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库存报告使用数据处理" sheetId="4" r:id="rId2"/>
    <sheet name="日期" sheetId="3" r:id="rId3"/>
    <sheet name="父sku-单价" sheetId="5" r:id="rId4"/>
  </sheets>
  <externalReferences>
    <externalReference r:id="rId5"/>
  </externalReferences>
  <definedNames>
    <definedName name="_xlnm._FilterDatabase" localSheetId="0" hidden="1">allorders!$A$1:$AG$4390</definedName>
    <definedName name="_xlnm._FilterDatabase" localSheetId="1" hidden="1">库存报告使用数据处理!$A$1:$G$4474</definedName>
    <definedName name="_xlnm._FilterDatabase" localSheetId="3" hidden="1">'父sku-单价'!$A$1:$B$182</definedName>
  </definedNames>
  <calcPr calcId="144525" concurrentCalc="0"/>
</workbook>
</file>

<file path=xl/sharedStrings.xml><?xml version="1.0" encoding="utf-8"?>
<sst xmlns="http://schemas.openxmlformats.org/spreadsheetml/2006/main" count="18497">
  <si>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</si>
  <si>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</si>
  <si>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</si>
  <si>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</si>
  <si>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</si>
  <si>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</si>
  <si>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</si>
  <si>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</si>
  <si>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</si>
  <si>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</si>
  <si>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</si>
  <si>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</si>
  <si>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</si>
  <si>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</si>
  <si>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</si>
  <si>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</si>
  <si>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</si>
  <si>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</si>
  <si>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</si>
  <si>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</si>
  <si>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</si>
  <si>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</si>
  <si>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</si>
  <si>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</si>
  <si>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</si>
  <si>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</si>
  <si>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</si>
  <si>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</si>
  <si>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</si>
  <si>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item-extensions-data</t>
  </si>
  <si>
    <t>is-business-order</t>
  </si>
  <si>
    <t>purchase-order-number</t>
  </si>
  <si>
    <t>日期</t>
  </si>
  <si>
    <t>112-6461987-3403436</t>
  </si>
  <si>
    <t>2018-06-11T23:51:26+00:00</t>
  </si>
  <si>
    <t>2018-06-13T18:55:46+00:00</t>
  </si>
  <si>
    <t>Shipped</t>
  </si>
  <si>
    <t>Amazon</t>
  </si>
  <si>
    <t>Amazon.com</t>
  </si>
  <si>
    <t>SecondDay</t>
  </si>
  <si>
    <t>LINENLUX SiYang Rain Poncho Jacket Coat for Adults Hooded Waterproof with Zipper Outdoor (Pink Point)</t>
  </si>
  <si>
    <t>TBYY0ROINT</t>
  </si>
  <si>
    <t>B075J94VLL</t>
  </si>
  <si>
    <t>USD</t>
  </si>
  <si>
    <t>DANBURY</t>
  </si>
  <si>
    <t>CT</t>
  </si>
  <si>
    <t>06811-4404</t>
  </si>
  <si>
    <t>US</t>
  </si>
  <si>
    <t>114-7476758-6472260</t>
  </si>
  <si>
    <t>2018-06-11T23:32:46+00:00</t>
  </si>
  <si>
    <t>2018-06-13T04:49:34+00:00</t>
  </si>
  <si>
    <t>Merchant</t>
  </si>
  <si>
    <t>Standard</t>
  </si>
  <si>
    <t>LINENLUX SiYang Rain Poncho Jacket Coat for Adults Hooded Waterproof with Zipper Outdoor (Kenzo)</t>
  </si>
  <si>
    <t>GMTBYPJBOGO</t>
  </si>
  <si>
    <t>B075J7NJV2</t>
  </si>
  <si>
    <t>SIMI VALLEY</t>
  </si>
  <si>
    <t>CA</t>
  </si>
  <si>
    <t>93065-8228</t>
  </si>
  <si>
    <t>111-6089103-0170601</t>
  </si>
  <si>
    <t>2018-06-11T23:31:21+00:00</t>
  </si>
  <si>
    <t>2018-06-12T23:26:23+00:00</t>
  </si>
  <si>
    <t>Set of 2 Removable Short Stretch Spandex Dining Chair Slipcovers Protector, Super Fit Banquet Chair Seat Cover for Hotel and Wedding Ceremony, Washabl</t>
  </si>
  <si>
    <t>SXHLYITAO1-LH-001WI40x60CM</t>
  </si>
  <si>
    <t>B077FLHKK7</t>
  </si>
  <si>
    <t>FORTUNA</t>
  </si>
  <si>
    <t>114-1867657-3249807</t>
  </si>
  <si>
    <t>2018-06-11T23:30:41+00:00</t>
  </si>
  <si>
    <t>2018-06-12T19:00:03+00:00</t>
  </si>
  <si>
    <t>LINENLUX SiYang Stylish Unisex Hooded Waterproof Rain Poncho with Zipper Outdoor Windbreak Colorful Ripple Rain Jacket (Yellow Point)</t>
  </si>
  <si>
    <t>TBYY0POINT</t>
  </si>
  <si>
    <t>B074V4W4MJ</t>
  </si>
  <si>
    <t>Baton Rouge</t>
  </si>
  <si>
    <t>LA</t>
  </si>
  <si>
    <t>70809-1938</t>
  </si>
  <si>
    <t>113-9810586-4186633</t>
  </si>
  <si>
    <t>2018-06-11T23:16:09+00:00</t>
  </si>
  <si>
    <t>2018-06-12T10:35:02+00:00</t>
  </si>
  <si>
    <t>LINENLUX Stylish Unisex Hooded Waterproof Raincoat with Zipper Outdoor Windbreak Rain Jacket Bike Poncho Point Cloak</t>
  </si>
  <si>
    <t>TBYPRBONE-M</t>
  </si>
  <si>
    <t>B01N0OX2DR</t>
  </si>
  <si>
    <t>KETTERING</t>
  </si>
  <si>
    <t>OH</t>
  </si>
  <si>
    <t>45429-3542</t>
  </si>
  <si>
    <t>111-3446248-0196245</t>
  </si>
  <si>
    <t>2018-06-11T23:14:42+00:00</t>
  </si>
  <si>
    <t>2018-06-14T20:34:51+00:00</t>
  </si>
  <si>
    <t>pocket storage bag wall pocket household back door pouch (Red,11x21.2In&amp;#xFF09;</t>
  </si>
  <si>
    <t>ZAKKA0630R028*55CM</t>
  </si>
  <si>
    <t>B01H1X9IS8</t>
  </si>
  <si>
    <t>HIBBING</t>
  </si>
  <si>
    <t>MN</t>
  </si>
  <si>
    <t>55746-2611</t>
  </si>
  <si>
    <t>US Core Free Shipping Promotion A3JU1FCINF5SD0</t>
  </si>
  <si>
    <t>114-8045896-1181066</t>
  </si>
  <si>
    <t>2018-06-11T23:10:21+00:00</t>
  </si>
  <si>
    <t>2018-06-12T16:27:42+00:00</t>
  </si>
  <si>
    <t>LINENLUX SiYang Rain Poncho Jacket Coat for Adults Hooded Waterproof with Zipper Outdoor (Green)</t>
  </si>
  <si>
    <t>TBYGREEN</t>
  </si>
  <si>
    <t>B075XFFYG6</t>
  </si>
  <si>
    <t>GAMBRILLS</t>
  </si>
  <si>
    <t>MD</t>
  </si>
  <si>
    <t>21054-1608</t>
  </si>
  <si>
    <t>111-6170889-9101845</t>
  </si>
  <si>
    <t>2018-06-11T23:06:09+00:00</t>
  </si>
  <si>
    <t>2018-06-12T21:27:09+00:00</t>
  </si>
  <si>
    <t>NAPLES</t>
  </si>
  <si>
    <t>FL</t>
  </si>
  <si>
    <t>34112-7767</t>
  </si>
  <si>
    <t>112-2685491-0014613</t>
  </si>
  <si>
    <t>2018-06-11T22:50:20+00:00</t>
  </si>
  <si>
    <t>2018-06-17T17:16:36+00:00</t>
  </si>
  <si>
    <t>LINENLUX Stylish Unisex Hooded Waterproof Raincoat with Zipper Outdoor Windbreak Rain Jacket Bike Poncho Point Cloak (Yellow)</t>
  </si>
  <si>
    <t>YI-IUYLTBH-Y0</t>
  </si>
  <si>
    <t>B07BK4DF3D</t>
  </si>
  <si>
    <t>OAK RIDGE</t>
  </si>
  <si>
    <t>TN</t>
  </si>
  <si>
    <t>37830-3114</t>
  </si>
  <si>
    <t>111-2252488-6157823</t>
  </si>
  <si>
    <t>2018-06-11T22:49:42+00:00</t>
  </si>
  <si>
    <t>2018-06-12T06:48:56+00:00</t>
  </si>
  <si>
    <t>Newhall</t>
  </si>
  <si>
    <t>Ca</t>
  </si>
  <si>
    <t>111-6903171-5464255</t>
  </si>
  <si>
    <t>2018-06-11T22:48:38+00:00</t>
  </si>
  <si>
    <t>2018-06-12T08:30:52+00:00</t>
  </si>
  <si>
    <t>LINENLUX Waterproof Button Rain Poncho Jacket with Pockets Blue Medium</t>
  </si>
  <si>
    <t>YY-IULCY-KS371-BL-M</t>
  </si>
  <si>
    <t>B07CYX5S6S</t>
  </si>
  <si>
    <t>VALATIE</t>
  </si>
  <si>
    <t>NY</t>
  </si>
  <si>
    <t>12184-6208</t>
  </si>
  <si>
    <t>114-6784342-6876238</t>
  </si>
  <si>
    <t>2018-06-11T22:43:56+00:00</t>
  </si>
  <si>
    <t>2018-06-12T23:00:36+00:00</t>
  </si>
  <si>
    <t>PARRISH</t>
  </si>
  <si>
    <t>34219-1813</t>
  </si>
  <si>
    <t>111-3057475-3020255</t>
  </si>
  <si>
    <t>2018-06-11T22:35:18+00:00</t>
  </si>
  <si>
    <t>2018-06-12T04:22:54+00:00</t>
  </si>
  <si>
    <t>POWAY</t>
  </si>
  <si>
    <t>92064-1502</t>
  </si>
  <si>
    <t>111-0538560-6277861</t>
  </si>
  <si>
    <t>2018-06-11T22:34:03+00:00</t>
  </si>
  <si>
    <t>2018-06-13T15:29:32+00:00</t>
  </si>
  <si>
    <t>UTICA</t>
  </si>
  <si>
    <t>KY</t>
  </si>
  <si>
    <t>42376-9599</t>
  </si>
  <si>
    <t>112-6787370-3757048</t>
  </si>
  <si>
    <t>2018-06-11T22:13:20+00:00</t>
  </si>
  <si>
    <t>2018-06-13T08:56:06+00:00</t>
  </si>
  <si>
    <t>LINENLUX Rain Poncho Jacket Coat Hooded for Adults with Zipper (Black)</t>
  </si>
  <si>
    <t>YY1100G0M</t>
  </si>
  <si>
    <t>B01AXMP04U</t>
  </si>
  <si>
    <t>HINESVILLE</t>
  </si>
  <si>
    <t>GA</t>
  </si>
  <si>
    <t>31313-8172</t>
  </si>
  <si>
    <t>113-3533140-6856219</t>
  </si>
  <si>
    <t>2018-06-11T22:12:48+00:00</t>
  </si>
  <si>
    <t>2018-06-12T21:48:01+00:00</t>
  </si>
  <si>
    <t>FALLS</t>
  </si>
  <si>
    <t>PA</t>
  </si>
  <si>
    <t>18615-7777</t>
  </si>
  <si>
    <t>113-6201395-6357849</t>
  </si>
  <si>
    <t>2018-06-11T22:03:41+00:00</t>
  </si>
  <si>
    <t>2018-06-12T17:30:37+00:00</t>
  </si>
  <si>
    <t>Cotton And Hemp, Machine Washable, Dinner, Summer &amp; Picnic Tablecloth, Available In Various Sizes(Blue,23.5x23.5In)</t>
  </si>
  <si>
    <t>BYZBLANS60*60CM</t>
  </si>
  <si>
    <t>B0746JQ2MS</t>
  </si>
  <si>
    <t>CRYSTAL</t>
  </si>
  <si>
    <t>55429-3225</t>
  </si>
  <si>
    <t>111-3502928-9775420</t>
  </si>
  <si>
    <t>2018-06-11T22:01:25+00:00</t>
  </si>
  <si>
    <t>2018-06-14T00:27:32+00:00</t>
  </si>
  <si>
    <t>FRANKFORT</t>
  </si>
  <si>
    <t>MI</t>
  </si>
  <si>
    <t>49635-9735</t>
  </si>
  <si>
    <t>113-2584621-8765850</t>
  </si>
  <si>
    <t>2018-06-11T21:54:38+00:00</t>
  </si>
  <si>
    <t>2018-06-13T03:06:35+00:00</t>
  </si>
  <si>
    <t>WOODBRIDGE</t>
  </si>
  <si>
    <t>NJ</t>
  </si>
  <si>
    <t>07095-3029</t>
  </si>
  <si>
    <t>111-2042159-2963462</t>
  </si>
  <si>
    <t>2018-06-11T21:46:30+00:00</t>
  </si>
  <si>
    <t>2018-06-12T22:22:25+00:00</t>
  </si>
  <si>
    <t>Dog Bowl Stainless Steel With Rubber Base that Bowls Wont Slip Perfect for Middle Large Size Dogs Dog Food Bowl Water Bowl</t>
  </si>
  <si>
    <t>6958140000000-36</t>
  </si>
  <si>
    <t>B019V6P53K</t>
  </si>
  <si>
    <t>CUTLER BAY</t>
  </si>
  <si>
    <t>33157-8652</t>
  </si>
  <si>
    <t>113-3475831-8198645</t>
  </si>
  <si>
    <t>2018-06-11T21:43:41+00:00</t>
  </si>
  <si>
    <t>2018-06-12T08:18:54+00:00</t>
  </si>
  <si>
    <t>LINENLUX Raincoat Rain Coat Rain Jacket Raincoat Jacket Rain Poncho (Grid-Green)</t>
  </si>
  <si>
    <t>YY5100XGZG0</t>
  </si>
  <si>
    <t>B06XYCCH1V</t>
  </si>
  <si>
    <t>Lincoln</t>
  </si>
  <si>
    <t>NE</t>
  </si>
  <si>
    <t>111-8222493-6092235</t>
  </si>
  <si>
    <t>2018-06-11T21:42:47+00:00</t>
  </si>
  <si>
    <t>2018-06-12T08:29:36+00:00</t>
  </si>
  <si>
    <t>Sacramento</t>
  </si>
  <si>
    <t>111-3209405-3437001</t>
  </si>
  <si>
    <t>2018-06-11T21:40:37+00:00</t>
  </si>
  <si>
    <t>2018-06-15T06:36:18+00:00</t>
  </si>
  <si>
    <t>Over the Door Organizer Wall Closet Hanging Storage Bag Multilayer Linen Fabric Pouch Debris (Blue,11.8x25.1In)</t>
  </si>
  <si>
    <t>ZAKKA0631B030*65CM</t>
  </si>
  <si>
    <t>B01H1X9QL2</t>
  </si>
  <si>
    <t>HONOLULU</t>
  </si>
  <si>
    <t>HI</t>
  </si>
  <si>
    <t>96818-7071</t>
  </si>
  <si>
    <t>111-0402924-0741006</t>
  </si>
  <si>
    <t>2018-06-11T21:24:02+00:00</t>
  </si>
  <si>
    <t>2018-06-12T22:52:01+00:00</t>
  </si>
  <si>
    <t>RIVERTON</t>
  </si>
  <si>
    <t>UTAH</t>
  </si>
  <si>
    <t>84065-3108</t>
  </si>
  <si>
    <t>111-1073447-1536241</t>
  </si>
  <si>
    <t>2018-06-11T21:23:58+00:00</t>
  </si>
  <si>
    <t>2018-06-13T01:21:47+00:00</t>
  </si>
  <si>
    <t>LINENLUX Waterproof Hooded Rain Poncho Jacket Coat for Kids with Pockets Blue X-Large</t>
  </si>
  <si>
    <t>YY-IULUY-KS374-DB-XL</t>
  </si>
  <si>
    <t>B07CYNMJL8</t>
  </si>
  <si>
    <t>TEANECK</t>
  </si>
  <si>
    <t>07666-2904</t>
  </si>
  <si>
    <t>111-6212537-4695452</t>
  </si>
  <si>
    <t>2018-06-11T21:21:42+00:00</t>
  </si>
  <si>
    <t>2018-06-12T08:34:20+00:00</t>
  </si>
  <si>
    <t>WEST ALLIS</t>
  </si>
  <si>
    <t>WI</t>
  </si>
  <si>
    <t>53214-4238</t>
  </si>
  <si>
    <t>114-6951919-6673816</t>
  </si>
  <si>
    <t>2018-06-11T21:03:59+00:00</t>
  </si>
  <si>
    <t>2018-06-12T16:27:58+00:00</t>
  </si>
  <si>
    <t>SiYang Rain Poncho Jacket Coat For Adults Hooded Waterproof With Zipper Outdoor (Red Star)</t>
  </si>
  <si>
    <t>TBYSTARRED</t>
  </si>
  <si>
    <t>B075ZSTCLF</t>
  </si>
  <si>
    <t>Lothian</t>
  </si>
  <si>
    <t>114-4150364-9921861</t>
  </si>
  <si>
    <t>2018-06-11T21:02:52+00:00</t>
  </si>
  <si>
    <t>2018-06-12T07:41:37+00:00</t>
  </si>
  <si>
    <t>VERONA</t>
  </si>
  <si>
    <t>VA</t>
  </si>
  <si>
    <t>24482-2613</t>
  </si>
  <si>
    <t>113-4773739-8317034</t>
  </si>
  <si>
    <t>2018-06-11T20:53:24+00:00</t>
  </si>
  <si>
    <t>2018-06-12T21:24:48+00:00</t>
  </si>
  <si>
    <t>LINENLUX Waterproof Rain Poncho Hooded for Adults with Pockets (Black Point)</t>
  </si>
  <si>
    <t>YY1100W0M</t>
  </si>
  <si>
    <t>B01AXMOX9I</t>
  </si>
  <si>
    <t>LANHAM</t>
  </si>
  <si>
    <t>20706-3227</t>
  </si>
  <si>
    <t>114-8159761-8165857</t>
  </si>
  <si>
    <t>2018-06-11T20:50:10+00:00</t>
  </si>
  <si>
    <t>2018-06-13T04:49:33+00:00</t>
  </si>
  <si>
    <t>Brooklyn</t>
  </si>
  <si>
    <t>112-5396324-4218635</t>
  </si>
  <si>
    <t>2018-06-11T20:46:56+00:00</t>
  </si>
  <si>
    <t>2018-06-14T07:49:00+00:00</t>
  </si>
  <si>
    <t>LINENLUX SiYang Rain Poncho Jacket Coat For Adults Ponchos Rain Hooded Waterproof With Zipper Outdoor (Black)</t>
  </si>
  <si>
    <t>TBYPJBLACK</t>
  </si>
  <si>
    <t>B075WTPCQ5</t>
  </si>
  <si>
    <t>NORTHBOROUGH</t>
  </si>
  <si>
    <t>MA</t>
  </si>
  <si>
    <t>01532-2255</t>
  </si>
  <si>
    <t>112-4844241-5230666</t>
  </si>
  <si>
    <t>2018-06-11T20:39:40+00:00</t>
  </si>
  <si>
    <t>2018-06-12T07:29:30+00:00</t>
  </si>
  <si>
    <t>Rain Ponchos Stylish Unisex Hooded Waterproof With Zipper Outdoor Windbreak Bike Hike Poncho(Diamonds Cloak)</t>
  </si>
  <si>
    <t>TBYPRBTHREE-M</t>
  </si>
  <si>
    <t>B01NGTXV1B</t>
  </si>
  <si>
    <t>PITTSBURGH</t>
  </si>
  <si>
    <t>15204-1941</t>
  </si>
  <si>
    <t>Cloak Rain Jacket Women clear raincoat pvc rain coat+ 2xl rain slicker kids korean summer clothes for women (XXL)</t>
  </si>
  <si>
    <t>YY2127GRL</t>
  </si>
  <si>
    <t>B01HD5WM8C</t>
  </si>
  <si>
    <t>112-9337829-0827416</t>
  </si>
  <si>
    <t>2018-06-11T20:20:29+00:00</t>
  </si>
  <si>
    <t>2018-06-13T18:38:55+00:00</t>
  </si>
  <si>
    <t>HAMILTON</t>
  </si>
  <si>
    <t>OHIO</t>
  </si>
  <si>
    <t>45011-7284</t>
  </si>
  <si>
    <t>112-0232209-8866611</t>
  </si>
  <si>
    <t>2018-06-11T20:19:39+00:00</t>
  </si>
  <si>
    <t>2018-06-12T09:31:22+00:00</t>
  </si>
  <si>
    <t>SiYang Safe Stretch Polyester Spandex Dining Chair Cover for Wedding Banquet Party Many Colors Set of 2(Gold)</t>
  </si>
  <si>
    <t>SXHLYITAO1-LH-001GO40x60CM</t>
  </si>
  <si>
    <t>B072L36CJW</t>
  </si>
  <si>
    <t>EAGLE MOUNTAIN</t>
  </si>
  <si>
    <t>UT</t>
  </si>
  <si>
    <t>84005-5888</t>
  </si>
  <si>
    <t>111-9379757-8135455</t>
  </si>
  <si>
    <t>2018-06-11T20:16:25+00:00</t>
  </si>
  <si>
    <t>2018-06-12T23:23:16+00:00</t>
  </si>
  <si>
    <t>OAKTON</t>
  </si>
  <si>
    <t>22124-1218</t>
  </si>
  <si>
    <t>113-3752316-9358667</t>
  </si>
  <si>
    <t>2018-06-11T20:10:35+00:00</t>
  </si>
  <si>
    <t>2018-06-12T06:51:55+00:00</t>
  </si>
  <si>
    <t>DENVER</t>
  </si>
  <si>
    <t>NC</t>
  </si>
  <si>
    <t>28037-7709</t>
  </si>
  <si>
    <t>111-8199381-6521031</t>
  </si>
  <si>
    <t>2018-06-11T20:05:29+00:00</t>
  </si>
  <si>
    <t>2018-06-13T00:54:52+00:00</t>
  </si>
  <si>
    <t>NextDay</t>
  </si>
  <si>
    <t>ASHBURN</t>
  </si>
  <si>
    <t>20148-6800</t>
  </si>
  <si>
    <t>114-0684816-2235420</t>
  </si>
  <si>
    <t>2018-06-11T19:55:44+00:00</t>
  </si>
  <si>
    <t>2018-06-13T02:59:54+00:00</t>
  </si>
  <si>
    <t>OLYMPIA</t>
  </si>
  <si>
    <t>WA</t>
  </si>
  <si>
    <t>98513-5688</t>
  </si>
  <si>
    <t>114-3376369-2562607</t>
  </si>
  <si>
    <t>2018-06-11T19:51:39+00:00</t>
  </si>
  <si>
    <t>2018-06-12T10:01:27+00:00</t>
  </si>
  <si>
    <t>LINENLUX Everyday Kitchen Rectangular Tablecloth with Lace 6 piece table mat(white,23.5x23.5In)</t>
  </si>
  <si>
    <t>YMQYZBCSMS60*60CM</t>
  </si>
  <si>
    <t>B01C8QI73A</t>
  </si>
  <si>
    <t>PASADENA</t>
  </si>
  <si>
    <t>91101-4416</t>
  </si>
  <si>
    <t>114-0040097-4325053</t>
  </si>
  <si>
    <t>2018-06-11T19:47:35+00:00</t>
  </si>
  <si>
    <t>2018-06-14T07:24:44+00:00</t>
  </si>
  <si>
    <t>Sewickley</t>
  </si>
  <si>
    <t>pa</t>
  </si>
  <si>
    <t>111-9446026-7636210</t>
  </si>
  <si>
    <t>2018-06-11T19:45:48+00:00</t>
  </si>
  <si>
    <t>2018-06-12T18:21:45+00:00</t>
  </si>
  <si>
    <t>LINENLUX Linens Tablecloths Picnic Burlap Tablecloth for Round&amp;Rectangular&amp;Oval Table Cover with Map Printed(Map,55x70.7In)</t>
  </si>
  <si>
    <t>MZYSZHUOBUDTMAP140*180CM</t>
  </si>
  <si>
    <t>B06XWZGBSS</t>
  </si>
  <si>
    <t>SITKA</t>
  </si>
  <si>
    <t>AK</t>
  </si>
  <si>
    <t>99835-9623</t>
  </si>
  <si>
    <t>111-3358835-1002660</t>
  </si>
  <si>
    <t>2018-06-11T19:43:12+00:00</t>
  </si>
  <si>
    <t>2018-06-13T19:39:52+00:00</t>
  </si>
  <si>
    <t>Cancelled</t>
  </si>
  <si>
    <t>HOSCHTON</t>
  </si>
  <si>
    <t>30548-4352</t>
  </si>
  <si>
    <t>112-3674228-0485056</t>
  </si>
  <si>
    <t>2018-06-11T19:43:08+00:00</t>
  </si>
  <si>
    <t>2018-06-12T07:24:58+00:00</t>
  </si>
  <si>
    <t>LINENLUX Waterproof Rain Poncho Coat with Bag Cover Pink X-Large</t>
  </si>
  <si>
    <t>YY-IULCY-KS372-PK-XL</t>
  </si>
  <si>
    <t>B07CYLRT43</t>
  </si>
  <si>
    <t>southampton</t>
  </si>
  <si>
    <t>113-2667875-5255403</t>
  </si>
  <si>
    <t>2018-06-11T19:42:42+00:00</t>
  </si>
  <si>
    <t>2018-06-12T03:04:42+00:00</t>
  </si>
  <si>
    <t>CHICAGO</t>
  </si>
  <si>
    <t>IL</t>
  </si>
  <si>
    <t>60641-1734</t>
  </si>
  <si>
    <t>113-4433134-1472243</t>
  </si>
  <si>
    <t>2018-06-11T19:38:58+00:00</t>
  </si>
  <si>
    <t>2018-06-12T19:06:04+00:00</t>
  </si>
  <si>
    <t>HOMEWOOD</t>
  </si>
  <si>
    <t>AL</t>
  </si>
  <si>
    <t>35209-3931</t>
  </si>
  <si>
    <t>114-5871206-5760229</t>
  </si>
  <si>
    <t>2018-06-11T19:32:25+00:00</t>
  </si>
  <si>
    <t>2018-06-14T21:38:25+00:00</t>
  </si>
  <si>
    <t>JACKSONVILLE</t>
  </si>
  <si>
    <t>32211-4850</t>
  </si>
  <si>
    <t>111-4086064-4370614</t>
  </si>
  <si>
    <t>2018-06-11T19:25:15+00:00</t>
  </si>
  <si>
    <t>2018-06-13T02:42:26+00:00</t>
  </si>
  <si>
    <t>60601-4730</t>
  </si>
  <si>
    <t>111-8537698-3573815</t>
  </si>
  <si>
    <t>2018-06-11T19:23:17+00:00</t>
  </si>
  <si>
    <t>2018-06-14T02:32:20+00:00</t>
  </si>
  <si>
    <t>CEDAR HILL</t>
  </si>
  <si>
    <t>TX</t>
  </si>
  <si>
    <t>75104-5107</t>
  </si>
  <si>
    <t>114-9027008-4270648</t>
  </si>
  <si>
    <t>2018-06-11T19:16:29+00:00</t>
  </si>
  <si>
    <t>2018-06-13T02:52:47+00:00</t>
  </si>
  <si>
    <t>Bethesda</t>
  </si>
  <si>
    <t>20816-1918</t>
  </si>
  <si>
    <t>113-8287173-5997834</t>
  </si>
  <si>
    <t>2018-06-11T19:10:01+00:00</t>
  </si>
  <si>
    <t>2018-06-14T06:51:32+00:00</t>
  </si>
  <si>
    <t>60620-5045</t>
  </si>
  <si>
    <t>113-4874075-0726655</t>
  </si>
  <si>
    <t>2018-06-11T19:04:08+00:00</t>
  </si>
  <si>
    <t>2018-06-12T23:19:46+00:00</t>
  </si>
  <si>
    <t>COCONUT CREEK</t>
  </si>
  <si>
    <t>33073-3503</t>
  </si>
  <si>
    <t>114-5514035-3795468</t>
  </si>
  <si>
    <t>2018-06-11T19:02:24+00:00</t>
  </si>
  <si>
    <t>2018-06-14T02:28:19+00:00</t>
  </si>
  <si>
    <t>ARLINGTON</t>
  </si>
  <si>
    <t>22205-1316</t>
  </si>
  <si>
    <t>114-2073905-5644201</t>
  </si>
  <si>
    <t>2018-06-11T18:56:46+00:00</t>
  </si>
  <si>
    <t>2018-06-14T05:04:04+00:00</t>
  </si>
  <si>
    <t>COLUMBUS</t>
  </si>
  <si>
    <t>43221-3739</t>
  </si>
  <si>
    <t>114-4192358-3039420</t>
  </si>
  <si>
    <t>2018-06-11T18:54:23+00:00</t>
  </si>
  <si>
    <t>2018-06-12T22:42:57+00:00</t>
  </si>
  <si>
    <t>RAINPONCHOS Stylish Unisex Hooded Waterproof Rain Poncho With Zipper Outdoor Windbreak Colorful Ripple Rain Jacket(Blue Cloak)</t>
  </si>
  <si>
    <t>TBYPRBFOUR-M</t>
  </si>
  <si>
    <t>B01NBIQ076</t>
  </si>
  <si>
    <t>EVERGREEN</t>
  </si>
  <si>
    <t>CO</t>
  </si>
  <si>
    <t>80439-5703</t>
  </si>
  <si>
    <t>112-2716942-9479434</t>
  </si>
  <si>
    <t>2018-06-11T18:46:23+00:00</t>
  </si>
  <si>
    <t>2018-06-12T04:39:15+00:00</t>
  </si>
  <si>
    <t>NEW YORK</t>
  </si>
  <si>
    <t>10028-3401</t>
  </si>
  <si>
    <t>114-8654146-2633824</t>
  </si>
  <si>
    <t>2018-06-11T18:37:45+00:00</t>
  </si>
  <si>
    <t>2018-06-12T11:33:36+00:00</t>
  </si>
  <si>
    <t>Expedited</t>
  </si>
  <si>
    <t>Art Small Fresh Geometric Cotton And Linen Tablecloth cloth Rectangular Tea Table Desk Cover(Grey,39x55In)</t>
  </si>
  <si>
    <t>YMQYZBJTE0100*140CM</t>
  </si>
  <si>
    <t>B01JIXIEFM</t>
  </si>
  <si>
    <t>Hollywood</t>
  </si>
  <si>
    <t>33019-3000</t>
  </si>
  <si>
    <t>112-7785660-8679415</t>
  </si>
  <si>
    <t>2018-06-11T18:34:04+00:00</t>
  </si>
  <si>
    <t>2018-06-14T02:30:36+00:00</t>
  </si>
  <si>
    <t>Panama City</t>
  </si>
  <si>
    <t>Florida</t>
  </si>
  <si>
    <t>32405-3803</t>
  </si>
  <si>
    <t>111-0971018-0221037</t>
  </si>
  <si>
    <t>2018-06-11T18:31:45+00:00</t>
  </si>
  <si>
    <t>2018-06-14T06:23:44+00:00</t>
  </si>
  <si>
    <t>SEATTLE</t>
  </si>
  <si>
    <t>98117-4931</t>
  </si>
  <si>
    <t>111-0597892-0936245</t>
  </si>
  <si>
    <t>2018-06-11T18:02:37+00:00</t>
  </si>
  <si>
    <t>2018-06-16T08:21:13+00:00</t>
  </si>
  <si>
    <t>Grand Rapids</t>
  </si>
  <si>
    <t>113-1379252-2957830</t>
  </si>
  <si>
    <t>2018-06-11T17:57:46+00:00</t>
  </si>
  <si>
    <t>2018-06-12T18:59:54+00:00</t>
  </si>
  <si>
    <t>IRRIGON</t>
  </si>
  <si>
    <t>OR</t>
  </si>
  <si>
    <t>97844-7027</t>
  </si>
  <si>
    <t>112-3534263-9220262</t>
  </si>
  <si>
    <t>2018-06-11T17:54:58+00:00</t>
  </si>
  <si>
    <t>2018-06-12T06:56:46+00:00</t>
  </si>
  <si>
    <t>BELLEVUE</t>
  </si>
  <si>
    <t>98006-4726</t>
  </si>
  <si>
    <t>112-2946193-9753859</t>
  </si>
  <si>
    <t>2018-06-11T17:52:02+00:00</t>
  </si>
  <si>
    <t>2018-06-13T03:55:03+00:00</t>
  </si>
  <si>
    <t>JEFFERSONVILLE</t>
  </si>
  <si>
    <t>IN</t>
  </si>
  <si>
    <t>47130-7534</t>
  </si>
  <si>
    <t>112-9092709-2472212</t>
  </si>
  <si>
    <t>2018-06-11T17:51:22+00:00</t>
  </si>
  <si>
    <t>2018-06-13T09:06:51+00:00</t>
  </si>
  <si>
    <t>Linen Cotton Fabric 5 Pockets Wall Hold Pocket Household Back Door Pouch (Blue Stripes,13.7x17.7In)</t>
  </si>
  <si>
    <t>ZAKKA0466LTW25*65CM</t>
  </si>
  <si>
    <t>B01H1X9NS8</t>
  </si>
  <si>
    <t>Littleton</t>
  </si>
  <si>
    <t>114-5004876-0907438</t>
  </si>
  <si>
    <t>2018-06-11T17:36:02+00:00</t>
  </si>
  <si>
    <t>2018-06-14T07:37:37+00:00</t>
  </si>
  <si>
    <t>LINENLUX Cotton And Hemp, Machine Washable, Dinner, Summer &amp; Picnic Tablecloth, Available In Various Sizes(Coffee,35.4x35.4In)</t>
  </si>
  <si>
    <t>YMQYQXDHKF90*90CM</t>
  </si>
  <si>
    <t>B01C8QJNVA</t>
  </si>
  <si>
    <t>JAMAICA</t>
  </si>
  <si>
    <t>11432-3224</t>
  </si>
  <si>
    <t>112-0970742-3805039</t>
  </si>
  <si>
    <t>2018-06-11T17:33:27+00:00</t>
  </si>
  <si>
    <t>2018-06-12T07:25:39+00:00</t>
  </si>
  <si>
    <t>TRENTON</t>
  </si>
  <si>
    <t>08618-5416</t>
  </si>
  <si>
    <t>112-2942151-2542643</t>
  </si>
  <si>
    <t>2018-06-11T17:26:43+00:00</t>
  </si>
  <si>
    <t>2018-06-12T03:00:10+00:00</t>
  </si>
  <si>
    <t>Rectangle Contemporary Plaid Tablecloth Stain Resistant Fabric Table Cover for Square Table White Checker(White,27.5x27.5In)</t>
  </si>
  <si>
    <t>DLJJZHUOBU-BGZW070x70CM</t>
  </si>
  <si>
    <t>B071RKG97D</t>
  </si>
  <si>
    <t>ROCHESTER</t>
  </si>
  <si>
    <t>14625-1733</t>
  </si>
  <si>
    <t>111-0992479-9560235</t>
  </si>
  <si>
    <t>2018-06-11T17:22:35+00:00</t>
  </si>
  <si>
    <t>2018-06-11T17:39:24+00:00</t>
  </si>
  <si>
    <t>CLEVELAND</t>
  </si>
  <si>
    <t>44113-3642</t>
  </si>
  <si>
    <t>113-4575007-4345828</t>
  </si>
  <si>
    <t>2018-06-11T17:16:29+00:00</t>
  </si>
  <si>
    <t>2018-06-15T06:22:59+00:00</t>
  </si>
  <si>
    <t>joliet</t>
  </si>
  <si>
    <t>60435-3741</t>
  </si>
  <si>
    <t>111-3120477-8286647</t>
  </si>
  <si>
    <t>2018-06-11T17:15:12+00:00</t>
  </si>
  <si>
    <t>2018-06-13T07:05:54+00:00</t>
  </si>
  <si>
    <t>DUBOIS</t>
  </si>
  <si>
    <t>15801-6350</t>
  </si>
  <si>
    <t>112-3891965-9989856</t>
  </si>
  <si>
    <t>2018-06-11T17:07:34+00:00</t>
  </si>
  <si>
    <t>2018-06-14T08:35:04+00:00</t>
  </si>
  <si>
    <t>EAST HAMPTON</t>
  </si>
  <si>
    <t>06424-1763</t>
  </si>
  <si>
    <t>111-0946223-1883425</t>
  </si>
  <si>
    <t>2018-06-11T17:00:28+00:00</t>
  </si>
  <si>
    <t>2018-06-12T03:22:03+00:00</t>
  </si>
  <si>
    <t>LINENLUX Cotton Linen Tablecloth Macrame Lace Table Cloths Linen Rectangle Table Covers Table Top for Dinner parties Christmas Holidays or Everyday Us</t>
  </si>
  <si>
    <t>YMQYQXDHW0140*160CM</t>
  </si>
  <si>
    <t>B071KBYH7N</t>
  </si>
  <si>
    <t>Schererville</t>
  </si>
  <si>
    <t>46375-2852</t>
  </si>
  <si>
    <t>112-8584759-2241054</t>
  </si>
  <si>
    <t>2018-06-11T16:57:43+00:00</t>
  </si>
  <si>
    <t>2018-06-14T20:44:34+00:00</t>
  </si>
  <si>
    <t>MIAMI</t>
  </si>
  <si>
    <t>33134-1612</t>
  </si>
  <si>
    <t>112-6512937-0712250</t>
  </si>
  <si>
    <t>2018-06-11T16:49:59+00:00</t>
  </si>
  <si>
    <t>2018-06-13T23:03:49+00:00</t>
  </si>
  <si>
    <t>SiYang Winner Pet Dog Blanket Fleece Fabric Puppy Cat Soft Blankets Bed Mat Cover with Strawberry Print for Puppies Kitties and Other Small Animals&amp;#x</t>
  </si>
  <si>
    <t>TZ-IUYL240-STRAWBERRY-M</t>
  </si>
  <si>
    <t>B07C848ML4</t>
  </si>
  <si>
    <t>YAKIMA</t>
  </si>
  <si>
    <t>98903-9504</t>
  </si>
  <si>
    <t>113-7608456-6149839</t>
  </si>
  <si>
    <t>2018-06-11T16:45:38+00:00</t>
  </si>
  <si>
    <t>2018-06-14T02:22:10+00:00</t>
  </si>
  <si>
    <t>GLEN BURNIE</t>
  </si>
  <si>
    <t>21061-4969</t>
  </si>
  <si>
    <t>113-3353831-3022653</t>
  </si>
  <si>
    <t>2018-06-11T16:44:04+00:00</t>
  </si>
  <si>
    <t>2018-06-17T09:51:27+00:00</t>
  </si>
  <si>
    <t>MEMPHIS</t>
  </si>
  <si>
    <t>48041-2812</t>
  </si>
  <si>
    <t>112-6999828-2771450</t>
  </si>
  <si>
    <t>2018-06-11T16:41:43+00:00</t>
  </si>
  <si>
    <t>2018-06-14T06:25:35+00:00</t>
  </si>
  <si>
    <t>ILLINOIS</t>
  </si>
  <si>
    <t>60618-4610</t>
  </si>
  <si>
    <t>112-1961576-2635451</t>
  </si>
  <si>
    <t>113-0608409-0263408</t>
  </si>
  <si>
    <t>2018-06-11T16:35:07+00:00</t>
  </si>
  <si>
    <t>2018-06-12T19:23:17+00:00</t>
  </si>
  <si>
    <t>FLAGSTAFF</t>
  </si>
  <si>
    <t>AZ</t>
  </si>
  <si>
    <t>86001-7835</t>
  </si>
  <si>
    <t>114-8064713-9137855</t>
  </si>
  <si>
    <t>2018-06-11T16:30:39+00:00</t>
  </si>
  <si>
    <t>2018-06-12T23:29:35+00:00</t>
  </si>
  <si>
    <t>NORTH AUGUSTA</t>
  </si>
  <si>
    <t>SC</t>
  </si>
  <si>
    <t>29860-7463</t>
  </si>
  <si>
    <t>113-0919035-0902605</t>
  </si>
  <si>
    <t>2018-06-11T16:29:10+00:00</t>
  </si>
  <si>
    <t>2018-06-12T08:34:37+00:00</t>
  </si>
  <si>
    <t>LINENLUX Rain Poncho Jacket Coat Hooded for Adults with Pockets (Green)</t>
  </si>
  <si>
    <t>YY1100PR</t>
  </si>
  <si>
    <t>B07148FBL8</t>
  </si>
  <si>
    <t>COMMERCE TWP</t>
  </si>
  <si>
    <t>48382-1132</t>
  </si>
  <si>
    <t>113-3024995-0268242</t>
  </si>
  <si>
    <t>2018-06-11T15:54:57+00:00</t>
  </si>
  <si>
    <t>2018-06-12T18:30:52+00:00</t>
  </si>
  <si>
    <t>CERRITOS</t>
  </si>
  <si>
    <t>90703-1363</t>
  </si>
  <si>
    <t>114-5539286-0397852</t>
  </si>
  <si>
    <t>2018-06-11T15:53:44+00:00</t>
  </si>
  <si>
    <t>2018-06-13T02:47:43+00:00</t>
  </si>
  <si>
    <t>FARIBAULT</t>
  </si>
  <si>
    <t>55021-4729</t>
  </si>
  <si>
    <t>112-3830651-5187468</t>
  </si>
  <si>
    <t>2018-06-11T15:49:18+00:00</t>
  </si>
  <si>
    <t>2018-06-12T22:42:06+00:00</t>
  </si>
  <si>
    <t>YMQYQXDHY0140*250CM</t>
  </si>
  <si>
    <t>B076DR81SV</t>
  </si>
  <si>
    <t>RIVERSIDE</t>
  </si>
  <si>
    <t>92506-1249</t>
  </si>
  <si>
    <t>112-5061578-8086619</t>
  </si>
  <si>
    <t>2018-06-11T15:46:11+00:00</t>
  </si>
  <si>
    <t>2018-06-13T17:47:58+00:00</t>
  </si>
  <si>
    <t>SAINT PAUL</t>
  </si>
  <si>
    <t>55104-2503</t>
  </si>
  <si>
    <t>111-3504713-6750642</t>
  </si>
  <si>
    <t>2018-06-11T15:42:30+00:00</t>
  </si>
  <si>
    <t>2018-06-12T22:36:29+00:00</t>
  </si>
  <si>
    <t>FLUSHING</t>
  </si>
  <si>
    <t>11358-1930</t>
  </si>
  <si>
    <t>113-0880270-6097038</t>
  </si>
  <si>
    <t>2018-06-11T15:40:06+00:00</t>
  </si>
  <si>
    <t>2018-06-12T16:18:34+00:00</t>
  </si>
  <si>
    <t>Over the Door Organizer Wall Closet Hanging Storage Bag Multilayer Linen Fabric Pouch Debris (Red,11.8x25.1In)</t>
  </si>
  <si>
    <t>ZAKKA0631R030*65CM</t>
  </si>
  <si>
    <t>B01H1X9QAI</t>
  </si>
  <si>
    <t>WESTERVILLE</t>
  </si>
  <si>
    <t>43082-7419</t>
  </si>
  <si>
    <t>113-4936915-3537829</t>
  </si>
  <si>
    <t>2018-06-11T15:33:31+00:00</t>
  </si>
  <si>
    <t>2018-06-13T18:58:21+00:00</t>
  </si>
  <si>
    <t>LINENLUX Kids Lightweight Jacket Waterproof Outwear Raincoat</t>
  </si>
  <si>
    <t>ETYIMC-M</t>
  </si>
  <si>
    <t>B073QNWCP5</t>
  </si>
  <si>
    <t>FORT MEADE</t>
  </si>
  <si>
    <t>20755-1509</t>
  </si>
  <si>
    <t>ETYIBLUE-M</t>
  </si>
  <si>
    <t>B073QNJQ4Z</t>
  </si>
  <si>
    <t>113-5932705-5217032</t>
  </si>
  <si>
    <t>2018-06-11T15:27:45+00:00</t>
  </si>
  <si>
    <t>2018-06-14T03:26:15+00:00</t>
  </si>
  <si>
    <t>YMQYQXDHW0140*200CM</t>
  </si>
  <si>
    <t>B01C8QJ89C</t>
  </si>
  <si>
    <t>LOS ANGELES</t>
  </si>
  <si>
    <t>90063-3412</t>
  </si>
  <si>
    <t>113-4493424-4805068</t>
  </si>
  <si>
    <t>2018-06-11T15:19:08+00:00</t>
  </si>
  <si>
    <t>2018-06-12T09:20:56+00:00</t>
  </si>
  <si>
    <t>LINENLUX Linens Tablecloths Picnic Burlap Tablecloth for Round&amp;Rectangular&amp;Oval Table Cover with Map Printed(Map,35.4x35.4In)</t>
  </si>
  <si>
    <t>MZYSZHUOBUDTMAP90*90CM</t>
  </si>
  <si>
    <t>B0718WW48R</t>
  </si>
  <si>
    <t>TWIN LAKE</t>
  </si>
  <si>
    <t>49457-9726</t>
  </si>
  <si>
    <t>114-6415594-0393002</t>
  </si>
  <si>
    <t>2018-06-11T15:14:57+00:00</t>
  </si>
  <si>
    <t>2018-06-12T06:49:36+00:00</t>
  </si>
  <si>
    <t>INVERNESS</t>
  </si>
  <si>
    <t>60010-6436</t>
  </si>
  <si>
    <t>112-0615229-0189852</t>
  </si>
  <si>
    <t>2018-06-11T15:12:00+00:00</t>
  </si>
  <si>
    <t>2018-06-13T20:04:35+00:00</t>
  </si>
  <si>
    <t>APOPKA</t>
  </si>
  <si>
    <t>32703-6176</t>
  </si>
  <si>
    <t>111-0126264-2549059</t>
  </si>
  <si>
    <t>2018-06-11T15:05:39+00:00</t>
  </si>
  <si>
    <t>2018-06-13T06:36:09+00:00</t>
  </si>
  <si>
    <t>MONROE</t>
  </si>
  <si>
    <t>48162-4587</t>
  </si>
  <si>
    <t>114-4991511-1409053</t>
  </si>
  <si>
    <t>2018-06-11T15:04:44+00:00</t>
  </si>
  <si>
    <t>2018-06-12T01:35:12+00:00</t>
  </si>
  <si>
    <t>HUNTINGDON VALLEY</t>
  </si>
  <si>
    <t>19006-2204</t>
  </si>
  <si>
    <t>113-4467547-3520264</t>
  </si>
  <si>
    <t>2018-06-11T15:04:43+00:00</t>
  </si>
  <si>
    <t>2018-06-13T07:40:49+00:00</t>
  </si>
  <si>
    <t>SiYang Winner Pet Dog Clothes Pet Vintage Themed Holiday Festive Dog Sweater Dog Accessories(Red,M)</t>
  </si>
  <si>
    <t>SNTG-CLROS-M</t>
  </si>
  <si>
    <t>B07844WCH2</t>
  </si>
  <si>
    <t>FAIRFIELD</t>
  </si>
  <si>
    <t>ME</t>
  </si>
  <si>
    <t>04937-1142</t>
  </si>
  <si>
    <t>111-3051564-0584202</t>
  </si>
  <si>
    <t>2018-06-11T15:04:35+00:00</t>
  </si>
  <si>
    <t>2018-06-13T18:58:58+00:00</t>
  </si>
  <si>
    <t>CHARLTON</t>
  </si>
  <si>
    <t>12019-2650</t>
  </si>
  <si>
    <t>113-1855241-1710647</t>
  </si>
  <si>
    <t>2018-06-11T14:59:25+00:00</t>
  </si>
  <si>
    <t>2018-06-12T09:33:21+00:00</t>
  </si>
  <si>
    <t>Over the Door Organizer Wall Closet Hanging Storage Bag Multilayer Linen Fabric Pouch Debris (Blue,9.8x12.5In)</t>
  </si>
  <si>
    <t>ZAKKA0589B035*50CM</t>
  </si>
  <si>
    <t>B01H1X9LZS</t>
  </si>
  <si>
    <t>NEW HOLSTEIN</t>
  </si>
  <si>
    <t>53061-1310</t>
  </si>
  <si>
    <t>113-2365877-0436257</t>
  </si>
  <si>
    <t>2018-06-11T14:58:24+00:00</t>
  </si>
  <si>
    <t>2018-06-13T11:48:45+00:00</t>
  </si>
  <si>
    <t>LEAVENWORTH</t>
  </si>
  <si>
    <t>KS</t>
  </si>
  <si>
    <t>66048-6553</t>
  </si>
  <si>
    <t>113-4486580-2377006</t>
  </si>
  <si>
    <t>2018-06-11T14:57:47+00:00</t>
  </si>
  <si>
    <t>2018-06-14T02:27:54+00:00</t>
  </si>
  <si>
    <t>Naples</t>
  </si>
  <si>
    <t>112-5000941-8885027</t>
  </si>
  <si>
    <t>2018-06-11T14:55:06+00:00</t>
  </si>
  <si>
    <t>2018-06-11T21:50:02+00:00</t>
  </si>
  <si>
    <t>60613-2119</t>
  </si>
  <si>
    <t>113-9517254-0605027</t>
  </si>
  <si>
    <t>2018-06-11T14:48:14+00:00</t>
  </si>
  <si>
    <t>2018-06-13T02:20:09+00:00</t>
  </si>
  <si>
    <t>PHILADELPHIA</t>
  </si>
  <si>
    <t>19148-2122</t>
  </si>
  <si>
    <t>111-2907648-6922640</t>
  </si>
  <si>
    <t>2018-06-11T14:47:10+00:00</t>
  </si>
  <si>
    <t>2018-06-12T21:58:11+00:00</t>
  </si>
  <si>
    <t>LINENLUX Waterproof Rain Poncho Hooded for Adults with Zipper Outdoor (Pink)</t>
  </si>
  <si>
    <t>YY1100W0L</t>
  </si>
  <si>
    <t>B01AXMOYLU</t>
  </si>
  <si>
    <t>CLIFTON</t>
  </si>
  <si>
    <t>113-5126442-1518634</t>
  </si>
  <si>
    <t>2018-06-11T14:38:44+00:00</t>
  </si>
  <si>
    <t>2018-06-13T20:00:59+00:00</t>
  </si>
  <si>
    <t>STREAMWOOD</t>
  </si>
  <si>
    <t>60107-1981</t>
  </si>
  <si>
    <t>114-4142634-5891406</t>
  </si>
  <si>
    <t>2018-06-11T14:32:08+00:00</t>
  </si>
  <si>
    <t>2018-06-14T01:06:14+00:00</t>
  </si>
  <si>
    <t>PONTE VEDRA</t>
  </si>
  <si>
    <t>32081-6211</t>
  </si>
  <si>
    <t>114-9696184-8960231</t>
  </si>
  <si>
    <t>2018-06-11T14:31:49+00:00</t>
  </si>
  <si>
    <t>2018-06-16T15:01:10+00:00</t>
  </si>
  <si>
    <t>LINENLUX Rain Poncho Jacket Coat for Adults Hooded Waterproof with Zipper Outdoor (Point Coffee)</t>
  </si>
  <si>
    <t>GMYI-IUYLTBY-N5</t>
  </si>
  <si>
    <t>B079JBWM3Q</t>
  </si>
  <si>
    <t>STATEN ISLAND</t>
  </si>
  <si>
    <t>10304-4616</t>
  </si>
  <si>
    <t>114-1907353-4023412</t>
  </si>
  <si>
    <t>2018-06-11T14:27:44+00:00</t>
  </si>
  <si>
    <t>2018-06-12T04:07:46+00:00</t>
  </si>
  <si>
    <t>Cotton and Linen, Machine Washable, Everyday Chambray Kitchen Tablecloth For Dinner Parties, Summer &amp; Outdoor Picnics(Gray,55x78.6In)</t>
  </si>
  <si>
    <t>DJSCZHUOBUCSAQHS140*200CM</t>
  </si>
  <si>
    <t>B06Y2BJL8T</t>
  </si>
  <si>
    <t>Broomfield</t>
  </si>
  <si>
    <t>112-4610848-9591421</t>
  </si>
  <si>
    <t>2018-06-11T14:15:51+00:00</t>
  </si>
  <si>
    <t>2018-06-13T01:43:03+00:00</t>
  </si>
  <si>
    <t>MARINA DEL REY</t>
  </si>
  <si>
    <t>90292-6485</t>
  </si>
  <si>
    <t>113-6392028-6922656</t>
  </si>
  <si>
    <t>2018-06-11T14:10:54+00:00</t>
  </si>
  <si>
    <t>2018-06-13T09:06:16+00:00</t>
  </si>
  <si>
    <t>FLANDERS</t>
  </si>
  <si>
    <t>07836-8949</t>
  </si>
  <si>
    <t>LINENLUX SiYang Rain Poncho Jacket Coat for Adults Hooded Waterproof with Zipper Outdoor (White)</t>
  </si>
  <si>
    <t>TBYWHITE</t>
  </si>
  <si>
    <t>B075XK4TVD</t>
  </si>
  <si>
    <t>111-3300529-6461033</t>
  </si>
  <si>
    <t>2018-06-11T14:09:17+00:00</t>
  </si>
  <si>
    <t>2018-06-14T21:36:23+00:00</t>
  </si>
  <si>
    <t>HATTIESBURG</t>
  </si>
  <si>
    <t>MS</t>
  </si>
  <si>
    <t>39401-3547</t>
  </si>
  <si>
    <t>112-2974810-3025843</t>
  </si>
  <si>
    <t>2018-06-11T14:08:33+00:00</t>
  </si>
  <si>
    <t>2018-06-12T22:58:33+00:00</t>
  </si>
  <si>
    <t>34113-3049</t>
  </si>
  <si>
    <t>YI-IUYLTBY-N5</t>
  </si>
  <si>
    <t>114-3198619-9291430</t>
  </si>
  <si>
    <t>2018-06-11T13:53:53+00:00</t>
  </si>
  <si>
    <t>2018-06-17T11:25:24+00:00</t>
  </si>
  <si>
    <t>Wesley chapel</t>
  </si>
  <si>
    <t>112-2406850-5095437</t>
  </si>
  <si>
    <t>2018-06-11T13:49:24+00:00</t>
  </si>
  <si>
    <t>2018-06-12T07:58:34+00:00</t>
  </si>
  <si>
    <t>Charlotte</t>
  </si>
  <si>
    <t>112-1112579-3612210</t>
  </si>
  <si>
    <t>2018-06-11T13:45:14+00:00</t>
  </si>
  <si>
    <t>2018-06-14T16:38:59+00:00</t>
  </si>
  <si>
    <t>HIGHWOOD</t>
  </si>
  <si>
    <t>60040-1111</t>
  </si>
  <si>
    <t>111-7188584-4477848</t>
  </si>
  <si>
    <t>2018-06-11T13:38:36+00:00</t>
  </si>
  <si>
    <t>2018-06-12T21:01:25+00:00</t>
  </si>
  <si>
    <t>SiYang YoGa Space Cat 3D Printing Fashion Fitness Pants Yoga Sports Trousers High Stretch Fast Dry Pants For Women(Pants,3XL)</t>
  </si>
  <si>
    <t>MID46-069-3XL</t>
  </si>
  <si>
    <t>B0776Q3PVM</t>
  </si>
  <si>
    <t>COLUMBIA</t>
  </si>
  <si>
    <t>MO</t>
  </si>
  <si>
    <t>65202-9670</t>
  </si>
  <si>
    <t>112-6450031-0082655</t>
  </si>
  <si>
    <t>2018-06-11T13:19:31+00:00</t>
  </si>
  <si>
    <t>2018-06-14T00:28:17+00:00</t>
  </si>
  <si>
    <t>PALM BEACH GARDENS</t>
  </si>
  <si>
    <t>FLORIDA</t>
  </si>
  <si>
    <t>33410-5133</t>
  </si>
  <si>
    <t>111-3687790-5717063</t>
  </si>
  <si>
    <t>2018-06-11T13:16:36+00:00</t>
  </si>
  <si>
    <t>2018-06-14T16:30:13+00:00</t>
  </si>
  <si>
    <t>gaithersburg</t>
  </si>
  <si>
    <t>maryland</t>
  </si>
  <si>
    <t>114-1090720-7897022</t>
  </si>
  <si>
    <t>2018-06-11T13:15:05+00:00</t>
  </si>
  <si>
    <t>2018-06-15T22:05:28+00:00</t>
  </si>
  <si>
    <t>Wall Door Closet Hanging Storage Bag Organizer Multilayer Nonwoven Fabric Pouch Debris Storage Multifunctional Room Bedroom Bath Organizer Space Saver</t>
  </si>
  <si>
    <t>ZAKKA0633B035*50CM</t>
  </si>
  <si>
    <t>B01H1X9H2K</t>
  </si>
  <si>
    <t>HUDSON</t>
  </si>
  <si>
    <t>NH</t>
  </si>
  <si>
    <t>03051-3410</t>
  </si>
  <si>
    <t>113-7264666-6023451</t>
  </si>
  <si>
    <t>2018-06-11T13:08:54+00:00</t>
  </si>
  <si>
    <t>2018-06-12T02:33:19+00:00</t>
  </si>
  <si>
    <t>WESTMONT</t>
  </si>
  <si>
    <t>60559-2815</t>
  </si>
  <si>
    <t>112-1766932-1741859</t>
  </si>
  <si>
    <t>2018-06-11T12:53:21+00:00</t>
  </si>
  <si>
    <t>2018-06-11T17:17:29+00:00</t>
  </si>
  <si>
    <t>LINTHICUM HEIGHTS</t>
  </si>
  <si>
    <t>21090-1003</t>
  </si>
  <si>
    <t>114-6083021-5193861</t>
  </si>
  <si>
    <t>2018-06-11T12:49:51+00:00</t>
  </si>
  <si>
    <t>2018-06-12T01:02:14+00:00</t>
  </si>
  <si>
    <t>BROOKLYN</t>
  </si>
  <si>
    <t>11238-1507</t>
  </si>
  <si>
    <t>112-2346759-5862654</t>
  </si>
  <si>
    <t>2018-06-11T12:37:29+00:00</t>
  </si>
  <si>
    <t>2018-06-13T03:01:56+00:00</t>
  </si>
  <si>
    <t>TAMPA</t>
  </si>
  <si>
    <t>33647-2992</t>
  </si>
  <si>
    <t>113-5189247-2246625</t>
  </si>
  <si>
    <t>2018-06-11T12:20:50+00:00</t>
  </si>
  <si>
    <t>2018-06-13T04:46:27+00:00</t>
  </si>
  <si>
    <t>BRAINTREE</t>
  </si>
  <si>
    <t>02184-3102</t>
  </si>
  <si>
    <t>114-6642713-8265025</t>
  </si>
  <si>
    <t>2018-06-11T12:10:25+00:00</t>
  </si>
  <si>
    <t>2018-06-13T00:54:05+00:00</t>
  </si>
  <si>
    <t>TBYPJBOGO</t>
  </si>
  <si>
    <t>DUBLIN</t>
  </si>
  <si>
    <t>43016-9197</t>
  </si>
  <si>
    <t>114-8491878-8173814</t>
  </si>
  <si>
    <t>2018-06-11T11:52:16+00:00</t>
  </si>
  <si>
    <t>2018-06-12T01:17:12+00:00</t>
  </si>
  <si>
    <t>DARIEN</t>
  </si>
  <si>
    <t>06820-2509</t>
  </si>
  <si>
    <t>112-3711370-1981808</t>
  </si>
  <si>
    <t>2018-06-11T11:50:53+00:00</t>
  </si>
  <si>
    <t>2018-06-13T04:05:16+00:00</t>
  </si>
  <si>
    <t>ETYIMC-L</t>
  </si>
  <si>
    <t>B073QPDXLG</t>
  </si>
  <si>
    <t>RADNOR</t>
  </si>
  <si>
    <t>19087-4530</t>
  </si>
  <si>
    <t>111-5922681-8395459</t>
  </si>
  <si>
    <t>2018-06-11T11:32:35+00:00</t>
  </si>
  <si>
    <t>2018-06-12T12:35:26+00:00</t>
  </si>
  <si>
    <t>Appleton</t>
  </si>
  <si>
    <t>111-1849247-5517003</t>
  </si>
  <si>
    <t>2018-06-11T10:55:46+00:00</t>
  </si>
  <si>
    <t>2018-06-11T20:37:14+00:00</t>
  </si>
  <si>
    <t>DOUGLASTON</t>
  </si>
  <si>
    <t>11362-1001</t>
  </si>
  <si>
    <t>111-8280410-7405817</t>
  </si>
  <si>
    <t>2018-06-11T10:51:00+00:00</t>
  </si>
  <si>
    <t>2018-06-11T20:29:30+00:00</t>
  </si>
  <si>
    <t>SiYang Rain Poncho Jacket Coat For Adults Hooded Waterproof With Zipper Outdoor (Blue Star)</t>
  </si>
  <si>
    <t>TBYSTARBLUE</t>
  </si>
  <si>
    <t>B075ZTGQCC</t>
  </si>
  <si>
    <t>Scipio</t>
  </si>
  <si>
    <t>In</t>
  </si>
  <si>
    <t>113-6575814-0745063</t>
  </si>
  <si>
    <t>2018-06-11T10:43:37+00:00</t>
  </si>
  <si>
    <t>2018-06-12T04:37:16+00:00</t>
  </si>
  <si>
    <t>GMTBYPJBLACK</t>
  </si>
  <si>
    <t>11209-6667</t>
  </si>
  <si>
    <t>112-3406174-7500258</t>
  </si>
  <si>
    <t>2018-06-11T10:36:19+00:00</t>
  </si>
  <si>
    <t>2018-06-14T16:39:26+00:00</t>
  </si>
  <si>
    <t>SILVER SPRING</t>
  </si>
  <si>
    <t>20903-1212</t>
  </si>
  <si>
    <t>114-1802403-0133868</t>
  </si>
  <si>
    <t>2018-06-11T10:07:02+00:00</t>
  </si>
  <si>
    <t>2018-06-11T22:41:52+00:00</t>
  </si>
  <si>
    <t>MOUNTAIN VIEW</t>
  </si>
  <si>
    <t>94040-3743</t>
  </si>
  <si>
    <t>111-1220725-5117002</t>
  </si>
  <si>
    <t>2018-06-11T10:05:41+00:00</t>
  </si>
  <si>
    <t>DINGMANS FERRY</t>
  </si>
  <si>
    <t>18328-9111</t>
  </si>
  <si>
    <t>111-1874049-0903414</t>
  </si>
  <si>
    <t>2018-06-11T09:57:10+00:00</t>
  </si>
  <si>
    <t>2018-06-14T09:32:19+00:00</t>
  </si>
  <si>
    <t>Elmira</t>
  </si>
  <si>
    <t>112-1778571-0707421</t>
  </si>
  <si>
    <t>2018-06-11T09:40:14+00:00</t>
  </si>
  <si>
    <t>2018-06-11T17:15:29+00:00</t>
  </si>
  <si>
    <t>GAITHERSBURG</t>
  </si>
  <si>
    <t>20877-2026</t>
  </si>
  <si>
    <t>113-4044412-0113048</t>
  </si>
  <si>
    <t>2018-06-11T09:23:44+00:00</t>
  </si>
  <si>
    <t>2018-06-11T20:29:00+00:00</t>
  </si>
  <si>
    <t>JACKSON</t>
  </si>
  <si>
    <t>113-7320919-8529851</t>
  </si>
  <si>
    <t>2018-06-11T09:21:32+00:00</t>
  </si>
  <si>
    <t>2018-06-15T22:21:20+00:00</t>
  </si>
  <si>
    <t>APO</t>
  </si>
  <si>
    <t>AP</t>
  </si>
  <si>
    <t>96555-0003</t>
  </si>
  <si>
    <t>111-2407924-1146646</t>
  </si>
  <si>
    <t>2018-06-11T07:49:51+00:00</t>
  </si>
  <si>
    <t>2018-06-11T23:59:43+00:00</t>
  </si>
  <si>
    <t>COTTONWOOD</t>
  </si>
  <si>
    <t>96022-7763</t>
  </si>
  <si>
    <t>112-0550613-4274639</t>
  </si>
  <si>
    <t>2018-06-12T23:56:22+00:00</t>
  </si>
  <si>
    <t>2018-06-13T20:40:47+00:00</t>
  </si>
  <si>
    <t>Oak Park</t>
  </si>
  <si>
    <t>112-1482764-2343441</t>
  </si>
  <si>
    <t>2018-06-12T23:53:29+00:00</t>
  </si>
  <si>
    <t>2018-06-13T16:37:43+00:00</t>
  </si>
  <si>
    <t>Dog Clothes Winter Woolen Sweater Knitwear Puppy Clothing Warm Coat for Small Medium and large Dog(Red,XXXL)</t>
  </si>
  <si>
    <t>SWEATPETRO28</t>
  </si>
  <si>
    <t>B077N47MTG</t>
  </si>
  <si>
    <t>WARWICK</t>
  </si>
  <si>
    <t>01378-7802</t>
  </si>
  <si>
    <t>111-3681617-4020204</t>
  </si>
  <si>
    <t>2018-06-12T23:50:47+00:00</t>
  </si>
  <si>
    <t>2018-06-13T20:43:19+00:00</t>
  </si>
  <si>
    <t>LINENLUX Linens Tablecloths Picnic Burlap Tablecloth for Round&amp;Rectangular&amp;Oval Table Cover with Map Printed(Map,39.3x55In)</t>
  </si>
  <si>
    <t>MZYSZHUOBUDTMAP100*140CM</t>
  </si>
  <si>
    <t>B06XXBVWRG</t>
  </si>
  <si>
    <t>GLENDALE</t>
  </si>
  <si>
    <t>91202-2276</t>
  </si>
  <si>
    <t>113-3704165-2500248</t>
  </si>
  <si>
    <t>2018-06-12T23:38:31+00:00</t>
  </si>
  <si>
    <t>2018-06-15T07:35:32+00:00</t>
  </si>
  <si>
    <t>KING GEORGE</t>
  </si>
  <si>
    <t>22485-5408</t>
  </si>
  <si>
    <t>113-5372065-8787462</t>
  </si>
  <si>
    <t>2018-06-12T23:24:59+00:00</t>
  </si>
  <si>
    <t>2018-06-13T04:58:53+00:00</t>
  </si>
  <si>
    <t>Monterey</t>
  </si>
  <si>
    <t>93940-3411</t>
  </si>
  <si>
    <t>112-8549309-0100250</t>
  </si>
  <si>
    <t>2018-06-12T23:14:32+00:00</t>
  </si>
  <si>
    <t>2018-06-13T11:02:24+00:00</t>
  </si>
  <si>
    <t>SAN ANTONIO</t>
  </si>
  <si>
    <t>78247-1037</t>
  </si>
  <si>
    <t>112-4878878-5070625</t>
  </si>
  <si>
    <t>2018-06-12T23:12:39+00:00</t>
  </si>
  <si>
    <t>2018-06-14T08:33:05+00:00</t>
  </si>
  <si>
    <t>PALO ALTO</t>
  </si>
  <si>
    <t>111-8834791-6423409</t>
  </si>
  <si>
    <t>2018-06-12T23:07:53+00:00</t>
  </si>
  <si>
    <t>2018-06-14T18:49:26+00:00</t>
  </si>
  <si>
    <t>HATFIELD</t>
  </si>
  <si>
    <t>19440-3689</t>
  </si>
  <si>
    <t>111-1510295-9073004</t>
  </si>
  <si>
    <t>2018-06-12T23:02:11+00:00</t>
  </si>
  <si>
    <t>2018-06-14T04:21:54+00:00</t>
  </si>
  <si>
    <t>KIRKLAND</t>
  </si>
  <si>
    <t>98033-8308</t>
  </si>
  <si>
    <t>111-2657068-7711464</t>
  </si>
  <si>
    <t>2018-06-12T22:58:26+00:00</t>
  </si>
  <si>
    <t>2018-06-13T21:24:13+00:00</t>
  </si>
  <si>
    <t>RUTHERFORD</t>
  </si>
  <si>
    <t>07070-2219</t>
  </si>
  <si>
    <t>112-1711511-6142646</t>
  </si>
  <si>
    <t>2018-06-12T22:57:41+00:00</t>
  </si>
  <si>
    <t>2018-06-14T06:22:04+00:00</t>
  </si>
  <si>
    <t>NOBLESVILLE</t>
  </si>
  <si>
    <t>46062-6509</t>
  </si>
  <si>
    <t>114-7696927-8030613</t>
  </si>
  <si>
    <t>2018-06-12T22:56:52+00:00</t>
  </si>
  <si>
    <t>2018-06-14T02:31:59+00:00</t>
  </si>
  <si>
    <t>33131-2119</t>
  </si>
  <si>
    <t>113-2074593-0398622</t>
  </si>
  <si>
    <t>2018-06-12T22:47:56+00:00</t>
  </si>
  <si>
    <t>2018-06-13T22:30:18+00:00</t>
  </si>
  <si>
    <t>111-0766303-8945814</t>
  </si>
  <si>
    <t>2018-06-12T22:31:10+00:00</t>
  </si>
  <si>
    <t>2018-06-13T16:43:01+00:00</t>
  </si>
  <si>
    <t>LINENLUX Waterproof Rain Poncho Coat with Bag Cover Purple Large</t>
  </si>
  <si>
    <t>YY-IULCY-KS372-PP-L</t>
  </si>
  <si>
    <t>B07CYTYVLF</t>
  </si>
  <si>
    <t>10025-2500</t>
  </si>
  <si>
    <t>112-6223448-0722601</t>
  </si>
  <si>
    <t>2018-06-12T22:26:28+00:00</t>
  </si>
  <si>
    <t>2018-06-14T16:47:31+00:00</t>
  </si>
  <si>
    <t>BURLINGTON</t>
  </si>
  <si>
    <t>01803-3829</t>
  </si>
  <si>
    <t>114-6909438-9200206</t>
  </si>
  <si>
    <t>2018-06-12T22:25:59+00:00</t>
  </si>
  <si>
    <t>2018-06-14T06:25:33+00:00</t>
  </si>
  <si>
    <t>Gilbert</t>
  </si>
  <si>
    <t>112-7782398-6640240</t>
  </si>
  <si>
    <t>2018-06-12T22:18:12+00:00</t>
  </si>
  <si>
    <t>2018-06-14T04:30:59+00:00</t>
  </si>
  <si>
    <t>ALISO VIEJO</t>
  </si>
  <si>
    <t>92656-1478</t>
  </si>
  <si>
    <t>111-8541073-8781865</t>
  </si>
  <si>
    <t>2018-06-12T22:13:00+00:00</t>
  </si>
  <si>
    <t>2018-06-13T04:56:06+00:00</t>
  </si>
  <si>
    <t>KATY</t>
  </si>
  <si>
    <t>77494-0216</t>
  </si>
  <si>
    <t>113-5462303-0241063</t>
  </si>
  <si>
    <t>2018-06-12T22:10:10+00:00</t>
  </si>
  <si>
    <t>2018-06-13T09:16:43+00:00</t>
  </si>
  <si>
    <t>Washington</t>
  </si>
  <si>
    <t>DC</t>
  </si>
  <si>
    <t>20008-3315</t>
  </si>
  <si>
    <t>111-0314877-9463431</t>
  </si>
  <si>
    <t>2018-06-12T22:08:13+00:00</t>
  </si>
  <si>
    <t>2018-06-14T22:19:30+00:00</t>
  </si>
  <si>
    <t>Elkhart</t>
  </si>
  <si>
    <t>46517-1947</t>
  </si>
  <si>
    <t>112-5663199-4138619</t>
  </si>
  <si>
    <t>2018-06-12T21:59:27+00:00</t>
  </si>
  <si>
    <t>2018-06-14T09:29:56+00:00</t>
  </si>
  <si>
    <t>MISSOULA</t>
  </si>
  <si>
    <t>MT</t>
  </si>
  <si>
    <t>59801-7708</t>
  </si>
  <si>
    <t>111-6811761-2665829</t>
  </si>
  <si>
    <t>2018-06-12T21:56:06+00:00</t>
  </si>
  <si>
    <t>2018-06-13T13:11:16+00:00</t>
  </si>
  <si>
    <t>LINENLUX Rain Poncho Jacket Coat Hooded for Adults with Zipper&amp;#xFF08;Blue&amp;#xFF09;</t>
  </si>
  <si>
    <t>YY1100G0L</t>
  </si>
  <si>
    <t>B01AXMP1NA</t>
  </si>
  <si>
    <t>33166-2396</t>
  </si>
  <si>
    <t>111-1984331-4317852</t>
  </si>
  <si>
    <t>2018-06-12T21:53:09+00:00</t>
  </si>
  <si>
    <t>2018-06-13T08:31:48+00:00</t>
  </si>
  <si>
    <t>LINENLUX SiYANG Cotton And Hemp, Machine Washable, Dinner, Summer &amp; Picnic Tablecloth, Available In Various Sizes(Beige,55.1x98.4In)</t>
  </si>
  <si>
    <t>YMQYQXDHW0140*250CM</t>
  </si>
  <si>
    <t>B01C8QJADG</t>
  </si>
  <si>
    <t>IRVINE</t>
  </si>
  <si>
    <t>111-9031235-3888202</t>
  </si>
  <si>
    <t>2018-06-12T21:53:06+00:00</t>
  </si>
  <si>
    <t>2018-06-14T01:34:01+00:00</t>
  </si>
  <si>
    <t>LINENLUX Cloth Cotton Linen Tablecloth Living Room Table Cover Table Linen Alphabet (Shads,55.1x70.9In)</t>
  </si>
  <si>
    <t>YMQYQJISZMSS140*180CM</t>
  </si>
  <si>
    <t>B01C8QK38M</t>
  </si>
  <si>
    <t>Rancho Cucamonga</t>
  </si>
  <si>
    <t>91730-7199</t>
  </si>
  <si>
    <t>112-9229325-0706645</t>
  </si>
  <si>
    <t>2018-06-12T21:52:45+00:00</t>
  </si>
  <si>
    <t>2018-06-13T08:21:11+00:00</t>
  </si>
  <si>
    <t>ETYIBLUE-L</t>
  </si>
  <si>
    <t>B073QPMMCK</t>
  </si>
  <si>
    <t>SAN FRANCISCO</t>
  </si>
  <si>
    <t>94122-4640</t>
  </si>
  <si>
    <t>114-6598363-4353865</t>
  </si>
  <si>
    <t>2018-06-12T21:42:29+00:00</t>
  </si>
  <si>
    <t>2018-06-14T06:20:04+00:00</t>
  </si>
  <si>
    <t>ETYIYELLOW-XL</t>
  </si>
  <si>
    <t>B073QPRGCH</t>
  </si>
  <si>
    <t>94568-3478</t>
  </si>
  <si>
    <t>112-0293812-1285813</t>
  </si>
  <si>
    <t>2018-06-12T21:41:24+00:00</t>
  </si>
  <si>
    <t>2018-06-13T04:56:02+00:00</t>
  </si>
  <si>
    <t>GEORGETOWN</t>
  </si>
  <si>
    <t>47122-7917</t>
  </si>
  <si>
    <t>113-7809134-5574615</t>
  </si>
  <si>
    <t>2018-06-12T21:38:29+00:00</t>
  </si>
  <si>
    <t>2018-06-15T21:00:53+00:00</t>
  </si>
  <si>
    <t>CLAYTON</t>
  </si>
  <si>
    <t>27527-9710</t>
  </si>
  <si>
    <t>111-8970968-5981801</t>
  </si>
  <si>
    <t>2018-06-12T21:28:40+00:00</t>
  </si>
  <si>
    <t>2018-06-14T06:34:08+00:00</t>
  </si>
  <si>
    <t>Westmont</t>
  </si>
  <si>
    <t>111-5345477-7407446</t>
  </si>
  <si>
    <t>2018-06-12T21:26:08+00:00</t>
  </si>
  <si>
    <t>2018-06-16T09:02:59+00:00</t>
  </si>
  <si>
    <t>rain ponchos for adults Hooded Waterproof Rain Poncho Rain Jacket With Zipper Outdoor Windbreak Colorful RippleStylish Unisex (Yellow Cloak)</t>
  </si>
  <si>
    <t>TBYPRBTWO-M</t>
  </si>
  <si>
    <t>B01MXWAV9T</t>
  </si>
  <si>
    <t>Auckland</t>
  </si>
  <si>
    <t>NZ</t>
  </si>
  <si>
    <t>114-8437828-3406625</t>
  </si>
  <si>
    <t>2018-06-12T21:23:42+00:00</t>
  </si>
  <si>
    <t>2018-06-16T09:34:26+00:00</t>
  </si>
  <si>
    <t>Scranton</t>
  </si>
  <si>
    <t>113-9338325-4653061</t>
  </si>
  <si>
    <t>2018-06-12T21:10:35+00:00</t>
  </si>
  <si>
    <t>2018-06-14T08:16:26+00:00</t>
  </si>
  <si>
    <t>Tucson</t>
  </si>
  <si>
    <t>111-5337612-9525864</t>
  </si>
  <si>
    <t>2018-06-12T21:10:07+00:00</t>
  </si>
  <si>
    <t>2018-06-14T07:53:41+00:00</t>
  </si>
  <si>
    <t>LEMOORE</t>
  </si>
  <si>
    <t>93245-9238</t>
  </si>
  <si>
    <t>114-7888853-7941009</t>
  </si>
  <si>
    <t>2018-06-12T20:56:51+00:00</t>
  </si>
  <si>
    <t>2018-06-13T07:24:00+00:00</t>
  </si>
  <si>
    <t>ORANGE PARK</t>
  </si>
  <si>
    <t>32073-2238</t>
  </si>
  <si>
    <t>114-7308190-1669056</t>
  </si>
  <si>
    <t>2018-06-12T20:41:20+00:00</t>
  </si>
  <si>
    <t>2018-06-13T22:41:17+00:00</t>
  </si>
  <si>
    <t>LINENLUX Cotton And Hemp, Machine Washable, Dinner, Summer &amp; Picnic Tablecloth, Available In Various Sizes (23.5x23.5In, Coffee)</t>
  </si>
  <si>
    <t>YMQYQXDHKF60*60CM</t>
  </si>
  <si>
    <t>B072XFQHM5</t>
  </si>
  <si>
    <t>ROCKY HILL</t>
  </si>
  <si>
    <t>06067-1403</t>
  </si>
  <si>
    <t>114-4731257-3187411</t>
  </si>
  <si>
    <t>2018-06-12T20:40:35+00:00</t>
  </si>
  <si>
    <t>2018-06-14T08:27:32+00:00</t>
  </si>
  <si>
    <t>San Marcos</t>
  </si>
  <si>
    <t>92078-4205</t>
  </si>
  <si>
    <t>111-0607546-3496202</t>
  </si>
  <si>
    <t>2018-06-12T20:39:52+00:00</t>
  </si>
  <si>
    <t>2018-06-13T05:33:36+00:00</t>
  </si>
  <si>
    <t>YMQYQXDHW0140*220CM</t>
  </si>
  <si>
    <t>B01C8QJ9AU</t>
  </si>
  <si>
    <t>Seattle</t>
  </si>
  <si>
    <t>113-9144713-8156256</t>
  </si>
  <si>
    <t>2018-06-12T20:27:03+00:00</t>
  </si>
  <si>
    <t>2018-06-15T19:52:31+00:00</t>
  </si>
  <si>
    <t>ALAMEDA</t>
  </si>
  <si>
    <t>94501-0178</t>
  </si>
  <si>
    <t>112-2241897-6272250</t>
  </si>
  <si>
    <t>2018-06-12T20:18:08+00:00</t>
  </si>
  <si>
    <t>2018-06-14T18:59:07+00:00</t>
  </si>
  <si>
    <t>111-5914613-6881010</t>
  </si>
  <si>
    <t>2018-06-12T19:57:21+00:00</t>
  </si>
  <si>
    <t>2018-06-13T05:06:37+00:00</t>
  </si>
  <si>
    <t>STOCKTON</t>
  </si>
  <si>
    <t>95207-7800</t>
  </si>
  <si>
    <t>111-2161050-2035419</t>
  </si>
  <si>
    <t>2018-06-12T19:57:04+00:00</t>
  </si>
  <si>
    <t>2018-06-13T05:39:54+00:00</t>
  </si>
  <si>
    <t>Lake Worth</t>
  </si>
  <si>
    <t>114-0792860-9536219</t>
  </si>
  <si>
    <t>2018-06-12T19:45:52+00:00</t>
  </si>
  <si>
    <t>2018-06-14T21:43:40+00:00</t>
  </si>
  <si>
    <t>BEND</t>
  </si>
  <si>
    <t>97703-6905</t>
  </si>
  <si>
    <t>112-7777291-3897814</t>
  </si>
  <si>
    <t>2018-06-12T19:29:53+00:00</t>
  </si>
  <si>
    <t>2018-06-15T07:35:43+00:00</t>
  </si>
  <si>
    <t>Paxton</t>
  </si>
  <si>
    <t>01612-1434</t>
  </si>
  <si>
    <t>111-8093154-6177828</t>
  </si>
  <si>
    <t>2018-06-12T19:15:03+00:00</t>
  </si>
  <si>
    <t>2018-06-13T07:05:05+00:00</t>
  </si>
  <si>
    <t>SCOTTSVILLE</t>
  </si>
  <si>
    <t>24590-3913</t>
  </si>
  <si>
    <t>111-1529694-4988224</t>
  </si>
  <si>
    <t>2018-06-12T19:09:14+00:00</t>
  </si>
  <si>
    <t>2018-06-14T02:07:01+00:00</t>
  </si>
  <si>
    <t>SACRAMENTO</t>
  </si>
  <si>
    <t>95817-1411</t>
  </si>
  <si>
    <t>113-3343901-7729824</t>
  </si>
  <si>
    <t>2018-06-12T19:06:58+00:00</t>
  </si>
  <si>
    <t>2018-06-13T21:44:50+00:00</t>
  </si>
  <si>
    <t>ORANGE</t>
  </si>
  <si>
    <t>06477-3510</t>
  </si>
  <si>
    <t>113-3878183-2237832</t>
  </si>
  <si>
    <t>2018-06-12T18:59:59+00:00</t>
  </si>
  <si>
    <t>2018-06-13T03:24:37+00:00</t>
  </si>
  <si>
    <t>OVERLAND PARK</t>
  </si>
  <si>
    <t>66221-2872</t>
  </si>
  <si>
    <t>111-1903854-1389810</t>
  </si>
  <si>
    <t>2018-06-12T18:55:51+00:00</t>
  </si>
  <si>
    <t>2018-06-13T05:03:59+00:00</t>
  </si>
  <si>
    <t>HIXSON</t>
  </si>
  <si>
    <t>TENNESSEE</t>
  </si>
  <si>
    <t>37343-1626</t>
  </si>
  <si>
    <t>113-2262785-6471459</t>
  </si>
  <si>
    <t>2018-06-12T18:45:12+00:00</t>
  </si>
  <si>
    <t>2018-06-15T08:30:40+00:00</t>
  </si>
  <si>
    <t>WAUKESHA</t>
  </si>
  <si>
    <t>53189-8025</t>
  </si>
  <si>
    <t>113-0573712-4719427</t>
  </si>
  <si>
    <t>2018-06-12T18:43:38+00:00</t>
  </si>
  <si>
    <t>2018-06-15T02:59:37+00:00</t>
  </si>
  <si>
    <t>LIBERTYVILLE</t>
  </si>
  <si>
    <t>60048-2209</t>
  </si>
  <si>
    <t>111-7299141-9160237</t>
  </si>
  <si>
    <t>2018-06-12T18:43:06+00:00</t>
  </si>
  <si>
    <t>2018-06-13T22:48:41+00:00</t>
  </si>
  <si>
    <t>JUPITER</t>
  </si>
  <si>
    <t>33458-8721</t>
  </si>
  <si>
    <t>113-2412238-8760204</t>
  </si>
  <si>
    <t>2018-06-12T18:38:15+00:00</t>
  </si>
  <si>
    <t>2018-06-14T18:50:03+00:00</t>
  </si>
  <si>
    <t>Winston-Salem</t>
  </si>
  <si>
    <t>North Carolina</t>
  </si>
  <si>
    <t>27104-5023</t>
  </si>
  <si>
    <t>113-2370479-1501834</t>
  </si>
  <si>
    <t>2018-06-12T18:37:26+00:00</t>
  </si>
  <si>
    <t>2018-06-14T01:43:11+00:00</t>
  </si>
  <si>
    <t>Glendale</t>
  </si>
  <si>
    <t>91207-1745</t>
  </si>
  <si>
    <t>113-2229116-8201040</t>
  </si>
  <si>
    <t>2018-06-12T18:34:30+00:00</t>
  </si>
  <si>
    <t>2018-06-13T02:52:24+00:00</t>
  </si>
  <si>
    <t>NAPA</t>
  </si>
  <si>
    <t>94559-3573</t>
  </si>
  <si>
    <t>111-9042984-5588227</t>
  </si>
  <si>
    <t>2018-06-12T18:10:37+00:00</t>
  </si>
  <si>
    <t>2018-06-13T05:32:40+00:00</t>
  </si>
  <si>
    <t>55110-4145</t>
  </si>
  <si>
    <t>113-4275911-3121867</t>
  </si>
  <si>
    <t>2018-06-12T18:01:43+00:00</t>
  </si>
  <si>
    <t>2018-06-13T19:02:50+00:00</t>
  </si>
  <si>
    <t>ISANTI</t>
  </si>
  <si>
    <t>55040-6278</t>
  </si>
  <si>
    <t>113-9840774-2913059</t>
  </si>
  <si>
    <t>2018-06-12T17:43:27+00:00</t>
  </si>
  <si>
    <t>2018-06-13T00:33:28+00:00</t>
  </si>
  <si>
    <t>OKLAHOMA CITY</t>
  </si>
  <si>
    <t>OK</t>
  </si>
  <si>
    <t>73170-9323</t>
  </si>
  <si>
    <t>114-0837785-4841019</t>
  </si>
  <si>
    <t>2018-06-12T17:39:15+00:00</t>
  </si>
  <si>
    <t>2018-06-13T04:55:11+00:00</t>
  </si>
  <si>
    <t>ROCKAWAY BEACH</t>
  </si>
  <si>
    <t>11693-2005</t>
  </si>
  <si>
    <t>112-4143822-0153018</t>
  </si>
  <si>
    <t>2018-06-12T17:28:16+00:00</t>
  </si>
  <si>
    <t>2018-06-13T18:47:51+00:00</t>
  </si>
  <si>
    <t>GATES MILLS</t>
  </si>
  <si>
    <t>44040-9730</t>
  </si>
  <si>
    <t>113-3984913-4437046</t>
  </si>
  <si>
    <t>2018-06-12T17:25:16+00:00</t>
  </si>
  <si>
    <t>2018-06-13T16:34:58+00:00</t>
  </si>
  <si>
    <t>43220-2822</t>
  </si>
  <si>
    <t>114-8263563-2524222</t>
  </si>
  <si>
    <t>2018-06-12T17:24:36+00:00</t>
  </si>
  <si>
    <t>2018-06-14T06:31:37+00:00</t>
  </si>
  <si>
    <t>94107-5463</t>
  </si>
  <si>
    <t>112-1066764-4739442</t>
  </si>
  <si>
    <t>2018-06-12T17:13:49+00:00</t>
  </si>
  <si>
    <t>2018-06-16T02:25:53+00:00</t>
  </si>
  <si>
    <t>DUNEDIN</t>
  </si>
  <si>
    <t>34698-2013</t>
  </si>
  <si>
    <t>114-9415099-8428213</t>
  </si>
  <si>
    <t>2018-06-12T16:59:42+00:00</t>
  </si>
  <si>
    <t>2018-06-13T04:53:19+00:00</t>
  </si>
  <si>
    <t>AUSTIN</t>
  </si>
  <si>
    <t>78701-4514</t>
  </si>
  <si>
    <t>114-6353121-0393068</t>
  </si>
  <si>
    <t>2018-06-16T23:26:45+00:00</t>
  </si>
  <si>
    <t>114-8282610-3936252</t>
  </si>
  <si>
    <t>2018-06-12T16:59:39+00:00</t>
  </si>
  <si>
    <t>2018-06-14T23:39:29+00:00</t>
  </si>
  <si>
    <t>DALLAS</t>
  </si>
  <si>
    <t>30157-1422</t>
  </si>
  <si>
    <t>114-1410528-9920252</t>
  </si>
  <si>
    <t>2018-06-12T16:58:33+00:00</t>
  </si>
  <si>
    <t>2018-06-13T03:00:48+00:00</t>
  </si>
  <si>
    <t>LITCHFIELD PARK</t>
  </si>
  <si>
    <t>85340-3468</t>
  </si>
  <si>
    <t>114-2277339-9059403</t>
  </si>
  <si>
    <t>2018-06-12T16:49:41+00:00</t>
  </si>
  <si>
    <t>2018-06-13T20:14:24+00:00</t>
  </si>
  <si>
    <t>Cotton And Hemp, Machine Washable, Dinner, Summer &amp; Picnic Tablecloth, Available In Various Sizes(Blue,35.4x35.4In)</t>
  </si>
  <si>
    <t>BYZBLANS90*90CM</t>
  </si>
  <si>
    <t>B0746JPNZJ</t>
  </si>
  <si>
    <t>LAKEWOOD</t>
  </si>
  <si>
    <t>80227-2310</t>
  </si>
  <si>
    <t>112-2370084-9303413</t>
  </si>
  <si>
    <t>2018-06-12T16:47:43+00:00</t>
  </si>
  <si>
    <t>2018-06-14T08:55:29+00:00</t>
  </si>
  <si>
    <t>114-7705233-6920259</t>
  </si>
  <si>
    <t>2018-06-12T16:42:07+00:00</t>
  </si>
  <si>
    <t>2018-06-13T02:59:27+00:00</t>
  </si>
  <si>
    <t>NASHVILLE</t>
  </si>
  <si>
    <t>37215-2013</t>
  </si>
  <si>
    <t>112-4352810-3429030</t>
  </si>
  <si>
    <t>2018-06-12T16:35:28+00:00</t>
  </si>
  <si>
    <t>2018-06-13T17:20:22+00:00</t>
  </si>
  <si>
    <t>Cotton and Linen, Machine Washable, Everyday Chambray Kitchen Tablecloth For Dinner Parties, Summer &amp; Outdoor Picnics(Gray,55x86.5In)</t>
  </si>
  <si>
    <t>DJSCZHUOBUCSAQHS140*220CM</t>
  </si>
  <si>
    <t>B06Y2CWNS2</t>
  </si>
  <si>
    <t>BRICK</t>
  </si>
  <si>
    <t>08723-7525</t>
  </si>
  <si>
    <t>112-7734501-2434639</t>
  </si>
  <si>
    <t>2018-06-12T16:33:18+00:00</t>
  </si>
  <si>
    <t>2018-06-13T12:42:38+00:00</t>
  </si>
  <si>
    <t>SALT LAKE CITY</t>
  </si>
  <si>
    <t>114-2052171-7176225</t>
  </si>
  <si>
    <t>2018-06-12T16:30:09+00:00</t>
  </si>
  <si>
    <t>2018-06-13T16:09:12+00:00</t>
  </si>
  <si>
    <t>SAN JOSE</t>
  </si>
  <si>
    <t>95124-4408</t>
  </si>
  <si>
    <t>112-3913730-7785039</t>
  </si>
  <si>
    <t>2018-06-12T16:20:18+00:00</t>
  </si>
  <si>
    <t>2018-06-13T06:12:01+00:00</t>
  </si>
  <si>
    <t>YMQYQXDHW060*60CM</t>
  </si>
  <si>
    <t>B072XFTL1N</t>
  </si>
  <si>
    <t>60622-2758</t>
  </si>
  <si>
    <t>112-9603258-4859406</t>
  </si>
  <si>
    <t>2018-06-12T16:06:29+00:00</t>
  </si>
  <si>
    <t>2018-06-13T02:51:09+00:00</t>
  </si>
  <si>
    <t>NEW BRIGHTON</t>
  </si>
  <si>
    <t>MINNESOTA</t>
  </si>
  <si>
    <t>55112-3221</t>
  </si>
  <si>
    <t>111-0359541-7713837</t>
  </si>
  <si>
    <t>2018-06-12T16:06:04+00:00</t>
  </si>
  <si>
    <t>2018-06-14T06:23:37+00:00</t>
  </si>
  <si>
    <t>90025-4072</t>
  </si>
  <si>
    <t>111-9606934-5903407</t>
  </si>
  <si>
    <t>2018-06-12T16:03:53+00:00</t>
  </si>
  <si>
    <t>2018-06-13T08:45:45+00:00</t>
  </si>
  <si>
    <t>San Bernardino</t>
  </si>
  <si>
    <t>92407-2541</t>
  </si>
  <si>
    <t>113-3412400-9437062</t>
  </si>
  <si>
    <t>2018-06-12T16:02:09+00:00</t>
  </si>
  <si>
    <t>2018-06-13T12:11:35+00:00</t>
  </si>
  <si>
    <t>Centerville</t>
  </si>
  <si>
    <t>84014-3106</t>
  </si>
  <si>
    <t>114-1814123-4565039</t>
  </si>
  <si>
    <t>2018-06-12T16:01:03+00:00</t>
  </si>
  <si>
    <t>2018-06-13T21:26:21+00:00</t>
  </si>
  <si>
    <t>LINENLUX Waterproof Button Rain Poncho Jacket with Pockets Yellow X-Large</t>
  </si>
  <si>
    <t>YY-IULCY-KS371-YL-XL</t>
  </si>
  <si>
    <t>B07CYN4GVK</t>
  </si>
  <si>
    <t>CHIEFLAND</t>
  </si>
  <si>
    <t>32626-8099</t>
  </si>
  <si>
    <t>LINENLUX Waterproof Button Rain Poncho Jacket with Pockets Yellow Medium</t>
  </si>
  <si>
    <t>YY-IULCY-KS371-YL-M</t>
  </si>
  <si>
    <t>B07CYN2LST</t>
  </si>
  <si>
    <t>LINENLUX Waterproof Button Rain Poncho Jacket with Pockets Yellow Large</t>
  </si>
  <si>
    <t>YY-IULCY-KS371-YL-L</t>
  </si>
  <si>
    <t>B07CYT3T23</t>
  </si>
  <si>
    <t>111-7541519-8867406</t>
  </si>
  <si>
    <t>2018-06-12T15:50:46+00:00</t>
  </si>
  <si>
    <t>2018-06-12T22:50:39+00:00</t>
  </si>
  <si>
    <t>Weatherford</t>
  </si>
  <si>
    <t>Texas</t>
  </si>
  <si>
    <t>111-0628644-5785022</t>
  </si>
  <si>
    <t>2018-06-12T15:38:56+00:00</t>
  </si>
  <si>
    <t>2018-06-12T22:27:34+00:00</t>
  </si>
  <si>
    <t>CHULA VISTA</t>
  </si>
  <si>
    <t>91914-0415</t>
  </si>
  <si>
    <t>113-5157807-4301061</t>
  </si>
  <si>
    <t>2018-06-12T15:26:06+00:00</t>
  </si>
  <si>
    <t>2018-06-14T16:45:35+00:00</t>
  </si>
  <si>
    <t>Philadelphia</t>
  </si>
  <si>
    <t>Pennsylvania</t>
  </si>
  <si>
    <t>19102-5081</t>
  </si>
  <si>
    <t>113-0397054-7202616</t>
  </si>
  <si>
    <t>2018-06-12T15:20:43+00:00</t>
  </si>
  <si>
    <t>2018-06-12T21:26:03+00:00</t>
  </si>
  <si>
    <t>98105-5305</t>
  </si>
  <si>
    <t>111-1471666-8729029</t>
  </si>
  <si>
    <t>2018-06-12T15:18:17+00:00</t>
  </si>
  <si>
    <t>2018-06-14T03:13:30+00:00</t>
  </si>
  <si>
    <t>Chester</t>
  </si>
  <si>
    <t>113-8581092-8974647</t>
  </si>
  <si>
    <t>2018-06-12T15:16:48+00:00</t>
  </si>
  <si>
    <t>2018-06-13T01:31:45+00:00</t>
  </si>
  <si>
    <t>Cotton/Linen Fabric Wall Hanging Organizer Hanging Storage Bag (Red,13.7x17.7In)</t>
  </si>
  <si>
    <t>ZAKKA0589R035*50CM</t>
  </si>
  <si>
    <t>B01H1X9LNA</t>
  </si>
  <si>
    <t>WOODLAND PARK</t>
  </si>
  <si>
    <t>80863-7446</t>
  </si>
  <si>
    <t>111-8645711-9713009</t>
  </si>
  <si>
    <t>2018-06-12T15:01:51+00:00</t>
  </si>
  <si>
    <t>2018-06-13T04:14:15+00:00</t>
  </si>
  <si>
    <t>LEBANON</t>
  </si>
  <si>
    <t>17046-8747</t>
  </si>
  <si>
    <t>113-6326478-6389821</t>
  </si>
  <si>
    <t>2018-06-12T15:00:28+00:00</t>
  </si>
  <si>
    <t>2018-06-13T19:07:09+00:00</t>
  </si>
  <si>
    <t>Morro Bay</t>
  </si>
  <si>
    <t>112-6658357-5466632</t>
  </si>
  <si>
    <t>2018-06-12T14:33:35+00:00</t>
  </si>
  <si>
    <t>2018-06-15T18:57:05+00:00</t>
  </si>
  <si>
    <t>47130-7472</t>
  </si>
  <si>
    <t>114-7186891-2389065</t>
  </si>
  <si>
    <t>2018-06-12T14:26:27+00:00</t>
  </si>
  <si>
    <t>2018-06-14T08:29:03+00:00</t>
  </si>
  <si>
    <t>REDDICK</t>
  </si>
  <si>
    <t>32686-3310</t>
  </si>
  <si>
    <t>113-9635328-1058611</t>
  </si>
  <si>
    <t>2018-06-12T14:25:02+00:00</t>
  </si>
  <si>
    <t>2018-06-14T21:39:18+00:00</t>
  </si>
  <si>
    <t>DECATUR</t>
  </si>
  <si>
    <t>30030-2838</t>
  </si>
  <si>
    <t>113-6589563-0656209</t>
  </si>
  <si>
    <t>2018-06-12T14:09:51+00:00</t>
  </si>
  <si>
    <t>2018-06-14T19:00:52+00:00</t>
  </si>
  <si>
    <t>TUCSON</t>
  </si>
  <si>
    <t>85747-5902</t>
  </si>
  <si>
    <t>114-3350843-3546603</t>
  </si>
  <si>
    <t>2018-06-12T14:02:41+00:00</t>
  </si>
  <si>
    <t>2018-06-14T15:59:28+00:00</t>
  </si>
  <si>
    <t>VIRGINIA BEACH</t>
  </si>
  <si>
    <t>23462-4827</t>
  </si>
  <si>
    <t>114-9826750-8927431</t>
  </si>
  <si>
    <t>2018-06-12T14:01:35+00:00</t>
  </si>
  <si>
    <t>2018-06-14T01:49:04+00:00</t>
  </si>
  <si>
    <t>Gainesville</t>
  </si>
  <si>
    <t>111-1315878-0446662</t>
  </si>
  <si>
    <t>2018-06-12T13:53:10+00:00</t>
  </si>
  <si>
    <t>2018-06-12T21:29:40+00:00</t>
  </si>
  <si>
    <t>KNOXVILLE</t>
  </si>
  <si>
    <t>37922-5888</t>
  </si>
  <si>
    <t>112-8808081-6917062</t>
  </si>
  <si>
    <t>2018-06-12T13:39:10+00:00</t>
  </si>
  <si>
    <t>2018-06-12T19:01:10+00:00</t>
  </si>
  <si>
    <t>New York</t>
  </si>
  <si>
    <t>112-8568336-5330640</t>
  </si>
  <si>
    <t>2018-06-12T13:24:09+00:00</t>
  </si>
  <si>
    <t>2018-06-13T00:52:07+00:00</t>
  </si>
  <si>
    <t>19147-6524</t>
  </si>
  <si>
    <t>111-7486474-1877833</t>
  </si>
  <si>
    <t>2018-06-12T13:23:58+00:00</t>
  </si>
  <si>
    <t>2018-06-13T22:24:47+00:00</t>
  </si>
  <si>
    <t>BALL GROUND</t>
  </si>
  <si>
    <t>30107-7903</t>
  </si>
  <si>
    <t>114-6522584-0447424</t>
  </si>
  <si>
    <t>2018-06-12T13:19:16+00:00</t>
  </si>
  <si>
    <t>2018-06-13T08:29:52+00:00</t>
  </si>
  <si>
    <t>Ballston Spa</t>
  </si>
  <si>
    <t>12020-1104</t>
  </si>
  <si>
    <t>111-0031015-5461866</t>
  </si>
  <si>
    <t>2018-06-12T13:19:02+00:00</t>
  </si>
  <si>
    <t>2018-06-14T08:47:38+00:00</t>
  </si>
  <si>
    <t>SHAKER HEIGHTS</t>
  </si>
  <si>
    <t>44122-2904</t>
  </si>
  <si>
    <t>111-9296873-8044224</t>
  </si>
  <si>
    <t>2018-06-12T13:08:01+00:00</t>
  </si>
  <si>
    <t>2018-06-13T07:33:38+00:00</t>
  </si>
  <si>
    <t>marlborough</t>
  </si>
  <si>
    <t>ma</t>
  </si>
  <si>
    <t>113-6048130-1115455</t>
  </si>
  <si>
    <t>2018-06-12T12:48:36+00:00</t>
  </si>
  <si>
    <t>2018-06-12T21:30:54+00:00</t>
  </si>
  <si>
    <t>TOLLAND</t>
  </si>
  <si>
    <t>06084-3050</t>
  </si>
  <si>
    <t>111-9849746-1588207</t>
  </si>
  <si>
    <t>2018-06-12T12:46:30+00:00</t>
  </si>
  <si>
    <t>2018-06-13T21:59:24+00:00</t>
  </si>
  <si>
    <t>SECAUCUS</t>
  </si>
  <si>
    <t>07094-2211</t>
  </si>
  <si>
    <t>111-9016269-5755418</t>
  </si>
  <si>
    <t>2018-06-12T12:32:05+00:00</t>
  </si>
  <si>
    <t>2018-06-13T02:58:24+00:00</t>
  </si>
  <si>
    <t>113-4744473-6119456</t>
  </si>
  <si>
    <t>2018-06-12T12:31:28+00:00</t>
  </si>
  <si>
    <t>2018-06-13T19:54:57+00:00</t>
  </si>
  <si>
    <t>60620-3413</t>
  </si>
  <si>
    <t>112-8962592-3561055</t>
  </si>
  <si>
    <t>2018-06-12T12:20:31+00:00</t>
  </si>
  <si>
    <t>2018-06-13T08:24:59+00:00</t>
  </si>
  <si>
    <t>ORLANDO</t>
  </si>
  <si>
    <t>32824-5251</t>
  </si>
  <si>
    <t>113-9388315-1299421</t>
  </si>
  <si>
    <t>2018-06-12T10:35:46+00:00</t>
  </si>
  <si>
    <t>2018-06-13T02:34:02+00:00</t>
  </si>
  <si>
    <t>CHATTANOOGA</t>
  </si>
  <si>
    <t>37411-1065</t>
  </si>
  <si>
    <t>111-5111354-3725813</t>
  </si>
  <si>
    <t>2018-06-12T10:32:38+00:00</t>
  </si>
  <si>
    <t>2018-06-14T01:29:47+00:00</t>
  </si>
  <si>
    <t>Saddle Brook</t>
  </si>
  <si>
    <t>112-6492939-0575428</t>
  </si>
  <si>
    <t>2018-06-12T07:09:21+00:00</t>
  </si>
  <si>
    <t>2018-06-13T19:16:30+00:00</t>
  </si>
  <si>
    <t>95134-2540</t>
  </si>
  <si>
    <t>113-5963334-3182651</t>
  </si>
  <si>
    <t>2018-06-12T07:01:26+00:00</t>
  </si>
  <si>
    <t>2018-06-12T22:43:13+00:00</t>
  </si>
  <si>
    <t>LINENLUX Linens Tablecloths Picnic Burlap Tablecloth for Round&amp;Rectangular&amp;Oval Table Cover with Map Printed(Map,55x55In)</t>
  </si>
  <si>
    <t>MZYSZHUOBUDTMAP140*140CM</t>
  </si>
  <si>
    <t>B06XXGBRDS</t>
  </si>
  <si>
    <t>Isla Vista</t>
  </si>
  <si>
    <t>93117-5103-33</t>
  </si>
  <si>
    <t>113-0339219-3778608</t>
  </si>
  <si>
    <t>2018-06-12T06:46:55+00:00</t>
  </si>
  <si>
    <t>2018-06-13T00:41:19+00:00</t>
  </si>
  <si>
    <t>YMQYQXDHW0100*140CM</t>
  </si>
  <si>
    <t>B01C8QJ32O</t>
  </si>
  <si>
    <t>LOWELL</t>
  </si>
  <si>
    <t>45744-7402</t>
  </si>
  <si>
    <t>114-6991202-9673824</t>
  </si>
  <si>
    <t>2018-06-12T05:59:03+00:00</t>
  </si>
  <si>
    <t>2018-06-14T07:50:27+00:00</t>
  </si>
  <si>
    <t>San Jacinto</t>
  </si>
  <si>
    <t>114-3966050-4678604</t>
  </si>
  <si>
    <t>2018-06-12T05:21:10+00:00</t>
  </si>
  <si>
    <t>2018-06-12T12:04:26+00:00</t>
  </si>
  <si>
    <t>WOODINVILLE</t>
  </si>
  <si>
    <t>98072-4368</t>
  </si>
  <si>
    <t>111-8047510-7892256</t>
  </si>
  <si>
    <t>2018-06-12T05:16:58+00:00</t>
  </si>
  <si>
    <t>2018-06-13T07:35:40+00:00</t>
  </si>
  <si>
    <t>BERKELEY</t>
  </si>
  <si>
    <t>94709-1201</t>
  </si>
  <si>
    <t>111-6056909-3329047</t>
  </si>
  <si>
    <t>2018-06-12T05:15:11+00:00</t>
  </si>
  <si>
    <t>2018-06-13T21:43:57+00:00</t>
  </si>
  <si>
    <t>LONE TREE</t>
  </si>
  <si>
    <t>80124-9646</t>
  </si>
  <si>
    <t>111-3450681-6610641</t>
  </si>
  <si>
    <t>2018-06-12T05:04:21+00:00</t>
  </si>
  <si>
    <t>2018-06-13T09:29:41+00:00</t>
  </si>
  <si>
    <t>MAYS LANDING</t>
  </si>
  <si>
    <t>08330-1632</t>
  </si>
  <si>
    <t>113-4487078-2385853</t>
  </si>
  <si>
    <t>2018-06-12T04:57:48+00:00</t>
  </si>
  <si>
    <t>2018-06-13T15:09:54+00:00</t>
  </si>
  <si>
    <t>LAWRENCEVILLE</t>
  </si>
  <si>
    <t>111-7967788-5493024</t>
  </si>
  <si>
    <t>2018-06-12T04:46:06+00:00</t>
  </si>
  <si>
    <t>2018-06-13T01:32:54+00:00</t>
  </si>
  <si>
    <t>95135-1120</t>
  </si>
  <si>
    <t>114-0642780-5936229</t>
  </si>
  <si>
    <t>2018-06-12T04:45:44+00:00</t>
  </si>
  <si>
    <t>2018-06-14T18:57:24+00:00</t>
  </si>
  <si>
    <t>90036-2825</t>
  </si>
  <si>
    <t>112-6313546-5105009</t>
  </si>
  <si>
    <t>2018-06-12T04:29:05+00:00</t>
  </si>
  <si>
    <t>2018-06-12T22:49:38+00:00</t>
  </si>
  <si>
    <t>KINGSVILLE</t>
  </si>
  <si>
    <t>21087-1905</t>
  </si>
  <si>
    <t>111-9705806-5573006</t>
  </si>
  <si>
    <t>2018-06-12T04:22:09+00:00</t>
  </si>
  <si>
    <t>2018-06-12T14:38:30+00:00</t>
  </si>
  <si>
    <t>ASPEN</t>
  </si>
  <si>
    <t>81611-1123</t>
  </si>
  <si>
    <t>114-6668795-6115444</t>
  </si>
  <si>
    <t>2018-06-12T04:13:08+00:00</t>
  </si>
  <si>
    <t>2018-06-13T01:15:51+00:00</t>
  </si>
  <si>
    <t>Dog Clothes Winter Woolen Sweater Knitwear Puppy Clothing Warm Coat for Small Medium and large Dog(Blue,XXL)</t>
  </si>
  <si>
    <t>SWEATPETLAN24</t>
  </si>
  <si>
    <t>B077N685Q4</t>
  </si>
  <si>
    <t>CAMPBELL</t>
  </si>
  <si>
    <t>95008-3089</t>
  </si>
  <si>
    <t>113-3213964-5589049</t>
  </si>
  <si>
    <t>2018-06-12T04:12:49+00:00</t>
  </si>
  <si>
    <t>2018-06-13T04:53:08+00:00</t>
  </si>
  <si>
    <t>Oakdale</t>
  </si>
  <si>
    <t>111-9211013-7748213</t>
  </si>
  <si>
    <t>2018-06-12T04:09:06+00:00</t>
  </si>
  <si>
    <t>2018-06-13T03:22:43+00:00</t>
  </si>
  <si>
    <t>LINENLUX Kids Hooded Rain Poncho Patterned Print Coat for Boys Girls Anchor Large</t>
  </si>
  <si>
    <t>YY-IULCY-KS377-ANCHOR-L</t>
  </si>
  <si>
    <t>B07CYZ9KY7</t>
  </si>
  <si>
    <t>90036-2803</t>
  </si>
  <si>
    <t>111-0371214-8977011</t>
  </si>
  <si>
    <t>2018-06-12T04:05:58+00:00</t>
  </si>
  <si>
    <t>2018-06-14T18:49:44+00:00</t>
  </si>
  <si>
    <t>SAINT LOUIS</t>
  </si>
  <si>
    <t>MISSOURI</t>
  </si>
  <si>
    <t>63116-2435</t>
  </si>
  <si>
    <t>113-2100803-4519424</t>
  </si>
  <si>
    <t>2018-06-12T04:04:36+00:00</t>
  </si>
  <si>
    <t>2018-06-14T16:46:06+00:00</t>
  </si>
  <si>
    <t>Houston</t>
  </si>
  <si>
    <t>77021-2259</t>
  </si>
  <si>
    <t>111-9069605-6704239</t>
  </si>
  <si>
    <t>2018-06-12T03:31:16+00:00</t>
  </si>
  <si>
    <t>2018-06-13T06:14:44+00:00</t>
  </si>
  <si>
    <t>Atlanta</t>
  </si>
  <si>
    <t>Georgia</t>
  </si>
  <si>
    <t>113-5606835-7953827</t>
  </si>
  <si>
    <t>2018-06-12T03:30:33+00:00</t>
  </si>
  <si>
    <t>2018-06-12T17:26:08+00:00</t>
  </si>
  <si>
    <t>LAGUNA NIGUEL</t>
  </si>
  <si>
    <t>92677-7824</t>
  </si>
  <si>
    <t>Over the Door Organizer Wall Closet Hanging Storage Bag Multilayer Linen Fabric Pouch Debris (Red,9.8x12.5In)</t>
  </si>
  <si>
    <t>ZAKKA0040R035*50CM</t>
  </si>
  <si>
    <t>B01H1X9MJI</t>
  </si>
  <si>
    <t>111-2886529-7611410</t>
  </si>
  <si>
    <t>2018-06-12T03:29:13+00:00</t>
  </si>
  <si>
    <t>2018-06-14T18:20:49+00:00</t>
  </si>
  <si>
    <t>PORTLAND</t>
  </si>
  <si>
    <t>97229-8381</t>
  </si>
  <si>
    <t>114-3075176-3086647</t>
  </si>
  <si>
    <t>2018-06-12T03:22:46+00:00</t>
  </si>
  <si>
    <t>2018-06-13T21:31:05+00:00</t>
  </si>
  <si>
    <t>LONG BEACH</t>
  </si>
  <si>
    <t>90803-5472</t>
  </si>
  <si>
    <t>112-1647090-4173805</t>
  </si>
  <si>
    <t>2018-06-12T03:03:51+00:00</t>
  </si>
  <si>
    <t>2018-06-13T18:33:13+00:00</t>
  </si>
  <si>
    <t>San Leandro</t>
  </si>
  <si>
    <t>113-5157050-6308259</t>
  </si>
  <si>
    <t>2018-06-12T03:01:00+00:00</t>
  </si>
  <si>
    <t>2018-06-14T07:53:21+00:00</t>
  </si>
  <si>
    <t>60645-1309</t>
  </si>
  <si>
    <t>111-3053569-0261856</t>
  </si>
  <si>
    <t>2018-06-12T02:55:42+00:00</t>
  </si>
  <si>
    <t>2018-06-14T20:30:09+00:00</t>
  </si>
  <si>
    <t>ST CHARLES</t>
  </si>
  <si>
    <t>60174-4516</t>
  </si>
  <si>
    <t>111-6344998-0891400</t>
  </si>
  <si>
    <t>2018-06-12T02:54:49+00:00</t>
  </si>
  <si>
    <t>2018-06-13T17:41:28+00:00</t>
  </si>
  <si>
    <t>Allen</t>
  </si>
  <si>
    <t>111-5949540-2174603</t>
  </si>
  <si>
    <t>2018-06-12T02:48:16+00:00</t>
  </si>
  <si>
    <t>2018-06-14T20:22:29+00:00</t>
  </si>
  <si>
    <t>96555-0007</t>
  </si>
  <si>
    <t>111-9678181-1774641</t>
  </si>
  <si>
    <t>2018-06-12T02:47:55+00:00</t>
  </si>
  <si>
    <t>2018-06-14T01:31:43+00:00</t>
  </si>
  <si>
    <t>PLAINFIELD</t>
  </si>
  <si>
    <t>60585-2224</t>
  </si>
  <si>
    <t>112-0123645-9137862</t>
  </si>
  <si>
    <t>2018-06-12T02:38:45+00:00</t>
  </si>
  <si>
    <t>2018-06-14T00:04:13+00:00</t>
  </si>
  <si>
    <t>SHERMAN</t>
  </si>
  <si>
    <t>75090-3755</t>
  </si>
  <si>
    <t>112-8495590-5819444</t>
  </si>
  <si>
    <t>2018-06-12T02:34:30+00:00</t>
  </si>
  <si>
    <t>2018-06-13T21:38:40+00:00</t>
  </si>
  <si>
    <t>LINENLUX Rain Jacket Women Raincoat Jacket Women Raincoat Women Rain Jacket for Women (Black Point(Chest:40In))</t>
  </si>
  <si>
    <t>YY5100XR5XL</t>
  </si>
  <si>
    <t>B01AXMQFKS</t>
  </si>
  <si>
    <t>SOMERVILLE</t>
  </si>
  <si>
    <t>08876-3242</t>
  </si>
  <si>
    <t>114-3912666-9345019</t>
  </si>
  <si>
    <t>2018-06-12T02:31:26+00:00</t>
  </si>
  <si>
    <t>2018-06-13T18:55:54+00:00</t>
  </si>
  <si>
    <t>CARLISLE</t>
  </si>
  <si>
    <t>17015-9489</t>
  </si>
  <si>
    <t>112-1707570-8767421</t>
  </si>
  <si>
    <t>2018-06-12T02:31:21+00:00</t>
  </si>
  <si>
    <t>2018-06-13T23:28:11+00:00</t>
  </si>
  <si>
    <t>Los Osos</t>
  </si>
  <si>
    <t>93402-1804</t>
  </si>
  <si>
    <t>113-7313062-8983438</t>
  </si>
  <si>
    <t>2018-06-12T02:14:21+00:00</t>
  </si>
  <si>
    <t>2018-06-14T08:25:39+00:00</t>
  </si>
  <si>
    <t>Higganum</t>
  </si>
  <si>
    <t>114-2010389-5781861</t>
  </si>
  <si>
    <t>2018-06-12T02:11:43+00:00</t>
  </si>
  <si>
    <t>2018-06-14T08:22:23+00:00</t>
  </si>
  <si>
    <t>BRENTWOOD</t>
  </si>
  <si>
    <t>112-7852184-6621835</t>
  </si>
  <si>
    <t>2018-06-12T02:09:43+00:00</t>
  </si>
  <si>
    <t>2018-06-17T18:27:28+00:00</t>
  </si>
  <si>
    <t>Highland Park</t>
  </si>
  <si>
    <t>New Jersey</t>
  </si>
  <si>
    <t>113-0836302-2258620</t>
  </si>
  <si>
    <t>2018-06-12T02:07:51+00:00</t>
  </si>
  <si>
    <t>2018-06-13T23:21:29+00:00</t>
  </si>
  <si>
    <t>Milton</t>
  </si>
  <si>
    <t>113-6325913-5457868</t>
  </si>
  <si>
    <t>2018-06-12T01:59:23+00:00</t>
  </si>
  <si>
    <t>2018-06-13T06:29:34+00:00</t>
  </si>
  <si>
    <t>SCOTT DEPOT</t>
  </si>
  <si>
    <t>WV</t>
  </si>
  <si>
    <t>25560-9372</t>
  </si>
  <si>
    <t>111-5796178-8873015</t>
  </si>
  <si>
    <t>2018-06-12T01:55:59+00:00</t>
  </si>
  <si>
    <t>2018-06-13T07:14:18+00:00</t>
  </si>
  <si>
    <t>LINENLUX Waterproof Button Rain Poncho Jacket with Pockets Blue Large</t>
  </si>
  <si>
    <t>YY-IULCY-KS371-BL-L</t>
  </si>
  <si>
    <t>B07CYG5LN8</t>
  </si>
  <si>
    <t>Naperville</t>
  </si>
  <si>
    <t>60563-1248</t>
  </si>
  <si>
    <t>113-6341309-8983417</t>
  </si>
  <si>
    <t>2018-06-12T01:45:37+00:00</t>
  </si>
  <si>
    <t>2018-06-13T06:57:24+00:00</t>
  </si>
  <si>
    <t>90066-5312</t>
  </si>
  <si>
    <t>114-5394276-0425008</t>
  </si>
  <si>
    <t>2018-06-12T01:42:54+00:00</t>
  </si>
  <si>
    <t>2018-06-13T05:11:30+00:00</t>
  </si>
  <si>
    <t>WELLINGTON</t>
  </si>
  <si>
    <t>33414-6462</t>
  </si>
  <si>
    <t>111-5646318-2824229</t>
  </si>
  <si>
    <t>2018-06-12T01:40:26+00:00</t>
  </si>
  <si>
    <t>2018-06-13T06:38:44+00:00</t>
  </si>
  <si>
    <t>LINENLUX Women's Raincoat Jacket Trench Ponchos for Adults (Pink)</t>
  </si>
  <si>
    <t>8Y-T6OF-YUJY</t>
  </si>
  <si>
    <t>B06XY2ZCJ6</t>
  </si>
  <si>
    <t>CROZET</t>
  </si>
  <si>
    <t>22932-3363</t>
  </si>
  <si>
    <t>112-8247153-8126648</t>
  </si>
  <si>
    <t>2018-06-12T01:38:49+00:00</t>
  </si>
  <si>
    <t>2018-06-13T03:41:28+00:00</t>
  </si>
  <si>
    <t>Montrose</t>
  </si>
  <si>
    <t>Mn</t>
  </si>
  <si>
    <t>111-6941762-6668225</t>
  </si>
  <si>
    <t>2018-06-12T01:31:43+00:00</t>
  </si>
  <si>
    <t>2018-06-15T07:37:04+00:00</t>
  </si>
  <si>
    <t>CLEARFIELD</t>
  </si>
  <si>
    <t>16830-1525</t>
  </si>
  <si>
    <t>111-5410361-0342637</t>
  </si>
  <si>
    <t>2018-06-12T01:30:18+00:00</t>
  </si>
  <si>
    <t>2018-06-13T01:09:51+00:00</t>
  </si>
  <si>
    <t>Dog Clothes Winter Woolen Sweater Knitwear Puppy Clothing Warm Coat for Small Medium and large Dog(Orange,M)</t>
  </si>
  <si>
    <t>SWEATPETJS14</t>
  </si>
  <si>
    <t>B077MXMG77</t>
  </si>
  <si>
    <t>Davie</t>
  </si>
  <si>
    <t>33324-4140</t>
  </si>
  <si>
    <t>112-5124749-7429051</t>
  </si>
  <si>
    <t>2018-06-12T01:28:55+00:00</t>
  </si>
  <si>
    <t>2018-06-13T04:27:57+00:00</t>
  </si>
  <si>
    <t>RANCHO SANTA MARGARITA</t>
  </si>
  <si>
    <t>92688-5548</t>
  </si>
  <si>
    <t>112-2071865-2676208</t>
  </si>
  <si>
    <t>2018-06-14T06:40:17+00:00</t>
  </si>
  <si>
    <t>112-1540530-7634628</t>
  </si>
  <si>
    <t>2018-06-12T01:18:37+00:00</t>
  </si>
  <si>
    <t>2018-06-13T22:20:24+00:00</t>
  </si>
  <si>
    <t>32837-7641</t>
  </si>
  <si>
    <t>114-3209495-9338654</t>
  </si>
  <si>
    <t>2018-06-12T01:17:05+00:00</t>
  </si>
  <si>
    <t>2018-06-13T07:15:46+00:00</t>
  </si>
  <si>
    <t>Winter Garden</t>
  </si>
  <si>
    <t>112-4464521-9275435</t>
  </si>
  <si>
    <t>2018-06-12T01:14:20+00:00</t>
  </si>
  <si>
    <t>2018-06-14T03:06:47+00:00</t>
  </si>
  <si>
    <t>CENTERPORT</t>
  </si>
  <si>
    <t>11721-1015</t>
  </si>
  <si>
    <t>112-7960366-0435431</t>
  </si>
  <si>
    <t>2018-06-12T01:13:14+00:00</t>
  </si>
  <si>
    <t>2018-06-13T12:25:56+00:00</t>
  </si>
  <si>
    <t>SPRINGVILLE</t>
  </si>
  <si>
    <t>84663-2613</t>
  </si>
  <si>
    <t>114-6714283-4891455</t>
  </si>
  <si>
    <t>2018-06-12T01:12:31+00:00</t>
  </si>
  <si>
    <t>2018-06-13T02:51:35+00:00</t>
  </si>
  <si>
    <t>salem</t>
  </si>
  <si>
    <t>114-1273780-7789063</t>
  </si>
  <si>
    <t>2018-06-12T00:48:22+00:00</t>
  </si>
  <si>
    <t>2018-06-12T21:41:55+00:00</t>
  </si>
  <si>
    <t>GREENSBORO</t>
  </si>
  <si>
    <t>27408-5212</t>
  </si>
  <si>
    <t>111-8793554-0834634</t>
  </si>
  <si>
    <t>2018-06-12T00:27:41+00:00</t>
  </si>
  <si>
    <t>2018-06-13T12:42:03+00:00</t>
  </si>
  <si>
    <t>San Jose</t>
  </si>
  <si>
    <t>111-2175417-2560244</t>
  </si>
  <si>
    <t>2018-06-12T00:19:07+00:00</t>
  </si>
  <si>
    <t>2018-06-12T21:26:56+00:00</t>
  </si>
  <si>
    <t>Shenandoah</t>
  </si>
  <si>
    <t>111-4087108-4190656</t>
  </si>
  <si>
    <t>2018-06-12T00:18:55+00:00</t>
  </si>
  <si>
    <t>2018-06-13T04:44:36+00:00</t>
  </si>
  <si>
    <t>FARMERS BRANCH</t>
  </si>
  <si>
    <t>75234-1922</t>
  </si>
  <si>
    <t>111-1967716-5690605</t>
  </si>
  <si>
    <t>2018-06-12T00:09:07+00:00</t>
  </si>
  <si>
    <t>2018-06-12T00:12:27+00:00</t>
  </si>
  <si>
    <t>LAS VEGAS</t>
  </si>
  <si>
    <t>NV</t>
  </si>
  <si>
    <t>114-0965860-1717866</t>
  </si>
  <si>
    <t>2018-06-13T23:50:11+00:00</t>
  </si>
  <si>
    <t>2018-06-15T07:32:06+00:00</t>
  </si>
  <si>
    <t>BETHLEHEM</t>
  </si>
  <si>
    <t>18015-1219</t>
  </si>
  <si>
    <t>111-8034540-7948209</t>
  </si>
  <si>
    <t>2018-06-13T23:36:54+00:00</t>
  </si>
  <si>
    <t>2018-06-15T18:15:00+00:00</t>
  </si>
  <si>
    <t>La Habra</t>
  </si>
  <si>
    <t>113-2317750-9969851</t>
  </si>
  <si>
    <t>2018-06-13T23:23:02+00:00</t>
  </si>
  <si>
    <t>2018-06-14T20:44:14+00:00</t>
  </si>
  <si>
    <t>MARBLE FALLS</t>
  </si>
  <si>
    <t>78654-4104</t>
  </si>
  <si>
    <t>112-7788087-9406637</t>
  </si>
  <si>
    <t>2018-06-13T23:05:14+00:00</t>
  </si>
  <si>
    <t>2018-06-15T00:05:48+00:00</t>
  </si>
  <si>
    <t>West Palm Beach</t>
  </si>
  <si>
    <t>33411-5162</t>
  </si>
  <si>
    <t>113-4856251-2055417</t>
  </si>
  <si>
    <t>2018-06-13T22:52:51+00:00</t>
  </si>
  <si>
    <t>2018-06-15T13:29:57+00:00</t>
  </si>
  <si>
    <t>Asheville</t>
  </si>
  <si>
    <t>113-2414353-3105033</t>
  </si>
  <si>
    <t>2018-06-13T22:45:08+00:00</t>
  </si>
  <si>
    <t>2018-06-13T22:47:27+00:00</t>
  </si>
  <si>
    <t>113-0054555-8817009</t>
  </si>
  <si>
    <t>2018-06-13T22:41:08+00:00</t>
  </si>
  <si>
    <t>2018-06-14T22:50:25+00:00</t>
  </si>
  <si>
    <t>BUFFALO</t>
  </si>
  <si>
    <t>14202-4005</t>
  </si>
  <si>
    <t>113-9711046-1063449</t>
  </si>
  <si>
    <t>2018-06-13T22:17:55+00:00</t>
  </si>
  <si>
    <t>2018-06-14T22:34:44+00:00</t>
  </si>
  <si>
    <t>33172-2191</t>
  </si>
  <si>
    <t>114-8604245-7581830</t>
  </si>
  <si>
    <t>2018-06-13T21:54:01+00:00</t>
  </si>
  <si>
    <t>2018-06-15T04:20:10+00:00</t>
  </si>
  <si>
    <t>QUEENS  VILLAGE</t>
  </si>
  <si>
    <t>112-6495988-0205801</t>
  </si>
  <si>
    <t>2018-06-13T21:46:45+00:00</t>
  </si>
  <si>
    <t>2018-06-14T20:45:22+00:00</t>
  </si>
  <si>
    <t>STATE COLLEGE</t>
  </si>
  <si>
    <t>16801-6448</t>
  </si>
  <si>
    <t>112-6970359-0423447</t>
  </si>
  <si>
    <t>2018-06-13T21:27:21+00:00</t>
  </si>
  <si>
    <t>2018-06-15T12:05:52+00:00</t>
  </si>
  <si>
    <t>78748-2518</t>
  </si>
  <si>
    <t>114-9139734-4685034</t>
  </si>
  <si>
    <t>2018-06-13T21:26:56+00:00</t>
  </si>
  <si>
    <t>2018-06-14T21:27:41+00:00</t>
  </si>
  <si>
    <t>PALM COAST</t>
  </si>
  <si>
    <t>32137-2751</t>
  </si>
  <si>
    <t>112-9771643-1617843</t>
  </si>
  <si>
    <t>2018-06-13T21:17:32+00:00</t>
  </si>
  <si>
    <t>2018-06-14T10:40:22+00:00</t>
  </si>
  <si>
    <t>NIAGARA FALLS</t>
  </si>
  <si>
    <t>14304-1015</t>
  </si>
  <si>
    <t>111-3592085-5382657</t>
  </si>
  <si>
    <t>2018-06-13T21:15:04+00:00</t>
  </si>
  <si>
    <t>2018-06-14T04:45:52+00:00</t>
  </si>
  <si>
    <t>SXHLYITAO5-LH-001YHS40x60CM</t>
  </si>
  <si>
    <t>B071YNH8GF</t>
  </si>
  <si>
    <t>KENT</t>
  </si>
  <si>
    <t>98031-9638</t>
  </si>
  <si>
    <t>112-9360472-8842631</t>
  </si>
  <si>
    <t>2018-06-13T21:09:51+00:00</t>
  </si>
  <si>
    <t>2018-06-14T06:36:54+00:00</t>
  </si>
  <si>
    <t>Denver</t>
  </si>
  <si>
    <t>111-6960405-1477019</t>
  </si>
  <si>
    <t>2018-06-13T21:08:57+00:00</t>
  </si>
  <si>
    <t>2018-06-14T09:40:22+00:00</t>
  </si>
  <si>
    <t>LINENLUX Waterproof Rain Poncho Coat with Bag Cover Yellow X-Large</t>
  </si>
  <si>
    <t>YY-IULCY-KS372-YL-XL</t>
  </si>
  <si>
    <t>B07CYSSGYK</t>
  </si>
  <si>
    <t>DOVER</t>
  </si>
  <si>
    <t>DE</t>
  </si>
  <si>
    <t>19901-5788</t>
  </si>
  <si>
    <t>114-2758903-8916225</t>
  </si>
  <si>
    <t>2018-06-13T21:07:08+00:00</t>
  </si>
  <si>
    <t>2018-06-13T21:41:57+00:00</t>
  </si>
  <si>
    <t>114-3512165-3613004</t>
  </si>
  <si>
    <t>2018-06-13T21:05:38+00:00</t>
  </si>
  <si>
    <t>2018-06-14T23:54:11+00:00</t>
  </si>
  <si>
    <t>Pet Dog Blanket Fleece Fabric Puppy Cat Soft Blankets Bed Mat Cover with Paw Print for Puppies Kitties and Other Small Animals&amp;#xFF08;16x23"&amp;#xFF09;</t>
  </si>
  <si>
    <t>TZ-IUYL240-PAW-S</t>
  </si>
  <si>
    <t>B079G55C2M</t>
  </si>
  <si>
    <t>broomall</t>
  </si>
  <si>
    <t>112-3992714-7505062</t>
  </si>
  <si>
    <t>2018-06-13T21:04:30+00:00</t>
  </si>
  <si>
    <t>2018-06-15T00:59:38+00:00</t>
  </si>
  <si>
    <t>37027-4748</t>
  </si>
  <si>
    <t>111-0431807-0606609</t>
  </si>
  <si>
    <t>2018-06-13T20:59:30+00:00</t>
  </si>
  <si>
    <t>2018-06-14T22:25:09+00:00</t>
  </si>
  <si>
    <t>FORT WORTH</t>
  </si>
  <si>
    <t>76244-5746</t>
  </si>
  <si>
    <t>114-5655717-4141840</t>
  </si>
  <si>
    <t>2018-06-13T20:52:44+00:00</t>
  </si>
  <si>
    <t>2018-06-17T06:28:48+00:00</t>
  </si>
  <si>
    <t>CLARENDON HILLS</t>
  </si>
  <si>
    <t>60514-1161</t>
  </si>
  <si>
    <t>113-0064156-2150664</t>
  </si>
  <si>
    <t>2018-06-13T20:43:43+00:00</t>
  </si>
  <si>
    <t>2018-06-14T02:37:44+00:00</t>
  </si>
  <si>
    <t>Portland</t>
  </si>
  <si>
    <t>111-5666075-1166625</t>
  </si>
  <si>
    <t>2018-06-13T19:54:49+00:00</t>
  </si>
  <si>
    <t>2018-06-14T20:54:22+00:00</t>
  </si>
  <si>
    <t>SiYang YoGa Space Cat 3D Printing Fashion Fitness Pants Yoga Sports Trousers High Stretch Fast Dry Pants For Women(Pants,2XL)</t>
  </si>
  <si>
    <t>MID46-069-2XL</t>
  </si>
  <si>
    <t>B0776QVRRT</t>
  </si>
  <si>
    <t>90068-1334</t>
  </si>
  <si>
    <t>112-0820793-6389863</t>
  </si>
  <si>
    <t>2018-06-13T19:52:58+00:00</t>
  </si>
  <si>
    <t>2018-06-17T23:26:55+00:00</t>
  </si>
  <si>
    <t>MELBOURNE</t>
  </si>
  <si>
    <t>32901-6859</t>
  </si>
  <si>
    <t>112-0174086-9947436</t>
  </si>
  <si>
    <t>2018-06-13T19:33:59+00:00</t>
  </si>
  <si>
    <t>2018-06-16T02:43:55+00:00</t>
  </si>
  <si>
    <t>COLLIERVILLE</t>
  </si>
  <si>
    <t>114-3721794-6934616</t>
  </si>
  <si>
    <t>2018-06-13T19:23:05+00:00</t>
  </si>
  <si>
    <t>2018-06-14T21:26:32+00:00</t>
  </si>
  <si>
    <t>PLANTATION</t>
  </si>
  <si>
    <t>33317-5912</t>
  </si>
  <si>
    <t>113-2739504-2297055</t>
  </si>
  <si>
    <t>2018-06-13T19:21:17+00:00</t>
  </si>
  <si>
    <t>2018-06-14T23:35:49+00:00</t>
  </si>
  <si>
    <t>Steelville</t>
  </si>
  <si>
    <t>Missouri</t>
  </si>
  <si>
    <t>113-3747274-3143457</t>
  </si>
  <si>
    <t>2018-06-13T18:59:59+00:00</t>
  </si>
  <si>
    <t>2018-06-14T05:57:13+00:00</t>
  </si>
  <si>
    <t>90049-2524</t>
  </si>
  <si>
    <t>112-3756438-4209008</t>
  </si>
  <si>
    <t>2018-06-13T18:58:46+00:00</t>
  </si>
  <si>
    <t>2018-06-14T09:24:29+00:00</t>
  </si>
  <si>
    <t>GURNEE</t>
  </si>
  <si>
    <t>60031-6702</t>
  </si>
  <si>
    <t>113-7156283-4307406</t>
  </si>
  <si>
    <t>2018-06-13T18:34:20+00:00</t>
  </si>
  <si>
    <t>2018-06-14T05:53:45+00:00</t>
  </si>
  <si>
    <t>ATLANTA</t>
  </si>
  <si>
    <t>30363-1083</t>
  </si>
  <si>
    <t>112-9205881-9121827</t>
  </si>
  <si>
    <t>2018-06-13T18:31:57+00:00</t>
  </si>
  <si>
    <t>2018-06-17T23:23:16+00:00</t>
  </si>
  <si>
    <t>HOLLYWOOD</t>
  </si>
  <si>
    <t>33020-1105</t>
  </si>
  <si>
    <t>112-4182949-4337067</t>
  </si>
  <si>
    <t>2018-06-13T18:27:53+00:00</t>
  </si>
  <si>
    <t>2018-06-14T16:26:31+00:00</t>
  </si>
  <si>
    <t>LINENLUX Waterproof Rain Poncho Coat with Bag Cover Blue Large</t>
  </si>
  <si>
    <t>YY-IULCY-KS372-BL-L</t>
  </si>
  <si>
    <t>B07CZ286DW</t>
  </si>
  <si>
    <t>60649-3462</t>
  </si>
  <si>
    <t>114-3756261-8045052</t>
  </si>
  <si>
    <t>2018-06-13T18:25:34+00:00</t>
  </si>
  <si>
    <t>2018-06-14T06:29:04+00:00</t>
  </si>
  <si>
    <t>MARQUETTE</t>
  </si>
  <si>
    <t>49855-9302</t>
  </si>
  <si>
    <t>113-7811781-4349827</t>
  </si>
  <si>
    <t>2018-06-13T18:21:07+00:00</t>
  </si>
  <si>
    <t>2018-06-14T18:09:30+00:00</t>
  </si>
  <si>
    <t>FORT COLLINS</t>
  </si>
  <si>
    <t>111-9514331-4277858</t>
  </si>
  <si>
    <t>2018-06-13T18:15:53+00:00</t>
  </si>
  <si>
    <t>2018-06-14T07:28:09+00:00</t>
  </si>
  <si>
    <t>MARBLEHEAD</t>
  </si>
  <si>
    <t>01945-1436</t>
  </si>
  <si>
    <t>111-5713357-9198630</t>
  </si>
  <si>
    <t>2018-06-13T18:11:04+00:00</t>
  </si>
  <si>
    <t>2018-06-16T16:25:44+00:00</t>
  </si>
  <si>
    <t>http://www.amazon.com</t>
  </si>
  <si>
    <t>LINENLUX Cotton And Hemp, Machine Washable, Dinner, Summer &amp; Picnic Tablecloth, Available In Various Sizes (55.1x98.4In, Blue)</t>
  </si>
  <si>
    <t>BYZBLANS140*250CM</t>
  </si>
  <si>
    <t>B074SJS9D2</t>
  </si>
  <si>
    <t>Whitestown</t>
  </si>
  <si>
    <t>46075-4412</t>
  </si>
  <si>
    <t>111-9008981-5529857</t>
  </si>
  <si>
    <t>2018-06-13T18:06:37+00:00</t>
  </si>
  <si>
    <t>2018-06-13T22:40:14+00:00</t>
  </si>
  <si>
    <t>CHISHOLM</t>
  </si>
  <si>
    <t>55719-1935</t>
  </si>
  <si>
    <t>113-4944535-8278648</t>
  </si>
  <si>
    <t>2018-06-13T18:00:32+00:00</t>
  </si>
  <si>
    <t>2018-06-14T09:34:23+00:00</t>
  </si>
  <si>
    <t>philadelphia</t>
  </si>
  <si>
    <t>111-4821332-8503424</t>
  </si>
  <si>
    <t>2018-06-13T17:58:16+00:00</t>
  </si>
  <si>
    <t>2018-06-14T03:55:04+00:00</t>
  </si>
  <si>
    <t>SARATOGA SPRINGS</t>
  </si>
  <si>
    <t>84045-6000</t>
  </si>
  <si>
    <t>114-2404576-4517059</t>
  </si>
  <si>
    <t>2018-06-13T17:55:38+00:00</t>
  </si>
  <si>
    <t>2018-06-14T08:59:14+00:00</t>
  </si>
  <si>
    <t>ELIZABETHTOWN</t>
  </si>
  <si>
    <t>28337-9615</t>
  </si>
  <si>
    <t>111-4761668-9161012</t>
  </si>
  <si>
    <t>2018-06-13T17:49:24+00:00</t>
  </si>
  <si>
    <t>2018-06-14T02:31:01+00:00</t>
  </si>
  <si>
    <t>32217-4471</t>
  </si>
  <si>
    <t>112-7237047-2292241</t>
  </si>
  <si>
    <t>2018-06-13T17:41:30+00:00</t>
  </si>
  <si>
    <t>2018-06-14T02:48:30+00:00</t>
  </si>
  <si>
    <t>75243-3871</t>
  </si>
  <si>
    <t>112-9895938-4929801</t>
  </si>
  <si>
    <t>2018-06-13T17:36:05+00:00</t>
  </si>
  <si>
    <t>2018-06-16T00:57:18+00:00</t>
  </si>
  <si>
    <t>MANALAPAN</t>
  </si>
  <si>
    <t>07726-8630</t>
  </si>
  <si>
    <t>113-7197707-0056269</t>
  </si>
  <si>
    <t>2018-06-13T17:35:25+00:00</t>
  </si>
  <si>
    <t>2018-06-14T18:30:28+00:00</t>
  </si>
  <si>
    <t>BRIELLE</t>
  </si>
  <si>
    <t>08730-1473</t>
  </si>
  <si>
    <t>114-6586016-2068218</t>
  </si>
  <si>
    <t>2018-06-13T17:26:37+00:00</t>
  </si>
  <si>
    <t>2018-06-14T05:12:47+00:00</t>
  </si>
  <si>
    <t>MENOMONIE</t>
  </si>
  <si>
    <t>54751-3748</t>
  </si>
  <si>
    <t>114-9496904-3413856</t>
  </si>
  <si>
    <t>2018-06-13T17:19:03+00:00</t>
  </si>
  <si>
    <t>2018-06-17T22:20:46+00:00</t>
  </si>
  <si>
    <t>Linen/Cotton Fabric Wall Door Closet Hanging Storage Bag Case 8 Pockets Home Organizer (Red,23.6x13)</t>
  </si>
  <si>
    <t>ZAKKA0633R035*50CM</t>
  </si>
  <si>
    <t>B01H1X9GOY</t>
  </si>
  <si>
    <t>OYSTER BAY</t>
  </si>
  <si>
    <t>11771-2006</t>
  </si>
  <si>
    <t>112-6696045-8506618</t>
  </si>
  <si>
    <t>2018-06-13T17:17:35+00:00</t>
  </si>
  <si>
    <t>2018-06-15T18:31:36+00:00</t>
  </si>
  <si>
    <t>KNIGHTDALE</t>
  </si>
  <si>
    <t>27545-9479</t>
  </si>
  <si>
    <t>111-5848154-6733028</t>
  </si>
  <si>
    <t>2018-06-13T17:09:59+00:00</t>
  </si>
  <si>
    <t>2018-06-14T17:52:17+00:00</t>
  </si>
  <si>
    <t>New Smyrna Beach</t>
  </si>
  <si>
    <t>113-0361515-8738623</t>
  </si>
  <si>
    <t>2018-06-13T17:08:09+00:00</t>
  </si>
  <si>
    <t>2018-06-18T19:30:32+00:00</t>
  </si>
  <si>
    <t>Richmond</t>
  </si>
  <si>
    <t>23238-5574</t>
  </si>
  <si>
    <t>111-8992752-7836263</t>
  </si>
  <si>
    <t>2018-06-13T17:04:55+00:00</t>
  </si>
  <si>
    <t>2018-06-14T20:54:48+00:00</t>
  </si>
  <si>
    <t>10011-7332</t>
  </si>
  <si>
    <t>112-2735016-0964215</t>
  </si>
  <si>
    <t>2018-06-13T16:56:30+00:00</t>
  </si>
  <si>
    <t>2018-06-16T21:42:16+00:00</t>
  </si>
  <si>
    <t>Belvidere</t>
  </si>
  <si>
    <t>114-0839523-9783402</t>
  </si>
  <si>
    <t>2018-06-13T16:48:13+00:00</t>
  </si>
  <si>
    <t>2018-06-14T16:16:18+00:00</t>
  </si>
  <si>
    <t>LINENLUX Waterproof Hooded Rain Poncho Jacket Coat for Kids with Pockets Yellow Large</t>
  </si>
  <si>
    <t>YY-IULUY-KS374-YL-L</t>
  </si>
  <si>
    <t>B07CZ14M68</t>
  </si>
  <si>
    <t>HUNTINGTON BEACH</t>
  </si>
  <si>
    <t>92648-4726</t>
  </si>
  <si>
    <t>112-1411185-6432216</t>
  </si>
  <si>
    <t>2018-06-13T16:45:55+00:00</t>
  </si>
  <si>
    <t>2018-06-14T19:37:35+00:00</t>
  </si>
  <si>
    <t>GRASS VALLEY</t>
  </si>
  <si>
    <t>CALIFORNIA</t>
  </si>
  <si>
    <t>95945-8526</t>
  </si>
  <si>
    <t>111-6076037-8860208</t>
  </si>
  <si>
    <t>2018-06-13T16:33:43+00:00</t>
  </si>
  <si>
    <t>2018-06-13T19:29:59+00:00</t>
  </si>
  <si>
    <t>Pet Dog Blanket Fleece Fabric Puppy Cat Soft Blankets Bed Mat Cover with Elephant Print for Puppies Kitties and Other Small Animals&amp;#xFF08;20x30&amp;#xFF0</t>
  </si>
  <si>
    <t>TZ-IUYL240-ELPH-M</t>
  </si>
  <si>
    <t>B07BGTDP1C</t>
  </si>
  <si>
    <t>Port Saint Lucie</t>
  </si>
  <si>
    <t>114-7654070-5495413</t>
  </si>
  <si>
    <t>2018-06-13T16:31:29+00:00</t>
  </si>
  <si>
    <t>2018-06-16T03:23:09+00:00</t>
  </si>
  <si>
    <t>LINENLUX Everyday Kitchen Rectangular Tablecloth with Lace 6 piece table mat(white,35.4x35.4In)</t>
  </si>
  <si>
    <t>YMQYZBCSMS90*90CM</t>
  </si>
  <si>
    <t>B01C8QI7U8</t>
  </si>
  <si>
    <t>PARISH</t>
  </si>
  <si>
    <t>13131-4120</t>
  </si>
  <si>
    <t>112-0608078-9093061</t>
  </si>
  <si>
    <t>2018-06-13T16:20:00+00:00</t>
  </si>
  <si>
    <t>2018-06-22T04:22:52+00:00</t>
  </si>
  <si>
    <t>76123-1315</t>
  </si>
  <si>
    <t>114-0767166-9196219</t>
  </si>
  <si>
    <t>2018-06-13T16:17:01+00:00</t>
  </si>
  <si>
    <t>2018-06-13T23:41:44+00:00</t>
  </si>
  <si>
    <t>31903-2628</t>
  </si>
  <si>
    <t>113-7462686-6944245</t>
  </si>
  <si>
    <t>2018-06-13T16:07:06+00:00</t>
  </si>
  <si>
    <t>2018-06-14T16:05:27+00:00</t>
  </si>
  <si>
    <t>ROSWELL</t>
  </si>
  <si>
    <t>30076-2571</t>
  </si>
  <si>
    <t>113-3045629-7135436</t>
  </si>
  <si>
    <t>2018-06-13T16:05:48+00:00</t>
  </si>
  <si>
    <t>2018-06-14T03:15:49+00:00</t>
  </si>
  <si>
    <t>SiYANG" Free Spirit Beach Throw Tapestry Hippy Boho Gypsy Cotton Tablecloth</t>
  </si>
  <si>
    <t>YMQYQZB05HS60*60CM</t>
  </si>
  <si>
    <t>B01C8REPAI</t>
  </si>
  <si>
    <t>WESTLAKE</t>
  </si>
  <si>
    <t>44145-5169</t>
  </si>
  <si>
    <t>112-1051314-2365062</t>
  </si>
  <si>
    <t>2018-06-13T15:54:02+00:00</t>
  </si>
  <si>
    <t>2018-06-14T06:40:47+00:00</t>
  </si>
  <si>
    <t>89110-1806</t>
  </si>
  <si>
    <t>112-1286259-3118643</t>
  </si>
  <si>
    <t>2018-06-13T15:47:17+00:00</t>
  </si>
  <si>
    <t>2018-06-17T02:50:34+00:00</t>
  </si>
  <si>
    <t>30338-3105</t>
  </si>
  <si>
    <t>112-6869084-4503441</t>
  </si>
  <si>
    <t>2018-06-13T15:46:57+00:00</t>
  </si>
  <si>
    <t>2018-06-14T18:25:54+00:00</t>
  </si>
  <si>
    <t>SCOTTSDALE</t>
  </si>
  <si>
    <t>85254-7549</t>
  </si>
  <si>
    <t>111-6107983-0177816</t>
  </si>
  <si>
    <t>2018-06-13T15:44:12+00:00</t>
  </si>
  <si>
    <t>2018-06-14T04:23:22+00:00</t>
  </si>
  <si>
    <t>KINGS PARK</t>
  </si>
  <si>
    <t>11754-4418</t>
  </si>
  <si>
    <t>114-7669119-8820207</t>
  </si>
  <si>
    <t>2018-06-13T15:28:04+00:00</t>
  </si>
  <si>
    <t>2018-06-13T22:54:29+00:00</t>
  </si>
  <si>
    <t>Independence</t>
  </si>
  <si>
    <t>41051-7434</t>
  </si>
  <si>
    <t>112-7516131-0868223</t>
  </si>
  <si>
    <t>2018-06-13T15:21:16+00:00</t>
  </si>
  <si>
    <t>2018-06-14T19:10:07+00:00</t>
  </si>
  <si>
    <t>10023-5611</t>
  </si>
  <si>
    <t>114-9737214-0105826</t>
  </si>
  <si>
    <t>2018-06-13T15:20:29+00:00</t>
  </si>
  <si>
    <t>2018-06-14T08:26:46+00:00</t>
  </si>
  <si>
    <t>NORTH TONAWANDA</t>
  </si>
  <si>
    <t>14120-6522</t>
  </si>
  <si>
    <t>112-6581321-9775416</t>
  </si>
  <si>
    <t>2018-06-13T15:18:37+00:00</t>
  </si>
  <si>
    <t>2018-06-14T02:39:32+00:00</t>
  </si>
  <si>
    <t>WASHINGTON</t>
  </si>
  <si>
    <t>20011-6718</t>
  </si>
  <si>
    <t>112-2275343-8582639</t>
  </si>
  <si>
    <t>2018-06-13T15:14:29+00:00</t>
  </si>
  <si>
    <t>2018-06-14T06:35:51+00:00</t>
  </si>
  <si>
    <t>LEXINGTON</t>
  </si>
  <si>
    <t>40503-1726</t>
  </si>
  <si>
    <t>113-3983406-0417005</t>
  </si>
  <si>
    <t>2018-06-13T15:04:33+00:00</t>
  </si>
  <si>
    <t>2018-06-14T06:23:26+00:00</t>
  </si>
  <si>
    <t>REDMOND</t>
  </si>
  <si>
    <t>98052-8300</t>
  </si>
  <si>
    <t>112-0542380-9392267</t>
  </si>
  <si>
    <t>2018-06-13T14:55:31+00:00</t>
  </si>
  <si>
    <t>2018-06-13T23:15:10+00:00</t>
  </si>
  <si>
    <t>HIALEAH</t>
  </si>
  <si>
    <t>33015-4539</t>
  </si>
  <si>
    <t>113-6408112-0641831</t>
  </si>
  <si>
    <t>2018-06-13T14:31:41+00:00</t>
  </si>
  <si>
    <t>2018-06-14T16:26:48+00:00</t>
  </si>
  <si>
    <t>MARYSVILLE</t>
  </si>
  <si>
    <t>43040-8370</t>
  </si>
  <si>
    <t>112-0188932-4461027</t>
  </si>
  <si>
    <t>2018-06-13T14:27:33+00:00</t>
  </si>
  <si>
    <t>2018-06-14T01:23:34+00:00</t>
  </si>
  <si>
    <t>ENGLEWOOD</t>
  </si>
  <si>
    <t>80110-3238</t>
  </si>
  <si>
    <t>112-2898421-9413828</t>
  </si>
  <si>
    <t>2018-06-13T14:26:36+00:00</t>
  </si>
  <si>
    <t>2018-06-14T08:25:03+00:00</t>
  </si>
  <si>
    <t>AMSTON</t>
  </si>
  <si>
    <t>06231-1403</t>
  </si>
  <si>
    <t>112-4608989-6890644</t>
  </si>
  <si>
    <t>2018-06-13T14:26:18+00:00</t>
  </si>
  <si>
    <t>2018-06-14T04:28:29+00:00</t>
  </si>
  <si>
    <t>YDYPFS-XL</t>
  </si>
  <si>
    <t>B074K8RKK4</t>
  </si>
  <si>
    <t>HOUSTON</t>
  </si>
  <si>
    <t>77057-4577</t>
  </si>
  <si>
    <t>111-6697583-9127432</t>
  </si>
  <si>
    <t>2018-06-13T14:24:08+00:00</t>
  </si>
  <si>
    <t>2018-06-13T21:49:46+00:00</t>
  </si>
  <si>
    <t>LINENLUX Cloth Cotton Linen Tablecloth Living Room Table Cover (55.1x55.1In)</t>
  </si>
  <si>
    <t>YMQYQJISZMZM140*140CM</t>
  </si>
  <si>
    <t>B0747JKFNG</t>
  </si>
  <si>
    <t>N LAS VEGAS</t>
  </si>
  <si>
    <t>89084-1257</t>
  </si>
  <si>
    <t>111-0877520-2769004</t>
  </si>
  <si>
    <t>2018-06-13T14:06:01+00:00</t>
  </si>
  <si>
    <t>2018-06-14T15:39:43+00:00</t>
  </si>
  <si>
    <t>TROY</t>
  </si>
  <si>
    <t>48083-4453</t>
  </si>
  <si>
    <t>113-1302183-5339406</t>
  </si>
  <si>
    <t>2018-06-13T13:57:44+00:00</t>
  </si>
  <si>
    <t>2018-06-13T23:15:29+00:00</t>
  </si>
  <si>
    <t>Miami</t>
  </si>
  <si>
    <t>33155-2335</t>
  </si>
  <si>
    <t>112-4129666-8873032</t>
  </si>
  <si>
    <t>2018-06-13T13:46:18+00:00</t>
  </si>
  <si>
    <t>2018-06-15T02:27:18+00:00</t>
  </si>
  <si>
    <t>Havertown</t>
  </si>
  <si>
    <t>111-0438054-1711412</t>
  </si>
  <si>
    <t>2018-06-13T13:32:15+00:00</t>
  </si>
  <si>
    <t>2018-06-13T19:11:48+00:00</t>
  </si>
  <si>
    <t>98133-7543</t>
  </si>
  <si>
    <t>113-8975045-8176258</t>
  </si>
  <si>
    <t>2018-06-13T13:28:37+00:00</t>
  </si>
  <si>
    <t>2018-06-13T21:03:01+00:00</t>
  </si>
  <si>
    <t>BALTIMORE</t>
  </si>
  <si>
    <t>21202-4184</t>
  </si>
  <si>
    <t>111-8766659-4682663</t>
  </si>
  <si>
    <t>2018-06-13T12:54:17+00:00</t>
  </si>
  <si>
    <t>2018-06-16T01:06:33+00:00</t>
  </si>
  <si>
    <t>19129-1619</t>
  </si>
  <si>
    <t>111-2603342-4345064</t>
  </si>
  <si>
    <t>2018-06-13T12:39:55+00:00</t>
  </si>
  <si>
    <t>2018-06-14T02:27:05+00:00</t>
  </si>
  <si>
    <t>114-2944283-6953822</t>
  </si>
  <si>
    <t>2018-06-13T12:19:02+00:00</t>
  </si>
  <si>
    <t>2018-06-14T22:24:07+00:00</t>
  </si>
  <si>
    <t>113-0562654-3514667</t>
  </si>
  <si>
    <t>2018-06-13T12:13:46+00:00</t>
  </si>
  <si>
    <t>2018-06-15T12:23:51+00:00</t>
  </si>
  <si>
    <t>Matsuyama-shi</t>
  </si>
  <si>
    <t>Ehime</t>
  </si>
  <si>
    <t>790-0952</t>
  </si>
  <si>
    <t>JP</t>
  </si>
  <si>
    <t>111-9890278-1302642</t>
  </si>
  <si>
    <t>2018-06-13T12:02:55+00:00</t>
  </si>
  <si>
    <t>2018-06-15T07:53:58+00:00</t>
  </si>
  <si>
    <t>Pet Dog Blanket Fleece Fabric Puppy Cat Soft Blankets Bed Mat Cover with Star Print for Puppies Kitties and Other Small Animals&amp;#xFF08;20x30"&amp;#xFF09;</t>
  </si>
  <si>
    <t>TZ-IUYL240-STAR-M</t>
  </si>
  <si>
    <t>B079G44DC9</t>
  </si>
  <si>
    <t>PARK RIDGE</t>
  </si>
  <si>
    <t>60068-2433</t>
  </si>
  <si>
    <t>113-9226638-2083430</t>
  </si>
  <si>
    <t>2018-06-13T11:48:53+00:00</t>
  </si>
  <si>
    <t>2018-06-13T21:30:49+00:00</t>
  </si>
  <si>
    <t>Preston</t>
  </si>
  <si>
    <t>111-1167950-4458626</t>
  </si>
  <si>
    <t>2018-06-13T11:30:12+00:00</t>
  </si>
  <si>
    <t>2018-06-15T03:44:50+00:00</t>
  </si>
  <si>
    <t>N PALM BEACH</t>
  </si>
  <si>
    <t>33410-5251</t>
  </si>
  <si>
    <t>111-9586013-3598643</t>
  </si>
  <si>
    <t>2018-06-13T11:25:31+00:00</t>
  </si>
  <si>
    <t>2018-06-13T23:48:45+00:00</t>
  </si>
  <si>
    <t>YMQYQXDHG0140*180CM</t>
  </si>
  <si>
    <t>B076DW59RG</t>
  </si>
  <si>
    <t>RIDGEFIELD PARK</t>
  </si>
  <si>
    <t>07660-1246</t>
  </si>
  <si>
    <t>112-9104976-8452221</t>
  </si>
  <si>
    <t>2018-06-13T11:12:46+00:00</t>
  </si>
  <si>
    <t>2018-06-14T06:33:05+00:00</t>
  </si>
  <si>
    <t>NIANTIC</t>
  </si>
  <si>
    <t>06357-3128</t>
  </si>
  <si>
    <t>113-0773873-0893833</t>
  </si>
  <si>
    <t>2018-06-13T09:48:27+00:00</t>
  </si>
  <si>
    <t>2018-06-14T21:50:13+00:00</t>
  </si>
  <si>
    <t>RIDGEFIELD</t>
  </si>
  <si>
    <t>07657-1699</t>
  </si>
  <si>
    <t>113-7294241-8169066</t>
  </si>
  <si>
    <t>2018-06-13T09:40:31+00:00</t>
  </si>
  <si>
    <t>2018-06-14T00:05:40+00:00</t>
  </si>
  <si>
    <t>MENLO PARK</t>
  </si>
  <si>
    <t>94025-2705</t>
  </si>
  <si>
    <t>114-4350578-8450634</t>
  </si>
  <si>
    <t>2018-06-13T09:24:50+00:00</t>
  </si>
  <si>
    <t>2018-06-14T06:58:49+00:00</t>
  </si>
  <si>
    <t>LINENLUX Linens Tablecloths Picnic Burlap Tablecloth for Round&amp;Rectangular&amp;Oval Table Cover with Map Printed(Map,55.1x98.4In)</t>
  </si>
  <si>
    <t>MZYSZHUOBUDTMAP140*250CM</t>
  </si>
  <si>
    <t>B0727P48K4</t>
  </si>
  <si>
    <t>BAR HARBOR</t>
  </si>
  <si>
    <t>04609-7605</t>
  </si>
  <si>
    <t>111-4264760-5428202</t>
  </si>
  <si>
    <t>2018-06-13T07:31:46+00:00</t>
  </si>
  <si>
    <t>2018-06-15T09:32:41+00:00</t>
  </si>
  <si>
    <t>114-1461921-6621850</t>
  </si>
  <si>
    <t>2018-06-13T05:58:28+00:00</t>
  </si>
  <si>
    <t>2018-06-14T06:45:52+00:00</t>
  </si>
  <si>
    <t>97210-5564</t>
  </si>
  <si>
    <t>111-3565842-3342632</t>
  </si>
  <si>
    <t>2018-06-13T05:57:06+00:00</t>
  </si>
  <si>
    <t>2018-06-14T06:57:32+00:00</t>
  </si>
  <si>
    <t>Pet Dog Blanket Fleece Fabric Puppy Cat Soft Blankets Bed Mat Cover with Paw Print for Puppies Kitties and Other Small Animals&amp;#xFF08;20x30"&amp;#xFF09;</t>
  </si>
  <si>
    <t>TZ-IUYL240-PAW-M</t>
  </si>
  <si>
    <t>B079G5F913</t>
  </si>
  <si>
    <t>Alameda</t>
  </si>
  <si>
    <t>94502-7793</t>
  </si>
  <si>
    <t>113-9158250-6143408</t>
  </si>
  <si>
    <t>2018-06-13T05:28:24+00:00</t>
  </si>
  <si>
    <t>2018-06-17T23:31:19+00:00</t>
  </si>
  <si>
    <t>33184-2417</t>
  </si>
  <si>
    <t>112-5961421-9270667</t>
  </si>
  <si>
    <t>2018-06-13T05:22:50+00:00</t>
  </si>
  <si>
    <t>2018-06-14T06:29:26+00:00</t>
  </si>
  <si>
    <t>POCATELLO</t>
  </si>
  <si>
    <t>ID</t>
  </si>
  <si>
    <t>113-3272174-0203429</t>
  </si>
  <si>
    <t>2018-06-13T05:03:40+00:00</t>
  </si>
  <si>
    <t>2018-06-15T00:52:06+00:00</t>
  </si>
  <si>
    <t>BLOOMFIELD</t>
  </si>
  <si>
    <t>07003-3937</t>
  </si>
  <si>
    <t>112-9243029-2878625</t>
  </si>
  <si>
    <t>2018-06-13T04:21:57+00:00</t>
  </si>
  <si>
    <t>2018-06-14T04:55:52+00:00</t>
  </si>
  <si>
    <t>LINENLUX Waterproof Rain Poncho Coat with Bag Cover White Medium</t>
  </si>
  <si>
    <t>YY-IULCY-KS372-WT-M</t>
  </si>
  <si>
    <t>B07CYZFTT7</t>
  </si>
  <si>
    <t>11219-1702</t>
  </si>
  <si>
    <t>113-6141712-7819461</t>
  </si>
  <si>
    <t>2018-06-13T04:13:39+00:00</t>
  </si>
  <si>
    <t>2018-06-14T23:04:49+00:00</t>
  </si>
  <si>
    <t>Martinsville</t>
  </si>
  <si>
    <t>113-6430277-2738636</t>
  </si>
  <si>
    <t>2018-06-13T04:11:23+00:00</t>
  </si>
  <si>
    <t>2018-06-14T09:42:41+00:00</t>
  </si>
  <si>
    <t>VALDOSTA</t>
  </si>
  <si>
    <t>31602-7601</t>
  </si>
  <si>
    <t>114-3161789-9616202</t>
  </si>
  <si>
    <t>2018-06-13T04:10:09+00:00</t>
  </si>
  <si>
    <t>2018-06-15T06:26:28+00:00</t>
  </si>
  <si>
    <t>LINENLUX Linens Tablecloths Picnic Burlap Tablecloth for Round&amp;Rectangular&amp;Oval Table Cover with Map Printed(Map,23x23In)</t>
  </si>
  <si>
    <t>MZYSZHUOBUDTMAP60*60CM</t>
  </si>
  <si>
    <t>B071V5YMVC</t>
  </si>
  <si>
    <t>RIVERBANK</t>
  </si>
  <si>
    <t>95367-3078</t>
  </si>
  <si>
    <t>111-6503687-5177817</t>
  </si>
  <si>
    <t>2018-06-13T04:04:05+00:00</t>
  </si>
  <si>
    <t>2018-06-14T21:29:05+00:00</t>
  </si>
  <si>
    <t>beaverton</t>
  </si>
  <si>
    <t>or</t>
  </si>
  <si>
    <t>112-6636019-3584240</t>
  </si>
  <si>
    <t>2018-06-13T04:01:04+00:00</t>
  </si>
  <si>
    <t>2018-06-13T19:07:47+00:00</t>
  </si>
  <si>
    <t>GREELEY</t>
  </si>
  <si>
    <t>80631-8770</t>
  </si>
  <si>
    <t>113-5299870-5173045</t>
  </si>
  <si>
    <t>2018-06-13T04:00:24+00:00</t>
  </si>
  <si>
    <t>2018-06-13T21:41:45+00:00</t>
  </si>
  <si>
    <t>MARSHALLTOWN</t>
  </si>
  <si>
    <t>IA</t>
  </si>
  <si>
    <t>50158-4310</t>
  </si>
  <si>
    <t>112-3501243-8726636</t>
  </si>
  <si>
    <t>2018-06-13T03:28:29+00:00</t>
  </si>
  <si>
    <t>2018-06-13T16:21:28+00:00</t>
  </si>
  <si>
    <t>BALLWIN</t>
  </si>
  <si>
    <t>63011-1515</t>
  </si>
  <si>
    <t>114-8882925-3837813</t>
  </si>
  <si>
    <t>2018-06-13T03:27:57+00:00</t>
  </si>
  <si>
    <t>2018-06-14T21:35:23+00:00</t>
  </si>
  <si>
    <t>TALLAHASSEE</t>
  </si>
  <si>
    <t>32312-4259</t>
  </si>
  <si>
    <t>114-5266990-9725827</t>
  </si>
  <si>
    <t>2018-06-13T03:22:38+00:00</t>
  </si>
  <si>
    <t>2018-06-14T04:59:26+00:00</t>
  </si>
  <si>
    <t>Jonesville</t>
  </si>
  <si>
    <t>Va</t>
  </si>
  <si>
    <t>113-5210472-0585060</t>
  </si>
  <si>
    <t>2018-06-13T03:17:32+00:00</t>
  </si>
  <si>
    <t>2018-06-15T08:32:25+00:00</t>
  </si>
  <si>
    <t>MEQUON</t>
  </si>
  <si>
    <t>53097-3244</t>
  </si>
  <si>
    <t>114-7643219-9657869</t>
  </si>
  <si>
    <t>2018-06-13T03:11:01+00:00</t>
  </si>
  <si>
    <t>2018-06-16T00:53:24+00:00</t>
  </si>
  <si>
    <t>SiYANG" Tablecloth Coastal Shell Batik Indoor Outdoor Black White (Dark,55.178.7In)</t>
  </si>
  <si>
    <t>YMQYQZBBKSC140*200CM</t>
  </si>
  <si>
    <t>B01C8QIF3M</t>
  </si>
  <si>
    <t>KENAI</t>
  </si>
  <si>
    <t>99611-5917</t>
  </si>
  <si>
    <t>112-6737791-7481067</t>
  </si>
  <si>
    <t>2018-06-13T03:10:20+00:00</t>
  </si>
  <si>
    <t>2018-06-14T08:29:06+00:00</t>
  </si>
  <si>
    <t>Pacific Palisades</t>
  </si>
  <si>
    <t>114-8186254-7314601</t>
  </si>
  <si>
    <t>2018-06-13T02:53:17+00:00</t>
  </si>
  <si>
    <t>2018-06-13T22:25:52+00:00</t>
  </si>
  <si>
    <t>Dog Clothes Winter Woolen Sweater Knitwear Puppy Clothing Warm Coat for Small Medium and large Dog(Red,XL)</t>
  </si>
  <si>
    <t>SWEATPETRO20</t>
  </si>
  <si>
    <t>B077N9TKMC</t>
  </si>
  <si>
    <t>33138-6256</t>
  </si>
  <si>
    <t>113-9470151-9511426</t>
  </si>
  <si>
    <t>2018-06-13T02:51:08+00:00</t>
  </si>
  <si>
    <t>2018-06-14T16:24:52+00:00</t>
  </si>
  <si>
    <t>Boston</t>
  </si>
  <si>
    <t>02132-2815</t>
  </si>
  <si>
    <t>111-0763803-1534613</t>
  </si>
  <si>
    <t>2018-06-13T02:50:28+00:00</t>
  </si>
  <si>
    <t>2018-06-19T22:25:08+00:00</t>
  </si>
  <si>
    <t>MORENO VALLEY</t>
  </si>
  <si>
    <t>92557-3101</t>
  </si>
  <si>
    <t>114-2418627-4962626</t>
  </si>
  <si>
    <t>2018-06-13T02:49:54+00:00</t>
  </si>
  <si>
    <t>2018-06-14T18:42:18+00:00</t>
  </si>
  <si>
    <t>63139-3221</t>
  </si>
  <si>
    <t>113-0415028-1497063</t>
  </si>
  <si>
    <t>2018-06-13T02:41:15+00:00</t>
  </si>
  <si>
    <t>2018-06-14T07:26:58+00:00</t>
  </si>
  <si>
    <t>11220-2011</t>
  </si>
  <si>
    <t>112-5549426-8232217</t>
  </si>
  <si>
    <t>2018-06-13T02:23:05+00:00</t>
  </si>
  <si>
    <t>2018-06-14T06:26:59+00:00</t>
  </si>
  <si>
    <t>Burbank</t>
  </si>
  <si>
    <t>60459-1085</t>
  </si>
  <si>
    <t>114-2238409-0966655</t>
  </si>
  <si>
    <t>2018-06-13T02:14:23+00:00</t>
  </si>
  <si>
    <t>2018-06-15T07:53:53+00:00</t>
  </si>
  <si>
    <t>WELLSVILLE</t>
  </si>
  <si>
    <t>43968-1407</t>
  </si>
  <si>
    <t>112-1288544-7760234</t>
  </si>
  <si>
    <t>2018-06-13T02:09:04+00:00</t>
  </si>
  <si>
    <t>2018-06-14T04:00:48+00:00</t>
  </si>
  <si>
    <t>LINENLUX Cotton Linen Tablecloth Floral Embroidery Table Cover for Dinner Kitchen(Blue,55x98.3In)</t>
  </si>
  <si>
    <t>YMQYZHUOBUJXXHB0140x250CM</t>
  </si>
  <si>
    <t>B06Y47R11C</t>
  </si>
  <si>
    <t>LA MESA</t>
  </si>
  <si>
    <t>91942-4029</t>
  </si>
  <si>
    <t>113-5091037-3401865</t>
  </si>
  <si>
    <t>2018-06-13T02:01:18+00:00</t>
  </si>
  <si>
    <t>2018-06-14T22:30:52+00:00</t>
  </si>
  <si>
    <t>LINENLUX Waterproof Hooded Rain Poncho Jacket Coat for Kids with Pockets Blue Medium</t>
  </si>
  <si>
    <t>YY-IULUY-KS374-DB-M</t>
  </si>
  <si>
    <t>B07CYRZCR1</t>
  </si>
  <si>
    <t>11206-8003</t>
  </si>
  <si>
    <t>114-2567330-9621013</t>
  </si>
  <si>
    <t>2018-06-13T01:52:56+00:00</t>
  </si>
  <si>
    <t>2018-06-13T18:52:57+00:00</t>
  </si>
  <si>
    <t>11249-8527</t>
  </si>
  <si>
    <t>114-6343270-0250660</t>
  </si>
  <si>
    <t>2018-06-13T01:43:04+00:00</t>
  </si>
  <si>
    <t>2018-06-14T18:45:52+00:00</t>
  </si>
  <si>
    <t>San Pedro</t>
  </si>
  <si>
    <t>90732-1389</t>
  </si>
  <si>
    <t>114-9475467-7799462</t>
  </si>
  <si>
    <t>2018-06-13T01:42:28+00:00</t>
  </si>
  <si>
    <t>2018-06-13T22:43:21+00:00</t>
  </si>
  <si>
    <t>Orlando</t>
  </si>
  <si>
    <t>32806-8416</t>
  </si>
  <si>
    <t>114-2871459-5567467</t>
  </si>
  <si>
    <t>2018-06-13T01:38:58+00:00</t>
  </si>
  <si>
    <t>2018-06-14T06:47:09+00:00</t>
  </si>
  <si>
    <t>Bechtelsville</t>
  </si>
  <si>
    <t>19505-9509</t>
  </si>
  <si>
    <t>114-1785617-0814654</t>
  </si>
  <si>
    <t>2018-06-13T01:38:51+00:00</t>
  </si>
  <si>
    <t>2018-06-13T21:39:09+00:00</t>
  </si>
  <si>
    <t>LINENLUX Waterproof Button Rain Poncho Jacket with Pockets Purple X-Large</t>
  </si>
  <si>
    <t>YY-IULCY-KS371-PP-XL</t>
  </si>
  <si>
    <t>B07CYLDY29</t>
  </si>
  <si>
    <t>Coral Springs</t>
  </si>
  <si>
    <t>111-5903254-7790649</t>
  </si>
  <si>
    <t>2018-06-13T01:37:54+00:00</t>
  </si>
  <si>
    <t>2018-06-14T08:14:17+00:00</t>
  </si>
  <si>
    <t>RESEDA</t>
  </si>
  <si>
    <t>91335-6033</t>
  </si>
  <si>
    <t>111-1218400-0765034</t>
  </si>
  <si>
    <t>2018-06-13T01:34:51+00:00</t>
  </si>
  <si>
    <t>2018-06-13T08:44:46+00:00</t>
  </si>
  <si>
    <t>FAIRHOPE</t>
  </si>
  <si>
    <t>36532-5252</t>
  </si>
  <si>
    <t>112-0834923-1336227</t>
  </si>
  <si>
    <t>2018-06-13T01:19:15+00:00</t>
  </si>
  <si>
    <t>2018-06-14T02:37:28+00:00</t>
  </si>
  <si>
    <t>80223-1552</t>
  </si>
  <si>
    <t>114-2341164-2245817</t>
  </si>
  <si>
    <t>2018-06-13T01:13:08+00:00</t>
  </si>
  <si>
    <t>2018-06-13T21:08:42+00:00</t>
  </si>
  <si>
    <t>Orange Park</t>
  </si>
  <si>
    <t>113-3730690-7804203</t>
  </si>
  <si>
    <t>2018-06-13T01:01:41+00:00</t>
  </si>
  <si>
    <t>2018-06-14T18:54:24+00:00</t>
  </si>
  <si>
    <t>BANNING</t>
  </si>
  <si>
    <t>92220-5713</t>
  </si>
  <si>
    <t>114-5055224-5064234</t>
  </si>
  <si>
    <t>2018-06-13T01:00:11+00:00</t>
  </si>
  <si>
    <t>2018-06-16T12:47:30+00:00</t>
  </si>
  <si>
    <t>Chicago</t>
  </si>
  <si>
    <t>60640-4752</t>
  </si>
  <si>
    <t>114-2646596-3361858</t>
  </si>
  <si>
    <t>2018-06-13T00:58:54+00:00</t>
  </si>
  <si>
    <t>2018-06-14T02:21:13+00:00</t>
  </si>
  <si>
    <t>LINENLUX Waterproof Rain Poncho Coat with Bag Cover Blue Medium</t>
  </si>
  <si>
    <t>YY-IULCY-KS372-BL-M</t>
  </si>
  <si>
    <t>B07CYZHFYJ</t>
  </si>
  <si>
    <t>Racine</t>
  </si>
  <si>
    <t>112-8121267-2209035</t>
  </si>
  <si>
    <t>2018-06-13T00:54:32+00:00</t>
  </si>
  <si>
    <t>2018-06-14T02:28:11+00:00</t>
  </si>
  <si>
    <t>LINENLUX Waterproof Hooded Rain Poncho Jacket Coat for Kids with Pockets Yellow Medium</t>
  </si>
  <si>
    <t>YY-IULUY-KS374-YL-M</t>
  </si>
  <si>
    <t>B07CYMDJZV</t>
  </si>
  <si>
    <t>Martinsburg</t>
  </si>
  <si>
    <t>113-2210806-6395443</t>
  </si>
  <si>
    <t>2018-06-13T00:52:43+00:00</t>
  </si>
  <si>
    <t>2018-06-13T11:17:26+00:00</t>
  </si>
  <si>
    <t>CARY</t>
  </si>
  <si>
    <t>27513-4211</t>
  </si>
  <si>
    <t>111-2915859-4445025</t>
  </si>
  <si>
    <t>2018-06-13T00:45:18+00:00</t>
  </si>
  <si>
    <t>2018-06-13T21:26:39+00:00</t>
  </si>
  <si>
    <t>113-8497433-1122641</t>
  </si>
  <si>
    <t>2018-06-13T00:43:58+00:00</t>
  </si>
  <si>
    <t>2018-06-14T03:48:08+00:00</t>
  </si>
  <si>
    <t>Austin</t>
  </si>
  <si>
    <t>113-6319846-2868201</t>
  </si>
  <si>
    <t>2018-06-13T00:38:42+00:00</t>
  </si>
  <si>
    <t>2018-06-14T08:29:19+00:00</t>
  </si>
  <si>
    <t>80202-6196</t>
  </si>
  <si>
    <t>113-2562168-0265868</t>
  </si>
  <si>
    <t>2018-06-13T00:35:02+00:00</t>
  </si>
  <si>
    <t>2018-06-13T06:30:49+00:00</t>
  </si>
  <si>
    <t>Ellington</t>
  </si>
  <si>
    <t>112-2425787-3015446</t>
  </si>
  <si>
    <t>2018-06-13T00:32:34+00:00</t>
  </si>
  <si>
    <t>2018-06-13T06:58:17+00:00</t>
  </si>
  <si>
    <t>Billings</t>
  </si>
  <si>
    <t>112-3387509-1565800</t>
  </si>
  <si>
    <t>2018-06-13T00:24:28+00:00</t>
  </si>
  <si>
    <t>2018-06-13T06:32:12+00:00</t>
  </si>
  <si>
    <t>SiYang YoGa Space Cat 3D Printing Fashion Fitness Pants Yoga Sports Trousers High Stretch Fast Dry Pants For Women(Pants,L)</t>
  </si>
  <si>
    <t>MID46-069HSLX</t>
  </si>
  <si>
    <t>B01N6LLBPH</t>
  </si>
  <si>
    <t>New Ulm</t>
  </si>
  <si>
    <t>113-0237316-2505073</t>
  </si>
  <si>
    <t>2018-06-13T00:21:01+00:00</t>
  </si>
  <si>
    <t>2018-06-13T10:38:52+00:00</t>
  </si>
  <si>
    <t>MURFREESBORO</t>
  </si>
  <si>
    <t>37128-0705</t>
  </si>
  <si>
    <t>114-0045867-4254676</t>
  </si>
  <si>
    <t>2018-06-13T00:19:27+00:00</t>
  </si>
  <si>
    <t>2018-06-14T19:05:54+00:00</t>
  </si>
  <si>
    <t>EDEN PRAIRIE</t>
  </si>
  <si>
    <t>55346-3525</t>
  </si>
  <si>
    <t>114-3515896-4725013</t>
  </si>
  <si>
    <t>2018-06-14T23:44:18+00:00</t>
  </si>
  <si>
    <t>2018-06-16T04:35:43+00:00</t>
  </si>
  <si>
    <t>06825-1709</t>
  </si>
  <si>
    <t>113-1868344-3536203</t>
  </si>
  <si>
    <t>2018-06-14T23:43:24+00:00</t>
  </si>
  <si>
    <t>2018-06-16T06:25:30+00:00</t>
  </si>
  <si>
    <t>THOUSAND OAKS</t>
  </si>
  <si>
    <t>91362-4948</t>
  </si>
  <si>
    <t>112-5141526-6087411</t>
  </si>
  <si>
    <t>2018-06-14T23:26:25+00:00</t>
  </si>
  <si>
    <t>2018-06-15T05:54:25+00:00</t>
  </si>
  <si>
    <t>MONTGOMERY</t>
  </si>
  <si>
    <t>77356-9024</t>
  </si>
  <si>
    <t>112-9787778-7077041</t>
  </si>
  <si>
    <t>2018-06-14T23:02:16+00:00</t>
  </si>
  <si>
    <t>2018-06-17T02:23:57+00:00</t>
  </si>
  <si>
    <t>BUFFALO GROVE</t>
  </si>
  <si>
    <t>60089-6715</t>
  </si>
  <si>
    <t>114-8659375-3688218</t>
  </si>
  <si>
    <t>2018-06-14T22:36:54+00:00</t>
  </si>
  <si>
    <t>2018-06-16T21:47:35+00:00</t>
  </si>
  <si>
    <t>Art Small Fresh Geometric Cotton Linen Tablecloth Cloth Rectangular Tea Table Desk Cover</t>
  </si>
  <si>
    <t>YMQYZBJTE090*90CM</t>
  </si>
  <si>
    <t>B01JIXIFK6</t>
  </si>
  <si>
    <t>WALTHAM</t>
  </si>
  <si>
    <t>02452-6129</t>
  </si>
  <si>
    <t>111-6661600-8621812</t>
  </si>
  <si>
    <t>2018-06-14T22:24:22+00:00</t>
  </si>
  <si>
    <t>2018-06-18T08:34:33+00:00</t>
  </si>
  <si>
    <t>NORWICH</t>
  </si>
  <si>
    <t>13815-1240</t>
  </si>
  <si>
    <t>112-0487352-5679449</t>
  </si>
  <si>
    <t>2018-06-14T22:23:19+00:00</t>
  </si>
  <si>
    <t>2018-06-15T22:30:29+00:00</t>
  </si>
  <si>
    <t>LOUISVILLE</t>
  </si>
  <si>
    <t>40299-1335</t>
  </si>
  <si>
    <t>111-8125371-5302669</t>
  </si>
  <si>
    <t>2018-06-14T22:02:04+00:00</t>
  </si>
  <si>
    <t>2018-06-18T13:46:48+00:00</t>
  </si>
  <si>
    <t>LINENLUX Waterproof Rain Poncho Coat with Bag Cover Purple X-Large</t>
  </si>
  <si>
    <t>YY-IULCY-KS372-PP-XL</t>
  </si>
  <si>
    <t>B07CYNFKBJ</t>
  </si>
  <si>
    <t>ROUNDHEAD</t>
  </si>
  <si>
    <t>43346-0001</t>
  </si>
  <si>
    <t>114-2568627-1177808</t>
  </si>
  <si>
    <t>2018-06-14T21:30:12+00:00</t>
  </si>
  <si>
    <t>2018-06-15T21:19:50+00:00</t>
  </si>
  <si>
    <t>INVER GROVE HEIGHTS</t>
  </si>
  <si>
    <t>55076-3832</t>
  </si>
  <si>
    <t>111-3491775-8633056</t>
  </si>
  <si>
    <t>2018-06-14T21:05:43+00:00</t>
  </si>
  <si>
    <t>2018-06-18T17:43:17+00:00</t>
  </si>
  <si>
    <t>Columbia Heights</t>
  </si>
  <si>
    <t>55421-3075</t>
  </si>
  <si>
    <t>112-8615087-6255426</t>
  </si>
  <si>
    <t>2018-06-14T21:02:23+00:00</t>
  </si>
  <si>
    <t>2018-06-15T06:23:48+00:00</t>
  </si>
  <si>
    <t>Fort Worth</t>
  </si>
  <si>
    <t>114-7043554-6975455</t>
  </si>
  <si>
    <t>2018-06-14T20:52:53+00:00</t>
  </si>
  <si>
    <t>2018-06-16T00:10:35+00:00</t>
  </si>
  <si>
    <t>CONVERSE</t>
  </si>
  <si>
    <t>112-3517672-8409836</t>
  </si>
  <si>
    <t>2018-06-14T20:52:43+00:00</t>
  </si>
  <si>
    <t>2018-06-14T20:55:07+00:00</t>
  </si>
  <si>
    <t>Casa Grande</t>
  </si>
  <si>
    <t>112-1447560-1445031</t>
  </si>
  <si>
    <t>2018-06-15T10:29:00+00:00</t>
  </si>
  <si>
    <t>112-8503831-4607415</t>
  </si>
  <si>
    <t>2018-06-14T20:48:42+00:00</t>
  </si>
  <si>
    <t>2018-06-15T20:25:01+00:00</t>
  </si>
  <si>
    <t>stony brook</t>
  </si>
  <si>
    <t>114-6642033-1935407</t>
  </si>
  <si>
    <t>2018-06-14T20:47:29+00:00</t>
  </si>
  <si>
    <t>2018-06-17T08:28:58+00:00</t>
  </si>
  <si>
    <t>BATON ROUGE</t>
  </si>
  <si>
    <t>70816-8324</t>
  </si>
  <si>
    <t>111-2744478-1072268</t>
  </si>
  <si>
    <t>2018-06-14T20:29:12+00:00</t>
  </si>
  <si>
    <t>2018-06-17T20:39:49+00:00</t>
  </si>
  <si>
    <t>11219-1029</t>
  </si>
  <si>
    <t>111-9016696-0457025</t>
  </si>
  <si>
    <t>2018-06-14T20:24:15+00:00</t>
  </si>
  <si>
    <t>2018-06-15T21:38:12+00:00</t>
  </si>
  <si>
    <t>LINENLUX Waterproof Button Rain Poncho Jacket with Pockets Purple Large</t>
  </si>
  <si>
    <t>YY-IULCY-KS371-PP-L</t>
  </si>
  <si>
    <t>B07CYQ24CD</t>
  </si>
  <si>
    <t>KEY WEST</t>
  </si>
  <si>
    <t>33040-4086</t>
  </si>
  <si>
    <t>112-2322619-2123420</t>
  </si>
  <si>
    <t>2018-06-14T20:12:32+00:00</t>
  </si>
  <si>
    <t>2018-06-15T03:31:31+00:00</t>
  </si>
  <si>
    <t>CYPRESS</t>
  </si>
  <si>
    <t>77433-2478</t>
  </si>
  <si>
    <t>112-5061796-3189849</t>
  </si>
  <si>
    <t>2018-06-14T20:01:32+00:00</t>
  </si>
  <si>
    <t>2018-06-15T15:30:53+00:00</t>
  </si>
  <si>
    <t>LINENLUX Decorative Canvas Wall Hanging Organizer/5 Pocket Craft Supplies Nursery Storage Bag (5 Pockets,13.7X23.6In)</t>
  </si>
  <si>
    <t>SND-IUYLZAK-BE</t>
  </si>
  <si>
    <t>B07BCFLQFZ</t>
  </si>
  <si>
    <t>ELIZABETH CITY</t>
  </si>
  <si>
    <t>27909-3240</t>
  </si>
  <si>
    <t>113-7451197-7238607</t>
  </si>
  <si>
    <t>2018-06-14T19:54:03+00:00</t>
  </si>
  <si>
    <t>2018-06-16T00:52:05+00:00</t>
  </si>
  <si>
    <t>WILLIAMSTOWN</t>
  </si>
  <si>
    <t>WEST VIRGINIA</t>
  </si>
  <si>
    <t>26187-1285</t>
  </si>
  <si>
    <t>114-1185192-5400264</t>
  </si>
  <si>
    <t>2018-06-14T19:46:13+00:00</t>
  </si>
  <si>
    <t>2018-06-15T16:57:42+00:00</t>
  </si>
  <si>
    <t>HAYMARKET</t>
  </si>
  <si>
    <t>20169-6253</t>
  </si>
  <si>
    <t>113-9081656-2964206</t>
  </si>
  <si>
    <t>2018-06-14T19:46:05+00:00</t>
  </si>
  <si>
    <t>2018-06-15T20:30:06+00:00</t>
  </si>
  <si>
    <t>SCHENECTADY</t>
  </si>
  <si>
    <t>12303-4024</t>
  </si>
  <si>
    <t>111-9805933-2074634</t>
  </si>
  <si>
    <t>2018-06-14T19:43:51+00:00</t>
  </si>
  <si>
    <t>2018-06-17T06:29:01+00:00</t>
  </si>
  <si>
    <t>CALUMET CITY</t>
  </si>
  <si>
    <t>60409-6402</t>
  </si>
  <si>
    <t>114-6681813-3205817</t>
  </si>
  <si>
    <t>2018-06-14T19:38:48+00:00</t>
  </si>
  <si>
    <t>2018-06-17T23:27:51+00:00</t>
  </si>
  <si>
    <t>MOORE HAVEN</t>
  </si>
  <si>
    <t>33471-5005</t>
  </si>
  <si>
    <t>112-5274577-5402612</t>
  </si>
  <si>
    <t>2018-06-14T19:37:45+00:00</t>
  </si>
  <si>
    <t>2018-06-15T03:02:14+00:00</t>
  </si>
  <si>
    <t>Jacksonville</t>
  </si>
  <si>
    <t>32224-7940</t>
  </si>
  <si>
    <t>113-2621977-2511456</t>
  </si>
  <si>
    <t>2018-06-14T19:10:15+00:00</t>
  </si>
  <si>
    <t>2018-06-15T12:33:15+00:00</t>
  </si>
  <si>
    <t>ROCK ISLAND</t>
  </si>
  <si>
    <t>61201-5430</t>
  </si>
  <si>
    <t>112-2399290-9733862</t>
  </si>
  <si>
    <t>2018-06-14T19:03:12+00:00</t>
  </si>
  <si>
    <t>2018-06-16T09:24:23+00:00</t>
  </si>
  <si>
    <t>33021-5538</t>
  </si>
  <si>
    <t>114-9950210-8889013</t>
  </si>
  <si>
    <t>2018-06-14T18:59:34+00:00</t>
  </si>
  <si>
    <t>2018-06-16T17:18:30+00:00</t>
  </si>
  <si>
    <t>77056-4395</t>
  </si>
  <si>
    <t>114-3729726-0872205</t>
  </si>
  <si>
    <t>2018-06-14T18:59:10+00:00</t>
  </si>
  <si>
    <t>2018-06-17T22:30:13+00:00</t>
  </si>
  <si>
    <t>78747-3917</t>
  </si>
  <si>
    <t>114-6860773-3841820</t>
  </si>
  <si>
    <t>2018-06-14T18:41:21+00:00</t>
  </si>
  <si>
    <t>2018-06-15T07:25:34+00:00</t>
  </si>
  <si>
    <t>BELMONT</t>
  </si>
  <si>
    <t>02478-1518</t>
  </si>
  <si>
    <t>112-2019116-3840262</t>
  </si>
  <si>
    <t>2018-06-14T18:35:23+00:00</t>
  </si>
  <si>
    <t>2018-06-15T20:18:38+00:00</t>
  </si>
  <si>
    <t>schaumburg</t>
  </si>
  <si>
    <t>111-3487667-6361853</t>
  </si>
  <si>
    <t>2018-06-14T18:28:53+00:00</t>
  </si>
  <si>
    <t>2018-06-15T18:58:31+00:00</t>
  </si>
  <si>
    <t>Pet Dog Blanket Fleece Fabric Puppy Cat Soft Blankets Bed Mat Cover with Star Print for Puppies Kitties and Other Small Animals&amp;#xFF08;30x41"&amp;#xFF09;</t>
  </si>
  <si>
    <t>TZ-IUYL240-STAR-L</t>
  </si>
  <si>
    <t>B079G3L78V</t>
  </si>
  <si>
    <t>NEWNAN</t>
  </si>
  <si>
    <t>30265-4131</t>
  </si>
  <si>
    <t>113-9773824-1386610</t>
  </si>
  <si>
    <t>2018-06-14T18:19:20+00:00</t>
  </si>
  <si>
    <t>2018-06-15T18:30:58+00:00</t>
  </si>
  <si>
    <t>RINGGOLD</t>
  </si>
  <si>
    <t>30736-7445</t>
  </si>
  <si>
    <t>113-2303010-7557009</t>
  </si>
  <si>
    <t>2018-06-14T18:03:01+00:00</t>
  </si>
  <si>
    <t>2018-06-15T09:29:43+00:00</t>
  </si>
  <si>
    <t>PALATINE</t>
  </si>
  <si>
    <t>60067-5828</t>
  </si>
  <si>
    <t>111-1376238-3253037</t>
  </si>
  <si>
    <t>2018-06-14T17:32:54+00:00</t>
  </si>
  <si>
    <t>2018-06-15T06:46:25+00:00</t>
  </si>
  <si>
    <t>KEIZER</t>
  </si>
  <si>
    <t>97303-5478</t>
  </si>
  <si>
    <t>113-4606100-3231455</t>
  </si>
  <si>
    <t>2018-06-14T17:25:30+00:00</t>
  </si>
  <si>
    <t>2018-06-16T04:03:44+00:00</t>
  </si>
  <si>
    <t>45013-8043</t>
  </si>
  <si>
    <t>113-0274419-5814668</t>
  </si>
  <si>
    <t>2018-06-14T17:21:54+00:00</t>
  </si>
  <si>
    <t>2018-06-18T20:58:17+00:00</t>
  </si>
  <si>
    <t>Orem</t>
  </si>
  <si>
    <t>84058-7376</t>
  </si>
  <si>
    <t>114-2368806-5905833</t>
  </si>
  <si>
    <t>2018-06-14T17:19:33+00:00</t>
  </si>
  <si>
    <t>2018-06-16T01:45:23+00:00</t>
  </si>
  <si>
    <t>Raincoat Outdoor Jacket Poncho columbia rain jacket women Olive rain jacket (M)</t>
  </si>
  <si>
    <t>YY2127GR</t>
  </si>
  <si>
    <t>B01AXMOPYQ</t>
  </si>
  <si>
    <t>LAREDO</t>
  </si>
  <si>
    <t>78041-8813</t>
  </si>
  <si>
    <t>MX- 5899</t>
  </si>
  <si>
    <t>111-0437587-4818612</t>
  </si>
  <si>
    <t>2018-06-14T16:49:53+00:00</t>
  </si>
  <si>
    <t>2018-06-15T04:37:11+00:00</t>
  </si>
  <si>
    <t>113-4879619-4773012</t>
  </si>
  <si>
    <t>2018-06-14T16:46:20+00:00</t>
  </si>
  <si>
    <t>2018-06-15T02:36:00+00:00</t>
  </si>
  <si>
    <t>EAU CLAIRE</t>
  </si>
  <si>
    <t>54703-6381</t>
  </si>
  <si>
    <t>111-0187253-3165050</t>
  </si>
  <si>
    <t>2018-06-14T16:33:13+00:00</t>
  </si>
  <si>
    <t>2018-06-15T23:31:54+00:00</t>
  </si>
  <si>
    <t>BOCA RATON</t>
  </si>
  <si>
    <t>33433-6627</t>
  </si>
  <si>
    <t>112-8570361-6809819</t>
  </si>
  <si>
    <t>2018-06-14T16:32:01+00:00</t>
  </si>
  <si>
    <t>2018-06-15T04:05:49+00:00</t>
  </si>
  <si>
    <t>OVIEDO</t>
  </si>
  <si>
    <t>32765-5235</t>
  </si>
  <si>
    <t>112-7537804-2813061</t>
  </si>
  <si>
    <t>2018-06-14T16:27:00+00:00</t>
  </si>
  <si>
    <t>2018-06-14T23:10:56+00:00</t>
  </si>
  <si>
    <t>Dog Clothes Winter Woolen Sweater Knitwear Puppy Clothing Warm Coat for Small Medium and large Dog(Orange,XL)</t>
  </si>
  <si>
    <t>SWEATPETJS20</t>
  </si>
  <si>
    <t>B077NBCRDS</t>
  </si>
  <si>
    <t>11222-6243</t>
  </si>
  <si>
    <t>113-0566148-4072242</t>
  </si>
  <si>
    <t>2018-06-14T16:14:27+00:00</t>
  </si>
  <si>
    <t>2018-06-16T17:33:29+00:00</t>
  </si>
  <si>
    <t>BENSALEM</t>
  </si>
  <si>
    <t>19020-1221</t>
  </si>
  <si>
    <t>112-5010211-0561861</t>
  </si>
  <si>
    <t>2018-06-14T16:06:44+00:00</t>
  </si>
  <si>
    <t>2018-06-17T02:42:25+00:00</t>
  </si>
  <si>
    <t>Vancouver</t>
  </si>
  <si>
    <t>British Columbia</t>
  </si>
  <si>
    <t>V6P 2P6</t>
  </si>
  <si>
    <t>112-7440812-5677837</t>
  </si>
  <si>
    <t>2018-06-14T16:00:44+00:00</t>
  </si>
  <si>
    <t>2018-06-16T02:32:17+00:00</t>
  </si>
  <si>
    <t>PRINCETON</t>
  </si>
  <si>
    <t>08540-4610</t>
  </si>
  <si>
    <t>LINENLUX Kids Raincoat for Girls and Boys Children's Waterproof Rainwear with Backpack Cover</t>
  </si>
  <si>
    <t>YY5100R5L</t>
  </si>
  <si>
    <t>B01AXMPVDU</t>
  </si>
  <si>
    <t>113-1211038-2968260</t>
  </si>
  <si>
    <t>2018-06-14T15:56:22+00:00</t>
  </si>
  <si>
    <t>2018-06-16T06:00:32+00:00</t>
  </si>
  <si>
    <t>95826-5540</t>
  </si>
  <si>
    <t>111-5507699-6871469</t>
  </si>
  <si>
    <t>2018-06-14T15:47:56+00:00</t>
  </si>
  <si>
    <t>2018-06-16T01:05:43+00:00</t>
  </si>
  <si>
    <t>Sachse</t>
  </si>
  <si>
    <t>75048-3364</t>
  </si>
  <si>
    <t>Linen Cotton Fabric Wall Door Cloth Hanging Storage Bag Home Organizer (Blue,11x21.2In)...</t>
  </si>
  <si>
    <t>ZAKKA0630B028*55CM</t>
  </si>
  <si>
    <t>B01H1X9J3W</t>
  </si>
  <si>
    <t>113-3429060-4357859</t>
  </si>
  <si>
    <t>2018-06-14T15:33:03+00:00</t>
  </si>
  <si>
    <t>2018-06-15T08:01:52+00:00</t>
  </si>
  <si>
    <t>Mesa</t>
  </si>
  <si>
    <t>111-1228958-2732248</t>
  </si>
  <si>
    <t>2018-06-14T15:21:12+00:00</t>
  </si>
  <si>
    <t>2018-06-17T04:45:33+00:00</t>
  </si>
  <si>
    <t>SiYang luxurious Heavy Weight Leaf Embroidered Fabric Tablecloth - Different Colors (Red Wine,Round62.88In)</t>
  </si>
  <si>
    <t>FSFZB001JHRO160CM</t>
  </si>
  <si>
    <t>B01F5LQH4Q</t>
  </si>
  <si>
    <t>CONCORD</t>
  </si>
  <si>
    <t>94518-3578</t>
  </si>
  <si>
    <t>114-3021027-1462612</t>
  </si>
  <si>
    <t>2018-06-14T15:16:59+00:00</t>
  </si>
  <si>
    <t>2018-06-16T02:18:22+00:00</t>
  </si>
  <si>
    <t>Olathe</t>
  </si>
  <si>
    <t>66062-4581</t>
  </si>
  <si>
    <t>111-1212645-8482605</t>
  </si>
  <si>
    <t>2018-06-14T15:01:53+00:00</t>
  </si>
  <si>
    <t>2018-06-20T04:49:58+00:00</t>
  </si>
  <si>
    <t>22204-3672</t>
  </si>
  <si>
    <t>112-7763372-8869058</t>
  </si>
  <si>
    <t>2018-06-14T14:57:15+00:00</t>
  </si>
  <si>
    <t>2018-06-16T08:43:42+00:00</t>
  </si>
  <si>
    <t>14610-1234</t>
  </si>
  <si>
    <t>113-8311046-8680261</t>
  </si>
  <si>
    <t>2018-06-14T14:56:52+00:00</t>
  </si>
  <si>
    <t>2018-06-15T09:25:27+00:00</t>
  </si>
  <si>
    <t>FAIRPORT</t>
  </si>
  <si>
    <t>14450-9365</t>
  </si>
  <si>
    <t>114-1522275-0761847</t>
  </si>
  <si>
    <t>2018-06-14T14:50:00+00:00</t>
  </si>
  <si>
    <t>2018-06-16T02:18:16+00:00</t>
  </si>
  <si>
    <t>112-9508219-6676207</t>
  </si>
  <si>
    <t>2018-06-14T14:33:26+00:00</t>
  </si>
  <si>
    <t>2018-06-15T02:12:40+00:00</t>
  </si>
  <si>
    <t>32703-4127</t>
  </si>
  <si>
    <t>114-3907422-8255458</t>
  </si>
  <si>
    <t>2018-06-14T14:32:00+00:00</t>
  </si>
  <si>
    <t>2018-06-14T17:29:40+00:00</t>
  </si>
  <si>
    <t>BELLINGHAM</t>
  </si>
  <si>
    <t>02019-1393</t>
  </si>
  <si>
    <t>114-1226770-4389811</t>
  </si>
  <si>
    <t>2018-06-14T14:03:11+00:00</t>
  </si>
  <si>
    <t>2018-06-14T18:53:07+00:00</t>
  </si>
  <si>
    <t>YMQYQXDHW090*90CM</t>
  </si>
  <si>
    <t>B01C8QJ1XU</t>
  </si>
  <si>
    <t>STERLING</t>
  </si>
  <si>
    <t>20164-2303</t>
  </si>
  <si>
    <t>113-2402937-9564212</t>
  </si>
  <si>
    <t>2018-06-14T13:58:34+00:00</t>
  </si>
  <si>
    <t>2018-06-16T18:57:53+00:00</t>
  </si>
  <si>
    <t>MCDONOUGH</t>
  </si>
  <si>
    <t>30253-5597</t>
  </si>
  <si>
    <t>114-8848432-7182639</t>
  </si>
  <si>
    <t>2018-06-14T13:53:43+00:00</t>
  </si>
  <si>
    <t>2018-06-15T04:10:34+00:00</t>
  </si>
  <si>
    <t>33611-1912</t>
  </si>
  <si>
    <t>114-9537919-8832226</t>
  </si>
  <si>
    <t>2018-06-14T13:41:32+00:00</t>
  </si>
  <si>
    <t>2018-06-17T12:39:19+00:00</t>
  </si>
  <si>
    <t>VIENNA</t>
  </si>
  <si>
    <t>22182-2229</t>
  </si>
  <si>
    <t>113-3823713-9073833</t>
  </si>
  <si>
    <t>2018-06-14T13:15:12+00:00</t>
  </si>
  <si>
    <t>2018-06-15T00:30:37+00:00</t>
  </si>
  <si>
    <t>OGDENSBURG</t>
  </si>
  <si>
    <t>13669-8210</t>
  </si>
  <si>
    <t>114-2433877-8290667</t>
  </si>
  <si>
    <t>2018-06-14T13:07:48+00:00</t>
  </si>
  <si>
    <t>2018-06-15T06:24:01+00:00</t>
  </si>
  <si>
    <t>Upland</t>
  </si>
  <si>
    <t>91786-3695</t>
  </si>
  <si>
    <t>113-9814232-2859414</t>
  </si>
  <si>
    <t>2018-06-14T12:53:22+00:00</t>
  </si>
  <si>
    <t>2018-06-15T03:36:58+00:00</t>
  </si>
  <si>
    <t>BLUE SPRINGS</t>
  </si>
  <si>
    <t>64014-3638</t>
  </si>
  <si>
    <t>112-6462047-9031461</t>
  </si>
  <si>
    <t>2018-06-14T12:49:44+00:00</t>
  </si>
  <si>
    <t>2018-06-15T05:02:11+00:00</t>
  </si>
  <si>
    <t>20165-6010</t>
  </si>
  <si>
    <t>112-3235447-9631412</t>
  </si>
  <si>
    <t>2018-06-14T12:46:41+00:00</t>
  </si>
  <si>
    <t>2018-06-14T18:56:07+00:00</t>
  </si>
  <si>
    <t>LINENLUX Map Printed Lace Table Cloth for Round&amp;Rectangular&amp;Oval Table(55x70.7In)</t>
  </si>
  <si>
    <t>MZYSZHUOBUDTLEIS140*180CM</t>
  </si>
  <si>
    <t>B074PKRJP6</t>
  </si>
  <si>
    <t>VALLEY STREAM</t>
  </si>
  <si>
    <t>11581-1441</t>
  </si>
  <si>
    <t>113-1170312-3265845</t>
  </si>
  <si>
    <t>2018-06-14T11:47:11+00:00</t>
  </si>
  <si>
    <t>2018-06-15T04:59:56+00:00</t>
  </si>
  <si>
    <t>27295-7854</t>
  </si>
  <si>
    <t>112-6829948-3133803</t>
  </si>
  <si>
    <t>2018-06-14T11:31:36+00:00</t>
  </si>
  <si>
    <t>2018-06-16T02:25:35+00:00</t>
  </si>
  <si>
    <t>MOUNT HOLLY</t>
  </si>
  <si>
    <t>08060-3705</t>
  </si>
  <si>
    <t>111-6479526-2165041</t>
  </si>
  <si>
    <t>2018-06-14T10:49:33+00:00</t>
  </si>
  <si>
    <t>2018-06-15T09:11:24+00:00</t>
  </si>
  <si>
    <t>LINENLUX Map Printed Lace Table Cloth for Round&amp;Rectangular&amp;Oval Table(55x78.6In)</t>
  </si>
  <si>
    <t>MZYSZHUOBUDTLEIS140*200CM</t>
  </si>
  <si>
    <t>B074PL1QFY</t>
  </si>
  <si>
    <t>LAURELTON</t>
  </si>
  <si>
    <t>11413-1727</t>
  </si>
  <si>
    <t>111-8402035-3040239</t>
  </si>
  <si>
    <t>2018-06-14T09:32:20+00:00</t>
  </si>
  <si>
    <t>2018-06-15T21:32:58+00:00</t>
  </si>
  <si>
    <t>MILTON</t>
  </si>
  <si>
    <t>17847-8954</t>
  </si>
  <si>
    <t>112-9605479-7892232</t>
  </si>
  <si>
    <t>2018-06-14T07:34:00+00:00</t>
  </si>
  <si>
    <t>2018-06-15T09:51:42+00:00</t>
  </si>
  <si>
    <t>SIERRA MADRE</t>
  </si>
  <si>
    <t>91024-1220</t>
  </si>
  <si>
    <t>112-0676212-7090617</t>
  </si>
  <si>
    <t>2018-06-14T07:33:34+00:00</t>
  </si>
  <si>
    <t>2018-06-15T02:06:07+00:00</t>
  </si>
  <si>
    <t>Mountain View</t>
  </si>
  <si>
    <t>114-1269826-3385010</t>
  </si>
  <si>
    <t>2018-06-14T06:38:12+00:00</t>
  </si>
  <si>
    <t>2018-06-15T21:29:11+00:00</t>
  </si>
  <si>
    <t>LANCASTER</t>
  </si>
  <si>
    <t>93535-5759</t>
  </si>
  <si>
    <t>111-2787929-7230627</t>
  </si>
  <si>
    <t>2018-06-14T06:37:31+00:00</t>
  </si>
  <si>
    <t>2018-06-14T22:39:03+00:00</t>
  </si>
  <si>
    <t>CANC贜</t>
  </si>
  <si>
    <t>QUINTANA ROO</t>
  </si>
  <si>
    <t>MX</t>
  </si>
  <si>
    <t>112-2606552-9208204</t>
  </si>
  <si>
    <t>2018-06-14T06:27:13+00:00</t>
  </si>
  <si>
    <t>2018-06-14T07:43:58+00:00</t>
  </si>
  <si>
    <t>90004-3704</t>
  </si>
  <si>
    <t>112-1133878-9915461</t>
  </si>
  <si>
    <t>2018-06-16T04:01:23+00:00</t>
  </si>
  <si>
    <t>111-6842009-9957828</t>
  </si>
  <si>
    <t>2018-06-14T06:15:53+00:00</t>
  </si>
  <si>
    <t>2018-06-16T02:22:20+00:00</t>
  </si>
  <si>
    <t>ARDMORE</t>
  </si>
  <si>
    <t>19003-3027</t>
  </si>
  <si>
    <t>112-0638239-9423420</t>
  </si>
  <si>
    <t>2018-06-14T05:19:07+00:00</t>
  </si>
  <si>
    <t>2018-06-14T21:38:38+00:00</t>
  </si>
  <si>
    <t>Cotton Linen Tablecloth Floral Embroidery Table Cover for Dinner Kitchen(Blue,55x70.7In)</t>
  </si>
  <si>
    <t>YMQYZHUOBUJXXHB0140x180CM</t>
  </si>
  <si>
    <t>B06Y47NXM7</t>
  </si>
  <si>
    <t>Huntington Beach</t>
  </si>
  <si>
    <t>92649-2736</t>
  </si>
  <si>
    <t>113-2983938-0910629</t>
  </si>
  <si>
    <t>2018-06-14T04:51:41+00:00</t>
  </si>
  <si>
    <t>2018-06-14T21:33:46+00:00</t>
  </si>
  <si>
    <t>SANGER</t>
  </si>
  <si>
    <t>93657-3325</t>
  </si>
  <si>
    <t>113-6410943-0193065</t>
  </si>
  <si>
    <t>2018-06-14T04:27:10+00:00</t>
  </si>
  <si>
    <t>2018-06-16T09:22:54+00:00</t>
  </si>
  <si>
    <t>111-5201350-7154610</t>
  </si>
  <si>
    <t>2018-06-14T04:14:17+00:00</t>
  </si>
  <si>
    <t>2018-06-14T07:52:04+00:00</t>
  </si>
  <si>
    <t>NOTTINGHAM</t>
  </si>
  <si>
    <t>21236-1105</t>
  </si>
  <si>
    <t>114-7542587-8673050</t>
  </si>
  <si>
    <t>2018-06-14T03:59:47+00:00</t>
  </si>
  <si>
    <t>2018-06-14T15:26:15+00:00</t>
  </si>
  <si>
    <t>BETHESDA</t>
  </si>
  <si>
    <t>20814-2710</t>
  </si>
  <si>
    <t>114-0016251-7724273</t>
  </si>
  <si>
    <t>2018-06-14T03:51:19+00:00</t>
  </si>
  <si>
    <t>2018-06-14T07:41:22+00:00</t>
  </si>
  <si>
    <t>NEDERLAND</t>
  </si>
  <si>
    <t>112-2798102-3149023</t>
  </si>
  <si>
    <t>2018-06-14T03:09:56+00:00</t>
  </si>
  <si>
    <t>2018-06-18T02:30:14+00:00</t>
  </si>
  <si>
    <t>KILDEER</t>
  </si>
  <si>
    <t>60047-8626</t>
  </si>
  <si>
    <t>113-3651842-1687415</t>
  </si>
  <si>
    <t>2018-06-14T03:09:28+00:00</t>
  </si>
  <si>
    <t>2018-06-17T23:32:40+00:00</t>
  </si>
  <si>
    <t>Miramar</t>
  </si>
  <si>
    <t>114-2958373-2497024</t>
  </si>
  <si>
    <t>2018-06-14T02:56:43+00:00</t>
  </si>
  <si>
    <t>2018-06-14T22:26:49+00:00</t>
  </si>
  <si>
    <t>95126-1066</t>
  </si>
  <si>
    <t>112-8324090-2954630</t>
  </si>
  <si>
    <t>2018-06-14T02:47:54+00:00</t>
  </si>
  <si>
    <t>2018-06-15T08:24:08+00:00</t>
  </si>
  <si>
    <t>SUGAR LAND</t>
  </si>
  <si>
    <t>TEXAS</t>
  </si>
  <si>
    <t>77479-6464</t>
  </si>
  <si>
    <t>114-6573319-4371421</t>
  </si>
  <si>
    <t>2018-06-14T02:37:00+00:00</t>
  </si>
  <si>
    <t>2018-06-15T15:19:15+00:00</t>
  </si>
  <si>
    <t>ROCKVALE</t>
  </si>
  <si>
    <t>37153-4004</t>
  </si>
  <si>
    <t>112-6611121-6056244</t>
  </si>
  <si>
    <t>2018-06-14T02:34:48+00:00</t>
  </si>
  <si>
    <t>2018-06-15T18:28:21+00:00</t>
  </si>
  <si>
    <t>Art Small Fresh Geometric Cotton And Linen Tablecloth cloth Rectangular Tea Table Desk Cover (23x23In, Grey)</t>
  </si>
  <si>
    <t>YMQYZBJTE059*59CM</t>
  </si>
  <si>
    <t>B072JTCMFR</t>
  </si>
  <si>
    <t>90065-3411</t>
  </si>
  <si>
    <t>113-7899595-1354606</t>
  </si>
  <si>
    <t>2018-06-14T02:25:32+00:00</t>
  </si>
  <si>
    <t>2018-06-15T08:29:49+00:00</t>
  </si>
  <si>
    <t>NILES</t>
  </si>
  <si>
    <t>60714-1344</t>
  </si>
  <si>
    <t>113-3795037-3195438</t>
  </si>
  <si>
    <t>2018-06-14T02:25:20+00:00</t>
  </si>
  <si>
    <t>2018-06-15T02:37:15+00:00</t>
  </si>
  <si>
    <t>Fargo</t>
  </si>
  <si>
    <t>ND</t>
  </si>
  <si>
    <t>113-4165562-1961847</t>
  </si>
  <si>
    <t>2018-06-14T02:19:53+00:00</t>
  </si>
  <si>
    <t>2018-06-16T20:17:20+00:00</t>
  </si>
  <si>
    <t>111-1301040-9336217</t>
  </si>
  <si>
    <t>2018-06-14T01:58:39+00:00</t>
  </si>
  <si>
    <t>2018-06-16T14:03:33+00:00</t>
  </si>
  <si>
    <t>Melbourne</t>
  </si>
  <si>
    <t>112-4514360-2101861</t>
  </si>
  <si>
    <t>2018-06-14T01:56:30+00:00</t>
  </si>
  <si>
    <t>2018-06-17T04:23:13+00:00</t>
  </si>
  <si>
    <t>60647-5211</t>
  </si>
  <si>
    <t>113-6008704-8009056</t>
  </si>
  <si>
    <t>2018-06-14T01:56:18+00:00</t>
  </si>
  <si>
    <t>2018-06-14T22:52:01+00:00</t>
  </si>
  <si>
    <t>20037-2101</t>
  </si>
  <si>
    <t>112-3626205-2355460</t>
  </si>
  <si>
    <t>2018-06-14T01:53:40+00:00</t>
  </si>
  <si>
    <t>2018-06-15T02:30:34+00:00</t>
  </si>
  <si>
    <t>PLANO</t>
  </si>
  <si>
    <t>112-1498163-1025042</t>
  </si>
  <si>
    <t>2018-06-14T01:18:37+00:00</t>
  </si>
  <si>
    <t>2018-06-14T16:23:25+00:00</t>
  </si>
  <si>
    <t>114-6837103-9541865</t>
  </si>
  <si>
    <t>2018-06-14T01:13:10+00:00</t>
  </si>
  <si>
    <t>2018-06-16T08:33:06+00:00</t>
  </si>
  <si>
    <t>TERRYTOWN</t>
  </si>
  <si>
    <t>70056-4018</t>
  </si>
  <si>
    <t>113-0594044-7767422</t>
  </si>
  <si>
    <t>2018-06-14T01:08:44+00:00</t>
  </si>
  <si>
    <t>2018-06-15T16:48:34+00:00</t>
  </si>
  <si>
    <t>TULLAHOMA</t>
  </si>
  <si>
    <t>37388-2207</t>
  </si>
  <si>
    <t>111-7857063-8593800</t>
  </si>
  <si>
    <t>2018-06-14T01:06:45+00:00</t>
  </si>
  <si>
    <t>2018-06-16T06:11:39+00:00</t>
  </si>
  <si>
    <t>LINENLUX Map Printed Lace Table Cloth for Round&amp;Rectangular&amp;Oval Table(23x23In)</t>
  </si>
  <si>
    <t>MZYSZHUOBUDTLEIS60*60CM</t>
  </si>
  <si>
    <t>B074PLDC18</t>
  </si>
  <si>
    <t>STONINGTON</t>
  </si>
  <si>
    <t>06378-1104</t>
  </si>
  <si>
    <t>111-1546286-7385013</t>
  </si>
  <si>
    <t>2018-06-14T01:02:37+00:00</t>
  </si>
  <si>
    <t>2018-06-14T05:05:30+00:00</t>
  </si>
  <si>
    <t>VANCOUVER</t>
  </si>
  <si>
    <t>98661-4249</t>
  </si>
  <si>
    <t>111-8434260-8730647</t>
  </si>
  <si>
    <t>2018-06-14T00:59:34+00:00</t>
  </si>
  <si>
    <t>2018-06-15T22:41:56+00:00</t>
  </si>
  <si>
    <t>NEW ORLEANS</t>
  </si>
  <si>
    <t>70112-2820</t>
  </si>
  <si>
    <t>114-9980706-8793840</t>
  </si>
  <si>
    <t>2018-06-14T00:44:40+00:00</t>
  </si>
  <si>
    <t>2018-06-14T10:31:25+00:00</t>
  </si>
  <si>
    <t>38002-3848</t>
  </si>
  <si>
    <t>112-0756813-1810605</t>
  </si>
  <si>
    <t>2018-06-14T00:33:37+00:00</t>
  </si>
  <si>
    <t>2018-06-15T06:25:42+00:00</t>
  </si>
  <si>
    <t>YY5100B0XL</t>
  </si>
  <si>
    <t>B01AXMQ3YQ</t>
  </si>
  <si>
    <t>SMITHFIELD</t>
  </si>
  <si>
    <t>27577-4348</t>
  </si>
  <si>
    <t>YY5100R5XXL</t>
  </si>
  <si>
    <t>B01AXMPXWO</t>
  </si>
  <si>
    <t>111-9146567-2588224</t>
  </si>
  <si>
    <t>2018-06-14T00:00:28+00:00</t>
  </si>
  <si>
    <t>2018-06-17T10:45:27+00:00</t>
  </si>
  <si>
    <t>Unshipped</t>
  </si>
  <si>
    <t>new york</t>
  </si>
  <si>
    <t>S01-4657914-6980249</t>
  </si>
  <si>
    <t>xi6f3m1938</t>
  </si>
  <si>
    <t>2018-06-15T03:22:03+00:00</t>
  </si>
  <si>
    <t>2018-06-21T05:44:41+00:00</t>
  </si>
  <si>
    <t>Non-Amazon</t>
  </si>
  <si>
    <t>114-8483326-3272212</t>
  </si>
  <si>
    <t>2018-06-15T23:47:36+00:00</t>
  </si>
  <si>
    <t>2018-06-16T12:00:18+00:00</t>
  </si>
  <si>
    <t>Hialeah</t>
  </si>
  <si>
    <t>Fl</t>
  </si>
  <si>
    <t>114-3155427-7764215</t>
  </si>
  <si>
    <t>2018-06-15T23:40:14+00:00</t>
  </si>
  <si>
    <t>2018-06-18T16:42:44+00:00</t>
  </si>
  <si>
    <t>Clever</t>
  </si>
  <si>
    <t>Mo</t>
  </si>
  <si>
    <t>111-5440712-4889059</t>
  </si>
  <si>
    <t>2018-06-15T23:36:07+00:00</t>
  </si>
  <si>
    <t>2018-06-18T17:52:13+00:00</t>
  </si>
  <si>
    <t>ACWORTH</t>
  </si>
  <si>
    <t>30102-8118</t>
  </si>
  <si>
    <t>111-4959242-9553043</t>
  </si>
  <si>
    <t>2018-06-15T23:35:07+00:00</t>
  </si>
  <si>
    <t>2018-06-18T16:55:56+00:00</t>
  </si>
  <si>
    <t>97205-5837</t>
  </si>
  <si>
    <t>114-3879739-8742623</t>
  </si>
  <si>
    <t>2018-06-15T23:26:15+00:00</t>
  </si>
  <si>
    <t>2018-06-17T09:35:25+00:00</t>
  </si>
  <si>
    <t>112-8325643-2465852</t>
  </si>
  <si>
    <t>2018-06-15T23:15:11+00:00</t>
  </si>
  <si>
    <t>2018-06-16T12:12:21+00:00</t>
  </si>
  <si>
    <t>BRIGHTON</t>
  </si>
  <si>
    <t>80602-8251</t>
  </si>
  <si>
    <t>113-8764511-6108243</t>
  </si>
  <si>
    <t>2018-06-15T23:05:48+00:00</t>
  </si>
  <si>
    <t>2018-06-15T23:55:01+00:00</t>
  </si>
  <si>
    <t>FORT MYERS</t>
  </si>
  <si>
    <t>33916-8012</t>
  </si>
  <si>
    <t>114-9717895-8737818</t>
  </si>
  <si>
    <t>2018-06-15T22:41:47+00:00</t>
  </si>
  <si>
    <t>2018-06-16T23:17:34+00:00</t>
  </si>
  <si>
    <t>33486-3224</t>
  </si>
  <si>
    <t>114-3331445-8062627</t>
  </si>
  <si>
    <t>2018-06-15T22:41:05+00:00</t>
  </si>
  <si>
    <t>2018-06-16T23:17:12+00:00</t>
  </si>
  <si>
    <t>114-6340723-7142604</t>
  </si>
  <si>
    <t>2018-06-15T22:39:47+00:00</t>
  </si>
  <si>
    <t>2018-06-16T23:17:22+00:00</t>
  </si>
  <si>
    <t>114-1404433-2989813</t>
  </si>
  <si>
    <t>2018-06-15T22:39:24+00:00</t>
  </si>
  <si>
    <t>2018-06-15T22:40:35+00:00</t>
  </si>
  <si>
    <t>114-8244580-8650628</t>
  </si>
  <si>
    <t>2018-06-15T22:35:25+00:00</t>
  </si>
  <si>
    <t>2018-06-15T22:35:45+00:00</t>
  </si>
  <si>
    <t>113-8152063-5597050</t>
  </si>
  <si>
    <t>2018-06-15T22:28:28+00:00</t>
  </si>
  <si>
    <t>2018-06-18T03:48:31+00:00</t>
  </si>
  <si>
    <t>95818-3917</t>
  </si>
  <si>
    <t>112-4758913-1189869</t>
  </si>
  <si>
    <t>2018-06-15T22:22:51+00:00</t>
  </si>
  <si>
    <t>2018-06-17T02:18:05+00:00</t>
  </si>
  <si>
    <t>76106-2631</t>
  </si>
  <si>
    <t>114-4874895-8677869</t>
  </si>
  <si>
    <t>2018-06-15T22:16:19+00:00</t>
  </si>
  <si>
    <t>2018-06-16T08:22:34+00:00</t>
  </si>
  <si>
    <t>111-1957524-1826612</t>
  </si>
  <si>
    <t>2018-06-15T22:14:33+00:00</t>
  </si>
  <si>
    <t>2018-06-16T18:34:52+00:00</t>
  </si>
  <si>
    <t>LINENLUX Cloth Cotton Linen Tablecloth Living Room Table Cover (55x70.9In)</t>
  </si>
  <si>
    <t>YMQYQJISZMZM140*180CM</t>
  </si>
  <si>
    <t>B0747N1T3J</t>
  </si>
  <si>
    <t>SOUTH RIVER</t>
  </si>
  <si>
    <t>08882-1067</t>
  </si>
  <si>
    <t>114-1090358-3810664</t>
  </si>
  <si>
    <t>2018-06-15T22:12:44+00:00</t>
  </si>
  <si>
    <t>2018-06-16T23:29:08+00:00</t>
  </si>
  <si>
    <t>113-7622156-3387438</t>
  </si>
  <si>
    <t>2018-06-15T21:52:28+00:00</t>
  </si>
  <si>
    <t>2018-06-17T08:15:11+00:00</t>
  </si>
  <si>
    <t>BREWSTER</t>
  </si>
  <si>
    <t>10509-3409</t>
  </si>
  <si>
    <t>114-3860220-7825846</t>
  </si>
  <si>
    <t>2018-06-15T21:51:08+00:00</t>
  </si>
  <si>
    <t>2018-06-16T08:19:25+00:00</t>
  </si>
  <si>
    <t>94301-4019</t>
  </si>
  <si>
    <t>112-9772260-2312264</t>
  </si>
  <si>
    <t>2018-06-15T21:50:35+00:00</t>
  </si>
  <si>
    <t>2018-06-16T11:59:37+00:00</t>
  </si>
  <si>
    <t>AUBURN</t>
  </si>
  <si>
    <t>95603-3454</t>
  </si>
  <si>
    <t>113-3619640-0295441</t>
  </si>
  <si>
    <t>2018-06-15T21:49:23+00:00</t>
  </si>
  <si>
    <t>2018-06-16T16:30:10+00:00</t>
  </si>
  <si>
    <t>ELLICOTT CITY</t>
  </si>
  <si>
    <t>21043-5503</t>
  </si>
  <si>
    <t>111-4467793-1200213</t>
  </si>
  <si>
    <t>2018-06-15T21:32:50+00:00</t>
  </si>
  <si>
    <t>2018-06-15T21:34:17+00:00</t>
  </si>
  <si>
    <t>ATLANTIC BEACH</t>
  </si>
  <si>
    <t>32233-6331</t>
  </si>
  <si>
    <t>111-3129523-5985829</t>
  </si>
  <si>
    <t>2018-06-15T21:06:52+00:00</t>
  </si>
  <si>
    <t>2018-06-17T02:49:38+00:00</t>
  </si>
  <si>
    <t>COLORADO SPRINGS</t>
  </si>
  <si>
    <t>80908-1342</t>
  </si>
  <si>
    <t>114-8871156-8105032</t>
  </si>
  <si>
    <t>2018-06-15T21:01:07+00:00</t>
  </si>
  <si>
    <t>2018-06-16T08:33:34+00:00</t>
  </si>
  <si>
    <t>RALEIGH</t>
  </si>
  <si>
    <t>27613-1583</t>
  </si>
  <si>
    <t>113-5385165-4013801</t>
  </si>
  <si>
    <t>2018-06-15T20:38:56+00:00</t>
  </si>
  <si>
    <t>2018-06-19T00:43:11+00:00</t>
  </si>
  <si>
    <t>30318-2635</t>
  </si>
  <si>
    <t>111-7092650-2761821</t>
  </si>
  <si>
    <t>2018-06-15T20:30:26+00:00</t>
  </si>
  <si>
    <t>2018-06-16T19:35:32+00:00</t>
  </si>
  <si>
    <t>LINENLUX Waterproof Rain Poncho Coat with Bag Cover White Large</t>
  </si>
  <si>
    <t>YY-IULCY-KS372-WT-L</t>
  </si>
  <si>
    <t>B07CYXSSQR</t>
  </si>
  <si>
    <t>90034-2040</t>
  </si>
  <si>
    <t>114-3595388-3298609</t>
  </si>
  <si>
    <t>2018-06-15T20:29:14+00:00</t>
  </si>
  <si>
    <t>2018-06-16T23:31:47+00:00</t>
  </si>
  <si>
    <t>97701-8018</t>
  </si>
  <si>
    <t>112-0028605-7862672</t>
  </si>
  <si>
    <t>2018-06-15T20:07:43+00:00</t>
  </si>
  <si>
    <t>2018-06-16T08:22:06+00:00</t>
  </si>
  <si>
    <t>ELLENWOOD</t>
  </si>
  <si>
    <t>30294-6661</t>
  </si>
  <si>
    <t>112-1966939-4092246</t>
  </si>
  <si>
    <t>2018-06-15T20:07:21+00:00</t>
  </si>
  <si>
    <t>2018-06-16T22:50:40+00:00</t>
  </si>
  <si>
    <t>BRANDON</t>
  </si>
  <si>
    <t>33511-5877</t>
  </si>
  <si>
    <t>112-3278418-2984221</t>
  </si>
  <si>
    <t>2018-06-15T19:58:41+00:00</t>
  </si>
  <si>
    <t>2018-06-16T08:29:21+00:00</t>
  </si>
  <si>
    <t>77356-6670</t>
  </si>
  <si>
    <t>111-9456430-6695417</t>
  </si>
  <si>
    <t>2018-06-15T19:57:44+00:00</t>
  </si>
  <si>
    <t>2018-06-17T09:30:50+00:00</t>
  </si>
  <si>
    <t>GULF BREEZE</t>
  </si>
  <si>
    <t>32563-9195</t>
  </si>
  <si>
    <t>114-6355613-9541050</t>
  </si>
  <si>
    <t>2018-06-15T19:44:51+00:00</t>
  </si>
  <si>
    <t>2018-06-19T17:00:58+00:00</t>
  </si>
  <si>
    <t>80916-4602</t>
  </si>
  <si>
    <t>114-2645429-6157848</t>
  </si>
  <si>
    <t>2018-06-15T19:35:14+00:00</t>
  </si>
  <si>
    <t>2018-06-20T23:31:21+00:00</t>
  </si>
  <si>
    <t>ROWLETT</t>
  </si>
  <si>
    <t>75030-0471</t>
  </si>
  <si>
    <t>114-8371817-4789036</t>
  </si>
  <si>
    <t>2018-06-15T19:17:29+00:00</t>
  </si>
  <si>
    <t>2018-06-16T18:25:49+00:00</t>
  </si>
  <si>
    <t>Men's Herringbone Wool Tweed Newsboy Ivy Cabbie Driving Hat, Grey</t>
  </si>
  <si>
    <t>BH-E628-EYEA</t>
  </si>
  <si>
    <t>B01MU0MJXX</t>
  </si>
  <si>
    <t>SAN LORENZO</t>
  </si>
  <si>
    <t>94580-2308</t>
  </si>
  <si>
    <t>112-9439355-0331436</t>
  </si>
  <si>
    <t>2018-06-15T18:50:13+00:00</t>
  </si>
  <si>
    <t>2018-06-16T08:18:42+00:00</t>
  </si>
  <si>
    <t>san Clemente</t>
  </si>
  <si>
    <t>ca</t>
  </si>
  <si>
    <t>111-5249508-7513848</t>
  </si>
  <si>
    <t>2018-06-15T18:49:11+00:00</t>
  </si>
  <si>
    <t>2018-06-19T01:10:08+00:00</t>
  </si>
  <si>
    <t>89118-3052</t>
  </si>
  <si>
    <t>111-5933116-3778608</t>
  </si>
  <si>
    <t>2018-06-15T18:40:51+00:00</t>
  </si>
  <si>
    <t>2018-06-16T07:51:07+00:00</t>
  </si>
  <si>
    <t>WYLIE</t>
  </si>
  <si>
    <t>75098-4986</t>
  </si>
  <si>
    <t>111-1779145-6479430</t>
  </si>
  <si>
    <t>2018-06-15T18:35:41+00:00</t>
  </si>
  <si>
    <t>2018-06-16T08:21:52+00:00</t>
  </si>
  <si>
    <t>ATHENS</t>
  </si>
  <si>
    <t>30605-7048</t>
  </si>
  <si>
    <t>112-2992053-1823440</t>
  </si>
  <si>
    <t>2018-06-15T18:28:27+00:00</t>
  </si>
  <si>
    <t>2018-06-18T10:07:42+00:00</t>
  </si>
  <si>
    <t>55901-4401</t>
  </si>
  <si>
    <t>113-1878010-7430624</t>
  </si>
  <si>
    <t>2018-06-15T18:27:18+00:00</t>
  </si>
  <si>
    <t>2018-06-16T03:03:42+00:00</t>
  </si>
  <si>
    <t>DuBois</t>
  </si>
  <si>
    <t>112-5713629-1384266</t>
  </si>
  <si>
    <t>2018-06-15T18:14:52+00:00</t>
  </si>
  <si>
    <t>2018-06-16T03:52:29+00:00</t>
  </si>
  <si>
    <t>SEFFNER</t>
  </si>
  <si>
    <t>33584-8403</t>
  </si>
  <si>
    <t>113-5362780-0681030</t>
  </si>
  <si>
    <t>2018-06-15T18:10:02+00:00</t>
  </si>
  <si>
    <t>2018-06-16T08:22:35+00:00</t>
  </si>
  <si>
    <t>WILLISTON</t>
  </si>
  <si>
    <t>VT</t>
  </si>
  <si>
    <t>05495-2125</t>
  </si>
  <si>
    <t>113-0898589-9775443</t>
  </si>
  <si>
    <t>2018-06-15T17:59:33+00:00</t>
  </si>
  <si>
    <t>2018-06-17T16:29:40+00:00</t>
  </si>
  <si>
    <t>ASBURY</t>
  </si>
  <si>
    <t>08802-1028</t>
  </si>
  <si>
    <t>111-5506564-1939457</t>
  </si>
  <si>
    <t>2018-06-15T17:53:40+00:00</t>
  </si>
  <si>
    <t>2018-06-16T16:27:03+00:00</t>
  </si>
  <si>
    <t>YMQYQXDHW0140*180CM</t>
  </si>
  <si>
    <t>B01C8QJ734</t>
  </si>
  <si>
    <t>MINNEAPOLIS</t>
  </si>
  <si>
    <t>55403-3656</t>
  </si>
  <si>
    <t>112-7460665-3875438</t>
  </si>
  <si>
    <t>2018-06-15T17:43:00+00:00</t>
  </si>
  <si>
    <t>2018-06-16T10:44:25+00:00</t>
  </si>
  <si>
    <t>85297-7311</t>
  </si>
  <si>
    <t>113-3287123-2957045</t>
  </si>
  <si>
    <t>2018-06-15T17:22:31+00:00</t>
  </si>
  <si>
    <t>2018-06-18T10:09:06+00:00</t>
  </si>
  <si>
    <t>Belle Plaine</t>
  </si>
  <si>
    <t>114-5424171-6980227</t>
  </si>
  <si>
    <t>2018-06-15T17:03:19+00:00</t>
  </si>
  <si>
    <t>2018-06-17T07:49:21+00:00</t>
  </si>
  <si>
    <t>Robbinsville</t>
  </si>
  <si>
    <t>08691-2350</t>
  </si>
  <si>
    <t>114-3940249-6662600</t>
  </si>
  <si>
    <t>2018-06-15T16:42:04+00:00</t>
  </si>
  <si>
    <t>2018-06-16T23:20:55+00:00</t>
  </si>
  <si>
    <t>LAYTON</t>
  </si>
  <si>
    <t>84040-2843</t>
  </si>
  <si>
    <t>113-7500965-1700266</t>
  </si>
  <si>
    <t>2018-06-15T16:33:06+00:00</t>
  </si>
  <si>
    <t>2018-06-17T05:55:30+00:00</t>
  </si>
  <si>
    <t>Long Beach</t>
  </si>
  <si>
    <t>113-6439979-2055426</t>
  </si>
  <si>
    <t>2018-06-15T16:25:36+00:00</t>
  </si>
  <si>
    <t>2018-06-17T03:55:13+00:00</t>
  </si>
  <si>
    <t>ST AUGUSTINE</t>
  </si>
  <si>
    <t>32092-1038</t>
  </si>
  <si>
    <t>113-0111350-5745029</t>
  </si>
  <si>
    <t>2018-06-15T16:06:55+00:00</t>
  </si>
  <si>
    <t>2018-06-16T06:38:05+00:00</t>
  </si>
  <si>
    <t>ELGIN</t>
  </si>
  <si>
    <t>60123-5105</t>
  </si>
  <si>
    <t>111-0782922-7506661</t>
  </si>
  <si>
    <t>2018-06-15T16:06:00+00:00</t>
  </si>
  <si>
    <t>2018-06-17T05:14:06+00:00</t>
  </si>
  <si>
    <t>BAYSIDE</t>
  </si>
  <si>
    <t>11364-1038</t>
  </si>
  <si>
    <t>113-9309407-4826668</t>
  </si>
  <si>
    <t>2018-06-15T15:59:56+00:00</t>
  </si>
  <si>
    <t>2018-06-16T08:32:17+00:00</t>
  </si>
  <si>
    <t>New Caney</t>
  </si>
  <si>
    <t>113-8889324-2995401</t>
  </si>
  <si>
    <t>2018-06-15T15:52:55+00:00</t>
  </si>
  <si>
    <t>2018-06-16T07:29:38+00:00</t>
  </si>
  <si>
    <t>Suffolk</t>
  </si>
  <si>
    <t>23435-3083</t>
  </si>
  <si>
    <t>111-5063556-5488203</t>
  </si>
  <si>
    <t>2018-06-15T15:51:48+00:00</t>
  </si>
  <si>
    <t>2018-06-17T23:21:52+00:00</t>
  </si>
  <si>
    <t>BREMERTON</t>
  </si>
  <si>
    <t>98312-3648</t>
  </si>
  <si>
    <t>113-9060106-0070663</t>
  </si>
  <si>
    <t>2018-06-15T15:40:26+00:00</t>
  </si>
  <si>
    <t>2018-06-16T16:36:52+00:00</t>
  </si>
  <si>
    <t>BRIDGEWATER</t>
  </si>
  <si>
    <t>08807-3057</t>
  </si>
  <si>
    <t>114-9279268-5837829</t>
  </si>
  <si>
    <t>2018-06-15T15:31:43+00:00</t>
  </si>
  <si>
    <t>2018-06-16T08:22:37+00:00</t>
  </si>
  <si>
    <t>113-3338788-6754617</t>
  </si>
  <si>
    <t>2018-06-15T15:31:24+00:00</t>
  </si>
  <si>
    <t>2018-06-18T23:26:39+00:00</t>
  </si>
  <si>
    <t>Palm Beach Gardens</t>
  </si>
  <si>
    <t>33418-8435</t>
  </si>
  <si>
    <t>113-3977661-3314652</t>
  </si>
  <si>
    <t>2018-06-15T15:26:52+00:00</t>
  </si>
  <si>
    <t>2018-06-19T04:49:06+00:00</t>
  </si>
  <si>
    <t>Tarpon springs</t>
  </si>
  <si>
    <t>113-0390992-3897825</t>
  </si>
  <si>
    <t>2018-06-16T00:39:01+00:00</t>
  </si>
  <si>
    <t>111-4141203-7607463</t>
  </si>
  <si>
    <t>2018-06-15T15:12:51+00:00</t>
  </si>
  <si>
    <t>2018-06-16T00:48:30+00:00</t>
  </si>
  <si>
    <t>ALTAMONTE SPRINGS</t>
  </si>
  <si>
    <t>32701-4061</t>
  </si>
  <si>
    <t>113-8079881-8582662</t>
  </si>
  <si>
    <t>2018-06-15T15:00:46+00:00</t>
  </si>
  <si>
    <t>2018-06-16T07:31:32+00:00</t>
  </si>
  <si>
    <t>78216-1621</t>
  </si>
  <si>
    <t>111-0306107-2190625</t>
  </si>
  <si>
    <t>2018-06-15T14:57:36+00:00</t>
  </si>
  <si>
    <t>2018-06-15T23:32:02+00:00</t>
  </si>
  <si>
    <t>LAKE WORTH</t>
  </si>
  <si>
    <t>33461-4353</t>
  </si>
  <si>
    <t>113-0050957-7909844</t>
  </si>
  <si>
    <t>2018-06-15T14:39:07+00:00</t>
  </si>
  <si>
    <t>2018-06-17T19:03:17+00:00</t>
  </si>
  <si>
    <t>Playa del Carmen</t>
  </si>
  <si>
    <t>Quintana Roo</t>
  </si>
  <si>
    <t>113-4575957-0277022</t>
  </si>
  <si>
    <t>2018-06-15T14:34:12+00:00</t>
  </si>
  <si>
    <t>2018-06-17T21:22:56+00:00</t>
  </si>
  <si>
    <t>NAVARRE</t>
  </si>
  <si>
    <t>32566-8751</t>
  </si>
  <si>
    <t>112-7113634-3476246</t>
  </si>
  <si>
    <t>2018-06-15T14:31:57+00:00</t>
  </si>
  <si>
    <t>2018-06-16T20:27:42+00:00</t>
  </si>
  <si>
    <t>brunswick</t>
  </si>
  <si>
    <t>ga</t>
  </si>
  <si>
    <t>114-1244538-5579465</t>
  </si>
  <si>
    <t>2018-06-15T14:28:28+00:00</t>
  </si>
  <si>
    <t>2018-06-17T02:49:51+00:00</t>
  </si>
  <si>
    <t>FORT LAUDERDALE</t>
  </si>
  <si>
    <t>33315-1503</t>
  </si>
  <si>
    <t>Nicola</t>
  </si>
  <si>
    <t>113-1595706-5371446</t>
  </si>
  <si>
    <t>2018-06-15T13:52:07+00:00</t>
  </si>
  <si>
    <t>2018-06-17T23:44:34+00:00</t>
  </si>
  <si>
    <t>luciphia Dog Bowl Stainless Steel With Rubber Base that Bowls Wont Slip Perfect for Middle Large Size Dogs Dog Food Bowl Water Bowl</t>
  </si>
  <si>
    <t>HERNDON</t>
  </si>
  <si>
    <t>20170-3516</t>
  </si>
  <si>
    <t>111-9557509-9180227</t>
  </si>
  <si>
    <t>2018-06-15T13:37:36+00:00</t>
  </si>
  <si>
    <t>2018-06-17T09:30:07+00:00</t>
  </si>
  <si>
    <t>ROCKFORD</t>
  </si>
  <si>
    <t>61109-2507</t>
  </si>
  <si>
    <t>111-1984308-3905824</t>
  </si>
  <si>
    <t>2018-06-15T12:48:07+00:00</t>
  </si>
  <si>
    <t>2018-06-16T10:08:17+00:00</t>
  </si>
  <si>
    <t>CALABASH</t>
  </si>
  <si>
    <t>28467-4000</t>
  </si>
  <si>
    <t>111-5558740-6221865</t>
  </si>
  <si>
    <t>2018-06-15T12:40:30+00:00</t>
  </si>
  <si>
    <t>2018-06-17T17:12:17+00:00</t>
  </si>
  <si>
    <t>SWOOPE</t>
  </si>
  <si>
    <t>24479-2413</t>
  </si>
  <si>
    <t>114-7485163-3394633</t>
  </si>
  <si>
    <t>2018-06-15T12:35:20+00:00</t>
  </si>
  <si>
    <t>2018-06-18T04:01:51+00:00</t>
  </si>
  <si>
    <t>BOYNTON BEACH</t>
  </si>
  <si>
    <t>33426-3435</t>
  </si>
  <si>
    <t>114-4559821-7381050</t>
  </si>
  <si>
    <t>2018-06-15T12:26:35+00:00</t>
  </si>
  <si>
    <t>2018-06-16T09:40:25+00:00</t>
  </si>
  <si>
    <t>14612-3054</t>
  </si>
  <si>
    <t>114-0547043-7134616</t>
  </si>
  <si>
    <t>2018-06-15T12:23:27+00:00</t>
  </si>
  <si>
    <t>2018-06-16T08:20:58+00:00</t>
  </si>
  <si>
    <t>Albany</t>
  </si>
  <si>
    <t>114-6935144-6678623</t>
  </si>
  <si>
    <t>2018-06-15T12:04:00+00:00</t>
  </si>
  <si>
    <t>2018-06-15T20:43:03+00:00</t>
  </si>
  <si>
    <t>ENFIELD</t>
  </si>
  <si>
    <t>06082-4549</t>
  </si>
  <si>
    <t>112-7941384-7433031</t>
  </si>
  <si>
    <t>2018-06-15T11:12:32+00:00</t>
  </si>
  <si>
    <t>2018-06-16T07:41:40+00:00</t>
  </si>
  <si>
    <t>11201-4697</t>
  </si>
  <si>
    <t>113-2375645-0888259</t>
  </si>
  <si>
    <t>2018-06-15T10:37:03+00:00</t>
  </si>
  <si>
    <t>2018-06-16T08:30:39+00:00</t>
  </si>
  <si>
    <t>32312-4888</t>
  </si>
  <si>
    <t>113-0184702-4857043</t>
  </si>
  <si>
    <t>2018-06-15T09:37:33+00:00</t>
  </si>
  <si>
    <t>2018-06-16T18:26:29+00:00</t>
  </si>
  <si>
    <t>OAKLAND</t>
  </si>
  <si>
    <t>94602-1150</t>
  </si>
  <si>
    <t>113-2277069-3422607</t>
  </si>
  <si>
    <t>2018-06-15T09:18:12+00:00</t>
  </si>
  <si>
    <t>2018-06-16T04:30:22+00:00</t>
  </si>
  <si>
    <t>90815-2031</t>
  </si>
  <si>
    <t>113-9266532-8257057</t>
  </si>
  <si>
    <t>2018-06-15T08:25:15+00:00</t>
  </si>
  <si>
    <t>2018-06-20T04:22:24+00:00</t>
  </si>
  <si>
    <t>Lindenhurst</t>
  </si>
  <si>
    <t>11757-4516</t>
  </si>
  <si>
    <t>112-9642498-6263418</t>
  </si>
  <si>
    <t>2018-06-15T07:35:56+00:00</t>
  </si>
  <si>
    <t>2018-06-16T00:03:55+00:00</t>
  </si>
  <si>
    <t>95132-1042</t>
  </si>
  <si>
    <t>114-2628368-4365044</t>
  </si>
  <si>
    <t>2018-06-15T07:34:11+00:00</t>
  </si>
  <si>
    <t>2018-06-16T03:50:19+00:00</t>
  </si>
  <si>
    <t>Moorpark</t>
  </si>
  <si>
    <t>113-7388659-7475406</t>
  </si>
  <si>
    <t>2018-06-15T06:46:43+00:00</t>
  </si>
  <si>
    <t>2018-06-19T04:28:56+00:00</t>
  </si>
  <si>
    <t>92507-6426</t>
  </si>
  <si>
    <t>112-0317681-8379476</t>
  </si>
  <si>
    <t>2018-06-15T06:37:36+00:00</t>
  </si>
  <si>
    <t>2018-06-16T02:29:00+00:00</t>
  </si>
  <si>
    <t>Stratton</t>
  </si>
  <si>
    <t>Colorado</t>
  </si>
  <si>
    <t>113-9975282-8081016</t>
  </si>
  <si>
    <t>2018-06-15T06:22:43+00:00</t>
  </si>
  <si>
    <t>2018-06-16T16:23:55+00:00</t>
  </si>
  <si>
    <t>ETYIYUANDIAN-L</t>
  </si>
  <si>
    <t>B07856FYRX</t>
  </si>
  <si>
    <t>NAPERVILLE</t>
  </si>
  <si>
    <t>60564-4206</t>
  </si>
  <si>
    <t>113-6279754-6009846</t>
  </si>
  <si>
    <t>2018-06-15T06:11:36+00:00</t>
  </si>
  <si>
    <t>2018-06-15T23:29:27+00:00</t>
  </si>
  <si>
    <t>RIDGEWOOD</t>
  </si>
  <si>
    <t>11385-1226</t>
  </si>
  <si>
    <t>114-2548713-9121014</t>
  </si>
  <si>
    <t>2018-06-15T06:00:53+00:00</t>
  </si>
  <si>
    <t>2018-06-16T03:03:56+00:00</t>
  </si>
  <si>
    <t>los osos ca</t>
  </si>
  <si>
    <t>california</t>
  </si>
  <si>
    <t>114-2758245-4413019</t>
  </si>
  <si>
    <t>2018-06-15T05:29:21+00:00</t>
  </si>
  <si>
    <t>2018-06-16T06:38:23+00:00</t>
  </si>
  <si>
    <t>ROGERS</t>
  </si>
  <si>
    <t>55374-9390</t>
  </si>
  <si>
    <t>114-1770766-1718608</t>
  </si>
  <si>
    <t>2018-06-15T05:05:12+00:00</t>
  </si>
  <si>
    <t>2018-06-15T22:51:43+00:00</t>
  </si>
  <si>
    <t>CASTLE ROCK</t>
  </si>
  <si>
    <t>80104-5202</t>
  </si>
  <si>
    <t>112-0147419-7124209</t>
  </si>
  <si>
    <t>2018-06-15T05:01:59+00:00</t>
  </si>
  <si>
    <t>2018-06-15T05:04:52+00:00</t>
  </si>
  <si>
    <t>Cooper City</t>
  </si>
  <si>
    <t>33330-3909</t>
  </si>
  <si>
    <t>111-1439336-0050638</t>
  </si>
  <si>
    <t>2018-06-15T04:56:40+00:00</t>
  </si>
  <si>
    <t>2018-06-15T21:37:25+00:00</t>
  </si>
  <si>
    <t>DUARTE</t>
  </si>
  <si>
    <t>91010-2319</t>
  </si>
  <si>
    <t>111-1773924-9181831</t>
  </si>
  <si>
    <t>2018-06-15T04:44:48+00:00</t>
  </si>
  <si>
    <t>2018-06-15T21:35:16+00:00</t>
  </si>
  <si>
    <t>111-0744727-7112215</t>
  </si>
  <si>
    <t>2018-06-15T04:15:35+00:00</t>
  </si>
  <si>
    <t>2018-06-15T22:28:43+00:00</t>
  </si>
  <si>
    <t>MILWAUKEE</t>
  </si>
  <si>
    <t>53212-2974</t>
  </si>
  <si>
    <t>112-2886649-4458613</t>
  </si>
  <si>
    <t>2018-06-15T04:10:10+00:00</t>
  </si>
  <si>
    <t>2018-06-16T08:38:11+00:00</t>
  </si>
  <si>
    <t>70810-2345</t>
  </si>
  <si>
    <t>114-0463641-7330638</t>
  </si>
  <si>
    <t>2018-06-15T04:00:14+00:00</t>
  </si>
  <si>
    <t>2018-06-20T04:17:11+00:00</t>
  </si>
  <si>
    <t>20171-2535</t>
  </si>
  <si>
    <t>114-5828179-6701005</t>
  </si>
  <si>
    <t>2018-06-15T03:50:50+00:00</t>
  </si>
  <si>
    <t>2018-06-15T03:55:06+00:00</t>
  </si>
  <si>
    <t>114-6854682-1550637</t>
  </si>
  <si>
    <t>2018-06-15T03:46:20+00:00</t>
  </si>
  <si>
    <t>2018-06-15T23:37:24+00:00</t>
  </si>
  <si>
    <t>112-9343285-9081069</t>
  </si>
  <si>
    <t>2018-06-15T03:22:19+00:00</t>
  </si>
  <si>
    <t>2018-06-16T07:42:46+00:00</t>
  </si>
  <si>
    <t>WORCESTER</t>
  </si>
  <si>
    <t>01609-3133</t>
  </si>
  <si>
    <t>112-5127132-3576246</t>
  </si>
  <si>
    <t>2018-06-15T03:12:27+00:00</t>
  </si>
  <si>
    <t>2018-06-15T06:05:29+00:00</t>
  </si>
  <si>
    <t>Greensburg</t>
  </si>
  <si>
    <t>112-9332332-6467408</t>
  </si>
  <si>
    <t>2018-06-15T02:50:11+00:00</t>
  </si>
  <si>
    <t>2018-06-15T18:48:10+00:00</t>
  </si>
  <si>
    <t>PISCATAWAY</t>
  </si>
  <si>
    <t>08854-5609</t>
  </si>
  <si>
    <t>111-7313179-9468205</t>
  </si>
  <si>
    <t>2018-06-15T02:45:32+00:00</t>
  </si>
  <si>
    <t>2018-06-17T08:17:24+00:00</t>
  </si>
  <si>
    <t>GRAND FORKS</t>
  </si>
  <si>
    <t>58203-3644</t>
  </si>
  <si>
    <t>112-4636003-2844201</t>
  </si>
  <si>
    <t>2018-06-15T02:39:50+00:00</t>
  </si>
  <si>
    <t>2018-06-16T05:00:55+00:00</t>
  </si>
  <si>
    <t>11219-4737</t>
  </si>
  <si>
    <t>112-6853060-3284226</t>
  </si>
  <si>
    <t>2018-06-15T02:32:07+00:00</t>
  </si>
  <si>
    <t>2018-06-15T16:05:02+00:00</t>
  </si>
  <si>
    <t>112-8599270-4480219</t>
  </si>
  <si>
    <t>2018-06-15T02:29:43+00:00</t>
  </si>
  <si>
    <t>2018-06-17T22:43:13+00:00</t>
  </si>
  <si>
    <t>SYRACUSE</t>
  </si>
  <si>
    <t>84075-6845</t>
  </si>
  <si>
    <t>113-6174648-1670659</t>
  </si>
  <si>
    <t>2018-06-15T02:22:43+00:00</t>
  </si>
  <si>
    <t>2018-06-16T00:51:39+00:00</t>
  </si>
  <si>
    <t>YMQYQXDHW0140*140CM</t>
  </si>
  <si>
    <t>B01C8QJ4SC</t>
  </si>
  <si>
    <t>MASSAPEQUA PARK</t>
  </si>
  <si>
    <t>113-9480996-9853844</t>
  </si>
  <si>
    <t>2018-06-15T02:22:36+00:00</t>
  </si>
  <si>
    <t>2018-06-18T01:44:26+00:00</t>
  </si>
  <si>
    <t>LINENLUX Ablecloth Square Cotton Feel Tablecloth (Letter,39.4x55.1In)</t>
  </si>
  <si>
    <t>YMQYQDZMZM100*140CM</t>
  </si>
  <si>
    <t>B01C8QGVS8</t>
  </si>
  <si>
    <t>11204-5328</t>
  </si>
  <si>
    <t>112-0525053-5401016</t>
  </si>
  <si>
    <t>2018-06-15T02:19:08+00:00</t>
  </si>
  <si>
    <t>2018-06-15T02:26:30+00:00</t>
  </si>
  <si>
    <t>114-2609864-1485004</t>
  </si>
  <si>
    <t>2018-06-15T02:07:16+00:00</t>
  </si>
  <si>
    <t>2018-06-16T06:52:26+00:00</t>
  </si>
  <si>
    <t>FRIDLEY</t>
  </si>
  <si>
    <t>55432-4618</t>
  </si>
  <si>
    <t>112-4511455-4509863</t>
  </si>
  <si>
    <t>2018-06-15T02:01:39+00:00</t>
  </si>
  <si>
    <t>2018-06-15T02:03:51+00:00</t>
  </si>
  <si>
    <t>114-6143954-8283409</t>
  </si>
  <si>
    <t>2018-06-15T01:57:55+00:00</t>
  </si>
  <si>
    <t>2018-06-16T00:09:19+00:00</t>
  </si>
  <si>
    <t>Cedar Park</t>
  </si>
  <si>
    <t>112-5734300-3755429</t>
  </si>
  <si>
    <t>2018-06-15T01:57:23+00:00</t>
  </si>
  <si>
    <t>2018-06-15T02:01:25+00:00</t>
  </si>
  <si>
    <t>113-9042987-6107467</t>
  </si>
  <si>
    <t>2018-06-15T01:53:17+00:00</t>
  </si>
  <si>
    <t>2018-06-15T09:52:58+00:00</t>
  </si>
  <si>
    <t>JIM THORPE</t>
  </si>
  <si>
    <t>18229-1006</t>
  </si>
  <si>
    <t>114-7406777-0213834</t>
  </si>
  <si>
    <t>2018-06-15T01:52:35+00:00</t>
  </si>
  <si>
    <t>2018-06-15T20:32:26+00:00</t>
  </si>
  <si>
    <t>55401-2816</t>
  </si>
  <si>
    <t>111-1881900-6312240</t>
  </si>
  <si>
    <t>2018-06-15T01:52:25+00:00</t>
  </si>
  <si>
    <t>2018-06-15T17:55:35+00:00</t>
  </si>
  <si>
    <t>17046-1573</t>
  </si>
  <si>
    <t>113-6345124-8225026</t>
  </si>
  <si>
    <t>2018-06-15T01:45:56+00:00</t>
  </si>
  <si>
    <t>2018-06-16T08:20:51+00:00</t>
  </si>
  <si>
    <t>LINENLUX Waterproof Rain Coat Slicker for Kids, Girls, Boys, Poncho Jacket Gear</t>
  </si>
  <si>
    <t>ZXXBHO-S</t>
  </si>
  <si>
    <t>B074W6RWL6</t>
  </si>
  <si>
    <t>MAITLAND</t>
  </si>
  <si>
    <t>32751-4329</t>
  </si>
  <si>
    <t>?跨?ㄨ。濂借??AVE 99%</t>
  </si>
  <si>
    <t>111-4936266-3649847</t>
  </si>
  <si>
    <t>2018-06-15T01:39:10+00:00</t>
  </si>
  <si>
    <t>2018-06-15T11:53:42+00:00</t>
  </si>
  <si>
    <t>Dog Clothes Winter Woolen Sweater Knitwear Puppy Clothing Warm Coat for Small Medium and large Dog(Red,M)</t>
  </si>
  <si>
    <t>SWEATPETRO14</t>
  </si>
  <si>
    <t>B077N3KY6X</t>
  </si>
  <si>
    <t>Dog Clothes Winter Woolen Sweater Knitwear Puppy Clothing Warm Coat for Small Medium and large Dog(Blue,M)</t>
  </si>
  <si>
    <t>SWEATPETLAN14</t>
  </si>
  <si>
    <t>B077N3LV38</t>
  </si>
  <si>
    <t>113-8636183-5319458</t>
  </si>
  <si>
    <t>2018-06-15T01:26:08+00:00</t>
  </si>
  <si>
    <t>2018-06-16T19:10:18+00:00</t>
  </si>
  <si>
    <t>Pet Dog Blanket Fleece Fabric Puppy Cat Soft Blankets Bed Mat Cover with Star Print for Puppies Kitties and Other Small Animals&amp;#xFF08;16x23"&amp;#xFF09;</t>
  </si>
  <si>
    <t>TZ-IUYL240-STAR-S</t>
  </si>
  <si>
    <t>B079G3V13V</t>
  </si>
  <si>
    <t>Overland Park</t>
  </si>
  <si>
    <t>Kansas</t>
  </si>
  <si>
    <t>112-1017499-1323455</t>
  </si>
  <si>
    <t>2018-06-15T01:16:07+00:00</t>
  </si>
  <si>
    <t>2018-06-16T21:29:16+00:00</t>
  </si>
  <si>
    <t>Zumbrota</t>
  </si>
  <si>
    <t>111-6980397-1013863</t>
  </si>
  <si>
    <t>2018-06-15T00:54:40+00:00</t>
  </si>
  <si>
    <t>2018-06-16T22:45:06+00:00</t>
  </si>
  <si>
    <t>DEERFIELD</t>
  </si>
  <si>
    <t>01342-9746</t>
  </si>
  <si>
    <t>112-8803664-8309845</t>
  </si>
  <si>
    <t>2018-06-15T00:53:46+00:00</t>
  </si>
  <si>
    <t>2018-06-15T07:34:29+00:00</t>
  </si>
  <si>
    <t>clearfield</t>
  </si>
  <si>
    <t>113-4093760-5815428</t>
  </si>
  <si>
    <t>2018-06-15T00:45:24+00:00</t>
  </si>
  <si>
    <t>2018-06-21T15:29:16+00:00</t>
  </si>
  <si>
    <t>LINENLUX Waterproof Hooded Rain Poncho Jacket Coat for Kids with Pockets Yellow X-Large</t>
  </si>
  <si>
    <t>YY-IULUY-KS374-YL-XL</t>
  </si>
  <si>
    <t>B07CYMV2ZC</t>
  </si>
  <si>
    <t>SHATTUC</t>
  </si>
  <si>
    <t>62231-8416</t>
  </si>
  <si>
    <t>113-0861066-4321811</t>
  </si>
  <si>
    <t>2018-06-15T00:42:02+00:00</t>
  </si>
  <si>
    <t>2018-06-16T06:28:02+00:00</t>
  </si>
  <si>
    <t>91915-1669</t>
  </si>
  <si>
    <t>111-5006168-6963456</t>
  </si>
  <si>
    <t>2018-06-15T00:37:19+00:00</t>
  </si>
  <si>
    <t>2018-06-16T05:05:17+00:00</t>
  </si>
  <si>
    <t>Penryn</t>
  </si>
  <si>
    <t>111-1440703-9761869</t>
  </si>
  <si>
    <t>2018-06-15T00:30:17+00:00</t>
  </si>
  <si>
    <t>2018-06-16T22:15:37+00:00</t>
  </si>
  <si>
    <t>PLANT CITY</t>
  </si>
  <si>
    <t>33563-1400</t>
  </si>
  <si>
    <t>111-8823226-9377849</t>
  </si>
  <si>
    <t>2018-06-15T00:29:50+00:00</t>
  </si>
  <si>
    <t>2018-06-18T04:25:11+00:00</t>
  </si>
  <si>
    <t>LAKEWORTH</t>
  </si>
  <si>
    <t>33463-7383</t>
  </si>
  <si>
    <t>113-4756820-0686600</t>
  </si>
  <si>
    <t>2018-06-15T00:24:08+00:00</t>
  </si>
  <si>
    <t>2018-06-16T22:30:33+00:00</t>
  </si>
  <si>
    <t>Potomac Falls</t>
  </si>
  <si>
    <t>112-8515332-9091407</t>
  </si>
  <si>
    <t>2018-06-15T00:17:16+00:00</t>
  </si>
  <si>
    <t>2018-06-15T20:18:29+00:00</t>
  </si>
  <si>
    <t>Salem</t>
  </si>
  <si>
    <t>65560-1131</t>
  </si>
  <si>
    <t>114-7756650-4981820</t>
  </si>
  <si>
    <t>2018-06-15T00:16:59+00:00</t>
  </si>
  <si>
    <t>2018-06-17T19:39:56+00:00</t>
  </si>
  <si>
    <t>11210-4629</t>
  </si>
  <si>
    <t>114-2777762-8253025</t>
  </si>
  <si>
    <t>2018-06-16T23:59:16+00:00</t>
  </si>
  <si>
    <t>2018-06-17T18:47:40+00:00</t>
  </si>
  <si>
    <t>LINENLUX Waterproof Rain Poncho Coat with Bag Cover Pink Medium</t>
  </si>
  <si>
    <t>YY-IULCY-KS372-PK-M</t>
  </si>
  <si>
    <t>B07CYN5C1D</t>
  </si>
  <si>
    <t>PERRIS</t>
  </si>
  <si>
    <t>113-0811896-2117842</t>
  </si>
  <si>
    <t>2018-06-16T23:56:17+00:00</t>
  </si>
  <si>
    <t>2018-07-06T12:03:06+00:00</t>
  </si>
  <si>
    <t>LINENLUX Adjustable Tarp Poles Set of 2 for Tents,Camping,Shelters,Hiking,Awnings(Aluminum pole)</t>
  </si>
  <si>
    <t>ZCGTZ-IUCY001-AE</t>
  </si>
  <si>
    <t>B07DFFK33K</t>
  </si>
  <si>
    <t>21214-2569</t>
  </si>
  <si>
    <t>114-5912423-1618657</t>
  </si>
  <si>
    <t>2018-06-16T23:51:28+00:00</t>
  </si>
  <si>
    <t>2018-06-18T03:59:04+00:00</t>
  </si>
  <si>
    <t>FULLERTON</t>
  </si>
  <si>
    <t>92831-1257</t>
  </si>
  <si>
    <t>112-3120994-8999403</t>
  </si>
  <si>
    <t>2018-06-16T23:47:00+00:00</t>
  </si>
  <si>
    <t>2018-06-17T07:33:34+00:00</t>
  </si>
  <si>
    <t>LEVITTOWN</t>
  </si>
  <si>
    <t>11756-2330</t>
  </si>
  <si>
    <t>114-5331231-0630610</t>
  </si>
  <si>
    <t>2018-06-16T23:44:38+00:00</t>
  </si>
  <si>
    <t>2018-06-18T20:41:08+00:00</t>
  </si>
  <si>
    <t>14612-4214</t>
  </si>
  <si>
    <t>111-9024672-5900268</t>
  </si>
  <si>
    <t>2018-06-16T23:19:51+00:00</t>
  </si>
  <si>
    <t>2018-06-18T04:28:26+00:00</t>
  </si>
  <si>
    <t>Forestville</t>
  </si>
  <si>
    <t>112-2719013-3550625</t>
  </si>
  <si>
    <t>2018-06-16T23:04:35+00:00</t>
  </si>
  <si>
    <t>2018-06-18T22:38:02+00:00</t>
  </si>
  <si>
    <t>Cottonwood Heights</t>
  </si>
  <si>
    <t>84121-7023</t>
  </si>
  <si>
    <t>114-2631851-6305037</t>
  </si>
  <si>
    <t>2018-06-16T22:27:38+00:00</t>
  </si>
  <si>
    <t>2018-06-17T07:36:36+00:00</t>
  </si>
  <si>
    <t>Waltham</t>
  </si>
  <si>
    <t>114-4026119-6436243</t>
  </si>
  <si>
    <t>2018-06-16T22:21:51+00:00</t>
  </si>
  <si>
    <t>2018-06-18T01:48:58+00:00</t>
  </si>
  <si>
    <t>113-3281680-0135447</t>
  </si>
  <si>
    <t>2018-06-16T22:20:36+00:00</t>
  </si>
  <si>
    <t>2018-06-17T07:23:23+00:00</t>
  </si>
  <si>
    <t>RICHMOND HILL</t>
  </si>
  <si>
    <t>11418-2902</t>
  </si>
  <si>
    <t>113-7363747-0065858</t>
  </si>
  <si>
    <t>2018-06-16T22:08:53+00:00</t>
  </si>
  <si>
    <t>2018-06-18T12:55:46+00:00</t>
  </si>
  <si>
    <t>38104-5962</t>
  </si>
  <si>
    <t>114-5391175-7340258</t>
  </si>
  <si>
    <t>2018-06-16T22:08:15+00:00</t>
  </si>
  <si>
    <t>2018-06-18T08:23:27+00:00</t>
  </si>
  <si>
    <t>92833-1804</t>
  </si>
  <si>
    <t>113-4514629-0409014</t>
  </si>
  <si>
    <t>2018-06-16T22:02:10+00:00</t>
  </si>
  <si>
    <t>2018-06-18T11:49:58+00:00</t>
  </si>
  <si>
    <t>RIDGECREST</t>
  </si>
  <si>
    <t>93555-4986</t>
  </si>
  <si>
    <t>111-6684116-7205839</t>
  </si>
  <si>
    <t>2018-06-16T21:55:15+00:00</t>
  </si>
  <si>
    <t>2018-06-18T06:41:58+00:00</t>
  </si>
  <si>
    <t>LINENLUX Washable Cotton Linen Fabric Vintage Navy Damask Pattern Decorative Macrame Lace Rectangle Tablecloth Dinner Picnic Table Cloth Home Decorati</t>
  </si>
  <si>
    <t>YMQYQHCZQ140*140CM</t>
  </si>
  <si>
    <t>B01C8QISIY</t>
  </si>
  <si>
    <t>West Jordan</t>
  </si>
  <si>
    <t>84088-9109</t>
  </si>
  <si>
    <t>114-5946800-2268231</t>
  </si>
  <si>
    <t>2018-06-16T21:53:21+00:00</t>
  </si>
  <si>
    <t>2018-06-17T08:22:05+00:00</t>
  </si>
  <si>
    <t>MIDDLEBURG</t>
  </si>
  <si>
    <t>32068-6814</t>
  </si>
  <si>
    <t>112-6651177-1265801</t>
  </si>
  <si>
    <t>2018-06-16T21:25:52+00:00</t>
  </si>
  <si>
    <t>2018-06-17T22:23:41+00:00</t>
  </si>
  <si>
    <t>WOODSTOWN</t>
  </si>
  <si>
    <t>08098-1267</t>
  </si>
  <si>
    <t>111-1655456-5580210</t>
  </si>
  <si>
    <t>2018-06-16T21:19:28+00:00</t>
  </si>
  <si>
    <t>2018-06-17T07:36:39+00:00</t>
  </si>
  <si>
    <t>LINENLUX Map Printed Lace Table Cloth for Round&amp;Rectangular&amp;Oval Table(39.3x55In)</t>
  </si>
  <si>
    <t>MZYSZHUOBUDTLEIS100*140CM</t>
  </si>
  <si>
    <t>B074PL73NX</t>
  </si>
  <si>
    <t>Lumberton</t>
  </si>
  <si>
    <t>114-4532090-5553067</t>
  </si>
  <si>
    <t>2018-06-16T21:12:18+00:00</t>
  </si>
  <si>
    <t>2018-06-23T21:37:07+00:00</t>
  </si>
  <si>
    <t>AURORA</t>
  </si>
  <si>
    <t>112-1252477-7508203</t>
  </si>
  <si>
    <t>2018-06-16T20:51:41+00:00</t>
  </si>
  <si>
    <t>2018-06-17T08:20:34+00:00</t>
  </si>
  <si>
    <t>LINENLUX Ablecloth Square Cotton Feel Tablecloth (Letter,55.1x55.1In)</t>
  </si>
  <si>
    <t>YMQYQDZMZM140*140CM</t>
  </si>
  <si>
    <t>B01C8QGX6I</t>
  </si>
  <si>
    <t>SAINT AUGUSTINE</t>
  </si>
  <si>
    <t>32092-1755</t>
  </si>
  <si>
    <t>114-4814532-3353835</t>
  </si>
  <si>
    <t>2018-06-16T20:45:59+00:00</t>
  </si>
  <si>
    <t>2018-06-20T10:36:34+00:00</t>
  </si>
  <si>
    <t>WATERTOWN</t>
  </si>
  <si>
    <t>SD</t>
  </si>
  <si>
    <t>113-2263561-8853851</t>
  </si>
  <si>
    <t>2018-06-16T20:45:27+00:00</t>
  </si>
  <si>
    <t>2018-06-17T23:57:37+00:00</t>
  </si>
  <si>
    <t>33431-5735</t>
  </si>
  <si>
    <t>114-2924261-6557065</t>
  </si>
  <si>
    <t>2018-06-16T20:41:58+00:00</t>
  </si>
  <si>
    <t>2018-06-17T09:26:09+00:00</t>
  </si>
  <si>
    <t>CHERRY HILL</t>
  </si>
  <si>
    <t>08003-4720</t>
  </si>
  <si>
    <t>113-9107829-2433835</t>
  </si>
  <si>
    <t>2018-06-16T20:22:18+00:00</t>
  </si>
  <si>
    <t>2018-06-18T20:38:54+00:00</t>
  </si>
  <si>
    <t>MIDDLETON</t>
  </si>
  <si>
    <t>53562-4215</t>
  </si>
  <si>
    <t>114-0072553-1373805</t>
  </si>
  <si>
    <t>2018-06-16T20:06:11+00:00</t>
  </si>
  <si>
    <t>2018-06-17T07:45:05+00:00</t>
  </si>
  <si>
    <t>73170-7927</t>
  </si>
  <si>
    <t>112-2696492-9603435</t>
  </si>
  <si>
    <t>2018-06-16T20:03:09+00:00</t>
  </si>
  <si>
    <t>2018-06-17T09:27:06+00:00</t>
  </si>
  <si>
    <t>GLASSBORO</t>
  </si>
  <si>
    <t>08028-1646</t>
  </si>
  <si>
    <t>114-9406681-0281808</t>
  </si>
  <si>
    <t>2018-06-16T20:02:58+00:00</t>
  </si>
  <si>
    <t>2018-06-18T20:32:17+00:00</t>
  </si>
  <si>
    <t>112-6430266-2671468</t>
  </si>
  <si>
    <t>2018-06-16T20:01:32+00:00</t>
  </si>
  <si>
    <t>2018-06-17T07:34:59+00:00</t>
  </si>
  <si>
    <t>STRATHAM</t>
  </si>
  <si>
    <t>03885-6530</t>
  </si>
  <si>
    <t>114-7869924-5985057</t>
  </si>
  <si>
    <t>2018-06-16T19:44:00+00:00</t>
  </si>
  <si>
    <t>2018-06-19T18:56:35+00:00</t>
  </si>
  <si>
    <t>10028-5517</t>
  </si>
  <si>
    <t>112-6452348-7761820</t>
  </si>
  <si>
    <t>2018-06-16T19:43:27+00:00</t>
  </si>
  <si>
    <t>2018-06-19T21:54:20+00:00</t>
  </si>
  <si>
    <t>LINENLUX Cotton And Hemp, Machine Washable, Dinner, Summer &amp; Picnic Tablecloth, Available In Various Sizes(Coffee,55.1x86.6In)</t>
  </si>
  <si>
    <t>YMQYQXDHKF140*220CM</t>
  </si>
  <si>
    <t>B01C8QJV4Y</t>
  </si>
  <si>
    <t>11385-6947</t>
  </si>
  <si>
    <t>112-7260252-9669833</t>
  </si>
  <si>
    <t>2018-06-16T19:42:33+00:00</t>
  </si>
  <si>
    <t>2018-06-17T23:25:36+00:00</t>
  </si>
  <si>
    <t>32803-2637</t>
  </si>
  <si>
    <t>113-1717235-4130668</t>
  </si>
  <si>
    <t>2018-06-16T19:40:58+00:00</t>
  </si>
  <si>
    <t>2018-06-17T21:08:59+00:00</t>
  </si>
  <si>
    <t>21234-1206</t>
  </si>
  <si>
    <t>112-2164813-7520204</t>
  </si>
  <si>
    <t>2018-06-16T19:35:20+00:00</t>
  </si>
  <si>
    <t>2018-06-17T08:19:02+00:00</t>
  </si>
  <si>
    <t>95219-3150</t>
  </si>
  <si>
    <t>111-7098831-9186655</t>
  </si>
  <si>
    <t>2018-06-16T19:30:35+00:00</t>
  </si>
  <si>
    <t>2018-06-21T19:24:08+00:00</t>
  </si>
  <si>
    <t>Peoria</t>
  </si>
  <si>
    <t>111-0823527-6236241</t>
  </si>
  <si>
    <t>2018-06-16T19:26:37+00:00</t>
  </si>
  <si>
    <t>2018-06-19T04:36:40+00:00</t>
  </si>
  <si>
    <t>SUMMERVILLE</t>
  </si>
  <si>
    <t>29486-5364</t>
  </si>
  <si>
    <t>112-8519347-2778667</t>
  </si>
  <si>
    <t>2018-06-16T19:11:30+00:00</t>
  </si>
  <si>
    <t>2018-06-18T08:18:41+00:00</t>
  </si>
  <si>
    <t>CENTENNIAL</t>
  </si>
  <si>
    <t>80111-6465</t>
  </si>
  <si>
    <t>113-4459425-0088207</t>
  </si>
  <si>
    <t>2018-06-16T18:59:03+00:00</t>
  </si>
  <si>
    <t>2018-06-17T09:19:11+00:00</t>
  </si>
  <si>
    <t>OLD LYME</t>
  </si>
  <si>
    <t>06371-1397</t>
  </si>
  <si>
    <t>112-3229689-1620250</t>
  </si>
  <si>
    <t>2018-06-16T18:58:27+00:00</t>
  </si>
  <si>
    <t>2018-06-17T08:23:56+00:00</t>
  </si>
  <si>
    <t>AVONDALE</t>
  </si>
  <si>
    <t>70094-2745</t>
  </si>
  <si>
    <t>114-7216995-4871459</t>
  </si>
  <si>
    <t>2018-06-16T18:47:24+00:00</t>
  </si>
  <si>
    <t>2018-06-17T10:26:28+00:00</t>
  </si>
  <si>
    <t>53202-2023</t>
  </si>
  <si>
    <t>112-4487997-7634602</t>
  </si>
  <si>
    <t>2018-06-16T18:13:32+00:00</t>
  </si>
  <si>
    <t>2018-06-18T09:38:32+00:00</t>
  </si>
  <si>
    <t>98506-2830</t>
  </si>
  <si>
    <t>111-6678648-8785050</t>
  </si>
  <si>
    <t>2018-06-16T18:11:02+00:00</t>
  </si>
  <si>
    <t>2018-06-17T09:56:20+00:00</t>
  </si>
  <si>
    <t>CAMBRIA HEIGHTS</t>
  </si>
  <si>
    <t>11411-1201</t>
  </si>
  <si>
    <t>112-8858934-1710627</t>
  </si>
  <si>
    <t>2018-06-16T18:08:52+00:00</t>
  </si>
  <si>
    <t>2018-06-17T09:29:37+00:00</t>
  </si>
  <si>
    <t>WILMINGTON</t>
  </si>
  <si>
    <t>19809-2308</t>
  </si>
  <si>
    <t>112-3699190-9001812</t>
  </si>
  <si>
    <t>2018-06-16T18:06:48+00:00</t>
  </si>
  <si>
    <t>2018-06-17T07:42:09+00:00</t>
  </si>
  <si>
    <t>MADISON</t>
  </si>
  <si>
    <t>53704-5921</t>
  </si>
  <si>
    <t>112-6479312-6073045</t>
  </si>
  <si>
    <t>2018-06-16T17:51:27+00:00</t>
  </si>
  <si>
    <t>2018-06-17T05:10:52+00:00</t>
  </si>
  <si>
    <t>Waldwick</t>
  </si>
  <si>
    <t>114-1464460-7928201</t>
  </si>
  <si>
    <t>2018-06-16T17:38:34+00:00</t>
  </si>
  <si>
    <t>2018-06-17T18:52:01+00:00</t>
  </si>
  <si>
    <t>112-4117062-1764241</t>
  </si>
  <si>
    <t>2018-06-16T17:20:39+00:00</t>
  </si>
  <si>
    <t>2018-06-17T08:30:03+00:00</t>
  </si>
  <si>
    <t>LOS GATOS</t>
  </si>
  <si>
    <t>95030-2357</t>
  </si>
  <si>
    <t>113-9241075-2700218</t>
  </si>
  <si>
    <t>2018-06-16T16:51:32+00:00</t>
  </si>
  <si>
    <t>2018-06-17T08:19:26+00:00</t>
  </si>
  <si>
    <t>98118-2635</t>
  </si>
  <si>
    <t>111-9764073-0705016</t>
  </si>
  <si>
    <t>2018-06-16T16:12:03+00:00</t>
  </si>
  <si>
    <t>2018-06-18T03:10:17+00:00</t>
  </si>
  <si>
    <t>LANSING</t>
  </si>
  <si>
    <t>48911-4038</t>
  </si>
  <si>
    <t>111-4763549-1061831</t>
  </si>
  <si>
    <t>2018-06-16T16:04:15+00:00</t>
  </si>
  <si>
    <t>2018-06-17T02:23:30+00:00</t>
  </si>
  <si>
    <t>MORTON GROVE</t>
  </si>
  <si>
    <t>60053-1442</t>
  </si>
  <si>
    <t>111-7741998-1353030</t>
  </si>
  <si>
    <t>2018-06-16T15:59:08+00:00</t>
  </si>
  <si>
    <t>2018-06-17T12:37:53+00:00</t>
  </si>
  <si>
    <t>LEMON GROVE</t>
  </si>
  <si>
    <t>91945-3421</t>
  </si>
  <si>
    <t>114-6915913-8340260</t>
  </si>
  <si>
    <t>2018-06-16T15:46:00+00:00</t>
  </si>
  <si>
    <t>2018-06-17T11:13:27+00:00</t>
  </si>
  <si>
    <t>LA JOLLA</t>
  </si>
  <si>
    <t>92092-0003</t>
  </si>
  <si>
    <t>111-6536802-4279406</t>
  </si>
  <si>
    <t>2018-06-16T15:31:35+00:00</t>
  </si>
  <si>
    <t>2018-06-18T13:52:45+00:00</t>
  </si>
  <si>
    <t>EAGLE RIVER</t>
  </si>
  <si>
    <t>54521-9115</t>
  </si>
  <si>
    <t>111-5142195-8142628</t>
  </si>
  <si>
    <t>2018-06-16T15:28:08+00:00</t>
  </si>
  <si>
    <t>2018-06-18T20:32:31+00:00</t>
  </si>
  <si>
    <t>Plockton</t>
  </si>
  <si>
    <t>Rosshire</t>
  </si>
  <si>
    <t>IV52 8TG</t>
  </si>
  <si>
    <t>GB</t>
  </si>
  <si>
    <t>113-0068297-5694659</t>
  </si>
  <si>
    <t>2018-06-16T15:24:33+00:00</t>
  </si>
  <si>
    <t>2018-06-17T08:35:46+00:00</t>
  </si>
  <si>
    <t>32080-5138</t>
  </si>
  <si>
    <t>114-1648947-5045054</t>
  </si>
  <si>
    <t>2018-06-16T15:11:10+00:00</t>
  </si>
  <si>
    <t>2018-06-18T20:12:55+00:00</t>
  </si>
  <si>
    <t>FEDERAL HEIGHTS</t>
  </si>
  <si>
    <t>80260-5354</t>
  </si>
  <si>
    <t>111-2831914-5197013</t>
  </si>
  <si>
    <t>2018-06-16T14:53:41+00:00</t>
  </si>
  <si>
    <t>2018-06-18T02:30:12+00:00</t>
  </si>
  <si>
    <t>Barrington</t>
  </si>
  <si>
    <t>114-3188426-2580243</t>
  </si>
  <si>
    <t>2018-06-16T14:46:19+00:00</t>
  </si>
  <si>
    <t>2018-06-18T06:30:54+00:00</t>
  </si>
  <si>
    <t>PARK CITY</t>
  </si>
  <si>
    <t>84098-6083</t>
  </si>
  <si>
    <t>114-3719625-4490661</t>
  </si>
  <si>
    <t>2018-06-16T14:36:34+00:00</t>
  </si>
  <si>
    <t>2018-06-17T16:00:17+00:00</t>
  </si>
  <si>
    <t>112-1294807-0749022</t>
  </si>
  <si>
    <t>2018-06-16T14:32:16+00:00</t>
  </si>
  <si>
    <t>2018-06-17T09:19:33+00:00</t>
  </si>
  <si>
    <t>ETYIMC-XL</t>
  </si>
  <si>
    <t>B073QP2NR8</t>
  </si>
  <si>
    <t>92656-2960</t>
  </si>
  <si>
    <t>112-1755040-3165857</t>
  </si>
  <si>
    <t>2018-06-16T14:14:12+00:00</t>
  </si>
  <si>
    <t>2018-06-17T20:09:27+00:00</t>
  </si>
  <si>
    <t>WAKE FOREST</t>
  </si>
  <si>
    <t>27587-6639</t>
  </si>
  <si>
    <t>111-3048220-5844216</t>
  </si>
  <si>
    <t>2018-06-16T14:09:27+00:00</t>
  </si>
  <si>
    <t>2018-06-17T04:25:23+00:00</t>
  </si>
  <si>
    <t>85716-1357</t>
  </si>
  <si>
    <t>113-0297639-9107460</t>
  </si>
  <si>
    <t>2018-06-16T14:04:57+00:00</t>
  </si>
  <si>
    <t>2018-06-18T17:36:59+00:00</t>
  </si>
  <si>
    <t>NORWALK</t>
  </si>
  <si>
    <t>06851-1218</t>
  </si>
  <si>
    <t>113-3142807-7728203</t>
  </si>
  <si>
    <t>2018-06-16T13:59:14+00:00</t>
  </si>
  <si>
    <t>2018-06-16T22:48:19+00:00</t>
  </si>
  <si>
    <t>SAFETY HARBOR</t>
  </si>
  <si>
    <t>34695-4505</t>
  </si>
  <si>
    <t>113-9561783-9065844</t>
  </si>
  <si>
    <t>2018-06-16T13:57:12+00:00</t>
  </si>
  <si>
    <t>2018-06-17T07:15:54+00:00</t>
  </si>
  <si>
    <t>111-3378339-3703466</t>
  </si>
  <si>
    <t>2018-06-16T13:56:49+00:00</t>
  </si>
  <si>
    <t>2018-06-18T08:25:06+00:00</t>
  </si>
  <si>
    <t>NEW PALTZ</t>
  </si>
  <si>
    <t>12561-3308</t>
  </si>
  <si>
    <t>113-7758617-2150637</t>
  </si>
  <si>
    <t>2018-06-16T13:55:39+00:00</t>
  </si>
  <si>
    <t>2018-06-16T18:40:50+00:00</t>
  </si>
  <si>
    <t>114-1849574-1402641</t>
  </si>
  <si>
    <t>2018-06-16T13:48:43+00:00</t>
  </si>
  <si>
    <t>2018-06-18T06:26:43+00:00</t>
  </si>
  <si>
    <t>ONALASKA</t>
  </si>
  <si>
    <t>54650-3312</t>
  </si>
  <si>
    <t>114-2279661-7461827</t>
  </si>
  <si>
    <t>2018-06-16T13:47:24+00:00</t>
  </si>
  <si>
    <t>2018-06-19T02:32:39+00:00</t>
  </si>
  <si>
    <t>LENEXA</t>
  </si>
  <si>
    <t>66220-3678</t>
  </si>
  <si>
    <t>112-4001879-0841809</t>
  </si>
  <si>
    <t>2018-06-16T13:44:10+00:00</t>
  </si>
  <si>
    <t>2018-06-17T10:50:02+00:00</t>
  </si>
  <si>
    <t>113-2297408-0237041</t>
  </si>
  <si>
    <t>2018-06-16T13:20:35+00:00</t>
  </si>
  <si>
    <t>2018-06-18T02:00:05+00:00</t>
  </si>
  <si>
    <t>114-4889865-3278638</t>
  </si>
  <si>
    <t>2018-06-16T13:19:23+00:00</t>
  </si>
  <si>
    <t>2018-06-17T12:54:48+00:00</t>
  </si>
  <si>
    <t>FLORENCE</t>
  </si>
  <si>
    <t>41042-3109</t>
  </si>
  <si>
    <t>112-7292852-5930658</t>
  </si>
  <si>
    <t>2018-06-16T13:03:42+00:00</t>
  </si>
  <si>
    <t>2018-06-17T13:10:27+00:00</t>
  </si>
  <si>
    <t>CENTER BARNSTEAD</t>
  </si>
  <si>
    <t>03225-3048</t>
  </si>
  <si>
    <t>112-7166510-2642641</t>
  </si>
  <si>
    <t>2018-06-16T12:51:08+00:00</t>
  </si>
  <si>
    <t>2018-06-17T07:35:49+00:00</t>
  </si>
  <si>
    <t>32092-3605</t>
  </si>
  <si>
    <t>111-9942711-3128262</t>
  </si>
  <si>
    <t>2018-06-16T12:45:12+00:00</t>
  </si>
  <si>
    <t>2018-06-16T22:51:20+00:00</t>
  </si>
  <si>
    <t>SHELBY TWP</t>
  </si>
  <si>
    <t>48315-6047</t>
  </si>
  <si>
    <t>112-9099333-7599417</t>
  </si>
  <si>
    <t>2018-06-16T12:41:13+00:00</t>
  </si>
  <si>
    <t>2018-06-18T21:19:38+00:00</t>
  </si>
  <si>
    <t>33186-3702</t>
  </si>
  <si>
    <t>111-2771196-0641003</t>
  </si>
  <si>
    <t>2018-06-16T12:17:07+00:00</t>
  </si>
  <si>
    <t>2018-06-17T04:27:56+00:00</t>
  </si>
  <si>
    <t>114-9684553-2939420</t>
  </si>
  <si>
    <t>2018-06-16T12:15:26+00:00</t>
  </si>
  <si>
    <t>2018-06-17T06:40:11+00:00</t>
  </si>
  <si>
    <t>BEDMINSTER</t>
  </si>
  <si>
    <t>07921-2945</t>
  </si>
  <si>
    <t>112-6088424-5925052</t>
  </si>
  <si>
    <t>2018-06-16T11:55:41+00:00</t>
  </si>
  <si>
    <t>2018-06-16T18:54:15+00:00</t>
  </si>
  <si>
    <t>MINNETONKA</t>
  </si>
  <si>
    <t>55345-1727</t>
  </si>
  <si>
    <t>112-4507647-2069041</t>
  </si>
  <si>
    <t>2018-06-16T11:51:12+00:00</t>
  </si>
  <si>
    <t>2018-06-17T05:25:51+00:00</t>
  </si>
  <si>
    <t>114-6178616-8129035</t>
  </si>
  <si>
    <t>2018-06-16T11:50:32+00:00</t>
  </si>
  <si>
    <t>2018-06-16T23:21:59+00:00</t>
  </si>
  <si>
    <t>114-4817988-1469814</t>
  </si>
  <si>
    <t>2018-06-16T11:49:45+00:00</t>
  </si>
  <si>
    <t>2018-06-19T02:46:55+00:00</t>
  </si>
  <si>
    <t>RICHMOND</t>
  </si>
  <si>
    <t>23222-2511</t>
  </si>
  <si>
    <t>114-9097525-0542622</t>
  </si>
  <si>
    <t>2018-06-16T11:28:44+00:00</t>
  </si>
  <si>
    <t>2018-06-18T20:20:48+00:00</t>
  </si>
  <si>
    <t>SOUTH ABINGTON TOWNSHIP</t>
  </si>
  <si>
    <t>18411-9472</t>
  </si>
  <si>
    <t>112-4231015-9486604</t>
  </si>
  <si>
    <t>2018-06-16T11:26:14+00:00</t>
  </si>
  <si>
    <t>2018-06-20T22:15:36+00:00</t>
  </si>
  <si>
    <t>JACKSONVILLE BEACH</t>
  </si>
  <si>
    <t>32250-4711</t>
  </si>
  <si>
    <t>112-9301270-9294658</t>
  </si>
  <si>
    <t>2018-06-16T11:24:42+00:00</t>
  </si>
  <si>
    <t>2018-06-17T19:00:36+00:00</t>
  </si>
  <si>
    <t>MORRISTOWN</t>
  </si>
  <si>
    <t>07960-5246</t>
  </si>
  <si>
    <t>111-4342854-5085868</t>
  </si>
  <si>
    <t>2018-06-16T11:08:25+00:00</t>
  </si>
  <si>
    <t>2018-06-17T05:10:31+00:00</t>
  </si>
  <si>
    <t>Warwick</t>
  </si>
  <si>
    <t>10990-4010</t>
  </si>
  <si>
    <t>114-9327835-8873868</t>
  </si>
  <si>
    <t>2018-06-16T05:58:11+00:00</t>
  </si>
  <si>
    <t>2018-06-17T17:28:59+00:00</t>
  </si>
  <si>
    <t>112-9597412-9266659</t>
  </si>
  <si>
    <t>2018-06-16T05:38:12+00:00</t>
  </si>
  <si>
    <t>2018-06-17T08:44:54+00:00</t>
  </si>
  <si>
    <t>Butterfly 3D Printing Yoga Pants Women Running Fitness Sportswear Dance Pants(Pants,M)</t>
  </si>
  <si>
    <t>MIDUQF46W0M</t>
  </si>
  <si>
    <t>B01MU5D7SA</t>
  </si>
  <si>
    <t>95816-4590</t>
  </si>
  <si>
    <t>111-4136287-0682619</t>
  </si>
  <si>
    <t>2018-06-16T05:32:15+00:00</t>
  </si>
  <si>
    <t>2018-06-17T07:51:51+00:00</t>
  </si>
  <si>
    <t>97225-2215</t>
  </si>
  <si>
    <t>112-3305959-9373015</t>
  </si>
  <si>
    <t>2018-06-16T05:06:16+00:00</t>
  </si>
  <si>
    <t>2018-06-21T22:48:35+00:00</t>
  </si>
  <si>
    <t>CLEBURNE</t>
  </si>
  <si>
    <t>76033-6662</t>
  </si>
  <si>
    <t>111-7708997-4324224</t>
  </si>
  <si>
    <t>2018-06-16T04:50:41+00:00</t>
  </si>
  <si>
    <t>2018-06-18T07:28:14+00:00</t>
  </si>
  <si>
    <t>ALLSTON</t>
  </si>
  <si>
    <t>02134-1539</t>
  </si>
  <si>
    <t>114-7767865-4816268</t>
  </si>
  <si>
    <t>2018-06-16T04:39:54+00:00</t>
  </si>
  <si>
    <t>2018-06-20T22:46:42+00:00</t>
  </si>
  <si>
    <t>33178-1791</t>
  </si>
  <si>
    <t>112-2735305-8384205</t>
  </si>
  <si>
    <t>2018-06-16T04:16:42+00:00</t>
  </si>
  <si>
    <t>2018-06-18T16:32:21+00:00</t>
  </si>
  <si>
    <t>Long Valley</t>
  </si>
  <si>
    <t>07853-3428</t>
  </si>
  <si>
    <t>111-2406477-6893041</t>
  </si>
  <si>
    <t>2018-06-16T03:54:51+00:00</t>
  </si>
  <si>
    <t>2018-06-17T05:13:28+00:00</t>
  </si>
  <si>
    <t>11237-6112</t>
  </si>
  <si>
    <t>114-2571417-3371435</t>
  </si>
  <si>
    <t>2018-06-16T03:44:45+00:00</t>
  </si>
  <si>
    <t>2018-06-17T07:38:19+00:00</t>
  </si>
  <si>
    <t>SPOTSYLVANIA</t>
  </si>
  <si>
    <t>22553-1747</t>
  </si>
  <si>
    <t>114-9026163-6272241</t>
  </si>
  <si>
    <t>2018-06-16T03:40:54+00:00</t>
  </si>
  <si>
    <t>2018-06-17T06:26:38+00:00</t>
  </si>
  <si>
    <t>94121-1121</t>
  </si>
  <si>
    <t>111-1098623-8053851</t>
  </si>
  <si>
    <t>2018-06-16T03:40:14+00:00</t>
  </si>
  <si>
    <t>2018-06-17T04:24:08+00:00</t>
  </si>
  <si>
    <t>ELMHURST</t>
  </si>
  <si>
    <t>60126-3508</t>
  </si>
  <si>
    <t>112-3386410-3592251</t>
  </si>
  <si>
    <t>2018-06-16T03:33:10+00:00</t>
  </si>
  <si>
    <t>Virginia Beach</t>
  </si>
  <si>
    <t>23464-3055</t>
  </si>
  <si>
    <t>112-3778564-9324224</t>
  </si>
  <si>
    <t>2018-06-16T03:30:32+00:00</t>
  </si>
  <si>
    <t>2018-06-16T20:33:15+00:00</t>
  </si>
  <si>
    <t>LINENLUX Everyday Kitchen Rectangular Tablecloth with Lace 6 piece table mat(white,39.4x55.1In)</t>
  </si>
  <si>
    <t>YMQYZBCSMS100*140CM</t>
  </si>
  <si>
    <t>B01C8QI90Q</t>
  </si>
  <si>
    <t>Darien</t>
  </si>
  <si>
    <t>111-6918701-0838628</t>
  </si>
  <si>
    <t>2018-06-16T03:26:37+00:00</t>
  </si>
  <si>
    <t>2018-06-19T07:49:23+00:00</t>
  </si>
  <si>
    <t>Sydney</t>
  </si>
  <si>
    <t>New South Wales</t>
  </si>
  <si>
    <t>AU</t>
  </si>
  <si>
    <t>113-2878941-8471461</t>
  </si>
  <si>
    <t>2018-06-16T03:21:33+00:00</t>
  </si>
  <si>
    <t>2018-06-17T07:31:51+00:00</t>
  </si>
  <si>
    <t>Dog Clothes Winter Woolen Sweater Knitwear Puppy Clothing Warm Coat for Small Medium and large Dog(Red,XXL)</t>
  </si>
  <si>
    <t>SWEATPETRO24</t>
  </si>
  <si>
    <t>B07842C2Q3</t>
  </si>
  <si>
    <t>77433-5899</t>
  </si>
  <si>
    <t>114-1473470-8193817</t>
  </si>
  <si>
    <t>2018-06-16T03:09:01+00:00</t>
  </si>
  <si>
    <t>2018-06-16T16:33:38+00:00</t>
  </si>
  <si>
    <t>ANNAPOLIS</t>
  </si>
  <si>
    <t>21403-4670</t>
  </si>
  <si>
    <t>114-7916467-8742648</t>
  </si>
  <si>
    <t>2018-06-16T03:05:48+00:00</t>
  </si>
  <si>
    <t>2018-06-16T23:14:10+00:00</t>
  </si>
  <si>
    <t>San Antonio</t>
  </si>
  <si>
    <t>111-0127640-7425040</t>
  </si>
  <si>
    <t>2018-06-16T02:59:24+00:00</t>
  </si>
  <si>
    <t>2018-06-21T06:28:38+00:00</t>
  </si>
  <si>
    <t>NORTH CAROLINA</t>
  </si>
  <si>
    <t>27889-8150</t>
  </si>
  <si>
    <t>111-5034265-4161007</t>
  </si>
  <si>
    <t>2018-06-16T02:49:53+00:00</t>
  </si>
  <si>
    <t>2018-06-19T02:35:48+00:00</t>
  </si>
  <si>
    <t>53714-2217</t>
  </si>
  <si>
    <t>113-1271219-4376245</t>
  </si>
  <si>
    <t>2018-06-16T02:49:10+00:00</t>
  </si>
  <si>
    <t>2018-06-17T02:21:00+00:00</t>
  </si>
  <si>
    <t>NATCHITOCHES</t>
  </si>
  <si>
    <t>71457-6501</t>
  </si>
  <si>
    <t>114-1147095-8536225</t>
  </si>
  <si>
    <t>2018-06-16T02:37:01+00:00</t>
  </si>
  <si>
    <t>2018-06-17T02:20:00+00:00</t>
  </si>
  <si>
    <t>Flower Mound</t>
  </si>
  <si>
    <t>114-8514037-7137060</t>
  </si>
  <si>
    <t>2018-06-16T02:25:52+00:00</t>
  </si>
  <si>
    <t>2018-06-16T18:24:55+00:00</t>
  </si>
  <si>
    <t>40601-1786</t>
  </si>
  <si>
    <t>114-7124323-0304262</t>
  </si>
  <si>
    <t>2018-06-16T01:59:31+00:00</t>
  </si>
  <si>
    <t>2018-06-16T23:24:55+00:00</t>
  </si>
  <si>
    <t>76179-3020</t>
  </si>
  <si>
    <t>113-4785456-0982601</t>
  </si>
  <si>
    <t>2018-06-16T01:52:44+00:00</t>
  </si>
  <si>
    <t>2018-06-16T19:47:50+00:00</t>
  </si>
  <si>
    <t>113-4008665-3504268</t>
  </si>
  <si>
    <t>2018-06-16T01:51:28+00:00</t>
  </si>
  <si>
    <t>2018-06-17T23:35:46+00:00</t>
  </si>
  <si>
    <t>111-8888598-2756201</t>
  </si>
  <si>
    <t>2018-06-16T01:43:19+00:00</t>
  </si>
  <si>
    <t>2018-06-17T07:44:30+00:00</t>
  </si>
  <si>
    <t>98107-6104</t>
  </si>
  <si>
    <t>114-4725848-7335433</t>
  </si>
  <si>
    <t>2018-06-16T01:33:49+00:00</t>
  </si>
  <si>
    <t>2018-06-17T08:30:09+00:00</t>
  </si>
  <si>
    <t>NEVADA CITY</t>
  </si>
  <si>
    <t>95959-2820</t>
  </si>
  <si>
    <t>113-8280845-6813032</t>
  </si>
  <si>
    <t>2018-06-16T01:30:50+00:00</t>
  </si>
  <si>
    <t>2018-06-16T10:23:45+00:00</t>
  </si>
  <si>
    <t>HEWITT</t>
  </si>
  <si>
    <t>76643-3919</t>
  </si>
  <si>
    <t>114-9561549-7500239</t>
  </si>
  <si>
    <t>2018-06-16T01:26:19+00:00</t>
  </si>
  <si>
    <t>2018-06-18T15:33:02+00:00</t>
  </si>
  <si>
    <t>LINENLUX DII 100% Cotton, Machine Washable, Dinner, Summer &amp; Picnic Tablecloth Country Plaid, Seats 8 to 10 People (Lattice,35.4x35.4In)</t>
  </si>
  <si>
    <t>YMQYGZZBGZ90*90CM</t>
  </si>
  <si>
    <t>B01C8QHWKO</t>
  </si>
  <si>
    <t>MILLERSBURG</t>
  </si>
  <si>
    <t>49759-9709</t>
  </si>
  <si>
    <t>114-2031458-5381050</t>
  </si>
  <si>
    <t>2018-06-16T01:25:15+00:00</t>
  </si>
  <si>
    <t>2018-06-16T08:39:24+00:00</t>
  </si>
  <si>
    <t>21229-3212</t>
  </si>
  <si>
    <t>111-0334863-6064269</t>
  </si>
  <si>
    <t>2018-06-16T01:07:47+00:00</t>
  </si>
  <si>
    <t>2018-06-16T23:48:00+00:00</t>
  </si>
  <si>
    <t>Hackettstown</t>
  </si>
  <si>
    <t>111-1860758-3641827</t>
  </si>
  <si>
    <t>2018-06-16T01:04:40+00:00</t>
  </si>
  <si>
    <t>2018-06-17T05:52:52+00:00</t>
  </si>
  <si>
    <t>New Bedford</t>
  </si>
  <si>
    <t>114-6413130-8822603</t>
  </si>
  <si>
    <t>2018-06-16T01:01:16+00:00</t>
  </si>
  <si>
    <t>2018-06-16T09:31:50+00:00</t>
  </si>
  <si>
    <t>Bear</t>
  </si>
  <si>
    <t>19701-6011</t>
  </si>
  <si>
    <t>114-0138607-4049812</t>
  </si>
  <si>
    <t>2018-06-16T00:51:51+00:00</t>
  </si>
  <si>
    <t>2018-06-17T04:34:25+00:00</t>
  </si>
  <si>
    <t>97209-1806</t>
  </si>
  <si>
    <t>111-8888726-3511455</t>
  </si>
  <si>
    <t>2018-06-16T00:51:17+00:00</t>
  </si>
  <si>
    <t>2018-06-16T08:35:06+00:00</t>
  </si>
  <si>
    <t>METAIRIE</t>
  </si>
  <si>
    <t>70005-2710</t>
  </si>
  <si>
    <t>114-7933149-0849860</t>
  </si>
  <si>
    <t>2018-06-16T00:07:05+00:00</t>
  </si>
  <si>
    <t>2018-06-17T02:19:55+00:00</t>
  </si>
  <si>
    <t>LAKESIDE</t>
  </si>
  <si>
    <t>76135-4634</t>
  </si>
  <si>
    <t>112-2215233-5011462</t>
  </si>
  <si>
    <t>2018-06-16T00:06:32+00:00</t>
  </si>
  <si>
    <t>2018-06-17T16:45:48+00:00</t>
  </si>
  <si>
    <t>Holly Springs</t>
  </si>
  <si>
    <t>27540-9405</t>
  </si>
  <si>
    <t>111-1572875-1247410</t>
  </si>
  <si>
    <t>2018-06-16T00:06:19+00:00</t>
  </si>
  <si>
    <t>2018-06-16T21:31:14+00:00</t>
  </si>
  <si>
    <t>LINENLUX Waterproof Button Rain Poncho Jacket with Pockets Green X-Large</t>
  </si>
  <si>
    <t>YY-IULCY-KS371-GN-XL</t>
  </si>
  <si>
    <t>B07CYQ7LMY</t>
  </si>
  <si>
    <t>TAMARAC</t>
  </si>
  <si>
    <t>114-7325836-2779429</t>
  </si>
  <si>
    <t>2018-06-17T23:59:28+00:00</t>
  </si>
  <si>
    <t>2018-06-20T05:26:29+00:00</t>
  </si>
  <si>
    <t>Elmont</t>
  </si>
  <si>
    <t>113-0895956-0189038</t>
  </si>
  <si>
    <t>2018-06-17T23:46:24+00:00</t>
  </si>
  <si>
    <t>2018-06-19T01:21:54+00:00</t>
  </si>
  <si>
    <t>WRAY</t>
  </si>
  <si>
    <t>80758-9140</t>
  </si>
  <si>
    <t>112-8793258-4593814</t>
  </si>
  <si>
    <t>2018-06-17T23:43:03+00:00</t>
  </si>
  <si>
    <t>2018-06-18T08:42:52+00:00</t>
  </si>
  <si>
    <t>GRAVETTE</t>
  </si>
  <si>
    <t>AR</t>
  </si>
  <si>
    <t>72736-9520</t>
  </si>
  <si>
    <t>114-9035984-6610621</t>
  </si>
  <si>
    <t>2018-06-17T23:31:07+00:00</t>
  </si>
  <si>
    <t>2018-06-20T13:42:37+00:00</t>
  </si>
  <si>
    <t>98052-2987</t>
  </si>
  <si>
    <t>114-1664358-3300205</t>
  </si>
  <si>
    <t>2018-06-17T23:30:38+00:00</t>
  </si>
  <si>
    <t>2018-06-19T04:01:55+00:00</t>
  </si>
  <si>
    <t>80238-3473</t>
  </si>
  <si>
    <t>112-9467073-7841865</t>
  </si>
  <si>
    <t>2018-06-17T23:27:28+00:00</t>
  </si>
  <si>
    <t>2018-06-18T03:39:15+00:00</t>
  </si>
  <si>
    <t>NEWTON</t>
  </si>
  <si>
    <t>07860-6061</t>
  </si>
  <si>
    <t>113-5105620-9365869</t>
  </si>
  <si>
    <t>2018-06-17T23:22:06+00:00</t>
  </si>
  <si>
    <t>2018-06-20T01:09:29+00:00</t>
  </si>
  <si>
    <t>DeWitt</t>
  </si>
  <si>
    <t>111-2143027-0078614</t>
  </si>
  <si>
    <t>2018-06-17T23:16:23+00:00</t>
  </si>
  <si>
    <t>2018-06-19T00:33:39+00:00</t>
  </si>
  <si>
    <t>07094-3804</t>
  </si>
  <si>
    <t>111-3120668-7932200</t>
  </si>
  <si>
    <t>2018-06-17T23:11:05+00:00</t>
  </si>
  <si>
    <t>2018-06-19T15:53:57+00:00</t>
  </si>
  <si>
    <t>111-2791949-6591416</t>
  </si>
  <si>
    <t>2018-06-17T23:07:36+00:00</t>
  </si>
  <si>
    <t>2018-06-18T19:58:38+00:00</t>
  </si>
  <si>
    <t>DOUGLAS</t>
  </si>
  <si>
    <t>99824-5202</t>
  </si>
  <si>
    <t>114-8969434-2246633</t>
  </si>
  <si>
    <t>2018-06-17T23:04:31+00:00</t>
  </si>
  <si>
    <t>2018-06-18T07:47:58+00:00</t>
  </si>
  <si>
    <t>BILLINGS</t>
  </si>
  <si>
    <t>MONTANA</t>
  </si>
  <si>
    <t>59102-3413</t>
  </si>
  <si>
    <t>111-9010026-7113049</t>
  </si>
  <si>
    <t>2018-06-17T22:57:56+00:00</t>
  </si>
  <si>
    <t>2018-06-18T22:47:24+00:00</t>
  </si>
  <si>
    <t>32832-7037</t>
  </si>
  <si>
    <t>113-5305954-4418633</t>
  </si>
  <si>
    <t>2018-06-17T22:54:54+00:00</t>
  </si>
  <si>
    <t>2018-06-18T07:34:51+00:00</t>
  </si>
  <si>
    <t>10990-2514</t>
  </si>
  <si>
    <t>112-2233657-2273010</t>
  </si>
  <si>
    <t>2018-06-17T22:51:19+00:00</t>
  </si>
  <si>
    <t>2018-06-19T09:32:54+00:00</t>
  </si>
  <si>
    <t>LINENLUXLinenTablecloth Rectangular Polyester Tablecloth (White,55.1x63In)</t>
  </si>
  <si>
    <t>YMQYQW011W0140*160CM</t>
  </si>
  <si>
    <t>B01C8QL660</t>
  </si>
  <si>
    <t>DAYTON</t>
  </si>
  <si>
    <t>45440-5044</t>
  </si>
  <si>
    <t>112-8509716-7958666</t>
  </si>
  <si>
    <t>2018-06-17T22:47:17+00:00</t>
  </si>
  <si>
    <t>2018-06-19T21:57:45+00:00</t>
  </si>
  <si>
    <t>LINENLUX Cloth Cotton Linen Tablecloth Living Room Table Cover Table Linen Alphabet (Shads,55.1x78.7In)</t>
  </si>
  <si>
    <t>YMQYQJISZMSS140*200CM</t>
  </si>
  <si>
    <t>B01C8QK4B8</t>
  </si>
  <si>
    <t>COMMERCE</t>
  </si>
  <si>
    <t>75428-2617</t>
  </si>
  <si>
    <t>113-9380527-2431469</t>
  </si>
  <si>
    <t>2018-06-17T22:45:41+00:00</t>
  </si>
  <si>
    <t>2018-06-19T04:41:54+00:00</t>
  </si>
  <si>
    <t>Fort Myers</t>
  </si>
  <si>
    <t>112-7134349-7781819</t>
  </si>
  <si>
    <t>2018-06-17T22:44:51+00:00</t>
  </si>
  <si>
    <t>2018-06-19T16:12:27+00:00</t>
  </si>
  <si>
    <t>111-6939850-2231402</t>
  </si>
  <si>
    <t>2018-06-17T22:44:30+00:00</t>
  </si>
  <si>
    <t>2018-06-18T16:40:54+00:00</t>
  </si>
  <si>
    <t>23430-1412</t>
  </si>
  <si>
    <t>113-3630675-5974603</t>
  </si>
  <si>
    <t>2018-06-17T22:41:26+00:00</t>
  </si>
  <si>
    <t>2018-06-18T23:25:17+00:00</t>
  </si>
  <si>
    <t>miami beach</t>
  </si>
  <si>
    <t>florida</t>
  </si>
  <si>
    <t>112-2648703-5809857</t>
  </si>
  <si>
    <t>2018-06-17T22:32:30+00:00</t>
  </si>
  <si>
    <t>2018-06-18T07:29:37+00:00</t>
  </si>
  <si>
    <t>15213-1803</t>
  </si>
  <si>
    <t>112-0487899-3162637</t>
  </si>
  <si>
    <t>2018-06-17T22:21:34+00:00</t>
  </si>
  <si>
    <t>2018-06-19T06:51:02+00:00</t>
  </si>
  <si>
    <t>29223-1730</t>
  </si>
  <si>
    <t>112-8901331-4906633</t>
  </si>
  <si>
    <t>2018-06-17T22:18:45+00:00</t>
  </si>
  <si>
    <t>2018-06-18T15:40:48+00:00</t>
  </si>
  <si>
    <t>COMMACK</t>
  </si>
  <si>
    <t>11725-5327</t>
  </si>
  <si>
    <t>113-8728095-3106636</t>
  </si>
  <si>
    <t>2018-06-17T22:17:33+00:00</t>
  </si>
  <si>
    <t>2018-06-18T16:25:12+00:00</t>
  </si>
  <si>
    <t>FREDERICK</t>
  </si>
  <si>
    <t>21702-2659</t>
  </si>
  <si>
    <t>111-2616625-8112243</t>
  </si>
  <si>
    <t>2018-06-17T22:15:42+00:00</t>
  </si>
  <si>
    <t>2018-06-18T10:30:16+00:00</t>
  </si>
  <si>
    <t>78209-1743</t>
  </si>
  <si>
    <t>112-0475188-3361869</t>
  </si>
  <si>
    <t>2018-06-17T22:12:48+00:00</t>
  </si>
  <si>
    <t>2018-06-20T07:28:05+00:00</t>
  </si>
  <si>
    <t>WHITMAN</t>
  </si>
  <si>
    <t>02382-2545</t>
  </si>
  <si>
    <t>113-1910240-0766604</t>
  </si>
  <si>
    <t>2018-06-17T22:02:32+00:00</t>
  </si>
  <si>
    <t>2018-06-18T20:13:07+00:00</t>
  </si>
  <si>
    <t>111-6379613-8063448</t>
  </si>
  <si>
    <t>2018-06-17T21:59:12+00:00</t>
  </si>
  <si>
    <t>2018-06-18T07:23:57+00:00</t>
  </si>
  <si>
    <t>New Windsor</t>
  </si>
  <si>
    <t>111-2433299-5714665</t>
  </si>
  <si>
    <t>2018-06-17T21:40:39+00:00</t>
  </si>
  <si>
    <t>2018-06-18T09:13:06+00:00</t>
  </si>
  <si>
    <t>BRONX</t>
  </si>
  <si>
    <t>10458-4075</t>
  </si>
  <si>
    <t>113-8279555-1616227</t>
  </si>
  <si>
    <t>2018-06-17T21:35:06+00:00</t>
  </si>
  <si>
    <t>2018-06-17T23:49:00+00:00</t>
  </si>
  <si>
    <t>Fairfax</t>
  </si>
  <si>
    <t>111-9209690-7720268</t>
  </si>
  <si>
    <t>2018-06-17T21:29:12+00:00</t>
  </si>
  <si>
    <t>2018-06-19T19:59:41+00:00</t>
  </si>
  <si>
    <t>LINENLUX Linens Tablecloths Picnic Burlap Tablecloth for Round&amp;Rectangular&amp;Oval Table Cover with Map Printed(Map,55x78.6In)</t>
  </si>
  <si>
    <t>MZYSZHUOBUDTMAP140*200CM</t>
  </si>
  <si>
    <t>B06XX63P51</t>
  </si>
  <si>
    <t>DPO</t>
  </si>
  <si>
    <t>AE</t>
  </si>
  <si>
    <t>09808-2024</t>
  </si>
  <si>
    <t>111-3645542-1068269</t>
  </si>
  <si>
    <t>2018-06-17T20:48:43+00:00</t>
  </si>
  <si>
    <t>2018-06-19T01:25:35+00:00</t>
  </si>
  <si>
    <t>Pleasant Valley</t>
  </si>
  <si>
    <t>Iowa</t>
  </si>
  <si>
    <t>112-3641436-7522629</t>
  </si>
  <si>
    <t>2018-06-17T20:41:53+00:00</t>
  </si>
  <si>
    <t>2018-06-18T06:27:30+00:00</t>
  </si>
  <si>
    <t>SAINT LOUIS PARK</t>
  </si>
  <si>
    <t>55416-1613</t>
  </si>
  <si>
    <t>114-9541207-1984267</t>
  </si>
  <si>
    <t>2018-06-17T20:28:59+00:00</t>
  </si>
  <si>
    <t>2018-06-23T16:20:49+00:00</t>
  </si>
  <si>
    <t>33912-2056</t>
  </si>
  <si>
    <t>111-4022632-7944268</t>
  </si>
  <si>
    <t>2018-06-17T20:22:50+00:00</t>
  </si>
  <si>
    <t>2018-06-22T02:48:26+00:00</t>
  </si>
  <si>
    <t>OXON HILL</t>
  </si>
  <si>
    <t>20745-1135</t>
  </si>
  <si>
    <t>114-1918679-1849860</t>
  </si>
  <si>
    <t>2018-06-17T19:56:26+00:00</t>
  </si>
  <si>
    <t>2018-06-18T08:36:56+00:00</t>
  </si>
  <si>
    <t>HYDE PARK</t>
  </si>
  <si>
    <t>12538-1767</t>
  </si>
  <si>
    <t>113-6651000-5596224</t>
  </si>
  <si>
    <t>2018-06-17T19:55:06+00:00</t>
  </si>
  <si>
    <t>2018-06-18T10:41:00+00:00</t>
  </si>
  <si>
    <t>78249-1770</t>
  </si>
  <si>
    <t>114-4599996-5359444</t>
  </si>
  <si>
    <t>2018-06-17T19:55:02+00:00</t>
  </si>
  <si>
    <t>2018-06-18T23:02:33+00:00</t>
  </si>
  <si>
    <t>LARGO</t>
  </si>
  <si>
    <t>33770-4345</t>
  </si>
  <si>
    <t>114-6454777-3745851</t>
  </si>
  <si>
    <t>2018-06-17T19:54:04+00:00</t>
  </si>
  <si>
    <t>2018-06-18T22:37:51+00:00</t>
  </si>
  <si>
    <t>21701-5858</t>
  </si>
  <si>
    <t>113-7543533-4425067</t>
  </si>
  <si>
    <t>2018-06-17T19:36:20+00:00</t>
  </si>
  <si>
    <t>2018-06-19T04:30:35+00:00</t>
  </si>
  <si>
    <t>MILL VALLEY</t>
  </si>
  <si>
    <t>94941-4431</t>
  </si>
  <si>
    <t>112-7826709-5662663</t>
  </si>
  <si>
    <t>2018-06-17T19:25:33+00:00</t>
  </si>
  <si>
    <t>2018-06-19T21:49:11+00:00</t>
  </si>
  <si>
    <t>GREAT FALLS</t>
  </si>
  <si>
    <t>22066-3034</t>
  </si>
  <si>
    <t>112-2848929-3013809</t>
  </si>
  <si>
    <t>2018-06-17T19:24:51+00:00</t>
  </si>
  <si>
    <t>2018-06-18T10:33:08+00:00</t>
  </si>
  <si>
    <t>111-2351031-3065848</t>
  </si>
  <si>
    <t>2018-06-17T18:43:14+00:00</t>
  </si>
  <si>
    <t>2018-06-18T22:46:51+00:00</t>
  </si>
  <si>
    <t>32819-7424</t>
  </si>
  <si>
    <t>114-2356174-6281828</t>
  </si>
  <si>
    <t>2018-06-17T18:33:02+00:00</t>
  </si>
  <si>
    <t>2018-06-20T01:41:04+00:00</t>
  </si>
  <si>
    <t>85718-5132</t>
  </si>
  <si>
    <t>111-1951169-5157849</t>
  </si>
  <si>
    <t>2018-06-17T18:32:06+00:00</t>
  </si>
  <si>
    <t>2018-06-18T17:46:42+00:00</t>
  </si>
  <si>
    <t>LINENLUX Waterproof Hooded Rain Poncho Jacket Coat for Kids with Pockets Blue Large</t>
  </si>
  <si>
    <t>YY-IULUY-KS374-DB-L</t>
  </si>
  <si>
    <t>B07CYHC2KN</t>
  </si>
  <si>
    <t>113-2930873-0279442</t>
  </si>
  <si>
    <t>2018-06-17T18:30:42+00:00</t>
  </si>
  <si>
    <t>2018-06-18T06:14:50+00:00</t>
  </si>
  <si>
    <t>VONORE</t>
  </si>
  <si>
    <t>37885-1726</t>
  </si>
  <si>
    <t>113-5612058-5181002</t>
  </si>
  <si>
    <t>2018-06-17T18:21:38+00:00</t>
  </si>
  <si>
    <t>2018-06-18T20:31:38+00:00</t>
  </si>
  <si>
    <t>CUMMING</t>
  </si>
  <si>
    <t>30041-8041</t>
  </si>
  <si>
    <t>111-0990813-6167414</t>
  </si>
  <si>
    <t>2018-06-17T18:10:45+00:00</t>
  </si>
  <si>
    <t>2018-06-18T09:29:02+00:00</t>
  </si>
  <si>
    <t>SALISBURY</t>
  </si>
  <si>
    <t>21801-2601</t>
  </si>
  <si>
    <t>111-9924902-7634627</t>
  </si>
  <si>
    <t>2018-06-17T18:05:59+00:00</t>
  </si>
  <si>
    <t>2018-06-18T09:47:21+00:00</t>
  </si>
  <si>
    <t>SIMPSONVILLE</t>
  </si>
  <si>
    <t>29681-5108</t>
  </si>
  <si>
    <t>111-6237186-3827408</t>
  </si>
  <si>
    <t>2018-06-17T17:55:59+00:00</t>
  </si>
  <si>
    <t>2018-06-18T22:44:37+00:00</t>
  </si>
  <si>
    <t>28411-7234</t>
  </si>
  <si>
    <t>112-2917678-3070621</t>
  </si>
  <si>
    <t>2018-06-17T17:55:38+00:00</t>
  </si>
  <si>
    <t>2018-06-17T23:23:39+00:00</t>
  </si>
  <si>
    <t>Arlington</t>
  </si>
  <si>
    <t>114-5576133-0797835</t>
  </si>
  <si>
    <t>2018-06-17T17:24:54+00:00</t>
  </si>
  <si>
    <t>2018-06-18T06:24:09+00:00</t>
  </si>
  <si>
    <t>BLYTHEWOOD</t>
  </si>
  <si>
    <t>29016-8894</t>
  </si>
  <si>
    <t>112-1560414-4177031</t>
  </si>
  <si>
    <t>2018-06-17T17:23:12+00:00</t>
  </si>
  <si>
    <t>2018-06-19T03:56:52+00:00</t>
  </si>
  <si>
    <t>ODESSA</t>
  </si>
  <si>
    <t>33556-4304</t>
  </si>
  <si>
    <t>113-4290737-2313850</t>
  </si>
  <si>
    <t>2018-06-17T17:10:13+00:00</t>
  </si>
  <si>
    <t>2018-06-19T02:28:26+00:00</t>
  </si>
  <si>
    <t>33135-4291</t>
  </si>
  <si>
    <t>113-9925692-7017044</t>
  </si>
  <si>
    <t>2018-06-17T16:55:07+00:00</t>
  </si>
  <si>
    <t>2018-06-17T16:57:41+00:00</t>
  </si>
  <si>
    <t>Capitola</t>
  </si>
  <si>
    <t>95010-3119</t>
  </si>
  <si>
    <t>111-6323597-5726627</t>
  </si>
  <si>
    <t>2018-06-17T16:46:28+00:00</t>
  </si>
  <si>
    <t>2018-06-18T18:11:40+00:00</t>
  </si>
  <si>
    <t>112-3264397-6247462</t>
  </si>
  <si>
    <t>2018-06-17T16:39:01+00:00</t>
  </si>
  <si>
    <t>2018-06-21T22:37:56+00:00</t>
  </si>
  <si>
    <t>HAMTRAMCK</t>
  </si>
  <si>
    <t>48212-3026</t>
  </si>
  <si>
    <t>113-3157883-6683465</t>
  </si>
  <si>
    <t>2018-06-17T16:00:58+00:00</t>
  </si>
  <si>
    <t>2018-06-18T08:20:34+00:00</t>
  </si>
  <si>
    <t>92504-3958</t>
  </si>
  <si>
    <t>112-2266452-0273842</t>
  </si>
  <si>
    <t>2018-06-17T15:59:10+00:00</t>
  </si>
  <si>
    <t>2018-06-20T06:35:01+00:00</t>
  </si>
  <si>
    <t>DEVILS LAKE</t>
  </si>
  <si>
    <t>58301-2302</t>
  </si>
  <si>
    <t>114-5921087-2367463</t>
  </si>
  <si>
    <t>2018-06-17T15:47:50+00:00</t>
  </si>
  <si>
    <t>2018-06-29T02:43:33+00:00</t>
  </si>
  <si>
    <t>32207-5343</t>
  </si>
  <si>
    <t>112-5648211-5899400</t>
  </si>
  <si>
    <t>2018-06-17T15:33:24+00:00</t>
  </si>
  <si>
    <t>2018-06-18T16:21:01+00:00</t>
  </si>
  <si>
    <t>WEST SPRINGFIELD</t>
  </si>
  <si>
    <t>22152-3818</t>
  </si>
  <si>
    <t>111-0713361-8777010</t>
  </si>
  <si>
    <t>2018-06-17T15:19:54+00:00</t>
  </si>
  <si>
    <t>2018-06-18T06:39:14+00:00</t>
  </si>
  <si>
    <t>Syracuse</t>
  </si>
  <si>
    <t>112-9643099-8144209</t>
  </si>
  <si>
    <t>2018-06-17T15:19:15+00:00</t>
  </si>
  <si>
    <t>2018-06-19T05:30:12+00:00</t>
  </si>
  <si>
    <t>Auburn</t>
  </si>
  <si>
    <t>111-3190440-0397805</t>
  </si>
  <si>
    <t>2018-06-17T14:51:13+00:00</t>
  </si>
  <si>
    <t>2018-06-18T18:50:40+00:00</t>
  </si>
  <si>
    <t>10308-3431</t>
  </si>
  <si>
    <t>112-1001750-9108225</t>
  </si>
  <si>
    <t>2018-06-17T14:33:30+00:00</t>
  </si>
  <si>
    <t>2018-06-18T17:36:04+00:00</t>
  </si>
  <si>
    <t>04103-1896</t>
  </si>
  <si>
    <t>112-0070701-5280240</t>
  </si>
  <si>
    <t>2018-06-17T14:29:30+00:00</t>
  </si>
  <si>
    <t>2018-06-17T14:32:36+00:00</t>
  </si>
  <si>
    <t>111-2644027-4012249</t>
  </si>
  <si>
    <t>2018-06-17T14:16:27+00:00</t>
  </si>
  <si>
    <t>2018-06-18T22:24:10+00:00</t>
  </si>
  <si>
    <t>Ormoc City</t>
  </si>
  <si>
    <t>Leyte</t>
  </si>
  <si>
    <t>PH</t>
  </si>
  <si>
    <t>111-6470823-8790666</t>
  </si>
  <si>
    <t>2018-06-17T14:07:02+00:00</t>
  </si>
  <si>
    <t>2018-06-20T23:13:33+00:00</t>
  </si>
  <si>
    <t>YARDLEY</t>
  </si>
  <si>
    <t>19067-6413</t>
  </si>
  <si>
    <t>111-4437200-4173058</t>
  </si>
  <si>
    <t>2018-06-17T13:52:51+00:00</t>
  </si>
  <si>
    <t>2018-06-18T05:47:51+00:00</t>
  </si>
  <si>
    <t>EAST STROUDSBURG</t>
  </si>
  <si>
    <t>18302-9026</t>
  </si>
  <si>
    <t>112-3001813-6817054</t>
  </si>
  <si>
    <t>2018-06-17T13:40:07+00:00</t>
  </si>
  <si>
    <t>2018-06-17T18:01:30+00:00</t>
  </si>
  <si>
    <t>75208-0200</t>
  </si>
  <si>
    <t>111-5790587-0554651</t>
  </si>
  <si>
    <t>2018-06-17T13:33:26+00:00</t>
  </si>
  <si>
    <t>2018-06-18T03:23:38+00:00</t>
  </si>
  <si>
    <t>KISSIMMEE</t>
  </si>
  <si>
    <t>34747-1014</t>
  </si>
  <si>
    <t>112-2218771-9329853</t>
  </si>
  <si>
    <t>2018-06-17T13:26:03+00:00</t>
  </si>
  <si>
    <t>2018-06-18T01:42:14+00:00</t>
  </si>
  <si>
    <t>Reading</t>
  </si>
  <si>
    <t>114-8267201-1594664</t>
  </si>
  <si>
    <t>2018-06-17T13:18:54+00:00</t>
  </si>
  <si>
    <t>2018-06-17T22:18:37+00:00</t>
  </si>
  <si>
    <t>MANVILLE</t>
  </si>
  <si>
    <t>08835-1922</t>
  </si>
  <si>
    <t>112-5865912-2196220</t>
  </si>
  <si>
    <t>2018-06-17T12:47:29+00:00</t>
  </si>
  <si>
    <t>2018-06-18T10:04:55+00:00</t>
  </si>
  <si>
    <t>32712-5803</t>
  </si>
  <si>
    <t>113-2164715-1447469</t>
  </si>
  <si>
    <t>2018-06-17T12:18:50+00:00</t>
  </si>
  <si>
    <t>2018-06-18T06:32:26+00:00</t>
  </si>
  <si>
    <t>Stretch Removable Washable Short Dining Chair Protect Cover Slipcover Set of 2(Light blue)</t>
  </si>
  <si>
    <t>SXHLYITAO3-LH-001QLS40x60CM</t>
  </si>
  <si>
    <t>B0722JM9C8</t>
  </si>
  <si>
    <t>rochester</t>
  </si>
  <si>
    <t>ny</t>
  </si>
  <si>
    <t>111-3764115-2572231</t>
  </si>
  <si>
    <t>2018-06-17T11:45:46+00:00</t>
  </si>
  <si>
    <t>2018-06-18T22:49:58+00:00</t>
  </si>
  <si>
    <t>40242-4029</t>
  </si>
  <si>
    <t>111-2287577-1098660</t>
  </si>
  <si>
    <t>2018-06-17T10:56:52+00:00</t>
  </si>
  <si>
    <t>2018-06-18T08:35:05+00:00</t>
  </si>
  <si>
    <t>WEST WHATELY</t>
  </si>
  <si>
    <t>01039-9721</t>
  </si>
  <si>
    <t>111-0561108-5233863</t>
  </si>
  <si>
    <t>2018-06-17T10:08:30+00:00</t>
  </si>
  <si>
    <t>2018-06-18T04:02:08+00:00</t>
  </si>
  <si>
    <t>Cambria Heights</t>
  </si>
  <si>
    <t>112-6424099-2363442</t>
  </si>
  <si>
    <t>2018-06-17T09:50:04+00:00</t>
  </si>
  <si>
    <t>2018-06-18T13:46:46+00:00</t>
  </si>
  <si>
    <t>85701-2624</t>
  </si>
  <si>
    <t>114-2537290-6373037</t>
  </si>
  <si>
    <t>2018-06-17T06:09:36+00:00</t>
  </si>
  <si>
    <t>2018-06-18T09:31:17+00:00</t>
  </si>
  <si>
    <t>114-2258117-9211436</t>
  </si>
  <si>
    <t>2018-06-17T05:49:55+00:00</t>
  </si>
  <si>
    <t>2018-06-18T04:21:20+00:00</t>
  </si>
  <si>
    <t>FOUNTAIN VALLEY</t>
  </si>
  <si>
    <t>92708-3527</t>
  </si>
  <si>
    <t>112-2282558-4613816</t>
  </si>
  <si>
    <t>2018-06-17T04:49:04+00:00</t>
  </si>
  <si>
    <t>2018-06-18T04:29:03+00:00</t>
  </si>
  <si>
    <t>CASTRO VALLEY</t>
  </si>
  <si>
    <t>94546-6653</t>
  </si>
  <si>
    <t>113-0310837-8397806</t>
  </si>
  <si>
    <t>2018-06-17T04:43:58+00:00</t>
  </si>
  <si>
    <t>2018-06-18T18:37:01+00:00</t>
  </si>
  <si>
    <t>10075-1926</t>
  </si>
  <si>
    <t>114-6791567-0898619</t>
  </si>
  <si>
    <t>2018-06-17T04:30:48+00:00</t>
  </si>
  <si>
    <t>2018-06-18T18:39:04+00:00</t>
  </si>
  <si>
    <t>FAIRFAX</t>
  </si>
  <si>
    <t>22033-3531</t>
  </si>
  <si>
    <t>114-7466993-7291407</t>
  </si>
  <si>
    <t>2018-06-17T04:27:58+00:00</t>
  </si>
  <si>
    <t>2018-06-19T01:08:43+00:00</t>
  </si>
  <si>
    <t>84124-4734</t>
  </si>
  <si>
    <t>112-0521511-0745054</t>
  </si>
  <si>
    <t>2018-06-17T04:26:54+00:00</t>
  </si>
  <si>
    <t>2018-06-17T16:59:07+00:00</t>
  </si>
  <si>
    <t>EDMOND</t>
  </si>
  <si>
    <t>73012-5501</t>
  </si>
  <si>
    <t>113-2795583-2534669</t>
  </si>
  <si>
    <t>2018-06-17T04:26:07+00:00</t>
  </si>
  <si>
    <t>2018-06-18T18:54:22+00:00</t>
  </si>
  <si>
    <t>CORAL SPRINGS</t>
  </si>
  <si>
    <t>33065-2856</t>
  </si>
  <si>
    <t>114-5758967-7409012</t>
  </si>
  <si>
    <t>2018-06-17T04:09:23+00:00</t>
  </si>
  <si>
    <t>2018-06-18T16:22:01+00:00</t>
  </si>
  <si>
    <t>11235-3526</t>
  </si>
  <si>
    <t>111-3611196-3448209</t>
  </si>
  <si>
    <t>2018-06-17T04:03:09+00:00</t>
  </si>
  <si>
    <t>2018-06-18T03:13:46+00:00</t>
  </si>
  <si>
    <t>MANISTIQUE</t>
  </si>
  <si>
    <t>49854-8948</t>
  </si>
  <si>
    <t>112-2382656-9573057</t>
  </si>
  <si>
    <t>2018-06-17T03:51:59+00:00</t>
  </si>
  <si>
    <t>2018-06-17T16:23:42+00:00</t>
  </si>
  <si>
    <t>33196-2921</t>
  </si>
  <si>
    <t>114-9901085-3661826</t>
  </si>
  <si>
    <t>2018-06-17T03:18:07+00:00</t>
  </si>
  <si>
    <t>2018-06-17T23:29:49+00:00</t>
  </si>
  <si>
    <t>33778-2639</t>
  </si>
  <si>
    <t>111-8425477-9549806</t>
  </si>
  <si>
    <t>2018-06-17T03:16:41+00:00</t>
  </si>
  <si>
    <t>2018-06-17T11:03:56+00:00</t>
  </si>
  <si>
    <t>LINENLUX Over the Door Organizer Wall Closet Hanging Storage Bag Multilayer Linen Fabric Pouch Debris (5 Pockets, 9.8X12.5In)</t>
  </si>
  <si>
    <t>SND-IUYL111-BE</t>
  </si>
  <si>
    <t>B07BGWRB7M</t>
  </si>
  <si>
    <t>SIERRA VISTA</t>
  </si>
  <si>
    <t>85635-5336</t>
  </si>
  <si>
    <t>112-9728861-1430642</t>
  </si>
  <si>
    <t>2018-06-17T03:16:31+00:00</t>
  </si>
  <si>
    <t>2018-06-18T02:23:37+00:00</t>
  </si>
  <si>
    <t>SHAWNEE</t>
  </si>
  <si>
    <t>ETYIYELLOW-L</t>
  </si>
  <si>
    <t>B073QP8N2J</t>
  </si>
  <si>
    <t>114-1998885-3144204</t>
  </si>
  <si>
    <t>2018-06-17T03:12:23+00:00</t>
  </si>
  <si>
    <t>2018-06-17T23:22:31+00:00</t>
  </si>
  <si>
    <t>21210-2104</t>
  </si>
  <si>
    <t>112-6659928-4429825</t>
  </si>
  <si>
    <t>2018-06-17T02:55:16+00:00</t>
  </si>
  <si>
    <t>2018-06-18T04:24:09+00:00</t>
  </si>
  <si>
    <t>PHOENIX</t>
  </si>
  <si>
    <t>85032-2817</t>
  </si>
  <si>
    <t>111-1486205-5903467</t>
  </si>
  <si>
    <t>2018-06-17T02:41:00+00:00</t>
  </si>
  <si>
    <t>2018-07-01T08:05:57+00:00</t>
  </si>
  <si>
    <t>54751-3540</t>
  </si>
  <si>
    <t>111-5837253-4859439</t>
  </si>
  <si>
    <t>2018-06-17T02:25:06+00:00</t>
  </si>
  <si>
    <t>2018-06-18T07:34:50+00:00</t>
  </si>
  <si>
    <t>CANYON</t>
  </si>
  <si>
    <t>79015-6511</t>
  </si>
  <si>
    <t>114-8569224-4197853</t>
  </si>
  <si>
    <t>2018-06-17T02:19:43+00:00</t>
  </si>
  <si>
    <t>2018-06-18T15:24:05+00:00</t>
  </si>
  <si>
    <t>FARMINGTON HILLS</t>
  </si>
  <si>
    <t>48335-1159</t>
  </si>
  <si>
    <t>113-5797462-8437849</t>
  </si>
  <si>
    <t>2018-06-17T01:59:47+00:00</t>
  </si>
  <si>
    <t>2018-06-18T07:57:00+00:00</t>
  </si>
  <si>
    <t>Valencia</t>
  </si>
  <si>
    <t>113-8980975-1129849</t>
  </si>
  <si>
    <t>2018-06-17T01:50:20+00:00</t>
  </si>
  <si>
    <t>2018-06-19T07:30:24+00:00</t>
  </si>
  <si>
    <t>LAS CRUCES</t>
  </si>
  <si>
    <t>NM</t>
  </si>
  <si>
    <t>88007-4779</t>
  </si>
  <si>
    <t>112-9132803-8874666</t>
  </si>
  <si>
    <t>2018-06-17T01:42:36+00:00</t>
  </si>
  <si>
    <t>2018-06-18T03:30:52+00:00</t>
  </si>
  <si>
    <t>SiYang Retractable Dog Leash 16.4 ft Dog Walking Leash for Small Medium Large Dogs - Up To 88 lb Dog - Ergonomic Grip - Waste Bag Dispenser and Collap</t>
  </si>
  <si>
    <t>LGQ-IUYL100-RD</t>
  </si>
  <si>
    <t>B0798LYM3Y</t>
  </si>
  <si>
    <t>LINCOLN</t>
  </si>
  <si>
    <t>68510-2759</t>
  </si>
  <si>
    <t>113-7789805-0043400</t>
  </si>
  <si>
    <t>2018-06-17T01:09:31+00:00</t>
  </si>
  <si>
    <t>2018-06-19T02:27:29+00:00</t>
  </si>
  <si>
    <t>RACINE</t>
  </si>
  <si>
    <t>53402-9754</t>
  </si>
  <si>
    <t>111-6493478-3649021</t>
  </si>
  <si>
    <t>2018-06-17T00:50:01+00:00</t>
  </si>
  <si>
    <t>2018-06-18T02:35:00+00:00</t>
  </si>
  <si>
    <t>Urbandale</t>
  </si>
  <si>
    <t>113-6374991-5452268</t>
  </si>
  <si>
    <t>2018-06-17T00:48:48+00:00</t>
  </si>
  <si>
    <t>2018-06-18T21:16:13+00:00</t>
  </si>
  <si>
    <t>07013-3138</t>
  </si>
  <si>
    <t>114-7738140-3685860</t>
  </si>
  <si>
    <t>2018-06-17T00:42:39+00:00</t>
  </si>
  <si>
    <t>2018-06-18T23:07:36+00:00</t>
  </si>
  <si>
    <t>North  Charleston</t>
  </si>
  <si>
    <t>south Carolina</t>
  </si>
  <si>
    <t>111-9646240-2642600</t>
  </si>
  <si>
    <t>2018-06-17T00:32:19+00:00</t>
  </si>
  <si>
    <t>2018-06-17T00:39:16+00:00</t>
  </si>
  <si>
    <t>DES MOINES</t>
  </si>
  <si>
    <t>50315-1623</t>
  </si>
  <si>
    <t>111-0003339-2391455</t>
  </si>
  <si>
    <t>2018-06-17T00:23:47+00:00</t>
  </si>
  <si>
    <t>2018-06-19T00:47:49+00:00</t>
  </si>
  <si>
    <t>BOULDER</t>
  </si>
  <si>
    <t>80302-9355</t>
  </si>
  <si>
    <t>111-1941555-5815441</t>
  </si>
  <si>
    <t>2018-06-17T00:16:44+00:00</t>
  </si>
  <si>
    <t>2018-06-17T07:30:02+00:00</t>
  </si>
  <si>
    <t>Aylett</t>
  </si>
  <si>
    <t>112-0764885-5954609</t>
  </si>
  <si>
    <t>2018-06-17T00:15:21+00:00</t>
  </si>
  <si>
    <t>60637-1804</t>
  </si>
  <si>
    <t>113-2534407-7927420</t>
  </si>
  <si>
    <t>2018-06-17T00:06:05+00:00</t>
  </si>
  <si>
    <t>2018-06-17T09:46:25+00:00</t>
  </si>
  <si>
    <t>simsbury</t>
  </si>
  <si>
    <t>ct</t>
  </si>
  <si>
    <t>112-2805278-1051455</t>
  </si>
  <si>
    <t>2018-06-18T23:44:12+00:00</t>
  </si>
  <si>
    <t>2018-06-19T08:32:52+00:00</t>
  </si>
  <si>
    <t>40511-8958</t>
  </si>
  <si>
    <t>113-5164126-9718649</t>
  </si>
  <si>
    <t>2018-06-18T23:26:49+00:00</t>
  </si>
  <si>
    <t>2018-06-20T23:39:18+00:00</t>
  </si>
  <si>
    <t>FPO</t>
  </si>
  <si>
    <t>96375-0045</t>
  </si>
  <si>
    <t>111-2217731-5060257</t>
  </si>
  <si>
    <t>2018-06-18T23:26:44+00:00</t>
  </si>
  <si>
    <t>2018-06-20T20:26:14+00:00</t>
  </si>
  <si>
    <t>KIRKSVILLE</t>
  </si>
  <si>
    <t>63501-3409</t>
  </si>
  <si>
    <t>113-5876532-6642613</t>
  </si>
  <si>
    <t>2018-06-18T23:14:36+00:00</t>
  </si>
  <si>
    <t>2018-06-21T19:31:36+00:00</t>
  </si>
  <si>
    <t>BEAUMONT</t>
  </si>
  <si>
    <t>77707-4410</t>
  </si>
  <si>
    <t>114-5925107-2096220</t>
  </si>
  <si>
    <t>2018-06-18T23:06:21+00:00</t>
  </si>
  <si>
    <t>2018-06-20T08:51:37+00:00</t>
  </si>
  <si>
    <t>CLARENCE</t>
  </si>
  <si>
    <t>14031-1506</t>
  </si>
  <si>
    <t>114-4574883-0213029</t>
  </si>
  <si>
    <t>2018-06-18T23:02:31+00:00</t>
  </si>
  <si>
    <t>2018-06-19T06:16:00+00:00</t>
  </si>
  <si>
    <t>LINENLUX Cloth Cotton Linen Tablecloth Living Room Table Cover Table Linen Alphabet (Shads,55.1x55.1In)</t>
  </si>
  <si>
    <t>YMQYQJISZMSS140*140CM</t>
  </si>
  <si>
    <t>B01C8QK1DY</t>
  </si>
  <si>
    <t>Harvard</t>
  </si>
  <si>
    <t>114-0111530-2729879</t>
  </si>
  <si>
    <t>2018-06-18T22:55:21+00:00</t>
  </si>
  <si>
    <t>2018-06-20T02:19:06+00:00</t>
  </si>
  <si>
    <t>GLENVIEW</t>
  </si>
  <si>
    <t>60025-4334</t>
  </si>
  <si>
    <t>111-9781009-7352250</t>
  </si>
  <si>
    <t>2018-06-18T22:53:38+00:00</t>
  </si>
  <si>
    <t>2018-06-19T10:24:05+00:00</t>
  </si>
  <si>
    <t>Huntington</t>
  </si>
  <si>
    <t>111-5176175-2065024</t>
  </si>
  <si>
    <t>2018-06-18T22:37:50+00:00</t>
  </si>
  <si>
    <t>2018-06-19T17:58:11+00:00</t>
  </si>
  <si>
    <t>WESTERN SPRINGS</t>
  </si>
  <si>
    <t>60558-1738</t>
  </si>
  <si>
    <t>113-1795298-8546667</t>
  </si>
  <si>
    <t>2018-06-18T22:30:40+00:00</t>
  </si>
  <si>
    <t>2018-06-22T23:58:53+00:00</t>
  </si>
  <si>
    <t>54521-9522</t>
  </si>
  <si>
    <t>111-9598609-6213856</t>
  </si>
  <si>
    <t>2018-06-18T22:28:25+00:00</t>
  </si>
  <si>
    <t>2018-06-19T08:33:00+00:00</t>
  </si>
  <si>
    <t>EAST TROY</t>
  </si>
  <si>
    <t>53120-2103</t>
  </si>
  <si>
    <t>114-2646532-0399464</t>
  </si>
  <si>
    <t>2018-06-18T22:09:38+00:00</t>
  </si>
  <si>
    <t>2018-06-19T23:14:45+00:00</t>
  </si>
  <si>
    <t>Boca Raton</t>
  </si>
  <si>
    <t>114-6132008-3149008</t>
  </si>
  <si>
    <t>2018-06-18T22:04:22+00:00</t>
  </si>
  <si>
    <t>2018-06-20T06:40:41+00:00</t>
  </si>
  <si>
    <t>LINENLUX Cotton And Hemp, Machine Washable, Dinner, Summer &amp; Picnic Tablecloth, Available In Various Sizes(Coffee,55.1x70.9In)</t>
  </si>
  <si>
    <t>YMQYQXDHKF140*180CM</t>
  </si>
  <si>
    <t>B01C8QJSTM</t>
  </si>
  <si>
    <t>CLAREMONT</t>
  </si>
  <si>
    <t>91711-4836</t>
  </si>
  <si>
    <t>114-4813402-4709049</t>
  </si>
  <si>
    <t>2018-06-18T22:00:43+00:00</t>
  </si>
  <si>
    <t>2018-06-19T20:16:41+00:00</t>
  </si>
  <si>
    <t>OLYMPIA FIELDS</t>
  </si>
  <si>
    <t>60461-1329</t>
  </si>
  <si>
    <t>114-5017214-3460242</t>
  </si>
  <si>
    <t>2018-06-18T21:58:25+00:00</t>
  </si>
  <si>
    <t>2018-06-19T21:04:09+00:00</t>
  </si>
  <si>
    <t>CROWN POINT</t>
  </si>
  <si>
    <t>INDIANA</t>
  </si>
  <si>
    <t>46307-9206</t>
  </si>
  <si>
    <t>113-0664664-2833809</t>
  </si>
  <si>
    <t>2018-06-18T21:51:38+00:00</t>
  </si>
  <si>
    <t>2018-06-20T06:37:36+00:00</t>
  </si>
  <si>
    <t>Corvallis</t>
  </si>
  <si>
    <t>Oregon</t>
  </si>
  <si>
    <t>112-5394447-3290649</t>
  </si>
  <si>
    <t>2018-06-18T21:48:07+00:00</t>
  </si>
  <si>
    <t>2018-06-26T04:22:20+00:00</t>
  </si>
  <si>
    <t>GMTBYPRBFOUR-M</t>
  </si>
  <si>
    <t>BLOWING ROCK</t>
  </si>
  <si>
    <t>28605-9011</t>
  </si>
  <si>
    <t>112-4546176-0595411</t>
  </si>
  <si>
    <t>2018-06-25T22:13:51+00:00</t>
  </si>
  <si>
    <t>114-3008943-7572209</t>
  </si>
  <si>
    <t>2018-06-18T21:45:57+00:00</t>
  </si>
  <si>
    <t>2018-06-19T06:56:51+00:00</t>
  </si>
  <si>
    <t>54703-5392</t>
  </si>
  <si>
    <t>112-4531080-6288203</t>
  </si>
  <si>
    <t>2018-06-18T21:45:53+00:00</t>
  </si>
  <si>
    <t>2018-06-19T23:17:50+00:00</t>
  </si>
  <si>
    <t>OCOYOACAC</t>
  </si>
  <si>
    <t>M蒟ICO</t>
  </si>
  <si>
    <t>111-9225263-3026606</t>
  </si>
  <si>
    <t>2018-06-18T21:38:12+00:00</t>
  </si>
  <si>
    <t>2018-06-20T23:12:39+00:00</t>
  </si>
  <si>
    <t>FARMINGDALE</t>
  </si>
  <si>
    <t>11735-4439</t>
  </si>
  <si>
    <t>112-0264108-4729054</t>
  </si>
  <si>
    <t>2018-06-18T21:37:34+00:00</t>
  </si>
  <si>
    <t>2018-06-20T02:47:55+00:00</t>
  </si>
  <si>
    <t>key biscayne</t>
  </si>
  <si>
    <t>114-9539754-5054660</t>
  </si>
  <si>
    <t>2018-06-18T21:32:20+00:00</t>
  </si>
  <si>
    <t>2018-06-20T08:38:10+00:00</t>
  </si>
  <si>
    <t>WESTVIEW</t>
  </si>
  <si>
    <t>40178-5106</t>
  </si>
  <si>
    <t>111-2604645-2622632</t>
  </si>
  <si>
    <t>2018-06-18T21:31:48+00:00</t>
  </si>
  <si>
    <t>2018-06-19T15:30:35+00:00</t>
  </si>
  <si>
    <t>14210-2454</t>
  </si>
  <si>
    <t>111-0388833-3669806</t>
  </si>
  <si>
    <t>2018-06-18T21:28:58+00:00</t>
  </si>
  <si>
    <t>2018-06-19T07:47:10+00:00</t>
  </si>
  <si>
    <t>02478-1059</t>
  </si>
  <si>
    <t>114-5681964-7937057</t>
  </si>
  <si>
    <t>2018-06-18T21:27:43+00:00</t>
  </si>
  <si>
    <t>2018-06-20T22:09:37+00:00</t>
  </si>
  <si>
    <t>OAKWOOD</t>
  </si>
  <si>
    <t>75855-3680</t>
  </si>
  <si>
    <t>113-3437414-9673825</t>
  </si>
  <si>
    <t>2018-06-18T21:27:40+00:00</t>
  </si>
  <si>
    <t>2018-06-19T08:35:25+00:00</t>
  </si>
  <si>
    <t>BELLAIRE</t>
  </si>
  <si>
    <t>77401-5615</t>
  </si>
  <si>
    <t>114-5161405-2255447</t>
  </si>
  <si>
    <t>2018-06-18T21:20:59+00:00</t>
  </si>
  <si>
    <t>2018-06-19T18:06:57+00:00</t>
  </si>
  <si>
    <t>PORTER</t>
  </si>
  <si>
    <t>77365-7207</t>
  </si>
  <si>
    <t>113-5663244-7597859</t>
  </si>
  <si>
    <t>2018-06-18T21:20:57+00:00</t>
  </si>
  <si>
    <t>2018-06-19T09:18:41+00:00</t>
  </si>
  <si>
    <t>BLADENBORO</t>
  </si>
  <si>
    <t>28320-5987</t>
  </si>
  <si>
    <t>113-4138669-5336249</t>
  </si>
  <si>
    <t>2018-06-18T20:53:30+00:00</t>
  </si>
  <si>
    <t>2018-06-26T04:22:13+00:00</t>
  </si>
  <si>
    <t>97702-9569</t>
  </si>
  <si>
    <t>111-5907991-6005000</t>
  </si>
  <si>
    <t>2018-06-18T20:32:08+00:00</t>
  </si>
  <si>
    <t>2018-06-19T22:33:11+00:00</t>
  </si>
  <si>
    <t>NEW HAVEN</t>
  </si>
  <si>
    <t>06511-6802</t>
  </si>
  <si>
    <t>111-7076343-7915452</t>
  </si>
  <si>
    <t>2018-06-18T20:21:32+00:00</t>
  </si>
  <si>
    <t>2018-06-20T06:40:06+00:00</t>
  </si>
  <si>
    <t>Winchester</t>
  </si>
  <si>
    <t>22601-2914</t>
  </si>
  <si>
    <t>114-1179933-3719454</t>
  </si>
  <si>
    <t>2018-06-18T20:19:30+00:00</t>
  </si>
  <si>
    <t>2018-06-19T16:24:36+00:00</t>
  </si>
  <si>
    <t>20901-2643</t>
  </si>
  <si>
    <t>113-6458686-9521842</t>
  </si>
  <si>
    <t>2018-06-18T20:18:52+00:00</t>
  </si>
  <si>
    <t>2018-06-20T04:23:50+00:00</t>
  </si>
  <si>
    <t>FRESNO</t>
  </si>
  <si>
    <t>93722-6438</t>
  </si>
  <si>
    <t>111-9234629-2865850</t>
  </si>
  <si>
    <t>2018-06-18T20:08:46+00:00</t>
  </si>
  <si>
    <t>2018-06-25T22:48:27+00:00</t>
  </si>
  <si>
    <t>60605-1315</t>
  </si>
  <si>
    <t>114-9632143-2735411</t>
  </si>
  <si>
    <t>2018-06-18T20:05:05+00:00</t>
  </si>
  <si>
    <t>2018-06-19T18:50:34+00:00</t>
  </si>
  <si>
    <t>114-8646466-6386633</t>
  </si>
  <si>
    <t>2018-06-18T20:03:44+00:00</t>
  </si>
  <si>
    <t>2018-06-19T18:50:39+00:00</t>
  </si>
  <si>
    <t>112-5457865-3101844</t>
  </si>
  <si>
    <t>2018-06-18T19:59:24+00:00</t>
  </si>
  <si>
    <t>2018-06-19T21:23:33+00:00</t>
  </si>
  <si>
    <t>80238-2679</t>
  </si>
  <si>
    <t>113-2955491-1013066</t>
  </si>
  <si>
    <t>2018-06-18T19:57:20+00:00</t>
  </si>
  <si>
    <t>2018-06-26T09:41:41+00:00</t>
  </si>
  <si>
    <t>PLYMOUTH</t>
  </si>
  <si>
    <t>MICHIGAN</t>
  </si>
  <si>
    <t>48170-1816</t>
  </si>
  <si>
    <t>113-3875137-8521823</t>
  </si>
  <si>
    <t>2018-06-18T19:56:05+00:00</t>
  </si>
  <si>
    <t>2018-06-19T23:15:32+00:00</t>
  </si>
  <si>
    <t>33138-4161</t>
  </si>
  <si>
    <t>114-9917688-2905816</t>
  </si>
  <si>
    <t>2018-06-18T19:36:19+00:00</t>
  </si>
  <si>
    <t>2018-06-19T22:36:47+00:00</t>
  </si>
  <si>
    <t>LINENLUXLinenTablecloth Rectangular Polyester Tablecloth (White,55.1x98.4In)</t>
  </si>
  <si>
    <t>YMQYQW011W0140*250CM</t>
  </si>
  <si>
    <t>B01C8QLALQ</t>
  </si>
  <si>
    <t>80906-6731</t>
  </si>
  <si>
    <t>112-6036817-8562617</t>
  </si>
  <si>
    <t>2018-06-18T19:24:29+00:00</t>
  </si>
  <si>
    <t>2018-06-19T17:14:42+00:00</t>
  </si>
  <si>
    <t>YUMA</t>
  </si>
  <si>
    <t>85365-4359</t>
  </si>
  <si>
    <t>113-1690919-2117010</t>
  </si>
  <si>
    <t>2018-06-18T19:22:28+00:00</t>
  </si>
  <si>
    <t>2018-06-22T09:09:52+00:00</t>
  </si>
  <si>
    <t>KEY LARGO</t>
  </si>
  <si>
    <t>33037-4672</t>
  </si>
  <si>
    <t>114-8125228-8280205</t>
  </si>
  <si>
    <t>2018-06-18T19:18:56+00:00</t>
  </si>
  <si>
    <t>2018-07-06T17:07:28+00:00</t>
  </si>
  <si>
    <t>40205-3305</t>
  </si>
  <si>
    <t>114-4736492-0350625</t>
  </si>
  <si>
    <t>2018-06-18T19:13:13+00:00</t>
  </si>
  <si>
    <t>2018-06-26T04:32:30+00:00</t>
  </si>
  <si>
    <t>12547-5311</t>
  </si>
  <si>
    <t>112-3521693-3300219</t>
  </si>
  <si>
    <t>2018-06-18T19:10:56+00:00</t>
  </si>
  <si>
    <t>2018-06-19T03:56:08+00:00</t>
  </si>
  <si>
    <t>Stretch Polyester Spandex Dining Chair Cover for Wedding Banquet Party Many Colors Set of 2(Pink)</t>
  </si>
  <si>
    <t>SXHLYITAO1-LH-001MHS40x60CM</t>
  </si>
  <si>
    <t>B0718Y1XP3</t>
  </si>
  <si>
    <t>ROSENBERG</t>
  </si>
  <si>
    <t>77469-4001</t>
  </si>
  <si>
    <t>114-8375733-9453864</t>
  </si>
  <si>
    <t>2018-06-18T19:00:27+00:00</t>
  </si>
  <si>
    <t>2018-06-20T09:41:26+00:00</t>
  </si>
  <si>
    <t>SANTA BARBARA</t>
  </si>
  <si>
    <t>93110-3926</t>
  </si>
  <si>
    <t>113-7984763-3209813</t>
  </si>
  <si>
    <t>2018-06-18T19:00:07+00:00</t>
  </si>
  <si>
    <t>2018-06-20T15:38:09+00:00</t>
  </si>
  <si>
    <t>PINECREST</t>
  </si>
  <si>
    <t>33156-3880</t>
  </si>
  <si>
    <t>111-2598689-9917821</t>
  </si>
  <si>
    <t>2018-06-18T18:58:40+00:00</t>
  </si>
  <si>
    <t>2018-06-20T03:59:12+00:00</t>
  </si>
  <si>
    <t>32137-9143</t>
  </si>
  <si>
    <t>114-1771331-0625845</t>
  </si>
  <si>
    <t>2018-06-18T18:48:50+00:00</t>
  </si>
  <si>
    <t>2018-06-19T08:25:51+00:00</t>
  </si>
  <si>
    <t>MARLBORO</t>
  </si>
  <si>
    <t>12542-6170</t>
  </si>
  <si>
    <t>112-1484267-0261002</t>
  </si>
  <si>
    <t>2018-06-18T18:42:48+00:00</t>
  </si>
  <si>
    <t>2018-06-20T11:09:47+00:00</t>
  </si>
  <si>
    <t>MARIETTA</t>
  </si>
  <si>
    <t>30062-7705</t>
  </si>
  <si>
    <t>114-9055200-2265020</t>
  </si>
  <si>
    <t>2018-06-18T18:30:09+00:00</t>
  </si>
  <si>
    <t>2018-06-19T06:30:19+00:00</t>
  </si>
  <si>
    <t>91103-1713</t>
  </si>
  <si>
    <t>113-0333568-3821050</t>
  </si>
  <si>
    <t>2018-06-18T18:29:46+00:00</t>
  </si>
  <si>
    <t>2018-06-19T22:34:58+00:00</t>
  </si>
  <si>
    <t>BRIDGEVIEW</t>
  </si>
  <si>
    <t>60455-1732</t>
  </si>
  <si>
    <t>114-5346562-9649808</t>
  </si>
  <si>
    <t>2018-06-18T18:26:56+00:00</t>
  </si>
  <si>
    <t>2018-06-19T08:36:11+00:00</t>
  </si>
  <si>
    <t>114-0296989-3157079</t>
  </si>
  <si>
    <t>2018-06-18T18:27:39+00:00</t>
  </si>
  <si>
    <t>112-1539579-0883431</t>
  </si>
  <si>
    <t>2018-06-18T18:16:07+00:00</t>
  </si>
  <si>
    <t>2018-06-19T06:29:12+00:00</t>
  </si>
  <si>
    <t>MOUNTLAKE TERRACE</t>
  </si>
  <si>
    <t>98043-5449</t>
  </si>
  <si>
    <t>113-2908740-3501800</t>
  </si>
  <si>
    <t>2018-06-18T18:09:35+00:00</t>
  </si>
  <si>
    <t>2018-06-26T04:33:33+00:00</t>
  </si>
  <si>
    <t>Green Bay</t>
  </si>
  <si>
    <t>111-2355687-3386617</t>
  </si>
  <si>
    <t>2018-06-18T18:01:22+00:00</t>
  </si>
  <si>
    <t>2018-06-19T21:33:58+00:00</t>
  </si>
  <si>
    <t>ONTARIO</t>
  </si>
  <si>
    <t>97914-2243</t>
  </si>
  <si>
    <t>112-2253031-3965044</t>
  </si>
  <si>
    <t>2018-06-18T17:56:58+00:00</t>
  </si>
  <si>
    <t>2018-06-20T04:21:02+00:00</t>
  </si>
  <si>
    <t>VOORHEES</t>
  </si>
  <si>
    <t>08043-1626</t>
  </si>
  <si>
    <t>111-1929825-7313008</t>
  </si>
  <si>
    <t>2018-06-18T17:48:40+00:00</t>
  </si>
  <si>
    <t>2018-06-19T02:56:48+00:00</t>
  </si>
  <si>
    <t>Wayne</t>
  </si>
  <si>
    <t>112-7388220-8380268</t>
  </si>
  <si>
    <t>2018-06-18T17:33:06+00:00</t>
  </si>
  <si>
    <t>2018-06-19T22:10:32+00:00</t>
  </si>
  <si>
    <t>LAUREL</t>
  </si>
  <si>
    <t>20723-2001</t>
  </si>
  <si>
    <t>113-1375171-4617022</t>
  </si>
  <si>
    <t>2018-06-18T17:23:45+00:00</t>
  </si>
  <si>
    <t>2018-06-19T00:45:11+00:00</t>
  </si>
  <si>
    <t>95148-4132</t>
  </si>
  <si>
    <t>112-2658637-5532223</t>
  </si>
  <si>
    <t>2018-06-18T17:22:43+00:00</t>
  </si>
  <si>
    <t>2018-06-19T16:15:23+00:00</t>
  </si>
  <si>
    <t>WAYZATA</t>
  </si>
  <si>
    <t>55391-9681</t>
  </si>
  <si>
    <t>111-7880570-3257827</t>
  </si>
  <si>
    <t>2018-06-18T17:17:43+00:00</t>
  </si>
  <si>
    <t>2018-06-19T10:06:59+00:00</t>
  </si>
  <si>
    <t>77064-4217</t>
  </si>
  <si>
    <t>112-6789773-7335461</t>
  </si>
  <si>
    <t>2018-06-18T16:59:20+00:00</t>
  </si>
  <si>
    <t>2018-06-19T04:51:13+00:00</t>
  </si>
  <si>
    <t>OAKDALE</t>
  </si>
  <si>
    <t>06370-1135</t>
  </si>
  <si>
    <t>113-1971184-0414631</t>
  </si>
  <si>
    <t>2018-06-18T16:59:10+00:00</t>
  </si>
  <si>
    <t>2018-06-19T22:25:37+00:00</t>
  </si>
  <si>
    <t>ESTERO</t>
  </si>
  <si>
    <t>33928-1923</t>
  </si>
  <si>
    <t>114-5131424-0637845</t>
  </si>
  <si>
    <t>2018-06-18T16:51:20+00:00</t>
  </si>
  <si>
    <t>2018-06-22T15:51:52+00:00</t>
  </si>
  <si>
    <t>HENDERSON</t>
  </si>
  <si>
    <t>89011-4907</t>
  </si>
  <si>
    <t>114-6952624-5110640</t>
  </si>
  <si>
    <t>2018-06-18T16:40:36+00:00</t>
  </si>
  <si>
    <t>2018-06-19T16:13:34+00:00</t>
  </si>
  <si>
    <t>VALLEY CITY</t>
  </si>
  <si>
    <t>58072-2115</t>
  </si>
  <si>
    <t>111-5050402-0115440</t>
  </si>
  <si>
    <t>2018-06-18T16:40:08+00:00</t>
  </si>
  <si>
    <t>2018-06-19T04:20:21+00:00</t>
  </si>
  <si>
    <t>SPRING</t>
  </si>
  <si>
    <t>77373-6467</t>
  </si>
  <si>
    <t>113-7112942-8869806</t>
  </si>
  <si>
    <t>2018-06-18T16:37:24+00:00</t>
  </si>
  <si>
    <t>2018-06-19T01:04:02+00:00</t>
  </si>
  <si>
    <t>PEARSON</t>
  </si>
  <si>
    <t>54462-8133</t>
  </si>
  <si>
    <t>112-4531987-1379405</t>
  </si>
  <si>
    <t>2018-06-18T16:31:40+00:00</t>
  </si>
  <si>
    <t>2018-06-18T17:22:24+00:00</t>
  </si>
  <si>
    <t>112-4131605-5991413</t>
  </si>
  <si>
    <t>2018-06-18T16:30:50+00:00</t>
  </si>
  <si>
    <t>2018-06-18T22:58:09+00:00</t>
  </si>
  <si>
    <t>LARUE</t>
  </si>
  <si>
    <t>75770-6309</t>
  </si>
  <si>
    <t>111-4396450-6274648</t>
  </si>
  <si>
    <t>2018-06-18T16:20:47+00:00</t>
  </si>
  <si>
    <t>2018-06-21T04:54:43+00:00</t>
  </si>
  <si>
    <t>CLARKSBURG</t>
  </si>
  <si>
    <t>26301-3722</t>
  </si>
  <si>
    <t>112-7760461-4155416</t>
  </si>
  <si>
    <t>2018-06-18T16:19:13+00:00</t>
  </si>
  <si>
    <t>2018-06-19T09:17:58+00:00</t>
  </si>
  <si>
    <t>WEST FARGO</t>
  </si>
  <si>
    <t>58078-8803</t>
  </si>
  <si>
    <t>113-0127215-7706612</t>
  </si>
  <si>
    <t>2018-06-18T16:00:18+00:00</t>
  </si>
  <si>
    <t>2018-06-18T22:18:14+00:00</t>
  </si>
  <si>
    <t>15217-3149</t>
  </si>
  <si>
    <t>112-5621232-2241852</t>
  </si>
  <si>
    <t>2018-06-18T16:00:10+00:00</t>
  </si>
  <si>
    <t>2018-06-20T22:28:44+00:00</t>
  </si>
  <si>
    <t>33908-5979</t>
  </si>
  <si>
    <t>113-0049324-7339401</t>
  </si>
  <si>
    <t>2018-06-18T15:55:35+00:00</t>
  </si>
  <si>
    <t>2018-06-19T22:19:32+00:00</t>
  </si>
  <si>
    <t>10016-3089</t>
  </si>
  <si>
    <t>113-6528501-4943409</t>
  </si>
  <si>
    <t>2018-06-18T15:48:18+00:00</t>
  </si>
  <si>
    <t>2018-06-20T16:16:44+00:00</t>
  </si>
  <si>
    <t>SHEFFIELD</t>
  </si>
  <si>
    <t>01257-9779</t>
  </si>
  <si>
    <t>112-5929781-8657826</t>
  </si>
  <si>
    <t>2018-06-18T15:38:28+00:00</t>
  </si>
  <si>
    <t>2018-06-19T02:11:46+00:00</t>
  </si>
  <si>
    <t>LINENLUX Polka Dot Rain Poncho Jacket Drawstring Hooded Waterproof Raincoat Blue Large</t>
  </si>
  <si>
    <t>YY-IULCY-KS370-BL-L</t>
  </si>
  <si>
    <t>B07CYZ7JMS</t>
  </si>
  <si>
    <t>COPPELL</t>
  </si>
  <si>
    <t>75019-4528</t>
  </si>
  <si>
    <t>111-5678383-4448257</t>
  </si>
  <si>
    <t>2018-06-18T15:32:00+00:00</t>
  </si>
  <si>
    <t>2018-06-18T19:20:42+00:00</t>
  </si>
  <si>
    <t>LEWISVILLE</t>
  </si>
  <si>
    <t>75077-2548</t>
  </si>
  <si>
    <t>111-1299632-2392201</t>
  </si>
  <si>
    <t>2018-06-18T15:29:56+00:00</t>
  </si>
  <si>
    <t>2018-06-19T01:32:56+00:00</t>
  </si>
  <si>
    <t>LINENLUX Map Printed Lace Table Cloth for Round&amp;Rectangular&amp;Oval Table(35.4x35.4In)</t>
  </si>
  <si>
    <t>MZYSZHUOBUDTLEIS90*90CM</t>
  </si>
  <si>
    <t>B074PLW9HM</t>
  </si>
  <si>
    <t>Clymer</t>
  </si>
  <si>
    <t>112-5174194-6944228</t>
  </si>
  <si>
    <t>2018-06-18T15:29:03+00:00</t>
  </si>
  <si>
    <t>2018-06-28T13:08:12+00:00</t>
  </si>
  <si>
    <t>Mandurah</t>
  </si>
  <si>
    <t>113-1242277-8748246</t>
  </si>
  <si>
    <t>2018-06-18T15:28:55+00:00</t>
  </si>
  <si>
    <t>2018-06-19T17:26:42+00:00</t>
  </si>
  <si>
    <t>BROWNSVILLE</t>
  </si>
  <si>
    <t>38012-1607</t>
  </si>
  <si>
    <t>112-8780652-1966611</t>
  </si>
  <si>
    <t>2018-06-18T15:24:53+00:00</t>
  </si>
  <si>
    <t>2018-06-20T07:06:59+00:00</t>
  </si>
  <si>
    <t>CHOUTEAU</t>
  </si>
  <si>
    <t>74337-3854</t>
  </si>
  <si>
    <t>112-8677178-8870628</t>
  </si>
  <si>
    <t>2018-06-18T15:24:45+00:00</t>
  </si>
  <si>
    <t>2018-06-19T05:53:25+00:00</t>
  </si>
  <si>
    <t>FORT GIBSON</t>
  </si>
  <si>
    <t>74434-6107</t>
  </si>
  <si>
    <t>112-2896459-9827415</t>
  </si>
  <si>
    <t>2018-06-18T15:16:38+00:00</t>
  </si>
  <si>
    <t>2018-06-19T09:43:52+00:00</t>
  </si>
  <si>
    <t>SAUTEE NACOOCHEE</t>
  </si>
  <si>
    <t>30571-5022</t>
  </si>
  <si>
    <t>114-3839058-7213055</t>
  </si>
  <si>
    <t>2018-06-18T15:10:32+00:00</t>
  </si>
  <si>
    <t>2018-06-20T02:38:48+00:00</t>
  </si>
  <si>
    <t>08043-4707</t>
  </si>
  <si>
    <t>111-6940472-6034600</t>
  </si>
  <si>
    <t>2018-06-18T15:08:57+00:00</t>
  </si>
  <si>
    <t>2018-06-20T02:26:46+00:00</t>
  </si>
  <si>
    <t>CENTEREACH</t>
  </si>
  <si>
    <t>11720-1723</t>
  </si>
  <si>
    <t>114-4154723-5647451</t>
  </si>
  <si>
    <t>2018-06-18T15:07:18+00:00</t>
  </si>
  <si>
    <t>2018-06-20T02:34:19+00:00</t>
  </si>
  <si>
    <t>FALLS CHURCH</t>
  </si>
  <si>
    <t>22042-1034</t>
  </si>
  <si>
    <t>112-2871692-8827452</t>
  </si>
  <si>
    <t>2018-06-18T14:52:10+00:00</t>
  </si>
  <si>
    <t>2018-06-18T23:19:37+00:00</t>
  </si>
  <si>
    <t>PFLUGERVILLE</t>
  </si>
  <si>
    <t>78660-5454</t>
  </si>
  <si>
    <t>113-1110554-5661807</t>
  </si>
  <si>
    <t>2018-06-18T14:47:26+00:00</t>
  </si>
  <si>
    <t>2018-06-19T22:38:13+00:00</t>
  </si>
  <si>
    <t>10021-5505</t>
  </si>
  <si>
    <t>111-8766811-1177845</t>
  </si>
  <si>
    <t>2018-06-18T14:46:25+00:00</t>
  </si>
  <si>
    <t>2018-06-18T22:39:09+00:00</t>
  </si>
  <si>
    <t>PRAIRIEVILLE</t>
  </si>
  <si>
    <t>70769-3386</t>
  </si>
  <si>
    <t>112-2345041-5781805</t>
  </si>
  <si>
    <t>2018-06-18T14:39:06+00:00</t>
  </si>
  <si>
    <t>2018-06-20T01:14:05+00:00</t>
  </si>
  <si>
    <t>28403-6715</t>
  </si>
  <si>
    <t>111-5554101-9483420</t>
  </si>
  <si>
    <t>2018-06-18T14:39:01+00:00</t>
  </si>
  <si>
    <t>2018-06-20T03:55:41+00:00</t>
  </si>
  <si>
    <t>55403-3180</t>
  </si>
  <si>
    <t>111-5905430-7021008</t>
  </si>
  <si>
    <t>2018-06-18T14:38:00+00:00</t>
  </si>
  <si>
    <t>2018-06-19T19:15:55+00:00</t>
  </si>
  <si>
    <t>22192-5055</t>
  </si>
  <si>
    <t>112-8671418-2601045</t>
  </si>
  <si>
    <t>2018-06-18T14:21:49+00:00</t>
  </si>
  <si>
    <t>2018-06-19T07:34:59+00:00</t>
  </si>
  <si>
    <t>Coolbinia</t>
  </si>
  <si>
    <t>113-1837574-8331467</t>
  </si>
  <si>
    <t>2018-06-18T14:18:29+00:00</t>
  </si>
  <si>
    <t>2018-06-19T16:21:17+00:00</t>
  </si>
  <si>
    <t>21702-3269</t>
  </si>
  <si>
    <t>113-6067508-4205819</t>
  </si>
  <si>
    <t>2018-06-18T14:16:07+00:00</t>
  </si>
  <si>
    <t>2018-06-19T23:06:16+00:00</t>
  </si>
  <si>
    <t>Globe</t>
  </si>
  <si>
    <t>85501-2360</t>
  </si>
  <si>
    <t>114-6572591-0764259</t>
  </si>
  <si>
    <t>2018-06-18T14:15:22+00:00</t>
  </si>
  <si>
    <t>2018-06-18T21:37:38+00:00</t>
  </si>
  <si>
    <t>20814-3196</t>
  </si>
  <si>
    <t>112-9182522-3683454</t>
  </si>
  <si>
    <t>2018-06-18T14:09:09+00:00</t>
  </si>
  <si>
    <t>2018-06-18T15:01:58+00:00</t>
  </si>
  <si>
    <t>111-4931510-0604262</t>
  </si>
  <si>
    <t>2018-06-18T14:04:41+00:00</t>
  </si>
  <si>
    <t>2018-06-20T02:38:47+00:00</t>
  </si>
  <si>
    <t>23227-4035</t>
  </si>
  <si>
    <t>114-2233428-1427401</t>
  </si>
  <si>
    <t>2018-06-18T13:56:03+00:00</t>
  </si>
  <si>
    <t>2018-06-21T07:24:49+00:00</t>
  </si>
  <si>
    <t>Haifa</t>
  </si>
  <si>
    <t>113-7422337-9237013</t>
  </si>
  <si>
    <t>2018-06-18T13:53:23+00:00</t>
  </si>
  <si>
    <t>2018-06-18T23:36:52+00:00</t>
  </si>
  <si>
    <t>COLLEYVILLE</t>
  </si>
  <si>
    <t>76034-7828</t>
  </si>
  <si>
    <t>113-6695269-2889018</t>
  </si>
  <si>
    <t>2018-06-18T13:38:33+00:00</t>
  </si>
  <si>
    <t>2018-06-20T01:02:24+00:00</t>
  </si>
  <si>
    <t>Knoxville</t>
  </si>
  <si>
    <t>iowa</t>
  </si>
  <si>
    <t>112-9209759-8186668</t>
  </si>
  <si>
    <t>2018-06-18T13:13:58+00:00</t>
  </si>
  <si>
    <t>2018-06-19T04:19:38+00:00</t>
  </si>
  <si>
    <t>MASSACHUSETTS</t>
  </si>
  <si>
    <t>01605-3803</t>
  </si>
  <si>
    <t>111-8025255-5543453</t>
  </si>
  <si>
    <t>2018-06-18T13:10:33+00:00</t>
  </si>
  <si>
    <t>2018-06-20T03:57:45+00:00</t>
  </si>
  <si>
    <t>32246-1259</t>
  </si>
  <si>
    <t>113-3825742-3879455</t>
  </si>
  <si>
    <t>2018-06-18T13:09:26+00:00</t>
  </si>
  <si>
    <t>2018-06-19T08:22:00+00:00</t>
  </si>
  <si>
    <t>HOWARD</t>
  </si>
  <si>
    <t>16841-2613</t>
  </si>
  <si>
    <t>113-9597992-8204242</t>
  </si>
  <si>
    <t>2018-06-18T13:02:46+00:00</t>
  </si>
  <si>
    <t>2018-06-19T03:54:21+00:00</t>
  </si>
  <si>
    <t>77054-3907</t>
  </si>
  <si>
    <t>111-9266687-5656227</t>
  </si>
  <si>
    <t>2018-06-18T12:43:36+00:00</t>
  </si>
  <si>
    <t>2018-06-19T01:45:10+00:00</t>
  </si>
  <si>
    <t>BERLIN</t>
  </si>
  <si>
    <t>21811-1126</t>
  </si>
  <si>
    <t>114-9390700-0906619</t>
  </si>
  <si>
    <t>2018-06-18T12:42:12+00:00</t>
  </si>
  <si>
    <t>2018-06-19T05:20:35+00:00</t>
  </si>
  <si>
    <t>YMQYQXDHY0140*200CM</t>
  </si>
  <si>
    <t>B076DTK34H</t>
  </si>
  <si>
    <t>Davidsonville</t>
  </si>
  <si>
    <t>112-6349418-7085808</t>
  </si>
  <si>
    <t>2018-06-18T12:25:25+00:00</t>
  </si>
  <si>
    <t>2018-06-26T04:33:20+00:00</t>
  </si>
  <si>
    <t>GMTBYPRBTHREE-M</t>
  </si>
  <si>
    <t>PELHAM</t>
  </si>
  <si>
    <t>03076-2160</t>
  </si>
  <si>
    <t>114-4133492-0990615</t>
  </si>
  <si>
    <t>2018-06-18T12:21:48+00:00</t>
  </si>
  <si>
    <t>2018-06-19T08:29:37+00:00</t>
  </si>
  <si>
    <t>NEW ROCHELLE</t>
  </si>
  <si>
    <t>10804-3205</t>
  </si>
  <si>
    <t>114-9496988-6068204</t>
  </si>
  <si>
    <t>2018-06-18T12:19:07+00:00</t>
  </si>
  <si>
    <t>2018-06-19T11:48:27+00:00</t>
  </si>
  <si>
    <t>DRAPER</t>
  </si>
  <si>
    <t>84020-8857</t>
  </si>
  <si>
    <t>113-4386156-4283465</t>
  </si>
  <si>
    <t>2018-06-18T12:18:39+00:00</t>
  </si>
  <si>
    <t>2018-06-19T08:22:33+00:00</t>
  </si>
  <si>
    <t>marlboro</t>
  </si>
  <si>
    <t>111-7201280-6369005</t>
  </si>
  <si>
    <t>2018-06-18T11:52:16+00:00</t>
  </si>
  <si>
    <t>2018-06-19T08:55:34+00:00</t>
  </si>
  <si>
    <t>HENRICO</t>
  </si>
  <si>
    <t>23229-8103</t>
  </si>
  <si>
    <t>111-5506583-6697868</t>
  </si>
  <si>
    <t>2018-06-18T11:23:50+00:00</t>
  </si>
  <si>
    <t>2018-06-19T08:01:51+00:00</t>
  </si>
  <si>
    <t>Art Small Fresh Geometric Cotton And Linen Tablecloth cloth Rectangular Tea Table Desk Cover(Grey,55x62.9In)</t>
  </si>
  <si>
    <t>MZYSWZ8590*90CM</t>
  </si>
  <si>
    <t>B01BHQWEQS</t>
  </si>
  <si>
    <t>COATESVILLE</t>
  </si>
  <si>
    <t>19320-4935</t>
  </si>
  <si>
    <t>111-0437089-9682664</t>
  </si>
  <si>
    <t>2018-06-18T10:45:45+00:00</t>
  </si>
  <si>
    <t>2018-06-18T16:42:09+00:00</t>
  </si>
  <si>
    <t>Chesapeake</t>
  </si>
  <si>
    <t>Virginia</t>
  </si>
  <si>
    <t>23322-4202</t>
  </si>
  <si>
    <t>114-8647323-4987464</t>
  </si>
  <si>
    <t>2018-06-18T09:31:44+00:00</t>
  </si>
  <si>
    <t>2018-06-19T07:31:44+00:00</t>
  </si>
  <si>
    <t>MONTCLAIR</t>
  </si>
  <si>
    <t>22025-1711</t>
  </si>
  <si>
    <t>112-8777588-5054612</t>
  </si>
  <si>
    <t>2018-06-18T08:42:49+00:00</t>
  </si>
  <si>
    <t>2018-06-19T05:23:02+00:00</t>
  </si>
  <si>
    <t>JAMAICA PLAIN</t>
  </si>
  <si>
    <t>02130-3938</t>
  </si>
  <si>
    <t>114-4355501-1854667</t>
  </si>
  <si>
    <t>2018-06-18T08:19:59+00:00</t>
  </si>
  <si>
    <t>2018-06-19T04:24:59+00:00</t>
  </si>
  <si>
    <t>ALBANY</t>
  </si>
  <si>
    <t>94706-1307</t>
  </si>
  <si>
    <t>114-3762627-6414653</t>
  </si>
  <si>
    <t>2018-06-18T08:15:29+00:00</t>
  </si>
  <si>
    <t>2018-06-18T10:47:24+00:00</t>
  </si>
  <si>
    <t>114-7226743-0372213</t>
  </si>
  <si>
    <t>2018-06-18T08:14:12+00:00</t>
  </si>
  <si>
    <t>2018-06-21T13:15:29+00:00</t>
  </si>
  <si>
    <t>111-7965904-6172266</t>
  </si>
  <si>
    <t>2018-06-18T07:26:51+00:00</t>
  </si>
  <si>
    <t>2018-06-21T13:23:41+00:00</t>
  </si>
  <si>
    <t>30317-2502</t>
  </si>
  <si>
    <t>113-4654797-2585035</t>
  </si>
  <si>
    <t>2018-06-18T07:02:07+00:00</t>
  </si>
  <si>
    <t>2018-06-19T04:09:30+00:00</t>
  </si>
  <si>
    <t>MONTAGUE</t>
  </si>
  <si>
    <t>49437-1124</t>
  </si>
  <si>
    <t>113-5485247-8862618</t>
  </si>
  <si>
    <t>2018-06-18T05:59:54+00:00</t>
  </si>
  <si>
    <t>2018-06-19T06:45:56+00:00</t>
  </si>
  <si>
    <t>RESTON</t>
  </si>
  <si>
    <t>20190-4401</t>
  </si>
  <si>
    <t>114-5276130-0989005</t>
  </si>
  <si>
    <t>2018-06-18T05:49:25+00:00</t>
  </si>
  <si>
    <t>2018-06-18T22:34:33+00:00</t>
  </si>
  <si>
    <t>MOORPARK</t>
  </si>
  <si>
    <t>93021-1620</t>
  </si>
  <si>
    <t>114-7832641-0499450</t>
  </si>
  <si>
    <t>2018-06-18T05:38:52+00:00</t>
  </si>
  <si>
    <t>2018-06-19T07:44:59+00:00</t>
  </si>
  <si>
    <t>LYNN</t>
  </si>
  <si>
    <t>01905-2967</t>
  </si>
  <si>
    <t>111-5022924-3779442</t>
  </si>
  <si>
    <t>2018-06-18T05:23:11+00:00</t>
  </si>
  <si>
    <t>2018-06-19T09:40:25+00:00</t>
  </si>
  <si>
    <t>SNOWMASS</t>
  </si>
  <si>
    <t>COLORADO</t>
  </si>
  <si>
    <t>81654-9202</t>
  </si>
  <si>
    <t>113-3116023-9405017</t>
  </si>
  <si>
    <t>2018-06-18T05:12:03+00:00</t>
  </si>
  <si>
    <t>2018-06-18T09:24:33+00:00</t>
  </si>
  <si>
    <t>90814-2070</t>
  </si>
  <si>
    <t>113-9514158-9731406</t>
  </si>
  <si>
    <t>2018-06-18T05:05:43+00:00</t>
  </si>
  <si>
    <t>2018-06-18T16:50:33+00:00</t>
  </si>
  <si>
    <t>27215-9774</t>
  </si>
  <si>
    <t>112-5040940-4233824</t>
  </si>
  <si>
    <t>2018-06-18T05:04:10+00:00</t>
  </si>
  <si>
    <t>2018-06-19T04:09:15+00:00</t>
  </si>
  <si>
    <t>Liberty Township</t>
  </si>
  <si>
    <t>111-5309721-5543461</t>
  </si>
  <si>
    <t>2018-06-18T05:01:55+00:00</t>
  </si>
  <si>
    <t>2018-06-18T21:29:26+00:00</t>
  </si>
  <si>
    <t>Honeyville</t>
  </si>
  <si>
    <t>113-8325629-7004209</t>
  </si>
  <si>
    <t>2018-06-18T05:01:27+00:00</t>
  </si>
  <si>
    <t>2018-06-19T07:25:16+00:00</t>
  </si>
  <si>
    <t>Noblesville</t>
  </si>
  <si>
    <t>113-7295112-1908242</t>
  </si>
  <si>
    <t>2018-06-18T04:59:41+00:00</t>
  </si>
  <si>
    <t>2018-06-19T07:34:17+00:00</t>
  </si>
  <si>
    <t>Single Face Strips Tablecloths Rectangle &amp; Oblong Blue Table Top Decoration(Blue,55x86.5In)</t>
  </si>
  <si>
    <t>SJJJZHUOBUXTWB0140x220cm</t>
  </si>
  <si>
    <t>B06Y5DBBRQ</t>
  </si>
  <si>
    <t>EUGENE</t>
  </si>
  <si>
    <t>97405-2924</t>
  </si>
  <si>
    <t>111-6220886-2857827</t>
  </si>
  <si>
    <t>2018-06-18T04:56:41+00:00</t>
  </si>
  <si>
    <t>2018-06-20T00:14:42+00:00</t>
  </si>
  <si>
    <t>Aptos</t>
  </si>
  <si>
    <t>113-5337874-4645805</t>
  </si>
  <si>
    <t>2018-06-18T04:47:10+00:00</t>
  </si>
  <si>
    <t>2018-06-19T20:50:40+00:00</t>
  </si>
  <si>
    <t>GUILFORD</t>
  </si>
  <si>
    <t>06437-1389</t>
  </si>
  <si>
    <t>112-6078507-1821018</t>
  </si>
  <si>
    <t>2018-06-18T04:34:05+00:00</t>
  </si>
  <si>
    <t>2018-06-19T02:28:14+00:00</t>
  </si>
  <si>
    <t>95361-7621</t>
  </si>
  <si>
    <t>112-2446271-5945028</t>
  </si>
  <si>
    <t>2018-06-18T04:15:13+00:00</t>
  </si>
  <si>
    <t>2018-06-22T15:59:13+00:00</t>
  </si>
  <si>
    <t>LINENLUX Everyday Kitchen Rectangular Tablecloth with Lace 6 piece table mat(white,55.1x55.1In)</t>
  </si>
  <si>
    <t>YMQYZBCSMS140*140CM</t>
  </si>
  <si>
    <t>B01C8QIA0U</t>
  </si>
  <si>
    <t>98663-2142</t>
  </si>
  <si>
    <t>112-9772186-1593867</t>
  </si>
  <si>
    <t>2018-06-18T04:12:52+00:00</t>
  </si>
  <si>
    <t>2018-06-19T17:48:43+00:00</t>
  </si>
  <si>
    <t>20011-1667</t>
  </si>
  <si>
    <t>114-4863940-8687458</t>
  </si>
  <si>
    <t>2018-06-18T04:05:48+00:00</t>
  </si>
  <si>
    <t>2018-06-19T02:34:27+00:00</t>
  </si>
  <si>
    <t>INDEPENDENCE</t>
  </si>
  <si>
    <t>111-4305754-7108264</t>
  </si>
  <si>
    <t>2018-06-18T03:56:17+00:00</t>
  </si>
  <si>
    <t>2018-06-20T03:03:54+00:00</t>
  </si>
  <si>
    <t>SKILLMAN</t>
  </si>
  <si>
    <t>08558-1804</t>
  </si>
  <si>
    <t>111-6063069-7958633</t>
  </si>
  <si>
    <t>2018-06-18T03:52:13+00:00</t>
  </si>
  <si>
    <t>2018-06-19T08:16:36+00:00</t>
  </si>
  <si>
    <t>GARDEN GROVE</t>
  </si>
  <si>
    <t>92844-2041</t>
  </si>
  <si>
    <t>112-0171708-0800266</t>
  </si>
  <si>
    <t>2018-06-18T03:46:24+00:00</t>
  </si>
  <si>
    <t>2018-06-18T16:24:34+00:00</t>
  </si>
  <si>
    <t>MARTINSBURG</t>
  </si>
  <si>
    <t>25403-8398</t>
  </si>
  <si>
    <t>111-8144219-9434645</t>
  </si>
  <si>
    <t>2018-06-18T03:43:02+00:00</t>
  </si>
  <si>
    <t>2018-06-18T23:19:50+00:00</t>
  </si>
  <si>
    <t>78705-4591</t>
  </si>
  <si>
    <t>113-2206319-2937019</t>
  </si>
  <si>
    <t>2018-06-18T03:37:49+00:00</t>
  </si>
  <si>
    <t>2018-06-20T15:00:17+00:00</t>
  </si>
  <si>
    <t>FAIRDALE</t>
  </si>
  <si>
    <t>40118-9049</t>
  </si>
  <si>
    <t>113-4124900-5108222</t>
  </si>
  <si>
    <t>2018-06-18T03:22:14+00:00</t>
  </si>
  <si>
    <t>2018-06-18T09:42:20+00:00</t>
  </si>
  <si>
    <t>ANN ARBOR</t>
  </si>
  <si>
    <t>48103-4861</t>
  </si>
  <si>
    <t>113-2721257-0048232</t>
  </si>
  <si>
    <t>2018-06-18T03:07:56+00:00</t>
  </si>
  <si>
    <t>2018-06-19T02:28:02+00:00</t>
  </si>
  <si>
    <t>san francisco</t>
  </si>
  <si>
    <t>113-4318800-0033053</t>
  </si>
  <si>
    <t>2018-06-18T03:04:25+00:00</t>
  </si>
  <si>
    <t>2018-06-18T09:30:04+00:00</t>
  </si>
  <si>
    <t>11213-4513</t>
  </si>
  <si>
    <t>113-8678651-4830633</t>
  </si>
  <si>
    <t>2018-06-18T03:03:39+00:00</t>
  </si>
  <si>
    <t>2018-06-18T19:05:13+00:00</t>
  </si>
  <si>
    <t>60611-4348</t>
  </si>
  <si>
    <t>113-4188055-8979425</t>
  </si>
  <si>
    <t>2018-06-18T03:02:34+00:00</t>
  </si>
  <si>
    <t>2018-06-20T21:41:36+00:00</t>
  </si>
  <si>
    <t>NORFOLK</t>
  </si>
  <si>
    <t>23508-1951</t>
  </si>
  <si>
    <t>112-8894646-3597064</t>
  </si>
  <si>
    <t>2018-06-18T03:01:57+00:00</t>
  </si>
  <si>
    <t>2018-06-21T10:24:23+00:00</t>
  </si>
  <si>
    <t>REYNOLDSBURG</t>
  </si>
  <si>
    <t>43068-9487</t>
  </si>
  <si>
    <t>113-5122962-1300240</t>
  </si>
  <si>
    <t>2018-06-18T02:57:13+00:00</t>
  </si>
  <si>
    <t>2018-06-19T10:13:34+00:00</t>
  </si>
  <si>
    <t>REDONDO BEACH</t>
  </si>
  <si>
    <t>90278-5124</t>
  </si>
  <si>
    <t>111-5697742-2225003</t>
  </si>
  <si>
    <t>2018-06-18T02:56:36+00:00</t>
  </si>
  <si>
    <t>2018-06-21T00:38:24+00:00</t>
  </si>
  <si>
    <t>SiYang Winner Quick Dry Ultra Absorbent Microfiber Chenille Shammy Dog Towel with Hand Pockets Pink 19 x 13 inch</t>
  </si>
  <si>
    <t>MJ-IUYL230-PK-S</t>
  </si>
  <si>
    <t>B079FX7DQ8</t>
  </si>
  <si>
    <t>MYERSTOWN</t>
  </si>
  <si>
    <t>17067-2118</t>
  </si>
  <si>
    <t>113-0426783-1069868</t>
  </si>
  <si>
    <t>2018-06-18T02:54:48+00:00</t>
  </si>
  <si>
    <t>2018-06-20T06:12:55+00:00</t>
  </si>
  <si>
    <t>Wynne</t>
  </si>
  <si>
    <t>114-8671094-7775459</t>
  </si>
  <si>
    <t>2018-06-18T02:47:50+00:00</t>
  </si>
  <si>
    <t>2018-06-19T08:20:33+00:00</t>
  </si>
  <si>
    <t>RENO</t>
  </si>
  <si>
    <t>89521-4266</t>
  </si>
  <si>
    <t>114-8331712-3130607</t>
  </si>
  <si>
    <t>2018-06-18T02:43:19+00:00</t>
  </si>
  <si>
    <t>2018-06-21T19:41:35+00:00</t>
  </si>
  <si>
    <t>EAST HARTFORD</t>
  </si>
  <si>
    <t>06118-1703</t>
  </si>
  <si>
    <t>113-0305867-7966613</t>
  </si>
  <si>
    <t>2018-06-18T02:41:27+00:00</t>
  </si>
  <si>
    <t>2018-06-19T05:20:43+00:00</t>
  </si>
  <si>
    <t>98501-5008</t>
  </si>
  <si>
    <t>114-9450310-0641049</t>
  </si>
  <si>
    <t>2018-06-18T02:35:57+00:00</t>
  </si>
  <si>
    <t>2018-06-18T16:07:48+00:00</t>
  </si>
  <si>
    <t>Decatur</t>
  </si>
  <si>
    <t>114-4343548-9677806</t>
  </si>
  <si>
    <t>2018-06-18T02:35:24+00:00</t>
  </si>
  <si>
    <t>2018-06-19T17:41:25+00:00</t>
  </si>
  <si>
    <t>55102-1016</t>
  </si>
  <si>
    <t>114-6503254-8718662</t>
  </si>
  <si>
    <t>2018-06-18T02:33:20+00:00</t>
  </si>
  <si>
    <t>2018-06-19T09:23:02+00:00</t>
  </si>
  <si>
    <t>BURBANK</t>
  </si>
  <si>
    <t>91505-4163</t>
  </si>
  <si>
    <t>114-1182970-5716223</t>
  </si>
  <si>
    <t>2018-06-18T02:25:00+00:00</t>
  </si>
  <si>
    <t>2018-06-18T18:52:23+00:00</t>
  </si>
  <si>
    <t>WERNERSVILLE</t>
  </si>
  <si>
    <t>19565-9771</t>
  </si>
  <si>
    <t>111-4230686-9097009</t>
  </si>
  <si>
    <t>2018-06-18T02:24:53+00:00</t>
  </si>
  <si>
    <t>2018-06-18T16:25:15+00:00</t>
  </si>
  <si>
    <t>20904-5434</t>
  </si>
  <si>
    <t>111-0536085-0499440</t>
  </si>
  <si>
    <t>2018-06-18T02:19:11+00:00</t>
  </si>
  <si>
    <t>2018-06-20T16:26:26+00:00</t>
  </si>
  <si>
    <t>West Bloomfield</t>
  </si>
  <si>
    <t>111-4521534-0397066</t>
  </si>
  <si>
    <t>2018-06-18T02:14:40+00:00</t>
  </si>
  <si>
    <t>2018-06-18T10:30:17+00:00</t>
  </si>
  <si>
    <t>ESTILL SPRINGS</t>
  </si>
  <si>
    <t>37330-0361</t>
  </si>
  <si>
    <t>112-1667491-1141857</t>
  </si>
  <si>
    <t>2018-06-18T02:13:38+00:00</t>
  </si>
  <si>
    <t>2018-06-20T01:58:40+00:00</t>
  </si>
  <si>
    <t>EULESS</t>
  </si>
  <si>
    <t>76040-4138</t>
  </si>
  <si>
    <t>112-3943791-9162653</t>
  </si>
  <si>
    <t>2018-06-18T02:13:23+00:00</t>
  </si>
  <si>
    <t>2018-06-18T22:28:44+00:00</t>
  </si>
  <si>
    <t>Rego Park</t>
  </si>
  <si>
    <t>112-5690821-7580218</t>
  </si>
  <si>
    <t>2018-06-18T01:58:42+00:00</t>
  </si>
  <si>
    <t>2018-06-19T04:23:27+00:00</t>
  </si>
  <si>
    <t>85050-2676</t>
  </si>
  <si>
    <t>113-5068175-8991453</t>
  </si>
  <si>
    <t>2018-06-18T01:49:07+00:00</t>
  </si>
  <si>
    <t>2018-06-19T18:26:20+00:00</t>
  </si>
  <si>
    <t>Oakland</t>
  </si>
  <si>
    <t>113-4655888-1746603</t>
  </si>
  <si>
    <t>2018-06-18T01:30:32+00:00</t>
  </si>
  <si>
    <t>2018-06-19T02:12:53+00:00</t>
  </si>
  <si>
    <t>LINENLUX Cloth Cotton Linen Tablecloth Living Room Table Cover Table Linen Alphabet (Shads,23x23In)</t>
  </si>
  <si>
    <t>YMQYQJISZMSS60*60CM</t>
  </si>
  <si>
    <t>B01C8QJY0K</t>
  </si>
  <si>
    <t>HANOVER</t>
  </si>
  <si>
    <t>03755-1742</t>
  </si>
  <si>
    <t>113-2523253-0346609</t>
  </si>
  <si>
    <t>2018-06-18T01:28:44+00:00</t>
  </si>
  <si>
    <t>2018-06-20T01:43:37+00:00</t>
  </si>
  <si>
    <t>POTOMAC</t>
  </si>
  <si>
    <t>20854-4011</t>
  </si>
  <si>
    <t>113-4522571-7126641</t>
  </si>
  <si>
    <t>2018-06-18T01:22:59+00:00</t>
  </si>
  <si>
    <t>2018-06-18T05:03:53+00:00</t>
  </si>
  <si>
    <t>Irving</t>
  </si>
  <si>
    <t>112-6832776-5413852</t>
  </si>
  <si>
    <t>2018-06-18T01:14:11+00:00</t>
  </si>
  <si>
    <t>2018-06-18T22:51:51+00:00</t>
  </si>
  <si>
    <t>10019-6031</t>
  </si>
  <si>
    <t>113-1459721-8397861</t>
  </si>
  <si>
    <t>2018-06-18T00:58:49+00:00</t>
  </si>
  <si>
    <t>2018-06-19T01:11:45+00:00</t>
  </si>
  <si>
    <t>Oklahoma City</t>
  </si>
  <si>
    <t>112-0246545-6759404</t>
  </si>
  <si>
    <t>2018-06-18T00:58:36+00:00</t>
  </si>
  <si>
    <t>2018-06-18T09:29:06+00:00</t>
  </si>
  <si>
    <t>COLLINGSWOOD</t>
  </si>
  <si>
    <t>08108-3420</t>
  </si>
  <si>
    <t>114-6925642-6998613</t>
  </si>
  <si>
    <t>2018-06-18T00:54:53+00:00</t>
  </si>
  <si>
    <t>2018-06-18T18:48:47+00:00</t>
  </si>
  <si>
    <t>SUMMIT</t>
  </si>
  <si>
    <t>07901-3242</t>
  </si>
  <si>
    <t>113-1953115-6510619</t>
  </si>
  <si>
    <t>2018-06-18T00:43:57+00:00</t>
  </si>
  <si>
    <t>2018-06-18T16:33:49+00:00</t>
  </si>
  <si>
    <t>112-1760884-9173067</t>
  </si>
  <si>
    <t>2018-06-18T00:36:39+00:00</t>
  </si>
  <si>
    <t>2018-06-18T15:37:01+00:00</t>
  </si>
  <si>
    <t>Sandwich</t>
  </si>
  <si>
    <t>114-3727892-0875461</t>
  </si>
  <si>
    <t>2018-06-18T00:35:10+00:00</t>
  </si>
  <si>
    <t>2018-06-19T08:37:21+00:00</t>
  </si>
  <si>
    <t>30318-4483</t>
  </si>
  <si>
    <t>113-5421007-3471436</t>
  </si>
  <si>
    <t>2018-06-18T00:35:04+00:00</t>
  </si>
  <si>
    <t>2018-06-19T01:20:27+00:00</t>
  </si>
  <si>
    <t>10301-1844</t>
  </si>
  <si>
    <t>114-5424837-0549039</t>
  </si>
  <si>
    <t>2018-06-18T00:31:07+00:00</t>
  </si>
  <si>
    <t>2018-06-18T10:34:17+00:00</t>
  </si>
  <si>
    <t>Set of 2pcs Polyester Spandex Banquet Wedding Party Chair Covers(Coffee)</t>
  </si>
  <si>
    <t>SXHLYITAO2-LH-001SKFS40x60CM</t>
  </si>
  <si>
    <t>B072HHBCK2</t>
  </si>
  <si>
    <t>TEMPE</t>
  </si>
  <si>
    <t>85284-2402</t>
  </si>
  <si>
    <t>111-1610702-5174654</t>
  </si>
  <si>
    <t>2018-06-18T00:28:54+00:00</t>
  </si>
  <si>
    <t>2018-06-21T21:34:29+00:00</t>
  </si>
  <si>
    <t>THAYNE</t>
  </si>
  <si>
    <t>WY</t>
  </si>
  <si>
    <t>83127-9735</t>
  </si>
  <si>
    <t>111-6920577-3787426</t>
  </si>
  <si>
    <t>2018-06-18T00:28:29+00:00</t>
  </si>
  <si>
    <t>2018-06-18T09:21:09+00:00</t>
  </si>
  <si>
    <t>PORTSMOUTH</t>
  </si>
  <si>
    <t>23703-1655</t>
  </si>
  <si>
    <t>113-6259161-0881029</t>
  </si>
  <si>
    <t>2018-06-18T00:19:57+00:00</t>
  </si>
  <si>
    <t>2018-06-19T15:36:23+00:00</t>
  </si>
  <si>
    <t>Kingston Springs</t>
  </si>
  <si>
    <t>114-9539148-7928201</t>
  </si>
  <si>
    <t>2018-06-18T00:19:10+00:00</t>
  </si>
  <si>
    <t>2018-06-18T10:14:57+00:00</t>
  </si>
  <si>
    <t>LAKEVILLE</t>
  </si>
  <si>
    <t>55044-5918</t>
  </si>
  <si>
    <t>114-9978601-6457060</t>
  </si>
  <si>
    <t>2018-06-19T23:59:53+00:00</t>
  </si>
  <si>
    <t>2018-06-20T04:17:23+00:00</t>
  </si>
  <si>
    <t>CHAPPAQUA</t>
  </si>
  <si>
    <t>10514-1715</t>
  </si>
  <si>
    <t>114-5344606-4356236</t>
  </si>
  <si>
    <t>2018-06-19T23:57:36+00:00</t>
  </si>
  <si>
    <t>2018-06-21T06:06:28+00:00</t>
  </si>
  <si>
    <t>91024-1532</t>
  </si>
  <si>
    <t>114-4642581-0658650</t>
  </si>
  <si>
    <t>2018-06-19T23:52:29+00:00</t>
  </si>
  <si>
    <t>2018-06-20T10:37:42+00:00</t>
  </si>
  <si>
    <t>HECTOR</t>
  </si>
  <si>
    <t>55342-9690</t>
  </si>
  <si>
    <t>112-6987771-3190612</t>
  </si>
  <si>
    <t>2018-06-19T23:27:39+00:00</t>
  </si>
  <si>
    <t>2018-06-20T08:23:43+00:00</t>
  </si>
  <si>
    <t>DES PLAINES</t>
  </si>
  <si>
    <t>60016-7207</t>
  </si>
  <si>
    <t>114-0404887-3069044</t>
  </si>
  <si>
    <t>2018-06-19T23:27:27+00:00</t>
  </si>
  <si>
    <t>2018-06-20T22:32:31+00:00</t>
  </si>
  <si>
    <t>PINSON</t>
  </si>
  <si>
    <t>ALABAMA</t>
  </si>
  <si>
    <t>35126-2318</t>
  </si>
  <si>
    <t>112-1127890-1941013</t>
  </si>
  <si>
    <t>2018-06-19T23:22:03+00:00</t>
  </si>
  <si>
    <t>2018-06-20T07:26:33+00:00</t>
  </si>
  <si>
    <t>18020-7851</t>
  </si>
  <si>
    <t>112-8628425-3249014</t>
  </si>
  <si>
    <t>2018-06-19T23:15:33+00:00</t>
  </si>
  <si>
    <t>2018-06-21T05:16:25+00:00</t>
  </si>
  <si>
    <t>114-0988288-5788234</t>
  </si>
  <si>
    <t>2018-06-19T23:03:53+00:00</t>
  </si>
  <si>
    <t>2018-06-21T15:53:42+00:00</t>
  </si>
  <si>
    <t>33145-3019</t>
  </si>
  <si>
    <t>112-2591099-2872258</t>
  </si>
  <si>
    <t>2018-06-19T23:00:45+00:00</t>
  </si>
  <si>
    <t>2018-06-20T09:45:47+00:00</t>
  </si>
  <si>
    <t>53092-6255</t>
  </si>
  <si>
    <t>113-4406204-3345022</t>
  </si>
  <si>
    <t>2018-06-19T22:47:05+00:00</t>
  </si>
  <si>
    <t>2018-06-20T22:54:34+00:00</t>
  </si>
  <si>
    <t>NORTHVILLE</t>
  </si>
  <si>
    <t>48167-3953</t>
  </si>
  <si>
    <t>114-1396480-0685815</t>
  </si>
  <si>
    <t>2018-06-19T22:43:20+00:00</t>
  </si>
  <si>
    <t>2018-06-20T09:31:45+00:00</t>
  </si>
  <si>
    <t>ROYAL OAK</t>
  </si>
  <si>
    <t>48067-2267</t>
  </si>
  <si>
    <t>113-7162458-3718639</t>
  </si>
  <si>
    <t>2018-06-19T22:39:10+00:00</t>
  </si>
  <si>
    <t>2018-06-21T13:23:21+00:00</t>
  </si>
  <si>
    <t>Elgin</t>
  </si>
  <si>
    <t>114-0203219-7385868</t>
  </si>
  <si>
    <t>2018-06-19T22:36:33+00:00</t>
  </si>
  <si>
    <t>2018-06-21T09:53:18+00:00</t>
  </si>
  <si>
    <t>Perham</t>
  </si>
  <si>
    <t>Minnesota</t>
  </si>
  <si>
    <t>111-0612039-2882601</t>
  </si>
  <si>
    <t>2018-06-19T22:34:45+00:00</t>
  </si>
  <si>
    <t>2018-06-21T04:33:02+00:00</t>
  </si>
  <si>
    <t>San Ramon</t>
  </si>
  <si>
    <t>California</t>
  </si>
  <si>
    <t>111-7421486-8885853</t>
  </si>
  <si>
    <t>2018-06-19T22:34:22+00:00</t>
  </si>
  <si>
    <t>2018-06-20T10:39:34+00:00</t>
  </si>
  <si>
    <t>ROCKPORT</t>
  </si>
  <si>
    <t>78382-2901</t>
  </si>
  <si>
    <t>112-6892013-0386654</t>
  </si>
  <si>
    <t>2018-06-19T22:25:29+00:00</t>
  </si>
  <si>
    <t>2018-06-20T08:26:50+00:00</t>
  </si>
  <si>
    <t>Dothan</t>
  </si>
  <si>
    <t>114-5327261-6674659</t>
  </si>
  <si>
    <t>2018-06-19T22:24:08+00:00</t>
  </si>
  <si>
    <t>2018-06-21T08:24:42+00:00</t>
  </si>
  <si>
    <t>IVORYTON</t>
  </si>
  <si>
    <t>112-7908591-1284258</t>
  </si>
  <si>
    <t>2018-06-19T22:20:59+00:00</t>
  </si>
  <si>
    <t>2018-06-21T00:17:47+00:00</t>
  </si>
  <si>
    <t>30316-7200</t>
  </si>
  <si>
    <t>114-2877244-4593049</t>
  </si>
  <si>
    <t>2018-06-19T22:18:59+00:00</t>
  </si>
  <si>
    <t>2018-06-20T22:58:34+00:00</t>
  </si>
  <si>
    <t>94117-4420</t>
  </si>
  <si>
    <t>114-1511059-0831445</t>
  </si>
  <si>
    <t>2018-06-19T22:14:05+00:00</t>
  </si>
  <si>
    <t>2018-06-20T06:36:46+00:00</t>
  </si>
  <si>
    <t>PRIOR LAKE</t>
  </si>
  <si>
    <t>55372-9177</t>
  </si>
  <si>
    <t>114-6738977-1909802</t>
  </si>
  <si>
    <t>2018-06-19T22:07:31+00:00</t>
  </si>
  <si>
    <t>2018-06-21T00:55:46+00:00</t>
  </si>
  <si>
    <t>Las Vegas</t>
  </si>
  <si>
    <t>89134-5219</t>
  </si>
  <si>
    <t>113-3160897-7253853</t>
  </si>
  <si>
    <t>2018-06-19T22:02:11+00:00</t>
  </si>
  <si>
    <t>2018-06-20T19:34:42+00:00</t>
  </si>
  <si>
    <t>10469-5900</t>
  </si>
  <si>
    <t>114-1956334-0145819</t>
  </si>
  <si>
    <t>2018-06-19T21:41:46+00:00</t>
  </si>
  <si>
    <t>2018-06-20T04:28:36+00:00</t>
  </si>
  <si>
    <t>Plainview</t>
  </si>
  <si>
    <t>11803-5653</t>
  </si>
  <si>
    <t>111-3569253-7809846</t>
  </si>
  <si>
    <t>2018-06-19T21:41:43+00:00</t>
  </si>
  <si>
    <t>2018-06-20T09:34:32+00:00</t>
  </si>
  <si>
    <t>POUGHKEEPSIE</t>
  </si>
  <si>
    <t>12601-5824</t>
  </si>
  <si>
    <t>112-8043032-2731421</t>
  </si>
  <si>
    <t>2018-06-19T21:34:57+00:00</t>
  </si>
  <si>
    <t>2018-06-28T09:52:00+00:00</t>
  </si>
  <si>
    <t>Pending</t>
  </si>
  <si>
    <t>MILLER</t>
  </si>
  <si>
    <t>57362-1216</t>
  </si>
  <si>
    <t>113-4441370-7425862</t>
  </si>
  <si>
    <t>2018-06-19T21:32:34+00:00</t>
  </si>
  <si>
    <t>2018-06-22T01:30:24+00:00</t>
  </si>
  <si>
    <t>19806-3495</t>
  </si>
  <si>
    <t>111-7781300-0521029</t>
  </si>
  <si>
    <t>2018-06-19T21:30:38+00:00</t>
  </si>
  <si>
    <t>2018-06-20T11:26:15+00:00</t>
  </si>
  <si>
    <t>92037-6747</t>
  </si>
  <si>
    <t>114-5502729-0205055</t>
  </si>
  <si>
    <t>2018-06-19T21:23:54+00:00</t>
  </si>
  <si>
    <t>2018-06-20T12:20:35+00:00</t>
  </si>
  <si>
    <t>Norfolk</t>
  </si>
  <si>
    <t>111-3628698-8103401</t>
  </si>
  <si>
    <t>2018-06-19T21:17:10+00:00</t>
  </si>
  <si>
    <t>2018-06-20T21:37:28+00:00</t>
  </si>
  <si>
    <t>GRETNA</t>
  </si>
  <si>
    <t>70056-7901</t>
  </si>
  <si>
    <t>113-3651485-2571414</t>
  </si>
  <si>
    <t>2018-06-19T21:15:04+00:00</t>
  </si>
  <si>
    <t>2018-06-24T20:18:40+00:00</t>
  </si>
  <si>
    <t>98034-3801</t>
  </si>
  <si>
    <t>111-8808456-4120242</t>
  </si>
  <si>
    <t>2018-06-19T20:55:33+00:00</t>
  </si>
  <si>
    <t>2018-06-20T08:25:48+00:00</t>
  </si>
  <si>
    <t>112-3907404-6187409</t>
  </si>
  <si>
    <t>2018-06-19T20:52:33+00:00</t>
  </si>
  <si>
    <t>2018-06-20T10:19:48+00:00</t>
  </si>
  <si>
    <t>Yuba City</t>
  </si>
  <si>
    <t>113-7529961-9169005</t>
  </si>
  <si>
    <t>2018-06-19T20:50:39+00:00</t>
  </si>
  <si>
    <t>2018-06-21T09:26:13+00:00</t>
  </si>
  <si>
    <t>VENICE</t>
  </si>
  <si>
    <t>34292-2394</t>
  </si>
  <si>
    <t>111-2435985-7905862</t>
  </si>
  <si>
    <t>2018-06-19T20:49:04+00:00</t>
  </si>
  <si>
    <t>2018-06-20T16:19:34+00:00</t>
  </si>
  <si>
    <t>21060-6842</t>
  </si>
  <si>
    <t>114-2376861-9324201</t>
  </si>
  <si>
    <t>2018-06-19T20:29:58+00:00</t>
  </si>
  <si>
    <t>2018-06-22T22:22:54+00:00</t>
  </si>
  <si>
    <t>Eau Claire</t>
  </si>
  <si>
    <t>112-7325250-4722664</t>
  </si>
  <si>
    <t>2018-06-19T20:23:27+00:00</t>
  </si>
  <si>
    <t>2018-06-20T20:10:08+00:00</t>
  </si>
  <si>
    <t>60637-1900</t>
  </si>
  <si>
    <t>112-9657876-0958636</t>
  </si>
  <si>
    <t>2018-06-19T20:23:04+00:00</t>
  </si>
  <si>
    <t>2018-06-20T06:18:06+00:00</t>
  </si>
  <si>
    <t>Monticello</t>
  </si>
  <si>
    <t>111-6447016-9390652</t>
  </si>
  <si>
    <t>2018-06-19T20:20:26+00:00</t>
  </si>
  <si>
    <t>2018-06-20T20:40:05+00:00</t>
  </si>
  <si>
    <t>SAG HARBOR</t>
  </si>
  <si>
    <t>11963-3113</t>
  </si>
  <si>
    <t>113-2089413-2523410</t>
  </si>
  <si>
    <t>2018-06-19T20:18:51+00:00</t>
  </si>
  <si>
    <t>2018-06-20T23:00:09+00:00</t>
  </si>
  <si>
    <t>112-8146223-6206638</t>
  </si>
  <si>
    <t>2018-06-19T19:46:18+00:00</t>
  </si>
  <si>
    <t>2018-06-20T06:43:26+00:00</t>
  </si>
  <si>
    <t>86005-7085</t>
  </si>
  <si>
    <t>112-2311956-9405850</t>
  </si>
  <si>
    <t>2018-06-19T19:40:06+00:00</t>
  </si>
  <si>
    <t>2018-06-20T20:44:16+00:00</t>
  </si>
  <si>
    <t>Aberdeen</t>
  </si>
  <si>
    <t>Idaho</t>
  </si>
  <si>
    <t>114-6403752-9584256</t>
  </si>
  <si>
    <t>2018-06-19T19:39:26+00:00</t>
  </si>
  <si>
    <t>2018-06-20T23:35:37+00:00</t>
  </si>
  <si>
    <t>WEIMAR</t>
  </si>
  <si>
    <t>78962-5198</t>
  </si>
  <si>
    <t>112-1862993-8259443</t>
  </si>
  <si>
    <t>2018-06-19T19:39:20+00:00</t>
  </si>
  <si>
    <t>2018-06-20T20:44:12+00:00</t>
  </si>
  <si>
    <t>112-5615437-2364240</t>
  </si>
  <si>
    <t>2018-06-19T19:07:45+00:00</t>
  </si>
  <si>
    <t>2018-06-20T23:44:48+00:00</t>
  </si>
  <si>
    <t>Augusta</t>
  </si>
  <si>
    <t>113-9410243-4134644</t>
  </si>
  <si>
    <t>2018-06-19T19:02:43+00:00</t>
  </si>
  <si>
    <t>2018-06-21T16:20:37+00:00</t>
  </si>
  <si>
    <t>90019-6634</t>
  </si>
  <si>
    <t>114-0109310-7916275</t>
  </si>
  <si>
    <t>2018-06-19T18:43:06+00:00</t>
  </si>
  <si>
    <t>2018-06-20T09:19:34+00:00</t>
  </si>
  <si>
    <t>SOUTHINGTON</t>
  </si>
  <si>
    <t>06489-3732</t>
  </si>
  <si>
    <t>114-6816058-7642600</t>
  </si>
  <si>
    <t>2018-06-19T18:42:00+00:00</t>
  </si>
  <si>
    <t>2018-06-20T05:38:15+00:00</t>
  </si>
  <si>
    <t>93063-3470</t>
  </si>
  <si>
    <t>112-7665668-6376216</t>
  </si>
  <si>
    <t>2018-06-19T18:32:14+00:00</t>
  </si>
  <si>
    <t>2018-06-21T05:14:59+00:00</t>
  </si>
  <si>
    <t>SAN DIEGO</t>
  </si>
  <si>
    <t>92107-3728</t>
  </si>
  <si>
    <t>112-6823655-0165066</t>
  </si>
  <si>
    <t>2018-06-19T18:20:02+00:00</t>
  </si>
  <si>
    <t>2018-06-20T22:49:11+00:00</t>
  </si>
  <si>
    <t>Richland</t>
  </si>
  <si>
    <t>114-9312257-5579438</t>
  </si>
  <si>
    <t>2018-06-19T18:12:23+00:00</t>
  </si>
  <si>
    <t>2018-06-22T19:00:54+00:00</t>
  </si>
  <si>
    <t>32819-7601</t>
  </si>
  <si>
    <t>111-4878930-0283468</t>
  </si>
  <si>
    <t>2018-06-19T17:59:58+00:00</t>
  </si>
  <si>
    <t>2018-06-20T17:09:30+00:00</t>
  </si>
  <si>
    <t>SAUK VILLAGE</t>
  </si>
  <si>
    <t>60411-5601</t>
  </si>
  <si>
    <t>113-0610081-2126626</t>
  </si>
  <si>
    <t>2018-06-19T17:57:23+00:00</t>
  </si>
  <si>
    <t>2018-06-21T02:16:59+00:00</t>
  </si>
  <si>
    <t>HALSTAD</t>
  </si>
  <si>
    <t>56548-4107</t>
  </si>
  <si>
    <t>112-9154360-3178642</t>
  </si>
  <si>
    <t>2018-06-19T17:55:50+00:00</t>
  </si>
  <si>
    <t>2018-06-20T08:29:22+00:00</t>
  </si>
  <si>
    <t>Jesup</t>
  </si>
  <si>
    <t>112-5142917-9723425</t>
  </si>
  <si>
    <t>2018-06-19T17:54:04+00:00</t>
  </si>
  <si>
    <t>2018-06-20T07:38:44+00:00</t>
  </si>
  <si>
    <t>NEW BOSTON</t>
  </si>
  <si>
    <t>111-0828103-6308241</t>
  </si>
  <si>
    <t>2018-06-19T17:48:15+00:00</t>
  </si>
  <si>
    <t>2018-06-20T06:23:13+00:00</t>
  </si>
  <si>
    <t>maplewood</t>
  </si>
  <si>
    <t>mn</t>
  </si>
  <si>
    <t>111-9221517-7113002</t>
  </si>
  <si>
    <t>2018-06-19T17:36:09+00:00</t>
  </si>
  <si>
    <t>2018-06-23T16:03:22+00:00</t>
  </si>
  <si>
    <t>MECHANICSBURG</t>
  </si>
  <si>
    <t>17055-5841</t>
  </si>
  <si>
    <t>111-5958118-1070646</t>
  </si>
  <si>
    <t>2018-06-19T17:32:58+00:00</t>
  </si>
  <si>
    <t>2018-06-20T08:32:11+00:00</t>
  </si>
  <si>
    <t>30305-2903</t>
  </si>
  <si>
    <t>111-7525168-2870604</t>
  </si>
  <si>
    <t>2018-06-19T17:30:11+00:00</t>
  </si>
  <si>
    <t>2018-06-20T22:43:58+00:00</t>
  </si>
  <si>
    <t>LINENLUX Polka Dot Rain Poncho Jacket Drawstring Hooded Waterproof Raincoat red Large</t>
  </si>
  <si>
    <t>YY-IULCY-KS370-RD-L</t>
  </si>
  <si>
    <t>B07CYNGKTC</t>
  </si>
  <si>
    <t>WAYNESBORO</t>
  </si>
  <si>
    <t>17268-1933</t>
  </si>
  <si>
    <t>111-9191162-2104200</t>
  </si>
  <si>
    <t>2018-06-19T17:25:48+00:00</t>
  </si>
  <si>
    <t>2018-06-20T06:15:24+00:00</t>
  </si>
  <si>
    <t>60609-1117</t>
  </si>
  <si>
    <t>113-6059865-8472268</t>
  </si>
  <si>
    <t>2018-06-19T17:22:22+00:00</t>
  </si>
  <si>
    <t>2018-06-20T16:18:35+00:00</t>
  </si>
  <si>
    <t>NORTH BETHESDA</t>
  </si>
  <si>
    <t>20852-3669</t>
  </si>
  <si>
    <t>113-1919387-9034628</t>
  </si>
  <si>
    <t>2018-06-19T17:20:15+00:00</t>
  </si>
  <si>
    <t>2018-06-22T18:57:08+00:00</t>
  </si>
  <si>
    <t>OSWEGO</t>
  </si>
  <si>
    <t>113-7510400-2836256</t>
  </si>
  <si>
    <t>2018-06-19T17:17:39+00:00</t>
  </si>
  <si>
    <t>2018-06-20T02:45:24+00:00</t>
  </si>
  <si>
    <t>60617-3031</t>
  </si>
  <si>
    <t>111-7915936-8415449</t>
  </si>
  <si>
    <t>2018-06-19T17:15:12+00:00</t>
  </si>
  <si>
    <t>2018-06-20T19:35:38+00:00</t>
  </si>
  <si>
    <t>10004-2523</t>
  </si>
  <si>
    <t>112-9221862-5457043</t>
  </si>
  <si>
    <t>2018-06-19T17:10:28+00:00</t>
  </si>
  <si>
    <t>2018-06-20T19:02:12+00:00</t>
  </si>
  <si>
    <t>77065-2318</t>
  </si>
  <si>
    <t>113-2240867-9173832</t>
  </si>
  <si>
    <t>2018-06-19T17:09:46+00:00</t>
  </si>
  <si>
    <t>2018-06-20T21:02:30+00:00</t>
  </si>
  <si>
    <t>37922-6691</t>
  </si>
  <si>
    <t>111-4319408-0790604</t>
  </si>
  <si>
    <t>2018-06-19T16:57:03+00:00</t>
  </si>
  <si>
    <t>2018-06-20T02:35:05+00:00</t>
  </si>
  <si>
    <t>ELIZABETH</t>
  </si>
  <si>
    <t>80107-9377</t>
  </si>
  <si>
    <t>112-4966834-7738655</t>
  </si>
  <si>
    <t>2018-06-19T16:56:15+00:00</t>
  </si>
  <si>
    <t>2018-06-20T16:35:33+00:00</t>
  </si>
  <si>
    <t>SOUTHFIELD</t>
  </si>
  <si>
    <t>48034-8042</t>
  </si>
  <si>
    <t>114-6628932-7157827</t>
  </si>
  <si>
    <t>2018-06-19T16:36:38+00:00</t>
  </si>
  <si>
    <t>2018-06-21T07:56:16+00:00</t>
  </si>
  <si>
    <t>LITHIA</t>
  </si>
  <si>
    <t>33547-4930</t>
  </si>
  <si>
    <t>111-6242980-1741028</t>
  </si>
  <si>
    <t>2018-06-19T16:33:44+00:00</t>
  </si>
  <si>
    <t>2018-06-19T21:24:40+00:00</t>
  </si>
  <si>
    <t>08701-3432</t>
  </si>
  <si>
    <t>114-3385170-5933063</t>
  </si>
  <si>
    <t>2018-06-19T16:32:59+00:00</t>
  </si>
  <si>
    <t>2018-06-20T06:45:24+00:00</t>
  </si>
  <si>
    <t>San Francisco</t>
  </si>
  <si>
    <t>111-2861025-4631456</t>
  </si>
  <si>
    <t>2018-06-19T16:32:46+00:00</t>
  </si>
  <si>
    <t>2018-06-20T13:05:31+00:00</t>
  </si>
  <si>
    <t>112-2317423-1383462</t>
  </si>
  <si>
    <t>2018-06-19T16:31:34+00:00</t>
  </si>
  <si>
    <t>2018-06-20T08:26:04+00:00</t>
  </si>
  <si>
    <t>KENOSHA</t>
  </si>
  <si>
    <t>53142-4934</t>
  </si>
  <si>
    <t>111-4899180-6933043</t>
  </si>
  <si>
    <t>2018-06-19T16:26:38+00:00</t>
  </si>
  <si>
    <t>2018-06-21T08:55:51+00:00</t>
  </si>
  <si>
    <t>Ponte Vedra Beach</t>
  </si>
  <si>
    <t>111-5263828-9107436</t>
  </si>
  <si>
    <t>2018-06-19T16:24:58+00:00</t>
  </si>
  <si>
    <t>2018-06-22T22:24:34+00:00</t>
  </si>
  <si>
    <t>GRAYSLAKE</t>
  </si>
  <si>
    <t>60030-2400</t>
  </si>
  <si>
    <t>114-2030894-3827458</t>
  </si>
  <si>
    <t>2018-06-19T16:07:42+00:00</t>
  </si>
  <si>
    <t>2018-06-20T19:55:23+00:00</t>
  </si>
  <si>
    <t>Aurora</t>
  </si>
  <si>
    <t>113-7050461-3077836</t>
  </si>
  <si>
    <t>2018-06-19T16:04:09+00:00</t>
  </si>
  <si>
    <t>2018-06-20T19:31:47+00:00</t>
  </si>
  <si>
    <t>LINENLUX Map Printed Lace Table Cloth for Round&amp;Rectangular&amp;Oval Table(55.1x98.4In)</t>
  </si>
  <si>
    <t>MZYSZHUOBUDTLEIS140*250CM</t>
  </si>
  <si>
    <t>B074PLCZ8Z</t>
  </si>
  <si>
    <t>WESTBROOK</t>
  </si>
  <si>
    <t>06498-2109</t>
  </si>
  <si>
    <t>112-3029924-0887466</t>
  </si>
  <si>
    <t>2018-06-19T15:40:50+00:00</t>
  </si>
  <si>
    <t>2018-06-20T16:28:19+00:00</t>
  </si>
  <si>
    <t>Springfield</t>
  </si>
  <si>
    <t>113-4233135-0809859</t>
  </si>
  <si>
    <t>2018-06-19T15:40:24+00:00</t>
  </si>
  <si>
    <t>2018-06-20T04:24:11+00:00</t>
  </si>
  <si>
    <t>CARMICHAEL</t>
  </si>
  <si>
    <t>95608-4304</t>
  </si>
  <si>
    <t>112-2326681-6449820</t>
  </si>
  <si>
    <t>2018-06-19T15:34:48+00:00</t>
  </si>
  <si>
    <t>2018-06-21T05:21:18+00:00</t>
  </si>
  <si>
    <t>CHARLESTON</t>
  </si>
  <si>
    <t>29401-1767</t>
  </si>
  <si>
    <t>114-6192352-4884200</t>
  </si>
  <si>
    <t>2018-06-19T15:28:32+00:00</t>
  </si>
  <si>
    <t>2018-06-20T04:01:12+00:00</t>
  </si>
  <si>
    <t>SAVANNAH</t>
  </si>
  <si>
    <t>31404-4545</t>
  </si>
  <si>
    <t>112-2677552-3960204</t>
  </si>
  <si>
    <t>2018-06-19T15:16:36+00:00</t>
  </si>
  <si>
    <t>2018-06-19T22:21:23+00:00</t>
  </si>
  <si>
    <t>OCEAN SPRINGS</t>
  </si>
  <si>
    <t>39564-6041</t>
  </si>
  <si>
    <t>112-7641692-9927400</t>
  </si>
  <si>
    <t>2018-06-19T15:11:53+00:00</t>
  </si>
  <si>
    <t>2018-06-20T23:31:41+00:00</t>
  </si>
  <si>
    <t>SOUTH MILWAUKEE</t>
  </si>
  <si>
    <t>53172-3924</t>
  </si>
  <si>
    <t>113-1141905-6325867</t>
  </si>
  <si>
    <t>2018-06-19T15:11:07+00:00</t>
  </si>
  <si>
    <t>2018-06-21T08:31:31+00:00</t>
  </si>
  <si>
    <t>Monroe</t>
  </si>
  <si>
    <t>114-6807188-0051443</t>
  </si>
  <si>
    <t>2018-06-19T15:06:01+00:00</t>
  </si>
  <si>
    <t>2018-06-25T09:10:18+00:00</t>
  </si>
  <si>
    <t>Waukesha</t>
  </si>
  <si>
    <t>53188-1399</t>
  </si>
  <si>
    <t>111-3575309-6929036</t>
  </si>
  <si>
    <t>2018-06-19T15:00:51+00:00</t>
  </si>
  <si>
    <t>2018-06-20T10:10:39+00:00</t>
  </si>
  <si>
    <t>LINENLUX Cotton And Hemp, Machine Washable, Dinner, Summer &amp; Picnic Tablecloth, Available In Various Sizes (55.1x86.6In, Pink)</t>
  </si>
  <si>
    <t>YMQYQXDHPO140*220CM</t>
  </si>
  <si>
    <t>B0745BZ2BM</t>
  </si>
  <si>
    <t>SPRINGFIELD GARDENS</t>
  </si>
  <si>
    <t>11413-1034</t>
  </si>
  <si>
    <t>114-0190247-7353857</t>
  </si>
  <si>
    <t>2018-06-19T15:00:46+00:00</t>
  </si>
  <si>
    <t>2018-06-22T02:37:48+00:00</t>
  </si>
  <si>
    <t>Leander</t>
  </si>
  <si>
    <t>tx</t>
  </si>
  <si>
    <t>112-4289306-7622645</t>
  </si>
  <si>
    <t>2018-06-19T14:54:24+00:00</t>
  </si>
  <si>
    <t>2018-06-20T06:27:21+00:00</t>
  </si>
  <si>
    <t>55044-8714</t>
  </si>
  <si>
    <t>112-8719424-4805865</t>
  </si>
  <si>
    <t>2018-06-19T14:48:41+00:00</t>
  </si>
  <si>
    <t>2018-06-21T01:23:46+00:00</t>
  </si>
  <si>
    <t>INDIANAPOLIS</t>
  </si>
  <si>
    <t>46280-2971</t>
  </si>
  <si>
    <t>112-0061678-3410660</t>
  </si>
  <si>
    <t>2018-06-19T14:43:13+00:00</t>
  </si>
  <si>
    <t>2018-06-22T19:14:34+00:00</t>
  </si>
  <si>
    <t>ELLWOOD CITY</t>
  </si>
  <si>
    <t>16117-1045</t>
  </si>
  <si>
    <t>114-9248779-3306610</t>
  </si>
  <si>
    <t>2018-06-19T14:33:31+00:00</t>
  </si>
  <si>
    <t>2018-06-19T22:25:48+00:00</t>
  </si>
  <si>
    <t>LINENLUX Cotton and Linen, Machine Washable, Dinner, Summer &amp; Picnic Tablecloth,Black &amp; White &amp; Grey Check(Checker,39.3x39.3In)</t>
  </si>
  <si>
    <t>DLJJZHUOBU-DSGZGZ100x100CM</t>
  </si>
  <si>
    <t>B071RLCCDQ</t>
  </si>
  <si>
    <t>15213-2706</t>
  </si>
  <si>
    <t>111-1150402-7759405</t>
  </si>
  <si>
    <t>2018-06-19T14:29:52+00:00</t>
  </si>
  <si>
    <t>2018-06-20T06:35:36+00:00</t>
  </si>
  <si>
    <t>Bloomington</t>
  </si>
  <si>
    <t>113-2720785-6549850</t>
  </si>
  <si>
    <t>2018-06-19T14:27:23+00:00</t>
  </si>
  <si>
    <t>2018-06-20T22:18:21+00:00</t>
  </si>
  <si>
    <t>PORT ARTHUR</t>
  </si>
  <si>
    <t>77642-4771</t>
  </si>
  <si>
    <t>111-2825120-2600220</t>
  </si>
  <si>
    <t>2018-06-19T14:25:23+00:00</t>
  </si>
  <si>
    <t>2018-06-20T07:34:21+00:00</t>
  </si>
  <si>
    <t>IRMO</t>
  </si>
  <si>
    <t>29063-2618</t>
  </si>
  <si>
    <t>111-6480066-9140260</t>
  </si>
  <si>
    <t>2018-06-19T13:59:34+00:00</t>
  </si>
  <si>
    <t>2018-06-20T06:29:31+00:00</t>
  </si>
  <si>
    <t>WACONIA</t>
  </si>
  <si>
    <t>55387-9205</t>
  </si>
  <si>
    <t>114-3201278-4953834</t>
  </si>
  <si>
    <t>2018-06-19T13:58:34+00:00</t>
  </si>
  <si>
    <t>2018-06-20T04:54:09+00:00</t>
  </si>
  <si>
    <t>Long Island City</t>
  </si>
  <si>
    <t>112-7969330-9915420</t>
  </si>
  <si>
    <t>2018-06-19T13:55:03+00:00</t>
  </si>
  <si>
    <t>2018-06-20T03:21:23+00:00</t>
  </si>
  <si>
    <t>Palatine</t>
  </si>
  <si>
    <t>Illinois</t>
  </si>
  <si>
    <t>113-0961183-5107441</t>
  </si>
  <si>
    <t>2018-06-19T13:52:52+00:00</t>
  </si>
  <si>
    <t>2018-06-21T02:57:01+00:00</t>
  </si>
  <si>
    <t>Il</t>
  </si>
  <si>
    <t>112-5883496-2576207</t>
  </si>
  <si>
    <t>2018-06-19T13:49:14+00:00</t>
  </si>
  <si>
    <t>2018-06-20T16:55:01+00:00</t>
  </si>
  <si>
    <t>19810-2617</t>
  </si>
  <si>
    <t>114-4029315-1919421</t>
  </si>
  <si>
    <t>2018-06-19T13:44:29+00:00</t>
  </si>
  <si>
    <t>2018-06-20T10:27:14+00:00</t>
  </si>
  <si>
    <t>KYLE</t>
  </si>
  <si>
    <t>78640-5748</t>
  </si>
  <si>
    <t>111-9758748-6704219</t>
  </si>
  <si>
    <t>2018-06-19T13:31:23+00:00</t>
  </si>
  <si>
    <t>2018-06-20T03:05:16+00:00</t>
  </si>
  <si>
    <t>77004-5694</t>
  </si>
  <si>
    <t>114-0895439-9784211</t>
  </si>
  <si>
    <t>2018-06-19T13:29:08+00:00</t>
  </si>
  <si>
    <t>2018-06-20T12:46:36+00:00</t>
  </si>
  <si>
    <t>AMELIA</t>
  </si>
  <si>
    <t>45102-1145</t>
  </si>
  <si>
    <t>112-7109647-0349045</t>
  </si>
  <si>
    <t>2018-06-19T13:28:45+00:00</t>
  </si>
  <si>
    <t>2018-06-19T23:14:19+00:00</t>
  </si>
  <si>
    <t>MARGATE</t>
  </si>
  <si>
    <t>33063-5416</t>
  </si>
  <si>
    <t>112-7067626-7467468</t>
  </si>
  <si>
    <t>2018-06-19T13:23:50+00:00</t>
  </si>
  <si>
    <t>2018-06-20T04:26:16+00:00</t>
  </si>
  <si>
    <t>Palo Alto</t>
  </si>
  <si>
    <t>94303-2838</t>
  </si>
  <si>
    <t>114-4828625-9210660</t>
  </si>
  <si>
    <t>2018-06-19T13:23:17+00:00</t>
  </si>
  <si>
    <t>2018-06-20T20:02:42+00:00</t>
  </si>
  <si>
    <t>MALDEN</t>
  </si>
  <si>
    <t>02148-3422</t>
  </si>
  <si>
    <t>113-8758989-0841802</t>
  </si>
  <si>
    <t>2018-06-19T13:07:16+00:00</t>
  </si>
  <si>
    <t>2018-06-20T16:16:40+00:00</t>
  </si>
  <si>
    <t>CRAWFORD</t>
  </si>
  <si>
    <t>69339-0505</t>
  </si>
  <si>
    <t>113-3387401-4057857</t>
  </si>
  <si>
    <t>2018-06-19T13:03:16+00:00</t>
  </si>
  <si>
    <t>2018-06-19T21:02:07+00:00</t>
  </si>
  <si>
    <t>WAVERLY</t>
  </si>
  <si>
    <t>111-4166142-2125807</t>
  </si>
  <si>
    <t>2018-06-19T12:42:44+00:00</t>
  </si>
  <si>
    <t>2018-06-20T00:22:29+00:00</t>
  </si>
  <si>
    <t>94805-1409</t>
  </si>
  <si>
    <t>111-3037111-1497812</t>
  </si>
  <si>
    <t>2018-06-19T12:38:06+00:00</t>
  </si>
  <si>
    <t>2018-06-20T09:03:43+00:00</t>
  </si>
  <si>
    <t>SAINT CHARLES</t>
  </si>
  <si>
    <t>55972-1382</t>
  </si>
  <si>
    <t>111-6726446-8632247</t>
  </si>
  <si>
    <t>2018-06-19T12:20:53+00:00</t>
  </si>
  <si>
    <t>2018-06-20T23:23:16+00:00</t>
  </si>
  <si>
    <t>CORPUS CHRISTI</t>
  </si>
  <si>
    <t>78418-7519</t>
  </si>
  <si>
    <t>111-1050692-7867468</t>
  </si>
  <si>
    <t>2018-06-19T12:16:58+00:00</t>
  </si>
  <si>
    <t>2018-06-20T12:58:20+00:00</t>
  </si>
  <si>
    <t>40511-8671</t>
  </si>
  <si>
    <t>112-5049598-5321057</t>
  </si>
  <si>
    <t>2018-06-19T12:08:29+00:00</t>
  </si>
  <si>
    <t>2018-06-20T04:31:06+00:00</t>
  </si>
  <si>
    <t>90712-3715</t>
  </si>
  <si>
    <t>114-3273223-7031425</t>
  </si>
  <si>
    <t>2018-06-19T12:07:53+00:00</t>
  </si>
  <si>
    <t>2018-06-19T22:45:47+00:00</t>
  </si>
  <si>
    <t>Saginaw</t>
  </si>
  <si>
    <t>48601-9450</t>
  </si>
  <si>
    <t>112-8157841-0849040</t>
  </si>
  <si>
    <t>2018-06-19T12:04:44+00:00</t>
  </si>
  <si>
    <t>2018-06-20T17:05:30+00:00</t>
  </si>
  <si>
    <t>SiYang Clothes Raincoat Women Rain Poncho Packable Jacket With Sleeves Womens Adult Hood Summer(XL)</t>
  </si>
  <si>
    <t>YY2127GRYXL</t>
  </si>
  <si>
    <t>B01JTZJNMM</t>
  </si>
  <si>
    <t>NEW CANAAN</t>
  </si>
  <si>
    <t>06840-4708</t>
  </si>
  <si>
    <t>111-8065916-2456234</t>
  </si>
  <si>
    <t>2018-06-19T11:53:01+00:00</t>
  </si>
  <si>
    <t>2018-06-20T22:20:08+00:00</t>
  </si>
  <si>
    <t>34759-5326</t>
  </si>
  <si>
    <t>113-6168598-1852252</t>
  </si>
  <si>
    <t>2018-06-19T11:28:49+00:00</t>
  </si>
  <si>
    <t>2018-06-21T20:53:54+00:00</t>
  </si>
  <si>
    <t>WHEATON</t>
  </si>
  <si>
    <t>20902-7678</t>
  </si>
  <si>
    <t>112-2112304-6257063</t>
  </si>
  <si>
    <t>2018-06-19T11:02:13+00:00</t>
  </si>
  <si>
    <t>2018-06-20T06:24:24+00:00</t>
  </si>
  <si>
    <t>112-8279553-2083462</t>
  </si>
  <si>
    <t>2018-06-19T10:01:37+00:00</t>
  </si>
  <si>
    <t>2018-06-20T07:23:25+00:00</t>
  </si>
  <si>
    <t>111-6286210-0416256</t>
  </si>
  <si>
    <t>2018-06-19T08:39:33+00:00</t>
  </si>
  <si>
    <t>2018-06-20T22:37:56+00:00</t>
  </si>
  <si>
    <t>PalmSprings</t>
  </si>
  <si>
    <t>111-0354591-2839466</t>
  </si>
  <si>
    <t>2018-06-19T08:09:18+00:00</t>
  </si>
  <si>
    <t>2018-06-20T08:13:32+00:00</t>
  </si>
  <si>
    <t>GILBERT</t>
  </si>
  <si>
    <t>85233-7632</t>
  </si>
  <si>
    <t>113-7314928-1701039</t>
  </si>
  <si>
    <t>2018-06-19T06:58:34+00:00</t>
  </si>
  <si>
    <t>2018-06-20T09:43:53+00:00</t>
  </si>
  <si>
    <t>43201-4345</t>
  </si>
  <si>
    <t>113-1440730-4174652</t>
  </si>
  <si>
    <t>2018-06-19T05:52:45+00:00</t>
  </si>
  <si>
    <t>2018-06-20T05:24:55+00:00</t>
  </si>
  <si>
    <t>Kremmling</t>
  </si>
  <si>
    <t>114-4444747-9665043</t>
  </si>
  <si>
    <t>2018-06-19T05:44:10+00:00</t>
  </si>
  <si>
    <t>2018-06-20T20:54:51+00:00</t>
  </si>
  <si>
    <t>93726-6203</t>
  </si>
  <si>
    <t>111-0565715-8869042</t>
  </si>
  <si>
    <t>2018-06-19T05:42:22+00:00</t>
  </si>
  <si>
    <t>2018-06-21T19:07:21+00:00</t>
  </si>
  <si>
    <t>HAYWARD</t>
  </si>
  <si>
    <t>94545-3917</t>
  </si>
  <si>
    <t>111-2897465-3305035</t>
  </si>
  <si>
    <t>2018-06-19T05:40:13+00:00</t>
  </si>
  <si>
    <t>2018-06-20T04:05:31+00:00</t>
  </si>
  <si>
    <t>92648-6822</t>
  </si>
  <si>
    <t>113-5235963-7192269</t>
  </si>
  <si>
    <t>2018-06-19T05:16:18+00:00</t>
  </si>
  <si>
    <t>2018-06-20T07:39:37+00:00</t>
  </si>
  <si>
    <t>LITTLETON</t>
  </si>
  <si>
    <t>80127-8511</t>
  </si>
  <si>
    <t>111-6743861-8022633</t>
  </si>
  <si>
    <t>2018-06-19T05:12:49+00:00</t>
  </si>
  <si>
    <t>2018-06-20T06:21:22+00:00</t>
  </si>
  <si>
    <t>LINENLUX Waterproof Rain Poncho Coat with Bag Cover Purple Medium</t>
  </si>
  <si>
    <t>YY-IULCY-KS372-PP-M</t>
  </si>
  <si>
    <t>B07CYQPSKD</t>
  </si>
  <si>
    <t>92614-6135</t>
  </si>
  <si>
    <t>LINENLUX Waterproof Button Rain Poncho Jacket with Pockets Green Large</t>
  </si>
  <si>
    <t>YY-IULCY-KS371-GN-L</t>
  </si>
  <si>
    <t>B07CYS8MWX</t>
  </si>
  <si>
    <t>111-7743989-1893064</t>
  </si>
  <si>
    <t>2018-06-19T05:02:22+00:00</t>
  </si>
  <si>
    <t>2018-06-20T06:36:06+00:00</t>
  </si>
  <si>
    <t>VISTA</t>
  </si>
  <si>
    <t>92083-5931</t>
  </si>
  <si>
    <t>114-8955757-6547435</t>
  </si>
  <si>
    <t>2018-06-19T04:48:29+00:00</t>
  </si>
  <si>
    <t>2018-06-20T08:14:52+00:00</t>
  </si>
  <si>
    <t>ISSAQUAH</t>
  </si>
  <si>
    <t>98029-6400</t>
  </si>
  <si>
    <t>112-6861151-0617060</t>
  </si>
  <si>
    <t>2018-06-19T04:38:16+00:00</t>
  </si>
  <si>
    <t>2018-06-20T22:18:32+00:00</t>
  </si>
  <si>
    <t>60622-5002</t>
  </si>
  <si>
    <t>114-6517278-8987464</t>
  </si>
  <si>
    <t>2018-06-19T04:16:43+00:00</t>
  </si>
  <si>
    <t>2018-06-19T19:40:12+00:00</t>
  </si>
  <si>
    <t>TRACY</t>
  </si>
  <si>
    <t>95376-8100</t>
  </si>
  <si>
    <t>113-3134564-1881821</t>
  </si>
  <si>
    <t>2018-06-19T04:14:32+00:00</t>
  </si>
  <si>
    <t>2018-06-19T19:11:31+00:00</t>
  </si>
  <si>
    <t>111-8257268-0505028</t>
  </si>
  <si>
    <t>2018-06-19T03:59:52+00:00</t>
  </si>
  <si>
    <t>2018-06-20T04:22:13+00:00</t>
  </si>
  <si>
    <t>85255-2486</t>
  </si>
  <si>
    <t>113-8368894-8639464</t>
  </si>
  <si>
    <t>2018-06-19T03:59:22+00:00</t>
  </si>
  <si>
    <t>2018-06-19T09:33:30+00:00</t>
  </si>
  <si>
    <t>VERO BEACH</t>
  </si>
  <si>
    <t>32960-1942</t>
  </si>
  <si>
    <t>113-3142500-6194626</t>
  </si>
  <si>
    <t>2018-06-19T03:55:20+00:00</t>
  </si>
  <si>
    <t>2018-06-19T22:47:57+00:00</t>
  </si>
  <si>
    <t>Springtown</t>
  </si>
  <si>
    <t>114-1798327-7681043</t>
  </si>
  <si>
    <t>2018-06-19T03:42:35+00:00</t>
  </si>
  <si>
    <t>2018-06-22T00:18:49+00:00</t>
  </si>
  <si>
    <t>44202-8002</t>
  </si>
  <si>
    <t>111-7056541-9184239</t>
  </si>
  <si>
    <t>2018-06-19T03:16:17+00:00</t>
  </si>
  <si>
    <t>2018-06-19T18:53:46+00:00</t>
  </si>
  <si>
    <t>Harrison</t>
  </si>
  <si>
    <t>111-9416542-3908244</t>
  </si>
  <si>
    <t>2018-06-19T03:10:59+00:00</t>
  </si>
  <si>
    <t>2018-06-20T06:19:43+00:00</t>
  </si>
  <si>
    <t>Fishers</t>
  </si>
  <si>
    <t>114-7458678-0120231</t>
  </si>
  <si>
    <t>2018-06-19T03:09:38+00:00</t>
  </si>
  <si>
    <t>2018-06-26T15:20:07+00:00</t>
  </si>
  <si>
    <t>11360-1949</t>
  </si>
  <si>
    <t>112-2689203-1669814</t>
  </si>
  <si>
    <t>2018-06-19T02:53:40+00:00</t>
  </si>
  <si>
    <t>2018-06-19T08:17:21+00:00</t>
  </si>
  <si>
    <t>Fountain Hills</t>
  </si>
  <si>
    <t>112-4984556-0711407</t>
  </si>
  <si>
    <t>2018-06-19T02:53:13+00:00</t>
  </si>
  <si>
    <t>2018-06-21T01:48:32+00:00</t>
  </si>
  <si>
    <t>95122-1715</t>
  </si>
  <si>
    <t>111-9319198-8317053</t>
  </si>
  <si>
    <t>2018-06-19T02:39:06+00:00</t>
  </si>
  <si>
    <t>2018-06-20T05:54:02+00:00</t>
  </si>
  <si>
    <t>78744-4225</t>
  </si>
  <si>
    <t>111-0976836-9757850</t>
  </si>
  <si>
    <t>2018-06-20T08:30:38+00:00</t>
  </si>
  <si>
    <t>111-2614047-1711452</t>
  </si>
  <si>
    <t>2018-06-19T02:34:59+00:00</t>
  </si>
  <si>
    <t>2018-06-19T10:21:33+00:00</t>
  </si>
  <si>
    <t>37128-3841</t>
  </si>
  <si>
    <t>112-1309116-1896243</t>
  </si>
  <si>
    <t>2018-06-19T02:34:51+00:00</t>
  </si>
  <si>
    <t>2018-06-19T18:34:06+00:00</t>
  </si>
  <si>
    <t>97215-3413</t>
  </si>
  <si>
    <t>113-9821979-8548244</t>
  </si>
  <si>
    <t>2018-06-19T02:32:26+00:00</t>
  </si>
  <si>
    <t>2018-06-20T08:25:37+00:00</t>
  </si>
  <si>
    <t>Ponte Vedra</t>
  </si>
  <si>
    <t>112-6386256-0173037</t>
  </si>
  <si>
    <t>2018-06-19T02:28:58+00:00</t>
  </si>
  <si>
    <t>2018-06-20T02:27:05+00:00</t>
  </si>
  <si>
    <t>21043-6067</t>
  </si>
  <si>
    <t>113-2272629-9149014</t>
  </si>
  <si>
    <t>2018-06-19T02:28:33+00:00</t>
  </si>
  <si>
    <t>2018-06-19T09:26:11+00:00</t>
  </si>
  <si>
    <t>44107-3309</t>
  </si>
  <si>
    <t>112-0260554-3874677</t>
  </si>
  <si>
    <t>2018-06-19T02:28:25+00:00</t>
  </si>
  <si>
    <t>2018-06-19T13:26:51+00:00</t>
  </si>
  <si>
    <t>BIRMINGHAM</t>
  </si>
  <si>
    <t>35242-5853</t>
  </si>
  <si>
    <t>114-5627088-6825843</t>
  </si>
  <si>
    <t>2018-06-19T02:26:18+00:00</t>
  </si>
  <si>
    <t>2018-06-22T19:04:01+00:00</t>
  </si>
  <si>
    <t>10016-8420</t>
  </si>
  <si>
    <t>113-4993747-3151441</t>
  </si>
  <si>
    <t>2018-06-19T02:13:16+00:00</t>
  </si>
  <si>
    <t>2018-06-20T07:38:17+00:00</t>
  </si>
  <si>
    <t>BRANCHBURG</t>
  </si>
  <si>
    <t>08853-4145</t>
  </si>
  <si>
    <t>112-2915677-9165845</t>
  </si>
  <si>
    <t>2018-06-19T02:12:24+00:00</t>
  </si>
  <si>
    <t>2018-06-20T07:13:26+00:00</t>
  </si>
  <si>
    <t>11222-6146</t>
  </si>
  <si>
    <t>111-5422966-4214667</t>
  </si>
  <si>
    <t>2018-06-19T02:06:40+00:00</t>
  </si>
  <si>
    <t>2018-06-19T16:20:57+00:00</t>
  </si>
  <si>
    <t>22042-1220</t>
  </si>
  <si>
    <t>112-5255244-7256269</t>
  </si>
  <si>
    <t>2018-06-19T01:57:44+00:00</t>
  </si>
  <si>
    <t>54701-3782</t>
  </si>
  <si>
    <t>111-4716315-1681024</t>
  </si>
  <si>
    <t>2018-06-19T01:55:33+00:00</t>
  </si>
  <si>
    <t>2018-06-19T23:19:02+00:00</t>
  </si>
  <si>
    <t>78759-4548</t>
  </si>
  <si>
    <t>113-4624960-7023447</t>
  </si>
  <si>
    <t>2018-06-19T01:54:06+00:00</t>
  </si>
  <si>
    <t>2018-06-19T20:50:28+00:00</t>
  </si>
  <si>
    <t>SND-IUYL222-BE</t>
  </si>
  <si>
    <t>B07BGWNBCR</t>
  </si>
  <si>
    <t>CORVALLIS</t>
  </si>
  <si>
    <t>97333-4892</t>
  </si>
  <si>
    <t>112-3509915-8454603</t>
  </si>
  <si>
    <t>2018-06-19T01:53:00+00:00</t>
  </si>
  <si>
    <t>2018-06-20T21:39:45+00:00</t>
  </si>
  <si>
    <t>Thorntown</t>
  </si>
  <si>
    <t>113-3956073-3706622</t>
  </si>
  <si>
    <t>2018-06-19T01:47:19+00:00</t>
  </si>
  <si>
    <t>2018-06-20T00:42:01+00:00</t>
  </si>
  <si>
    <t>Pawtucket</t>
  </si>
  <si>
    <t>Rhode Island</t>
  </si>
  <si>
    <t>112-9265777-4686615</t>
  </si>
  <si>
    <t>2018-06-19T01:31:40+00:00</t>
  </si>
  <si>
    <t>2018-06-19T21:39:32+00:00</t>
  </si>
  <si>
    <t>Johns Creek</t>
  </si>
  <si>
    <t>111-6078415-2692235</t>
  </si>
  <si>
    <t>2018-06-19T01:27:16+00:00</t>
  </si>
  <si>
    <t>2018-06-20T06:22:09+00:00</t>
  </si>
  <si>
    <t>ABERDEEN</t>
  </si>
  <si>
    <t>57401-7456</t>
  </si>
  <si>
    <t>113-3566164-1241866</t>
  </si>
  <si>
    <t>2018-06-19T01:26:05+00:00</t>
  </si>
  <si>
    <t>2018-06-19T09:46:34+00:00</t>
  </si>
  <si>
    <t>SETAUKET</t>
  </si>
  <si>
    <t>11733-1641</t>
  </si>
  <si>
    <t>114-6351483-8172202</t>
  </si>
  <si>
    <t>2018-06-19T01:24:52+00:00</t>
  </si>
  <si>
    <t>2018-06-19T07:26:59+00:00</t>
  </si>
  <si>
    <t>CUMBERLAND</t>
  </si>
  <si>
    <t>RI</t>
  </si>
  <si>
    <t>02864-4121</t>
  </si>
  <si>
    <t>112-8549092-0785038</t>
  </si>
  <si>
    <t>2018-06-19T01:10:34+00:00</t>
  </si>
  <si>
    <t>2018-06-20T08:25:44+00:00</t>
  </si>
  <si>
    <t>Roswell</t>
  </si>
  <si>
    <t>113-0498917-8796234</t>
  </si>
  <si>
    <t>2018-06-19T01:03:18+00:00</t>
  </si>
  <si>
    <t>2018-06-19T12:34:32+00:00</t>
  </si>
  <si>
    <t>Evanston</t>
  </si>
  <si>
    <t>112-7765549-3421839</t>
  </si>
  <si>
    <t>2018-06-19T00:57:24+00:00</t>
  </si>
  <si>
    <t>2018-06-20T09:42:05+00:00</t>
  </si>
  <si>
    <t>DELHI</t>
  </si>
  <si>
    <t>13753-3011</t>
  </si>
  <si>
    <t>113-2388413-4612265</t>
  </si>
  <si>
    <t>2018-06-19T00:54:22+00:00</t>
  </si>
  <si>
    <t>2018-06-19T23:15:37+00:00</t>
  </si>
  <si>
    <t>fort lauderdale</t>
  </si>
  <si>
    <t>fl</t>
  </si>
  <si>
    <t>111-1494733-0085866</t>
  </si>
  <si>
    <t>2018-06-19T00:53:31+00:00</t>
  </si>
  <si>
    <t>2018-06-19T16:17:41+00:00</t>
  </si>
  <si>
    <t>11206-1302</t>
  </si>
  <si>
    <t>114-5319415-4549828</t>
  </si>
  <si>
    <t>2018-06-19T00:46:26+00:00</t>
  </si>
  <si>
    <t>2018-06-19T07:31:19+00:00</t>
  </si>
  <si>
    <t>NASHUA</t>
  </si>
  <si>
    <t>03063-1226</t>
  </si>
  <si>
    <t>114-0906840-2737845</t>
  </si>
  <si>
    <t>2018-06-19T00:30:05+00:00</t>
  </si>
  <si>
    <t>2018-06-19T08:32:14+00:00</t>
  </si>
  <si>
    <t>46250-3499</t>
  </si>
  <si>
    <t>114-8055637-2168213</t>
  </si>
  <si>
    <t>2018-06-19T00:24:25+00:00</t>
  </si>
  <si>
    <t>2018-06-20T06:42:52+00:00</t>
  </si>
  <si>
    <t>LINENLUX Kids Hooded Rain Poncho Patterned Print Coat for Boys Girls Bird Medium</t>
  </si>
  <si>
    <t>YY-IULCY-KS377-BIRD-M</t>
  </si>
  <si>
    <t>B07CYV2X4S</t>
  </si>
  <si>
    <t>23518-2547</t>
  </si>
  <si>
    <t>112-3333478-6017810</t>
  </si>
  <si>
    <t>2018-06-19T00:16:40+00:00</t>
  </si>
  <si>
    <t>2018-06-19T23:58:27+00:00</t>
  </si>
  <si>
    <t>OAK PARK</t>
  </si>
  <si>
    <t>60301-1313</t>
  </si>
  <si>
    <t>S01-3763933-6186857</t>
  </si>
  <si>
    <t>DQD113-5150994-5074656</t>
  </si>
  <si>
    <t>2018-06-20T04:04:25+00:00</t>
  </si>
  <si>
    <t>2018-06-20T14:18:28+00:00</t>
  </si>
  <si>
    <t>Priority</t>
  </si>
  <si>
    <t>EAST GREENWICH, RI 02818-1154</t>
  </si>
  <si>
    <t>AA</t>
  </si>
  <si>
    <t>02818-1154</t>
  </si>
  <si>
    <t>S01-3071753-9242857</t>
  </si>
  <si>
    <t>DQD114-0659352-8853060</t>
  </si>
  <si>
    <t>2018-06-20T01:35:32+00:00</t>
  </si>
  <si>
    <t>2018-06-20T22:21:15+00:00</t>
  </si>
  <si>
    <t>Waterproof Shoes Cover Reusable Non-slip Rain Snow Overshoes White Large</t>
  </si>
  <si>
    <t>YX-IUCY-518-WO-L</t>
  </si>
  <si>
    <t>B07D74JGP3</t>
  </si>
  <si>
    <t>SANDUSKY, OH 44870-5796</t>
  </si>
  <si>
    <t>44870-5796</t>
  </si>
  <si>
    <t>114-3152064-1778623</t>
  </si>
  <si>
    <t>2018-06-20T23:58:32+00:00</t>
  </si>
  <si>
    <t>2018-06-21T08:13:10+00:00</t>
  </si>
  <si>
    <t>Cotton And Hemp, Machine Washable, Dinner, Summer &amp; Picnic Tablecloth, Available In Various Sizes(Blue,55.1x86.6In)</t>
  </si>
  <si>
    <t>BYZBLANS140*220CM</t>
  </si>
  <si>
    <t>B0746HWXW9</t>
  </si>
  <si>
    <t>77630-7948</t>
  </si>
  <si>
    <t>111-2042928-5653848</t>
  </si>
  <si>
    <t>2018-06-20T23:58:01+00:00</t>
  </si>
  <si>
    <t>2018-06-21T04:25:56+00:00</t>
  </si>
  <si>
    <t>33189-3732</t>
  </si>
  <si>
    <t>113-4709286-2968201</t>
  </si>
  <si>
    <t>2018-06-20T23:55:31+00:00</t>
  </si>
  <si>
    <t>2018-06-22T03:12:15+00:00</t>
  </si>
  <si>
    <t>CARMEL</t>
  </si>
  <si>
    <t>10512-3050</t>
  </si>
  <si>
    <t>114-7000255-0412260</t>
  </si>
  <si>
    <t>2018-06-20T23:54:03+00:00</t>
  </si>
  <si>
    <t>2018-06-21T07:28:12+00:00</t>
  </si>
  <si>
    <t>ROMNEY</t>
  </si>
  <si>
    <t>26757-1316</t>
  </si>
  <si>
    <t>111-9513013-8305018</t>
  </si>
  <si>
    <t>2018-06-20T23:50:23+00:00</t>
  </si>
  <si>
    <t>2018-06-25T05:32:21+00:00</t>
  </si>
  <si>
    <t>Rexburg</t>
  </si>
  <si>
    <t>111-3666125-5497842</t>
  </si>
  <si>
    <t>2018-06-20T23:43:13+00:00</t>
  </si>
  <si>
    <t>2018-06-22T16:13:15+00:00</t>
  </si>
  <si>
    <t>SPRINGFIELD</t>
  </si>
  <si>
    <t>40069-1437</t>
  </si>
  <si>
    <t>113-9522171-1789815</t>
  </si>
  <si>
    <t>2018-06-20T23:37:40+00:00</t>
  </si>
  <si>
    <t>2018-06-21T17:45:10+00:00</t>
  </si>
  <si>
    <t>77449-1959</t>
  </si>
  <si>
    <t>111-2363373-0060242</t>
  </si>
  <si>
    <t>2018-06-20T23:36:38+00:00</t>
  </si>
  <si>
    <t>2018-06-22T02:50:13+00:00</t>
  </si>
  <si>
    <t>MANVEL</t>
  </si>
  <si>
    <t>77578-3564</t>
  </si>
  <si>
    <t>111-9067594-9761814</t>
  </si>
  <si>
    <t>2018-06-20T23:33:43+00:00</t>
  </si>
  <si>
    <t>2018-06-21T08:26:12+00:00</t>
  </si>
  <si>
    <t>BECKET</t>
  </si>
  <si>
    <t>01223-9686</t>
  </si>
  <si>
    <t>111-4099074-5476201</t>
  </si>
  <si>
    <t>2018-06-20T23:33:03+00:00</t>
  </si>
  <si>
    <t>2018-06-21T20:37:34+00:00</t>
  </si>
  <si>
    <t>75214-4318</t>
  </si>
  <si>
    <t>111-7786969-2419426</t>
  </si>
  <si>
    <t>2018-06-20T23:17:04+00:00</t>
  </si>
  <si>
    <t>2018-06-21T10:47:51+00:00</t>
  </si>
  <si>
    <t>LONG ISLAND CITY</t>
  </si>
  <si>
    <t>11101-5605</t>
  </si>
  <si>
    <t>114-7243831-2629837</t>
  </si>
  <si>
    <t>2018-06-20T23:11:19+00:00</t>
  </si>
  <si>
    <t>2018-06-21T06:33:25+00:00</t>
  </si>
  <si>
    <t>TOMBALL</t>
  </si>
  <si>
    <t>77377-8909</t>
  </si>
  <si>
    <t>112-6008380-5125800</t>
  </si>
  <si>
    <t>2018-06-20T23:11:08+00:00</t>
  </si>
  <si>
    <t>2018-06-22T09:43:23+00:00</t>
  </si>
  <si>
    <t>STRONGSVILLE</t>
  </si>
  <si>
    <t>44149-2167</t>
  </si>
  <si>
    <t>113-4461736-0130660</t>
  </si>
  <si>
    <t>2018-06-20T22:58:53+00:00</t>
  </si>
  <si>
    <t>2018-06-21T20:05:02+00:00</t>
  </si>
  <si>
    <t>60619-7756</t>
  </si>
  <si>
    <t>114-9257986-2445844</t>
  </si>
  <si>
    <t>2018-06-20T22:55:14+00:00</t>
  </si>
  <si>
    <t>2018-06-21T23:18:14+00:00</t>
  </si>
  <si>
    <t>OXNARD</t>
  </si>
  <si>
    <t>93035-4570</t>
  </si>
  <si>
    <t>113-0500876-9958604</t>
  </si>
  <si>
    <t>2018-06-20T22:49:42+00:00</t>
  </si>
  <si>
    <t>2018-06-25T22:27:19+00:00</t>
  </si>
  <si>
    <t>14213-1246</t>
  </si>
  <si>
    <t>111-6140630-6261835</t>
  </si>
  <si>
    <t>2018-06-20T22:38:54+00:00</t>
  </si>
  <si>
    <t>2018-06-22T19:00:40+00:00</t>
  </si>
  <si>
    <t>98684-6770</t>
  </si>
  <si>
    <t>114-6358720-4648212</t>
  </si>
  <si>
    <t>2018-06-20T22:37:59+00:00</t>
  </si>
  <si>
    <t>2018-06-22T07:33:36+00:00</t>
  </si>
  <si>
    <t>WALNUT CREEK</t>
  </si>
  <si>
    <t>94596-4629</t>
  </si>
  <si>
    <t>114-8702970-4008239</t>
  </si>
  <si>
    <t>2018-06-20T22:34:02+00:00</t>
  </si>
  <si>
    <t>2018-06-24T06:40:47+00:00</t>
  </si>
  <si>
    <t>LINENLUX Cotton And Hemp, Machine Washable, Dinner, Summer &amp; Picnic Tablecloth, Available In Various Sizes(Coffee,55.1x55.1In)</t>
  </si>
  <si>
    <t>YMQYQXDHKF140*140CM</t>
  </si>
  <si>
    <t>B01C8QJQGM</t>
  </si>
  <si>
    <t>15206-3509</t>
  </si>
  <si>
    <t>111-3977591-1576265</t>
  </si>
  <si>
    <t>2018-06-20T22:19:02+00:00</t>
  </si>
  <si>
    <t>2018-06-21T22:49:09+00:00</t>
  </si>
  <si>
    <t>SCHAUMBURG</t>
  </si>
  <si>
    <t>60193-4272</t>
  </si>
  <si>
    <t>112-4098321-3073056</t>
  </si>
  <si>
    <t>2018-06-20T22:17:16+00:00</t>
  </si>
  <si>
    <t>2018-06-22T14:15:19+00:00</t>
  </si>
  <si>
    <t>Louisville</t>
  </si>
  <si>
    <t>113-2338889-4838625</t>
  </si>
  <si>
    <t>2018-06-20T22:16:18+00:00</t>
  </si>
  <si>
    <t>2018-06-25T20:31:58+00:00</t>
  </si>
  <si>
    <t>USAmazon</t>
  </si>
  <si>
    <t>113-3601881-2000240</t>
  </si>
  <si>
    <t>2018-06-20T22:03:21+00:00</t>
  </si>
  <si>
    <t>2018-06-21T04:21:45+00:00</t>
  </si>
  <si>
    <t>114-2041017-9121836</t>
  </si>
  <si>
    <t>2018-06-20T22:01:18+00:00</t>
  </si>
  <si>
    <t>2018-06-21T16:28:20+00:00</t>
  </si>
  <si>
    <t>NORTH ARLINGTON</t>
  </si>
  <si>
    <t>NEW JERSEY</t>
  </si>
  <si>
    <t>07031-6417</t>
  </si>
  <si>
    <t>114-4367265-2233803</t>
  </si>
  <si>
    <t>2018-06-20T22:01:04+00:00</t>
  </si>
  <si>
    <t>2018-06-21T07:24:21+00:00</t>
  </si>
  <si>
    <t>85739-8797</t>
  </si>
  <si>
    <t>112-3252022-8377036</t>
  </si>
  <si>
    <t>2018-06-20T21:53:33+00:00</t>
  </si>
  <si>
    <t>2018-06-22T02:24:16+00:00</t>
  </si>
  <si>
    <t>113-8101418-9830618</t>
  </si>
  <si>
    <t>2018-06-20T21:39:54+00:00</t>
  </si>
  <si>
    <t>2018-06-21T21:30:50+00:00</t>
  </si>
  <si>
    <t>OTSEGO</t>
  </si>
  <si>
    <t>55330-6568</t>
  </si>
  <si>
    <t>111-5142067-4505042</t>
  </si>
  <si>
    <t>2018-06-20T21:32:30+00:00</t>
  </si>
  <si>
    <t>2018-06-24T23:52:01+00:00</t>
  </si>
  <si>
    <t>60540-7820</t>
  </si>
  <si>
    <t>113-6673602-3599439</t>
  </si>
  <si>
    <t>2018-06-20T21:18:33+00:00</t>
  </si>
  <si>
    <t>2018-06-22T05:02:18+00:00</t>
  </si>
  <si>
    <t>TZ-IUYL240-STRAWBERRY-S</t>
  </si>
  <si>
    <t>B07C8B4SK9</t>
  </si>
  <si>
    <t>98027-4651</t>
  </si>
  <si>
    <t>114-2347163-8993811</t>
  </si>
  <si>
    <t>2018-06-20T21:11:27+00:00</t>
  </si>
  <si>
    <t>2018-06-21T08:31:20+00:00</t>
  </si>
  <si>
    <t>53233-2420</t>
  </si>
  <si>
    <t>111-2635280-0453021</t>
  </si>
  <si>
    <t>2018-06-20T21:07:33+00:00</t>
  </si>
  <si>
    <t>2018-06-23T02:54:28+00:00</t>
  </si>
  <si>
    <t>Glencoe</t>
  </si>
  <si>
    <t>111-0760028-6685042</t>
  </si>
  <si>
    <t>2018-06-20T21:07:01+00:00</t>
  </si>
  <si>
    <t>2018-06-21T06:31:39+00:00</t>
  </si>
  <si>
    <t>Port Orchard</t>
  </si>
  <si>
    <t>113-6629768-3709837</t>
  </si>
  <si>
    <t>2018-06-20T20:48:01+00:00</t>
  </si>
  <si>
    <t>2018-06-21T08:34:49+00:00</t>
  </si>
  <si>
    <t>GRAND RAPIDS</t>
  </si>
  <si>
    <t>49504-2440</t>
  </si>
  <si>
    <t>114-2545089-8312243</t>
  </si>
  <si>
    <t>2018-06-20T20:32:54+00:00</t>
  </si>
  <si>
    <t>2018-06-23T21:05:30+00:00</t>
  </si>
  <si>
    <t>GRANVILLE</t>
  </si>
  <si>
    <t>IOWA</t>
  </si>
  <si>
    <t>51022-5032</t>
  </si>
  <si>
    <t>112-1460319-9260201</t>
  </si>
  <si>
    <t>2018-06-20T20:29:32+00:00</t>
  </si>
  <si>
    <t>2018-06-23T01:08:59+00:00</t>
  </si>
  <si>
    <t>21207-6353</t>
  </si>
  <si>
    <t>112-7058791-3455429</t>
  </si>
  <si>
    <t>2018-06-20T20:27:03+00:00</t>
  </si>
  <si>
    <t>2018-06-21T07:34:41+00:00</t>
  </si>
  <si>
    <t>29486-5330</t>
  </si>
  <si>
    <t>113-2595572-8917010</t>
  </si>
  <si>
    <t>2018-06-20T20:23:44+00:00</t>
  </si>
  <si>
    <t>2018-06-21T02:30:52+00:00</t>
  </si>
  <si>
    <t>30101-5815</t>
  </si>
  <si>
    <t>112-4359191-6958668</t>
  </si>
  <si>
    <t>2018-06-20T20:20:11+00:00</t>
  </si>
  <si>
    <t>2018-06-21T06:18:57+00:00</t>
  </si>
  <si>
    <t>OAK FOREST</t>
  </si>
  <si>
    <t>60452-5204</t>
  </si>
  <si>
    <t>111-5948132-7222665</t>
  </si>
  <si>
    <t>2018-06-20T20:10:16+00:00</t>
  </si>
  <si>
    <t>2018-06-21T06:39:23+00:00</t>
  </si>
  <si>
    <t>77084-6821</t>
  </si>
  <si>
    <t>111-1542974-6123458</t>
  </si>
  <si>
    <t>2018-06-20T20:09:06+00:00</t>
  </si>
  <si>
    <t>2018-06-21T02:25:17+00:00</t>
  </si>
  <si>
    <t>98002-7086</t>
  </si>
  <si>
    <t>114-3871572-8184203</t>
  </si>
  <si>
    <t>2018-06-20T20:07:57+00:00</t>
  </si>
  <si>
    <t>2018-06-21T03:04:13+00:00</t>
  </si>
  <si>
    <t>37919-7003</t>
  </si>
  <si>
    <t>111-0578813-0808265</t>
  </si>
  <si>
    <t>2018-06-20T19:58:32+00:00</t>
  </si>
  <si>
    <t>2018-06-27T10:50:10+00:00</t>
  </si>
  <si>
    <t>84040-8112</t>
  </si>
  <si>
    <t>113-0771070-0083439</t>
  </si>
  <si>
    <t>2018-06-20T19:49:55+00:00</t>
  </si>
  <si>
    <t>2018-07-01T14:16:09+00:00</t>
  </si>
  <si>
    <t>OPA LOCKA</t>
  </si>
  <si>
    <t>33054-4651</t>
  </si>
  <si>
    <t>114-4916934-3301829</t>
  </si>
  <si>
    <t>2018-06-20T19:36:12+00:00</t>
  </si>
  <si>
    <t>2018-06-21T10:30:45+00:00</t>
  </si>
  <si>
    <t>ROCKBRIDGE</t>
  </si>
  <si>
    <t>43149-9525</t>
  </si>
  <si>
    <t>114-9725422-0661000</t>
  </si>
  <si>
    <t>2018-06-20T19:31:20+00:00</t>
  </si>
  <si>
    <t>2018-06-21T06:17:06+00:00</t>
  </si>
  <si>
    <t>60563-1129</t>
  </si>
  <si>
    <t>113-2575533-3625841</t>
  </si>
  <si>
    <t>2018-06-20T19:29:12+00:00</t>
  </si>
  <si>
    <t>2018-06-24T19:05:45+00:00</t>
  </si>
  <si>
    <t>114-4134154-8051456</t>
  </si>
  <si>
    <t>2018-06-20T19:13:21+00:00</t>
  </si>
  <si>
    <t>2018-06-21T18:59:33+00:00</t>
  </si>
  <si>
    <t>FORSYTH</t>
  </si>
  <si>
    <t>65653-8197</t>
  </si>
  <si>
    <t>112-8907003-8012204</t>
  </si>
  <si>
    <t>2018-06-20T19:13:10+00:00</t>
  </si>
  <si>
    <t>2018-06-25T05:27:29+00:00</t>
  </si>
  <si>
    <t>State College</t>
  </si>
  <si>
    <t>114-2903552-5382607</t>
  </si>
  <si>
    <t>2018-06-20T18:58:25+00:00</t>
  </si>
  <si>
    <t>2018-06-21T04:40:34+00:00</t>
  </si>
  <si>
    <t>Bricleyn</t>
  </si>
  <si>
    <t>113-5909410-8244240</t>
  </si>
  <si>
    <t>2018-06-20T18:51:31+00:00</t>
  </si>
  <si>
    <t>2018-06-20T22:44:34+00:00</t>
  </si>
  <si>
    <t>22201-6824</t>
  </si>
  <si>
    <t>114-6992208-2205001</t>
  </si>
  <si>
    <t>2018-06-20T18:51:29+00:00</t>
  </si>
  <si>
    <t>2018-06-21T16:40:38+00:00</t>
  </si>
  <si>
    <t>94025-5306</t>
  </si>
  <si>
    <t>113-5238744-7025808</t>
  </si>
  <si>
    <t>2018-06-20T18:47:33+00:00</t>
  </si>
  <si>
    <t>2018-06-21T08:43:58+00:00</t>
  </si>
  <si>
    <t>SXHLYITAO5-LH-001QKS40x60CM</t>
  </si>
  <si>
    <t>B071YNHCL8</t>
  </si>
  <si>
    <t>Westerly</t>
  </si>
  <si>
    <t>02891-2650</t>
  </si>
  <si>
    <t>112-2549865-6688230</t>
  </si>
  <si>
    <t>2018-06-20T18:44:48+00:00</t>
  </si>
  <si>
    <t>2018-06-21T10:24:18+00:00</t>
  </si>
  <si>
    <t>113-9552904-4999467</t>
  </si>
  <si>
    <t>2018-06-20T18:37:09+00:00</t>
  </si>
  <si>
    <t>2018-06-21T21:49:42+00:00</t>
  </si>
  <si>
    <t>GAINESVILLE</t>
  </si>
  <si>
    <t>30507-8783</t>
  </si>
  <si>
    <t>113-5483398-5047452</t>
  </si>
  <si>
    <t>2018-06-20T18:24:44+00:00</t>
  </si>
  <si>
    <t>2018-06-21T08:30:49+00:00</t>
  </si>
  <si>
    <t>Fort Wayne</t>
  </si>
  <si>
    <t>46845-2043</t>
  </si>
  <si>
    <t>113-9376473-8586667</t>
  </si>
  <si>
    <t>2018-06-20T18:20:15+00:00</t>
  </si>
  <si>
    <t>2018-06-21T07:37:09+00:00</t>
  </si>
  <si>
    <t>Pipersville</t>
  </si>
  <si>
    <t>113-8468102-8690614</t>
  </si>
  <si>
    <t>2018-06-20T18:05:32+00:00</t>
  </si>
  <si>
    <t>2018-06-21T08:04:27+00:00</t>
  </si>
  <si>
    <t>LINENLUX Raincoat Poncho Rain Jacket Trench Raincoat for Women Raincoat Pants (Green Point(Chest:40In))</t>
  </si>
  <si>
    <t>YY5100XR5XXL</t>
  </si>
  <si>
    <t>B01AXMQH3I</t>
  </si>
  <si>
    <t>Santa Barbara</t>
  </si>
  <si>
    <t>112-9914384-3312253</t>
  </si>
  <si>
    <t>2018-06-20T17:55:22+00:00</t>
  </si>
  <si>
    <t>2018-06-23T08:21:31+00:00</t>
  </si>
  <si>
    <t>FOREST</t>
  </si>
  <si>
    <t>39074-8278</t>
  </si>
  <si>
    <t>113-0890923-2460200</t>
  </si>
  <si>
    <t>2018-06-20T17:52:44+00:00</t>
  </si>
  <si>
    <t>2018-06-21T11:58:42+00:00</t>
  </si>
  <si>
    <t>30043-4470</t>
  </si>
  <si>
    <t>112-0398512-9149808</t>
  </si>
  <si>
    <t>2018-06-20T17:51:35+00:00</t>
  </si>
  <si>
    <t>2018-06-21T01:24:01+00:00</t>
  </si>
  <si>
    <t>HAWTHORNE</t>
  </si>
  <si>
    <t>89415-0644</t>
  </si>
  <si>
    <t>111-5944024-0140222</t>
  </si>
  <si>
    <t>2018-06-20T17:49:26+00:00</t>
  </si>
  <si>
    <t>2018-06-21T09:25:27+00:00</t>
  </si>
  <si>
    <t>Mountain House</t>
  </si>
  <si>
    <t>113-4578421-6069032</t>
  </si>
  <si>
    <t>2018-06-20T17:46:29+00:00</t>
  </si>
  <si>
    <t>2018-06-21T07:38:24+00:00</t>
  </si>
  <si>
    <t>Mount Solon</t>
  </si>
  <si>
    <t>113-0077202-0057056</t>
  </si>
  <si>
    <t>2018-06-20T17:38:58+00:00</t>
  </si>
  <si>
    <t>2018-06-22T04:27:55+00:00</t>
  </si>
  <si>
    <t>Scottsdale</t>
  </si>
  <si>
    <t>113-9304923-8633849</t>
  </si>
  <si>
    <t>2018-06-20T17:21:11+00:00</t>
  </si>
  <si>
    <t>2018-06-21T03:35:42+00:00</t>
  </si>
  <si>
    <t>10036-1439</t>
  </si>
  <si>
    <t>114-1519796-8183404</t>
  </si>
  <si>
    <t>2018-06-20T17:13:01+00:00</t>
  </si>
  <si>
    <t>2018-06-21T20:23:35+00:00</t>
  </si>
  <si>
    <t>MERIDEN</t>
  </si>
  <si>
    <t>06450-7016</t>
  </si>
  <si>
    <t>111-1689252-2232237</t>
  </si>
  <si>
    <t>2018-06-20T17:09:27+00:00</t>
  </si>
  <si>
    <t>2018-06-21T08:30:28+00:00</t>
  </si>
  <si>
    <t>HARRISON TOWNSHIP</t>
  </si>
  <si>
    <t>48045-2698</t>
  </si>
  <si>
    <t>112-2165419-0341823</t>
  </si>
  <si>
    <t>2018-06-20T17:04:07+00:00</t>
  </si>
  <si>
    <t>2018-06-21T05:37:28+00:00</t>
  </si>
  <si>
    <t>Sapulpa</t>
  </si>
  <si>
    <t>114-8746383-4377863</t>
  </si>
  <si>
    <t>2018-06-20T17:02:19+00:00</t>
  </si>
  <si>
    <t>2018-06-21T10:32:16+00:00</t>
  </si>
  <si>
    <t>114-1785889-5377850</t>
  </si>
  <si>
    <t>2018-06-20T16:57:43+00:00</t>
  </si>
  <si>
    <t>2018-06-21T07:22:41+00:00</t>
  </si>
  <si>
    <t>114-7660589-0688262</t>
  </si>
  <si>
    <t>2018-06-20T16:54:20+00:00</t>
  </si>
  <si>
    <t>2018-06-21T10:57:18+00:00</t>
  </si>
  <si>
    <t>114-9842586-6611467</t>
  </si>
  <si>
    <t>2018-06-20T16:46:40+00:00</t>
  </si>
  <si>
    <t>2018-06-21T18:49:55+00:00</t>
  </si>
  <si>
    <t>ROMA</t>
  </si>
  <si>
    <t>78584-5571</t>
  </si>
  <si>
    <t>112-8980748-4944244</t>
  </si>
  <si>
    <t>2018-06-20T16:41:26+00:00</t>
  </si>
  <si>
    <t>2018-06-27T20:33:06+00:00</t>
  </si>
  <si>
    <t>FAR ROCKAWAY</t>
  </si>
  <si>
    <t>11691-1621</t>
  </si>
  <si>
    <t>111-7600873-1881826</t>
  </si>
  <si>
    <t>2018-06-20T16:40:55+00:00</t>
  </si>
  <si>
    <t>2018-06-22T06:31:15+00:00</t>
  </si>
  <si>
    <t>59802-4766</t>
  </si>
  <si>
    <t>112-6255703-1022607</t>
  </si>
  <si>
    <t>2018-06-20T16:11:36+00:00</t>
  </si>
  <si>
    <t>2018-06-22T06:39:31+00:00</t>
  </si>
  <si>
    <t>BEAUFORT</t>
  </si>
  <si>
    <t>29902-5857</t>
  </si>
  <si>
    <t>113-4281659-0108211</t>
  </si>
  <si>
    <t>2018-06-20T16:03:38+00:00</t>
  </si>
  <si>
    <t>2018-06-21T02:27:48+00:00</t>
  </si>
  <si>
    <t>VILLA PARK</t>
  </si>
  <si>
    <t>60181-2801</t>
  </si>
  <si>
    <t>112-0308091-7888220</t>
  </si>
  <si>
    <t>2018-06-20T15:56:36+00:00</t>
  </si>
  <si>
    <t>2018-06-21T21:00:56+00:00</t>
  </si>
  <si>
    <t>FOREST PARK</t>
  </si>
  <si>
    <t>60130-1629</t>
  </si>
  <si>
    <t>112-4884492-4255453</t>
  </si>
  <si>
    <t>2018-06-20T15:55:38+00:00</t>
  </si>
  <si>
    <t>2018-06-22T23:25:16+00:00</t>
  </si>
  <si>
    <t>VICTOR</t>
  </si>
  <si>
    <t>14564-9550</t>
  </si>
  <si>
    <t>113-5783904-0351465</t>
  </si>
  <si>
    <t>2018-06-20T15:43:44+00:00</t>
  </si>
  <si>
    <t>2018-06-20T21:46:51+00:00</t>
  </si>
  <si>
    <t>LITTLE FALLS</t>
  </si>
  <si>
    <t>07424-2344</t>
  </si>
  <si>
    <t>112-9438627-3996202</t>
  </si>
  <si>
    <t>2018-06-20T15:43:11+00:00</t>
  </si>
  <si>
    <t>2018-06-21T02:24:22+00:00</t>
  </si>
  <si>
    <t>irving</t>
  </si>
  <si>
    <t>112-7328247-4182630</t>
  </si>
  <si>
    <t>2018-06-20T15:28:17+00:00</t>
  </si>
  <si>
    <t>2018-06-21T16:32:36+00:00</t>
  </si>
  <si>
    <t>New Market</t>
  </si>
  <si>
    <t>114-7996287-9893018</t>
  </si>
  <si>
    <t>2018-06-20T15:26:03+00:00</t>
  </si>
  <si>
    <t>2018-06-21T08:17:45+00:00</t>
  </si>
  <si>
    <t>77015-3497</t>
  </si>
  <si>
    <t>114-7954429-4658635</t>
  </si>
  <si>
    <t>2018-06-20T15:24:22+00:00</t>
  </si>
  <si>
    <t>2018-06-20T23:24:06+00:00</t>
  </si>
  <si>
    <t>78415-3335</t>
  </si>
  <si>
    <t>114-1671110-8077863</t>
  </si>
  <si>
    <t>2018-06-20T15:17:31+00:00</t>
  </si>
  <si>
    <t>2018-06-22T02:45:23+00:00</t>
  </si>
  <si>
    <t>21122-6345</t>
  </si>
  <si>
    <t>114-6101785-8962661</t>
  </si>
  <si>
    <t>2018-06-20T15:09:27+00:00</t>
  </si>
  <si>
    <t>2018-06-26T03:58:56+00:00</t>
  </si>
  <si>
    <t>DEARBORN</t>
  </si>
  <si>
    <t>48124-3250</t>
  </si>
  <si>
    <t>113-9896200-1277828</t>
  </si>
  <si>
    <t>2018-06-20T15:04:03+00:00</t>
  </si>
  <si>
    <t>2018-06-21T18:00:20+00:00</t>
  </si>
  <si>
    <t>EAST ATLANTIC BEACH</t>
  </si>
  <si>
    <t>11561-1019</t>
  </si>
  <si>
    <t>113-6149757-9650649</t>
  </si>
  <si>
    <t>2018-06-20T15:02:41+00:00</t>
  </si>
  <si>
    <t>2018-06-20T20:00:11+00:00</t>
  </si>
  <si>
    <t>BOLINGBROOK</t>
  </si>
  <si>
    <t>60490-6588</t>
  </si>
  <si>
    <t>114-3632364-6995438</t>
  </si>
  <si>
    <t>2018-06-20T15:00:38+00:00</t>
  </si>
  <si>
    <t>2018-06-22T03:48:19+00:00</t>
  </si>
  <si>
    <t>08043-2163</t>
  </si>
  <si>
    <t>114-4582814-4363438</t>
  </si>
  <si>
    <t>2018-06-20T14:50:23+00:00</t>
  </si>
  <si>
    <t>2018-06-22T01:10:22+00:00</t>
  </si>
  <si>
    <t>113-2123342-3015457</t>
  </si>
  <si>
    <t>2018-06-20T14:43:33+00:00</t>
  </si>
  <si>
    <t>2018-06-20T15:18:37+00:00</t>
  </si>
  <si>
    <t>111-8723273-3703409</t>
  </si>
  <si>
    <t>2018-06-20T14:30:02+00:00</t>
  </si>
  <si>
    <t>2018-06-22T17:34:51+00:00</t>
  </si>
  <si>
    <t>60068-2581</t>
  </si>
  <si>
    <t>112-8586347-8320241</t>
  </si>
  <si>
    <t>2018-06-20T14:05:26+00:00</t>
  </si>
  <si>
    <t>2018-06-22T19:00:28+00:00</t>
  </si>
  <si>
    <t>HUNTSVILLE</t>
  </si>
  <si>
    <t>77340-6174</t>
  </si>
  <si>
    <t>113-7301476-6597020</t>
  </si>
  <si>
    <t>2018-06-20T14:00:33+00:00</t>
  </si>
  <si>
    <t>2018-06-20T19:59:06+00:00</t>
  </si>
  <si>
    <t>114-0089326-2617870</t>
  </si>
  <si>
    <t>2018-06-20T13:52:10+00:00</t>
  </si>
  <si>
    <t>2018-06-21T04:22:04+00:00</t>
  </si>
  <si>
    <t>111-6963922-4091438</t>
  </si>
  <si>
    <t>2018-06-20T13:39:22+00:00</t>
  </si>
  <si>
    <t>2018-06-20T21:41:44+00:00</t>
  </si>
  <si>
    <t>LEWISTON</t>
  </si>
  <si>
    <t>IDAHO</t>
  </si>
  <si>
    <t>83501-5733</t>
  </si>
  <si>
    <t>114-3110412-2712252</t>
  </si>
  <si>
    <t>2018-06-20T13:37:01+00:00</t>
  </si>
  <si>
    <t>2018-06-23T01:28:10+00:00</t>
  </si>
  <si>
    <t>113-1202524-1885818</t>
  </si>
  <si>
    <t>2018-06-20T13:35:33+00:00</t>
  </si>
  <si>
    <t>2018-06-23T15:16:40+00:00</t>
  </si>
  <si>
    <t>11225-5802</t>
  </si>
  <si>
    <t>113-3999022-7904256</t>
  </si>
  <si>
    <t>2018-06-20T13:30:24+00:00</t>
  </si>
  <si>
    <t>2018-06-23T13:45:21+00:00</t>
  </si>
  <si>
    <t>LINENLUX 3 in 1 Multifunctional Outdoor Rain Poncho Waterproof Camping Hooded Raincoat Army Green</t>
  </si>
  <si>
    <t>YY-IULCY-C9002-AG</t>
  </si>
  <si>
    <t>B07CYRQX7L</t>
  </si>
  <si>
    <t>113-8671797-1672216</t>
  </si>
  <si>
    <t>2018-06-20T13:30:17+00:00</t>
  </si>
  <si>
    <t>2018-06-21T02:24:50+00:00</t>
  </si>
  <si>
    <t>43215-4291</t>
  </si>
  <si>
    <t>113-3582624-9600208</t>
  </si>
  <si>
    <t>2018-06-20T13:25:38+00:00</t>
  </si>
  <si>
    <t>2018-06-21T04:55:05+00:00</t>
  </si>
  <si>
    <t>78415-2645</t>
  </si>
  <si>
    <t>112-8170627-4639440</t>
  </si>
  <si>
    <t>2018-06-20T13:24:52+00:00</t>
  </si>
  <si>
    <t>2018-06-27T21:08:11+00:00</t>
  </si>
  <si>
    <t>LOCUST GROVE</t>
  </si>
  <si>
    <t>22508-5431</t>
  </si>
  <si>
    <t>112-1832511-7245845</t>
  </si>
  <si>
    <t>2018-06-20T13:17:01+00:00</t>
  </si>
  <si>
    <t>2018-06-20T22:52:41+00:00</t>
  </si>
  <si>
    <t>48167-8520</t>
  </si>
  <si>
    <t>113-1069038-7439406</t>
  </si>
  <si>
    <t>2018-06-20T13:05:18+00:00</t>
  </si>
  <si>
    <t>2018-06-21T06:32:10+00:00</t>
  </si>
  <si>
    <t>Beaumont</t>
  </si>
  <si>
    <t>111-6587897-7314624</t>
  </si>
  <si>
    <t>2018-06-20T13:03:44+00:00</t>
  </si>
  <si>
    <t>2018-06-22T05:32:56+00:00</t>
  </si>
  <si>
    <t>SEAFORD</t>
  </si>
  <si>
    <t>11783-3145</t>
  </si>
  <si>
    <t>111-9281610-4336231</t>
  </si>
  <si>
    <t>2018-06-20T12:49:49+00:00</t>
  </si>
  <si>
    <t>2018-06-22T00:25:33+00:00</t>
  </si>
  <si>
    <t>Darnestown</t>
  </si>
  <si>
    <t>114-2963828-7823418</t>
  </si>
  <si>
    <t>2018-06-20T12:46:40+00:00</t>
  </si>
  <si>
    <t>113-5088287-1109855</t>
  </si>
  <si>
    <t>2018-06-20T12:33:57+00:00</t>
  </si>
  <si>
    <t>2018-06-20T18:33:46+00:00</t>
  </si>
  <si>
    <t>UPPER SADDLE RIVER</t>
  </si>
  <si>
    <t>07458-1522</t>
  </si>
  <si>
    <t>114-9855875-9215451</t>
  </si>
  <si>
    <t>2018-06-20T12:32:15+00:00</t>
  </si>
  <si>
    <t>2018-06-20T22:38:19+00:00</t>
  </si>
  <si>
    <t>NEW ALBANY</t>
  </si>
  <si>
    <t>47150-3940</t>
  </si>
  <si>
    <t>112-7076734-2928211</t>
  </si>
  <si>
    <t>2018-06-20T12:26:13+00:00</t>
  </si>
  <si>
    <t>2018-06-22T02:31:35+00:00</t>
  </si>
  <si>
    <t>MECHANICSVILLE</t>
  </si>
  <si>
    <t>23116-2881</t>
  </si>
  <si>
    <t>111-8730983-2477014</t>
  </si>
  <si>
    <t>2018-06-20T12:15:28+00:00</t>
  </si>
  <si>
    <t>2018-06-21T08:29:15+00:00</t>
  </si>
  <si>
    <t>JANESVILLE</t>
  </si>
  <si>
    <t>53548-9311</t>
  </si>
  <si>
    <t>112-8521661-6937039</t>
  </si>
  <si>
    <t>2018-06-20T11:33:57+00:00</t>
  </si>
  <si>
    <t>2018-06-20T16:32:52+00:00</t>
  </si>
  <si>
    <t>FREEHOLD</t>
  </si>
  <si>
    <t>07728-8820</t>
  </si>
  <si>
    <t>112-8069708-8550628</t>
  </si>
  <si>
    <t>2018-06-20T11:10:44+00:00</t>
  </si>
  <si>
    <t>2018-06-21T08:32:25+00:00</t>
  </si>
  <si>
    <t>Montgomery</t>
  </si>
  <si>
    <t>114-4291726-6517062</t>
  </si>
  <si>
    <t>2018-06-20T10:56:18+00:00</t>
  </si>
  <si>
    <t>2018-06-21T21:56:24+00:00</t>
  </si>
  <si>
    <t>Dulles</t>
  </si>
  <si>
    <t>111-4656521-7037818</t>
  </si>
  <si>
    <t>2018-06-20T10:42:33+00:00</t>
  </si>
  <si>
    <t>2018-06-21T08:24:16+00:00</t>
  </si>
  <si>
    <t>30306-3359</t>
  </si>
  <si>
    <t>111-5663844-7447439</t>
  </si>
  <si>
    <t>2018-06-20T10:32:21+00:00</t>
  </si>
  <si>
    <t>2018-06-20T22:28:56+00:00</t>
  </si>
  <si>
    <t>11235-1216</t>
  </si>
  <si>
    <t>113-1661774-6457858</t>
  </si>
  <si>
    <t>2018-06-20T09:15:08+00:00</t>
  </si>
  <si>
    <t>2018-06-22T07:53:03+00:00</t>
  </si>
  <si>
    <t>95132-1536</t>
  </si>
  <si>
    <t>113-1192346-0312263</t>
  </si>
  <si>
    <t>2018-06-20T08:05:23+00:00</t>
  </si>
  <si>
    <t>2018-06-20T22:47:54+00:00</t>
  </si>
  <si>
    <t>34293-3116</t>
  </si>
  <si>
    <t>114-7981763-9881809</t>
  </si>
  <si>
    <t>2018-06-20T06:59:17+00:00</t>
  </si>
  <si>
    <t>2018-06-21T22:21:39+00:00</t>
  </si>
  <si>
    <t>Clay</t>
  </si>
  <si>
    <t>113-0796955-6436212</t>
  </si>
  <si>
    <t>2018-06-20T06:21:47+00:00</t>
  </si>
  <si>
    <t>2018-06-21T00:31:07+00:00</t>
  </si>
  <si>
    <t>Cotton and Linen, Machine Washable, Everyday Chambray Kitchen Tablecloth For Dinner Parties, Summer &amp; Outdoor Picnics(Gray,43.2x55In)</t>
  </si>
  <si>
    <t>DJSCZHUOBUCSAQHS110*140CM</t>
  </si>
  <si>
    <t>B06Y1Z87TL</t>
  </si>
  <si>
    <t>97214-2473</t>
  </si>
  <si>
    <t>112-5203850-7980225</t>
  </si>
  <si>
    <t>2018-06-20T06:19:35+00:00</t>
  </si>
  <si>
    <t>2018-06-20T21:35:55+00:00</t>
  </si>
  <si>
    <t>Los Angeles</t>
  </si>
  <si>
    <t>Waterproof Shoes Cover Reusable Non-slip Rain Snow Overshoes White XX-Large</t>
  </si>
  <si>
    <t>YX-IUCY-518-WO-2XL</t>
  </si>
  <si>
    <t>B07D74DSFC</t>
  </si>
  <si>
    <t>114-4656758-5318659</t>
  </si>
  <si>
    <t>2018-06-20T06:16:15+00:00</t>
  </si>
  <si>
    <t>2018-06-21T04:18:56+00:00</t>
  </si>
  <si>
    <t>80220-6615</t>
  </si>
  <si>
    <t>111-8421188-6489069</t>
  </si>
  <si>
    <t>2018-06-20T05:41:09+00:00</t>
  </si>
  <si>
    <t>2018-06-20T08:27:00+00:00</t>
  </si>
  <si>
    <t>PUNE</t>
  </si>
  <si>
    <t>MAHARASHTRA</t>
  </si>
  <si>
    <t>112-4085329-6496202</t>
  </si>
  <si>
    <t>2018-06-20T04:33:45+00:00</t>
  </si>
  <si>
    <t>2018-06-20T19:57:04+00:00</t>
  </si>
  <si>
    <t>80121-2232</t>
  </si>
  <si>
    <t>114-2885423-1597828</t>
  </si>
  <si>
    <t>2018-06-20T04:33:31+00:00</t>
  </si>
  <si>
    <t>2018-06-21T07:23:08+00:00</t>
  </si>
  <si>
    <t>02451-3615</t>
  </si>
  <si>
    <t>112-9873491-4953015</t>
  </si>
  <si>
    <t>2018-06-20T04:20:02+00:00</t>
  </si>
  <si>
    <t>2018-06-23T13:07:26+00:00</t>
  </si>
  <si>
    <t>North East</t>
  </si>
  <si>
    <t>112-1419242-4089853</t>
  </si>
  <si>
    <t>2018-06-25T22:20:28+00:00</t>
  </si>
  <si>
    <t>114-9546416-2146667</t>
  </si>
  <si>
    <t>2018-06-20T04:11:23+00:00</t>
  </si>
  <si>
    <t>2018-06-20T21:12:51+00:00</t>
  </si>
  <si>
    <t>SAINT JOHN</t>
  </si>
  <si>
    <t>46373-9685</t>
  </si>
  <si>
    <t>112-7091102-1044266</t>
  </si>
  <si>
    <t>2018-06-20T04:05:35+00:00</t>
  </si>
  <si>
    <t>2018-06-20T19:55:55+00:00</t>
  </si>
  <si>
    <t>DEKALB</t>
  </si>
  <si>
    <t>60115-3440</t>
  </si>
  <si>
    <t>111-6244367-1228267</t>
  </si>
  <si>
    <t>2018-06-20T04:04:54+00:00</t>
  </si>
  <si>
    <t>2018-06-20T22:35:35+00:00</t>
  </si>
  <si>
    <t>Stafford</t>
  </si>
  <si>
    <t>112-7029735-3244265</t>
  </si>
  <si>
    <t>2018-06-20T04:03:25+00:00</t>
  </si>
  <si>
    <t>2018-06-20T19:02:06+00:00</t>
  </si>
  <si>
    <t>WEST WILDWOOD</t>
  </si>
  <si>
    <t>08260-2228</t>
  </si>
  <si>
    <t>113-8889746-3810625</t>
  </si>
  <si>
    <t>2018-06-20T03:54:36+00:00</t>
  </si>
  <si>
    <t>2018-06-21T08:34:21+00:00</t>
  </si>
  <si>
    <t>Redding</t>
  </si>
  <si>
    <t>113-6698486-1061825</t>
  </si>
  <si>
    <t>2018-06-21T08:33:51+00:00</t>
  </si>
  <si>
    <t>111-1319969-2393867</t>
  </si>
  <si>
    <t>2018-06-20T03:51:24+00:00</t>
  </si>
  <si>
    <t>2018-06-20T21:47:35+00:00</t>
  </si>
  <si>
    <t>DANA POINT</t>
  </si>
  <si>
    <t>92629-1722</t>
  </si>
  <si>
    <t>111-6738180-1981832</t>
  </si>
  <si>
    <t>2018-06-20T03:50:56+00:00</t>
  </si>
  <si>
    <t>2018-06-21T04:23:52+00:00</t>
  </si>
  <si>
    <t>33130-4480</t>
  </si>
  <si>
    <t>113-4423103-9209024</t>
  </si>
  <si>
    <t>2018-06-20T03:50:29+00:00</t>
  </si>
  <si>
    <t>2018-06-21T19:48:22+00:00</t>
  </si>
  <si>
    <t>LA VERNE</t>
  </si>
  <si>
    <t>91750-4665</t>
  </si>
  <si>
    <t>111-9495918-8573849</t>
  </si>
  <si>
    <t>2018-06-20T03:48:00+00:00</t>
  </si>
  <si>
    <t>2018-06-24T15:33:30+00:00</t>
  </si>
  <si>
    <t>Lacey</t>
  </si>
  <si>
    <t>114-0465242-0473852</t>
  </si>
  <si>
    <t>2018-06-20T03:47:20+00:00</t>
  </si>
  <si>
    <t>2018-06-20T22:28:54+00:00</t>
  </si>
  <si>
    <t>77009-1487</t>
  </si>
  <si>
    <t>111-1356265-5293008</t>
  </si>
  <si>
    <t>2018-06-20T03:33:40+00:00</t>
  </si>
  <si>
    <t>2018-06-20T20:43:11+00:00</t>
  </si>
  <si>
    <t>WENATCHEE</t>
  </si>
  <si>
    <t>98807-0434</t>
  </si>
  <si>
    <t>113-3024760-1764221</t>
  </si>
  <si>
    <t>2018-06-20T03:30:29+00:00</t>
  </si>
  <si>
    <t>2018-06-21T06:18:30+00:00</t>
  </si>
  <si>
    <t>60601-5289</t>
  </si>
  <si>
    <t>114-3270619-1967460</t>
  </si>
  <si>
    <t>2018-06-20T03:22:49+00:00</t>
  </si>
  <si>
    <t>2018-06-21T19:45:48+00:00</t>
  </si>
  <si>
    <t>78382-9354</t>
  </si>
  <si>
    <t>111-7146636-0798606</t>
  </si>
  <si>
    <t>2018-06-21T06:26:27+00:00</t>
  </si>
  <si>
    <t>20724-2063</t>
  </si>
  <si>
    <t>114-2486485-9352239</t>
  </si>
  <si>
    <t>2018-06-20T03:16:40+00:00</t>
  </si>
  <si>
    <t>2018-06-20T20:16:49+00:00</t>
  </si>
  <si>
    <t>SOUTH HOLLAND</t>
  </si>
  <si>
    <t>60473-2929</t>
  </si>
  <si>
    <t>112-4151365-0225833</t>
  </si>
  <si>
    <t>2018-06-20T03:09:22+00:00</t>
  </si>
  <si>
    <t>2018-06-24T16:29:20+00:00</t>
  </si>
  <si>
    <t>12431-5038</t>
  </si>
  <si>
    <t>114-3665983-2140208</t>
  </si>
  <si>
    <t>2018-06-20T03:08:59+00:00</t>
  </si>
  <si>
    <t>2018-06-20T16:21:21+00:00</t>
  </si>
  <si>
    <t>KENSINGTON</t>
  </si>
  <si>
    <t>20895-1700</t>
  </si>
  <si>
    <t>112-5696606-7110638</t>
  </si>
  <si>
    <t>2018-06-20T03:05:51+00:00</t>
  </si>
  <si>
    <t>2018-06-21T03:37:53+00:00</t>
  </si>
  <si>
    <t>Pa</t>
  </si>
  <si>
    <t>111-9899629-2376252</t>
  </si>
  <si>
    <t>2018-06-20T03:04:54+00:00</t>
  </si>
  <si>
    <t>2018-06-21T02:36:03+00:00</t>
  </si>
  <si>
    <t>93035-4425</t>
  </si>
  <si>
    <t>111-1748443-5263422</t>
  </si>
  <si>
    <t>2018-06-20T02:48:07+00:00</t>
  </si>
  <si>
    <t>2018-06-20T19:04:03+00:00</t>
  </si>
  <si>
    <t>ANKENY</t>
  </si>
  <si>
    <t>50023-9606</t>
  </si>
  <si>
    <t>113-3151856-9745826</t>
  </si>
  <si>
    <t>2018-06-20T02:41:16+00:00</t>
  </si>
  <si>
    <t>2018-06-21T21:35:58+00:00</t>
  </si>
  <si>
    <t>BROOKELAND</t>
  </si>
  <si>
    <t>75931-7280</t>
  </si>
  <si>
    <t>114-6240608-9760265</t>
  </si>
  <si>
    <t>2018-06-20T02:36:33+00:00</t>
  </si>
  <si>
    <t>2018-06-20T19:03:43+00:00</t>
  </si>
  <si>
    <t>PALISADES PARK</t>
  </si>
  <si>
    <t>07650-1962</t>
  </si>
  <si>
    <t>111-5902100-7525063</t>
  </si>
  <si>
    <t>2018-06-20T02:35:20+00:00</t>
  </si>
  <si>
    <t>2018-06-21T22:28:35+00:00</t>
  </si>
  <si>
    <t>113-2788368-1856209</t>
  </si>
  <si>
    <t>2018-06-20T02:33:42+00:00</t>
  </si>
  <si>
    <t>2018-06-22T02:49:24+00:00</t>
  </si>
  <si>
    <t>112-5023827-4814668</t>
  </si>
  <si>
    <t>2018-06-20T02:22:45+00:00</t>
  </si>
  <si>
    <t>2018-06-20T15:11:43+00:00</t>
  </si>
  <si>
    <t>40509-2041</t>
  </si>
  <si>
    <t>113-0727550-7780200</t>
  </si>
  <si>
    <t>2018-06-20T02:15:53+00:00</t>
  </si>
  <si>
    <t>2018-06-20T08:18:21+00:00</t>
  </si>
  <si>
    <t>Houma</t>
  </si>
  <si>
    <t>111-5659674-4141825</t>
  </si>
  <si>
    <t>2018-06-20T02:08:42+00:00</t>
  </si>
  <si>
    <t>2018-06-21T02:29:25+00:00</t>
  </si>
  <si>
    <t>SUNRISE</t>
  </si>
  <si>
    <t>33313-1008</t>
  </si>
  <si>
    <t>111-5780315-5034621</t>
  </si>
  <si>
    <t>2018-06-20T02:02:13+00:00</t>
  </si>
  <si>
    <t>2018-06-20T08:28:17+00:00</t>
  </si>
  <si>
    <t>HOWELL</t>
  </si>
  <si>
    <t>48855-7778</t>
  </si>
  <si>
    <t>111-8323700-0848228</t>
  </si>
  <si>
    <t>2018-06-20T02:01:32+00:00</t>
  </si>
  <si>
    <t>2018-06-20T21:01:43+00:00</t>
  </si>
  <si>
    <t>58301-1626</t>
  </si>
  <si>
    <t>113-2504835-3265058</t>
  </si>
  <si>
    <t>2018-06-20T01:55:42+00:00</t>
  </si>
  <si>
    <t>2018-06-20T09:13:41+00:00</t>
  </si>
  <si>
    <t>GORDONVILLE</t>
  </si>
  <si>
    <t>17529-9505</t>
  </si>
  <si>
    <t>113-4927500-8405802</t>
  </si>
  <si>
    <t>2018-06-20T01:54:17+00:00</t>
  </si>
  <si>
    <t>2018-06-20T08:24:58+00:00</t>
  </si>
  <si>
    <t>112-8634910-1041014</t>
  </si>
  <si>
    <t>2018-06-20T01:52:47+00:00</t>
  </si>
  <si>
    <t>2018-06-20T11:05:08+00:00</t>
  </si>
  <si>
    <t>SiYang Winner Pet Dog Blanket Fleece Fabric Puppy Cat Soft Blankets Bed Mat Cover with Elephant Print for Puppies Kitties and Other Small Animals&amp;#xFF</t>
  </si>
  <si>
    <t>TZ-IUYL240-ELPH-S</t>
  </si>
  <si>
    <t>B07BGYNNNN</t>
  </si>
  <si>
    <t>NORMAN</t>
  </si>
  <si>
    <t>73069-8272</t>
  </si>
  <si>
    <t>114-1302144-5318632</t>
  </si>
  <si>
    <t>2018-06-20T01:50:06+00:00</t>
  </si>
  <si>
    <t>2018-06-20T10:40:19+00:00</t>
  </si>
  <si>
    <t>LINENLUX Embroidery Hollow Square Tablecloths Cover Towel Refrigerator Dust Cover Tv (33.4 X 33.4In)</t>
  </si>
  <si>
    <t>LQXFLS85*85CM</t>
  </si>
  <si>
    <t>B01FS78IA8</t>
  </si>
  <si>
    <t>78253-5514</t>
  </si>
  <si>
    <t>112-6060261-0364214</t>
  </si>
  <si>
    <t>2018-06-20T01:48:53+00:00</t>
  </si>
  <si>
    <t>2018-06-21T09:28:08+00:00</t>
  </si>
  <si>
    <t>Mullica Hill</t>
  </si>
  <si>
    <t>112-9632950-6189032</t>
  </si>
  <si>
    <t>2018-06-20T01:48:38+00:00</t>
  </si>
  <si>
    <t>2018-06-20T17:19:50+00:00</t>
  </si>
  <si>
    <t>ARLINGTON HEIGHTS</t>
  </si>
  <si>
    <t>60005-1030</t>
  </si>
  <si>
    <t>111-3255468-7970614</t>
  </si>
  <si>
    <t>2018-06-20T01:26:17+00:00</t>
  </si>
  <si>
    <t>2018-06-21T04:59:35+00:00</t>
  </si>
  <si>
    <t>West Seneca</t>
  </si>
  <si>
    <t>113-2518182-4821849</t>
  </si>
  <si>
    <t>2018-06-20T01:25:51+00:00</t>
  </si>
  <si>
    <t>2018-06-20T23:00:30+00:00</t>
  </si>
  <si>
    <t>34113-8649</t>
  </si>
  <si>
    <t>114-9487055-2797836</t>
  </si>
  <si>
    <t>2018-06-20T01:14:19+00:00</t>
  </si>
  <si>
    <t>2018-06-21T05:03:01+00:00</t>
  </si>
  <si>
    <t>91942-1111</t>
  </si>
  <si>
    <t>114-3111098-8881013</t>
  </si>
  <si>
    <t>2018-06-20T01:09:14+00:00</t>
  </si>
  <si>
    <t>2018-06-22T02:31:24+00:00</t>
  </si>
  <si>
    <t>33478-6009</t>
  </si>
  <si>
    <t>112-0728180-2989850</t>
  </si>
  <si>
    <t>2018-06-20T01:02:30+00:00</t>
  </si>
  <si>
    <t>2018-06-21T07:26:43+00:00</t>
  </si>
  <si>
    <t>94116-1134</t>
  </si>
  <si>
    <t>111-2425055-0296269</t>
  </si>
  <si>
    <t>2018-06-20T01:01:21+00:00</t>
  </si>
  <si>
    <t>2018-06-21T07:25:12+00:00</t>
  </si>
  <si>
    <t>07860-1464</t>
  </si>
  <si>
    <t>111-1162368-6932227</t>
  </si>
  <si>
    <t>2018-06-20T00:57:44+00:00</t>
  </si>
  <si>
    <t>2018-06-20T08:26:18+00:00</t>
  </si>
  <si>
    <t>Greentown</t>
  </si>
  <si>
    <t>113-0020813-0804272</t>
  </si>
  <si>
    <t>2018-06-20T00:53:17+00:00</t>
  </si>
  <si>
    <t>2018-06-21T03:58:17+00:00</t>
  </si>
  <si>
    <t>GREEN BAY</t>
  </si>
  <si>
    <t>54311-9009</t>
  </si>
  <si>
    <t>111-3261459-6561055</t>
  </si>
  <si>
    <t>2018-06-20T00:45:51+00:00</t>
  </si>
  <si>
    <t>2018-06-21T03:51:53+00:00</t>
  </si>
  <si>
    <t>Newtown Square</t>
  </si>
  <si>
    <t>113-2580101-2172201</t>
  </si>
  <si>
    <t>2018-06-20T00:44:48+00:00</t>
  </si>
  <si>
    <t>2018-06-21T16:36:15+00:00</t>
  </si>
  <si>
    <t>Over the Door Organizer Wall Closet Hanging Storage Bag Multilayer Linen Fabric Pouch Debris (Blue,13.7x19.6In)</t>
  </si>
  <si>
    <t>ZAKKA0040B035*50CM</t>
  </si>
  <si>
    <t>B01H1X9MTS</t>
  </si>
  <si>
    <t>63108-2444</t>
  </si>
  <si>
    <t>111-1970868-4041812</t>
  </si>
  <si>
    <t>2018-06-20T00:41:57+00:00</t>
  </si>
  <si>
    <t>2018-06-20T22:39:18+00:00</t>
  </si>
  <si>
    <t>Bangor</t>
  </si>
  <si>
    <t>114-8518103-2137805</t>
  </si>
  <si>
    <t>2018-06-20T00:39:53+00:00</t>
  </si>
  <si>
    <t>2018-06-21T06:27:18+00:00</t>
  </si>
  <si>
    <t>46217-5448</t>
  </si>
  <si>
    <t>111-2599008-6676213</t>
  </si>
  <si>
    <t>2018-06-20T00:35:10+00:00</t>
  </si>
  <si>
    <t>2018-06-20T22:46:34+00:00</t>
  </si>
  <si>
    <t>PEARLAND</t>
  </si>
  <si>
    <t>77584-7312</t>
  </si>
  <si>
    <t>114-4400962-3448216</t>
  </si>
  <si>
    <t>2018-06-20T00:30:52+00:00</t>
  </si>
  <si>
    <t>2018-06-20T11:25:42+00:00</t>
  </si>
  <si>
    <t>BALDWINSVILLE</t>
  </si>
  <si>
    <t>13027-9524</t>
  </si>
  <si>
    <t>112-8714929-0660246</t>
  </si>
  <si>
    <t>2018-06-20T00:30:46+00:00</t>
  </si>
  <si>
    <t>2018-06-20T09:32:05+00:00</t>
  </si>
  <si>
    <t>STRATFORD</t>
  </si>
  <si>
    <t>08084-1810</t>
  </si>
  <si>
    <t>114-5318694-5681866</t>
  </si>
  <si>
    <t>2018-06-20T00:27:16+00:00</t>
  </si>
  <si>
    <t>2018-06-20T09:42:35+00:00</t>
  </si>
  <si>
    <t>111-8747104-0123445</t>
  </si>
  <si>
    <t>2018-06-20T00:18:20+00:00</t>
  </si>
  <si>
    <t>2018-06-20T09:22:25+00:00</t>
  </si>
  <si>
    <t>WARE</t>
  </si>
  <si>
    <t>01082-1332</t>
  </si>
  <si>
    <t>114-8689734-0649065</t>
  </si>
  <si>
    <t>2018-06-20T00:17:12+00:00</t>
  </si>
  <si>
    <t>2018-06-20T16:20:21+00:00</t>
  </si>
  <si>
    <t>Westminster</t>
  </si>
  <si>
    <t>21157-4450</t>
  </si>
  <si>
    <t>111-3294699-8078611</t>
  </si>
  <si>
    <t>2018-06-21T23:34:32+00:00</t>
  </si>
  <si>
    <t>2018-06-23T05:49:08+00:00</t>
  </si>
  <si>
    <t>Wake Forest</t>
  </si>
  <si>
    <t>114-3932092-2457869</t>
  </si>
  <si>
    <t>2018-06-21T23:34:02+00:00</t>
  </si>
  <si>
    <t>2018-06-22T20:36:35+00:00</t>
  </si>
  <si>
    <t>Missouri City</t>
  </si>
  <si>
    <t>77459-6516</t>
  </si>
  <si>
    <t>114-8374136-7099437</t>
  </si>
  <si>
    <t>2018-06-21T23:32:10+00:00</t>
  </si>
  <si>
    <t>2018-06-24T04:22:46+00:00</t>
  </si>
  <si>
    <t>Irvine</t>
  </si>
  <si>
    <t>114-0064915-7899411</t>
  </si>
  <si>
    <t>2018-06-21T23:16:02+00:00</t>
  </si>
  <si>
    <t>2018-06-25T22:27:50+00:00</t>
  </si>
  <si>
    <t>ALPINE</t>
  </si>
  <si>
    <t>85920-0970</t>
  </si>
  <si>
    <t>113-0233114-1552279</t>
  </si>
  <si>
    <t>2018-06-21T23:02:38+00:00</t>
  </si>
  <si>
    <t>2018-06-22T04:42:24+00:00</t>
  </si>
  <si>
    <t>DUVALL</t>
  </si>
  <si>
    <t>98019-8362</t>
  </si>
  <si>
    <t>111-1287585-8420229</t>
  </si>
  <si>
    <t>2018-06-21T22:59:00+00:00</t>
  </si>
  <si>
    <t>2018-06-22T21:42:43+00:00</t>
  </si>
  <si>
    <t>113-8374638-6557803</t>
  </si>
  <si>
    <t>2018-06-21T22:40:48+00:00</t>
  </si>
  <si>
    <t>2018-06-23T22:31:21+00:00</t>
  </si>
  <si>
    <t>SiYang YoGa Yoga Mermaid Pants Digital Printing Tight Stretch Fitness Hip Movement Dance(Pants,L)</t>
  </si>
  <si>
    <t>MIDUYD036G0L</t>
  </si>
  <si>
    <t>B01N6LLCID</t>
  </si>
  <si>
    <t>SPENCERPORT</t>
  </si>
  <si>
    <t>14559-9757</t>
  </si>
  <si>
    <t>114-5259890-1517051</t>
  </si>
  <si>
    <t>2018-06-21T22:33:04+00:00</t>
  </si>
  <si>
    <t>2018-06-22T08:50:58+00:00</t>
  </si>
  <si>
    <t>113-8750464-2821005</t>
  </si>
  <si>
    <t>2018-06-21T22:31:02+00:00</t>
  </si>
  <si>
    <t>2018-06-22T08:22:28+00:00</t>
  </si>
  <si>
    <t>SEYMOUR</t>
  </si>
  <si>
    <t>112-8602948-2910624</t>
  </si>
  <si>
    <t>2018-06-21T22:28:06+00:00</t>
  </si>
  <si>
    <t>2018-06-22T21:38:00+00:00</t>
  </si>
  <si>
    <t>WEST POINT</t>
  </si>
  <si>
    <t>68788-2611</t>
  </si>
  <si>
    <t>114-6798692-5561020</t>
  </si>
  <si>
    <t>2018-06-21T21:56:40+00:00</t>
  </si>
  <si>
    <t>2018-06-23T15:49:00+00:00</t>
  </si>
  <si>
    <t>CEDAREDGE</t>
  </si>
  <si>
    <t>81413-5249</t>
  </si>
  <si>
    <t>113-7658363-6405069</t>
  </si>
  <si>
    <t>2018-06-21T21:33:53+00:00</t>
  </si>
  <si>
    <t>2018-06-22T06:45:28+00:00</t>
  </si>
  <si>
    <t>45420-3857</t>
  </si>
  <si>
    <t>111-7877221-5414647</t>
  </si>
  <si>
    <t>2018-06-21T21:30:34+00:00</t>
  </si>
  <si>
    <t>2018-06-23T12:32:40+00:00</t>
  </si>
  <si>
    <t>PITTSTON</t>
  </si>
  <si>
    <t>18640-2051</t>
  </si>
  <si>
    <t>113-8549273-4672248</t>
  </si>
  <si>
    <t>2018-06-21T21:27:01+00:00</t>
  </si>
  <si>
    <t>2018-06-23T04:39:43+00:00</t>
  </si>
  <si>
    <t>77007-5132</t>
  </si>
  <si>
    <t>111-8159830-5230657</t>
  </si>
  <si>
    <t>2018-06-21T21:13:42+00:00</t>
  </si>
  <si>
    <t>2018-06-22T15:58:53+00:00</t>
  </si>
  <si>
    <t>LINENLUX Linens Tablecloths Picnic Burlap Tablecloth for Round&amp;Rectangular&amp;Oval Table Cover with Map Printed(Map,55x86.5In)</t>
  </si>
  <si>
    <t>MZYSZHUOBUDTMAP140*220CM</t>
  </si>
  <si>
    <t>B06XX6W66W</t>
  </si>
  <si>
    <t>Huntingdon Valley</t>
  </si>
  <si>
    <t>113-0967870-7078609</t>
  </si>
  <si>
    <t>2018-06-21T21:12:58+00:00</t>
  </si>
  <si>
    <t>2018-06-23T04:00:53+00:00</t>
  </si>
  <si>
    <t>st. john</t>
  </si>
  <si>
    <t>in.</t>
  </si>
  <si>
    <t>114-4074440-5413011</t>
  </si>
  <si>
    <t>2018-06-21T20:52:49+00:00</t>
  </si>
  <si>
    <t>2018-06-22T17:52:32+00:00</t>
  </si>
  <si>
    <t>11222-1565</t>
  </si>
  <si>
    <t>113-8331683-8397033</t>
  </si>
  <si>
    <t>2018-06-21T20:48:03+00:00</t>
  </si>
  <si>
    <t>2018-06-22T09:24:55+00:00</t>
  </si>
  <si>
    <t>SANTA CRUZ</t>
  </si>
  <si>
    <t>95060-6343</t>
  </si>
  <si>
    <t>114-2721257-6733848</t>
  </si>
  <si>
    <t>2018-06-21T20:45:13+00:00</t>
  </si>
  <si>
    <t>2018-06-22T06:34:59+00:00</t>
  </si>
  <si>
    <t>55346-2761</t>
  </si>
  <si>
    <t>111-7016421-2813025</t>
  </si>
  <si>
    <t>2018-06-21T20:33:54+00:00</t>
  </si>
  <si>
    <t>2018-06-22T22:27:13+00:00</t>
  </si>
  <si>
    <t>BOWLING GREEN</t>
  </si>
  <si>
    <t>22427-2210</t>
  </si>
  <si>
    <t>112-8222534-8901851</t>
  </si>
  <si>
    <t>2018-06-21T20:27:32+00:00</t>
  </si>
  <si>
    <t>2018-06-22T04:26:55+00:00</t>
  </si>
  <si>
    <t>11234-5814</t>
  </si>
  <si>
    <t>LINENLUX Waterproof Rain Poncho Coat with Bag Cover Blue X-Large</t>
  </si>
  <si>
    <t>YY-IULCY-KS372-BL-XL</t>
  </si>
  <si>
    <t>B07CYNJY36</t>
  </si>
  <si>
    <t>113-4149288-2555421</t>
  </si>
  <si>
    <t>2018-06-21T20:18:15+00:00</t>
  </si>
  <si>
    <t>2018-06-23T06:26:39+00:00</t>
  </si>
  <si>
    <t>CHAMPAIGN</t>
  </si>
  <si>
    <t>61821-4677</t>
  </si>
  <si>
    <t>113-8745814-4799410</t>
  </si>
  <si>
    <t>2018-06-21T20:09:49+00:00</t>
  </si>
  <si>
    <t>2018-06-22T17:38:47+00:00</t>
  </si>
  <si>
    <t>16803-1651</t>
  </si>
  <si>
    <t>112-3329455-6863444</t>
  </si>
  <si>
    <t>2018-06-21T20:07:44+00:00</t>
  </si>
  <si>
    <t>2018-06-22T08:25:21+00:00</t>
  </si>
  <si>
    <t>85281-3131</t>
  </si>
  <si>
    <t>112-2301964-4337856</t>
  </si>
  <si>
    <t>2018-06-21T19:57:15+00:00</t>
  </si>
  <si>
    <t>2018-06-22T21:17:10+00:00</t>
  </si>
  <si>
    <t>111-6099388-7901834</t>
  </si>
  <si>
    <t>2018-06-21T19:50:19+00:00</t>
  </si>
  <si>
    <t>2018-06-22T12:37:50+00:00</t>
  </si>
  <si>
    <t>85711-6835</t>
  </si>
  <si>
    <t>114-8064755-0907459</t>
  </si>
  <si>
    <t>2018-06-21T19:48:55+00:00</t>
  </si>
  <si>
    <t>2018-06-23T02:02:45+00:00</t>
  </si>
  <si>
    <t>Nantucket</t>
  </si>
  <si>
    <t>112-7446930-2779404</t>
  </si>
  <si>
    <t>2018-06-21T19:42:23+00:00</t>
  </si>
  <si>
    <t>2018-06-22T10:33:38+00:00</t>
  </si>
  <si>
    <t>40502-3073</t>
  </si>
  <si>
    <t>111-2427901-1007408</t>
  </si>
  <si>
    <t>2018-06-21T19:33:33+00:00</t>
  </si>
  <si>
    <t>2018-06-22T02:47:48+00:00</t>
  </si>
  <si>
    <t>Villa Park</t>
  </si>
  <si>
    <t>92861-2719</t>
  </si>
  <si>
    <t>111-1047396-7697810</t>
  </si>
  <si>
    <t>2018-06-21T19:32:34+00:00</t>
  </si>
  <si>
    <t>2018-06-22T02:27:45+00:00</t>
  </si>
  <si>
    <t>Corona</t>
  </si>
  <si>
    <t>11368-3203</t>
  </si>
  <si>
    <t>113-1268385-8919437</t>
  </si>
  <si>
    <t>2018-06-21T19:31:20+00:00</t>
  </si>
  <si>
    <t>2018-06-22T09:09:02+00:00</t>
  </si>
  <si>
    <t>Monroe Twp.</t>
  </si>
  <si>
    <t>112-0399865-5863442</t>
  </si>
  <si>
    <t>2018-06-21T19:14:18+00:00</t>
  </si>
  <si>
    <t>2018-06-22T02:29:28+00:00</t>
  </si>
  <si>
    <t>89143-4496</t>
  </si>
  <si>
    <t>113-7423407-6549819</t>
  </si>
  <si>
    <t>2018-06-21T19:13:29+00:00</t>
  </si>
  <si>
    <t>2018-06-22T02:26:32+00:00</t>
  </si>
  <si>
    <t>Amphoe Mae Sot</t>
  </si>
  <si>
    <t>Chang Wat Tak</t>
  </si>
  <si>
    <t>TH</t>
  </si>
  <si>
    <t>112-9119348-2216247</t>
  </si>
  <si>
    <t>2018-06-22T07:28:06+00:00</t>
  </si>
  <si>
    <t>HELENA</t>
  </si>
  <si>
    <t>59602-7142</t>
  </si>
  <si>
    <t>112-8014854-4921048</t>
  </si>
  <si>
    <t>2018-06-21T19:08:38+00:00</t>
  </si>
  <si>
    <t>2018-06-22T22:29:23+00:00</t>
  </si>
  <si>
    <t>113-8280259-7562637</t>
  </si>
  <si>
    <t>2018-06-21T18:59:21+00:00</t>
  </si>
  <si>
    <t>2018-06-22T09:34:13+00:00</t>
  </si>
  <si>
    <t>GROVELAND</t>
  </si>
  <si>
    <t>34736-8008</t>
  </si>
  <si>
    <t>114-9390628-7655433</t>
  </si>
  <si>
    <t>2018-06-21T18:50:06+00:00</t>
  </si>
  <si>
    <t>2018-06-23T08:56:39+00:00</t>
  </si>
  <si>
    <t>EDGEWATER</t>
  </si>
  <si>
    <t>07020-1692</t>
  </si>
  <si>
    <t>113-0206043-5663474</t>
  </si>
  <si>
    <t>2018-06-21T18:47:07+00:00</t>
  </si>
  <si>
    <t>2018-06-22T19:49:46+00:00</t>
  </si>
  <si>
    <t>CINCINNATI</t>
  </si>
  <si>
    <t>45244-2823</t>
  </si>
  <si>
    <t>113-0300081-4541075</t>
  </si>
  <si>
    <t>2018-06-21T18:41:54+00:00</t>
  </si>
  <si>
    <t>2018-06-22T02:29:19+00:00</t>
  </si>
  <si>
    <t>WOODSTOCK</t>
  </si>
  <si>
    <t>60098-8134</t>
  </si>
  <si>
    <t>113-3401831-1516203</t>
  </si>
  <si>
    <t>2018-06-21T18:37:19+00:00</t>
  </si>
  <si>
    <t>2018-06-22T08:29:56+00:00</t>
  </si>
  <si>
    <t>77009-7448</t>
  </si>
  <si>
    <t>113-9233599-2833843</t>
  </si>
  <si>
    <t>2018-06-21T18:32:39+00:00</t>
  </si>
  <si>
    <t>2018-06-22T06:31:56+00:00</t>
  </si>
  <si>
    <t>LITTLE ROCK</t>
  </si>
  <si>
    <t>ARKANSAS</t>
  </si>
  <si>
    <t>72207-6305</t>
  </si>
  <si>
    <t>113-1612114-8305061</t>
  </si>
  <si>
    <t>2018-06-21T18:31:03+00:00</t>
  </si>
  <si>
    <t>2018-06-22T08:35:15+00:00</t>
  </si>
  <si>
    <t>53140-4332</t>
  </si>
  <si>
    <t>113-7248231-6950602</t>
  </si>
  <si>
    <t>2018-06-21T18:19:38+00:00</t>
  </si>
  <si>
    <t>2018-06-22T06:26:44+00:00</t>
  </si>
  <si>
    <t>MARYVILLE</t>
  </si>
  <si>
    <t>37804-6215</t>
  </si>
  <si>
    <t>111-3991567-3734602</t>
  </si>
  <si>
    <t>2018-06-21T18:10:50+00:00</t>
  </si>
  <si>
    <t>2018-06-22T03:33:35+00:00</t>
  </si>
  <si>
    <t>10016-2548</t>
  </si>
  <si>
    <t>113-4076989-0395411</t>
  </si>
  <si>
    <t>2018-06-21T18:08:38+00:00</t>
  </si>
  <si>
    <t>2018-06-22T02:25:50+00:00</t>
  </si>
  <si>
    <t>Tallahassee</t>
  </si>
  <si>
    <t>32303-7346</t>
  </si>
  <si>
    <t>112-1425788-0579445</t>
  </si>
  <si>
    <t>2018-06-21T18:01:09+00:00</t>
  </si>
  <si>
    <t>2018-06-25T02:09:36+00:00</t>
  </si>
  <si>
    <t>70816-2467</t>
  </si>
  <si>
    <t>111-8356072-8869850</t>
  </si>
  <si>
    <t>2018-06-21T17:56:11+00:00</t>
  </si>
  <si>
    <t>2018-06-23T02:53:59+00:00</t>
  </si>
  <si>
    <t>60625-3826</t>
  </si>
  <si>
    <t>111-3915253-5645852</t>
  </si>
  <si>
    <t>2018-06-21T17:56:09+00:00</t>
  </si>
  <si>
    <t>2018-06-23T22:33:42+00:00</t>
  </si>
  <si>
    <t>LINENLUX Polka Dot Rain Poncho Jacket Drawstring Hooded Waterproof Raincoat red Medium</t>
  </si>
  <si>
    <t>YY-IULCY-KS370-RD-M</t>
  </si>
  <si>
    <t>B07CYNLHMM</t>
  </si>
  <si>
    <t>EL PASO</t>
  </si>
  <si>
    <t>79912-1145</t>
  </si>
  <si>
    <t>114-7865605-0653840</t>
  </si>
  <si>
    <t>2018-06-21T17:53:56+00:00</t>
  </si>
  <si>
    <t>2018-06-23T02:56:43+00:00</t>
  </si>
  <si>
    <t>SKOKIE</t>
  </si>
  <si>
    <t>60077-1138</t>
  </si>
  <si>
    <t>112-5118852-6346661</t>
  </si>
  <si>
    <t>2018-06-21T17:39:37+00:00</t>
  </si>
  <si>
    <t>2018-06-22T15:28:57+00:00</t>
  </si>
  <si>
    <t>PURDYS</t>
  </si>
  <si>
    <t>10578-1438</t>
  </si>
  <si>
    <t>113-1348270-0091423</t>
  </si>
  <si>
    <t>2018-06-21T17:37:13+00:00</t>
  </si>
  <si>
    <t>2018-06-22T08:11:34+00:00</t>
  </si>
  <si>
    <t>13224-1936</t>
  </si>
  <si>
    <t>111-1790425-0172200</t>
  </si>
  <si>
    <t>2018-06-21T17:30:46+00:00</t>
  </si>
  <si>
    <t>2018-06-23T06:24:11+00:00</t>
  </si>
  <si>
    <t>30328-2395</t>
  </si>
  <si>
    <t>113-8876915-5835432</t>
  </si>
  <si>
    <t>2018-06-21T17:30:05+00:00</t>
  </si>
  <si>
    <t>2018-06-22T08:25:13+00:00</t>
  </si>
  <si>
    <t>27616-8850</t>
  </si>
  <si>
    <t>111-7858312-9756218</t>
  </si>
  <si>
    <t>2018-06-21T17:25:48+00:00</t>
  </si>
  <si>
    <t>2018-06-22T21:04:30+00:00</t>
  </si>
  <si>
    <t>MILILANI</t>
  </si>
  <si>
    <t>96789-3559</t>
  </si>
  <si>
    <t>114-4413318-4882602</t>
  </si>
  <si>
    <t>2018-06-21T17:22:02+00:00</t>
  </si>
  <si>
    <t>2018-06-21T17:24:51+00:00</t>
  </si>
  <si>
    <t>EVERGREEN PARK</t>
  </si>
  <si>
    <t>60805-1306</t>
  </si>
  <si>
    <t>114-1757427-7092219</t>
  </si>
  <si>
    <t>2018-06-21T17:13:25+00:00</t>
  </si>
  <si>
    <t>2018-06-22T02:59:59+00:00</t>
  </si>
  <si>
    <t>Kenmore</t>
  </si>
  <si>
    <t>111-5669162-4305840</t>
  </si>
  <si>
    <t>2018-06-21T17:12:39+00:00</t>
  </si>
  <si>
    <t>2018-06-22T06:32:18+00:00</t>
  </si>
  <si>
    <t>BLOOMINGTON</t>
  </si>
  <si>
    <t>112-0849598-7989856</t>
  </si>
  <si>
    <t>2018-06-21T17:10:28+00:00</t>
  </si>
  <si>
    <t>2018-06-22T08:32:22+00:00</t>
  </si>
  <si>
    <t>03766-1664</t>
  </si>
  <si>
    <t>114-2133689-4569852</t>
  </si>
  <si>
    <t>2018-06-21T17:02:40+00:00</t>
  </si>
  <si>
    <t>2018-06-27T16:53:02+00:00</t>
  </si>
  <si>
    <t>EVANSVILLE</t>
  </si>
  <si>
    <t>47712-7125</t>
  </si>
  <si>
    <t>114-7269725-8699419</t>
  </si>
  <si>
    <t>2018-06-21T16:50:14+00:00</t>
  </si>
  <si>
    <t>2018-06-22T23:05:27+00:00</t>
  </si>
  <si>
    <t>Set of 2 Stretchy Removable Washable Seat Covers Hotel Dining Room Ceremony Kitchen Bar Dining Chair Cover Restaurant Wedding Part Decor(Red)</t>
  </si>
  <si>
    <t>SXHLYITAO4-LH-001DHS40x60CM</t>
  </si>
  <si>
    <t>B071NGGPFS</t>
  </si>
  <si>
    <t>10010-7784</t>
  </si>
  <si>
    <t>113-8653789-8028239</t>
  </si>
  <si>
    <t>2018-06-21T16:41:08+00:00</t>
  </si>
  <si>
    <t>2018-06-22T16:46:23+00:00</t>
  </si>
  <si>
    <t>Porter</t>
  </si>
  <si>
    <t>111-6787459-3747416</t>
  </si>
  <si>
    <t>2018-06-21T16:33:22+00:00</t>
  </si>
  <si>
    <t>2018-06-23T21:37:09+00:00</t>
  </si>
  <si>
    <t>ZACHARY</t>
  </si>
  <si>
    <t>70791-8040</t>
  </si>
  <si>
    <t>112-5464741-7956254</t>
  </si>
  <si>
    <t>2018-06-21T16:26:00+00:00</t>
  </si>
  <si>
    <t>2018-06-23T02:57:09+00:00</t>
  </si>
  <si>
    <t>60640-1457</t>
  </si>
  <si>
    <t>111-2104788-2569849</t>
  </si>
  <si>
    <t>2018-06-21T16:20:13+00:00</t>
  </si>
  <si>
    <t>2018-06-22T06:29:03+00:00</t>
  </si>
  <si>
    <t>WOODBURY</t>
  </si>
  <si>
    <t>55125-3037</t>
  </si>
  <si>
    <t>111-4417715-1348261</t>
  </si>
  <si>
    <t>2018-06-21T16:09:27+00:00</t>
  </si>
  <si>
    <t>2018-06-21T21:32:55+00:00</t>
  </si>
  <si>
    <t>21001-2656</t>
  </si>
  <si>
    <t>112-0691755-7899466</t>
  </si>
  <si>
    <t>2018-06-21T16:01:48+00:00</t>
  </si>
  <si>
    <t>2018-06-21T19:34:55+00:00</t>
  </si>
  <si>
    <t>37027-6908</t>
  </si>
  <si>
    <t>113-5918714-0516208</t>
  </si>
  <si>
    <t>2018-06-21T15:54:32+00:00</t>
  </si>
  <si>
    <t>2018-06-26T04:24:40+00:00</t>
  </si>
  <si>
    <t>Marseilles</t>
  </si>
  <si>
    <t>61341-9509</t>
  </si>
  <si>
    <t>111-3824142-5217825</t>
  </si>
  <si>
    <t>2018-06-21T15:28:13+00:00</t>
  </si>
  <si>
    <t>2018-06-22T06:11:51+00:00</t>
  </si>
  <si>
    <t>19104-7705</t>
  </si>
  <si>
    <t>113-5239570-0417002</t>
  </si>
  <si>
    <t>2018-06-21T15:11:49+00:00</t>
  </si>
  <si>
    <t>2018-06-28T05:17:49+00:00</t>
  </si>
  <si>
    <t>HUMBLE</t>
  </si>
  <si>
    <t>77396-3525</t>
  </si>
  <si>
    <t>112-1651207-6451436</t>
  </si>
  <si>
    <t>2018-06-21T15:11:35+00:00</t>
  </si>
  <si>
    <t>2018-06-21T15:27:36+00:00</t>
  </si>
  <si>
    <t>BROOKFIELD</t>
  </si>
  <si>
    <t>60513-2433</t>
  </si>
  <si>
    <t>111-0671217-3277013</t>
  </si>
  <si>
    <t>2018-06-21T15:08:52+00:00</t>
  </si>
  <si>
    <t>2018-06-22T02:47:56+00:00</t>
  </si>
  <si>
    <t>77493-2929</t>
  </si>
  <si>
    <t>111-3734523-3631411</t>
  </si>
  <si>
    <t>2018-06-21T15:06:57+00:00</t>
  </si>
  <si>
    <t>2018-06-23T06:35:52+00:00</t>
  </si>
  <si>
    <t>SALUDA</t>
  </si>
  <si>
    <t>28773-9689</t>
  </si>
  <si>
    <t>112-9663488-6297827</t>
  </si>
  <si>
    <t>2018-06-21T15:04:08+00:00</t>
  </si>
  <si>
    <t>60452-4303</t>
  </si>
  <si>
    <t>114-3453213-1833001</t>
  </si>
  <si>
    <t>2018-06-21T14:56:36+00:00</t>
  </si>
  <si>
    <t>2018-06-21T21:52:46+00:00</t>
  </si>
  <si>
    <t>HOLYOKE</t>
  </si>
  <si>
    <t>01040-5815</t>
  </si>
  <si>
    <t>112-2836858-5073813</t>
  </si>
  <si>
    <t>2018-06-21T14:47:17+00:00</t>
  </si>
  <si>
    <t>2018-06-22T19:17:33+00:00</t>
  </si>
  <si>
    <t>10306-2747</t>
  </si>
  <si>
    <t>111-8800534-5287437</t>
  </si>
  <si>
    <t>2018-06-21T14:45:20+00:00</t>
  </si>
  <si>
    <t>2018-06-21T19:59:24+00:00</t>
  </si>
  <si>
    <t>80128-6703</t>
  </si>
  <si>
    <t>114-6283323-9407449</t>
  </si>
  <si>
    <t>2018-06-21T14:43:05+00:00</t>
  </si>
  <si>
    <t>2018-06-22T13:57:34+00:00</t>
  </si>
  <si>
    <t>40220-5412</t>
  </si>
  <si>
    <t>114-4111178-3400250</t>
  </si>
  <si>
    <t>2018-06-21T14:40:09+00:00</t>
  </si>
  <si>
    <t>2018-06-22T08:31:28+00:00</t>
  </si>
  <si>
    <t>Janesville</t>
  </si>
  <si>
    <t>53545-0963</t>
  </si>
  <si>
    <t>114-2463665-5108217</t>
  </si>
  <si>
    <t>2018-06-21T14:11:29+00:00</t>
  </si>
  <si>
    <t>2018-06-22T09:34:53+00:00</t>
  </si>
  <si>
    <t>Wilmington</t>
  </si>
  <si>
    <t>DELAWARE</t>
  </si>
  <si>
    <t>111-1703283-6956261</t>
  </si>
  <si>
    <t>2018-06-21T14:01:14+00:00</t>
  </si>
  <si>
    <t>2018-06-21T23:03:55+00:00</t>
  </si>
  <si>
    <t>HOMOSASSA</t>
  </si>
  <si>
    <t>34446-3108</t>
  </si>
  <si>
    <t>111-1153215-1363445</t>
  </si>
  <si>
    <t>2018-06-21T14:01:00+00:00</t>
  </si>
  <si>
    <t>2018-06-22T22:37:03+00:00</t>
  </si>
  <si>
    <t>60637-1701</t>
  </si>
  <si>
    <t>112-3252481-9117036</t>
  </si>
  <si>
    <t>2018-06-21T13:57:49+00:00</t>
  </si>
  <si>
    <t>2018-06-22T06:57:32+00:00</t>
  </si>
  <si>
    <t>CLYDE</t>
  </si>
  <si>
    <t>28721-8459</t>
  </si>
  <si>
    <t>114-1168187-5475409</t>
  </si>
  <si>
    <t>2018-06-21T13:55:09+00:00</t>
  </si>
  <si>
    <t>2018-06-21T21:00:29+00:00</t>
  </si>
  <si>
    <t>FALKVILLE</t>
  </si>
  <si>
    <t>35622-5028</t>
  </si>
  <si>
    <t>112-3889888-8724244</t>
  </si>
  <si>
    <t>2018-06-21T13:53:35+00:00</t>
  </si>
  <si>
    <t>2018-06-22T06:29:27+00:00</t>
  </si>
  <si>
    <t>CLINTON TWP</t>
  </si>
  <si>
    <t>48038-1287</t>
  </si>
  <si>
    <t>113-6359288-4506665</t>
  </si>
  <si>
    <t>2018-06-21T13:48:25+00:00</t>
  </si>
  <si>
    <t>2018-06-22T01:34:15+00:00</t>
  </si>
  <si>
    <t>Cliffside Park</t>
  </si>
  <si>
    <t>112-3771801-3135434</t>
  </si>
  <si>
    <t>2018-06-21T13:43:14+00:00</t>
  </si>
  <si>
    <t>2018-06-22T20:01:45+00:00</t>
  </si>
  <si>
    <t>PALOS PARK</t>
  </si>
  <si>
    <t>60464-3105</t>
  </si>
  <si>
    <t>112-4318024-0948241</t>
  </si>
  <si>
    <t>2018-06-21T13:41:17+00:00</t>
  </si>
  <si>
    <t>2018-06-22T16:30:29+00:00</t>
  </si>
  <si>
    <t>63110-3610</t>
  </si>
  <si>
    <t>114-0613014-8377013</t>
  </si>
  <si>
    <t>2018-06-21T13:37:52+00:00</t>
  </si>
  <si>
    <t>2018-06-23T01:34:36+00:00</t>
  </si>
  <si>
    <t>07070-2238</t>
  </si>
  <si>
    <t>113-4206838-9364213</t>
  </si>
  <si>
    <t>2018-06-21T13:34:55+00:00</t>
  </si>
  <si>
    <t>2018-06-22T06:19:48+00:00</t>
  </si>
  <si>
    <t>60629-4620</t>
  </si>
  <si>
    <t>112-2918570-5641001</t>
  </si>
  <si>
    <t>2018-06-21T13:34:09+00:00</t>
  </si>
  <si>
    <t>2018-06-22T05:38:39+00:00</t>
  </si>
  <si>
    <t>Kyle</t>
  </si>
  <si>
    <t>Tx</t>
  </si>
  <si>
    <t>112-7699196-7176202</t>
  </si>
  <si>
    <t>2018-06-21T13:20:53+00:00</t>
  </si>
  <si>
    <t>2018-06-22T20:06:06+00:00</t>
  </si>
  <si>
    <t>60506-6052</t>
  </si>
  <si>
    <t>114-7098806-0424257</t>
  </si>
  <si>
    <t>2018-06-21T13:08:56+00:00</t>
  </si>
  <si>
    <t>2018-06-23T03:17:25+00:00</t>
  </si>
  <si>
    <t>WASHINGTON CROSSING</t>
  </si>
  <si>
    <t>18977-1106</t>
  </si>
  <si>
    <t>113-6468149-6209025</t>
  </si>
  <si>
    <t>2018-06-21T13:06:00+00:00</t>
  </si>
  <si>
    <t>2018-06-25T19:59:55+00:00</t>
  </si>
  <si>
    <t>RAPID RIVER</t>
  </si>
  <si>
    <t>49878-9138</t>
  </si>
  <si>
    <t>112-5852464-5539442</t>
  </si>
  <si>
    <t>2018-06-21T13:01:28+00:00</t>
  </si>
  <si>
    <t>2018-06-21T23:47:26+00:00</t>
  </si>
  <si>
    <t>WINCHESTER</t>
  </si>
  <si>
    <t>22602-6422</t>
  </si>
  <si>
    <t>113-8181575-1902653</t>
  </si>
  <si>
    <t>2018-06-21T13:01:04+00:00</t>
  </si>
  <si>
    <t>2018-06-22T20:50:54+00:00</t>
  </si>
  <si>
    <t>45246-5101</t>
  </si>
  <si>
    <t>114-6786764-0305868</t>
  </si>
  <si>
    <t>2018-06-21T13:00:42+00:00</t>
  </si>
  <si>
    <t>2018-06-22T06:41:49+00:00</t>
  </si>
  <si>
    <t>55979-4094</t>
  </si>
  <si>
    <t>111-8474269-2072227</t>
  </si>
  <si>
    <t>2018-06-21T12:58:42+00:00</t>
  </si>
  <si>
    <t>2018-06-24T06:32:29+00:00</t>
  </si>
  <si>
    <t>Madisonville</t>
  </si>
  <si>
    <t>113-4501953-6787433</t>
  </si>
  <si>
    <t>2018-06-21T12:39:52+00:00</t>
  </si>
  <si>
    <t>2018-06-21T20:24:30+00:00</t>
  </si>
  <si>
    <t>WETHERSFIELD</t>
  </si>
  <si>
    <t>06109-3304</t>
  </si>
  <si>
    <t>111-1119425-6434622</t>
  </si>
  <si>
    <t>2018-06-21T12:38:19+00:00</t>
  </si>
  <si>
    <t>2018-06-21T13:37:06+00:00</t>
  </si>
  <si>
    <t>21037-2687</t>
  </si>
  <si>
    <t>111-2651696-5531456</t>
  </si>
  <si>
    <t>2018-06-21T12:22:46+00:00</t>
  </si>
  <si>
    <t>2018-06-25T17:39:16+00:00</t>
  </si>
  <si>
    <t>Elmhurst</t>
  </si>
  <si>
    <t>60126-3019</t>
  </si>
  <si>
    <t>111-5076737-7313854</t>
  </si>
  <si>
    <t>2018-06-21T12:19:28+00:00</t>
  </si>
  <si>
    <t>2018-06-21T20:28:35+00:00</t>
  </si>
  <si>
    <t>06489-3917</t>
  </si>
  <si>
    <t>113-4747105-0404203</t>
  </si>
  <si>
    <t>2018-06-21T12:09:08+00:00</t>
  </si>
  <si>
    <t>2018-06-26T17:16:23+00:00</t>
  </si>
  <si>
    <t>DORAL</t>
  </si>
  <si>
    <t>33172-9119</t>
  </si>
  <si>
    <t>111-9550418-5781836</t>
  </si>
  <si>
    <t>2018-06-21T12:01:00+00:00</t>
  </si>
  <si>
    <t>2018-06-21T19:09:09+00:00</t>
  </si>
  <si>
    <t>Alexandria</t>
  </si>
  <si>
    <t>113-3731297-4848231</t>
  </si>
  <si>
    <t>2018-06-21T11:54:24+00:00</t>
  </si>
  <si>
    <t>2018-06-21T22:19:27+00:00</t>
  </si>
  <si>
    <t>28546-7623</t>
  </si>
  <si>
    <t>112-2447701-1473042</t>
  </si>
  <si>
    <t>2018-06-21T11:51:52+00:00</t>
  </si>
  <si>
    <t>2018-06-22T15:15:30+00:00</t>
  </si>
  <si>
    <t>77498-1642</t>
  </si>
  <si>
    <t>111-5232036-7419469</t>
  </si>
  <si>
    <t>2018-06-21T11:35:24+00:00</t>
  </si>
  <si>
    <t>2018-06-22T07:35:07+00:00</t>
  </si>
  <si>
    <t>HASKELL</t>
  </si>
  <si>
    <t>07420-1433</t>
  </si>
  <si>
    <t>111-0902636-4201802</t>
  </si>
  <si>
    <t>2018-06-21T11:33:14+00:00</t>
  </si>
  <si>
    <t>2018-06-22T00:05:30+00:00</t>
  </si>
  <si>
    <t>33308-7524</t>
  </si>
  <si>
    <t>114-3969323-7112213</t>
  </si>
  <si>
    <t>2018-06-21T10:43:33+00:00</t>
  </si>
  <si>
    <t>2018-06-22T21:26:57+00:00</t>
  </si>
  <si>
    <t>111-0441337-7178635</t>
  </si>
  <si>
    <t>2018-06-21T10:40:41+00:00</t>
  </si>
  <si>
    <t>2018-06-22T20:08:13+00:00</t>
  </si>
  <si>
    <t>COAL CITY</t>
  </si>
  <si>
    <t>60416-1597</t>
  </si>
  <si>
    <t>114-5069303-3744249</t>
  </si>
  <si>
    <t>2018-06-21T10:25:15+00:00</t>
  </si>
  <si>
    <t>2018-06-22T19:24:53+00:00</t>
  </si>
  <si>
    <t>LAKELAND</t>
  </si>
  <si>
    <t>38002-4283</t>
  </si>
  <si>
    <t>113-5883104-9945833</t>
  </si>
  <si>
    <t>2018-06-21T09:59:59+00:00</t>
  </si>
  <si>
    <t>2018-06-21T18:52:53+00:00</t>
  </si>
  <si>
    <t>Adamstown</t>
  </si>
  <si>
    <t>21710-8909</t>
  </si>
  <si>
    <t>112-5415203-5324220</t>
  </si>
  <si>
    <t>2018-06-21T06:41:58+00:00</t>
  </si>
  <si>
    <t>2018-06-21T23:34:33+00:00</t>
  </si>
  <si>
    <t>113-7067379-0253833</t>
  </si>
  <si>
    <t>2018-06-21T05:42:55+00:00</t>
  </si>
  <si>
    <t>2018-06-25T07:40:40+00:00</t>
  </si>
  <si>
    <t>Nashua</t>
  </si>
  <si>
    <t>Nh</t>
  </si>
  <si>
    <t>111-6388692-3604251</t>
  </si>
  <si>
    <t>2018-06-21T05:34:27+00:00</t>
  </si>
  <si>
    <t>2018-06-22T10:32:11+00:00</t>
  </si>
  <si>
    <t>Nashville</t>
  </si>
  <si>
    <t>114-0086585-4735479</t>
  </si>
  <si>
    <t>2018-06-21T05:15:18+00:00</t>
  </si>
  <si>
    <t>2018-06-21T21:54:42+00:00</t>
  </si>
  <si>
    <t>Phoenix</t>
  </si>
  <si>
    <t>113-5024088-9365012</t>
  </si>
  <si>
    <t>2018-06-21T04:52:52+00:00</t>
  </si>
  <si>
    <t>2018-06-22T16:34:23+00:00</t>
  </si>
  <si>
    <t>53202-1514</t>
  </si>
  <si>
    <t>113-7099960-0312214</t>
  </si>
  <si>
    <t>2018-06-21T04:49:36+00:00</t>
  </si>
  <si>
    <t>2018-06-23T04:54:26+00:00</t>
  </si>
  <si>
    <t>FRISCO</t>
  </si>
  <si>
    <t>75033-0550</t>
  </si>
  <si>
    <t>114-5233197-0325817</t>
  </si>
  <si>
    <t>2018-06-21T04:48:44+00:00</t>
  </si>
  <si>
    <t>2018-06-21T18:31:25+00:00</t>
  </si>
  <si>
    <t>45238-4776</t>
  </si>
  <si>
    <t>114-2889747-8969007</t>
  </si>
  <si>
    <t>2018-06-21T04:44:32+00:00</t>
  </si>
  <si>
    <t>2018-06-22T10:31:15+00:00</t>
  </si>
  <si>
    <t>77373-6975</t>
  </si>
  <si>
    <t>113-5513386-0602610</t>
  </si>
  <si>
    <t>2018-06-21T04:25:01+00:00</t>
  </si>
  <si>
    <t>2018-06-21T16:41:51+00:00</t>
  </si>
  <si>
    <t>FLORAL PARK</t>
  </si>
  <si>
    <t>11001-1219</t>
  </si>
  <si>
    <t>113-3548628-1745844</t>
  </si>
  <si>
    <t>2018-06-21T04:14:22+00:00</t>
  </si>
  <si>
    <t>2018-06-25T21:36:59+00:00</t>
  </si>
  <si>
    <t>Collinsville</t>
  </si>
  <si>
    <t>112-5125828-4294621</t>
  </si>
  <si>
    <t>2018-06-21T04:13:06+00:00</t>
  </si>
  <si>
    <t>2018-06-21T10:35:18+00:00</t>
  </si>
  <si>
    <t>WEST ISLIP</t>
  </si>
  <si>
    <t>11795-4610</t>
  </si>
  <si>
    <t>113-3106949-5717048</t>
  </si>
  <si>
    <t>2018-06-21T04:04:26+00:00</t>
  </si>
  <si>
    <t>2018-06-21T22:30:38+00:00</t>
  </si>
  <si>
    <t>LINENLUX Cotton And Hemp, Machine Washable, Dinner, Summer &amp; Picnic Tablecloth, Available In Various Sizes(Coffee,39.4x55.1In)</t>
  </si>
  <si>
    <t>YMQYQXDHKF100*140CM</t>
  </si>
  <si>
    <t>B01C8QJP7W</t>
  </si>
  <si>
    <t>HAWKINS</t>
  </si>
  <si>
    <t>75765-3373</t>
  </si>
  <si>
    <t>114-9128529-3660257</t>
  </si>
  <si>
    <t>2018-06-21T03:44:36+00:00</t>
  </si>
  <si>
    <t>2018-06-22T06:30:23+00:00</t>
  </si>
  <si>
    <t>SPOKANE</t>
  </si>
  <si>
    <t>99223-5601</t>
  </si>
  <si>
    <t>112-6856712-4583410</t>
  </si>
  <si>
    <t>2018-06-21T03:44:08+00:00</t>
  </si>
  <si>
    <t>2018-06-26T04:33:40+00:00</t>
  </si>
  <si>
    <t>Elmwood Park</t>
  </si>
  <si>
    <t>60707-1128</t>
  </si>
  <si>
    <t>114-1509842-9161864</t>
  </si>
  <si>
    <t>2018-06-21T03:42:48+00:00</t>
  </si>
  <si>
    <t>2018-06-22T06:31:27+00:00</t>
  </si>
  <si>
    <t>113-4123895-2227458</t>
  </si>
  <si>
    <t>2018-06-21T03:28:56+00:00</t>
  </si>
  <si>
    <t>2018-06-21T19:04:31+00:00</t>
  </si>
  <si>
    <t>60646-1337</t>
  </si>
  <si>
    <t>114-9319363-1288221</t>
  </si>
  <si>
    <t>2018-06-21T03:21:35+00:00</t>
  </si>
  <si>
    <t>2018-06-23T23:34:52+00:00</t>
  </si>
  <si>
    <t>70791-3749</t>
  </si>
  <si>
    <t>114-9591202-9158630</t>
  </si>
  <si>
    <t>2018-06-21T03:20:53+00:00</t>
  </si>
  <si>
    <t>2018-06-22T04:33:14+00:00</t>
  </si>
  <si>
    <t>Mission Hills</t>
  </si>
  <si>
    <t>114-1166385-1799404</t>
  </si>
  <si>
    <t>2018-06-21T03:05:07+00:00</t>
  </si>
  <si>
    <t>2018-06-22T06:17:35+00:00</t>
  </si>
  <si>
    <t>60610-1713</t>
  </si>
  <si>
    <t>114-7457349-6341843</t>
  </si>
  <si>
    <t>2018-06-21T02:28:08+00:00</t>
  </si>
  <si>
    <t>2018-06-22T10:40:55+00:00</t>
  </si>
  <si>
    <t>LINENLUX Waterproof Button Rain Poncho Jacket with Pockets Green Medium</t>
  </si>
  <si>
    <t>YY-IULCY-KS371-GN-M</t>
  </si>
  <si>
    <t>B07CYQ24CG</t>
  </si>
  <si>
    <t>10036-5470</t>
  </si>
  <si>
    <t>114-2186728-9813859</t>
  </si>
  <si>
    <t>2018-06-21T02:24:58+00:00</t>
  </si>
  <si>
    <t>2018-06-22T06:32:20+00:00</t>
  </si>
  <si>
    <t>STAYTON</t>
  </si>
  <si>
    <t>97383-1527</t>
  </si>
  <si>
    <t>112-5970054-4261869</t>
  </si>
  <si>
    <t>2018-06-21T02:07:49+00:00</t>
  </si>
  <si>
    <t>2018-06-21T16:39:25+00:00</t>
  </si>
  <si>
    <t>Jackson Heights</t>
  </si>
  <si>
    <t>113-7224867-0413843</t>
  </si>
  <si>
    <t>2018-06-21T02:00:24+00:00</t>
  </si>
  <si>
    <t>2018-06-22T01:24:54+00:00</t>
  </si>
  <si>
    <t>CEDAR PARK</t>
  </si>
  <si>
    <t>78613-2612</t>
  </si>
  <si>
    <t>111-5378965-1878658</t>
  </si>
  <si>
    <t>2018-06-21T01:56:04+00:00</t>
  </si>
  <si>
    <t>2018-06-21T17:37:48+00:00</t>
  </si>
  <si>
    <t>11103-2322</t>
  </si>
  <si>
    <t>112-7502044-0955437</t>
  </si>
  <si>
    <t>2018-06-21T01:48:27+00:00</t>
  </si>
  <si>
    <t>2018-06-22T09:38:27+00:00</t>
  </si>
  <si>
    <t>60004-6929</t>
  </si>
  <si>
    <t>111-3488988-6976234</t>
  </si>
  <si>
    <t>2018-06-21T01:43:00+00:00</t>
  </si>
  <si>
    <t>2018-06-21T19:18:03+00:00</t>
  </si>
  <si>
    <t>89108-5415</t>
  </si>
  <si>
    <t>111-1396273-5564225</t>
  </si>
  <si>
    <t>2018-06-21T01:34:57+00:00</t>
  </si>
  <si>
    <t>2018-06-22T21:23:34+00:00</t>
  </si>
  <si>
    <t>Burtonsville</t>
  </si>
  <si>
    <t>112-3858477-3027427</t>
  </si>
  <si>
    <t>2018-06-21T01:23:45+00:00</t>
  </si>
  <si>
    <t>2018-06-23T04:40:54+00:00</t>
  </si>
  <si>
    <t>11230-3339</t>
  </si>
  <si>
    <t>111-0138809-4045833</t>
  </si>
  <si>
    <t>2018-06-21T01:22:15+00:00</t>
  </si>
  <si>
    <t>2018-06-21T15:37:17+00:00</t>
  </si>
  <si>
    <t>MANCHESTER</t>
  </si>
  <si>
    <t>06040-5350</t>
  </si>
  <si>
    <t>113-5209258-8793830</t>
  </si>
  <si>
    <t>2018-06-21T01:15:15+00:00</t>
  </si>
  <si>
    <t>2018-06-22T09:29:07+00:00</t>
  </si>
  <si>
    <t>32803-6744</t>
  </si>
  <si>
    <t>113-4589527-1200264</t>
  </si>
  <si>
    <t>2018-06-21T01:01:05+00:00</t>
  </si>
  <si>
    <t>2018-06-21T21:35:22+00:00</t>
  </si>
  <si>
    <t>16803-2861</t>
  </si>
  <si>
    <t>114-2813309-5460246</t>
  </si>
  <si>
    <t>2018-06-21T00:58:37+00:00</t>
  </si>
  <si>
    <t>2018-06-23T08:32:33+00:00</t>
  </si>
  <si>
    <t>WHITSETT</t>
  </si>
  <si>
    <t>27377-8740</t>
  </si>
  <si>
    <t>113-2421408-7334638</t>
  </si>
  <si>
    <t>2018-06-21T00:56:08+00:00</t>
  </si>
  <si>
    <t>2018-06-21T13:45:25+00:00</t>
  </si>
  <si>
    <t>18640-3462</t>
  </si>
  <si>
    <t>111-1235267-3954646</t>
  </si>
  <si>
    <t>2018-06-21T00:47:22+00:00</t>
  </si>
  <si>
    <t>2018-06-21T13:32:58+00:00</t>
  </si>
  <si>
    <t>CHESAPEAKE CITY</t>
  </si>
  <si>
    <t>MARYLAND</t>
  </si>
  <si>
    <t>21915-1821</t>
  </si>
  <si>
    <t>111-0940490-6993827</t>
  </si>
  <si>
    <t>2018-06-21T00:39:52+00:00</t>
  </si>
  <si>
    <t>2018-06-25T07:35:09+00:00</t>
  </si>
  <si>
    <t>PAWTUCKET</t>
  </si>
  <si>
    <t>02861-1708</t>
  </si>
  <si>
    <t>111-0741286-3077017</t>
  </si>
  <si>
    <t>2018-06-21T00:24:55+00:00</t>
  </si>
  <si>
    <t>2018-06-21T16:30:03+00:00</t>
  </si>
  <si>
    <t>11101-3977</t>
  </si>
  <si>
    <t>112-0286429-7759438</t>
  </si>
  <si>
    <t>2018-06-21T00:20:43+00:00</t>
  </si>
  <si>
    <t>2018-06-23T17:45:49+00:00</t>
  </si>
  <si>
    <t>46280-1077</t>
  </si>
  <si>
    <t>112-4836983-9074639</t>
  </si>
  <si>
    <t>2018-06-21T00:06:32+00:00</t>
  </si>
  <si>
    <t>2018-06-22T23:44:19+00:00</t>
  </si>
  <si>
    <t>DORSET</t>
  </si>
  <si>
    <t>05251-9632</t>
  </si>
  <si>
    <t>S01-5561197-9727463</t>
  </si>
  <si>
    <t>xi6m3oe841</t>
  </si>
  <si>
    <t>2018-06-22T03:24:18+00:00</t>
  </si>
  <si>
    <t>2018-06-27T09:25:40+00:00</t>
  </si>
  <si>
    <t>Shipping</t>
  </si>
  <si>
    <t>LINENLUX Over the Door Organizer Wall Closet Hanging Storage Bag Multilayer Linen Fabric Pouch Debris (Blue,11.8x25.1In)</t>
  </si>
  <si>
    <t>114-0935708-7347454</t>
  </si>
  <si>
    <t>2018-06-22T23:56:25+00:00</t>
  </si>
  <si>
    <t>2018-06-24T04:25:44+00:00</t>
  </si>
  <si>
    <t>11213-5579</t>
  </si>
  <si>
    <t>113-1121289-2975459</t>
  </si>
  <si>
    <t>2018-06-22T23:56:22+00:00</t>
  </si>
  <si>
    <t>2018-06-24T00:27:18+00:00</t>
  </si>
  <si>
    <t>LINENLUX Embroidery Hollow Square Tablecloths Cover Towel Refrigerator Dust Cover (Rapala Rhoda)</t>
  </si>
  <si>
    <t>YDWJQWHQWH150*200CM</t>
  </si>
  <si>
    <t>B01HI25JNK</t>
  </si>
  <si>
    <t>ROCKLAND</t>
  </si>
  <si>
    <t>02370-1505</t>
  </si>
  <si>
    <t>111-3116483-3520235</t>
  </si>
  <si>
    <t>2018-06-22T23:43:57+00:00</t>
  </si>
  <si>
    <t>2018-06-26T09:09:56+00:00</t>
  </si>
  <si>
    <t>PALM HARBOR</t>
  </si>
  <si>
    <t>34683-5006</t>
  </si>
  <si>
    <t>111-5589452-6005041</t>
  </si>
  <si>
    <t>2018-06-22T23:43:31+00:00</t>
  </si>
  <si>
    <t>2018-06-25T21:08:51+00:00</t>
  </si>
  <si>
    <t>Blessing</t>
  </si>
  <si>
    <t>113-1630670-6232260</t>
  </si>
  <si>
    <t>2018-06-22T23:33:03+00:00</t>
  </si>
  <si>
    <t>2018-06-23T10:22:31+00:00</t>
  </si>
  <si>
    <t>LEWISBERRY</t>
  </si>
  <si>
    <t>17339-9556</t>
  </si>
  <si>
    <t>112-8161896-9379410</t>
  </si>
  <si>
    <t>2018-06-22T23:33:00+00:00</t>
  </si>
  <si>
    <t>2018-06-23T15:15:45+00:00</t>
  </si>
  <si>
    <t>Eureka</t>
  </si>
  <si>
    <t>113-8389967-0734667</t>
  </si>
  <si>
    <t>2018-06-22T23:14:15+00:00</t>
  </si>
  <si>
    <t>2018-06-23T18:49:59+00:00</t>
  </si>
  <si>
    <t>60193-3326</t>
  </si>
  <si>
    <t>114-2246505-8098658</t>
  </si>
  <si>
    <t>2018-06-22T23:02:58+00:00</t>
  </si>
  <si>
    <t>2018-06-26T20:41:05+00:00</t>
  </si>
  <si>
    <t>46250-5702</t>
  </si>
  <si>
    <t>113-8855282-5897863</t>
  </si>
  <si>
    <t>2018-06-22T22:58:41+00:00</t>
  </si>
  <si>
    <t>2018-06-23T19:57:37+00:00</t>
  </si>
  <si>
    <t>60107-6612</t>
  </si>
  <si>
    <t>112-0598919-0544225</t>
  </si>
  <si>
    <t>2018-06-22T22:38:31+00:00</t>
  </si>
  <si>
    <t>2018-06-25T23:04:25+00:00</t>
  </si>
  <si>
    <t>NICOLAUS</t>
  </si>
  <si>
    <t>95659-9746</t>
  </si>
  <si>
    <t>112-5919815-3989060</t>
  </si>
  <si>
    <t>2018-06-22T22:34:14+00:00</t>
  </si>
  <si>
    <t>2018-06-23T22:43:27+00:00</t>
  </si>
  <si>
    <t>Fountain Valley</t>
  </si>
  <si>
    <t>92708-5230</t>
  </si>
  <si>
    <t>112-5852841-7777015</t>
  </si>
  <si>
    <t>2018-06-22T22:18:53+00:00</t>
  </si>
  <si>
    <t>2018-06-26T04:39:12+00:00</t>
  </si>
  <si>
    <t>GMTBYPRBTWO-M</t>
  </si>
  <si>
    <t>EAST HANOVER</t>
  </si>
  <si>
    <t>07936-3901</t>
  </si>
  <si>
    <t>113-3678846-7629015</t>
  </si>
  <si>
    <t>2018-06-22T22:07:18+00:00</t>
  </si>
  <si>
    <t>2018-06-24T07:20:59+00:00</t>
  </si>
  <si>
    <t>23229-7716</t>
  </si>
  <si>
    <t>111-6270279-7005857</t>
  </si>
  <si>
    <t>2018-06-22T22:05:47+00:00</t>
  </si>
  <si>
    <t>2018-06-23T22:48:03+00:00</t>
  </si>
  <si>
    <t>MELBOURNE BEACH</t>
  </si>
  <si>
    <t>32951-3502</t>
  </si>
  <si>
    <t>114-1337760-2709017</t>
  </si>
  <si>
    <t>2018-06-22T22:03:58+00:00</t>
  </si>
  <si>
    <t>2018-06-23T04:30:53+00:00</t>
  </si>
  <si>
    <t>WESTLAKE VILLAGE</t>
  </si>
  <si>
    <t>91361-3326</t>
  </si>
  <si>
    <t>112-0896330-4088230</t>
  </si>
  <si>
    <t>2018-06-22T22:02:16+00:00</t>
  </si>
  <si>
    <t>2018-06-25T06:30:00+00:00</t>
  </si>
  <si>
    <t>60610-2008</t>
  </si>
  <si>
    <t>112-2022265-5453804</t>
  </si>
  <si>
    <t>2018-06-22T21:51:58+00:00</t>
  </si>
  <si>
    <t>2018-06-25T08:07:08+00:00</t>
  </si>
  <si>
    <t>Champlain</t>
  </si>
  <si>
    <t>113-6722719-9294651</t>
  </si>
  <si>
    <t>2018-06-22T21:46:46+00:00</t>
  </si>
  <si>
    <t>2018-06-23T22:56:01+00:00</t>
  </si>
  <si>
    <t>34747-2201</t>
  </si>
  <si>
    <t>111-8810801-6640244</t>
  </si>
  <si>
    <t>2018-06-22T21:33:37+00:00</t>
  </si>
  <si>
    <t>2018-06-23T09:08:22+00:00</t>
  </si>
  <si>
    <t>98033-6621</t>
  </si>
  <si>
    <t>113-1933900-5541804</t>
  </si>
  <si>
    <t>2018-06-22T21:18:34+00:00</t>
  </si>
  <si>
    <t>2018-06-25T06:21:39+00:00</t>
  </si>
  <si>
    <t>CONKLIN</t>
  </si>
  <si>
    <t>13748-1108</t>
  </si>
  <si>
    <t>113-1791242-7810653</t>
  </si>
  <si>
    <t>2018-06-22T21:18:11+00:00</t>
  </si>
  <si>
    <t>2018-06-23T02:31:37+00:00</t>
  </si>
  <si>
    <t>60302-1435</t>
  </si>
  <si>
    <t>113-6771308-8280264</t>
  </si>
  <si>
    <t>2018-06-22T21:15:53+00:00</t>
  </si>
  <si>
    <t>2018-06-23T22:40:18+00:00</t>
  </si>
  <si>
    <t>32307-3100</t>
  </si>
  <si>
    <t>113-5869359-2865063</t>
  </si>
  <si>
    <t>2018-06-22T21:13:23+00:00</t>
  </si>
  <si>
    <t>2018-06-23T09:57:29+00:00</t>
  </si>
  <si>
    <t>91101-1142</t>
  </si>
  <si>
    <t>112-1108469-3293837</t>
  </si>
  <si>
    <t>2018-06-22T21:11:30+00:00</t>
  </si>
  <si>
    <t>2018-06-23T05:58:48+00:00</t>
  </si>
  <si>
    <t>37934-1662</t>
  </si>
  <si>
    <t>114-9634871-2948206</t>
  </si>
  <si>
    <t>2018-06-22T21:11:05+00:00</t>
  </si>
  <si>
    <t>2018-06-23T08:15:15+00:00</t>
  </si>
  <si>
    <t>01887-3647</t>
  </si>
  <si>
    <t>113-1265878-6296248</t>
  </si>
  <si>
    <t>2018-06-22T21:02:37+00:00</t>
  </si>
  <si>
    <t>2018-06-24T08:33:53+00:00</t>
  </si>
  <si>
    <t>Southwick</t>
  </si>
  <si>
    <t>114-5229422-4784229</t>
  </si>
  <si>
    <t>2018-06-22T21:01:11+00:00</t>
  </si>
  <si>
    <t>2018-06-25T10:45:30+00:00</t>
  </si>
  <si>
    <t>LINENLUX Cloth Cotton Linen Tablecloth Living Room Table Cover Table Linen Alphabet (Shads,39.4x55.1In)</t>
  </si>
  <si>
    <t>YMQYQJISZMSS100*140CM</t>
  </si>
  <si>
    <t>B01C8QK07Q</t>
  </si>
  <si>
    <t>Perkins</t>
  </si>
  <si>
    <t>Ok</t>
  </si>
  <si>
    <t>113-3892089-6889831</t>
  </si>
  <si>
    <t>2018-06-22T20:53:08+00:00</t>
  </si>
  <si>
    <t>2018-06-24T16:26:17+00:00</t>
  </si>
  <si>
    <t>21401-7740</t>
  </si>
  <si>
    <t>112-6042025-3668238</t>
  </si>
  <si>
    <t>2018-06-22T20:51:40+00:00</t>
  </si>
  <si>
    <t>2018-06-23T07:26:16+00:00</t>
  </si>
  <si>
    <t>11756-4007</t>
  </si>
  <si>
    <t>112-2841174-8048227</t>
  </si>
  <si>
    <t>2018-06-22T20:50:41+00:00</t>
  </si>
  <si>
    <t>2018-06-23T23:20:23+00:00</t>
  </si>
  <si>
    <t>SYKESVILLE</t>
  </si>
  <si>
    <t>21784-5710</t>
  </si>
  <si>
    <t>112-1449792-8385854</t>
  </si>
  <si>
    <t>2018-06-22T20:44:47+00:00</t>
  </si>
  <si>
    <t>2018-06-24T11:29:14+00:00</t>
  </si>
  <si>
    <t>FERNDALE</t>
  </si>
  <si>
    <t>98248-8715</t>
  </si>
  <si>
    <t>111-2815176-5801029</t>
  </si>
  <si>
    <t>2018-06-22T20:41:33+00:00</t>
  </si>
  <si>
    <t>2018-06-23T08:20:13+00:00</t>
  </si>
  <si>
    <t>St Johns</t>
  </si>
  <si>
    <t>112-3145847-4259467</t>
  </si>
  <si>
    <t>2018-06-22T20:32:00+00:00</t>
  </si>
  <si>
    <t>2018-06-25T00:49:39+00:00</t>
  </si>
  <si>
    <t>21122-2953</t>
  </si>
  <si>
    <t>114-1261122-6211419</t>
  </si>
  <si>
    <t>2018-06-22T20:18:29+00:00</t>
  </si>
  <si>
    <t>2018-06-23T16:31:09+00:00</t>
  </si>
  <si>
    <t>elgin</t>
  </si>
  <si>
    <t>113-6359689-7214618</t>
  </si>
  <si>
    <t>2018-06-22T19:58:15+00:00</t>
  </si>
  <si>
    <t>2018-06-24T23:13:20+00:00</t>
  </si>
  <si>
    <t>77077-2638</t>
  </si>
  <si>
    <t>111-5422807-3781830</t>
  </si>
  <si>
    <t>2018-06-22T19:56:51+00:00</t>
  </si>
  <si>
    <t>2018-06-23T17:09:52+00:00</t>
  </si>
  <si>
    <t>ALPHARETTA</t>
  </si>
  <si>
    <t>30022-2467</t>
  </si>
  <si>
    <t>113-8915570-2801825</t>
  </si>
  <si>
    <t>2018-06-22T19:55:26+00:00</t>
  </si>
  <si>
    <t>2018-06-25T13:08:06+00:00</t>
  </si>
  <si>
    <t>WATERVILLE</t>
  </si>
  <si>
    <t>04901-5403</t>
  </si>
  <si>
    <t>111-3192078-2671450</t>
  </si>
  <si>
    <t>2018-06-22T19:49:32+00:00</t>
  </si>
  <si>
    <t>2018-06-23T04:29:08+00:00</t>
  </si>
  <si>
    <t>Sparks</t>
  </si>
  <si>
    <t>Nevada</t>
  </si>
  <si>
    <t>113-3422448-2575464</t>
  </si>
  <si>
    <t>2018-06-22T19:42:26+00:00</t>
  </si>
  <si>
    <t>2018-06-23T09:40:14+00:00</t>
  </si>
  <si>
    <t>CUYAHOGA FALLS</t>
  </si>
  <si>
    <t>44221-2905</t>
  </si>
  <si>
    <t>112-3668310-4292222</t>
  </si>
  <si>
    <t>2018-06-22T19:30:53+00:00</t>
  </si>
  <si>
    <t>2018-06-24T01:31:34+00:00</t>
  </si>
  <si>
    <t>BASTROP</t>
  </si>
  <si>
    <t>111-6993780-6231419</t>
  </si>
  <si>
    <t>2018-06-22T19:23:42+00:00</t>
  </si>
  <si>
    <t>2018-06-23T15:25:06+00:00</t>
  </si>
  <si>
    <t>Ga</t>
  </si>
  <si>
    <t>111-6490342-5887417</t>
  </si>
  <si>
    <t>2018-06-22T19:16:40+00:00</t>
  </si>
  <si>
    <t>2018-06-25T22:19:36+00:00</t>
  </si>
  <si>
    <t>NEW BRAUNFELS</t>
  </si>
  <si>
    <t>78132-2318</t>
  </si>
  <si>
    <t>111-7888462-9731437</t>
  </si>
  <si>
    <t>2018-06-22T19:07:40+00:00</t>
  </si>
  <si>
    <t>2018-06-23T07:32:25+00:00</t>
  </si>
  <si>
    <t>COMSTOCK PARK</t>
  </si>
  <si>
    <t>49321-9340</t>
  </si>
  <si>
    <t>111-4192463-1297022</t>
  </si>
  <si>
    <t>2018-06-22T19:02:13+00:00</t>
  </si>
  <si>
    <t>2018-06-25T21:29:21+00:00</t>
  </si>
  <si>
    <t>priest river</t>
  </si>
  <si>
    <t>id</t>
  </si>
  <si>
    <t>113-7804457-2322614</t>
  </si>
  <si>
    <t>2018-06-22T18:49:14+00:00</t>
  </si>
  <si>
    <t>2018-06-27T04:30:18+00:00</t>
  </si>
  <si>
    <t>111-2819959-6241047</t>
  </si>
  <si>
    <t>2018-06-22T18:45:35+00:00</t>
  </si>
  <si>
    <t>2018-06-23T08:27:19+00:00</t>
  </si>
  <si>
    <t>30043-6414</t>
  </si>
  <si>
    <t>112-8481701-4386638</t>
  </si>
  <si>
    <t>2018-06-22T18:33:17+00:00</t>
  </si>
  <si>
    <t>2018-06-26T04:35:35+00:00</t>
  </si>
  <si>
    <t>koloa</t>
  </si>
  <si>
    <t>hi</t>
  </si>
  <si>
    <t>111-0412757-2517869</t>
  </si>
  <si>
    <t>2018-06-22T18:16:10+00:00</t>
  </si>
  <si>
    <t>2018-06-23T09:28:01+00:00</t>
  </si>
  <si>
    <t>95125-4065</t>
  </si>
  <si>
    <t>113-3925015-5912244</t>
  </si>
  <si>
    <t>2018-06-22T18:13:10+00:00</t>
  </si>
  <si>
    <t>2018-06-23T07:19:52+00:00</t>
  </si>
  <si>
    <t>15236-1713</t>
  </si>
  <si>
    <t>111-5493124-3856221</t>
  </si>
  <si>
    <t>2018-06-22T18:05:32+00:00</t>
  </si>
  <si>
    <t>2018-06-23T06:23:35+00:00</t>
  </si>
  <si>
    <t>85297-3529</t>
  </si>
  <si>
    <t>112-3887964-3073049</t>
  </si>
  <si>
    <t>2018-06-22T17:54:41+00:00</t>
  </si>
  <si>
    <t>2018-06-23T06:05:02+00:00</t>
  </si>
  <si>
    <t>111-6422236-8609825</t>
  </si>
  <si>
    <t>2018-06-22T17:52:05+00:00</t>
  </si>
  <si>
    <t>2018-06-23T06:31:19+00:00</t>
  </si>
  <si>
    <t>55347-3714</t>
  </si>
  <si>
    <t>114-3557112-8841861</t>
  </si>
  <si>
    <t>2018-06-22T17:51:25+00:00</t>
  </si>
  <si>
    <t>2018-06-24T04:09:16+00:00</t>
  </si>
  <si>
    <t>eastlake</t>
  </si>
  <si>
    <t>ohio</t>
  </si>
  <si>
    <t>111-6398565-7259465</t>
  </si>
  <si>
    <t>2018-06-22T17:50:57+00:00</t>
  </si>
  <si>
    <t>2018-06-23T08:49:53+00:00</t>
  </si>
  <si>
    <t>06483-3013</t>
  </si>
  <si>
    <t>112-3030221-2180241</t>
  </si>
  <si>
    <t>2018-06-22T17:48:53+00:00</t>
  </si>
  <si>
    <t>2018-06-26T04:24:42+00:00</t>
  </si>
  <si>
    <t>BENSON</t>
  </si>
  <si>
    <t>85602-7093</t>
  </si>
  <si>
    <t>114-1687390-5928264</t>
  </si>
  <si>
    <t>2018-06-22T17:39:39+00:00</t>
  </si>
  <si>
    <t>2018-06-23T16:35:37+00:00</t>
  </si>
  <si>
    <t>95008-6133</t>
  </si>
  <si>
    <t>111-1123844-1865021</t>
  </si>
  <si>
    <t>2018-06-22T17:37:02+00:00</t>
  </si>
  <si>
    <t>2018-06-26T00:24:30+00:00</t>
  </si>
  <si>
    <t>Wellston</t>
  </si>
  <si>
    <t>74881-7902</t>
  </si>
  <si>
    <t>114-8389893-9037821</t>
  </si>
  <si>
    <t>2018-06-22T17:28:50+00:00</t>
  </si>
  <si>
    <t>2018-06-23T02:19:29+00:00</t>
  </si>
  <si>
    <t>Plano</t>
  </si>
  <si>
    <t>114-7493166-6039427</t>
  </si>
  <si>
    <t>2018-06-22T17:11:21+00:00</t>
  </si>
  <si>
    <t>2018-06-24T23:40:10+00:00</t>
  </si>
  <si>
    <t>46278-1030</t>
  </si>
  <si>
    <t>113-7188020-5265029</t>
  </si>
  <si>
    <t>2018-06-22T17:10:04+00:00</t>
  </si>
  <si>
    <t>2018-06-24T04:05:41+00:00</t>
  </si>
  <si>
    <t>SUWANEE</t>
  </si>
  <si>
    <t>30024-8536</t>
  </si>
  <si>
    <t>112-8853443-3868248</t>
  </si>
  <si>
    <t>2018-06-22T17:01:13+00:00</t>
  </si>
  <si>
    <t>2018-06-23T07:52:57+00:00</t>
  </si>
  <si>
    <t>PIEDMONT</t>
  </si>
  <si>
    <t>94611-3701</t>
  </si>
  <si>
    <t>113-3431368-7774613</t>
  </si>
  <si>
    <t>2018-06-22T16:59:00+00:00</t>
  </si>
  <si>
    <t>2018-06-23T21:27:22+00:00</t>
  </si>
  <si>
    <t>112-2611353-2409818</t>
  </si>
  <si>
    <t>2018-06-22T16:57:03+00:00</t>
  </si>
  <si>
    <t>2018-06-23T18:57:38+00:00</t>
  </si>
  <si>
    <t>10306-5662</t>
  </si>
  <si>
    <t>112-0784459-1693864</t>
  </si>
  <si>
    <t>2018-06-22T16:38:11+00:00</t>
  </si>
  <si>
    <t>2018-06-24T16:21:52+00:00</t>
  </si>
  <si>
    <t>112-4096357-9000262</t>
  </si>
  <si>
    <t>2018-06-22T16:38:07+00:00</t>
  </si>
  <si>
    <t>2018-06-26T06:54:41+00:00</t>
  </si>
  <si>
    <t>JOLIET</t>
  </si>
  <si>
    <t>60433-3281</t>
  </si>
  <si>
    <t>112-6632207-5638625</t>
  </si>
  <si>
    <t>2018-06-22T16:37:10+00:00</t>
  </si>
  <si>
    <t>2018-06-26T06:54:37+00:00</t>
  </si>
  <si>
    <t>LINENLUX Cotton And Hemp, Machine Washable, Dinner, Summer &amp; Picnic Tablecloth, Available In Various Sizes(COFFEE ,55.1x98.4In)</t>
  </si>
  <si>
    <t>YMQYQXDHKF140*250CM</t>
  </si>
  <si>
    <t>B01C8QJWB6</t>
  </si>
  <si>
    <t>Kenosha</t>
  </si>
  <si>
    <t>53144-7502</t>
  </si>
  <si>
    <t>113-0472076-5573061</t>
  </si>
  <si>
    <t>2018-06-22T16:23:04+00:00</t>
  </si>
  <si>
    <t>2018-06-23T03:21:01+00:00</t>
  </si>
  <si>
    <t>Franklin Park</t>
  </si>
  <si>
    <t>113-0322245-4736231</t>
  </si>
  <si>
    <t>2018-06-22T16:15:09+00:00</t>
  </si>
  <si>
    <t>2018-06-26T22:31:06+00:00</t>
  </si>
  <si>
    <t>CAMBRIDGE</t>
  </si>
  <si>
    <t>02142-1349</t>
  </si>
  <si>
    <t>112-6720458-4891434</t>
  </si>
  <si>
    <t>2018-06-22T16:14:38+00:00</t>
  </si>
  <si>
    <t>2018-06-24T10:15:36+00:00</t>
  </si>
  <si>
    <t>25560-8919</t>
  </si>
  <si>
    <t>113-5483798-6481062</t>
  </si>
  <si>
    <t>2018-06-22T16:06:10+00:00</t>
  </si>
  <si>
    <t>2018-06-26T13:16:38+00:00</t>
  </si>
  <si>
    <t>114-3251369-8986636</t>
  </si>
  <si>
    <t>2018-06-22T16:02:55+00:00</t>
  </si>
  <si>
    <t>2018-06-24T06:25:50+00:00</t>
  </si>
  <si>
    <t>Westport</t>
  </si>
  <si>
    <t>112-7000653-7545055</t>
  </si>
  <si>
    <t>2018-06-22T15:50:39+00:00</t>
  </si>
  <si>
    <t>2018-06-23T15:28:42+00:00</t>
  </si>
  <si>
    <t>Pet Dog Blanket Fleece Fabric Puppy Cat Soft Blankets Bed Mat Cover with Dot Print for Puppies Kitties and Other Small Animals&amp;#xFF08;20x30&amp;#xFF09;</t>
  </si>
  <si>
    <t>TZ-IUYL240-DOT-M</t>
  </si>
  <si>
    <t>B07C8D3877</t>
  </si>
  <si>
    <t>MEDINA</t>
  </si>
  <si>
    <t>114-2703618-1061050</t>
  </si>
  <si>
    <t>2018-06-22T15:50:18+00:00</t>
  </si>
  <si>
    <t>2018-06-23T21:32:38+00:00</t>
  </si>
  <si>
    <t>CLEARWATER</t>
  </si>
  <si>
    <t>33763-1233</t>
  </si>
  <si>
    <t>113-4693766-9112263</t>
  </si>
  <si>
    <t>2018-06-22T15:49:00+00:00</t>
  </si>
  <si>
    <t>2018-06-23T09:36:48+00:00</t>
  </si>
  <si>
    <t>11238-2002</t>
  </si>
  <si>
    <t>112-6853741-1239436</t>
  </si>
  <si>
    <t>2018-06-22T15:43:53+00:00</t>
  </si>
  <si>
    <t>2018-06-24T03:42:27+00:00</t>
  </si>
  <si>
    <t>32822-5759</t>
  </si>
  <si>
    <t>111-0738166-3110607</t>
  </si>
  <si>
    <t>2018-06-22T15:34:27+00:00</t>
  </si>
  <si>
    <t>2018-06-26T04:02:45+00:00</t>
  </si>
  <si>
    <t>48170-5007</t>
  </si>
  <si>
    <t>113-2219226-5383439</t>
  </si>
  <si>
    <t>2018-06-22T15:28:28+00:00</t>
  </si>
  <si>
    <t>2018-06-25T07:39:41+00:00</t>
  </si>
  <si>
    <t>Stapleton</t>
  </si>
  <si>
    <t>69163-9619</t>
  </si>
  <si>
    <t>113-6796725-2622624</t>
  </si>
  <si>
    <t>2018-06-22T15:20:30+00:00</t>
  </si>
  <si>
    <t>2018-06-24T15:32:41+00:00</t>
  </si>
  <si>
    <t>19601-1802</t>
  </si>
  <si>
    <t>112-2270684-2780228</t>
  </si>
  <si>
    <t>2018-06-22T15:13:02+00:00</t>
  </si>
  <si>
    <t>2018-06-23T08:05:15+00:00</t>
  </si>
  <si>
    <t>JAMISON</t>
  </si>
  <si>
    <t>18929-1174</t>
  </si>
  <si>
    <t>111-8871526-4337848</t>
  </si>
  <si>
    <t>2018-06-22T15:06:00+00:00</t>
  </si>
  <si>
    <t>2018-06-24T23:40:13+00:00</t>
  </si>
  <si>
    <t>60173-5417</t>
  </si>
  <si>
    <t>114-9604992-4457021</t>
  </si>
  <si>
    <t>2018-06-22T15:01:09+00:00</t>
  </si>
  <si>
    <t>2018-06-22T20:57:20+00:00</t>
  </si>
  <si>
    <t>15227-4232</t>
  </si>
  <si>
    <t>113-5392557-9279443</t>
  </si>
  <si>
    <t>2018-06-22T14:50:09+00:00</t>
  </si>
  <si>
    <t>2018-06-22T21:24:33+00:00</t>
  </si>
  <si>
    <t>DOTHAN</t>
  </si>
  <si>
    <t>36301-9497</t>
  </si>
  <si>
    <t>112-3480300-1205019</t>
  </si>
  <si>
    <t>2018-06-22T14:49:25+00:00</t>
  </si>
  <si>
    <t>2018-06-26T16:29:59+00:00</t>
  </si>
  <si>
    <t>BLOOMINGDALE</t>
  </si>
  <si>
    <t>60108-1916</t>
  </si>
  <si>
    <t>113-1883036-9802665</t>
  </si>
  <si>
    <t>2018-06-22T14:45:13+00:00</t>
  </si>
  <si>
    <t>2018-06-22T18:12:40+00:00</t>
  </si>
  <si>
    <t>21037-4907</t>
  </si>
  <si>
    <t>111-2346479-2180246</t>
  </si>
  <si>
    <t>2018-06-22T14:44:04+00:00</t>
  </si>
  <si>
    <t>2018-06-22T21:55:15+00:00</t>
  </si>
  <si>
    <t>Fukuoka-shi</t>
  </si>
  <si>
    <t>Fukuoka-ken</t>
  </si>
  <si>
    <t>810-0022</t>
  </si>
  <si>
    <t>112-3753364-6165045</t>
  </si>
  <si>
    <t>2018-06-22T14:44:03+00:00</t>
  </si>
  <si>
    <t>2018-06-24T22:26:00+00:00</t>
  </si>
  <si>
    <t>111-8937238-9273855</t>
  </si>
  <si>
    <t>2018-06-22T14:42:49+00:00</t>
  </si>
  <si>
    <t>2018-06-23T06:38:41+00:00</t>
  </si>
  <si>
    <t>60452-1236</t>
  </si>
  <si>
    <t>112-7689610-2122621</t>
  </si>
  <si>
    <t>2018-06-22T14:38:39+00:00</t>
  </si>
  <si>
    <t>2018-06-23T16:22:54+00:00</t>
  </si>
  <si>
    <t>11211-2575</t>
  </si>
  <si>
    <t>111-8845918-9085003</t>
  </si>
  <si>
    <t>2018-06-22T14:38:34+00:00</t>
  </si>
  <si>
    <t>2018-06-24T10:01:32+00:00</t>
  </si>
  <si>
    <t>ANGLETON</t>
  </si>
  <si>
    <t>77515-3537</t>
  </si>
  <si>
    <t>111-8393951-3373869</t>
  </si>
  <si>
    <t>2018-06-22T14:36:37+00:00</t>
  </si>
  <si>
    <t>2018-06-22T23:31:57+00:00</t>
  </si>
  <si>
    <t>111-9836276-7258650</t>
  </si>
  <si>
    <t>2018-06-22T14:34:58+00:00</t>
  </si>
  <si>
    <t>2018-06-23T22:35:41+00:00</t>
  </si>
  <si>
    <t>60643-4836</t>
  </si>
  <si>
    <t>113-2674081-8416252</t>
  </si>
  <si>
    <t>2018-06-22T14:34:54+00:00</t>
  </si>
  <si>
    <t>2018-06-24T02:59:42+00:00</t>
  </si>
  <si>
    <t>60645-4771</t>
  </si>
  <si>
    <t>113-0963274-6798616</t>
  </si>
  <si>
    <t>2018-06-22T14:34:53+00:00</t>
  </si>
  <si>
    <t>2018-06-25T21:16:06+00:00</t>
  </si>
  <si>
    <t>ELAND</t>
  </si>
  <si>
    <t>54427-9401</t>
  </si>
  <si>
    <t>111-1497640-3642646</t>
  </si>
  <si>
    <t>2018-06-22T14:29:27+00:00</t>
  </si>
  <si>
    <t>2018-06-23T00:52:24+00:00</t>
  </si>
  <si>
    <t>Hopelawn</t>
  </si>
  <si>
    <t>113-4503668-3217065</t>
  </si>
  <si>
    <t>2018-06-22T14:29:18+00:00</t>
  </si>
  <si>
    <t>2018-06-22T22:25:41+00:00</t>
  </si>
  <si>
    <t>Broadview</t>
  </si>
  <si>
    <t>112-2940164-0949855</t>
  </si>
  <si>
    <t>2018-06-22T14:28:04+00:00</t>
  </si>
  <si>
    <t>2018-06-22T22:21:27+00:00</t>
  </si>
  <si>
    <t>Hephzibah</t>
  </si>
  <si>
    <t>111-0303618-5095423</t>
  </si>
  <si>
    <t>2018-06-22T14:21:09+00:00</t>
  </si>
  <si>
    <t>2018-06-26T04:35:32+00:00</t>
  </si>
  <si>
    <t>butte</t>
  </si>
  <si>
    <t>113-0568298-1270627</t>
  </si>
  <si>
    <t>2018-06-22T14:17:24+00:00</t>
  </si>
  <si>
    <t>2018-06-23T03:14:50+00:00</t>
  </si>
  <si>
    <t>venice</t>
  </si>
  <si>
    <t>112-0538728-5556255</t>
  </si>
  <si>
    <t>2018-06-22T14:15:28+00:00</t>
  </si>
  <si>
    <t>2018-06-24T03:02:42+00:00</t>
  </si>
  <si>
    <t>WINSTON SALEM</t>
  </si>
  <si>
    <t>27109-6000</t>
  </si>
  <si>
    <t>111-6217964-4839447</t>
  </si>
  <si>
    <t>2018-06-22T14:08:58+00:00</t>
  </si>
  <si>
    <t>2018-06-24T11:55:00+00:00</t>
  </si>
  <si>
    <t>47022-7507</t>
  </si>
  <si>
    <t>112-9204904-6861023</t>
  </si>
  <si>
    <t>2018-06-22T14:07:07+00:00</t>
  </si>
  <si>
    <t>2018-06-23T22:32:29+00:00</t>
  </si>
  <si>
    <t>60622-6036</t>
  </si>
  <si>
    <t>113-4052476-7256225</t>
  </si>
  <si>
    <t>2018-06-22T13:55:08+00:00</t>
  </si>
  <si>
    <t>2018-06-22T22:29:33+00:00</t>
  </si>
  <si>
    <t>WESTCHESTER</t>
  </si>
  <si>
    <t>60154-3443</t>
  </si>
  <si>
    <t>112-3990447-2061813</t>
  </si>
  <si>
    <t>2018-06-22T13:43:17+00:00</t>
  </si>
  <si>
    <t>2018-06-23T07:20:37+00:00</t>
  </si>
  <si>
    <t>POWHATAN</t>
  </si>
  <si>
    <t>23139-4504</t>
  </si>
  <si>
    <t>113-0545438-5245860</t>
  </si>
  <si>
    <t>2018-06-22T13:25:26+00:00</t>
  </si>
  <si>
    <t>2018-06-23T04:36:58+00:00</t>
  </si>
  <si>
    <t>53097-3460</t>
  </si>
  <si>
    <t>111-9456578-7921827</t>
  </si>
  <si>
    <t>2018-06-22T13:25:02+00:00</t>
  </si>
  <si>
    <t>2018-06-23T16:35:30+00:00</t>
  </si>
  <si>
    <t>20165-8732</t>
  </si>
  <si>
    <t>112-6684453-2066649</t>
  </si>
  <si>
    <t>2018-06-22T13:14:54+00:00</t>
  </si>
  <si>
    <t>2018-06-23T08:23:23+00:00</t>
  </si>
  <si>
    <t>30040-8897</t>
  </si>
  <si>
    <t>111-5424711-9513019</t>
  </si>
  <si>
    <t>2018-06-22T13:09:20+00:00</t>
  </si>
  <si>
    <t>2018-06-23T06:34:53+00:00</t>
  </si>
  <si>
    <t>Kennesaw</t>
  </si>
  <si>
    <t>114-0010475-2081869</t>
  </si>
  <si>
    <t>2018-06-22T12:48:59+00:00</t>
  </si>
  <si>
    <t>2018-06-23T06:20:23+00:00</t>
  </si>
  <si>
    <t>60543-8170</t>
  </si>
  <si>
    <t>114-4962371-7978603</t>
  </si>
  <si>
    <t>2018-06-22T12:04:29+00:00</t>
  </si>
  <si>
    <t>2018-06-22T22:26:15+00:00</t>
  </si>
  <si>
    <t>MEDIA</t>
  </si>
  <si>
    <t>19063-5210</t>
  </si>
  <si>
    <t>111-6110875-2781802</t>
  </si>
  <si>
    <t>2018-06-22T11:54:04+00:00</t>
  </si>
  <si>
    <t>2018-06-24T18:18:06+00:00</t>
  </si>
  <si>
    <t>SUNDERLAND</t>
  </si>
  <si>
    <t>20689-9540</t>
  </si>
  <si>
    <t>111-6584911-4133869</t>
  </si>
  <si>
    <t>2018-06-22T11:32:02+00:00</t>
  </si>
  <si>
    <t>2018-06-22T22:23:50+00:00</t>
  </si>
  <si>
    <t>85215-0822</t>
  </si>
  <si>
    <t>114-3780982-3459409</t>
  </si>
  <si>
    <t>2018-06-22T11:27:52+00:00</t>
  </si>
  <si>
    <t>2018-06-22T18:43:05+00:00</t>
  </si>
  <si>
    <t>112-6906974-2453819</t>
  </si>
  <si>
    <t>2018-06-22T11:21:00+00:00</t>
  </si>
  <si>
    <t>2018-06-22T19:57:55+00:00</t>
  </si>
  <si>
    <t>111-1768597-8774612</t>
  </si>
  <si>
    <t>2018-06-22T11:20:25+00:00</t>
  </si>
  <si>
    <t>2018-06-23T05:49:25+00:00</t>
  </si>
  <si>
    <t>LINENLUX Map Printed Lace Table Cloth for Round&amp;Rectangular&amp;Oval Table(55x55In)</t>
  </si>
  <si>
    <t>MZYSZHUOBUDTLEIS140*140CM</t>
  </si>
  <si>
    <t>B074PM11B6</t>
  </si>
  <si>
    <t>76634-1250</t>
  </si>
  <si>
    <t>114-8764973-3489059</t>
  </si>
  <si>
    <t>2018-06-22T10:53:32+00:00</t>
  </si>
  <si>
    <t>2018-06-23T04:40:33+00:00</t>
  </si>
  <si>
    <t>94501-3014</t>
  </si>
  <si>
    <t>112-4777210-1692207</t>
  </si>
  <si>
    <t>2018-06-22T10:49:27+00:00</t>
  </si>
  <si>
    <t>2018-06-23T06:24:46+00:00</t>
  </si>
  <si>
    <t>WAUWATOSA</t>
  </si>
  <si>
    <t>53226-4663</t>
  </si>
  <si>
    <t>114-4090416-4933814</t>
  </si>
  <si>
    <t>2018-06-22T09:57:43+00:00</t>
  </si>
  <si>
    <t>2018-06-23T10:36:37+00:00</t>
  </si>
  <si>
    <t>LINENLUX Waterproof Button Rain Poncho Jacket with Pockets White Medium</t>
  </si>
  <si>
    <t>YY-IULCY-KS371-WT-M</t>
  </si>
  <si>
    <t>B07CYYVMF8</t>
  </si>
  <si>
    <t>ROCK HILL</t>
  </si>
  <si>
    <t>29732-1981</t>
  </si>
  <si>
    <t>111-1197347-1570665</t>
  </si>
  <si>
    <t>2018-06-22T09:07:22+00:00</t>
  </si>
  <si>
    <t>2018-06-23T06:13:59+00:00</t>
  </si>
  <si>
    <t>THREE RIVERS</t>
  </si>
  <si>
    <t>49093-1365</t>
  </si>
  <si>
    <t>114-8196893-6750652</t>
  </si>
  <si>
    <t>2018-06-22T09:03:35+00:00</t>
  </si>
  <si>
    <t>2018-06-23T05:25:15+00:00</t>
  </si>
  <si>
    <t>PORT LUDLOW</t>
  </si>
  <si>
    <t>98365-8203</t>
  </si>
  <si>
    <t>111-2337208-2253014</t>
  </si>
  <si>
    <t>2018-06-22T08:17:22+00:00</t>
  </si>
  <si>
    <t>2018-06-24T01:41:12+00:00</t>
  </si>
  <si>
    <t>60633-1707</t>
  </si>
  <si>
    <t>113-7982450-2325001</t>
  </si>
  <si>
    <t>2018-06-22T07:02:21+00:00</t>
  </si>
  <si>
    <t>2018-06-24T04:00:12+00:00</t>
  </si>
  <si>
    <t>LOMPOC</t>
  </si>
  <si>
    <t>93436-1981</t>
  </si>
  <si>
    <t>112-4006749-2433845</t>
  </si>
  <si>
    <t>2018-06-22T05:49:01+00:00</t>
  </si>
  <si>
    <t>2018-06-23T03:28:23+00:00</t>
  </si>
  <si>
    <t>CULVER CITY</t>
  </si>
  <si>
    <t>90232-3421</t>
  </si>
  <si>
    <t>112-1796226-7714654</t>
  </si>
  <si>
    <t>2018-06-22T05:47:01+00:00</t>
  </si>
  <si>
    <t>2018-06-24T00:11:32+00:00</t>
  </si>
  <si>
    <t>MCALLEN</t>
  </si>
  <si>
    <t>78504-4277</t>
  </si>
  <si>
    <t>112-4379029-0821049</t>
  </si>
  <si>
    <t>2018-06-22T05:37:34+00:00</t>
  </si>
  <si>
    <t>2018-06-22T18:37:11+00:00</t>
  </si>
  <si>
    <t>60016-8722</t>
  </si>
  <si>
    <t>111-3662115-3830638</t>
  </si>
  <si>
    <t>2018-06-22T05:37:00+00:00</t>
  </si>
  <si>
    <t>2018-06-24T04:36:27+00:00</t>
  </si>
  <si>
    <t>114-2908018-7483467</t>
  </si>
  <si>
    <t>2018-06-22T05:09:03+00:00</t>
  </si>
  <si>
    <t>2018-06-25T15:49:41+00:00</t>
  </si>
  <si>
    <t>KALISPELL</t>
  </si>
  <si>
    <t>59901-2773</t>
  </si>
  <si>
    <t>111-5463906-1162616</t>
  </si>
  <si>
    <t>2018-06-22T05:05:03+00:00</t>
  </si>
  <si>
    <t>2018-06-23T08:02:24+00:00</t>
  </si>
  <si>
    <t>QUEEN CREEK</t>
  </si>
  <si>
    <t>85142-6867</t>
  </si>
  <si>
    <t>112-0318571-1872257</t>
  </si>
  <si>
    <t>2018-06-22T05:02:59+00:00</t>
  </si>
  <si>
    <t>2018-06-23T07:22:16+00:00</t>
  </si>
  <si>
    <t>GREAT NECK</t>
  </si>
  <si>
    <t>11021-4009</t>
  </si>
  <si>
    <t>112-1972434-3235424</t>
  </si>
  <si>
    <t>2018-06-22T05:01:48+00:00</t>
  </si>
  <si>
    <t>2018-06-22T14:35:39+00:00</t>
  </si>
  <si>
    <t>114-6995885-4574629</t>
  </si>
  <si>
    <t>2018-06-22T05:01:29+00:00</t>
  </si>
  <si>
    <t>2018-06-23T03:13:07+00:00</t>
  </si>
  <si>
    <t>SANTA CLARA</t>
  </si>
  <si>
    <t>95051-2127</t>
  </si>
  <si>
    <t>112-6765340-6853055</t>
  </si>
  <si>
    <t>2018-06-22T04:45:16+00:00</t>
  </si>
  <si>
    <t>2018-06-22T15:22:38+00:00</t>
  </si>
  <si>
    <t>92110-3507</t>
  </si>
  <si>
    <t>112-4192563-6943404</t>
  </si>
  <si>
    <t>2018-06-22T04:27:13+00:00</t>
  </si>
  <si>
    <t>2018-06-23T17:01:45+00:00</t>
  </si>
  <si>
    <t>112-7544798-7891426</t>
  </si>
  <si>
    <t>2018-06-22T04:23:59+00:00</t>
  </si>
  <si>
    <t>2018-06-25T17:27:15+00:00</t>
  </si>
  <si>
    <t>Oakhurst</t>
  </si>
  <si>
    <t>Nj</t>
  </si>
  <si>
    <t>112-7682540-2925865</t>
  </si>
  <si>
    <t>2018-06-22T04:20:19+00:00</t>
  </si>
  <si>
    <t>2018-06-22T21:28:12+00:00</t>
  </si>
  <si>
    <t>BRITT</t>
  </si>
  <si>
    <t>55710-3001</t>
  </si>
  <si>
    <t>113-8232299-8896210</t>
  </si>
  <si>
    <t>2018-06-22T04:20:02+00:00</t>
  </si>
  <si>
    <t>2018-06-23T16:24:09+00:00</t>
  </si>
  <si>
    <t>HAZEL PARK</t>
  </si>
  <si>
    <t>48030-1530</t>
  </si>
  <si>
    <t>112-1560235-0203440</t>
  </si>
  <si>
    <t>2018-06-22T04:13:42+00:00</t>
  </si>
  <si>
    <t>2018-06-23T22:26:15+00:00</t>
  </si>
  <si>
    <t>07650-2044</t>
  </si>
  <si>
    <t>111-5568402-0880266</t>
  </si>
  <si>
    <t>2018-06-22T03:45:22+00:00</t>
  </si>
  <si>
    <t>2018-06-23T06:24:08+00:00</t>
  </si>
  <si>
    <t>RENTON</t>
  </si>
  <si>
    <t>98059-7084</t>
  </si>
  <si>
    <t>113-3548832-4889044</t>
  </si>
  <si>
    <t>2018-06-22T03:44:46+00:00</t>
  </si>
  <si>
    <t>2018-06-22T22:45:22+00:00</t>
  </si>
  <si>
    <t>DEBARY</t>
  </si>
  <si>
    <t>32713-4701</t>
  </si>
  <si>
    <t>114-9384935-0575427</t>
  </si>
  <si>
    <t>2018-06-22T03:44:04+00:00</t>
  </si>
  <si>
    <t>2018-06-23T06:45:53+00:00</t>
  </si>
  <si>
    <t>LA CROSSE</t>
  </si>
  <si>
    <t>113-6174570-3893063</t>
  </si>
  <si>
    <t>2018-06-22T03:43:52+00:00</t>
  </si>
  <si>
    <t>2018-06-23T04:27:19+00:00</t>
  </si>
  <si>
    <t>CARLSBAD</t>
  </si>
  <si>
    <t>92009-7121</t>
  </si>
  <si>
    <t>111-5464415-7856250</t>
  </si>
  <si>
    <t>2018-06-22T03:41:20+00:00</t>
  </si>
  <si>
    <t>2018-06-23T22:45:09+00:00</t>
  </si>
  <si>
    <t>Homosassa</t>
  </si>
  <si>
    <t>113-0994288-7505034</t>
  </si>
  <si>
    <t>2018-06-22T03:38:26+00:00</t>
  </si>
  <si>
    <t>2018-06-23T04:04:23+00:00</t>
  </si>
  <si>
    <t>77083-6824</t>
  </si>
  <si>
    <t>111-5214065-1296262</t>
  </si>
  <si>
    <t>2018-06-22T03:31:03+00:00</t>
  </si>
  <si>
    <t>2018-06-23T09:47:20+00:00</t>
  </si>
  <si>
    <t>APEX</t>
  </si>
  <si>
    <t>27539-8382</t>
  </si>
  <si>
    <t>111-2819672-4762607</t>
  </si>
  <si>
    <t>2018-06-22T02:52:14+00:00</t>
  </si>
  <si>
    <t>2018-06-22T18:54:50+00:00</t>
  </si>
  <si>
    <t>PUEBLO WEST</t>
  </si>
  <si>
    <t>81007-5108</t>
  </si>
  <si>
    <t>112-0582847-8107424</t>
  </si>
  <si>
    <t>2018-06-22T02:48:56+00:00</t>
  </si>
  <si>
    <t>2018-06-22T21:02:13+00:00</t>
  </si>
  <si>
    <t>SNOWMASS VILLAGE</t>
  </si>
  <si>
    <t>81615-6214</t>
  </si>
  <si>
    <t>113-7618481-1788250</t>
  </si>
  <si>
    <t>2018-06-22T02:45:59+00:00</t>
  </si>
  <si>
    <t>2018-06-22T16:23:39+00:00</t>
  </si>
  <si>
    <t>65201-9429</t>
  </si>
  <si>
    <t>112-8598089-4337051</t>
  </si>
  <si>
    <t>2018-06-22T02:34:31+00:00</t>
  </si>
  <si>
    <t>2018-06-22T16:20:39+00:00</t>
  </si>
  <si>
    <t>St. Louis</t>
  </si>
  <si>
    <t>114-7120165-8215464</t>
  </si>
  <si>
    <t>2018-06-22T02:32:24+00:00</t>
  </si>
  <si>
    <t>2018-06-22T23:16:32+00:00</t>
  </si>
  <si>
    <t>WESLACO</t>
  </si>
  <si>
    <t>78596-0707</t>
  </si>
  <si>
    <t>113-7449846-9661055</t>
  </si>
  <si>
    <t>2018-06-22T02:31:20+00:00</t>
  </si>
  <si>
    <t>2018-06-22T08:34:20+00:00</t>
  </si>
  <si>
    <t>West Hartford</t>
  </si>
  <si>
    <t>114-8353278-6165028</t>
  </si>
  <si>
    <t>2018-06-22T02:18:52+00:00</t>
  </si>
  <si>
    <t>2018-06-22T23:04:09+00:00</t>
  </si>
  <si>
    <t>EDISON</t>
  </si>
  <si>
    <t>08817-2163</t>
  </si>
  <si>
    <t>112-2113413-8323438</t>
  </si>
  <si>
    <t>2018-06-22T02:17:55+00:00</t>
  </si>
  <si>
    <t>2018-06-23T04:18:23+00:00</t>
  </si>
  <si>
    <t>85710-3219</t>
  </si>
  <si>
    <t>112-3074199-4626657</t>
  </si>
  <si>
    <t>2018-06-22T02:07:42+00:00</t>
  </si>
  <si>
    <t>2018-06-24T06:42:14+00:00</t>
  </si>
  <si>
    <t>BRAZORIA</t>
  </si>
  <si>
    <t>77422-7878</t>
  </si>
  <si>
    <t>112-6658265-7836221</t>
  </si>
  <si>
    <t>2018-06-22T02:03:09+00:00</t>
  </si>
  <si>
    <t>2018-06-23T04:45:51+00:00</t>
  </si>
  <si>
    <t>37934-4712</t>
  </si>
  <si>
    <t>112-9339004-1829020</t>
  </si>
  <si>
    <t>2018-06-22T01:39:04+00:00</t>
  </si>
  <si>
    <t>2018-06-22T01:39:10+00:00</t>
  </si>
  <si>
    <t>33063-3854</t>
  </si>
  <si>
    <t>111-5372889-8765069</t>
  </si>
  <si>
    <t>2018-06-22T01:33:21+00:00</t>
  </si>
  <si>
    <t>2018-06-23T06:15:45+00:00</t>
  </si>
  <si>
    <t>111-2024159-3806665</t>
  </si>
  <si>
    <t>2018-06-22T01:16:45+00:00</t>
  </si>
  <si>
    <t>2018-06-22T06:18:09+00:00</t>
  </si>
  <si>
    <t>60640-3309</t>
  </si>
  <si>
    <t>114-1425704-9163402</t>
  </si>
  <si>
    <t>2018-06-22T01:08:11+00:00</t>
  </si>
  <si>
    <t>2018-06-23T01:05:03+00:00</t>
  </si>
  <si>
    <t>21076-1440</t>
  </si>
  <si>
    <t>111-4605461-5950669</t>
  </si>
  <si>
    <t>2018-06-22T01:07:28+00:00</t>
  </si>
  <si>
    <t>2018-06-22T09:49:52+00:00</t>
  </si>
  <si>
    <t>SUN PRAIRIE</t>
  </si>
  <si>
    <t>112-1951973-6080220</t>
  </si>
  <si>
    <t>2018-06-22T00:45:55+00:00</t>
  </si>
  <si>
    <t>2018-06-23T05:50:18+00:00</t>
  </si>
  <si>
    <t>94002-1820</t>
  </si>
  <si>
    <t>111-4153878-4428206</t>
  </si>
  <si>
    <t>2018-06-22T00:45:37+00:00</t>
  </si>
  <si>
    <t>2018-06-22T20:16:39+00:00</t>
  </si>
  <si>
    <t>Hoopeston</t>
  </si>
  <si>
    <t>113-4295203-0720239</t>
  </si>
  <si>
    <t>2018-06-22T00:22:03+00:00</t>
  </si>
  <si>
    <t>2018-06-23T04:31:15+00:00</t>
  </si>
  <si>
    <t>HUNTINGTON STATION</t>
  </si>
  <si>
    <t>11746-3525</t>
  </si>
  <si>
    <t>114-0687180-7515406</t>
  </si>
  <si>
    <t>2018-06-22T00:11:15+00:00</t>
  </si>
  <si>
    <t>2018-06-22T09:19:19+00:00</t>
  </si>
  <si>
    <t>Bath</t>
  </si>
  <si>
    <t>48808-9459</t>
  </si>
  <si>
    <t>112-7822052-7447467</t>
  </si>
  <si>
    <t>2018-06-22T00:10:31+00:00</t>
  </si>
  <si>
    <t>2018-06-22T23:26:24+00:00</t>
  </si>
  <si>
    <t>22206-1705</t>
  </si>
  <si>
    <t>111-9538905-5829057</t>
  </si>
  <si>
    <t>2018-06-22T00:04:46+00:00</t>
  </si>
  <si>
    <t>2018-06-22T14:05:58+00:00</t>
  </si>
  <si>
    <t>SALADO</t>
  </si>
  <si>
    <t>76571-5064</t>
  </si>
  <si>
    <t>111-9030859-6500239</t>
  </si>
  <si>
    <t>2018-06-23T23:48:34+00:00</t>
  </si>
  <si>
    <t>2018-06-25T03:11:55+00:00</t>
  </si>
  <si>
    <t>Manchester</t>
  </si>
  <si>
    <t>114-8806058-0775459</t>
  </si>
  <si>
    <t>2018-06-23T23:23:22+00:00</t>
  </si>
  <si>
    <t>2018-06-25T02:18:22+00:00</t>
  </si>
  <si>
    <t>CORONA</t>
  </si>
  <si>
    <t>92880-2879</t>
  </si>
  <si>
    <t>111-4735916-4675443</t>
  </si>
  <si>
    <t>2018-06-23T23:23:04+00:00</t>
  </si>
  <si>
    <t>2018-06-25T06:35:38+00:00</t>
  </si>
  <si>
    <t>59102-7745</t>
  </si>
  <si>
    <t>111-3314651-7374640</t>
  </si>
  <si>
    <t>2018-06-23T23:18:55+00:00</t>
  </si>
  <si>
    <t>2018-06-26T06:27:29+00:00</t>
  </si>
  <si>
    <t>NORTHRIDGE</t>
  </si>
  <si>
    <t>91326-2124</t>
  </si>
  <si>
    <t>112-4712342-2229024</t>
  </si>
  <si>
    <t>2018-06-23T23:16:59+00:00</t>
  </si>
  <si>
    <t>2018-06-24T08:21:49+00:00</t>
  </si>
  <si>
    <t>30309-3443</t>
  </si>
  <si>
    <t>113-4988217-4881828</t>
  </si>
  <si>
    <t>2018-06-23T23:13:36+00:00</t>
  </si>
  <si>
    <t>2018-06-25T06:35:17+00:00</t>
  </si>
  <si>
    <t>111-6554996-3521012</t>
  </si>
  <si>
    <t>2018-06-23T23:08:32+00:00</t>
  </si>
  <si>
    <t>2018-06-26T13:23:09+00:00</t>
  </si>
  <si>
    <t>33130-3760</t>
  </si>
  <si>
    <t>112-7851652-5143429</t>
  </si>
  <si>
    <t>2018-06-23T23:03:01+00:00</t>
  </si>
  <si>
    <t>2018-06-26T04:33:43+00:00</t>
  </si>
  <si>
    <t>dickson city</t>
  </si>
  <si>
    <t>114-2265888-2721023</t>
  </si>
  <si>
    <t>2018-06-23T22:44:18+00:00</t>
  </si>
  <si>
    <t>2018-06-24T17:53:07+00:00</t>
  </si>
  <si>
    <t>90068-2401</t>
  </si>
  <si>
    <t>114-1317508-3326646</t>
  </si>
  <si>
    <t>2018-06-23T22:43:02+00:00</t>
  </si>
  <si>
    <t>2018-06-25T16:37:18+00:00</t>
  </si>
  <si>
    <t>TOWNSHIP OF WASHINGTON</t>
  </si>
  <si>
    <t>07676-4408</t>
  </si>
  <si>
    <t>113-6736780-6994659</t>
  </si>
  <si>
    <t>2018-06-23T22:42:56+00:00</t>
  </si>
  <si>
    <t>2018-06-25T23:01:26+00:00</t>
  </si>
  <si>
    <t>99223-4577</t>
  </si>
  <si>
    <t>113-4332565-7477040</t>
  </si>
  <si>
    <t>2018-06-23T22:39:28+00:00</t>
  </si>
  <si>
    <t>2018-07-01T05:03:42+00:00</t>
  </si>
  <si>
    <t>55401-2726</t>
  </si>
  <si>
    <t>112-3913886-2261815</t>
  </si>
  <si>
    <t>2018-06-23T22:32:39+00:00</t>
  </si>
  <si>
    <t>2018-06-25T04:01:13+00:00</t>
  </si>
  <si>
    <t>98008-3201</t>
  </si>
  <si>
    <t>113-9238347-9708212</t>
  </si>
  <si>
    <t>2018-06-23T22:30:44+00:00</t>
  </si>
  <si>
    <t>2018-06-24T04:23:53+00:00</t>
  </si>
  <si>
    <t>JERSEY CITY</t>
  </si>
  <si>
    <t>07302-1915</t>
  </si>
  <si>
    <t>114-3050109-8524234</t>
  </si>
  <si>
    <t>2018-06-23T22:26:40+00:00</t>
  </si>
  <si>
    <t>2018-06-27T21:44:35+00:00</t>
  </si>
  <si>
    <t>94131-1774</t>
  </si>
  <si>
    <t>114-6318516-4213848</t>
  </si>
  <si>
    <t>2018-06-23T22:25:06+00:00</t>
  </si>
  <si>
    <t>2018-06-24T09:16:54+00:00</t>
  </si>
  <si>
    <t>NORTHBROOK</t>
  </si>
  <si>
    <t>60062-6948</t>
  </si>
  <si>
    <t>112-6189038-9774630</t>
  </si>
  <si>
    <t>2018-06-23T22:10:04+00:00</t>
  </si>
  <si>
    <t>2018-06-24T07:24:10+00:00</t>
  </si>
  <si>
    <t>Cumberland</t>
  </si>
  <si>
    <t>111-0486962-5509001</t>
  </si>
  <si>
    <t>2018-06-23T21:45:31+00:00</t>
  </si>
  <si>
    <t>2018-06-24T08:06:19+00:00</t>
  </si>
  <si>
    <t>NEW LENOX</t>
  </si>
  <si>
    <t>60451-3649</t>
  </si>
  <si>
    <t>112-6115161-1324206</t>
  </si>
  <si>
    <t>2018-06-23T21:28:41+00:00</t>
  </si>
  <si>
    <t>2018-06-24T20:30:06+00:00</t>
  </si>
  <si>
    <t>29407-5604</t>
  </si>
  <si>
    <t>113-9158948-7660200</t>
  </si>
  <si>
    <t>2018-06-23T21:28:15+00:00</t>
  </si>
  <si>
    <t>2018-06-24T13:50:37+00:00</t>
  </si>
  <si>
    <t>45230-4416</t>
  </si>
  <si>
    <t>111-8215275-2932218</t>
  </si>
  <si>
    <t>2018-06-23T21:18:52+00:00</t>
  </si>
  <si>
    <t>2018-06-25T08:22:11+00:00</t>
  </si>
  <si>
    <t>Marion</t>
  </si>
  <si>
    <t>43302-8114</t>
  </si>
  <si>
    <t>113-6709414-9137038</t>
  </si>
  <si>
    <t>2018-06-23T21:05:59+00:00</t>
  </si>
  <si>
    <t>2018-06-24T06:34:29+00:00</t>
  </si>
  <si>
    <t>ALVIN</t>
  </si>
  <si>
    <t>77511-4823</t>
  </si>
  <si>
    <t>113-0324670-3021823</t>
  </si>
  <si>
    <t>2018-06-23T21:04:06+00:00</t>
  </si>
  <si>
    <t>2018-06-24T06:44:45+00:00</t>
  </si>
  <si>
    <t>112-4687540-0036256</t>
  </si>
  <si>
    <t>2018-06-23T21:01:16+00:00</t>
  </si>
  <si>
    <t>2018-06-24T06:31:15+00:00</t>
  </si>
  <si>
    <t>Poynette</t>
  </si>
  <si>
    <t>53955-9664</t>
  </si>
  <si>
    <t>113-3041273-7788253</t>
  </si>
  <si>
    <t>2018-06-23T20:50:57+00:00</t>
  </si>
  <si>
    <t>2018-06-24T19:32:20+00:00</t>
  </si>
  <si>
    <t>90025-6110</t>
  </si>
  <si>
    <t>111-4020960-9245805</t>
  </si>
  <si>
    <t>2018-06-23T20:48:16+00:00</t>
  </si>
  <si>
    <t>2018-06-24T08:19:24+00:00</t>
  </si>
  <si>
    <t>32308-0837</t>
  </si>
  <si>
    <t>114-0213735-3880242</t>
  </si>
  <si>
    <t>2018-06-23T20:45:37+00:00</t>
  </si>
  <si>
    <t>2018-06-23T20:47:34+00:00</t>
  </si>
  <si>
    <t>15229-2015</t>
  </si>
  <si>
    <t>111-2111873-2197838</t>
  </si>
  <si>
    <t>2018-06-23T20:40:34+00:00</t>
  </si>
  <si>
    <t>2018-06-24T09:24:10+00:00</t>
  </si>
  <si>
    <t>HOPKINS</t>
  </si>
  <si>
    <t>55343-8852</t>
  </si>
  <si>
    <t>113-2984248-9502621</t>
  </si>
  <si>
    <t>2018-06-23T20:31:12+00:00</t>
  </si>
  <si>
    <t>2018-06-25T00:35:56+00:00</t>
  </si>
  <si>
    <t>Woodbridge</t>
  </si>
  <si>
    <t>22193-4564</t>
  </si>
  <si>
    <t>114-3010175-6195407</t>
  </si>
  <si>
    <t>2018-06-23T20:24:41+00:00</t>
  </si>
  <si>
    <t>2018-06-25T02:19:24+00:00</t>
  </si>
  <si>
    <t>77406-1960</t>
  </si>
  <si>
    <t>114-6014724-3233003</t>
  </si>
  <si>
    <t>2018-06-23T20:22:05+00:00</t>
  </si>
  <si>
    <t>2018-06-24T06:30:57+00:00</t>
  </si>
  <si>
    <t>112-1873601-4382660</t>
  </si>
  <si>
    <t>2018-06-23T20:08:26+00:00</t>
  </si>
  <si>
    <t>2018-06-25T16:22:09+00:00</t>
  </si>
  <si>
    <t>Idyllwild</t>
  </si>
  <si>
    <t>92549-3643</t>
  </si>
  <si>
    <t>113-8542175-7276205</t>
  </si>
  <si>
    <t>2018-06-23T20:05:48+00:00</t>
  </si>
  <si>
    <t>2018-06-25T22:03:57+00:00</t>
  </si>
  <si>
    <t>77401-3222</t>
  </si>
  <si>
    <t>111-8117224-3368268</t>
  </si>
  <si>
    <t>2018-06-23T19:57:09+00:00</t>
  </si>
  <si>
    <t>2018-06-25T02:31:56+00:00</t>
  </si>
  <si>
    <t>68521-4232</t>
  </si>
  <si>
    <t>111-4397418-8648225</t>
  </si>
  <si>
    <t>2018-06-23T19:51:01+00:00</t>
  </si>
  <si>
    <t>2018-06-24T20:01:37+00:00</t>
  </si>
  <si>
    <t>80230-6433</t>
  </si>
  <si>
    <t>114-1402260-8116209</t>
  </si>
  <si>
    <t>2018-06-23T19:45:57+00:00</t>
  </si>
  <si>
    <t>2018-06-26T05:37:17+00:00</t>
  </si>
  <si>
    <t>28546-6113</t>
  </si>
  <si>
    <t>114-4502500-0490662</t>
  </si>
  <si>
    <t>2018-06-23T19:37:58+00:00</t>
  </si>
  <si>
    <t>2018-06-26T01:03:21+00:00</t>
  </si>
  <si>
    <t>LINENLUX Dog Cork-Screw Tie Out Stake (Chrome&amp;#xFF0C;Pack of 4)</t>
  </si>
  <si>
    <t>SGZ-LULHY-001</t>
  </si>
  <si>
    <t>B07DQNVQYY</t>
  </si>
  <si>
    <t>Maple City</t>
  </si>
  <si>
    <t>49664-9620</t>
  </si>
  <si>
    <t>112-4948324-6285819</t>
  </si>
  <si>
    <t>2018-06-23T19:36:27+00:00</t>
  </si>
  <si>
    <t>2018-06-24T21:23:11+00:00</t>
  </si>
  <si>
    <t>33040-3989</t>
  </si>
  <si>
    <t>114-6823138-3517867</t>
  </si>
  <si>
    <t>2018-06-23T19:25:57+00:00</t>
  </si>
  <si>
    <t>2018-06-25T06:50:38+00:00</t>
  </si>
  <si>
    <t>77024-7022</t>
  </si>
  <si>
    <t>112-2561774-5925047</t>
  </si>
  <si>
    <t>2018-06-23T19:23:40+00:00</t>
  </si>
  <si>
    <t>2018-06-25T12:51:12+00:00</t>
  </si>
  <si>
    <t>BURNT HILLS</t>
  </si>
  <si>
    <t>12027-9504</t>
  </si>
  <si>
    <t>113-3678566-8241840</t>
  </si>
  <si>
    <t>2018-06-23T19:21:57+00:00</t>
  </si>
  <si>
    <t>2018-06-25T06:30:25+00:00</t>
  </si>
  <si>
    <t>AMESBURY</t>
  </si>
  <si>
    <t>01913-2400</t>
  </si>
  <si>
    <t>113-0955512-9595422</t>
  </si>
  <si>
    <t>2018-06-23T19:19:14+00:00</t>
  </si>
  <si>
    <t>2018-06-24T08:57:56+00:00</t>
  </si>
  <si>
    <t>20905-3942</t>
  </si>
  <si>
    <t>112-9435276-6338612</t>
  </si>
  <si>
    <t>2018-06-23T18:32:12+00:00</t>
  </si>
  <si>
    <t>2018-06-26T06:40:40+00:00</t>
  </si>
  <si>
    <t>WEST LAFAYETTE</t>
  </si>
  <si>
    <t>47906-2043</t>
  </si>
  <si>
    <t>114-8620549-3507405</t>
  </si>
  <si>
    <t>2018-06-23T18:26:53+00:00</t>
  </si>
  <si>
    <t>2018-06-25T06:40:43+00:00</t>
  </si>
  <si>
    <t>SIOUX FALLS</t>
  </si>
  <si>
    <t>57108-5701</t>
  </si>
  <si>
    <t>113-9804435-8444268</t>
  </si>
  <si>
    <t>2018-06-23T18:24:43+00:00</t>
  </si>
  <si>
    <t>2018-06-24T02:29:37+00:00</t>
  </si>
  <si>
    <t>114-0968854-9345818</t>
  </si>
  <si>
    <t>2018-06-23T18:22:18+00:00</t>
  </si>
  <si>
    <t>2018-06-25T02:56:30+00:00</t>
  </si>
  <si>
    <t>60630-1940</t>
  </si>
  <si>
    <t>113-9801548-8041018</t>
  </si>
  <si>
    <t>2018-06-23T18:18:53+00:00</t>
  </si>
  <si>
    <t>2018-06-29T01:00:07+00:00</t>
  </si>
  <si>
    <t>GLENS FALLS</t>
  </si>
  <si>
    <t>12801-3569</t>
  </si>
  <si>
    <t>113-3729701-3182634</t>
  </si>
  <si>
    <t>2018-06-23T18:02:41+00:00</t>
  </si>
  <si>
    <t>2018-06-26T05:27:14+00:00</t>
  </si>
  <si>
    <t>Castle Hayne</t>
  </si>
  <si>
    <t>111-4963764-3025827</t>
  </si>
  <si>
    <t>2018-06-23T17:55:49+00:00</t>
  </si>
  <si>
    <t>2018-06-24T23:24:16+00:00</t>
  </si>
  <si>
    <t>60558-1256</t>
  </si>
  <si>
    <t>114-1949444-0663458</t>
  </si>
  <si>
    <t>2018-06-23T17:53:49+00:00</t>
  </si>
  <si>
    <t>2018-06-24T20:27:34+00:00</t>
  </si>
  <si>
    <t>DEER PARK</t>
  </si>
  <si>
    <t>77536-5205</t>
  </si>
  <si>
    <t>111-0656196-4840269</t>
  </si>
  <si>
    <t>2018-06-23T17:49:21+00:00</t>
  </si>
  <si>
    <t>2018-06-24T23:22:30+00:00</t>
  </si>
  <si>
    <t>BUTLER</t>
  </si>
  <si>
    <t>64730-1510</t>
  </si>
  <si>
    <t>112-6677241-7583416</t>
  </si>
  <si>
    <t>2018-06-23T17:45:43+00:00</t>
  </si>
  <si>
    <t>2018-06-24T04:28:41+00:00</t>
  </si>
  <si>
    <t>GARDEN CITY</t>
  </si>
  <si>
    <t>11530-5301</t>
  </si>
  <si>
    <t>112-3811487-5768262</t>
  </si>
  <si>
    <t>2018-06-23T17:42:44+00:00</t>
  </si>
  <si>
    <t>2018-06-24T04:38:53+00:00</t>
  </si>
  <si>
    <t>111-8169612-2677001</t>
  </si>
  <si>
    <t>2018-06-23T17:37:56+00:00</t>
  </si>
  <si>
    <t>2018-06-24T15:34:22+00:00</t>
  </si>
  <si>
    <t>113-1620175-4462612</t>
  </si>
  <si>
    <t>2018-06-23T17:26:30+00:00</t>
  </si>
  <si>
    <t>2018-06-24T04:28:18+00:00</t>
  </si>
  <si>
    <t>11203-1061</t>
  </si>
  <si>
    <t>114-5087123-0533030</t>
  </si>
  <si>
    <t>2018-06-23T17:20:27+00:00</t>
  </si>
  <si>
    <t>2018-06-24T07:38:28+00:00</t>
  </si>
  <si>
    <t>ORLEANS</t>
  </si>
  <si>
    <t>02653-2746</t>
  </si>
  <si>
    <t>113-0796878-0919437</t>
  </si>
  <si>
    <t>2018-06-23T17:16:55+00:00</t>
  </si>
  <si>
    <t>2018-06-25T03:10:42+00:00</t>
  </si>
  <si>
    <t>08540-8591</t>
  </si>
  <si>
    <t>113-6964291-8341044</t>
  </si>
  <si>
    <t>2018-06-23T17:16:49+00:00</t>
  </si>
  <si>
    <t>2018-06-23T23:23:45+00:00</t>
  </si>
  <si>
    <t>Athens</t>
  </si>
  <si>
    <t>112-4984878-3378658</t>
  </si>
  <si>
    <t>2018-06-23T17:16:18+00:00</t>
  </si>
  <si>
    <t>2018-06-24T23:28:51+00:00</t>
  </si>
  <si>
    <t>33189-1835</t>
  </si>
  <si>
    <t>114-1327531-9239460</t>
  </si>
  <si>
    <t>2018-06-23T17:07:00+00:00</t>
  </si>
  <si>
    <t>2018-06-26T04:28:01+00:00</t>
  </si>
  <si>
    <t>MESA</t>
  </si>
  <si>
    <t>85201-4325</t>
  </si>
  <si>
    <t>114-9656306-6090616</t>
  </si>
  <si>
    <t>2018-06-23T17:06:48+00:00</t>
  </si>
  <si>
    <t>2018-06-24T06:35:33+00:00</t>
  </si>
  <si>
    <t>113-7664756-1390606</t>
  </si>
  <si>
    <t>2018-06-23T16:58:37+00:00</t>
  </si>
  <si>
    <t>2018-06-24T18:47:40+00:00</t>
  </si>
  <si>
    <t>miami</t>
  </si>
  <si>
    <t>111-0930345-8655434</t>
  </si>
  <si>
    <t>2018-06-23T16:57:21+00:00</t>
  </si>
  <si>
    <t>2018-06-24T23:41:06+00:00</t>
  </si>
  <si>
    <t>113-9486679-7712236</t>
  </si>
  <si>
    <t>2018-06-23T16:47:40+00:00</t>
  </si>
  <si>
    <t>2018-06-25T06:37:39+00:00</t>
  </si>
  <si>
    <t>richmond</t>
  </si>
  <si>
    <t>virginia</t>
  </si>
  <si>
    <t>114-8204995-5289059</t>
  </si>
  <si>
    <t>2018-06-23T16:46:48+00:00</t>
  </si>
  <si>
    <t>2018-06-25T06:37:31+00:00</t>
  </si>
  <si>
    <t>91362-5629</t>
  </si>
  <si>
    <t>111-0244659-7313831</t>
  </si>
  <si>
    <t>2018-06-23T16:30:06+00:00</t>
  </si>
  <si>
    <t>2018-06-25T15:58:32+00:00</t>
  </si>
  <si>
    <t>Coconut creek</t>
  </si>
  <si>
    <t>111-9371487-6528206</t>
  </si>
  <si>
    <t>2018-06-23T16:24:05+00:00</t>
  </si>
  <si>
    <t>2018-06-24T06:39:36+00:00</t>
  </si>
  <si>
    <t>OMAHA</t>
  </si>
  <si>
    <t>68164-1244</t>
  </si>
  <si>
    <t>112-0174801-0069842</t>
  </si>
  <si>
    <t>2018-06-23T16:23:29+00:00</t>
  </si>
  <si>
    <t>2018-06-25T02:58:16+00:00</t>
  </si>
  <si>
    <t>10003-4921</t>
  </si>
  <si>
    <t>113-8351845-5709818</t>
  </si>
  <si>
    <t>2018-06-23T16:16:50+00:00</t>
  </si>
  <si>
    <t>2018-06-24T06:28:45+00:00</t>
  </si>
  <si>
    <t>60619-6732</t>
  </si>
  <si>
    <t>114-3040114-4993005</t>
  </si>
  <si>
    <t>2018-06-23T16:09:18+00:00</t>
  </si>
  <si>
    <t>2018-06-24T06:47:09+00:00</t>
  </si>
  <si>
    <t>West Palm Besch</t>
  </si>
  <si>
    <t>111-1734826-5633827</t>
  </si>
  <si>
    <t>2018-06-23T16:08:53+00:00</t>
  </si>
  <si>
    <t>2018-06-24T09:31:58+00:00</t>
  </si>
  <si>
    <t>SAN MATEO</t>
  </si>
  <si>
    <t>113-8822590-8637851</t>
  </si>
  <si>
    <t>2018-06-23T16:06:28+00:00</t>
  </si>
  <si>
    <t>2018-06-24T22:27:05+00:00</t>
  </si>
  <si>
    <t>32826-3900</t>
  </si>
  <si>
    <t>112-8059211-7440208</t>
  </si>
  <si>
    <t>2018-06-23T15:58:09+00:00</t>
  </si>
  <si>
    <t>2018-06-25T06:35:12+00:00</t>
  </si>
  <si>
    <t>LONGMEADOW</t>
  </si>
  <si>
    <t>01106-2316</t>
  </si>
  <si>
    <t>112-0527284-9437046</t>
  </si>
  <si>
    <t>2018-06-23T15:54:04+00:00</t>
  </si>
  <si>
    <t>2018-06-24T06:34:39+00:00</t>
  </si>
  <si>
    <t>21211-2530</t>
  </si>
  <si>
    <t>112-7007968-5004217</t>
  </si>
  <si>
    <t>2018-06-23T15:52:42+00:00</t>
  </si>
  <si>
    <t>2018-06-24T18:58:16+00:00</t>
  </si>
  <si>
    <t>112-0469707-6209826</t>
  </si>
  <si>
    <t>2018-06-23T15:36:23+00:00</t>
  </si>
  <si>
    <t>2018-06-24T15:39:54+00:00</t>
  </si>
  <si>
    <t>DELTA</t>
  </si>
  <si>
    <t>43515-1007</t>
  </si>
  <si>
    <t>112-3735203-8953060</t>
  </si>
  <si>
    <t>2018-06-23T15:35:49+00:00</t>
  </si>
  <si>
    <t>2018-06-24T14:59:37+00:00</t>
  </si>
  <si>
    <t>77584-3184</t>
  </si>
  <si>
    <t>114-8424048-7514630</t>
  </si>
  <si>
    <t>2018-06-23T15:29:11+00:00</t>
  </si>
  <si>
    <t>2018-06-25T12:46:23+00:00</t>
  </si>
  <si>
    <t>leo</t>
  </si>
  <si>
    <t>Indiana</t>
  </si>
  <si>
    <t>114-2017630-3497813</t>
  </si>
  <si>
    <t>2018-06-26T04:26:42+00:00</t>
  </si>
  <si>
    <t>113-4076518-6739454</t>
  </si>
  <si>
    <t>2018-06-23T15:20:41+00:00</t>
  </si>
  <si>
    <t>2018-06-23T23:17:30+00:00</t>
  </si>
  <si>
    <t>RED ROCK</t>
  </si>
  <si>
    <t>78662-2543</t>
  </si>
  <si>
    <t>114-2203723-8419468</t>
  </si>
  <si>
    <t>2018-06-23T14:50:44+00:00</t>
  </si>
  <si>
    <t>2018-06-25T01:44:42+00:00</t>
  </si>
  <si>
    <t>80241-2067</t>
  </si>
  <si>
    <t>113-2954106-9652266</t>
  </si>
  <si>
    <t>2018-06-23T14:47:03+00:00</t>
  </si>
  <si>
    <t>2018-06-24T20:37:05+00:00</t>
  </si>
  <si>
    <t>04103-1619</t>
  </si>
  <si>
    <t>111-4041565-3509011</t>
  </si>
  <si>
    <t>2018-06-23T14:46:14+00:00</t>
  </si>
  <si>
    <t>2018-06-23T16:41:03+00:00</t>
  </si>
  <si>
    <t>07746-1579</t>
  </si>
  <si>
    <t>111-9300085-6036218</t>
  </si>
  <si>
    <t>2018-06-23T14:43:23+00:00</t>
  </si>
  <si>
    <t>2018-06-25T13:42:45+00:00</t>
  </si>
  <si>
    <t>SAGINAW</t>
  </si>
  <si>
    <t>48609-9219</t>
  </si>
  <si>
    <t>114-7159309-4239437</t>
  </si>
  <si>
    <t>2018-06-23T14:26:04+00:00</t>
  </si>
  <si>
    <t>2018-06-24T08:35:25+00:00</t>
  </si>
  <si>
    <t>SOUTH HADLEY</t>
  </si>
  <si>
    <t>01075-1350</t>
  </si>
  <si>
    <t>112-2461088-6104252</t>
  </si>
  <si>
    <t>2018-06-23T14:22:58+00:00</t>
  </si>
  <si>
    <t>2018-06-26T04:34:49+00:00</t>
  </si>
  <si>
    <t>Gray</t>
  </si>
  <si>
    <t>04039-9576</t>
  </si>
  <si>
    <t>112-6886983-3422600</t>
  </si>
  <si>
    <t>2018-06-23T13:54:12+00:00</t>
  </si>
  <si>
    <t>2018-06-24T07:26:12+00:00</t>
  </si>
  <si>
    <t>112-5559555-8140252</t>
  </si>
  <si>
    <t>2018-06-23T13:51:40+00:00</t>
  </si>
  <si>
    <t>2018-06-24T07:26:11+00:00</t>
  </si>
  <si>
    <t>112-5499069-8451458</t>
  </si>
  <si>
    <t>2018-06-23T13:51:19+00:00</t>
  </si>
  <si>
    <t>2018-06-23T23:19:20+00:00</t>
  </si>
  <si>
    <t>WEST PALM BEACH</t>
  </si>
  <si>
    <t>33401-7855</t>
  </si>
  <si>
    <t>112-6440855-2629028</t>
  </si>
  <si>
    <t>2018-06-23T13:47:27+00:00</t>
  </si>
  <si>
    <t>2018-06-25T22:39:44+00:00</t>
  </si>
  <si>
    <t>GRAND JUNCTION</t>
  </si>
  <si>
    <t>81503-2130</t>
  </si>
  <si>
    <t>114-5246034-1435457</t>
  </si>
  <si>
    <t>2018-06-23T13:40:08+00:00</t>
  </si>
  <si>
    <t>2018-06-24T14:35:35+00:00</t>
  </si>
  <si>
    <t>South Bend</t>
  </si>
  <si>
    <t>112-1789161-1719449</t>
  </si>
  <si>
    <t>2018-06-23T13:01:36+00:00</t>
  </si>
  <si>
    <t>2018-06-24T17:10:30+00:00</t>
  </si>
  <si>
    <t>TULSA</t>
  </si>
  <si>
    <t>74136-0915</t>
  </si>
  <si>
    <t>111-4565824-5759443</t>
  </si>
  <si>
    <t>2018-06-23T12:51:33+00:00</t>
  </si>
  <si>
    <t>2018-06-24T02:57:26+00:00</t>
  </si>
  <si>
    <t>WEST SENECA</t>
  </si>
  <si>
    <t>14224-3752</t>
  </si>
  <si>
    <t>113-3123733-1627463</t>
  </si>
  <si>
    <t>2018-06-23T12:41:37+00:00</t>
  </si>
  <si>
    <t>2018-06-24T08:22:59+00:00</t>
  </si>
  <si>
    <t>30041-6394</t>
  </si>
  <si>
    <t>111-4683715-3465054</t>
  </si>
  <si>
    <t>2018-06-23T12:40:12+00:00</t>
  </si>
  <si>
    <t>2018-06-24T08:30:04+00:00</t>
  </si>
  <si>
    <t>01375-9439</t>
  </si>
  <si>
    <t>113-0459328-8030637</t>
  </si>
  <si>
    <t>2018-06-23T12:37:55+00:00</t>
  </si>
  <si>
    <t>2018-06-24T16:58:26+00:00</t>
  </si>
  <si>
    <t>11361-2032</t>
  </si>
  <si>
    <t>111-3680975-4340250</t>
  </si>
  <si>
    <t>2018-06-23T12:36:28+00:00</t>
  </si>
  <si>
    <t>2018-06-24T06:44:26+00:00</t>
  </si>
  <si>
    <t>REGO PARK</t>
  </si>
  <si>
    <t>11374-3125</t>
  </si>
  <si>
    <t>113-1632011-0570642</t>
  </si>
  <si>
    <t>2018-06-23T12:35:20+00:00</t>
  </si>
  <si>
    <t>2018-06-26T21:10:52+00:00</t>
  </si>
  <si>
    <t>10027-5901</t>
  </si>
  <si>
    <t>114-2798859-5630641</t>
  </si>
  <si>
    <t>2018-06-23T12:34:41+00:00</t>
  </si>
  <si>
    <t>2018-06-24T02:33:08+00:00</t>
  </si>
  <si>
    <t>ST SIMONS ISLAND</t>
  </si>
  <si>
    <t>31522-8909</t>
  </si>
  <si>
    <t>112-2932976-3945820</t>
  </si>
  <si>
    <t>2018-06-23T12:26:12+00:00</t>
  </si>
  <si>
    <t>2018-06-25T20:11:07+00:00</t>
  </si>
  <si>
    <t>VARYSBURG</t>
  </si>
  <si>
    <t>14167-9745</t>
  </si>
  <si>
    <t>111-8498725-5493022</t>
  </si>
  <si>
    <t>2018-06-23T12:21:56+00:00</t>
  </si>
  <si>
    <t>2018-06-25T04:34:08+00:00</t>
  </si>
  <si>
    <t>WOOSTER</t>
  </si>
  <si>
    <t>44691-2710</t>
  </si>
  <si>
    <t>113-7166498-8636235</t>
  </si>
  <si>
    <t>2018-06-23T11:55:16+00:00</t>
  </si>
  <si>
    <t>2018-06-24T00:33:17+00:00</t>
  </si>
  <si>
    <t>MYRTLE BEACH</t>
  </si>
  <si>
    <t>29577-4797</t>
  </si>
  <si>
    <t>114-0410099-5793033</t>
  </si>
  <si>
    <t>2018-06-23T10:21:05+00:00</t>
  </si>
  <si>
    <t>2018-06-24T07:38:47+00:00</t>
  </si>
  <si>
    <t>Middletown</t>
  </si>
  <si>
    <t>111-7216487-6731431</t>
  </si>
  <si>
    <t>2018-06-23T09:01:23+00:00</t>
  </si>
  <si>
    <t>2018-06-24T06:29:22+00:00</t>
  </si>
  <si>
    <t>98107-5251</t>
  </si>
  <si>
    <t>113-4558329-6638610</t>
  </si>
  <si>
    <t>2018-06-23T08:15:40+00:00</t>
  </si>
  <si>
    <t>2018-06-24T17:59:28+00:00</t>
  </si>
  <si>
    <t>HARLINGEN</t>
  </si>
  <si>
    <t>78550-3703</t>
  </si>
  <si>
    <t>112-7526773-5813822</t>
  </si>
  <si>
    <t>2018-06-23T08:14:04+00:00</t>
  </si>
  <si>
    <t>2018-06-24T21:43:37+00:00</t>
  </si>
  <si>
    <t>MARLBOROUGH</t>
  </si>
  <si>
    <t>01752-1543</t>
  </si>
  <si>
    <t>111-8320023-8673065</t>
  </si>
  <si>
    <t>2018-06-23T07:38:58+00:00</t>
  </si>
  <si>
    <t>2018-06-27T22:12:56+00:00</t>
  </si>
  <si>
    <t>PALMER</t>
  </si>
  <si>
    <t>99645-9545</t>
  </si>
  <si>
    <t>113-9471677-6606614</t>
  </si>
  <si>
    <t>2018-06-23T07:15:07+00:00</t>
  </si>
  <si>
    <t>2018-06-25T22:39:21+00:00</t>
  </si>
  <si>
    <t>30354-2213</t>
  </si>
  <si>
    <t>112-1855596-1062641</t>
  </si>
  <si>
    <t>2018-06-23T05:57:24+00:00</t>
  </si>
  <si>
    <t>2018-06-24T07:22:07+00:00</t>
  </si>
  <si>
    <t>Tinton Falls</t>
  </si>
  <si>
    <t>111-8529184-7494658</t>
  </si>
  <si>
    <t>2018-06-23T05:38:27+00:00</t>
  </si>
  <si>
    <t>2018-06-23T19:55:50+00:00</t>
  </si>
  <si>
    <t>BOURBONNAIS</t>
  </si>
  <si>
    <t>60914-5047</t>
  </si>
  <si>
    <t>114-3442485-8572244</t>
  </si>
  <si>
    <t>2018-06-23T05:16:43+00:00</t>
  </si>
  <si>
    <t>2018-06-24T06:31:04+00:00</t>
  </si>
  <si>
    <t>85258-1404</t>
  </si>
  <si>
    <t>113-7783985-0909811</t>
  </si>
  <si>
    <t>2018-06-23T05:15:00+00:00</t>
  </si>
  <si>
    <t>2018-06-24T06:52:59+00:00</t>
  </si>
  <si>
    <t>LONGMONT</t>
  </si>
  <si>
    <t>80501-2729</t>
  </si>
  <si>
    <t>112-7967324-0882613</t>
  </si>
  <si>
    <t>2018-06-23T05:14:52+00:00</t>
  </si>
  <si>
    <t>2018-06-24T06:22:30+00:00</t>
  </si>
  <si>
    <t>WOODLAND HILLS</t>
  </si>
  <si>
    <t>91367-7002</t>
  </si>
  <si>
    <t>112-7247392-4825031</t>
  </si>
  <si>
    <t>2018-06-23T04:14:27+00:00</t>
  </si>
  <si>
    <t>2018-06-24T20:01:52+00:00</t>
  </si>
  <si>
    <t>61705-8736</t>
  </si>
  <si>
    <t>113-2835253-8461020</t>
  </si>
  <si>
    <t>2018-06-23T04:14:08+00:00</t>
  </si>
  <si>
    <t>2018-06-23T19:52:56+00:00</t>
  </si>
  <si>
    <t>Flushing</t>
  </si>
  <si>
    <t>113-3518980-7547407</t>
  </si>
  <si>
    <t>2018-06-23T03:59:47+00:00</t>
  </si>
  <si>
    <t>2018-06-27T00:16:36+00:00</t>
  </si>
  <si>
    <t>Mc Lean</t>
  </si>
  <si>
    <t>va</t>
  </si>
  <si>
    <t>113-2792419-8874623</t>
  </si>
  <si>
    <t>2018-06-23T03:47:59+00:00</t>
  </si>
  <si>
    <t>2018-06-23T19:57:33+00:00</t>
  </si>
  <si>
    <t>60503-5704</t>
  </si>
  <si>
    <t>114-5372604-4011453</t>
  </si>
  <si>
    <t>2018-06-23T03:45:20+00:00</t>
  </si>
  <si>
    <t>2018-06-25T13:45:08+00:00</t>
  </si>
  <si>
    <t>Harlan</t>
  </si>
  <si>
    <t>114-6203049-4704245</t>
  </si>
  <si>
    <t>2018-06-23T03:44:15+00:00</t>
  </si>
  <si>
    <t>2018-06-26T00:35:27+00:00</t>
  </si>
  <si>
    <t>TAKOMA PARK</t>
  </si>
  <si>
    <t>20912-4321</t>
  </si>
  <si>
    <t>114-1352248-4530610</t>
  </si>
  <si>
    <t>2018-06-26T04:26:10+00:00</t>
  </si>
  <si>
    <t>114-7358552-0862629</t>
  </si>
  <si>
    <t>2018-06-23T03:37:50+00:00</t>
  </si>
  <si>
    <t>2018-06-24T09:36:52+00:00</t>
  </si>
  <si>
    <t>78750-3877</t>
  </si>
  <si>
    <t>114-9523673-8053055</t>
  </si>
  <si>
    <t>2018-06-23T03:30:53+00:00</t>
  </si>
  <si>
    <t>2018-06-24T02:52:51+00:00</t>
  </si>
  <si>
    <t>111-2891148-3642642</t>
  </si>
  <si>
    <t>2018-06-23T03:27:30+00:00</t>
  </si>
  <si>
    <t>2018-06-24T08:21:40+00:00</t>
  </si>
  <si>
    <t>92646-6011</t>
  </si>
  <si>
    <t>111-7709296-8882629</t>
  </si>
  <si>
    <t>2018-06-23T03:23:11+00:00</t>
  </si>
  <si>
    <t>2018-06-24T09:11:07+00:00</t>
  </si>
  <si>
    <t>ROSHARON</t>
  </si>
  <si>
    <t>77583-7120</t>
  </si>
  <si>
    <t>113-6258046-3019431</t>
  </si>
  <si>
    <t>2018-06-23T03:16:01+00:00</t>
  </si>
  <si>
    <t>2018-06-24T03:44:09+00:00</t>
  </si>
  <si>
    <t>37934-1644</t>
  </si>
  <si>
    <t>113-5054511-4620240</t>
  </si>
  <si>
    <t>2018-06-23T03:10:07+00:00</t>
  </si>
  <si>
    <t>WINNETKA</t>
  </si>
  <si>
    <t>60093-4202</t>
  </si>
  <si>
    <t>111-8408549-3693067</t>
  </si>
  <si>
    <t>2018-06-23T03:02:38+00:00</t>
  </si>
  <si>
    <t>2018-06-23T23:34:13+00:00</t>
  </si>
  <si>
    <t>flower mound</t>
  </si>
  <si>
    <t>113-6267076-8597853</t>
  </si>
  <si>
    <t>2018-06-23T02:46:00+00:00</t>
  </si>
  <si>
    <t>2018-06-25T06:41:41+00:00</t>
  </si>
  <si>
    <t>113-1301187-3893024</t>
  </si>
  <si>
    <t>2018-06-23T02:35:54+00:00</t>
  </si>
  <si>
    <t>2018-06-26T04:24:44+00:00</t>
  </si>
  <si>
    <t>Matteson</t>
  </si>
  <si>
    <t>60443-2974</t>
  </si>
  <si>
    <t>112-4654335-8212213</t>
  </si>
  <si>
    <t>2018-06-23T02:15:46+00:00</t>
  </si>
  <si>
    <t>2018-06-24T09:09:51+00:00</t>
  </si>
  <si>
    <t>HAMPTON</t>
  </si>
  <si>
    <t>VIRGINIA</t>
  </si>
  <si>
    <t>23669-2809</t>
  </si>
  <si>
    <t>114-1031239-9644268</t>
  </si>
  <si>
    <t>2018-06-23T02:08:55+00:00</t>
  </si>
  <si>
    <t>2018-06-24T18:59:46+00:00</t>
  </si>
  <si>
    <t>TEMECULA</t>
  </si>
  <si>
    <t>92592-9678</t>
  </si>
  <si>
    <t>113-9442337-9670617</t>
  </si>
  <si>
    <t>2018-06-23T02:01:24+00:00</t>
  </si>
  <si>
    <t>2018-06-23T19:48:00+00:00</t>
  </si>
  <si>
    <t>Collegeville</t>
  </si>
  <si>
    <t>111-4979357-2933821</t>
  </si>
  <si>
    <t>2018-06-23T01:51:18+00:00</t>
  </si>
  <si>
    <t>2018-06-23T19:54:25+00:00</t>
  </si>
  <si>
    <t>22153-2731</t>
  </si>
  <si>
    <t>111-5810393-1293858</t>
  </si>
  <si>
    <t>2018-06-23T01:50:12+00:00</t>
  </si>
  <si>
    <t>2018-06-24T09:34:58+00:00</t>
  </si>
  <si>
    <t>112-6985098-7125034</t>
  </si>
  <si>
    <t>2018-06-23T01:49:23+00:00</t>
  </si>
  <si>
    <t>2018-06-23T22:39:06+00:00</t>
  </si>
  <si>
    <t>EDGARTOWN</t>
  </si>
  <si>
    <t>02539-7403</t>
  </si>
  <si>
    <t>112-5564312-6894628</t>
  </si>
  <si>
    <t>2018-06-23T01:47:47+00:00</t>
  </si>
  <si>
    <t>2018-06-24T08:20:49+00:00</t>
  </si>
  <si>
    <t>Stone Mountain</t>
  </si>
  <si>
    <t>113-9806589-5316243</t>
  </si>
  <si>
    <t>2018-06-23T01:46:28+00:00</t>
  </si>
  <si>
    <t>2018-06-25T15:49:57+00:00</t>
  </si>
  <si>
    <t>Macao (SAR), the People's Republic of China (PRC)</t>
  </si>
  <si>
    <t>114-4069741-5925818</t>
  </si>
  <si>
    <t>2018-06-23T01:40:46+00:00</t>
  </si>
  <si>
    <t>2018-06-23T21:58:17+00:00</t>
  </si>
  <si>
    <t>04103-5030</t>
  </si>
  <si>
    <t>112-7947259-0327463</t>
  </si>
  <si>
    <t>2018-06-23T01:38:29+00:00</t>
  </si>
  <si>
    <t>2018-06-24T16:19:40+00:00</t>
  </si>
  <si>
    <t>DULLES</t>
  </si>
  <si>
    <t>20189-6240</t>
  </si>
  <si>
    <t>112-4285124-5159414</t>
  </si>
  <si>
    <t>2018-06-23T01:28:16+00:00</t>
  </si>
  <si>
    <t>2018-06-26T18:58:28+00:00</t>
  </si>
  <si>
    <t>SPRING HILL</t>
  </si>
  <si>
    <t>34606-7252</t>
  </si>
  <si>
    <t>114-3581369-3053837</t>
  </si>
  <si>
    <t>2018-06-23T01:17:16+00:00</t>
  </si>
  <si>
    <t>2018-06-26T23:31:22+00:00</t>
  </si>
  <si>
    <t>Quer閠aro</t>
  </si>
  <si>
    <t>113-6587892-1884254</t>
  </si>
  <si>
    <t>2018-06-23T01:12:27+00:00</t>
  </si>
  <si>
    <t>2018-06-23T06:41:43+00:00</t>
  </si>
  <si>
    <t>53704-7847</t>
  </si>
  <si>
    <t>114-8386201-7717004</t>
  </si>
  <si>
    <t>2018-06-23T01:09:37+00:00</t>
  </si>
  <si>
    <t>2018-06-23T22:54:42+00:00</t>
  </si>
  <si>
    <t>AVENTURA</t>
  </si>
  <si>
    <t>33180-1745</t>
  </si>
  <si>
    <t>111-3983249-7809042</t>
  </si>
  <si>
    <t>2018-06-23T01:06:49+00:00</t>
  </si>
  <si>
    <t>2018-06-23T16:24:39+00:00</t>
  </si>
  <si>
    <t>20008-1249</t>
  </si>
  <si>
    <t>113-7780322-6060214</t>
  </si>
  <si>
    <t>2018-06-23T01:00:53+00:00</t>
  </si>
  <si>
    <t>2018-06-23T22:23:26+00:00</t>
  </si>
  <si>
    <t>113-6568937-9758664</t>
  </si>
  <si>
    <t>2018-06-23T00:58:41+00:00</t>
  </si>
  <si>
    <t>2018-06-25T22:36:58+00:00</t>
  </si>
  <si>
    <t>85282-1418</t>
  </si>
  <si>
    <t>111-2779849-7779464</t>
  </si>
  <si>
    <t>2018-06-23T00:54:06+00:00</t>
  </si>
  <si>
    <t>2018-06-24T08:27:35+00:00</t>
  </si>
  <si>
    <t>JOHNSON CITY</t>
  </si>
  <si>
    <t>37604-6065</t>
  </si>
  <si>
    <t>114-9369614-0114662</t>
  </si>
  <si>
    <t>2018-06-23T00:46:28+00:00</t>
  </si>
  <si>
    <t>2018-06-23T07:27:09+00:00</t>
  </si>
  <si>
    <t>REVERE</t>
  </si>
  <si>
    <t>02151-1721</t>
  </si>
  <si>
    <t>111-8042263-8600255</t>
  </si>
  <si>
    <t>2018-06-23T00:42:05+00:00</t>
  </si>
  <si>
    <t>2018-06-23T16:21:53+00:00</t>
  </si>
  <si>
    <t>WALDORF</t>
  </si>
  <si>
    <t>20601-3103</t>
  </si>
  <si>
    <t>112-5211940-0496244</t>
  </si>
  <si>
    <t>2018-06-23T00:36:50+00:00</t>
  </si>
  <si>
    <t>2018-06-23T22:38:14+00:00</t>
  </si>
  <si>
    <t>33126-1050</t>
  </si>
  <si>
    <t>112-3706077-3973814</t>
  </si>
  <si>
    <t>2018-06-23T00:15:36+00:00</t>
  </si>
  <si>
    <t>2018-06-26T04:24:41+00:00</t>
  </si>
  <si>
    <t>FITCHBURG</t>
  </si>
  <si>
    <t>01420-6127</t>
  </si>
  <si>
    <t>111-3709986-2061036</t>
  </si>
  <si>
    <t>2018-06-23T00:06:52+00:00</t>
  </si>
  <si>
    <t>2018-06-24T20:11:57+00:00</t>
  </si>
  <si>
    <t>Cleveland</t>
  </si>
  <si>
    <t>112-6410178-8069018</t>
  </si>
  <si>
    <t>2018-06-23T00:04:38+00:00</t>
  </si>
  <si>
    <t>2018-06-23T10:29:39+00:00</t>
  </si>
  <si>
    <t>43232-6181</t>
  </si>
  <si>
    <t>113-5442158-8766637</t>
  </si>
  <si>
    <t>2018-06-23T00:04:11+00:00</t>
  </si>
  <si>
    <t>2018-06-24T10:17:37+00:00</t>
  </si>
  <si>
    <t>HUNTERSVILLE</t>
  </si>
  <si>
    <t>28078-6862</t>
  </si>
  <si>
    <t>112-5358624-3802630</t>
  </si>
  <si>
    <t>2018-06-24T23:23:31+00:00</t>
  </si>
  <si>
    <t>2018-06-25T22:31:04+00:00</t>
  </si>
  <si>
    <t>BREINIGSVILLE</t>
  </si>
  <si>
    <t>18031-1599</t>
  </si>
  <si>
    <t>114-5710997-0817817</t>
  </si>
  <si>
    <t>2018-06-24T23:21:11+00:00</t>
  </si>
  <si>
    <t>2018-06-25T08:20:30+00:00</t>
  </si>
  <si>
    <t>YOUNTVILLE</t>
  </si>
  <si>
    <t>94599-1366</t>
  </si>
  <si>
    <t>113-0213149-9175428</t>
  </si>
  <si>
    <t>2018-06-24T23:13:32+00:00</t>
  </si>
  <si>
    <t>2018-06-26T08:07:26+00:00</t>
  </si>
  <si>
    <t>FARMINGVILLE</t>
  </si>
  <si>
    <t>11738-3024</t>
  </si>
  <si>
    <t>112-7723034-9701842</t>
  </si>
  <si>
    <t>2018-06-24T23:12:54+00:00</t>
  </si>
  <si>
    <t>2018-06-26T07:25:57+00:00</t>
  </si>
  <si>
    <t>San Anselmo</t>
  </si>
  <si>
    <t>113-9340145-7062656</t>
  </si>
  <si>
    <t>2018-06-24T23:11:36+00:00</t>
  </si>
  <si>
    <t>2018-06-25T08:43:48+00:00</t>
  </si>
  <si>
    <t>Longs</t>
  </si>
  <si>
    <t>113-2412218-6716207</t>
  </si>
  <si>
    <t>2018-06-24T23:09:34+00:00</t>
  </si>
  <si>
    <t>2018-06-25T01:10:09+00:00</t>
  </si>
  <si>
    <t>33137-5022</t>
  </si>
  <si>
    <t>111-4819737-9631453</t>
  </si>
  <si>
    <t>2018-06-24T22:59:30+00:00</t>
  </si>
  <si>
    <t>113-9289016-4637041</t>
  </si>
  <si>
    <t>2018-06-24T22:57:42+00:00</t>
  </si>
  <si>
    <t>2018-06-27T21:10:05+00:00</t>
  </si>
  <si>
    <t>06877-3031</t>
  </si>
  <si>
    <t>112-8120913-2076205</t>
  </si>
  <si>
    <t>2018-06-24T22:25:54+00:00</t>
  </si>
  <si>
    <t>2018-06-25T08:29:00+00:00</t>
  </si>
  <si>
    <t>PEORIA</t>
  </si>
  <si>
    <t>85382-8593</t>
  </si>
  <si>
    <t>114-1385547-1932215</t>
  </si>
  <si>
    <t>2018-06-24T22:09:47+00:00</t>
  </si>
  <si>
    <t>2018-06-25T22:29:04+00:00</t>
  </si>
  <si>
    <t>WATERFORD</t>
  </si>
  <si>
    <t>12188-1182</t>
  </si>
  <si>
    <t>114-0623893-6201815</t>
  </si>
  <si>
    <t>2018-06-24T22:04:16+00:00</t>
  </si>
  <si>
    <t>2018-06-26T01:29:36+00:00</t>
  </si>
  <si>
    <t>Pearland</t>
  </si>
  <si>
    <t>77584-8203</t>
  </si>
  <si>
    <t>112-5251734-9471410</t>
  </si>
  <si>
    <t>2018-06-24T21:48:16+00:00</t>
  </si>
  <si>
    <t>2018-06-25T21:30:02+00:00</t>
  </si>
  <si>
    <t>Arizona</t>
  </si>
  <si>
    <t>112-2377077-0735404</t>
  </si>
  <si>
    <t>2018-06-24T21:44:09+00:00</t>
  </si>
  <si>
    <t>2018-07-01T19:22:37+00:00</t>
  </si>
  <si>
    <t>Voluntown</t>
  </si>
  <si>
    <t>112-9616900-9841033</t>
  </si>
  <si>
    <t>2018-06-24T21:43:42+00:00</t>
  </si>
  <si>
    <t>2018-06-25T04:00:55+00:00</t>
  </si>
  <si>
    <t>RUTHERFORDTON</t>
  </si>
  <si>
    <t>28139-2163</t>
  </si>
  <si>
    <t>111-3831415-7337066</t>
  </si>
  <si>
    <t>2018-06-24T21:33:03+00:00</t>
  </si>
  <si>
    <t>2018-06-26T08:13:45+00:00</t>
  </si>
  <si>
    <t>SHELBURNE</t>
  </si>
  <si>
    <t>05482-7582</t>
  </si>
  <si>
    <t>111-2359943-6543443</t>
  </si>
  <si>
    <t>2018-06-24T21:28:33+00:00</t>
  </si>
  <si>
    <t>2018-06-26T06:23:22+00:00</t>
  </si>
  <si>
    <t>89139-6204</t>
  </si>
  <si>
    <t>111-7784645-6926621</t>
  </si>
  <si>
    <t>2018-06-24T21:12:25+00:00</t>
  </si>
  <si>
    <t>2018-06-25T08:38:57+00:00</t>
  </si>
  <si>
    <t>Maplewood</t>
  </si>
  <si>
    <t>114-2650169-7881064</t>
  </si>
  <si>
    <t>2018-06-24T21:11:15+00:00</t>
  </si>
  <si>
    <t>2018-06-25T23:32:24+00:00</t>
  </si>
  <si>
    <t>78731-2373</t>
  </si>
  <si>
    <t>114-0796354-2337038</t>
  </si>
  <si>
    <t>2018-06-24T21:06:57+00:00</t>
  </si>
  <si>
    <t>2018-06-26T01:26:35+00:00</t>
  </si>
  <si>
    <t>60645-1302</t>
  </si>
  <si>
    <t>111-8124697-4228254</t>
  </si>
  <si>
    <t>2018-06-24T21:06:24+00:00</t>
  </si>
  <si>
    <t>2018-06-24T21:11:59+00:00</t>
  </si>
  <si>
    <t>112-3389635-9205022</t>
  </si>
  <si>
    <t>2018-06-24T21:00:13+00:00</t>
  </si>
  <si>
    <t>2018-06-27T03:39:06+00:00</t>
  </si>
  <si>
    <t>79932-1800</t>
  </si>
  <si>
    <t>111-0899618-7807464</t>
  </si>
  <si>
    <t>2018-06-24T20:57:15+00:00</t>
  </si>
  <si>
    <t>2018-06-26T23:32:49+00:00</t>
  </si>
  <si>
    <t>Galion</t>
  </si>
  <si>
    <t>Ohio</t>
  </si>
  <si>
    <t>113-3172142-4618643</t>
  </si>
  <si>
    <t>2018-06-24T20:53:51+00:00</t>
  </si>
  <si>
    <t>2018-06-26T20:19:36+00:00</t>
  </si>
  <si>
    <t>Doylestown</t>
  </si>
  <si>
    <t>111-1494032-3935433</t>
  </si>
  <si>
    <t>2018-06-24T20:39:59+00:00</t>
  </si>
  <si>
    <t>2018-06-25T09:31:14+00:00</t>
  </si>
  <si>
    <t>MORGANTOWN</t>
  </si>
  <si>
    <t>19543-9300</t>
  </si>
  <si>
    <t>113-4511164-0764256</t>
  </si>
  <si>
    <t>2018-06-24T20:38:58+00:00</t>
  </si>
  <si>
    <t>2018-06-26T05:37:57+00:00</t>
  </si>
  <si>
    <t>Osceola</t>
  </si>
  <si>
    <t>54020-5817</t>
  </si>
  <si>
    <t>113-5831505-1716238</t>
  </si>
  <si>
    <t>2018-06-24T20:33:21+00:00</t>
  </si>
  <si>
    <t>2018-07-02T20:01:56+00:00</t>
  </si>
  <si>
    <t>Guaynabo</t>
  </si>
  <si>
    <t>PR</t>
  </si>
  <si>
    <t>114-2934209-5041858</t>
  </si>
  <si>
    <t>2018-06-24T20:32:55+00:00</t>
  </si>
  <si>
    <t>2018-06-25T07:28:07+00:00</t>
  </si>
  <si>
    <t>CHESAPEAKE</t>
  </si>
  <si>
    <t>23322-3138</t>
  </si>
  <si>
    <t>113-3539786-2397830</t>
  </si>
  <si>
    <t>2018-06-24T20:09:08+00:00</t>
  </si>
  <si>
    <t>2018-06-26T07:32:16+00:00</t>
  </si>
  <si>
    <t>93035-3991</t>
  </si>
  <si>
    <t>112-5015771-8680265</t>
  </si>
  <si>
    <t>2018-06-24T20:04:45+00:00</t>
  </si>
  <si>
    <t>2018-06-26T21:40:11+00:00</t>
  </si>
  <si>
    <t>14209-1205</t>
  </si>
  <si>
    <t>113-5585069-2041044</t>
  </si>
  <si>
    <t>2018-06-24T20:02:16+00:00</t>
  </si>
  <si>
    <t>2018-06-25T17:36:54+00:00</t>
  </si>
  <si>
    <t>48335-2934</t>
  </si>
  <si>
    <t>112-3303426-4296236</t>
  </si>
  <si>
    <t>2018-06-24T20:01:50+00:00</t>
  </si>
  <si>
    <t>2018-06-25T22:14:05+00:00</t>
  </si>
  <si>
    <t>22066-1630</t>
  </si>
  <si>
    <t>114-0219311-6830602</t>
  </si>
  <si>
    <t>2018-06-24T20:00:37+00:00</t>
  </si>
  <si>
    <t>2018-06-25T06:32:46+00:00</t>
  </si>
  <si>
    <t>97219-2351</t>
  </si>
  <si>
    <t>114-4212607-1539400</t>
  </si>
  <si>
    <t>2018-06-24T19:49:47+00:00</t>
  </si>
  <si>
    <t>2018-06-25T06:35:39+00:00</t>
  </si>
  <si>
    <t>112-5606758-7194665</t>
  </si>
  <si>
    <t>2018-06-24T19:45:47+00:00</t>
  </si>
  <si>
    <t>2018-06-25T02:31:14+00:00</t>
  </si>
  <si>
    <t>SEVERN</t>
  </si>
  <si>
    <t>21144-6824</t>
  </si>
  <si>
    <t>113-5922941-0200229</t>
  </si>
  <si>
    <t>2018-06-24T19:24:51+00:00</t>
  </si>
  <si>
    <t>2018-06-26T04:50:17+00:00</t>
  </si>
  <si>
    <t>ROSELLE</t>
  </si>
  <si>
    <t>113-7975863-0289010</t>
  </si>
  <si>
    <t>2018-06-24T19:22:09+00:00</t>
  </si>
  <si>
    <t>2018-06-26T05:57:57+00:00</t>
  </si>
  <si>
    <t>LINENLUX Cotton And Hemp, Machine Washable, Dinner, Summer &amp; Picnic Tablecloth, Available In Various Sizes (55.1x98.4In, Pink)</t>
  </si>
  <si>
    <t>YMQYQXDHPO140*250CM</t>
  </si>
  <si>
    <t>B0745BVSDV</t>
  </si>
  <si>
    <t>92130-1517</t>
  </si>
  <si>
    <t>113-3840813-6715448</t>
  </si>
  <si>
    <t>2018-06-24T19:12:50+00:00</t>
  </si>
  <si>
    <t>2018-06-25T19:18:20+00:00</t>
  </si>
  <si>
    <t>YMQYQXDHG0100*140CM</t>
  </si>
  <si>
    <t>B076DR4BK4</t>
  </si>
  <si>
    <t>SCOTCH PLAINS</t>
  </si>
  <si>
    <t>07076-2000</t>
  </si>
  <si>
    <t>114-8946427-3678651</t>
  </si>
  <si>
    <t>2018-06-24T19:02:08+00:00</t>
  </si>
  <si>
    <t>2018-06-24T19:21:44+00:00</t>
  </si>
  <si>
    <t>112-3490490-4773064</t>
  </si>
  <si>
    <t>2018-06-24T18:57:51+00:00</t>
  </si>
  <si>
    <t>2018-06-26T02:41:06+00:00</t>
  </si>
  <si>
    <t>19968-3775</t>
  </si>
  <si>
    <t>114-2047803-5504243</t>
  </si>
  <si>
    <t>2018-06-24T18:57:48+00:00</t>
  </si>
  <si>
    <t>2018-06-25T03:14:41+00:00</t>
  </si>
  <si>
    <t>Chesterfield</t>
  </si>
  <si>
    <t>mi</t>
  </si>
  <si>
    <t>113-3887237-1253044</t>
  </si>
  <si>
    <t>2018-06-24T18:52:25+00:00</t>
  </si>
  <si>
    <t>2018-06-25T17:31:26+00:00</t>
  </si>
  <si>
    <t>SUNAPEE</t>
  </si>
  <si>
    <t>03782-3716</t>
  </si>
  <si>
    <t>111-2731141-1165025</t>
  </si>
  <si>
    <t>2018-06-24T18:47:17+00:00</t>
  </si>
  <si>
    <t>2018-06-25T06:26:20+00:00</t>
  </si>
  <si>
    <t>CHIPPEWA FALLS</t>
  </si>
  <si>
    <t>54729-7359</t>
  </si>
  <si>
    <t>111-1012347-0899432</t>
  </si>
  <si>
    <t>2018-06-24T18:39:58+00:00</t>
  </si>
  <si>
    <t>2018-06-25T07:23:35+00:00</t>
  </si>
  <si>
    <t>02138-6823</t>
  </si>
  <si>
    <t>111-1396106-6585825</t>
  </si>
  <si>
    <t>2018-06-24T18:23:17+00:00</t>
  </si>
  <si>
    <t>2018-06-25T07:33:59+00:00</t>
  </si>
  <si>
    <t>111-1232980-3649800</t>
  </si>
  <si>
    <t>2018-06-24T18:22:33+00:00</t>
  </si>
  <si>
    <t>2018-06-26T01:32:40+00:00</t>
  </si>
  <si>
    <t>BEVERLY HILLS</t>
  </si>
  <si>
    <t>48025-5133</t>
  </si>
  <si>
    <t>111-4820936-4855412</t>
  </si>
  <si>
    <t>2018-06-24T18:21:08+00:00</t>
  </si>
  <si>
    <t>2018-06-25T22:33:06+00:00</t>
  </si>
  <si>
    <t>Poestenkill</t>
  </si>
  <si>
    <t>12140-2307</t>
  </si>
  <si>
    <t>114-5694077-6025068</t>
  </si>
  <si>
    <t>2018-06-24T18:19:24+00:00</t>
  </si>
  <si>
    <t>2018-06-25T01:32:57+00:00</t>
  </si>
  <si>
    <t>LINENLUX Waterproof Rain Poncho Coat with Bag Cover Green Medium</t>
  </si>
  <si>
    <t>YY-IULCY-KS372-GN-M</t>
  </si>
  <si>
    <t>B07CZ14MHG</t>
  </si>
  <si>
    <t>02136-3542</t>
  </si>
  <si>
    <t>113-7887815-7079418</t>
  </si>
  <si>
    <t>2018-06-24T18:02:53+00:00</t>
  </si>
  <si>
    <t>2018-06-25T07:24:49+00:00</t>
  </si>
  <si>
    <t>PETERSBURG</t>
  </si>
  <si>
    <t>23803-5403</t>
  </si>
  <si>
    <t>114-1453290-4649840</t>
  </si>
  <si>
    <t>2018-06-24T18:01:58+00:00</t>
  </si>
  <si>
    <t>2018-06-25T02:37:26+00:00</t>
  </si>
  <si>
    <t>33908-1641</t>
  </si>
  <si>
    <t>113-2560071-6754649</t>
  </si>
  <si>
    <t>2018-06-24T17:58:03+00:00</t>
  </si>
  <si>
    <t>2018-06-24T22:53:26+00:00</t>
  </si>
  <si>
    <t>89138-6072</t>
  </si>
  <si>
    <t>113-1299702-4595401</t>
  </si>
  <si>
    <t>2018-06-24T17:55:32+00:00</t>
  </si>
  <si>
    <t>2018-06-25T10:26:01+00:00</t>
  </si>
  <si>
    <t>OAK LAWN</t>
  </si>
  <si>
    <t>60453-3549</t>
  </si>
  <si>
    <t>113-8175821-9764268</t>
  </si>
  <si>
    <t>2018-06-24T17:29:05+00:00</t>
  </si>
  <si>
    <t>2018-06-25T08:26:06+00:00</t>
  </si>
  <si>
    <t>92835-3320</t>
  </si>
  <si>
    <t>114-9767885-2372263</t>
  </si>
  <si>
    <t>2018-06-24T17:28:30+00:00</t>
  </si>
  <si>
    <t>2018-06-29T10:25:31+00:00</t>
  </si>
  <si>
    <t>98119-2658</t>
  </si>
  <si>
    <t>112-8917890-7713843</t>
  </si>
  <si>
    <t>2018-06-24T17:27:25+00:00</t>
  </si>
  <si>
    <t>2018-06-26T00:36:39+00:00</t>
  </si>
  <si>
    <t>113-9258808-6673835</t>
  </si>
  <si>
    <t>2018-06-24T17:12:08+00:00</t>
  </si>
  <si>
    <t>2018-06-25T20:10:37+00:00</t>
  </si>
  <si>
    <t>GLEN ELLYN</t>
  </si>
  <si>
    <t>60137-8212</t>
  </si>
  <si>
    <t>112-1796618-4976256</t>
  </si>
  <si>
    <t>2018-06-24T16:52:22+00:00</t>
  </si>
  <si>
    <t>2018-06-25T20:38:13+00:00</t>
  </si>
  <si>
    <t>LINENLUX 3 in 1 Multifunctional Outdoor Rain Poncho Waterproof Camping Hooded Raincoat Lawn Green</t>
  </si>
  <si>
    <t>YY-IULCY-C9002-LG</t>
  </si>
  <si>
    <t>B07CYP3SMP</t>
  </si>
  <si>
    <t>Ann Arbor</t>
  </si>
  <si>
    <t>48103-6061</t>
  </si>
  <si>
    <t>114-2987155-8412259</t>
  </si>
  <si>
    <t>2018-06-24T16:48:25+00:00</t>
  </si>
  <si>
    <t>2018-06-25T07:36:02+00:00</t>
  </si>
  <si>
    <t>Waterproof Reusable Shoe Covers Foldable Rain Snow Boots Covers Brown XX-Large</t>
  </si>
  <si>
    <t>YX-IUCY-819-N5-2XL</t>
  </si>
  <si>
    <t>B07D75GJW1</t>
  </si>
  <si>
    <t>BROOKLINE</t>
  </si>
  <si>
    <t>02445-6914</t>
  </si>
  <si>
    <t>shoe cover 5%--TBY--2</t>
  </si>
  <si>
    <t>Waterproof Reusable Shoe Covers Foldable Rain Snow Boots Covers Brown X-Large</t>
  </si>
  <si>
    <t>YX-IUCY-819-N5-XL</t>
  </si>
  <si>
    <t>B07D769HPR</t>
  </si>
  <si>
    <t>111-6009198-2678623</t>
  </si>
  <si>
    <t>2018-06-24T16:45:37+00:00</t>
  </si>
  <si>
    <t>2018-06-25T10:05:23+00:00</t>
  </si>
  <si>
    <t>CLINTON</t>
  </si>
  <si>
    <t>39056-5406</t>
  </si>
  <si>
    <t>112-6944671-7637846</t>
  </si>
  <si>
    <t>2018-06-24T16:39:53+00:00</t>
  </si>
  <si>
    <t>2018-06-25T08:40:16+00:00</t>
  </si>
  <si>
    <t>RANCHO CUCAMONGA</t>
  </si>
  <si>
    <t>91701-5948</t>
  </si>
  <si>
    <t>114-0105389-4427466</t>
  </si>
  <si>
    <t>2018-06-24T16:38:31+00:00</t>
  </si>
  <si>
    <t>2018-06-26T09:49:46+00:00</t>
  </si>
  <si>
    <t>LAWRENCEBURG</t>
  </si>
  <si>
    <t>38464-2213</t>
  </si>
  <si>
    <t>111-6650630-2756223</t>
  </si>
  <si>
    <t>2018-06-24T16:34:23+00:00</t>
  </si>
  <si>
    <t>2018-06-26T13:19:16+00:00</t>
  </si>
  <si>
    <t>NORTH SCITUATE</t>
  </si>
  <si>
    <t>02857-2805</t>
  </si>
  <si>
    <t>111-1865924-0585039</t>
  </si>
  <si>
    <t>2018-06-24T16:29:52+00:00</t>
  </si>
  <si>
    <t>2018-06-25T10:33:40+00:00</t>
  </si>
  <si>
    <t>BANNER ELK</t>
  </si>
  <si>
    <t>28604-7030</t>
  </si>
  <si>
    <t>111-8713556-3673031</t>
  </si>
  <si>
    <t>2018-06-24T16:29:32+00:00</t>
  </si>
  <si>
    <t>2018-06-27T06:34:50+00:00</t>
  </si>
  <si>
    <t>77002-2929</t>
  </si>
  <si>
    <t>114-2628497-1727405</t>
  </si>
  <si>
    <t>2018-06-24T16:23:32+00:00</t>
  </si>
  <si>
    <t>2018-06-25T09:34:32+00:00</t>
  </si>
  <si>
    <t>21061-0701</t>
  </si>
  <si>
    <t>111-4827105-5433015</t>
  </si>
  <si>
    <t>2018-06-24T16:17:18+00:00</t>
  </si>
  <si>
    <t>2018-06-26T02:38:56+00:00</t>
  </si>
  <si>
    <t>30066-4060</t>
  </si>
  <si>
    <t>111-9139575-5640212</t>
  </si>
  <si>
    <t>2018-06-24T16:12:09+00:00</t>
  </si>
  <si>
    <t>2018-06-25T19:24:12+00:00</t>
  </si>
  <si>
    <t>VICTORVILLE</t>
  </si>
  <si>
    <t>92392-2407</t>
  </si>
  <si>
    <t>112-6936706-4405843</t>
  </si>
  <si>
    <t>2018-06-24T16:08:00+00:00</t>
  </si>
  <si>
    <t>2018-06-24T22:56:25+00:00</t>
  </si>
  <si>
    <t>Grand Blanc</t>
  </si>
  <si>
    <t>112-7614703-7696232</t>
  </si>
  <si>
    <t>2018-06-24T16:00:24+00:00</t>
  </si>
  <si>
    <t>2018-06-25T20:05:36+00:00</t>
  </si>
  <si>
    <t>LAFAYETTE</t>
  </si>
  <si>
    <t>80026-9442</t>
  </si>
  <si>
    <t>112-5469161-5153860</t>
  </si>
  <si>
    <t>2018-06-24T15:49:48+00:00</t>
  </si>
  <si>
    <t>2018-06-25T08:26:35+00:00</t>
  </si>
  <si>
    <t>85210-2212</t>
  </si>
  <si>
    <t>114-9259752-3925859</t>
  </si>
  <si>
    <t>2018-06-24T14:51:56+00:00</t>
  </si>
  <si>
    <t>2018-06-25T15:49:11+00:00</t>
  </si>
  <si>
    <t>TOLEDO</t>
  </si>
  <si>
    <t>43614-4703</t>
  </si>
  <si>
    <t>114-4947415-5285030</t>
  </si>
  <si>
    <t>2018-06-24T14:38:53+00:00</t>
  </si>
  <si>
    <t>2018-06-25T08:50:19+00:00</t>
  </si>
  <si>
    <t>48105-2847</t>
  </si>
  <si>
    <t>111-5551616-4229008</t>
  </si>
  <si>
    <t>2018-06-24T14:23:25+00:00</t>
  </si>
  <si>
    <t>2018-06-26T08:30:58+00:00</t>
  </si>
  <si>
    <t>Hookstown</t>
  </si>
  <si>
    <t>114-7496487-1084265</t>
  </si>
  <si>
    <t>2018-06-24T14:16:09+00:00</t>
  </si>
  <si>
    <t>2018-06-24T23:12:13+00:00</t>
  </si>
  <si>
    <t>CLERMONT</t>
  </si>
  <si>
    <t>34711-5030</t>
  </si>
  <si>
    <t>113-5317799-9350621</t>
  </si>
  <si>
    <t>2018-06-24T14:02:39+00:00</t>
  </si>
  <si>
    <t>2018-06-25T16:20:28+00:00</t>
  </si>
  <si>
    <t>63129-3568</t>
  </si>
  <si>
    <t>113-5842541-6636200</t>
  </si>
  <si>
    <t>2018-06-24T14:01:29+00:00</t>
  </si>
  <si>
    <t>2018-06-25T16:21:11+00:00</t>
  </si>
  <si>
    <t>111-2845377-8877050</t>
  </si>
  <si>
    <t>2018-06-24T14:00:55+00:00</t>
  </si>
  <si>
    <t>2018-06-25T09:03:33+00:00</t>
  </si>
  <si>
    <t>FARMINGTON</t>
  </si>
  <si>
    <t>14425-9645</t>
  </si>
  <si>
    <t>113-9649629-7657827</t>
  </si>
  <si>
    <t>2018-06-24T13:58:09+00:00</t>
  </si>
  <si>
    <t>2018-06-25T23:01:30+00:00</t>
  </si>
  <si>
    <t>Art Small Fresh Geometric Cotton And Linen Tablecloth cloth Rectangular Tea Table Desk Cover(Grey,55x55In)</t>
  </si>
  <si>
    <t>YMQYZBJTE0140*140CM</t>
  </si>
  <si>
    <t>B01JIW6X56</t>
  </si>
  <si>
    <t>113-3145525-5591459</t>
  </si>
  <si>
    <t>2018-06-24T13:55:12+00:00</t>
  </si>
  <si>
    <t>2018-06-25T04:22:53+00:00</t>
  </si>
  <si>
    <t>113-5821145-6701044</t>
  </si>
  <si>
    <t>2018-06-24T13:50:39+00:00</t>
  </si>
  <si>
    <t>2018-06-26T10:37:50+00:00</t>
  </si>
  <si>
    <t>11210-1433</t>
  </si>
  <si>
    <t>114-0325030-4109076</t>
  </si>
  <si>
    <t>2018-06-24T13:37:28+00:00</t>
  </si>
  <si>
    <t>2018-06-26T00:07:55+00:00</t>
  </si>
  <si>
    <t>Prospect Heights</t>
  </si>
  <si>
    <t>111-1293553-8706662</t>
  </si>
  <si>
    <t>2018-06-24T13:34:11+00:00</t>
  </si>
  <si>
    <t>2018-06-24T13:41:47+00:00</t>
  </si>
  <si>
    <t>98103-8682</t>
  </si>
  <si>
    <t>113-8906230-6193049</t>
  </si>
  <si>
    <t>2018-06-24T13:10:47+00:00</t>
  </si>
  <si>
    <t>2018-06-24T23:20:34+00:00</t>
  </si>
  <si>
    <t>113-4674382-1238628</t>
  </si>
  <si>
    <t>2018-06-24T13:05:18+00:00</t>
  </si>
  <si>
    <t>2018-06-25T19:54:09+00:00</t>
  </si>
  <si>
    <t>SCHERERVILLE</t>
  </si>
  <si>
    <t>46375-2718</t>
  </si>
  <si>
    <t>113-5358538-3931469</t>
  </si>
  <si>
    <t>2018-06-24T12:49:01+00:00</t>
  </si>
  <si>
    <t>2018-06-25T03:00:57+00:00</t>
  </si>
  <si>
    <t>Fairport</t>
  </si>
  <si>
    <t>111-7465392-1313042</t>
  </si>
  <si>
    <t>2018-06-24T12:04:30+00:00</t>
  </si>
  <si>
    <t>2018-06-24T23:38:02+00:00</t>
  </si>
  <si>
    <t>SOUTHLAKE</t>
  </si>
  <si>
    <t>76092-1709</t>
  </si>
  <si>
    <t>111-6698240-0496247</t>
  </si>
  <si>
    <t>2018-06-24T23:29:53+00:00</t>
  </si>
  <si>
    <t>111-5216215-0565801</t>
  </si>
  <si>
    <t>2018-06-24T11:28:43+00:00</t>
  </si>
  <si>
    <t>2018-06-26T02:36:39+00:00</t>
  </si>
  <si>
    <t>HOOVEN</t>
  </si>
  <si>
    <t>45033-7644</t>
  </si>
  <si>
    <t>114-8854397-5146635</t>
  </si>
  <si>
    <t>2018-06-24T10:49:35+00:00</t>
  </si>
  <si>
    <t>2018-06-27T09:36:32+00:00</t>
  </si>
  <si>
    <t>HILTON HEAD</t>
  </si>
  <si>
    <t>29926-1261</t>
  </si>
  <si>
    <t>114-8423072-6925859</t>
  </si>
  <si>
    <t>2018-06-24T10:01:12+00:00</t>
  </si>
  <si>
    <t>2018-06-25T00:42:21+00:00</t>
  </si>
  <si>
    <t>Newark</t>
  </si>
  <si>
    <t>114-1321007-1527424</t>
  </si>
  <si>
    <t>2018-06-24T08:46:22+00:00</t>
  </si>
  <si>
    <t>2018-06-25T07:04:52+00:00</t>
  </si>
  <si>
    <t>Bronx</t>
  </si>
  <si>
    <t>112-2097094-3105825</t>
  </si>
  <si>
    <t>2018-06-24T06:38:58+00:00</t>
  </si>
  <si>
    <t>2018-06-25T06:36:07+00:00</t>
  </si>
  <si>
    <t>PLEASANTON</t>
  </si>
  <si>
    <t>94566-7941</t>
  </si>
  <si>
    <t>114-1321279-5721814</t>
  </si>
  <si>
    <t>2018-06-24T05:21:36+00:00</t>
  </si>
  <si>
    <t>2018-06-25T08:40:51+00:00</t>
  </si>
  <si>
    <t>MONTEREY</t>
  </si>
  <si>
    <t>93940-7608</t>
  </si>
  <si>
    <t>112-4722146-9913061</t>
  </si>
  <si>
    <t>2018-06-24T05:03:16+00:00</t>
  </si>
  <si>
    <t>2018-06-25T22:48:00+00:00</t>
  </si>
  <si>
    <t>78414-2100</t>
  </si>
  <si>
    <t>113-1020567-4437863</t>
  </si>
  <si>
    <t>2018-06-24T04:52:59+00:00</t>
  </si>
  <si>
    <t>2018-06-25T03:02:36+00:00</t>
  </si>
  <si>
    <t>LINENLUX Cotton And Hemp, Machine Washable, Dinner, Summer &amp; Picnic Tablecloth, Available In Various Sizes (55.1x98.4In, Pink-1)</t>
  </si>
  <si>
    <t>BYZBFS140*250CM</t>
  </si>
  <si>
    <t>B074SJ3FPV</t>
  </si>
  <si>
    <t>BAKER CITY</t>
  </si>
  <si>
    <t>97814-2362</t>
  </si>
  <si>
    <t>112-4296608-1590611</t>
  </si>
  <si>
    <t>2018-06-24T04:44:47+00:00</t>
  </si>
  <si>
    <t>2018-06-24T15:14:42+00:00</t>
  </si>
  <si>
    <t>WESTWOOD</t>
  </si>
  <si>
    <t>07675-2902</t>
  </si>
  <si>
    <t>113-1719113-8569015</t>
  </si>
  <si>
    <t>2018-06-24T04:35:24+00:00</t>
  </si>
  <si>
    <t>2018-06-25T12:59:02+00:00</t>
  </si>
  <si>
    <t>14224-2003</t>
  </si>
  <si>
    <t>114-4607277-5146621</t>
  </si>
  <si>
    <t>2018-06-24T04:20:52+00:00</t>
  </si>
  <si>
    <t>2018-06-25T21:28:00+00:00</t>
  </si>
  <si>
    <t>18301-8741</t>
  </si>
  <si>
    <t>114-3782712-1630632</t>
  </si>
  <si>
    <t>2018-06-24T04:16:03+00:00</t>
  </si>
  <si>
    <t>2018-06-28T21:55:00+00:00</t>
  </si>
  <si>
    <t>HEFLIN</t>
  </si>
  <si>
    <t>36264-5136</t>
  </si>
  <si>
    <t>113-7284624-1147453</t>
  </si>
  <si>
    <t>2018-06-24T04:14:06+00:00</t>
  </si>
  <si>
    <t>2018-06-24T04:16:35+00:00</t>
  </si>
  <si>
    <t>11210-4733</t>
  </si>
  <si>
    <t>112-4645170-0315463</t>
  </si>
  <si>
    <t>2018-06-24T04:07:04+00:00</t>
  </si>
  <si>
    <t>2018-06-25T23:04:53+00:00</t>
  </si>
  <si>
    <t>114-2715667-5710621</t>
  </si>
  <si>
    <t>2018-06-24T03:53:38+00:00</t>
  </si>
  <si>
    <t>2018-06-26T03:24:59+00:00</t>
  </si>
  <si>
    <t>28110-1054</t>
  </si>
  <si>
    <t>114-0169714-7324200</t>
  </si>
  <si>
    <t>2018-06-24T03:51:49+00:00</t>
  </si>
  <si>
    <t>2018-06-26T01:22:25+00:00</t>
  </si>
  <si>
    <t>MONSEY</t>
  </si>
  <si>
    <t>10952-1949</t>
  </si>
  <si>
    <t>114-4480429-0891465</t>
  </si>
  <si>
    <t>2018-06-24T03:45:55+00:00</t>
  </si>
  <si>
    <t>2018-06-25T22:26:37+00:00</t>
  </si>
  <si>
    <t>111-5768942-6043444</t>
  </si>
  <si>
    <t>2018-06-24T03:33:36+00:00</t>
  </si>
  <si>
    <t>91942-1637</t>
  </si>
  <si>
    <t>113-6408667-6685018</t>
  </si>
  <si>
    <t>2018-06-24T03:18:18+00:00</t>
  </si>
  <si>
    <t>2018-06-25T21:25:40+00:00</t>
  </si>
  <si>
    <t>85741-1139</t>
  </si>
  <si>
    <t>111-4625011-6197002</t>
  </si>
  <si>
    <t>2018-06-24T03:10:52+00:00</t>
  </si>
  <si>
    <t>113-9512037-7002603</t>
  </si>
  <si>
    <t>2018-06-24T03:10:07+00:00</t>
  </si>
  <si>
    <t>2018-06-25T02:30:27+00:00</t>
  </si>
  <si>
    <t>41051-7854</t>
  </si>
  <si>
    <t>113-2464532-2427449</t>
  </si>
  <si>
    <t>2018-06-24T03:06:00+00:00</t>
  </si>
  <si>
    <t>2018-06-24T17:58:20+00:00</t>
  </si>
  <si>
    <t>114-3215264-3289048</t>
  </si>
  <si>
    <t>2018-06-24T02:57:29+00:00</t>
  </si>
  <si>
    <t>2018-06-26T04:51:52+00:00</t>
  </si>
  <si>
    <t>woodbine</t>
  </si>
  <si>
    <t>111-8605762-7717820</t>
  </si>
  <si>
    <t>2018-06-24T02:51:54+00:00</t>
  </si>
  <si>
    <t>2018-06-25T01:35:25+00:00</t>
  </si>
  <si>
    <t>Waterproof Reusable Shoe Covers Foldable Rain Snow Boots Covers Brown Large</t>
  </si>
  <si>
    <t>YX-IUCY-819-N5-L</t>
  </si>
  <si>
    <t>B07D75HFLV</t>
  </si>
  <si>
    <t>15232-1520</t>
  </si>
  <si>
    <t>114-2693869-3429858</t>
  </si>
  <si>
    <t>2018-06-24T02:51:18+00:00</t>
  </si>
  <si>
    <t>2018-06-25T03:21:18+00:00</t>
  </si>
  <si>
    <t>MILFORD</t>
  </si>
  <si>
    <t>06460-7705</t>
  </si>
  <si>
    <t>113-0695935-3489810</t>
  </si>
  <si>
    <t>2018-06-24T02:46:59+00:00</t>
  </si>
  <si>
    <t>2018-06-24T22:33:24+00:00</t>
  </si>
  <si>
    <t>MUNCY</t>
  </si>
  <si>
    <t>PENNSYLVANIA</t>
  </si>
  <si>
    <t>17756-1314</t>
  </si>
  <si>
    <t>114-2371123-3926618</t>
  </si>
  <si>
    <t>2018-06-24T02:22:42+00:00</t>
  </si>
  <si>
    <t>2018-06-24T16:32:48+00:00</t>
  </si>
  <si>
    <t>FENTON</t>
  </si>
  <si>
    <t>63026-5082</t>
  </si>
  <si>
    <t>113-0414128-7051443</t>
  </si>
  <si>
    <t>2018-06-24T02:21:34+00:00</t>
  </si>
  <si>
    <t>2018-06-26T08:25:11+00:00</t>
  </si>
  <si>
    <t>OWINGS MILLS</t>
  </si>
  <si>
    <t>21117-5378</t>
  </si>
  <si>
    <t>113-3245234-7855425</t>
  </si>
  <si>
    <t>2018-06-24T02:19:51+00:00</t>
  </si>
  <si>
    <t>2018-06-29T02:19:53+00:00</t>
  </si>
  <si>
    <t>LAFAYETTE HILL</t>
  </si>
  <si>
    <t>19444-2521</t>
  </si>
  <si>
    <t>113-5609609-8804250</t>
  </si>
  <si>
    <t>2018-06-24T02:13:29+00:00</t>
  </si>
  <si>
    <t>2018-06-25T21:22:17+00:00</t>
  </si>
  <si>
    <t>Leggings Butt Lift for Women High Waist,Elastic and Slimming 2-Pack((Orange,XL)</t>
  </si>
  <si>
    <t>YHJRBJS-XL</t>
  </si>
  <si>
    <t>B075CM6XZ8</t>
  </si>
  <si>
    <t>GREENEVILLE</t>
  </si>
  <si>
    <t>37745-3280</t>
  </si>
  <si>
    <t>111-0089912-0821063</t>
  </si>
  <si>
    <t>2018-06-24T01:51:51+00:00</t>
  </si>
  <si>
    <t>2018-06-24T16:37:20+00:00</t>
  </si>
  <si>
    <t>SUITLAND</t>
  </si>
  <si>
    <t>20746-2906</t>
  </si>
  <si>
    <t>111-7920992-5658603</t>
  </si>
  <si>
    <t>2018-06-24T01:46:33+00:00</t>
  </si>
  <si>
    <t>2018-06-24T22:22:17+00:00</t>
  </si>
  <si>
    <t>OLATHE</t>
  </si>
  <si>
    <t>66062-4885</t>
  </si>
  <si>
    <t>114-4162512-9389826</t>
  </si>
  <si>
    <t>2018-06-24T01:26:57+00:00</t>
  </si>
  <si>
    <t>2018-06-25T04:32:10+00:00</t>
  </si>
  <si>
    <t>85710-2677</t>
  </si>
  <si>
    <t>114-7338208-1222634</t>
  </si>
  <si>
    <t>2018-06-24T01:25:05+00:00</t>
  </si>
  <si>
    <t>2018-06-24T22:25:39+00:00</t>
  </si>
  <si>
    <t>60616-3611</t>
  </si>
  <si>
    <t>114-6094367-7886615</t>
  </si>
  <si>
    <t>2018-06-24T01:20:29+00:00</t>
  </si>
  <si>
    <t>2018-06-24T07:29:17+00:00</t>
  </si>
  <si>
    <t>ELIOT</t>
  </si>
  <si>
    <t>03903-1094</t>
  </si>
  <si>
    <t>114-0881591-6284242</t>
  </si>
  <si>
    <t>2018-06-24T01:11:41+00:00</t>
  </si>
  <si>
    <t>2018-06-25T13:57:51+00:00</t>
  </si>
  <si>
    <t>RAVENNA</t>
  </si>
  <si>
    <t>44266-9478</t>
  </si>
  <si>
    <t>113-0622643-6421844</t>
  </si>
  <si>
    <t>2018-06-24T00:54:34+00:00</t>
  </si>
  <si>
    <t>2018-06-24T21:36:16+00:00</t>
  </si>
  <si>
    <t>Sun City West</t>
  </si>
  <si>
    <t>111-3683365-5396208</t>
  </si>
  <si>
    <t>2018-06-24T00:51:51+00:00</t>
  </si>
  <si>
    <t>2018-06-25T01:26:57+00:00</t>
  </si>
  <si>
    <t>FORT THOMAS</t>
  </si>
  <si>
    <t>41075-2024</t>
  </si>
  <si>
    <t>114-1393464-9410610</t>
  </si>
  <si>
    <t>2018-06-24T00:49:33+00:00</t>
  </si>
  <si>
    <t>2018-06-26T07:37:15+00:00</t>
  </si>
  <si>
    <t>ROSEVILLE</t>
  </si>
  <si>
    <t>95747-7899</t>
  </si>
  <si>
    <t>114-8820673-7625856</t>
  </si>
  <si>
    <t>2018-06-24T00:40:56+00:00</t>
  </si>
  <si>
    <t>2018-06-24T16:24:33+00:00</t>
  </si>
  <si>
    <t>Westfield</t>
  </si>
  <si>
    <t>113-4231128-3304213</t>
  </si>
  <si>
    <t>2018-06-24T00:22:58+00:00</t>
  </si>
  <si>
    <t>2018-06-25T08:26:58+00:00</t>
  </si>
  <si>
    <t>Red Oak</t>
  </si>
  <si>
    <t>112-6681060-6799424</t>
  </si>
  <si>
    <t>2018-06-24T00:21:57+00:00</t>
  </si>
  <si>
    <t>2018-06-24T16:35:00+00:00</t>
  </si>
  <si>
    <t>KEEDYSVILLE</t>
  </si>
  <si>
    <t>21756-1319</t>
  </si>
  <si>
    <t>114-0204347-8464202</t>
  </si>
  <si>
    <t>2018-06-24T00:15:27+00:00</t>
  </si>
  <si>
    <t>2018-06-25T03:03:54+00:00</t>
  </si>
  <si>
    <t>GRANITE BAY</t>
  </si>
  <si>
    <t>95746-8815</t>
  </si>
  <si>
    <t>S01-1423981-1404451</t>
  </si>
  <si>
    <t>2018-06-25T08:39:27+00:00</t>
  </si>
  <si>
    <t>2018-06-26T02:28:11+00:00</t>
  </si>
  <si>
    <t>91913-1453</t>
  </si>
  <si>
    <t>S01-7457023-7730858</t>
  </si>
  <si>
    <t>2018-06-25T08:39:11+00:00</t>
  </si>
  <si>
    <t>2018-06-28T00:38:04+00:00</t>
  </si>
  <si>
    <t>MINNEOLA</t>
  </si>
  <si>
    <t>34715-5652</t>
  </si>
  <si>
    <t>S01-4127917-4110012</t>
  </si>
  <si>
    <t>2018-06-25T08:39:01+00:00</t>
  </si>
  <si>
    <t>2018-06-26T04:19:59+00:00</t>
  </si>
  <si>
    <t>CLIFFSIDE PARK</t>
  </si>
  <si>
    <t>07010-2828</t>
  </si>
  <si>
    <t>S01-7269028-5894029</t>
  </si>
  <si>
    <t>2018-06-25T08:38:51+00:00</t>
  </si>
  <si>
    <t>2018-06-26T00:19:31+00:00</t>
  </si>
  <si>
    <t>30312-3419</t>
  </si>
  <si>
    <t>S01-8167851-0351611</t>
  </si>
  <si>
    <t>2018-06-25T08:38:41+00:00</t>
  </si>
  <si>
    <t>2018-06-26T07:25:34+00:00</t>
  </si>
  <si>
    <t>EAST GREENWICH</t>
  </si>
  <si>
    <t>113-3452948-5810667</t>
  </si>
  <si>
    <t>2018-06-25T23:57:16+00:00</t>
  </si>
  <si>
    <t>2018-06-26T09:10:38+00:00</t>
  </si>
  <si>
    <t>113-0271819-7713018</t>
  </si>
  <si>
    <t>2018-06-25T23:56:59+00:00</t>
  </si>
  <si>
    <t>2018-06-27T06:59:43+00:00</t>
  </si>
  <si>
    <t>FAYETTEVILLE</t>
  </si>
  <si>
    <t>13066-1529</t>
  </si>
  <si>
    <t>114-6799382-5989862</t>
  </si>
  <si>
    <t>2018-06-25T23:55:14+00:00</t>
  </si>
  <si>
    <t>2018-06-26T20:38:54+00:00</t>
  </si>
  <si>
    <t>Aldie</t>
  </si>
  <si>
    <t>111-8447761-1068259</t>
  </si>
  <si>
    <t>2018-06-25T23:53:40+00:00</t>
  </si>
  <si>
    <t>2018-06-27T04:15:55+00:00</t>
  </si>
  <si>
    <t>CHESTER</t>
  </si>
  <si>
    <t>10918-4528</t>
  </si>
  <si>
    <t>112-8306365-0093013</t>
  </si>
  <si>
    <t>2018-06-25T23:52:49+00:00</t>
  </si>
  <si>
    <t>2018-06-26T17:29:34+00:00</t>
  </si>
  <si>
    <t>Pinellas Park</t>
  </si>
  <si>
    <t>33781-2350</t>
  </si>
  <si>
    <t>114-7883043-3939443</t>
  </si>
  <si>
    <t>2018-06-25T23:50:56+00:00</t>
  </si>
  <si>
    <t>2018-06-26T22:37:20+00:00</t>
  </si>
  <si>
    <t>ZXXBLV-S</t>
  </si>
  <si>
    <t>B074W79F2H</t>
  </si>
  <si>
    <t>111-4281829-5933867</t>
  </si>
  <si>
    <t>2018-06-25T23:44:57+00:00</t>
  </si>
  <si>
    <t>2018-06-27T22:03:54+00:00</t>
  </si>
  <si>
    <t>55114-1282</t>
  </si>
  <si>
    <t>112-4585141-4010637</t>
  </si>
  <si>
    <t>2018-06-25T23:44:42+00:00</t>
  </si>
  <si>
    <t>2018-06-27T00:20:28+00:00</t>
  </si>
  <si>
    <t>CHAGRIN FALLS</t>
  </si>
  <si>
    <t>44023-5076</t>
  </si>
  <si>
    <t>114-7269401-3777041</t>
  </si>
  <si>
    <t>2018-06-25T23:44:10+00:00</t>
  </si>
  <si>
    <t>2018-06-27T20:34:23+00:00</t>
  </si>
  <si>
    <t>ALLEN</t>
  </si>
  <si>
    <t>75002-1534</t>
  </si>
  <si>
    <t>113-1022365-5557868</t>
  </si>
  <si>
    <t>2018-06-25T23:38:55+00:00</t>
  </si>
  <si>
    <t>2018-06-26T08:19:06+00:00</t>
  </si>
  <si>
    <t>70117-8518</t>
  </si>
  <si>
    <t>114-1401362-7490668</t>
  </si>
  <si>
    <t>2018-06-25T23:32:29+00:00</t>
  </si>
  <si>
    <t>2018-06-26T04:27:55+00:00</t>
  </si>
  <si>
    <t>19020-4406</t>
  </si>
  <si>
    <t>114-9544471-0794607</t>
  </si>
  <si>
    <t>2018-06-25T23:16:27+00:00</t>
  </si>
  <si>
    <t>2018-06-27T09:22:34+00:00</t>
  </si>
  <si>
    <t>77642-6811</t>
  </si>
  <si>
    <t>112-7695932-9129821</t>
  </si>
  <si>
    <t>2018-06-25T22:58:46+00:00</t>
  </si>
  <si>
    <t>2018-06-27T10:29:47+00:00</t>
  </si>
  <si>
    <t>114-1022877-3526629</t>
  </si>
  <si>
    <t>2018-06-25T22:57:03+00:00</t>
  </si>
  <si>
    <t>2018-06-27T02:46:18+00:00</t>
  </si>
  <si>
    <t>ROUND LAKE</t>
  </si>
  <si>
    <t>60073-5243</t>
  </si>
  <si>
    <t>112-2181800-1748254</t>
  </si>
  <si>
    <t>2018-06-25T22:44:52+00:00</t>
  </si>
  <si>
    <t>2018-06-26T09:50:18+00:00</t>
  </si>
  <si>
    <t>34452-7120</t>
  </si>
  <si>
    <t>114-9462369-4702607</t>
  </si>
  <si>
    <t>2018-06-25T22:42:30+00:00</t>
  </si>
  <si>
    <t>2018-06-26T08:16:02+00:00</t>
  </si>
  <si>
    <t>DANVILLE</t>
  </si>
  <si>
    <t>05828-9679</t>
  </si>
  <si>
    <t>113-5010415-8713014</t>
  </si>
  <si>
    <t>2018-06-25T22:33:02+00:00</t>
  </si>
  <si>
    <t>2018-07-02T08:45:25+00:00</t>
  </si>
  <si>
    <t>AUSTELL</t>
  </si>
  <si>
    <t>30106-8188</t>
  </si>
  <si>
    <t>114-0223331-7706658</t>
  </si>
  <si>
    <t>2018-06-25T22:25:06+00:00</t>
  </si>
  <si>
    <t>2018-06-26T06:40:13+00:00</t>
  </si>
  <si>
    <t>111-0688203-5065052</t>
  </si>
  <si>
    <t>2018-06-25T22:23:50+00:00</t>
  </si>
  <si>
    <t>2018-06-26T23:19:40+00:00</t>
  </si>
  <si>
    <t>33498-6419</t>
  </si>
  <si>
    <t>112-3492872-8067449</t>
  </si>
  <si>
    <t>2018-06-25T22:17:46+00:00</t>
  </si>
  <si>
    <t>2018-06-26T08:19:41+00:00</t>
  </si>
  <si>
    <t>CHAMBLEE</t>
  </si>
  <si>
    <t>30341-4325</t>
  </si>
  <si>
    <t>112-7981344-4961054</t>
  </si>
  <si>
    <t>2018-06-25T22:15:36+00:00</t>
  </si>
  <si>
    <t>2018-06-26T09:54:14+00:00</t>
  </si>
  <si>
    <t>85016-2610</t>
  </si>
  <si>
    <t>111-9033333-9666665</t>
  </si>
  <si>
    <t>2018-06-25T22:09:15+00:00</t>
  </si>
  <si>
    <t>2018-06-27T20:30:07+00:00</t>
  </si>
  <si>
    <t>30030-3801</t>
  </si>
  <si>
    <t>112-2842892-6683417</t>
  </si>
  <si>
    <t>2018-06-25T21:53:37+00:00</t>
  </si>
  <si>
    <t>2018-06-26T21:12:50+00:00</t>
  </si>
  <si>
    <t>Map Printed Lace Table Cloth for Round&amp;Rectangular&amp;Oval Table (55.1x66.9In, White)</t>
  </si>
  <si>
    <t>MZYSMZ0170*140cm</t>
  </si>
  <si>
    <t>B01BHQVOS2</t>
  </si>
  <si>
    <t>77008-3735</t>
  </si>
  <si>
    <t>111-0625591-3194602</t>
  </si>
  <si>
    <t>2018-06-25T21:47:00+00:00</t>
  </si>
  <si>
    <t>2018-06-27T22:21:45+00:00</t>
  </si>
  <si>
    <t>QUINCY</t>
  </si>
  <si>
    <t>02169-7479</t>
  </si>
  <si>
    <t>111-1506399-4346623</t>
  </si>
  <si>
    <t>2018-06-25T21:41:23+00:00</t>
  </si>
  <si>
    <t>2018-06-27T00:18:51+00:00</t>
  </si>
  <si>
    <t>Dale City</t>
  </si>
  <si>
    <t>111-6597705-5479437</t>
  </si>
  <si>
    <t>2018-06-25T21:18:26+00:00</t>
  </si>
  <si>
    <t>2018-06-26T16:18:07+00:00</t>
  </si>
  <si>
    <t>22204-5326</t>
  </si>
  <si>
    <t>114-8710689-0037848</t>
  </si>
  <si>
    <t>2018-06-25T21:06:56+00:00</t>
  </si>
  <si>
    <t>2018-06-27T23:01:01+00:00</t>
  </si>
  <si>
    <t>MCCORDSVILLE</t>
  </si>
  <si>
    <t>46055-9661</t>
  </si>
  <si>
    <t>112-8235754-4327458</t>
  </si>
  <si>
    <t>2018-06-25T21:04:44+00:00</t>
  </si>
  <si>
    <t>2018-06-26T17:46:05+00:00</t>
  </si>
  <si>
    <t>WINONA</t>
  </si>
  <si>
    <t>75792-5319</t>
  </si>
  <si>
    <t>111-5158565-4567409</t>
  </si>
  <si>
    <t>2018-06-25T20:55:01+00:00</t>
  </si>
  <si>
    <t>2018-07-10T02:02:07+00:00</t>
  </si>
  <si>
    <t>GMTBYGREEN</t>
  </si>
  <si>
    <t>53704-5730</t>
  </si>
  <si>
    <t>114-9891536-1343417</t>
  </si>
  <si>
    <t>2018-06-25T20:49:17+00:00</t>
  </si>
  <si>
    <t>2018-06-26T16:47:15+00:00</t>
  </si>
  <si>
    <t>CHARLES TOWN</t>
  </si>
  <si>
    <t>25414-1336</t>
  </si>
  <si>
    <t>112-7575894-7241039</t>
  </si>
  <si>
    <t>2018-06-25T20:37:22+00:00</t>
  </si>
  <si>
    <t>2018-06-27T01:37:00+00:00</t>
  </si>
  <si>
    <t>AVALON</t>
  </si>
  <si>
    <t>08202-2548</t>
  </si>
  <si>
    <t>111-8317625-5194662</t>
  </si>
  <si>
    <t>2018-06-25T20:29:02+00:00</t>
  </si>
  <si>
    <t>2018-06-27T03:13:14+00:00</t>
  </si>
  <si>
    <t>LEONIA</t>
  </si>
  <si>
    <t>07605-1512</t>
  </si>
  <si>
    <t>114-6993986-9672258</t>
  </si>
  <si>
    <t>2018-06-25T20:08:02+00:00</t>
  </si>
  <si>
    <t>2018-06-26T04:27:54+00:00</t>
  </si>
  <si>
    <t>RAINIER</t>
  </si>
  <si>
    <t>98576-9203</t>
  </si>
  <si>
    <t>111-4085451-5738644</t>
  </si>
  <si>
    <t>2018-06-25T20:07:15+00:00</t>
  </si>
  <si>
    <t>2018-06-26T22:39:59+00:00</t>
  </si>
  <si>
    <t>68104-2642</t>
  </si>
  <si>
    <t>111-1189918-4301831</t>
  </si>
  <si>
    <t>2018-06-25T19:53:52+00:00</t>
  </si>
  <si>
    <t>2018-06-28T21:35:06+00:00</t>
  </si>
  <si>
    <t>Milford</t>
  </si>
  <si>
    <t>48380-3245</t>
  </si>
  <si>
    <t>111-8389513-8105845</t>
  </si>
  <si>
    <t>2018-06-25T19:34:32+00:00</t>
  </si>
  <si>
    <t>2018-06-26T19:36:02+00:00</t>
  </si>
  <si>
    <t>BROOKHAVEN</t>
  </si>
  <si>
    <t>30319-1963</t>
  </si>
  <si>
    <t>111-9180430-2091407</t>
  </si>
  <si>
    <t>2018-06-25T19:32:37+00:00</t>
  </si>
  <si>
    <t>2018-06-27T19:39:29+00:00</t>
  </si>
  <si>
    <t>SOUTH AMANA</t>
  </si>
  <si>
    <t>52334-8508</t>
  </si>
  <si>
    <t>112-0333194-7065063</t>
  </si>
  <si>
    <t>2018-06-25T19:28:08+00:00</t>
  </si>
  <si>
    <t>2018-06-27T08:24:13+00:00</t>
  </si>
  <si>
    <t>San Diego</t>
  </si>
  <si>
    <t>111-1200565-9728213</t>
  </si>
  <si>
    <t>2018-06-25T19:23:13+00:00</t>
  </si>
  <si>
    <t>2018-06-26T06:53:35+00:00</t>
  </si>
  <si>
    <t>SAVAGE</t>
  </si>
  <si>
    <t>55378-1008</t>
  </si>
  <si>
    <t>112-7781319-2829022</t>
  </si>
  <si>
    <t>2018-06-25T19:21:38+00:00</t>
  </si>
  <si>
    <t>Sugar Land</t>
  </si>
  <si>
    <t>113-3735438-8698621</t>
  </si>
  <si>
    <t>2018-06-25T19:20:12+00:00</t>
  </si>
  <si>
    <t>2018-06-28T01:04:27+00:00</t>
  </si>
  <si>
    <t>Little Elm</t>
  </si>
  <si>
    <t>113-6880008-6391407</t>
  </si>
  <si>
    <t>2018-06-25T19:18:57+00:00</t>
  </si>
  <si>
    <t>2018-06-27T08:02:38+00:00</t>
  </si>
  <si>
    <t>GMZCGTZ-IUCY001-AE</t>
  </si>
  <si>
    <t>Weymouth</t>
  </si>
  <si>
    <t>Ma</t>
  </si>
  <si>
    <t>111-9984496-6075427</t>
  </si>
  <si>
    <t>2018-06-25T19:06:05+00:00</t>
  </si>
  <si>
    <t>2018-06-27T01:11:53+00:00</t>
  </si>
  <si>
    <t>Alvin</t>
  </si>
  <si>
    <t>texas</t>
  </si>
  <si>
    <t>112-2767423-5373821</t>
  </si>
  <si>
    <t>2018-06-25T18:34:35+00:00</t>
  </si>
  <si>
    <t>2018-06-26T04:24:54+00:00</t>
  </si>
  <si>
    <t>LINENLUX Cloth Cotton Linen Tablecloth Living Room Table Cover Table Linen Alphabet (Shads,35.4x35.4In)</t>
  </si>
  <si>
    <t>YMQYQJISZMSS90*90CM</t>
  </si>
  <si>
    <t>B01C8QJZ3Q</t>
  </si>
  <si>
    <t>BATH</t>
  </si>
  <si>
    <t>48808-9445</t>
  </si>
  <si>
    <t>114-3478992-1570660</t>
  </si>
  <si>
    <t>2018-06-25T18:33:21+00:00</t>
  </si>
  <si>
    <t>2018-06-30T03:12:01+00:00</t>
  </si>
  <si>
    <t>10 Lo Ping Road, Tai Po</t>
  </si>
  <si>
    <t>New Territories</t>
  </si>
  <si>
    <t>HK</t>
  </si>
  <si>
    <t>113-5869830-8645806</t>
  </si>
  <si>
    <t>2018-06-25T18:31:38+00:00</t>
  </si>
  <si>
    <t>2018-06-28T01:32:44+00:00</t>
  </si>
  <si>
    <t>Cincinnati</t>
  </si>
  <si>
    <t>112-5369115-9281057</t>
  </si>
  <si>
    <t>2018-06-25T18:10:23+00:00</t>
  </si>
  <si>
    <t>2018-06-26T20:22:55+00:00</t>
  </si>
  <si>
    <t>WINTERPORT</t>
  </si>
  <si>
    <t>04496-3281</t>
  </si>
  <si>
    <t>113-3123641-6969842</t>
  </si>
  <si>
    <t>2018-06-25T18:03:08+00:00</t>
  </si>
  <si>
    <t>2018-06-26T04:34:06+00:00</t>
  </si>
  <si>
    <t>92122-1810</t>
  </si>
  <si>
    <t>114-4288791-8939460</t>
  </si>
  <si>
    <t>2018-06-25T18:02:41+00:00</t>
  </si>
  <si>
    <t>2018-06-27T06:44:09+00:00</t>
  </si>
  <si>
    <t>Plattsmouth</t>
  </si>
  <si>
    <t>68048-2568</t>
  </si>
  <si>
    <t>111-0583553-6723419</t>
  </si>
  <si>
    <t>2018-06-25T17:51:13+00:00</t>
  </si>
  <si>
    <t>2018-06-26T07:38:26+00:00</t>
  </si>
  <si>
    <t>MANHATTAN</t>
  </si>
  <si>
    <t>66502-4415</t>
  </si>
  <si>
    <t>114-5547673-3351448</t>
  </si>
  <si>
    <t>2018-06-25T17:50:11+00:00</t>
  </si>
  <si>
    <t>2018-06-26T08:22:37+00:00</t>
  </si>
  <si>
    <t>30656-6210</t>
  </si>
  <si>
    <t>112-9590302-4286659</t>
  </si>
  <si>
    <t>2018-06-25T17:48:46+00:00</t>
  </si>
  <si>
    <t>2018-06-26T14:50:58+00:00</t>
  </si>
  <si>
    <t>62704-3577</t>
  </si>
  <si>
    <t>112-7347487-5421001</t>
  </si>
  <si>
    <t>2018-06-25T17:46:58+00:00</t>
  </si>
  <si>
    <t>2018-07-10T01:57:08+00:00</t>
  </si>
  <si>
    <t>HILLSIDE</t>
  </si>
  <si>
    <t>07205-1115</t>
  </si>
  <si>
    <t>112-2370215-5119417</t>
  </si>
  <si>
    <t>2018-07-03T08:14:40+00:00</t>
  </si>
  <si>
    <t>114-9852070-1791457</t>
  </si>
  <si>
    <t>2018-06-25T17:43:20+00:00</t>
  </si>
  <si>
    <t>2018-06-26T20:19:01+00:00</t>
  </si>
  <si>
    <t>Homewood</t>
  </si>
  <si>
    <t>111-6846793-3372205</t>
  </si>
  <si>
    <t>2018-06-25T17:38:10+00:00</t>
  </si>
  <si>
    <t>2018-06-26T16:14:31+00:00</t>
  </si>
  <si>
    <t>CHARLOTTE</t>
  </si>
  <si>
    <t>28262-8852</t>
  </si>
  <si>
    <t>112-4395623-6304263</t>
  </si>
  <si>
    <t>2018-06-25T17:31:33+00:00</t>
  </si>
  <si>
    <t>2018-06-27T05:15:17+00:00</t>
  </si>
  <si>
    <t>Franklin</t>
  </si>
  <si>
    <t>112-6987959-8397002</t>
  </si>
  <si>
    <t>2018-06-25T17:31:00+00:00</t>
  </si>
  <si>
    <t>2018-06-26T08:11:24+00:00</t>
  </si>
  <si>
    <t>112-7175280-1808228</t>
  </si>
  <si>
    <t>2018-06-25T17:28:47+00:00</t>
  </si>
  <si>
    <t>2018-06-26T04:38:53+00:00</t>
  </si>
  <si>
    <t>33615-2737</t>
  </si>
  <si>
    <t>113-9332206-7518605</t>
  </si>
  <si>
    <t>2018-06-25T17:24:41+00:00</t>
  </si>
  <si>
    <t>2018-07-09T13:09:05+00:00</t>
  </si>
  <si>
    <t>HANOVER PARK</t>
  </si>
  <si>
    <t>60133-3714</t>
  </si>
  <si>
    <t>113-5481395-6470613</t>
  </si>
  <si>
    <t>2018-06-25T17:23:26+00:00</t>
  </si>
  <si>
    <t>2018-07-02T02:21:41+00:00</t>
  </si>
  <si>
    <t>33761-1430</t>
  </si>
  <si>
    <t>112-4583808-5244246</t>
  </si>
  <si>
    <t>2018-06-25T17:19:44+00:00</t>
  </si>
  <si>
    <t>2018-06-26T20:08:10+00:00</t>
  </si>
  <si>
    <t>60565-1353</t>
  </si>
  <si>
    <t>113-1307136-5853057</t>
  </si>
  <si>
    <t>2018-06-25T17:16:28+00:00</t>
  </si>
  <si>
    <t>2018-06-27T07:23:30+00:00</t>
  </si>
  <si>
    <t>MAPLE VALLEY</t>
  </si>
  <si>
    <t>98038-5147</t>
  </si>
  <si>
    <t>114-6960375-2341053</t>
  </si>
  <si>
    <t>2018-06-25T17:13:51+00:00</t>
  </si>
  <si>
    <t>2018-06-26T01:50:46+00:00</t>
  </si>
  <si>
    <t>114-3595926-5427413</t>
  </si>
  <si>
    <t>2018-06-25T17:09:20+00:00</t>
  </si>
  <si>
    <t>2018-06-27T02:57:12+00:00</t>
  </si>
  <si>
    <t>112-5528544-6401000</t>
  </si>
  <si>
    <t>2018-06-25T17:09:02+00:00</t>
  </si>
  <si>
    <t>2018-06-27T03:52:59+00:00</t>
  </si>
  <si>
    <t>Gaffney</t>
  </si>
  <si>
    <t>112-5822686-0009061</t>
  </si>
  <si>
    <t>2018-06-25T16:56:36+00:00</t>
  </si>
  <si>
    <t>2018-06-26T09:23:43+00:00</t>
  </si>
  <si>
    <t>YMQYZBJTE0140*180CM</t>
  </si>
  <si>
    <t>B01JIXIBZU</t>
  </si>
  <si>
    <t>27603-5910</t>
  </si>
  <si>
    <t>113-2407244-2275439</t>
  </si>
  <si>
    <t>2018-06-25T16:56:01+00:00</t>
  </si>
  <si>
    <t>2018-06-26T07:20:10+00:00</t>
  </si>
  <si>
    <t>BANGOR</t>
  </si>
  <si>
    <t>04401-3344</t>
  </si>
  <si>
    <t>111-0617733-7661049</t>
  </si>
  <si>
    <t>2018-06-25T16:47:37+00:00</t>
  </si>
  <si>
    <t>2018-06-26T09:36:10+00:00</t>
  </si>
  <si>
    <t>48855-7761</t>
  </si>
  <si>
    <t>111-2785995-3133843</t>
  </si>
  <si>
    <t>2018-06-25T16:44:28+00:00</t>
  </si>
  <si>
    <t>2018-06-26T21:09:24+00:00</t>
  </si>
  <si>
    <t>12498-1616</t>
  </si>
  <si>
    <t>114-7308348-6718616</t>
  </si>
  <si>
    <t>2018-06-25T16:40:45+00:00</t>
  </si>
  <si>
    <t>2018-06-25T21:34:42+00:00</t>
  </si>
  <si>
    <t>DRUMMOND ISLAND</t>
  </si>
  <si>
    <t>49726-9509</t>
  </si>
  <si>
    <t>114-5272536-1152206</t>
  </si>
  <si>
    <t>2018-06-25T16:37:07+00:00</t>
  </si>
  <si>
    <t>2018-06-26T22:42:35+00:00</t>
  </si>
  <si>
    <t>111-8784166-5704227</t>
  </si>
  <si>
    <t>2018-06-25T16:29:59+00:00</t>
  </si>
  <si>
    <t>2018-06-30T12:02:56+00:00</t>
  </si>
  <si>
    <t>Fort Lauderdale</t>
  </si>
  <si>
    <t>33312-4233</t>
  </si>
  <si>
    <t>112-8059544-3063457</t>
  </si>
  <si>
    <t>2018-06-25T16:27:23+00:00</t>
  </si>
  <si>
    <t>2018-06-26T21:05:20+00:00</t>
  </si>
  <si>
    <t>11218-3345</t>
  </si>
  <si>
    <t>112-7819902-7219469</t>
  </si>
  <si>
    <t>2018-06-25T16:25:01+00:00</t>
  </si>
  <si>
    <t>2018-06-26T15:32:17+00:00</t>
  </si>
  <si>
    <t>Boulder</t>
  </si>
  <si>
    <t>112-0873489-6656264</t>
  </si>
  <si>
    <t>2018-06-25T16:22:28+00:00</t>
  </si>
  <si>
    <t>2018-06-27T02:51:12+00:00</t>
  </si>
  <si>
    <t>HOFFMAN ESTATES</t>
  </si>
  <si>
    <t>60169-2009</t>
  </si>
  <si>
    <t>112-0306589-3561061</t>
  </si>
  <si>
    <t>2018-06-25T16:19:46+00:00</t>
  </si>
  <si>
    <t>2018-06-26T06:36:52+00:00</t>
  </si>
  <si>
    <t>ESKO</t>
  </si>
  <si>
    <t>55733-9521</t>
  </si>
  <si>
    <t>114-6719099-7289022</t>
  </si>
  <si>
    <t>2018-06-25T16:15:23+00:00</t>
  </si>
  <si>
    <t>2018-06-26T15:08:57+00:00</t>
  </si>
  <si>
    <t>NORTH PROVIDENCE</t>
  </si>
  <si>
    <t>02904-5046</t>
  </si>
  <si>
    <t>112-0739103-6881810</t>
  </si>
  <si>
    <t>2018-06-25T16:15:07+00:00</t>
  </si>
  <si>
    <t>2018-06-27T04:40:47+00:00</t>
  </si>
  <si>
    <t>Friday Harbor</t>
  </si>
  <si>
    <t>111-6327554-7448211</t>
  </si>
  <si>
    <t>2018-06-25T16:07:40+00:00</t>
  </si>
  <si>
    <t>2018-06-26T07:34:10+00:00</t>
  </si>
  <si>
    <t>Rockville</t>
  </si>
  <si>
    <t>112-6629131-4063419</t>
  </si>
  <si>
    <t>2018-06-25T16:02:48+00:00</t>
  </si>
  <si>
    <t>2018-06-26T04:23:47+00:00</t>
  </si>
  <si>
    <t>MEDFORD</t>
  </si>
  <si>
    <t>11763-4149</t>
  </si>
  <si>
    <t>114-7960595-8519412</t>
  </si>
  <si>
    <t>2018-06-25T16:01:55+00:00</t>
  </si>
  <si>
    <t>2018-06-26T22:47:19+00:00</t>
  </si>
  <si>
    <t>Angleton</t>
  </si>
  <si>
    <t>112-8209868-5011428</t>
  </si>
  <si>
    <t>2018-06-25T16:00:25+00:00</t>
  </si>
  <si>
    <t>2018-06-27T08:03:22+00:00</t>
  </si>
  <si>
    <t>Odessa</t>
  </si>
  <si>
    <t>79761-4536</t>
  </si>
  <si>
    <t>112-0890426-5805815</t>
  </si>
  <si>
    <t>2018-06-25T15:48:06+00:00</t>
  </si>
  <si>
    <t>2018-06-26T09:40:06+00:00</t>
  </si>
  <si>
    <t>112-6511412-4106619</t>
  </si>
  <si>
    <t>2018-06-25T15:34:36+00:00</t>
  </si>
  <si>
    <t>2018-06-26T17:24:17+00:00</t>
  </si>
  <si>
    <t>37310-6130</t>
  </si>
  <si>
    <t>113-7177983-5734612</t>
  </si>
  <si>
    <t>2018-06-25T15:34:03+00:00</t>
  </si>
  <si>
    <t>2018-06-26T01:43:01+00:00</t>
  </si>
  <si>
    <t>SILVERSPRING</t>
  </si>
  <si>
    <t>20906-2548</t>
  </si>
  <si>
    <t>112-9418561-6627439</t>
  </si>
  <si>
    <t>2018-06-25T15:22:03+00:00</t>
  </si>
  <si>
    <t>2018-06-27T02:36:44+00:00</t>
  </si>
  <si>
    <t>113-8703641-3397027</t>
  </si>
  <si>
    <t>2018-06-25T15:19:13+00:00</t>
  </si>
  <si>
    <t>2018-06-25T23:22:18+00:00</t>
  </si>
  <si>
    <t>BRAINERD</t>
  </si>
  <si>
    <t>56401-4352</t>
  </si>
  <si>
    <t>113-2920398-4038642</t>
  </si>
  <si>
    <t>2018-06-25T15:01:38+00:00</t>
  </si>
  <si>
    <t>2018-06-26T06:46:41+00:00</t>
  </si>
  <si>
    <t>10003-8857</t>
  </si>
  <si>
    <t>112-0098286-4663461</t>
  </si>
  <si>
    <t>2018-06-25T14:44:45+00:00</t>
  </si>
  <si>
    <t>2018-06-27T05:04:45+00:00</t>
  </si>
  <si>
    <t>WILMETTE</t>
  </si>
  <si>
    <t>60091-2963</t>
  </si>
  <si>
    <t>111-0748392-1594622</t>
  </si>
  <si>
    <t>2018-06-25T14:44:05+00:00</t>
  </si>
  <si>
    <t>2018-06-25T23:43:18+00:00</t>
  </si>
  <si>
    <t>111-4683010-6583422</t>
  </si>
  <si>
    <t>2018-06-25T14:42:42+00:00</t>
  </si>
  <si>
    <t>2018-06-27T23:19:03+00:00</t>
  </si>
  <si>
    <t>UPPER MARLBORO</t>
  </si>
  <si>
    <t>20772-4778</t>
  </si>
  <si>
    <t>113-1108821-3168221</t>
  </si>
  <si>
    <t>2018-06-25T14:32:28+00:00</t>
  </si>
  <si>
    <t>2018-06-25T20:33:27+00:00</t>
  </si>
  <si>
    <t>11230-3856</t>
  </si>
  <si>
    <t>112-0933604-4573026</t>
  </si>
  <si>
    <t>2018-06-25T14:23:28+00:00</t>
  </si>
  <si>
    <t>2018-06-27T05:00:58+00:00</t>
  </si>
  <si>
    <t>08540-1441</t>
  </si>
  <si>
    <t>112-8381820-5667433</t>
  </si>
  <si>
    <t>2018-06-25T14:16:32+00:00</t>
  </si>
  <si>
    <t>2018-06-25T20:24:12+00:00</t>
  </si>
  <si>
    <t>SXHLYITAO1-LH-001BO40x60CM</t>
  </si>
  <si>
    <t>B077FZ185H</t>
  </si>
  <si>
    <t>ARVADA</t>
  </si>
  <si>
    <t>80002-4150</t>
  </si>
  <si>
    <t>113-2644917-3081031</t>
  </si>
  <si>
    <t>2018-06-25T13:56:51+00:00</t>
  </si>
  <si>
    <t>2018-06-27T15:01:47+00:00</t>
  </si>
  <si>
    <t>BECKLEY</t>
  </si>
  <si>
    <t>25801-6961</t>
  </si>
  <si>
    <t>112-3036553-6932205</t>
  </si>
  <si>
    <t>2018-06-25T13:54:10+00:00</t>
  </si>
  <si>
    <t>2018-06-28T01:31:27+00:00</t>
  </si>
  <si>
    <t>GARDENA</t>
  </si>
  <si>
    <t>90248-2210</t>
  </si>
  <si>
    <t>112-0148465-0277870</t>
  </si>
  <si>
    <t>2018-06-25T13:32:32+00:00</t>
  </si>
  <si>
    <t>2018-06-26T04:11:05+00:00</t>
  </si>
  <si>
    <t>76527-3805</t>
  </si>
  <si>
    <t>113-2281987-0973007</t>
  </si>
  <si>
    <t>2018-06-25T13:06:34+00:00</t>
  </si>
  <si>
    <t>2018-06-26T06:56:10+00:00</t>
  </si>
  <si>
    <t>OREGON</t>
  </si>
  <si>
    <t>53575-3269</t>
  </si>
  <si>
    <t>112-9506764-5608207</t>
  </si>
  <si>
    <t>2018-06-25T12:38:01+00:00</t>
  </si>
  <si>
    <t>2018-06-26T08:56:04+00:00</t>
  </si>
  <si>
    <t>46217-2726</t>
  </si>
  <si>
    <t>113-9317719-9064243</t>
  </si>
  <si>
    <t>2018-06-25T11:43:34+00:00</t>
  </si>
  <si>
    <t>2018-06-29T01:37:33+00:00</t>
  </si>
  <si>
    <t>MIDLAND</t>
  </si>
  <si>
    <t>79706-6083</t>
  </si>
  <si>
    <t>111-9886888-8814649</t>
  </si>
  <si>
    <t>2018-06-25T11:11:54+00:00</t>
  </si>
  <si>
    <t>2018-06-26T05:28:15+00:00</t>
  </si>
  <si>
    <t>ORION</t>
  </si>
  <si>
    <t>61273-9656</t>
  </si>
  <si>
    <t>113-3277936-0806643</t>
  </si>
  <si>
    <t>2018-06-25T11:10:08+00:00</t>
  </si>
  <si>
    <t>2018-06-25T18:51:03+00:00</t>
  </si>
  <si>
    <t>112-4420676-9145816</t>
  </si>
  <si>
    <t>2018-06-25T10:45:48+00:00</t>
  </si>
  <si>
    <t>2018-06-28T22:18:53+00:00</t>
  </si>
  <si>
    <t>PORT READING</t>
  </si>
  <si>
    <t>07064-1813</t>
  </si>
  <si>
    <t>114-5589635-4087416</t>
  </si>
  <si>
    <t>2018-06-25T10:41:41+00:00</t>
  </si>
  <si>
    <t>2018-06-25T23:27:11+00:00</t>
  </si>
  <si>
    <t>33127-2755</t>
  </si>
  <si>
    <t>112-1850895-6249069</t>
  </si>
  <si>
    <t>2018-06-25T09:27:10+00:00</t>
  </si>
  <si>
    <t>2018-06-27T09:31:33+00:00</t>
  </si>
  <si>
    <t>96266-0040</t>
  </si>
  <si>
    <t>111-5492404-0062626</t>
  </si>
  <si>
    <t>2018-06-25T08:24:06+00:00</t>
  </si>
  <si>
    <t>2018-06-26T18:43:30+00:00</t>
  </si>
  <si>
    <t>90803-3446</t>
  </si>
  <si>
    <t>114-4339218-1012217</t>
  </si>
  <si>
    <t>2018-06-25T06:59:39+00:00</t>
  </si>
  <si>
    <t>2018-06-26T20:36:18+00:00</t>
  </si>
  <si>
    <t>ANCHOR POINT</t>
  </si>
  <si>
    <t>99556-9134</t>
  </si>
  <si>
    <t>112-2815686-4468268</t>
  </si>
  <si>
    <t>2018-06-25T06:53:31+00:00</t>
  </si>
  <si>
    <t>2018-06-26T21:33:09+00:00</t>
  </si>
  <si>
    <t>COTTAGE GROVE</t>
  </si>
  <si>
    <t>55016-2089</t>
  </si>
  <si>
    <t>114-6843010-1103418</t>
  </si>
  <si>
    <t>2018-06-25T06:37:17+00:00</t>
  </si>
  <si>
    <t>2018-06-27T01:38:25+00:00</t>
  </si>
  <si>
    <t>60714-3372</t>
  </si>
  <si>
    <t>114-8294165-1396267</t>
  </si>
  <si>
    <t>2018-06-25T06:37:06+00:00</t>
  </si>
  <si>
    <t>2018-06-26T05:04:19+00:00</t>
  </si>
  <si>
    <t>92557-8552</t>
  </si>
  <si>
    <t>114-8006407-1067420</t>
  </si>
  <si>
    <t>2018-06-25T06:36:52+00:00</t>
  </si>
  <si>
    <t>2018-06-26T01:27:18+00:00</t>
  </si>
  <si>
    <t>ALOHA</t>
  </si>
  <si>
    <t>97078-3745</t>
  </si>
  <si>
    <t>113-6400516-0733023</t>
  </si>
  <si>
    <t>2018-06-25T06:22:17+00:00</t>
  </si>
  <si>
    <t>2018-06-26T21:27:22+00:00</t>
  </si>
  <si>
    <t>32256-9527</t>
  </si>
  <si>
    <t>111-6430768-8210660</t>
  </si>
  <si>
    <t>2018-06-25T05:55:49+00:00</t>
  </si>
  <si>
    <t>2018-06-27T18:25:12+00:00</t>
  </si>
  <si>
    <t>THE DALLES</t>
  </si>
  <si>
    <t>97058-3214</t>
  </si>
  <si>
    <t>114-9003011-8770658</t>
  </si>
  <si>
    <t>2018-06-25T05:42:21+00:00</t>
  </si>
  <si>
    <t>2018-06-26T06:17:27+00:00</t>
  </si>
  <si>
    <t>TEMPLE CITY</t>
  </si>
  <si>
    <t>91780-3715</t>
  </si>
  <si>
    <t>113-1462386-6047441</t>
  </si>
  <si>
    <t>2018-06-25T05:40:25+00:00</t>
  </si>
  <si>
    <t>2018-06-26T05:21:46+00:00</t>
  </si>
  <si>
    <t>85054-9141</t>
  </si>
  <si>
    <t>113-0110117-2126611</t>
  </si>
  <si>
    <t>2018-06-25T04:56:41+00:00</t>
  </si>
  <si>
    <t>2018-06-26T03:59:44+00:00</t>
  </si>
  <si>
    <t>ROUND ROCK</t>
  </si>
  <si>
    <t>78681-2467</t>
  </si>
  <si>
    <t>113-4778426-4615440</t>
  </si>
  <si>
    <t>2018-06-25T04:20:22+00:00</t>
  </si>
  <si>
    <t>2018-06-25T19:27:04+00:00</t>
  </si>
  <si>
    <t>DULUTH</t>
  </si>
  <si>
    <t>30097-4344</t>
  </si>
  <si>
    <t>111-4348626-9958618</t>
  </si>
  <si>
    <t>2018-06-25T04:20:04+00:00</t>
  </si>
  <si>
    <t>2018-06-26T18:57:04+00:00</t>
  </si>
  <si>
    <t>IRVING</t>
  </si>
  <si>
    <t>75063-8361</t>
  </si>
  <si>
    <t>113-0376662-1417857</t>
  </si>
  <si>
    <t>2018-06-25T04:15:06+00:00</t>
  </si>
  <si>
    <t>2018-06-26T01:17:25+00:00</t>
  </si>
  <si>
    <t>SURPRISE</t>
  </si>
  <si>
    <t>85374-4818</t>
  </si>
  <si>
    <t>114-8640662-2853827</t>
  </si>
  <si>
    <t>2018-06-25T04:11:04+00:00</t>
  </si>
  <si>
    <t>2018-06-26T00:38:33+00:00</t>
  </si>
  <si>
    <t>LINCOLN CITY</t>
  </si>
  <si>
    <t>97367-1127</t>
  </si>
  <si>
    <t>114-8023179-2820234</t>
  </si>
  <si>
    <t>2018-06-25T04:02:15+00:00</t>
  </si>
  <si>
    <t>2018-06-26T10:23:38+00:00</t>
  </si>
  <si>
    <t>28120-9103</t>
  </si>
  <si>
    <t>113-9277383-2070609</t>
  </si>
  <si>
    <t>2018-06-25T04:01:46+00:00</t>
  </si>
  <si>
    <t>2018-06-25T16:27:01+00:00</t>
  </si>
  <si>
    <t>06511-4637</t>
  </si>
  <si>
    <t>114-7534707-4013854</t>
  </si>
  <si>
    <t>2018-06-25T04:00:53+00:00</t>
  </si>
  <si>
    <t>2018-06-26T01:51:35+00:00</t>
  </si>
  <si>
    <t>DAVIS</t>
  </si>
  <si>
    <t>95616-1039</t>
  </si>
  <si>
    <t>114-6829034-3468257</t>
  </si>
  <si>
    <t>2018-06-25T03:46:34+00:00</t>
  </si>
  <si>
    <t>2018-06-26T03:18:33+00:00</t>
  </si>
  <si>
    <t>112-3389394-3840218</t>
  </si>
  <si>
    <t>2018-06-25T03:38:17+00:00</t>
  </si>
  <si>
    <t>2018-06-26T05:26:34+00:00</t>
  </si>
  <si>
    <t>91201-1242</t>
  </si>
  <si>
    <t>112-7567503-7145019</t>
  </si>
  <si>
    <t>2018-06-25T03:37:19+00:00</t>
  </si>
  <si>
    <t>2018-06-26T23:06:48+00:00</t>
  </si>
  <si>
    <t>111-1837558-6433854</t>
  </si>
  <si>
    <t>2018-06-25T03:36:00+00:00</t>
  </si>
  <si>
    <t>2018-06-25T16:27:32+00:00</t>
  </si>
  <si>
    <t>20015-1913</t>
  </si>
  <si>
    <t>113-2978642-3709807</t>
  </si>
  <si>
    <t>2018-06-25T03:29:21+00:00</t>
  </si>
  <si>
    <t>2018-06-26T17:28:31+00:00</t>
  </si>
  <si>
    <t>112-2470944-2486600</t>
  </si>
  <si>
    <t>2018-06-25T03:24:17+00:00</t>
  </si>
  <si>
    <t>2018-06-26T02:44:43+00:00</t>
  </si>
  <si>
    <t>MCLEAN</t>
  </si>
  <si>
    <t>22102-2506</t>
  </si>
  <si>
    <t>114-6025126-7027459</t>
  </si>
  <si>
    <t>2018-06-25T02:54:12+00:00</t>
  </si>
  <si>
    <t>2018-06-26T02:37:41+00:00</t>
  </si>
  <si>
    <t>DENTON</t>
  </si>
  <si>
    <t>76207-5601</t>
  </si>
  <si>
    <t>112-9312395-8760227</t>
  </si>
  <si>
    <t>2018-06-25T02:48:36+00:00</t>
  </si>
  <si>
    <t>2018-06-25T10:21:49+00:00</t>
  </si>
  <si>
    <t>Oak Ridge</t>
  </si>
  <si>
    <t>111-2160843-8411434</t>
  </si>
  <si>
    <t>2018-06-25T02:37:00+00:00</t>
  </si>
  <si>
    <t>2018-06-25T08:40:32+00:00</t>
  </si>
  <si>
    <t>LAKE BLUFF</t>
  </si>
  <si>
    <t>60044-1641</t>
  </si>
  <si>
    <t>112-2445122-7073014</t>
  </si>
  <si>
    <t>2018-06-25T02:36:21+00:00</t>
  </si>
  <si>
    <t>2018-06-25T17:33:18+00:00</t>
  </si>
  <si>
    <t>33811-2361</t>
  </si>
  <si>
    <t>114-5244997-6097829</t>
  </si>
  <si>
    <t>2018-06-25T02:33:56+00:00</t>
  </si>
  <si>
    <t>2018-06-25T08:22:40+00:00</t>
  </si>
  <si>
    <t>WEXFORD</t>
  </si>
  <si>
    <t>15090-2513</t>
  </si>
  <si>
    <t>113-1007844-1908224</t>
  </si>
  <si>
    <t>2018-06-25T02:33:49+00:00</t>
  </si>
  <si>
    <t>2018-06-25T04:47:42+00:00</t>
  </si>
  <si>
    <t>SAINT GEORGE</t>
  </si>
  <si>
    <t>29477-2336</t>
  </si>
  <si>
    <t>113-1532191-6281807</t>
  </si>
  <si>
    <t>2018-06-25T02:33:39+00:00</t>
  </si>
  <si>
    <t>2018-06-25T17:24:59+00:00</t>
  </si>
  <si>
    <t>33756-5301</t>
  </si>
  <si>
    <t>112-3686613-8431405</t>
  </si>
  <si>
    <t>2018-06-25T02:26:53+00:00</t>
  </si>
  <si>
    <t>2018-06-26T01:27:29+00:00</t>
  </si>
  <si>
    <t>24551-1026</t>
  </si>
  <si>
    <t>112-1486834-8437057</t>
  </si>
  <si>
    <t>2018-06-25T02:21:46+00:00</t>
  </si>
  <si>
    <t>2018-06-25T18:53:28+00:00</t>
  </si>
  <si>
    <t>112-8868055-7151403</t>
  </si>
  <si>
    <t>2018-06-25T01:57:03+00:00</t>
  </si>
  <si>
    <t>2018-06-25T22:54:01+00:00</t>
  </si>
  <si>
    <t>Seminole</t>
  </si>
  <si>
    <t>113-6965874-1393841</t>
  </si>
  <si>
    <t>2018-06-25T01:56:23+00:00</t>
  </si>
  <si>
    <t>2018-06-26T02:18:28+00:00</t>
  </si>
  <si>
    <t>Downingtown</t>
  </si>
  <si>
    <t>19335-3152</t>
  </si>
  <si>
    <t>111-9117954-9487418</t>
  </si>
  <si>
    <t>2018-06-25T01:50:20+00:00</t>
  </si>
  <si>
    <t>2018-06-25T18:52:08+00:00</t>
  </si>
  <si>
    <t>60506-8841</t>
  </si>
  <si>
    <t>111-9398819-8200267</t>
  </si>
  <si>
    <t>2018-06-25T01:43:00+00:00</t>
  </si>
  <si>
    <t>2018-06-25T16:01:00+00:00</t>
  </si>
  <si>
    <t>Cotton and Linen, Machine Washable, Everyday Chambray Kitchen Tablecloth For Dinner Parties, Summer &amp; Outdoor Picnics(Gray,55x55In)</t>
  </si>
  <si>
    <t>DJSCZHUOBUCSAQHS140*140CM</t>
  </si>
  <si>
    <t>B06Y2FCQ18</t>
  </si>
  <si>
    <t>91360-1749</t>
  </si>
  <si>
    <t>111-5946350-2657039</t>
  </si>
  <si>
    <t>2018-06-25T01:24:05+00:00</t>
  </si>
  <si>
    <t>2018-06-30T05:50:34+00:00</t>
  </si>
  <si>
    <t>33169-4458</t>
  </si>
  <si>
    <t>113-2208263-7237840</t>
  </si>
  <si>
    <t>2018-06-25T01:04:43+00:00</t>
  </si>
  <si>
    <t>2018-06-25T06:46:37+00:00</t>
  </si>
  <si>
    <t>CHARLOTTESVILLE</t>
  </si>
  <si>
    <t>22903-2250</t>
  </si>
  <si>
    <t>113-8941313-6400211</t>
  </si>
  <si>
    <t>2018-06-25T00:55:11+00:00</t>
  </si>
  <si>
    <t>2018-06-26T01:50:24+00:00</t>
  </si>
  <si>
    <t>Oceanside</t>
  </si>
  <si>
    <t>113-6961263-3829821</t>
  </si>
  <si>
    <t>2018-06-25T00:54:00+00:00</t>
  </si>
  <si>
    <t>2018-06-25T22:36:45+00:00</t>
  </si>
  <si>
    <t>21001-4344</t>
  </si>
  <si>
    <t>113-3577668-5365861</t>
  </si>
  <si>
    <t>2018-06-25T00:50:43+00:00</t>
  </si>
  <si>
    <t>2018-06-25T17:11:41+00:00</t>
  </si>
  <si>
    <t>112-2390476-0181015</t>
  </si>
  <si>
    <t>2018-06-25T00:46:26+00:00</t>
  </si>
  <si>
    <t>2018-06-25T21:59:37+00:00</t>
  </si>
  <si>
    <t>PORTOLA</t>
  </si>
  <si>
    <t>96122-8306</t>
  </si>
  <si>
    <t>113-3567247-5809863</t>
  </si>
  <si>
    <t>2018-06-25T00:45:34+00:00</t>
  </si>
  <si>
    <t>2018-06-26T06:23:35+00:00</t>
  </si>
  <si>
    <t>SANTA MONICA</t>
  </si>
  <si>
    <t>90405-4035</t>
  </si>
  <si>
    <t>111-7557620-6499425</t>
  </si>
  <si>
    <t>2018-06-25T00:43:23+00:00</t>
  </si>
  <si>
    <t>2018-06-25T22:17:26+00:00</t>
  </si>
  <si>
    <t>72204-4657</t>
  </si>
  <si>
    <t>112-3262287-7982663</t>
  </si>
  <si>
    <t>2018-06-25T00:33:11+00:00</t>
  </si>
  <si>
    <t>2018-06-26T08:33:15+00:00</t>
  </si>
  <si>
    <t>SAINT MARY'S</t>
  </si>
  <si>
    <t>GEORGIA</t>
  </si>
  <si>
    <t>31558-8822</t>
  </si>
  <si>
    <t>112-5368551-1984241</t>
  </si>
  <si>
    <t>2018-06-25T00:31:43+00:00</t>
  </si>
  <si>
    <t>2018-06-25T22:25:28+00:00</t>
  </si>
  <si>
    <t>Bennington</t>
  </si>
  <si>
    <t>113-9720262-2073869</t>
  </si>
  <si>
    <t>2018-06-25T00:13:48+00:00</t>
  </si>
  <si>
    <t>2018-06-25T07:26:22+00:00</t>
  </si>
  <si>
    <t>Belmont</t>
  </si>
  <si>
    <t>Massachusetts</t>
  </si>
  <si>
    <t>02478-4541</t>
  </si>
  <si>
    <t>114-0771894-6813860</t>
  </si>
  <si>
    <t>2018-06-25T00:06:21+00:00</t>
  </si>
  <si>
    <t>2018-06-26T03:18:42+00:00</t>
  </si>
  <si>
    <t>43081-1465</t>
  </si>
  <si>
    <t>111-6521831-4706640</t>
  </si>
  <si>
    <t>2018-06-26T23:55:44+00:00</t>
  </si>
  <si>
    <t>2018-06-28T09:32:35+00:00</t>
  </si>
  <si>
    <t>East Aurora</t>
  </si>
  <si>
    <t>14052-9111</t>
  </si>
  <si>
    <t>114-4781009-3754614</t>
  </si>
  <si>
    <t>2018-06-26T23:50:29+00:00</t>
  </si>
  <si>
    <t>2018-06-27T08:52:38+00:00</t>
  </si>
  <si>
    <t>BLUE RIDGE</t>
  </si>
  <si>
    <t>30513-4809</t>
  </si>
  <si>
    <t>112-5204527-6524262</t>
  </si>
  <si>
    <t>2018-06-26T23:48:03+00:00</t>
  </si>
  <si>
    <t>2018-06-27T18:53:03+00:00</t>
  </si>
  <si>
    <t>55414-3877</t>
  </si>
  <si>
    <t>113-6657025-7169869</t>
  </si>
  <si>
    <t>2018-06-26T23:40:11+00:00</t>
  </si>
  <si>
    <t>2018-06-28T01:36:14+00:00</t>
  </si>
  <si>
    <t>HINGHAM</t>
  </si>
  <si>
    <t>02043-1660</t>
  </si>
  <si>
    <t>111-0776415-8253827</t>
  </si>
  <si>
    <t>2018-06-26T23:32:21+00:00</t>
  </si>
  <si>
    <t>2018-06-28T01:19:30+00:00</t>
  </si>
  <si>
    <t>112-0420513-2961865</t>
  </si>
  <si>
    <t>2018-06-26T23:27:48+00:00</t>
  </si>
  <si>
    <t>2018-06-28T15:35:57+00:00</t>
  </si>
  <si>
    <t>113-7382283-5725830</t>
  </si>
  <si>
    <t>2018-06-26T22:50:37+00:00</t>
  </si>
  <si>
    <t>2018-06-28T06:19:58+00:00</t>
  </si>
  <si>
    <t>32806-2357</t>
  </si>
  <si>
    <t>113-7805415-7734665</t>
  </si>
  <si>
    <t>2018-06-26T22:40:50+00:00</t>
  </si>
  <si>
    <t>2018-06-27T07:25:08+00:00</t>
  </si>
  <si>
    <t>11218-4024</t>
  </si>
  <si>
    <t>114-3777353-0290639</t>
  </si>
  <si>
    <t>2018-06-26T22:40:11+00:00</t>
  </si>
  <si>
    <t>2018-06-28T02:45:18+00:00</t>
  </si>
  <si>
    <t>22152-1229</t>
  </si>
  <si>
    <t>114-6177901-5640228</t>
  </si>
  <si>
    <t>2018-06-26T22:32:17+00:00</t>
  </si>
  <si>
    <t>2018-06-28T06:05:07+00:00</t>
  </si>
  <si>
    <t>89444-9566</t>
  </si>
  <si>
    <t>111-5084451-1591429</t>
  </si>
  <si>
    <t>2018-06-26T22:32:11+00:00</t>
  </si>
  <si>
    <t>2018-06-27T20:01:38+00:00</t>
  </si>
  <si>
    <t>Plainfield</t>
  </si>
  <si>
    <t>113-5237393-5476262</t>
  </si>
  <si>
    <t>2018-06-26T22:24:08+00:00</t>
  </si>
  <si>
    <t>2018-06-27T22:21:50+00:00</t>
  </si>
  <si>
    <t>DUNLAP</t>
  </si>
  <si>
    <t>61525-9631</t>
  </si>
  <si>
    <t>111-8507708-9241066</t>
  </si>
  <si>
    <t>2018-06-26T22:17:41+00:00</t>
  </si>
  <si>
    <t>2018-06-27T04:18:55+00:00</t>
  </si>
  <si>
    <t>111-4794791-8537844</t>
  </si>
  <si>
    <t>2018-06-26T22:05:10+00:00</t>
  </si>
  <si>
    <t>2018-06-27T06:26:20+00:00</t>
  </si>
  <si>
    <t>94127-2718</t>
  </si>
  <si>
    <t>111-9295162-9873838</t>
  </si>
  <si>
    <t>2018-06-26T21:58:05+00:00</t>
  </si>
  <si>
    <t>2018-06-26T21:59:40+00:00</t>
  </si>
  <si>
    <t>111-5374500-7548216</t>
  </si>
  <si>
    <t>111-0047152-8119430</t>
  </si>
  <si>
    <t>2018-06-26T21:51:35+00:00</t>
  </si>
  <si>
    <t>2018-06-27T18:17:35+00:00</t>
  </si>
  <si>
    <t>21703-5102</t>
  </si>
  <si>
    <t>114-7407471-8369847</t>
  </si>
  <si>
    <t>2018-06-26T21:34:57+00:00</t>
  </si>
  <si>
    <t>2018-06-27T19:55:13+00:00</t>
  </si>
  <si>
    <t>60626-3770</t>
  </si>
  <si>
    <t>114-9627886-8509833</t>
  </si>
  <si>
    <t>2018-06-26T21:30:48+00:00</t>
  </si>
  <si>
    <t>2018-06-28T21:51:27+00:00</t>
  </si>
  <si>
    <t>Cotton and Linen, Machine Washable, Everyday Chambray Kitchen Tablecloth For Dinner Parties, Summer &amp; Outdoor Picnics(Gray,55x70.7In)</t>
  </si>
  <si>
    <t>DJSCZHUOBUCSAQHS140*180CM</t>
  </si>
  <si>
    <t>B06Y21CNQ5</t>
  </si>
  <si>
    <t>49045-9135</t>
  </si>
  <si>
    <t>112-8370995-6558647</t>
  </si>
  <si>
    <t>2018-06-26T21:29:38+00:00</t>
  </si>
  <si>
    <t>2018-06-27T10:32:52+00:00</t>
  </si>
  <si>
    <t>HARDINSBURG</t>
  </si>
  <si>
    <t>40143-3624</t>
  </si>
  <si>
    <t>112-4060293-2342621</t>
  </si>
  <si>
    <t>2018-06-26T21:20:13+00:00</t>
  </si>
  <si>
    <t>2018-06-26T21:49:47+00:00</t>
  </si>
  <si>
    <t>92649-2652</t>
  </si>
  <si>
    <t>111-3920205-4295451</t>
  </si>
  <si>
    <t>2018-06-26T21:16:41+00:00</t>
  </si>
  <si>
    <t>2018-06-28T21:04:38+00:00</t>
  </si>
  <si>
    <t>96816-3622</t>
  </si>
  <si>
    <t>112-6415089-4313845</t>
  </si>
  <si>
    <t>2018-06-26T21:10:02+00:00</t>
  </si>
  <si>
    <t>2018-06-28T03:41:20+00:00</t>
  </si>
  <si>
    <t>SAINT PETERSBURG</t>
  </si>
  <si>
    <t>33710-5459</t>
  </si>
  <si>
    <t>114-0630088-3973062</t>
  </si>
  <si>
    <t>2018-06-26T21:01:02+00:00</t>
  </si>
  <si>
    <t>2018-06-28T13:30:11+00:00</t>
  </si>
  <si>
    <t>78382-6983</t>
  </si>
  <si>
    <t>111-0558959-1878640</t>
  </si>
  <si>
    <t>2018-06-26T20:13:54+00:00</t>
  </si>
  <si>
    <t>2018-06-28T04:26:00+00:00</t>
  </si>
  <si>
    <t>94403-3132</t>
  </si>
  <si>
    <t>113-2800157-1853026</t>
  </si>
  <si>
    <t>2018-06-26T20:03:36+00:00</t>
  </si>
  <si>
    <t>2018-06-27T08:38:26+00:00</t>
  </si>
  <si>
    <t>HUDSONVILLE</t>
  </si>
  <si>
    <t>49426-8729</t>
  </si>
  <si>
    <t>112-8604253-2066660</t>
  </si>
  <si>
    <t>2018-06-26T19:56:58+00:00</t>
  </si>
  <si>
    <t>2018-06-26T20:26:50+00:00</t>
  </si>
  <si>
    <t>COSTA MESA</t>
  </si>
  <si>
    <t>92627-2233</t>
  </si>
  <si>
    <t>113-7742054-1013810</t>
  </si>
  <si>
    <t>2018-06-26T19:52:30+00:00</t>
  </si>
  <si>
    <t>2018-07-02T22:43:53+00:00</t>
  </si>
  <si>
    <t>95122-2823</t>
  </si>
  <si>
    <t>112-9026714-5598602</t>
  </si>
  <si>
    <t>2018-06-26T19:39:29+00:00</t>
  </si>
  <si>
    <t>2018-06-27T18:48:50+00:00</t>
  </si>
  <si>
    <t>112-2375204-6749024</t>
  </si>
  <si>
    <t>2018-06-26T19:23:58+00:00</t>
  </si>
  <si>
    <t>2018-06-28T02:56:08+00:00</t>
  </si>
  <si>
    <t>Acton</t>
  </si>
  <si>
    <t>01720-4624</t>
  </si>
  <si>
    <t>113-8357204-7714666</t>
  </si>
  <si>
    <t>2018-06-26T19:23:29+00:00</t>
  </si>
  <si>
    <t>2018-06-27T02:34:40+00:00</t>
  </si>
  <si>
    <t>CROFTON</t>
  </si>
  <si>
    <t>21114-1712</t>
  </si>
  <si>
    <t>113-3594480-2889800</t>
  </si>
  <si>
    <t>2018-06-28T06:33:32+00:00</t>
  </si>
  <si>
    <t>114-7180165-6375450</t>
  </si>
  <si>
    <t>2018-06-26T19:18:16+00:00</t>
  </si>
  <si>
    <t>2018-06-27T04:15:54+00:00</t>
  </si>
  <si>
    <t>32712-2409</t>
  </si>
  <si>
    <t>112-6067607-8462640</t>
  </si>
  <si>
    <t>2018-06-26T19:06:53+00:00</t>
  </si>
  <si>
    <t>2018-06-27T10:26:36+00:00</t>
  </si>
  <si>
    <t>Munford</t>
  </si>
  <si>
    <t>38058-6213</t>
  </si>
  <si>
    <t>112-9973383-0328201</t>
  </si>
  <si>
    <t>2018-06-26T19:03:12+00:00</t>
  </si>
  <si>
    <t>2018-06-28T04:12:48+00:00</t>
  </si>
  <si>
    <t>Kalamazoo</t>
  </si>
  <si>
    <t>49009-9736</t>
  </si>
  <si>
    <t>113-7348170-7093008</t>
  </si>
  <si>
    <t>2018-06-26T18:57:12+00:00</t>
  </si>
  <si>
    <t>2018-06-27T16:21:05+00:00</t>
  </si>
  <si>
    <t>ALLENTOWN</t>
  </si>
  <si>
    <t>18106-9614</t>
  </si>
  <si>
    <t>112-4807243-4369053</t>
  </si>
  <si>
    <t>2018-06-26T18:38:26+00:00</t>
  </si>
  <si>
    <t>2018-06-27T18:26:12+00:00</t>
  </si>
  <si>
    <t>78741-4753</t>
  </si>
  <si>
    <t>113-6178498-2637052</t>
  </si>
  <si>
    <t>2018-06-26T18:33:23+00:00</t>
  </si>
  <si>
    <t>2018-06-29T20:57:28+00:00</t>
  </si>
  <si>
    <t>113-7436646-2929814</t>
  </si>
  <si>
    <t>2018-06-26T18:22:21+00:00</t>
  </si>
  <si>
    <t>2018-06-27T18:55:19+00:00</t>
  </si>
  <si>
    <t>63017-5144</t>
  </si>
  <si>
    <t>112-3873368-2263441</t>
  </si>
  <si>
    <t>2018-06-26T18:10:03+00:00</t>
  </si>
  <si>
    <t>2018-06-27T07:27:30+00:00</t>
  </si>
  <si>
    <t>ASTORIA</t>
  </si>
  <si>
    <t>11103-1529</t>
  </si>
  <si>
    <t>114-9574103-6413002</t>
  </si>
  <si>
    <t>2018-06-26T18:06:34+00:00</t>
  </si>
  <si>
    <t>2018-06-28T06:38:15+00:00</t>
  </si>
  <si>
    <t>SOUTHWICK</t>
  </si>
  <si>
    <t>01077-9701</t>
  </si>
  <si>
    <t>114-5825397-7522613</t>
  </si>
  <si>
    <t>2018-06-26T18:04:01+00:00</t>
  </si>
  <si>
    <t>2018-06-28T22:25:31+00:00</t>
  </si>
  <si>
    <t>AUGUSTA</t>
  </si>
  <si>
    <t>30909-6526</t>
  </si>
  <si>
    <t>111-5507010-4021030</t>
  </si>
  <si>
    <t>2018-06-26T17:57:00+00:00</t>
  </si>
  <si>
    <t>2018-06-26T18:34:53+00:00</t>
  </si>
  <si>
    <t>PUYALLUP</t>
  </si>
  <si>
    <t>98375-2477</t>
  </si>
  <si>
    <t>111-6433920-6421866</t>
  </si>
  <si>
    <t>2018-06-26T17:41:12+00:00</t>
  </si>
  <si>
    <t>2018-06-27T07:27:04+00:00</t>
  </si>
  <si>
    <t>22932-3167</t>
  </si>
  <si>
    <t>111-0492324-3544256</t>
  </si>
  <si>
    <t>2018-06-26T17:35:55+00:00</t>
  </si>
  <si>
    <t>2018-06-29T02:01:31+00:00</t>
  </si>
  <si>
    <t>28277-5570</t>
  </si>
  <si>
    <t>113-3771872-5182662</t>
  </si>
  <si>
    <t>2018-06-26T17:33:52+00:00</t>
  </si>
  <si>
    <t>2018-06-27T21:39:05+00:00</t>
  </si>
  <si>
    <t>22031-3079</t>
  </si>
  <si>
    <t>114-0524317-8753034</t>
  </si>
  <si>
    <t>2018-06-26T17:28:02+00:00</t>
  </si>
  <si>
    <t>2018-06-26T19:10:56+00:00</t>
  </si>
  <si>
    <t>LINENLUX Cloth Cotton Linen Tablecloth Living Room Table Cover (35x35In)</t>
  </si>
  <si>
    <t>YMQYQJISZMZM90*90CM</t>
  </si>
  <si>
    <t>B0747N5YGY</t>
  </si>
  <si>
    <t>CORINTH</t>
  </si>
  <si>
    <t>76210-2415</t>
  </si>
  <si>
    <t>111-5525520-8681062</t>
  </si>
  <si>
    <t>2018-06-26T17:16:08+00:00</t>
  </si>
  <si>
    <t>2018-06-28T06:00:46+00:00</t>
  </si>
  <si>
    <t>RIO RANCHO</t>
  </si>
  <si>
    <t>87124-3184</t>
  </si>
  <si>
    <t>112-6542302-7073847</t>
  </si>
  <si>
    <t>2018-06-26T17:12:18+00:00</t>
  </si>
  <si>
    <t>2018-06-28T01:45:53+00:00</t>
  </si>
  <si>
    <t>CHAPEL HILL</t>
  </si>
  <si>
    <t>27514-9759</t>
  </si>
  <si>
    <t>111-2565382-1198620</t>
  </si>
  <si>
    <t>2018-06-26T17:03:58+00:00</t>
  </si>
  <si>
    <t>2018-06-27T08:59:21+00:00</t>
  </si>
  <si>
    <t>MIDLOTHIAN</t>
  </si>
  <si>
    <t>23113-6500</t>
  </si>
  <si>
    <t>113-7663220-2741010</t>
  </si>
  <si>
    <t>2018-06-26T17:00:24+00:00</t>
  </si>
  <si>
    <t>2018-06-29T21:33:20+00:00</t>
  </si>
  <si>
    <t>112-6202930-2548203</t>
  </si>
  <si>
    <t>2018-06-26T16:43:30+00:00</t>
  </si>
  <si>
    <t>2018-06-28T01:40:52+00:00</t>
  </si>
  <si>
    <t>PANAMA CITY BEACH</t>
  </si>
  <si>
    <t>32407-2826</t>
  </si>
  <si>
    <t>111-5837500-5660242</t>
  </si>
  <si>
    <t>2018-06-26T16:37:57+00:00</t>
  </si>
  <si>
    <t>2018-06-26T18:56:46+00:00</t>
  </si>
  <si>
    <t>114-1991301-1538603</t>
  </si>
  <si>
    <t>2018-06-26T16:28:50+00:00</t>
  </si>
  <si>
    <t>2018-06-28T03:18:23+00:00</t>
  </si>
  <si>
    <t>60091-1506</t>
  </si>
  <si>
    <t>113-7871719-0733802</t>
  </si>
  <si>
    <t>2018-06-26T16:10:41+00:00</t>
  </si>
  <si>
    <t>2018-06-27T07:42:46+00:00</t>
  </si>
  <si>
    <t>78259-2352</t>
  </si>
  <si>
    <t>111-1724968-9844249</t>
  </si>
  <si>
    <t>2018-06-26T16:09:10+00:00</t>
  </si>
  <si>
    <t>2018-06-27T08:29:12+00:00</t>
  </si>
  <si>
    <t>47408-9301</t>
  </si>
  <si>
    <t>114-9363993-7215440</t>
  </si>
  <si>
    <t>2018-06-26T16:09:06+00:00</t>
  </si>
  <si>
    <t>2018-06-26T16:38:59+00:00</t>
  </si>
  <si>
    <t>Johnson</t>
  </si>
  <si>
    <t>67855-0306</t>
  </si>
  <si>
    <t>112-1759547-1548259</t>
  </si>
  <si>
    <t>2018-06-26T16:03:23+00:00</t>
  </si>
  <si>
    <t>2018-06-27T03:29:44+00:00</t>
  </si>
  <si>
    <t>GALVESTON</t>
  </si>
  <si>
    <t>77551-7919</t>
  </si>
  <si>
    <t>112-8756544-9934657</t>
  </si>
  <si>
    <t>2018-06-26T15:57:26+00:00</t>
  </si>
  <si>
    <t>2018-06-27T01:23:13+00:00</t>
  </si>
  <si>
    <t>60657-4868</t>
  </si>
  <si>
    <t>114-6660309-2870629</t>
  </si>
  <si>
    <t>2018-06-26T15:21:38+00:00</t>
  </si>
  <si>
    <t>2018-06-26T21:29:32+00:00</t>
  </si>
  <si>
    <t>THE VILLAGES</t>
  </si>
  <si>
    <t>32163-2126</t>
  </si>
  <si>
    <t>114-5719914-1019441</t>
  </si>
  <si>
    <t>2018-06-26T15:12:01+00:00</t>
  </si>
  <si>
    <t>2018-06-27T08:42:12+00:00</t>
  </si>
  <si>
    <t>Cedar Rapids</t>
  </si>
  <si>
    <t>111-5069173-7132268</t>
  </si>
  <si>
    <t>2018-06-26T15:00:48+00:00</t>
  </si>
  <si>
    <t>2018-06-27T02:39:49+00:00</t>
  </si>
  <si>
    <t>62012-1209</t>
  </si>
  <si>
    <t>112-4224405-7759460</t>
  </si>
  <si>
    <t>2018-06-26T14:54:02+00:00</t>
  </si>
  <si>
    <t>2018-06-28T03:19:47+00:00</t>
  </si>
  <si>
    <t>60048-1647</t>
  </si>
  <si>
    <t>114-1171231-2919440</t>
  </si>
  <si>
    <t>2018-06-26T14:47:48+00:00</t>
  </si>
  <si>
    <t>2018-06-27T07:25:36+00:00</t>
  </si>
  <si>
    <t>WHEELING</t>
  </si>
  <si>
    <t>26003-6776</t>
  </si>
  <si>
    <t>114-0147745-0112255</t>
  </si>
  <si>
    <t>2018-06-26T14:38:08+00:00</t>
  </si>
  <si>
    <t>2018-07-03T04:46:37+00:00</t>
  </si>
  <si>
    <t>60124-4851</t>
  </si>
  <si>
    <t>114-8671807-3333823</t>
  </si>
  <si>
    <t>2018-06-26T14:37:09+00:00</t>
  </si>
  <si>
    <t>2018-06-27T06:53:51+00:00</t>
  </si>
  <si>
    <t>SHERWOOD</t>
  </si>
  <si>
    <t>97140-8196</t>
  </si>
  <si>
    <t>111-6325494-2678626</t>
  </si>
  <si>
    <t>2018-06-26T14:33:49+00:00</t>
  </si>
  <si>
    <t>2018-06-27T04:54:53+00:00</t>
  </si>
  <si>
    <t>112-9926576-9016212</t>
  </si>
  <si>
    <t>2018-06-26T14:30:29+00:00</t>
  </si>
  <si>
    <t>2018-06-26T19:05:34+00:00</t>
  </si>
  <si>
    <t>Redondo Beach</t>
  </si>
  <si>
    <t>112-5992396-4377827</t>
  </si>
  <si>
    <t>2018-06-26T14:26:22+00:00</t>
  </si>
  <si>
    <t>2018-06-27T19:34:19+00:00</t>
  </si>
  <si>
    <t>LINENLUX Ablecloth Square Cotton Feel Tablecloth (Letter,23.6x23.6In)</t>
  </si>
  <si>
    <t>YMQYQDZMZM60*60CM</t>
  </si>
  <si>
    <t>B01C8QGSYU</t>
  </si>
  <si>
    <t>Chino</t>
  </si>
  <si>
    <t>91710-6228</t>
  </si>
  <si>
    <t>113-0959514-4161045</t>
  </si>
  <si>
    <t>2018-06-26T14:20:34+00:00</t>
  </si>
  <si>
    <t>2018-06-28T19:02:57+00:00</t>
  </si>
  <si>
    <t>113-7405021-1750655</t>
  </si>
  <si>
    <t>2018-06-26T14:19:21+00:00</t>
  </si>
  <si>
    <t>2018-06-26T23:31:47+00:00</t>
  </si>
  <si>
    <t>78230-5252</t>
  </si>
  <si>
    <t>113-4878707-4932225</t>
  </si>
  <si>
    <t>2018-06-26T14:18:54+00:00</t>
  </si>
  <si>
    <t>2018-06-26T14:19:37+00:00</t>
  </si>
  <si>
    <t>111-8295881-9086654</t>
  </si>
  <si>
    <t>2018-06-26T14:01:31+00:00</t>
  </si>
  <si>
    <t>2018-06-27T06:54:13+00:00</t>
  </si>
  <si>
    <t>TINLEY PARK</t>
  </si>
  <si>
    <t>60477-2815</t>
  </si>
  <si>
    <t>111-7107694-8809845</t>
  </si>
  <si>
    <t>2018-06-26T13:35:55+00:00</t>
  </si>
  <si>
    <t>2018-06-27T08:52:13+00:00</t>
  </si>
  <si>
    <t>EDINBURG</t>
  </si>
  <si>
    <t>78539-5838</t>
  </si>
  <si>
    <t>111-6729802-6603445</t>
  </si>
  <si>
    <t>2018-06-26T13:29:02+00:00</t>
  </si>
  <si>
    <t>2018-07-01T03:57:41+00:00</t>
  </si>
  <si>
    <t>BRADENTON</t>
  </si>
  <si>
    <t>34211-2161</t>
  </si>
  <si>
    <t>111-3734458-4662612</t>
  </si>
  <si>
    <t>2018-06-26T13:05:59+00:00</t>
  </si>
  <si>
    <t>2018-06-27T06:34:01+00:00</t>
  </si>
  <si>
    <t>SEDAN</t>
  </si>
  <si>
    <t>88436-9175</t>
  </si>
  <si>
    <t>112-4953290-9811469</t>
  </si>
  <si>
    <t>2018-06-26T12:53:40+00:00</t>
  </si>
  <si>
    <t>2018-06-28T08:24:01+00:00</t>
  </si>
  <si>
    <t>WISCONSIN</t>
  </si>
  <si>
    <t>53209-6642</t>
  </si>
  <si>
    <t>114-0879854-6257069</t>
  </si>
  <si>
    <t>2018-06-26T12:13:16+00:00</t>
  </si>
  <si>
    <t>2018-06-27T02:46:01+00:00</t>
  </si>
  <si>
    <t>111-1063466-4176225</t>
  </si>
  <si>
    <t>2018-06-26T11:29:01+00:00</t>
  </si>
  <si>
    <t>2018-06-26T11:31:22+00:00</t>
  </si>
  <si>
    <t>Mapogu</t>
  </si>
  <si>
    <t>Seoul</t>
  </si>
  <si>
    <t>KR</t>
  </si>
  <si>
    <t>113-7766281-3341049</t>
  </si>
  <si>
    <t>2018-06-26T11:15:40+00:00</t>
  </si>
  <si>
    <t>2018-06-27T06:28:15+00:00</t>
  </si>
  <si>
    <t>CAPE MAY</t>
  </si>
  <si>
    <t>08204-2617</t>
  </si>
  <si>
    <t>112-4681200-3125802</t>
  </si>
  <si>
    <t>2018-06-26T11:15:25+00:00</t>
  </si>
  <si>
    <t>2018-06-29T04:17:50+00:00</t>
  </si>
  <si>
    <t>112-9764187-8170642</t>
  </si>
  <si>
    <t>2018-06-26T10:55:22+00:00</t>
  </si>
  <si>
    <t>2018-06-26T22:30:35+00:00</t>
  </si>
  <si>
    <t>SiYang Men's Herringbone Tweed Newsboy Cabbie Flat Driving Hat Golf Cap</t>
  </si>
  <si>
    <t>D7-K3RX-7XQQ</t>
  </si>
  <si>
    <t>B01MQVZTK6</t>
  </si>
  <si>
    <t>30308-1804</t>
  </si>
  <si>
    <t>111-7422878-5651425</t>
  </si>
  <si>
    <t>2018-06-26T10:51:35+00:00</t>
  </si>
  <si>
    <t>2018-06-27T22:27:31+00:00</t>
  </si>
  <si>
    <t>112-8230781-7857025</t>
  </si>
  <si>
    <t>2018-06-26T10:50:14+00:00</t>
  </si>
  <si>
    <t>2018-06-27T02:47:04+00:00</t>
  </si>
  <si>
    <t>34119-8665</t>
  </si>
  <si>
    <t>114-1591667-3241066</t>
  </si>
  <si>
    <t>2018-06-26T10:50:13+00:00</t>
  </si>
  <si>
    <t>2018-06-28T00:53:09+00:00</t>
  </si>
  <si>
    <t>ALBERTSON</t>
  </si>
  <si>
    <t>11507-2113</t>
  </si>
  <si>
    <t>111-4729560-9961830</t>
  </si>
  <si>
    <t>2018-06-26T09:59:25+00:00</t>
  </si>
  <si>
    <t>2018-06-28T06:36:07+00:00</t>
  </si>
  <si>
    <t>Cotton And Hemp, Machine Washable, Dinner, Summer &amp; Picnic Tablecloth, Available In Various Sizes(Pink,35.4x55.1In)</t>
  </si>
  <si>
    <t>BYZBFS90*140CM</t>
  </si>
  <si>
    <t>B0746JKPG1</t>
  </si>
  <si>
    <t>92010-3741</t>
  </si>
  <si>
    <t>113-1461036-1073044</t>
  </si>
  <si>
    <t>2018-06-26T09:01:32+00:00</t>
  </si>
  <si>
    <t>2018-06-27T08:25:44+00:00</t>
  </si>
  <si>
    <t>Fremont</t>
  </si>
  <si>
    <t>114-8749623-6597851</t>
  </si>
  <si>
    <t>2018-06-26T07:14:43+00:00</t>
  </si>
  <si>
    <t>2018-07-02T01:37:25+00:00</t>
  </si>
  <si>
    <t>Culiac醤</t>
  </si>
  <si>
    <t>Sinaloa</t>
  </si>
  <si>
    <t>113-7175229-2153840</t>
  </si>
  <si>
    <t>2018-06-26T06:19:37+00:00</t>
  </si>
  <si>
    <t>2018-06-27T06:22:34+00:00</t>
  </si>
  <si>
    <t>90012-3949</t>
  </si>
  <si>
    <t>111-1210242-6292217</t>
  </si>
  <si>
    <t>2018-06-26T04:54:06+00:00</t>
  </si>
  <si>
    <t>2018-06-29T06:36:30+00:00</t>
  </si>
  <si>
    <t>11220-4511</t>
  </si>
  <si>
    <t>111-6367252-2842622</t>
  </si>
  <si>
    <t>2018-06-26T04:50:13+00:00</t>
  </si>
  <si>
    <t>2018-06-27T02:42:17+00:00</t>
  </si>
  <si>
    <t>NORTH WALES</t>
  </si>
  <si>
    <t>19454-1532</t>
  </si>
  <si>
    <t>112-0396728-2380231</t>
  </si>
  <si>
    <t>2018-06-26T04:47:56+00:00</t>
  </si>
  <si>
    <t>2018-06-26T07:43:10+00:00</t>
  </si>
  <si>
    <t>111-9838402-7817832</t>
  </si>
  <si>
    <t>2018-06-26T04:46:14+00:00</t>
  </si>
  <si>
    <t>2018-06-27T06:30:17+00:00</t>
  </si>
  <si>
    <t>92867-2942</t>
  </si>
  <si>
    <t>113-1975592-9243412</t>
  </si>
  <si>
    <t>2018-06-26T04:42:38+00:00</t>
  </si>
  <si>
    <t>2018-07-10T02:03:47+00:00</t>
  </si>
  <si>
    <t>Harvest</t>
  </si>
  <si>
    <t>35749-9544</t>
  </si>
  <si>
    <t>114-1676484-3973010</t>
  </si>
  <si>
    <t>2018-06-26T04:37:00+00:00</t>
  </si>
  <si>
    <t>2018-07-05T22:25:32+00:00</t>
  </si>
  <si>
    <t>PORT ST LUCIE</t>
  </si>
  <si>
    <t>34952-6125</t>
  </si>
  <si>
    <t>111-0384127-0045801</t>
  </si>
  <si>
    <t>2018-06-26T04:18:57+00:00</t>
  </si>
  <si>
    <t>2018-06-27T05:29:46+00:00</t>
  </si>
  <si>
    <t>AVON</t>
  </si>
  <si>
    <t>56310-4603</t>
  </si>
  <si>
    <t>112-1472370-8876216</t>
  </si>
  <si>
    <t>2018-06-26T04:14:26+00:00</t>
  </si>
  <si>
    <t>2018-06-27T05:19:28+00:00</t>
  </si>
  <si>
    <t>Dallas</t>
  </si>
  <si>
    <t>75229-5018</t>
  </si>
  <si>
    <t>111-4091769-9354665</t>
  </si>
  <si>
    <t>2018-06-26T04:09:09+00:00</t>
  </si>
  <si>
    <t>2018-06-27T20:37:41+00:00</t>
  </si>
  <si>
    <t>ALTADENA</t>
  </si>
  <si>
    <t>91001-5521</t>
  </si>
  <si>
    <t>114-0565975-4401003</t>
  </si>
  <si>
    <t>2018-06-26T04:02:32+00:00</t>
  </si>
  <si>
    <t>2018-06-27T21:41:25+00:00</t>
  </si>
  <si>
    <t>CARL JUNCTION</t>
  </si>
  <si>
    <t>64834-8449</t>
  </si>
  <si>
    <t>111-6417474-7398635</t>
  </si>
  <si>
    <t>2018-06-26T03:39:06+00:00</t>
  </si>
  <si>
    <t>2018-07-10T02:03:15+00:00</t>
  </si>
  <si>
    <t>Champaign</t>
  </si>
  <si>
    <t>112-1111851-3137020</t>
  </si>
  <si>
    <t>2018-06-26T03:33:11+00:00</t>
  </si>
  <si>
    <t>2018-06-26T21:37:00+00:00</t>
  </si>
  <si>
    <t>ahmedabad</t>
  </si>
  <si>
    <t>gujarat</t>
  </si>
  <si>
    <t>114-7234502-9381829</t>
  </si>
  <si>
    <t>2018-06-26T03:30:17+00:00</t>
  </si>
  <si>
    <t>2018-06-28T00:27:00+00:00</t>
  </si>
  <si>
    <t>77036-4048</t>
  </si>
  <si>
    <t>111-5858570-0177034</t>
  </si>
  <si>
    <t>2018-06-28T01:34:43+00:00</t>
  </si>
  <si>
    <t>WACO</t>
  </si>
  <si>
    <t>76712-7562</t>
  </si>
  <si>
    <t>114-4773987-7203415</t>
  </si>
  <si>
    <t>2018-06-26T03:14:53+00:00</t>
  </si>
  <si>
    <t>2018-06-27T06:43:56+00:00</t>
  </si>
  <si>
    <t>114-4523142-3765010</t>
  </si>
  <si>
    <t>2018-06-26T03:14:43+00:00</t>
  </si>
  <si>
    <t>2018-06-27T04:22:52+00:00</t>
  </si>
  <si>
    <t>10471-2224</t>
  </si>
  <si>
    <t>113-9309317-1170622</t>
  </si>
  <si>
    <t>2018-06-26T03:14:24+00:00</t>
  </si>
  <si>
    <t>2018-06-27T02:30:12+00:00</t>
  </si>
  <si>
    <t>Pet Dog Blanket Fleece Fabric Puppy Cat Soft Blankets Bed Mat Cover with Bone Print for Puppies Kitties and Other Small Animals&amp;#xFF08;30x41"&amp;#xFF09;</t>
  </si>
  <si>
    <t>TZ-IUYL240-BONE-L</t>
  </si>
  <si>
    <t>B079G5QNWG</t>
  </si>
  <si>
    <t>Shelby</t>
  </si>
  <si>
    <t>114-2141561-9945825</t>
  </si>
  <si>
    <t>2018-06-26T03:11:20+00:00</t>
  </si>
  <si>
    <t>2018-06-26T15:05:39+00:00</t>
  </si>
  <si>
    <t>32703-8737</t>
  </si>
  <si>
    <t>114-9480539-3451415</t>
  </si>
  <si>
    <t>2018-06-26T03:03:33+00:00</t>
  </si>
  <si>
    <t>2018-06-26T21:03:07+00:00</t>
  </si>
  <si>
    <t>75206-2222</t>
  </si>
  <si>
    <t>111-8325676-1392266</t>
  </si>
  <si>
    <t>2018-06-26T03:01:22+00:00</t>
  </si>
  <si>
    <t>2018-06-26T10:34:32+00:00</t>
  </si>
  <si>
    <t>FESTUS</t>
  </si>
  <si>
    <t>63028-1423</t>
  </si>
  <si>
    <t>112-8061055-3896258</t>
  </si>
  <si>
    <t>2018-06-26T02:50:44+00:00</t>
  </si>
  <si>
    <t>2018-06-27T06:11:23+00:00</t>
  </si>
  <si>
    <t>90272-2453</t>
  </si>
  <si>
    <t>113-3684172-2250604</t>
  </si>
  <si>
    <t>2018-06-26T02:48:47+00:00</t>
  </si>
  <si>
    <t>2018-06-26T21:36:41+00:00</t>
  </si>
  <si>
    <t>55391-2259</t>
  </si>
  <si>
    <t>112-2098251-0629066</t>
  </si>
  <si>
    <t>2018-06-26T02:38:43+00:00</t>
  </si>
  <si>
    <t>2018-06-27T22:50:34+00:00</t>
  </si>
  <si>
    <t>Pacifica</t>
  </si>
  <si>
    <t>113-2922319-0553039</t>
  </si>
  <si>
    <t>2018-06-26T02:38:17+00:00</t>
  </si>
  <si>
    <t>2018-06-27T00:47:11+00:00</t>
  </si>
  <si>
    <t>LINENLUX Waterproof Button Rain Poncho Jacket with Pockets Purple Medium</t>
  </si>
  <si>
    <t>YY-IULCY-KS371-PP-M</t>
  </si>
  <si>
    <t>B07CYTN2MZ</t>
  </si>
  <si>
    <t>33015-6643</t>
  </si>
  <si>
    <t>114-9016482-0268229</t>
  </si>
  <si>
    <t>2018-06-26T02:35:00+00:00</t>
  </si>
  <si>
    <t>2018-06-27T03:06:37+00:00</t>
  </si>
  <si>
    <t>60016-2031</t>
  </si>
  <si>
    <t>113-7935626-6559452</t>
  </si>
  <si>
    <t>2018-06-26T02:32:13+00:00</t>
  </si>
  <si>
    <t>2018-06-27T03:55:01+00:00</t>
  </si>
  <si>
    <t>114-7029896-6287408</t>
  </si>
  <si>
    <t>2018-06-26T02:31:23+00:00</t>
  </si>
  <si>
    <t>2018-06-26T21:26:34+00:00</t>
  </si>
  <si>
    <t>55901-6532</t>
  </si>
  <si>
    <t>112-0707989-6308251</t>
  </si>
  <si>
    <t>2018-06-26T02:27:06+00:00</t>
  </si>
  <si>
    <t>2018-06-27T07:24:01+00:00</t>
  </si>
  <si>
    <t>114-3272595-2324259</t>
  </si>
  <si>
    <t>2018-06-26T02:25:57+00:00</t>
  </si>
  <si>
    <t>2018-06-27T06:39:55+00:00</t>
  </si>
  <si>
    <t>SUNNYVALE</t>
  </si>
  <si>
    <t>94086-7495</t>
  </si>
  <si>
    <t>114-6776818-7210669</t>
  </si>
  <si>
    <t>2018-06-26T02:22:47+00:00</t>
  </si>
  <si>
    <t>2018-06-26T22:33:23+00:00</t>
  </si>
  <si>
    <t>63110-1524</t>
  </si>
  <si>
    <t>111-2602546-0076268</t>
  </si>
  <si>
    <t>2018-06-26T02:21:26+00:00</t>
  </si>
  <si>
    <t>2018-06-28T06:13:09+00:00</t>
  </si>
  <si>
    <t>VENTURA</t>
  </si>
  <si>
    <t>93003-7571</t>
  </si>
  <si>
    <t>111-7852904-0736212</t>
  </si>
  <si>
    <t>2018-06-26T02:18:48+00:00</t>
  </si>
  <si>
    <t>2018-06-26T09:25:03+00:00</t>
  </si>
  <si>
    <t>14622-3332</t>
  </si>
  <si>
    <t>111-2767389-9101001</t>
  </si>
  <si>
    <t>2018-06-26T02:18:22+00:00</t>
  </si>
  <si>
    <t>2018-06-26T19:01:35+00:00</t>
  </si>
  <si>
    <t>07201-3924</t>
  </si>
  <si>
    <t>114-7821931-8440243</t>
  </si>
  <si>
    <t>2018-06-26T02:07:48+00:00</t>
  </si>
  <si>
    <t>2018-06-27T22:35:56+00:00</t>
  </si>
  <si>
    <t>60630-3817</t>
  </si>
  <si>
    <t>114-6754885-2853845</t>
  </si>
  <si>
    <t>2018-06-26T02:03:19+00:00</t>
  </si>
  <si>
    <t>2018-06-27T01:46:57+00:00</t>
  </si>
  <si>
    <t>92057-3641</t>
  </si>
  <si>
    <t>112-3065015-4257852</t>
  </si>
  <si>
    <t>2018-06-26T02:00:47+00:00</t>
  </si>
  <si>
    <t>2018-06-26T21:22:44+00:00</t>
  </si>
  <si>
    <t>65605-1445</t>
  </si>
  <si>
    <t>112-0133805-6781877</t>
  </si>
  <si>
    <t>2018-06-26T01:47:03+00:00</t>
  </si>
  <si>
    <t>2018-06-26T23:53:24+00:00</t>
  </si>
  <si>
    <t>MIAMI GARDENS</t>
  </si>
  <si>
    <t>33054-2021</t>
  </si>
  <si>
    <t>113-8225468-8133865</t>
  </si>
  <si>
    <t>2018-06-26T01:34:27+00:00</t>
  </si>
  <si>
    <t>2018-06-27T01:28:54+00:00</t>
  </si>
  <si>
    <t>ENCINITAS</t>
  </si>
  <si>
    <t>92024-1220</t>
  </si>
  <si>
    <t>113-5766035-7949019</t>
  </si>
  <si>
    <t>2018-06-27T21:10:58+00:00</t>
  </si>
  <si>
    <t>114-1511638-5955442</t>
  </si>
  <si>
    <t>2018-06-26T01:29:52+00:00</t>
  </si>
  <si>
    <t>2018-06-26T22:44:44+00:00</t>
  </si>
  <si>
    <t>SiYang Winner Pet Dog Clothes Pet Vintage Themed Holiday Festive Dog Sweater Dog Accessories(Blue,S)</t>
  </si>
  <si>
    <t>SNTG-CLBOS-S</t>
  </si>
  <si>
    <t>B077P6GQ66</t>
  </si>
  <si>
    <t>76110-2497</t>
  </si>
  <si>
    <t>114-2683108-3181852</t>
  </si>
  <si>
    <t>2018-06-26T01:23:28+00:00</t>
  </si>
  <si>
    <t>2018-07-10T02:02:43+00:00</t>
  </si>
  <si>
    <t>Thornton</t>
  </si>
  <si>
    <t>111-0883931-0470663</t>
  </si>
  <si>
    <t>2018-06-26T01:10:56+00:00</t>
  </si>
  <si>
    <t>2018-06-26T09:21:53+00:00</t>
  </si>
  <si>
    <t>14450-1618</t>
  </si>
  <si>
    <t>112-4712110-7493033</t>
  </si>
  <si>
    <t>2018-06-26T01:05:16+00:00</t>
  </si>
  <si>
    <t>2018-06-27T09:43:16+00:00</t>
  </si>
  <si>
    <t>15202-2706</t>
  </si>
  <si>
    <t>112-1587728-6695404</t>
  </si>
  <si>
    <t>2018-06-26T01:02:09+00:00</t>
  </si>
  <si>
    <t>2018-06-27T19:24:33+00:00</t>
  </si>
  <si>
    <t>SHAKOPEE</t>
  </si>
  <si>
    <t>55379-1921</t>
  </si>
  <si>
    <t>111-2718907-5709068</t>
  </si>
  <si>
    <t>2018-06-26T00:59:43+00:00</t>
  </si>
  <si>
    <t>2018-06-26T20:08:05+00:00</t>
  </si>
  <si>
    <t>60490-2026</t>
  </si>
  <si>
    <t>114-6178088-0852218</t>
  </si>
  <si>
    <t>2018-06-26T00:43:13+00:00</t>
  </si>
  <si>
    <t>2018-07-01T14:12:59+00:00</t>
  </si>
  <si>
    <t>MCALESTER</t>
  </si>
  <si>
    <t>74501-4326</t>
  </si>
  <si>
    <t>112-6092444-6747402</t>
  </si>
  <si>
    <t>2018-06-26T00:29:52+00:00</t>
  </si>
  <si>
    <t>2018-06-26T20:10:49+00:00</t>
  </si>
  <si>
    <t>55112-3658</t>
  </si>
  <si>
    <t>112-6921725-1510659</t>
  </si>
  <si>
    <t>2018-06-26T00:14:24+00:00</t>
  </si>
  <si>
    <t>2018-06-26T21:05:30+00:00</t>
  </si>
  <si>
    <t>ZXXBLV-M</t>
  </si>
  <si>
    <t>B074W1JXQW</t>
  </si>
  <si>
    <t>114-2032306-2488203</t>
  </si>
  <si>
    <t>2018-06-26T00:12:50+00:00</t>
  </si>
  <si>
    <t>2018-06-27T15:33:00+00:00</t>
  </si>
  <si>
    <t>48642-8352</t>
  </si>
  <si>
    <t>113-2415694-8433040</t>
  </si>
  <si>
    <t>2018-06-26T00:09:54+00:00</t>
  </si>
  <si>
    <t>2018-06-27T12:27:30+00:00</t>
  </si>
  <si>
    <t>OGDEN</t>
  </si>
  <si>
    <t>84403-5017</t>
  </si>
  <si>
    <t>112-1994491-8135464</t>
  </si>
  <si>
    <t>2018-06-26T00:07:29+00:00</t>
  </si>
  <si>
    <t>2018-06-28T06:12:19+00:00</t>
  </si>
  <si>
    <t>Calabasas</t>
  </si>
  <si>
    <t>S01-7897894-2878048</t>
  </si>
  <si>
    <t>DQDYY-IULUY-KS374-YL-XL</t>
  </si>
  <si>
    <t>2018-06-27T02:20:33+00:00</t>
  </si>
  <si>
    <t>2018-06-28T17:36:23+00:00</t>
  </si>
  <si>
    <t>SHATTUC, IL</t>
  </si>
  <si>
    <t>113-9652060-9979423</t>
  </si>
  <si>
    <t>2018-06-27T23:59:18+00:00</t>
  </si>
  <si>
    <t>2018-06-28T09:18:44+00:00</t>
  </si>
  <si>
    <t>Bensalem</t>
  </si>
  <si>
    <t>113-1050522-9081048</t>
  </si>
  <si>
    <t>2018-06-27T23:57:55+00:00</t>
  </si>
  <si>
    <t>2018-06-29T03:29:01+00:00</t>
  </si>
  <si>
    <t>INDIO</t>
  </si>
  <si>
    <t>92203-2815</t>
  </si>
  <si>
    <t>114-7492870-7025031</t>
  </si>
  <si>
    <t>2018-06-27T23:56:26+00:00</t>
  </si>
  <si>
    <t>2018-06-28T16:35:27+00:00</t>
  </si>
  <si>
    <t>Baltimore</t>
  </si>
  <si>
    <t>21234-7803</t>
  </si>
  <si>
    <t>112-2218946-2781828</t>
  </si>
  <si>
    <t>2018-06-27T23:37:21+00:00</t>
  </si>
  <si>
    <t>2018-06-29T02:07:07+00:00</t>
  </si>
  <si>
    <t>LINENLUX Map Printed Lace Table Cloth for Round&amp;Rectangular&amp;Oval Table(55x86.5In)</t>
  </si>
  <si>
    <t>MZYSZHUOBUDTLEIS140*220CM</t>
  </si>
  <si>
    <t>B074PL8264</t>
  </si>
  <si>
    <t>COOS BAY</t>
  </si>
  <si>
    <t>97420-1651</t>
  </si>
  <si>
    <t>111-2723274-3716211</t>
  </si>
  <si>
    <t>2018-06-27T23:36:09+00:00</t>
  </si>
  <si>
    <t>2018-06-29T06:46:01+00:00</t>
  </si>
  <si>
    <t>HOLT</t>
  </si>
  <si>
    <t>48842-8788</t>
  </si>
  <si>
    <t>111-0327081-6696204</t>
  </si>
  <si>
    <t>2018-06-27T23:34:19+00:00</t>
  </si>
  <si>
    <t>2018-06-28T09:18:09+00:00</t>
  </si>
  <si>
    <t>12734-5123</t>
  </si>
  <si>
    <t>113-0813980-2140269</t>
  </si>
  <si>
    <t>2018-06-27T23:33:42+00:00</t>
  </si>
  <si>
    <t>2018-06-30T03:09:05+00:00</t>
  </si>
  <si>
    <t>23112-4765</t>
  </si>
  <si>
    <t>111-3276904-7482668</t>
  </si>
  <si>
    <t>2018-06-27T23:31:49+00:00</t>
  </si>
  <si>
    <t>2018-06-28T18:48:01+00:00</t>
  </si>
  <si>
    <t>68123-4022</t>
  </si>
  <si>
    <t>113-9989928-7833817</t>
  </si>
  <si>
    <t>2018-06-27T23:27:39+00:00</t>
  </si>
  <si>
    <t>2018-06-28T04:31:46+00:00</t>
  </si>
  <si>
    <t>92505-1828</t>
  </si>
  <si>
    <t>112-6297091-4685000</t>
  </si>
  <si>
    <t>2018-06-27T23:24:21+00:00</t>
  </si>
  <si>
    <t>2018-06-28T10:45:01+00:00</t>
  </si>
  <si>
    <t>MORO</t>
  </si>
  <si>
    <t>62067-1562</t>
  </si>
  <si>
    <t>114-4185467-6488252</t>
  </si>
  <si>
    <t>2018-06-27T23:09:53+00:00</t>
  </si>
  <si>
    <t>2018-06-28T19:42:30+00:00</t>
  </si>
  <si>
    <t>55901-3165</t>
  </si>
  <si>
    <t>113-7369672-4573069</t>
  </si>
  <si>
    <t>2018-06-27T22:58:34+00:00</t>
  </si>
  <si>
    <t>2018-06-28T16:25:10+00:00</t>
  </si>
  <si>
    <t>07310-3100</t>
  </si>
  <si>
    <t>112-6149091-2374620</t>
  </si>
  <si>
    <t>2018-06-27T22:44:23+00:00</t>
  </si>
  <si>
    <t>2018-06-27T23:17:33+00:00</t>
  </si>
  <si>
    <t>MINDEN</t>
  </si>
  <si>
    <t>89423-8601</t>
  </si>
  <si>
    <t>113-9848863-8757041</t>
  </si>
  <si>
    <t>2018-06-27T22:44:02+00:00</t>
  </si>
  <si>
    <t>2018-06-28T19:53:46+00:00</t>
  </si>
  <si>
    <t>112-7686056-9697019</t>
  </si>
  <si>
    <t>2018-06-27T22:27:03+00:00</t>
  </si>
  <si>
    <t>2018-07-01T20:25:41+00:00</t>
  </si>
  <si>
    <t>07650-1552</t>
  </si>
  <si>
    <t>113-4543965-7625031</t>
  </si>
  <si>
    <t>2018-06-27T22:16:53+00:00</t>
  </si>
  <si>
    <t>2018-06-27T22:22:20+00:00</t>
  </si>
  <si>
    <t>HUNTINGDON</t>
  </si>
  <si>
    <t>16652-1533</t>
  </si>
  <si>
    <t>114-0636966-7813031</t>
  </si>
  <si>
    <t>2018-06-27T22:15:43+00:00</t>
  </si>
  <si>
    <t>2018-07-01T01:39:37+00:00</t>
  </si>
  <si>
    <t>LINDEN</t>
  </si>
  <si>
    <t>07036-4045</t>
  </si>
  <si>
    <t>112-7561656-8452256</t>
  </si>
  <si>
    <t>2018-06-27T22:06:50+00:00</t>
  </si>
  <si>
    <t>2018-06-28T18:35:56+00:00</t>
  </si>
  <si>
    <t>114-9111886-0752243</t>
  </si>
  <si>
    <t>2018-06-27T21:39:56+00:00</t>
  </si>
  <si>
    <t>2018-06-28T03:49:57+00:00</t>
  </si>
  <si>
    <t>SARASOTA</t>
  </si>
  <si>
    <t>34239-7019</t>
  </si>
  <si>
    <t>114-5493549-5694635</t>
  </si>
  <si>
    <t>2018-06-27T21:38:54+00:00</t>
  </si>
  <si>
    <t>2018-06-29T01:31:58+00:00</t>
  </si>
  <si>
    <t>02138-7581</t>
  </si>
  <si>
    <t>113-4284825-0974648</t>
  </si>
  <si>
    <t>2018-06-27T21:27:10+00:00</t>
  </si>
  <si>
    <t>2018-06-28T09:26:23+00:00</t>
  </si>
  <si>
    <t>92119-4601</t>
  </si>
  <si>
    <t>111-1344221-1841034</t>
  </si>
  <si>
    <t>2018-06-27T21:17:10+00:00</t>
  </si>
  <si>
    <t>2018-06-28T19:00:13+00:00</t>
  </si>
  <si>
    <t>MERRIAM</t>
  </si>
  <si>
    <t>66204-1631</t>
  </si>
  <si>
    <t>111-6497691-4250665</t>
  </si>
  <si>
    <t>2018-06-27T21:15:11+00:00</t>
  </si>
  <si>
    <t>2018-06-27T21:44:34+00:00</t>
  </si>
  <si>
    <t>114-8295768-9877843</t>
  </si>
  <si>
    <t>2018-06-27T21:04:59+00:00</t>
  </si>
  <si>
    <t>2018-06-29T02:13:27+00:00</t>
  </si>
  <si>
    <t>Pinedale</t>
  </si>
  <si>
    <t>Wyoming</t>
  </si>
  <si>
    <t>82941-0524</t>
  </si>
  <si>
    <t>113-3981834-2185067</t>
  </si>
  <si>
    <t>2018-06-27T20:53:54+00:00</t>
  </si>
  <si>
    <t>2018-06-28T08:20:49+00:00</t>
  </si>
  <si>
    <t>32608-6575</t>
  </si>
  <si>
    <t>113-0893337-3710658</t>
  </si>
  <si>
    <t>2018-06-27T20:52:58+00:00</t>
  </si>
  <si>
    <t>2018-06-28T03:21:21+00:00</t>
  </si>
  <si>
    <t>63017-7290</t>
  </si>
  <si>
    <t>113-3025871-0385846</t>
  </si>
  <si>
    <t>2018-06-27T20:49:06+00:00</t>
  </si>
  <si>
    <t>2018-06-29T06:28:58+00:00</t>
  </si>
  <si>
    <t>ST PETERSBURG</t>
  </si>
  <si>
    <t>33714-3220</t>
  </si>
  <si>
    <t>113-0718385-0471419</t>
  </si>
  <si>
    <t>2018-06-27T20:43:03+00:00</t>
  </si>
  <si>
    <t>2018-06-27T20:44:56+00:00</t>
  </si>
  <si>
    <t>114-2829087-4821009</t>
  </si>
  <si>
    <t>2018-06-27T20:41:13+00:00</t>
  </si>
  <si>
    <t>2018-06-29T09:38:08+00:00</t>
  </si>
  <si>
    <t>OCALA</t>
  </si>
  <si>
    <t>34476-9106</t>
  </si>
  <si>
    <t>113-1579971-3930666</t>
  </si>
  <si>
    <t>2018-06-27T20:39:52+00:00</t>
  </si>
  <si>
    <t>2018-06-29T02:22:27+00:00</t>
  </si>
  <si>
    <t>BLUE BELL</t>
  </si>
  <si>
    <t>19422-1353</t>
  </si>
  <si>
    <t>111-7602594-3262647</t>
  </si>
  <si>
    <t>2018-06-27T20:38:21+00:00</t>
  </si>
  <si>
    <t>2018-06-28T10:31:54+00:00</t>
  </si>
  <si>
    <t>ASHEVILLE</t>
  </si>
  <si>
    <t>28804-3625</t>
  </si>
  <si>
    <t>111-1271116-7561842</t>
  </si>
  <si>
    <t>2018-06-27T20:35:06+00:00</t>
  </si>
  <si>
    <t>2018-06-30T23:47:54+00:00</t>
  </si>
  <si>
    <t>114-2272035-3462651</t>
  </si>
  <si>
    <t>2018-06-27T20:25:15+00:00</t>
  </si>
  <si>
    <t>2018-06-28T18:22:45+00:00</t>
  </si>
  <si>
    <t>85258-9129</t>
  </si>
  <si>
    <t>113-2818249-3446660</t>
  </si>
  <si>
    <t>2018-06-27T20:17:14+00:00</t>
  </si>
  <si>
    <t>2018-06-28T23:55:15+00:00</t>
  </si>
  <si>
    <t>11218-2117</t>
  </si>
  <si>
    <t>114-2528843-2573031</t>
  </si>
  <si>
    <t>2018-06-27T20:12:13+00:00</t>
  </si>
  <si>
    <t>2018-06-30T04:27:28+00:00</t>
  </si>
  <si>
    <t>Waterford</t>
  </si>
  <si>
    <t>111-0199980-7813822</t>
  </si>
  <si>
    <t>2018-06-27T20:04:14+00:00</t>
  </si>
  <si>
    <t>2018-06-28T10:27:34+00:00</t>
  </si>
  <si>
    <t>70119-7125</t>
  </si>
  <si>
    <t>111-4951333-0777009</t>
  </si>
  <si>
    <t>2018-06-27T19:55:22+00:00</t>
  </si>
  <si>
    <t>2018-06-28T04:26:09+00:00</t>
  </si>
  <si>
    <t>10012-5400</t>
  </si>
  <si>
    <t>113-5291264-1884208</t>
  </si>
  <si>
    <t>2018-06-27T19:55:03+00:00</t>
  </si>
  <si>
    <t>2018-06-30T05:10:36+00:00</t>
  </si>
  <si>
    <t>PROVIDENCE</t>
  </si>
  <si>
    <t>02907-2424</t>
  </si>
  <si>
    <t>113-1389970-0367432</t>
  </si>
  <si>
    <t>2018-06-27T19:52:53+00:00</t>
  </si>
  <si>
    <t>2018-06-29T01:40:24+00:00</t>
  </si>
  <si>
    <t>113-2616640-9500261</t>
  </si>
  <si>
    <t>2018-06-27T19:49:20+00:00</t>
  </si>
  <si>
    <t>2018-06-28T21:45:38+00:00</t>
  </si>
  <si>
    <t>Shakopee</t>
  </si>
  <si>
    <t>111-4978250-2382643</t>
  </si>
  <si>
    <t>2018-06-27T19:47:56+00:00</t>
  </si>
  <si>
    <t>2018-06-29T02:41:55+00:00</t>
  </si>
  <si>
    <t>114-4196832-0001800</t>
  </si>
  <si>
    <t>2018-06-27T19:25:07+00:00</t>
  </si>
  <si>
    <t>2018-06-28T08:24:55+00:00</t>
  </si>
  <si>
    <t>28411-8129</t>
  </si>
  <si>
    <t>114-1818048-7100250</t>
  </si>
  <si>
    <t>2018-06-27T19:23:44+00:00</t>
  </si>
  <si>
    <t>2018-06-28T00:29:30+00:00</t>
  </si>
  <si>
    <t>LINENLUX Over the Door Organizer Wall Closet Hanging Storage Bag Multilayer Linen Fabric Pouch Debris (Red,11.8x25.1In)</t>
  </si>
  <si>
    <t>SAN CARLOS</t>
  </si>
  <si>
    <t>94070-3867</t>
  </si>
  <si>
    <t>112-7960464-8446624</t>
  </si>
  <si>
    <t>2018-06-27T19:13:35+00:00</t>
  </si>
  <si>
    <t>2018-06-28T09:34:11+00:00</t>
  </si>
  <si>
    <t>19143-2601</t>
  </si>
  <si>
    <t>112-4592792-8953811</t>
  </si>
  <si>
    <t>2018-06-27T19:09:59+00:00</t>
  </si>
  <si>
    <t>2018-06-28T14:21:27+00:00</t>
  </si>
  <si>
    <t>Loveland</t>
  </si>
  <si>
    <t>111-8099067-1648229</t>
  </si>
  <si>
    <t>2018-06-27T19:04:14+00:00</t>
  </si>
  <si>
    <t>2018-06-28T09:40:58+00:00</t>
  </si>
  <si>
    <t>44106-2625</t>
  </si>
  <si>
    <t>113-2319185-4486626</t>
  </si>
  <si>
    <t>2018-06-27T19:00:57+00:00</t>
  </si>
  <si>
    <t>2018-06-27T19:30:39+00:00</t>
  </si>
  <si>
    <t>Jamestown</t>
  </si>
  <si>
    <t>111-5306852-1126657</t>
  </si>
  <si>
    <t>2018-06-27T18:54:44+00:00</t>
  </si>
  <si>
    <t>2018-06-28T09:49:54+00:00</t>
  </si>
  <si>
    <t>04021-3526</t>
  </si>
  <si>
    <t>114-4653293-7699453</t>
  </si>
  <si>
    <t>2018-06-27T18:50:51+00:00</t>
  </si>
  <si>
    <t>2018-06-28T08:23:09+00:00</t>
  </si>
  <si>
    <t>114-4613400-7853003</t>
  </si>
  <si>
    <t>2018-06-27T18:37:01+00:00</t>
  </si>
  <si>
    <t>2018-06-29T22:00:03+00:00</t>
  </si>
  <si>
    <t>Spokane</t>
  </si>
  <si>
    <t>111-6782994-6749064</t>
  </si>
  <si>
    <t>2018-06-27T18:34:15+00:00</t>
  </si>
  <si>
    <t>2018-06-30T10:41:39+00:00</t>
  </si>
  <si>
    <t>43015-8917</t>
  </si>
  <si>
    <t>112-5888269-2735455</t>
  </si>
  <si>
    <t>2018-06-27T18:33:54+00:00</t>
  </si>
  <si>
    <t>2018-06-28T20:34:07+00:00</t>
  </si>
  <si>
    <t>70501-6475</t>
  </si>
  <si>
    <t>111-9602712-5997834</t>
  </si>
  <si>
    <t>2018-06-27T18:23:49+00:00</t>
  </si>
  <si>
    <t>2018-06-29T02:19:50+00:00</t>
  </si>
  <si>
    <t>Hatfield</t>
  </si>
  <si>
    <t>113-9479421-0572211</t>
  </si>
  <si>
    <t>2018-06-27T18:18:26+00:00</t>
  </si>
  <si>
    <t>2018-06-28T20:07:01+00:00</t>
  </si>
  <si>
    <t>WILSON</t>
  </si>
  <si>
    <t>113-0819728-8318611</t>
  </si>
  <si>
    <t>2018-06-27T18:48:30+00:00</t>
  </si>
  <si>
    <t>112-4349893-3772254</t>
  </si>
  <si>
    <t>2018-06-27T18:14:49+00:00</t>
  </si>
  <si>
    <t>2018-06-29T04:19:10+00:00</t>
  </si>
  <si>
    <t>114-9320220-0169810</t>
  </si>
  <si>
    <t>2018-06-27T18:07:24+00:00</t>
  </si>
  <si>
    <t>2018-06-28T09:30:43+00:00</t>
  </si>
  <si>
    <t>SMETHPORT</t>
  </si>
  <si>
    <t>16749-1250</t>
  </si>
  <si>
    <t>112-5605970-1393829</t>
  </si>
  <si>
    <t>2018-06-27T17:43:01+00:00</t>
  </si>
  <si>
    <t>2018-06-29T03:12:25+00:00</t>
  </si>
  <si>
    <t>111-8368244-3554603</t>
  </si>
  <si>
    <t>2018-06-27T17:32:34+00:00</t>
  </si>
  <si>
    <t>2018-06-28T09:42:50+00:00</t>
  </si>
  <si>
    <t>31029-6461</t>
  </si>
  <si>
    <t>112-0665513-3565828</t>
  </si>
  <si>
    <t>2018-06-27T17:26:09+00:00</t>
  </si>
  <si>
    <t>2018-06-29T15:36:46+00:00</t>
  </si>
  <si>
    <t>LIVONIA</t>
  </si>
  <si>
    <t>48150-3930</t>
  </si>
  <si>
    <t>114-9129218-4424241</t>
  </si>
  <si>
    <t>2018-06-27T17:25:31+00:00</t>
  </si>
  <si>
    <t>2018-06-29T07:09:11+00:00</t>
  </si>
  <si>
    <t>OVIEDO,</t>
  </si>
  <si>
    <t>32765-9204</t>
  </si>
  <si>
    <t>112-7211782-3997837</t>
  </si>
  <si>
    <t>2018-06-27T17:03:54+00:00</t>
  </si>
  <si>
    <t>2018-06-28T16:41:38+00:00</t>
  </si>
  <si>
    <t>20659-2485</t>
  </si>
  <si>
    <t>113-3732069-8953029</t>
  </si>
  <si>
    <t>2018-06-27T17:03:46+00:00</t>
  </si>
  <si>
    <t>2018-06-29T14:10:22+00:00</t>
  </si>
  <si>
    <t>92102-2717</t>
  </si>
  <si>
    <t>111-3542687-0411435</t>
  </si>
  <si>
    <t>2018-06-27T16:43:27+00:00</t>
  </si>
  <si>
    <t>2018-06-29T06:28:54+00:00</t>
  </si>
  <si>
    <t>112-1871178-0749830</t>
  </si>
  <si>
    <t>2018-06-27T16:41:21+00:00</t>
  </si>
  <si>
    <t>2018-06-29T02:48:57+00:00</t>
  </si>
  <si>
    <t>23832-7844</t>
  </si>
  <si>
    <t>114-0483191-7437037</t>
  </si>
  <si>
    <t>2018-06-27T16:37:37+00:00</t>
  </si>
  <si>
    <t>2018-06-28T19:49:24+00:00</t>
  </si>
  <si>
    <t>60561-4856</t>
  </si>
  <si>
    <t>113-0123080-4405809</t>
  </si>
  <si>
    <t>2018-06-27T16:31:14+00:00</t>
  </si>
  <si>
    <t>2018-06-28T06:56:08+00:00</t>
  </si>
  <si>
    <t>TEMPLE</t>
  </si>
  <si>
    <t>76502-1985</t>
  </si>
  <si>
    <t>111-7802401-4065812</t>
  </si>
  <si>
    <t>2018-06-27T16:30:04+00:00</t>
  </si>
  <si>
    <t>2018-06-28T14:22:36+00:00</t>
  </si>
  <si>
    <t>CHANDLER</t>
  </si>
  <si>
    <t>85286-1139</t>
  </si>
  <si>
    <t>111-1342636-2349022</t>
  </si>
  <si>
    <t>2018-06-27T16:27:21+00:00</t>
  </si>
  <si>
    <t>2018-06-28T03:20:42+00:00</t>
  </si>
  <si>
    <t>60004-6053</t>
  </si>
  <si>
    <t>112-4903229-8671403</t>
  </si>
  <si>
    <t>2018-06-27T16:21:30+00:00</t>
  </si>
  <si>
    <t>2018-06-29T01:11:52+00:00</t>
  </si>
  <si>
    <t>33625-1961</t>
  </si>
  <si>
    <t>114-1101115-3018608</t>
  </si>
  <si>
    <t>2018-06-27T16:20:38+00:00</t>
  </si>
  <si>
    <t>2018-06-28T09:37:28+00:00</t>
  </si>
  <si>
    <t>15211-2320</t>
  </si>
  <si>
    <t>114-3679217-6860220</t>
  </si>
  <si>
    <t>2018-06-27T16:18:55+00:00</t>
  </si>
  <si>
    <t>2018-06-27T16:19:30+00:00</t>
  </si>
  <si>
    <t>111-1640294-0797010</t>
  </si>
  <si>
    <t>2018-06-27T16:18:19+00:00</t>
  </si>
  <si>
    <t>2018-06-28T19:35:28+00:00</t>
  </si>
  <si>
    <t>THORNTON</t>
  </si>
  <si>
    <t>80602-7942</t>
  </si>
  <si>
    <t>114-3268946-2378613</t>
  </si>
  <si>
    <t>2018-06-27T16:06:25+00:00</t>
  </si>
  <si>
    <t>2018-06-28T04:23:59+00:00</t>
  </si>
  <si>
    <t>77027-9083</t>
  </si>
  <si>
    <t>113-0643378-4337032</t>
  </si>
  <si>
    <t>2018-06-27T16:01:03+00:00</t>
  </si>
  <si>
    <t>2018-06-28T22:36:32+00:00</t>
  </si>
  <si>
    <t>60611-2002</t>
  </si>
  <si>
    <t>113-3855689-9501851</t>
  </si>
  <si>
    <t>2018-06-27T15:57:54+00:00</t>
  </si>
  <si>
    <t>2018-06-28T09:47:26+00:00</t>
  </si>
  <si>
    <t>Rain Jacket Clothes For Women Columbia Jacket Women Charles River Rain Womens Spring (L)</t>
  </si>
  <si>
    <t>YY2127GRYL</t>
  </si>
  <si>
    <t>B01JTZC25C</t>
  </si>
  <si>
    <t>34473-8846</t>
  </si>
  <si>
    <t>114-4786137-6357860</t>
  </si>
  <si>
    <t>2018-06-27T15:40:14+00:00</t>
  </si>
  <si>
    <t>2018-06-29T04:27:19+00:00</t>
  </si>
  <si>
    <t>92620-1887</t>
  </si>
  <si>
    <t>113-3085190-2105862</t>
  </si>
  <si>
    <t>2018-06-27T15:37:49+00:00</t>
  </si>
  <si>
    <t>2018-06-28T01:31:48+00:00</t>
  </si>
  <si>
    <t>08003-2923</t>
  </si>
  <si>
    <t>112-5432405-4033819</t>
  </si>
  <si>
    <t>2018-06-27T15:36:48+00:00</t>
  </si>
  <si>
    <t>2018-06-28T15:42:33+00:00</t>
  </si>
  <si>
    <t>LOUISIANA</t>
  </si>
  <si>
    <t>70118-4053</t>
  </si>
  <si>
    <t>113-9217752-9817869</t>
  </si>
  <si>
    <t>2018-06-27T15:35:27+00:00</t>
  </si>
  <si>
    <t>2018-06-27T23:38:44+00:00</t>
  </si>
  <si>
    <t>Cotton And Hemp, Machine Washable, Dinner, Summer &amp; Picnic Tablecloth, Available In Various Sizes(Pink,23.5x23.5In)</t>
  </si>
  <si>
    <t>BYZBFS60*60CM</t>
  </si>
  <si>
    <t>B0746JJJK4</t>
  </si>
  <si>
    <t>48430-8359</t>
  </si>
  <si>
    <t>114-9921744-2402605</t>
  </si>
  <si>
    <t>2018-06-27T15:26:51+00:00</t>
  </si>
  <si>
    <t>2018-06-28T21:54:54+00:00</t>
  </si>
  <si>
    <t>06824-7123</t>
  </si>
  <si>
    <t>111-8031875-4953867</t>
  </si>
  <si>
    <t>2018-06-27T15:26:07+00:00</t>
  </si>
  <si>
    <t>2018-06-28T16:52:50+00:00</t>
  </si>
  <si>
    <t>Cornelius</t>
  </si>
  <si>
    <t>111-3598711-8753848</t>
  </si>
  <si>
    <t>2018-06-27T15:25:29+00:00</t>
  </si>
  <si>
    <t>2018-06-29T09:01:18+00:00</t>
  </si>
  <si>
    <t>LAKE OSWEGO</t>
  </si>
  <si>
    <t>97035-7169</t>
  </si>
  <si>
    <t>111-8638729-7047423</t>
  </si>
  <si>
    <t>2018-06-27T15:05:15+00:00</t>
  </si>
  <si>
    <t>2018-06-28T15:22:17+00:00</t>
  </si>
  <si>
    <t>WORTHINGTON</t>
  </si>
  <si>
    <t>43085-4862</t>
  </si>
  <si>
    <t>113-7354622-0116204</t>
  </si>
  <si>
    <t>2018-06-27T14:53:45+00:00</t>
  </si>
  <si>
    <t>2018-06-28T09:10:48+00:00</t>
  </si>
  <si>
    <t>SNEADS FERRY</t>
  </si>
  <si>
    <t>28460-6678</t>
  </si>
  <si>
    <t>113-1133787-7928204</t>
  </si>
  <si>
    <t>2018-06-27T14:52:42+00:00</t>
  </si>
  <si>
    <t>2018-06-28T06:37:56+00:00</t>
  </si>
  <si>
    <t>HASTINGS</t>
  </si>
  <si>
    <t>114-0484671-4985844</t>
  </si>
  <si>
    <t>2018-06-27T14:47:35+00:00</t>
  </si>
  <si>
    <t>2018-06-28T10:27:42+00:00</t>
  </si>
  <si>
    <t>28210-7234</t>
  </si>
  <si>
    <t>113-6128491-5493062</t>
  </si>
  <si>
    <t>2018-06-27T14:40:08+00:00</t>
  </si>
  <si>
    <t>2018-06-28T23:57:20+00:00</t>
  </si>
  <si>
    <t>The Villages</t>
  </si>
  <si>
    <t>111-6505880-5193807</t>
  </si>
  <si>
    <t>2018-06-27T14:35:07+00:00</t>
  </si>
  <si>
    <t>2018-06-28T17:22:53+00:00</t>
  </si>
  <si>
    <t>34472-3178</t>
  </si>
  <si>
    <t>111-6511273-7240247</t>
  </si>
  <si>
    <t>2018-06-27T14:31:46+00:00</t>
  </si>
  <si>
    <t>2018-06-28T09:33:31+00:00</t>
  </si>
  <si>
    <t>Geneva</t>
  </si>
  <si>
    <t>Ny</t>
  </si>
  <si>
    <t>113-6467705-7074634</t>
  </si>
  <si>
    <t>2018-06-27T14:31:19+00:00</t>
  </si>
  <si>
    <t>2018-06-28T03:33:28+00:00</t>
  </si>
  <si>
    <t>77007-3576</t>
  </si>
  <si>
    <t>111-8488986-8747436</t>
  </si>
  <si>
    <t>2018-06-27T14:30:12+00:00</t>
  </si>
  <si>
    <t>2018-06-28T19:54:45+00:00</t>
  </si>
  <si>
    <t>35749-8682</t>
  </si>
  <si>
    <t>114-8269585-6547411</t>
  </si>
  <si>
    <t>2018-06-27T14:08:49+00:00</t>
  </si>
  <si>
    <t>2018-06-27T19:45:15+00:00</t>
  </si>
  <si>
    <t>GROVETOWN</t>
  </si>
  <si>
    <t>30813-2808</t>
  </si>
  <si>
    <t>111-0491796-7693801</t>
  </si>
  <si>
    <t>2018-06-27T14:04:35+00:00</t>
  </si>
  <si>
    <t>2018-06-28T06:38:57+00:00</t>
  </si>
  <si>
    <t>Faribault</t>
  </si>
  <si>
    <t>113-1630597-3909054</t>
  </si>
  <si>
    <t>2018-06-27T13:59:11+00:00</t>
  </si>
  <si>
    <t>2018-06-28T02:40:02+00:00</t>
  </si>
  <si>
    <t>MILLSTONE TOWNSHIP</t>
  </si>
  <si>
    <t>08510-2214</t>
  </si>
  <si>
    <t>112-0652729-8745054</t>
  </si>
  <si>
    <t>2018-06-27T13:58:44+00:00</t>
  </si>
  <si>
    <t>2018-06-27T19:03:03+00:00</t>
  </si>
  <si>
    <t>68850-1914</t>
  </si>
  <si>
    <t>114-1781673-7233007</t>
  </si>
  <si>
    <t>2018-06-27T13:44:59+00:00</t>
  </si>
  <si>
    <t>2018-07-02T07:48:37+00:00</t>
  </si>
  <si>
    <t>LINENLUX Ablecloth Square Cotton Feel Tablecloth (Letter,35.4x35.4In)</t>
  </si>
  <si>
    <t>YMQYQDZMZM90*90CM</t>
  </si>
  <si>
    <t>B01C8QGUDY</t>
  </si>
  <si>
    <t>21206-3548</t>
  </si>
  <si>
    <t>111-3497483-4075418</t>
  </si>
  <si>
    <t>2018-06-27T13:44:33+00:00</t>
  </si>
  <si>
    <t>2018-06-28T06:46:31+00:00</t>
  </si>
  <si>
    <t>ELKTON</t>
  </si>
  <si>
    <t>21921-1736</t>
  </si>
  <si>
    <t>112-5155434-5525064</t>
  </si>
  <si>
    <t>2018-06-27T13:41:31+00:00</t>
  </si>
  <si>
    <t>2018-06-28T09:40:32+00:00</t>
  </si>
  <si>
    <t>SOUTH WINDHAM</t>
  </si>
  <si>
    <t>06266-1137</t>
  </si>
  <si>
    <t>114-0625630-8106642</t>
  </si>
  <si>
    <t>2018-06-27T13:36:52+00:00</t>
  </si>
  <si>
    <t>2018-06-27T21:50:23+00:00</t>
  </si>
  <si>
    <t>Plymouth</t>
  </si>
  <si>
    <t>112-9908052-8769002</t>
  </si>
  <si>
    <t>2018-06-27T13:36:28+00:00</t>
  </si>
  <si>
    <t>2018-06-28T11:18:10+00:00</t>
  </si>
  <si>
    <t>tulare</t>
  </si>
  <si>
    <t>112-7661691-6615459</t>
  </si>
  <si>
    <t>2018-06-27T13:05:48+00:00</t>
  </si>
  <si>
    <t>2018-06-28T10:26:05+00:00</t>
  </si>
  <si>
    <t>RAMSEY</t>
  </si>
  <si>
    <t>55303-4130</t>
  </si>
  <si>
    <t>112-5995251-4941819</t>
  </si>
  <si>
    <t>2018-06-27T12:52:08+00:00</t>
  </si>
  <si>
    <t>2018-06-28T04:23:36+00:00</t>
  </si>
  <si>
    <t>11206-7101</t>
  </si>
  <si>
    <t>112-1212098-4291444</t>
  </si>
  <si>
    <t>2018-06-27T12:49:30+00:00</t>
  </si>
  <si>
    <t>2018-06-27T20:48:35+00:00</t>
  </si>
  <si>
    <t>BUTTE</t>
  </si>
  <si>
    <t>59701-5841</t>
  </si>
  <si>
    <t>112-2185464-3952210</t>
  </si>
  <si>
    <t>2018-06-27T12:47:43+00:00</t>
  </si>
  <si>
    <t>2018-07-01T23:20:04+00:00</t>
  </si>
  <si>
    <t>CIUDAD DE M蒟ICO</t>
  </si>
  <si>
    <t>112-2474679-5449052</t>
  </si>
  <si>
    <t>2018-06-27T12:44:59+00:00</t>
  </si>
  <si>
    <t>2018-06-29T01:30:45+00:00</t>
  </si>
  <si>
    <t>Indianapolis</t>
  </si>
  <si>
    <t>46208-3739</t>
  </si>
  <si>
    <t>114-7092891-7805024</t>
  </si>
  <si>
    <t>2018-06-27T12:39:21+00:00</t>
  </si>
  <si>
    <t>2018-06-28T06:41:22+00:00</t>
  </si>
  <si>
    <t>45503-2225</t>
  </si>
  <si>
    <t>112-8054885-3196206</t>
  </si>
  <si>
    <t>2018-06-27T12:38:48+00:00</t>
  </si>
  <si>
    <t>2018-06-28T09:36:31+00:00</t>
  </si>
  <si>
    <t>Manahawkin</t>
  </si>
  <si>
    <t>113-0990698-9067435</t>
  </si>
  <si>
    <t>2018-06-27T12:31:03+00:00</t>
  </si>
  <si>
    <t>2018-06-28T21:42:02+00:00</t>
  </si>
  <si>
    <t>GALLOWAY</t>
  </si>
  <si>
    <t>08205-4623</t>
  </si>
  <si>
    <t>112-2253043-5337846</t>
  </si>
  <si>
    <t>2018-06-27T12:23:43+00:00</t>
  </si>
  <si>
    <t>2018-06-28T12:46:44+00:00</t>
  </si>
  <si>
    <t>PICKERINGTON</t>
  </si>
  <si>
    <t>43147-7727</t>
  </si>
  <si>
    <t>111-5618221-2730635</t>
  </si>
  <si>
    <t>2018-06-27T12:17:30+00:00</t>
  </si>
  <si>
    <t>2018-06-29T02:49:14+00:00</t>
  </si>
  <si>
    <t>23831-4333</t>
  </si>
  <si>
    <t>111-8009615-4646666</t>
  </si>
  <si>
    <t>2018-06-27T11:46:19+00:00</t>
  </si>
  <si>
    <t>2018-06-27T21:42:06+00:00</t>
  </si>
  <si>
    <t>MOUNT PLEASANT</t>
  </si>
  <si>
    <t>29466-8681</t>
  </si>
  <si>
    <t>114-6372897-7650630</t>
  </si>
  <si>
    <t>2018-06-27T11:29:45+00:00</t>
  </si>
  <si>
    <t>2018-06-28T13:46:30+00:00</t>
  </si>
  <si>
    <t>114-8384397-3792204</t>
  </si>
  <si>
    <t>2018-06-27T11:14:25+00:00</t>
  </si>
  <si>
    <t>2018-06-28T02:28:59+00:00</t>
  </si>
  <si>
    <t>WINTER SPRINGS</t>
  </si>
  <si>
    <t>32708-2841</t>
  </si>
  <si>
    <t>112-7072070-0485801</t>
  </si>
  <si>
    <t>2018-06-27T11:14:02+00:00</t>
  </si>
  <si>
    <t>2018-06-28T07:38:50+00:00</t>
  </si>
  <si>
    <t>20194-1432</t>
  </si>
  <si>
    <t>112-2370990-4606658</t>
  </si>
  <si>
    <t>2018-06-27T11:11:54+00:00</t>
  </si>
  <si>
    <t>2018-06-28T20:10:47+00:00</t>
  </si>
  <si>
    <t>apo</t>
  </si>
  <si>
    <t>ap</t>
  </si>
  <si>
    <t>113-7756397-8382608</t>
  </si>
  <si>
    <t>2018-06-27T10:44:01+00:00</t>
  </si>
  <si>
    <t>2018-06-28T08:37:44+00:00</t>
  </si>
  <si>
    <t>27514-1797</t>
  </si>
  <si>
    <t>111-2077091-5170669</t>
  </si>
  <si>
    <t>2018-06-27T10:20:32+00:00</t>
  </si>
  <si>
    <t>2018-06-29T03:50:26+00:00</t>
  </si>
  <si>
    <t>45249-1787</t>
  </si>
  <si>
    <t>113-9159734-5849046</t>
  </si>
  <si>
    <t>2018-06-27T10:08:29+00:00</t>
  </si>
  <si>
    <t>2018-06-29T04:01:21+00:00</t>
  </si>
  <si>
    <t>LINENLUX Waterproof Rain Poncho Coat with Bag Cover Yellow Large</t>
  </si>
  <si>
    <t>YY-IULCY-KS372-YL-L</t>
  </si>
  <si>
    <t>B07CYQNFSP</t>
  </si>
  <si>
    <t>CAPE CORAL</t>
  </si>
  <si>
    <t>33914-4548</t>
  </si>
  <si>
    <t>113-1020028-0088244</t>
  </si>
  <si>
    <t>2018-06-27T09:29:55+00:00</t>
  </si>
  <si>
    <t>2018-06-28T03:07:22+00:00</t>
  </si>
  <si>
    <t>PLACENTIA</t>
  </si>
  <si>
    <t>111-6331372-0810647</t>
  </si>
  <si>
    <t>2018-06-27T08:47:10+00:00</t>
  </si>
  <si>
    <t>2018-06-27T16:18:51+00:00</t>
  </si>
  <si>
    <t>CEDAR GROVE</t>
  </si>
  <si>
    <t>07009-1929</t>
  </si>
  <si>
    <t>111-0217816-6965016</t>
  </si>
  <si>
    <t>2018-06-27T08:36:31+00:00</t>
  </si>
  <si>
    <t>2018-06-27T19:18:06+00:00</t>
  </si>
  <si>
    <t>springfeild gardens</t>
  </si>
  <si>
    <t>113-4580273-4019411</t>
  </si>
  <si>
    <t>2018-06-27T08:31:15+00:00</t>
  </si>
  <si>
    <t>2018-06-27T09:04:16+00:00</t>
  </si>
  <si>
    <t>BEDFORD</t>
  </si>
  <si>
    <t>76021-5694</t>
  </si>
  <si>
    <t>112-3898002-5044238</t>
  </si>
  <si>
    <t>2018-06-27T06:59:22+00:00</t>
  </si>
  <si>
    <t>2018-07-03T17:19:07+00:00</t>
  </si>
  <si>
    <t>BAYAMON</t>
  </si>
  <si>
    <t>PUERTO RICO</t>
  </si>
  <si>
    <t>112-6000551-3887441</t>
  </si>
  <si>
    <t>2018-06-27T06:24:53+00:00</t>
  </si>
  <si>
    <t>2018-06-28T17:29:02+00:00</t>
  </si>
  <si>
    <t>Clifton</t>
  </si>
  <si>
    <t>113-0774564-8714643</t>
  </si>
  <si>
    <t>2018-06-27T05:56:19+00:00</t>
  </si>
  <si>
    <t>2018-06-28T02:28:41+00:00</t>
  </si>
  <si>
    <t>35634-2340</t>
  </si>
  <si>
    <t>113-6018908-4415448</t>
  </si>
  <si>
    <t>2018-06-27T05:40:32+00:00</t>
  </si>
  <si>
    <t>2018-07-06T22:45:46+00:00</t>
  </si>
  <si>
    <t>PARAMOUNT</t>
  </si>
  <si>
    <t>90723-4014</t>
  </si>
  <si>
    <t>114-3932831-9194669</t>
  </si>
  <si>
    <t>2018-06-27T05:18:43+00:00</t>
  </si>
  <si>
    <t>2018-06-28T04:02:53+00:00</t>
  </si>
  <si>
    <t>95747-8364</t>
  </si>
  <si>
    <t>112-0162380-0610663</t>
  </si>
  <si>
    <t>2018-06-27T05:18:39+00:00</t>
  </si>
  <si>
    <t>2018-06-28T15:36:02+00:00</t>
  </si>
  <si>
    <t>LINENLUX Cotton And Hemp, Machine Washable, Dinner, Summer &amp; Picnic Tablecloth, Available In Various Sizes(Coffee,55.1x78.7In)</t>
  </si>
  <si>
    <t>YMQYQXDHKF140*200CM</t>
  </si>
  <si>
    <t>B01C8QJU2C</t>
  </si>
  <si>
    <t>63141-3407</t>
  </si>
  <si>
    <t>113-0689974-5363441</t>
  </si>
  <si>
    <t>2018-06-27T05:16:19+00:00</t>
  </si>
  <si>
    <t>2018-07-02T17:37:48+00:00</t>
  </si>
  <si>
    <t>DETROIT</t>
  </si>
  <si>
    <t>48207-2717</t>
  </si>
  <si>
    <t>111-4443056-1563420</t>
  </si>
  <si>
    <t>2018-06-27T04:40:09+00:00</t>
  </si>
  <si>
    <t>2018-06-28T06:03:40+00:00</t>
  </si>
  <si>
    <t>90019-3812</t>
  </si>
  <si>
    <t>114-9215987-8676261</t>
  </si>
  <si>
    <t>2018-06-27T04:37:14+00:00</t>
  </si>
  <si>
    <t>2018-06-28T02:57:26+00:00</t>
  </si>
  <si>
    <t>98103-7020</t>
  </si>
  <si>
    <t>114-6946360-4464267</t>
  </si>
  <si>
    <t>2018-06-27T04:32:38+00:00</t>
  </si>
  <si>
    <t>2018-06-27T23:42:43+00:00</t>
  </si>
  <si>
    <t>Nuwara Eliya</t>
  </si>
  <si>
    <t>28 Badulla Road, 22200 Nuwara Eliya, Sri Lanka</t>
  </si>
  <si>
    <t>LK</t>
  </si>
  <si>
    <t>111-5961571-1576254</t>
  </si>
  <si>
    <t>2018-06-27T04:31:24+00:00</t>
  </si>
  <si>
    <t>2018-06-28T03:14:07+00:00</t>
  </si>
  <si>
    <t>Des Plaines</t>
  </si>
  <si>
    <t>114-5169373-4117057</t>
  </si>
  <si>
    <t>2018-06-27T04:30:41+00:00</t>
  </si>
  <si>
    <t>2018-06-28T04:34:03+00:00</t>
  </si>
  <si>
    <t>10026-1081</t>
  </si>
  <si>
    <t>113-3885492-0244251</t>
  </si>
  <si>
    <t>2018-06-27T04:19:39+00:00</t>
  </si>
  <si>
    <t>2018-06-28T09:20:14+00:00</t>
  </si>
  <si>
    <t>BEXLEY</t>
  </si>
  <si>
    <t>43209-1808</t>
  </si>
  <si>
    <t>114-3233376-2879420</t>
  </si>
  <si>
    <t>2018-06-27T04:05:12+00:00</t>
  </si>
  <si>
    <t>2018-06-27T22:33:35+00:00</t>
  </si>
  <si>
    <t>Federal Way</t>
  </si>
  <si>
    <t>111-4919204-4723448</t>
  </si>
  <si>
    <t>2018-06-27T03:47:04+00:00</t>
  </si>
  <si>
    <t>2018-06-27T18:58:16+00:00</t>
  </si>
  <si>
    <t>South Orange</t>
  </si>
  <si>
    <t>07079-2325</t>
  </si>
  <si>
    <t>114-0574978-6690617</t>
  </si>
  <si>
    <t>2018-06-27T03:38:45+00:00</t>
  </si>
  <si>
    <t>2018-06-28T05:54:24+00:00</t>
  </si>
  <si>
    <t>MONUMENT</t>
  </si>
  <si>
    <t>80132-8005</t>
  </si>
  <si>
    <t>112-3083576-4423452</t>
  </si>
  <si>
    <t>2018-06-27T03:35:25+00:00</t>
  </si>
  <si>
    <t>2018-06-28T04:31:43+00:00</t>
  </si>
  <si>
    <t>11210-3742</t>
  </si>
  <si>
    <t>111-9210346-9433833</t>
  </si>
  <si>
    <t>2018-06-27T03:30:48+00:00</t>
  </si>
  <si>
    <t>2018-06-27T16:25:55+00:00</t>
  </si>
  <si>
    <t>20037-2811</t>
  </si>
  <si>
    <t>112-5976624-6632242</t>
  </si>
  <si>
    <t>2018-06-27T03:13:04+00:00</t>
  </si>
  <si>
    <t>2018-06-28T06:13:02+00:00</t>
  </si>
  <si>
    <t>60193-2630</t>
  </si>
  <si>
    <t>111-4807683-9689062</t>
  </si>
  <si>
    <t>2018-06-27T02:59:10+00:00</t>
  </si>
  <si>
    <t>2018-06-27T19:28:35+00:00</t>
  </si>
  <si>
    <t>HUNTINGTON</t>
  </si>
  <si>
    <t>01050-9735</t>
  </si>
  <si>
    <t>112-0337423-4512254</t>
  </si>
  <si>
    <t>2018-06-27T02:21:58+00:00</t>
  </si>
  <si>
    <t>2018-06-27T08:53:47+00:00</t>
  </si>
  <si>
    <t>30075-4034</t>
  </si>
  <si>
    <t>112-6391336-2695404</t>
  </si>
  <si>
    <t>2018-06-27T02:17:00+00:00</t>
  </si>
  <si>
    <t>2018-06-27T16:45:33+00:00</t>
  </si>
  <si>
    <t>22043-3100</t>
  </si>
  <si>
    <t>113-6400033-5242659</t>
  </si>
  <si>
    <t>2018-06-27T02:08:07+00:00</t>
  </si>
  <si>
    <t>2018-06-27T19:28:50+00:00</t>
  </si>
  <si>
    <t>85281-7037</t>
  </si>
  <si>
    <t>113-8554869-3370600</t>
  </si>
  <si>
    <t>2018-06-27T02:05:38+00:00</t>
  </si>
  <si>
    <t>2018-06-28T06:44:36+00:00</t>
  </si>
  <si>
    <t>11743-4873</t>
  </si>
  <si>
    <t>112-0910906-4622664</t>
  </si>
  <si>
    <t>2018-06-27T02:02:55+00:00</t>
  </si>
  <si>
    <t>2018-06-27T22:20:46+00:00</t>
  </si>
  <si>
    <t>LIC</t>
  </si>
  <si>
    <t>112-9150645-9974655</t>
  </si>
  <si>
    <t>2018-06-27T02:01:42+00:00</t>
  </si>
  <si>
    <t>2018-06-28T02:34:12+00:00</t>
  </si>
  <si>
    <t>21230-2719</t>
  </si>
  <si>
    <t>114-7783696-9144265</t>
  </si>
  <si>
    <t>2018-06-27T01:59:39+00:00</t>
  </si>
  <si>
    <t>2018-06-28T07:36:09+00:00</t>
  </si>
  <si>
    <t>20879-3618</t>
  </si>
  <si>
    <t>114-7518376-4293826</t>
  </si>
  <si>
    <t>2018-06-27T01:53:08+00:00</t>
  </si>
  <si>
    <t>2018-06-27T07:32:24+00:00</t>
  </si>
  <si>
    <t>02324-2399</t>
  </si>
  <si>
    <t>114-4659773-4052251</t>
  </si>
  <si>
    <t>2018-06-27T01:51:48+00:00</t>
  </si>
  <si>
    <t>2018-06-28T00:54:03+00:00</t>
  </si>
  <si>
    <t>78412-4409</t>
  </si>
  <si>
    <t>114-3624426-7257839</t>
  </si>
  <si>
    <t>2018-06-27T01:45:30+00:00</t>
  </si>
  <si>
    <t>2018-06-28T08:23:49+00:00</t>
  </si>
  <si>
    <t>31909-5683</t>
  </si>
  <si>
    <t>114-3738371-2853842</t>
  </si>
  <si>
    <t>2018-06-27T01:33:42+00:00</t>
  </si>
  <si>
    <t>2018-06-28T03:05:34+00:00</t>
  </si>
  <si>
    <t>N. Barrington</t>
  </si>
  <si>
    <t>111-8157043-3869017</t>
  </si>
  <si>
    <t>2018-06-27T01:31:49+00:00</t>
  </si>
  <si>
    <t>2018-06-28T06:11:52+00:00</t>
  </si>
  <si>
    <t>77346-8165</t>
  </si>
  <si>
    <t>112-7975172-1161851</t>
  </si>
  <si>
    <t>2018-06-27T01:27:29+00:00</t>
  </si>
  <si>
    <t>2018-06-28T02:45:55+00:00</t>
  </si>
  <si>
    <t>45502-8495</t>
  </si>
  <si>
    <t>114-2943862-2547433</t>
  </si>
  <si>
    <t>2018-06-27T01:26:50+00:00</t>
  </si>
  <si>
    <t>2018-06-28T02:35:16+00:00</t>
  </si>
  <si>
    <t>46227-3535</t>
  </si>
  <si>
    <t>114-2387451-8738621</t>
  </si>
  <si>
    <t>2018-06-27T01:23:21+00:00</t>
  </si>
  <si>
    <t>2018-06-28T08:31:11+00:00</t>
  </si>
  <si>
    <t>BECKER</t>
  </si>
  <si>
    <t>55308-8741</t>
  </si>
  <si>
    <t>113-9708643-9625851</t>
  </si>
  <si>
    <t>2018-06-27T01:14:43+00:00</t>
  </si>
  <si>
    <t>2018-06-27T01:15:32+00:00</t>
  </si>
  <si>
    <t>99202-5102</t>
  </si>
  <si>
    <t>111-8368651-3025849</t>
  </si>
  <si>
    <t>2018-06-27T01:11:19+00:00</t>
  </si>
  <si>
    <t>2018-06-27T19:56:48+00:00</t>
  </si>
  <si>
    <t>DIXON</t>
  </si>
  <si>
    <t>61021-2828</t>
  </si>
  <si>
    <t>114-4731463-3484268</t>
  </si>
  <si>
    <t>2018-06-27T01:09:55+00:00</t>
  </si>
  <si>
    <t>2018-06-29T02:59:27+00:00</t>
  </si>
  <si>
    <t>Northville</t>
  </si>
  <si>
    <t>Michigan</t>
  </si>
  <si>
    <t>112-5394806-0670619</t>
  </si>
  <si>
    <t>2018-06-27T01:03:41+00:00</t>
  </si>
  <si>
    <t>2018-06-27T21:44:39+00:00</t>
  </si>
  <si>
    <t>KOKOMO</t>
  </si>
  <si>
    <t>46901-3659</t>
  </si>
  <si>
    <t>114-2879503-7210649</t>
  </si>
  <si>
    <t>2018-06-27T01:02:49+00:00</t>
  </si>
  <si>
    <t>2018-06-27T01:32:15+00:00</t>
  </si>
  <si>
    <t>Redmond</t>
  </si>
  <si>
    <t>Wa</t>
  </si>
  <si>
    <t>114-2863830-0485824</t>
  </si>
  <si>
    <t>2018-06-27T00:59:22+00:00</t>
  </si>
  <si>
    <t>2018-06-28T19:43:27+00:00</t>
  </si>
  <si>
    <t>92570-6563</t>
  </si>
  <si>
    <t>111-6218444-7919427</t>
  </si>
  <si>
    <t>2018-06-27T00:37:12+00:00</t>
  </si>
  <si>
    <t>2018-06-28T20:58:09+00:00</t>
  </si>
  <si>
    <t>113-5573407-4501834</t>
  </si>
  <si>
    <t>2018-06-27T00:36:04+00:00</t>
  </si>
  <si>
    <t>2018-06-27T09:08:38+00:00</t>
  </si>
  <si>
    <t>CHEEKTOWAGA</t>
  </si>
  <si>
    <t>14225-3329</t>
  </si>
  <si>
    <t>114-8369963-2914617</t>
  </si>
  <si>
    <t>2018-06-27T00:25:34+00:00</t>
  </si>
  <si>
    <t>2018-06-28T02:25:10+00:00</t>
  </si>
  <si>
    <t>VAIL</t>
  </si>
  <si>
    <t>81657-5257</t>
  </si>
  <si>
    <t>113-9039168-7289859</t>
  </si>
  <si>
    <t>2018-06-27T00:01:26+00:00</t>
  </si>
  <si>
    <t>2018-06-27T06:41:17+00:00</t>
  </si>
  <si>
    <t>95132-1248</t>
  </si>
  <si>
    <t>111-9654162-0357027</t>
  </si>
  <si>
    <t>2018-06-27T00:00:26+00:00</t>
  </si>
  <si>
    <t>2018-06-29T01:42:15+00:00</t>
  </si>
  <si>
    <t>NORTH SPRINGFIELD</t>
  </si>
  <si>
    <t>05150-9738</t>
  </si>
  <si>
    <t>114-3596466-4728251</t>
  </si>
  <si>
    <t>2018-06-28T23:50:01+00:00</t>
  </si>
  <si>
    <t>2018-06-30T00:55:38+00:00</t>
  </si>
  <si>
    <t>06513-1024</t>
  </si>
  <si>
    <t>111-4638604-1657003</t>
  </si>
  <si>
    <t>2018-06-28T23:47:33+00:00</t>
  </si>
  <si>
    <t>2018-06-29T07:26:40+00:00</t>
  </si>
  <si>
    <t>02138-1156</t>
  </si>
  <si>
    <t>114-3416005-0170612</t>
  </si>
  <si>
    <t>2018-06-28T23:40:17+00:00</t>
  </si>
  <si>
    <t>2018-06-30T02:52:03+00:00</t>
  </si>
  <si>
    <t>INDIAN ROCKS BEACH</t>
  </si>
  <si>
    <t>33785-2753</t>
  </si>
  <si>
    <t>111-2153645-6191451</t>
  </si>
  <si>
    <t>2018-06-28T23:33:47+00:00</t>
  </si>
  <si>
    <t>2018-06-29T06:29:36+00:00</t>
  </si>
  <si>
    <t>SAINT CLOUD</t>
  </si>
  <si>
    <t>56303-4133</t>
  </si>
  <si>
    <t>114-5814258-8094644</t>
  </si>
  <si>
    <t>2018-06-28T23:31:45+00:00</t>
  </si>
  <si>
    <t>2018-06-29T06:32:37+00:00</t>
  </si>
  <si>
    <t>56301-4794</t>
  </si>
  <si>
    <t>114-5972429-0221861</t>
  </si>
  <si>
    <t>2018-06-28T23:21:03+00:00</t>
  </si>
  <si>
    <t>2018-07-02T05:26:22+00:00</t>
  </si>
  <si>
    <t>114-0278858-4892225</t>
  </si>
  <si>
    <t>2018-06-28T23:17:33+00:00</t>
  </si>
  <si>
    <t>2018-07-01T06:18:37+00:00</t>
  </si>
  <si>
    <t>54303-3255</t>
  </si>
  <si>
    <t>112-4415803-1256245</t>
  </si>
  <si>
    <t>2018-06-28T23:12:56+00:00</t>
  </si>
  <si>
    <t>2018-06-29T01:17:02+00:00</t>
  </si>
  <si>
    <t>BROWNS MILLS</t>
  </si>
  <si>
    <t>08015-2051</t>
  </si>
  <si>
    <t>112-7931626-4727418</t>
  </si>
  <si>
    <t>2018-06-28T23:11:43+00:00</t>
  </si>
  <si>
    <t>2018-06-28T23:41:19+00:00</t>
  </si>
  <si>
    <t>96218-0021</t>
  </si>
  <si>
    <t>114-4037623-7921811</t>
  </si>
  <si>
    <t>2018-06-28T22:53:33+00:00</t>
  </si>
  <si>
    <t>2018-06-30T02:37:20+00:00</t>
  </si>
  <si>
    <t>Keller</t>
  </si>
  <si>
    <t>113-2277843-9662648</t>
  </si>
  <si>
    <t>2018-06-28T22:50:18+00:00</t>
  </si>
  <si>
    <t>2018-06-29T06:17:52+00:00</t>
  </si>
  <si>
    <t>YMQYQXDHY0140*220CM</t>
  </si>
  <si>
    <t>B076DW1RH6</t>
  </si>
  <si>
    <t>edison</t>
  </si>
  <si>
    <t>new jersey</t>
  </si>
  <si>
    <t>113-7967487-0686620</t>
  </si>
  <si>
    <t>2018-06-28T22:36:49+00:00</t>
  </si>
  <si>
    <t>2018-06-29T10:10:39+00:00</t>
  </si>
  <si>
    <t>CALLAHAN</t>
  </si>
  <si>
    <t>32011-3871</t>
  </si>
  <si>
    <t>113-5779324-8295438</t>
  </si>
  <si>
    <t>2018-06-28T22:34:59+00:00</t>
  </si>
  <si>
    <t>2018-06-29T08:25:32+00:00</t>
  </si>
  <si>
    <t>Durham</t>
  </si>
  <si>
    <t>113-4606192-3881046</t>
  </si>
  <si>
    <t>2018-06-28T22:28:41+00:00</t>
  </si>
  <si>
    <t>2018-06-30T01:40:16+00:00</t>
  </si>
  <si>
    <t>CATHEDRAL CITY</t>
  </si>
  <si>
    <t>92234-3650</t>
  </si>
  <si>
    <t>112-8504222-8172203</t>
  </si>
  <si>
    <t>2018-06-28T22:24:39+00:00</t>
  </si>
  <si>
    <t>2018-06-29T22:17:42+00:00</t>
  </si>
  <si>
    <t>INGLEWOOD</t>
  </si>
  <si>
    <t>90301-3311</t>
  </si>
  <si>
    <t>112-6546342-6257809</t>
  </si>
  <si>
    <t>2018-06-28T22:19:30+00:00</t>
  </si>
  <si>
    <t>2018-06-29T19:16:12+00:00</t>
  </si>
  <si>
    <t>New york</t>
  </si>
  <si>
    <t>112-9130010-5798649</t>
  </si>
  <si>
    <t>2018-06-28T21:50:51+00:00</t>
  </si>
  <si>
    <t>2018-06-30T02:27:32+00:00</t>
  </si>
  <si>
    <t>112-7231220-8163434</t>
  </si>
  <si>
    <t>2018-06-28T21:50:32+00:00</t>
  </si>
  <si>
    <t>2018-06-29T06:23:25+00:00</t>
  </si>
  <si>
    <t>YORKVILLE</t>
  </si>
  <si>
    <t>60560-9268</t>
  </si>
  <si>
    <t>111-8094796-8282657</t>
  </si>
  <si>
    <t>2018-06-28T21:44:48+00:00</t>
  </si>
  <si>
    <t>2018-06-30T01:20:34+00:00</t>
  </si>
  <si>
    <t>TAYLOR</t>
  </si>
  <si>
    <t>76574-3003</t>
  </si>
  <si>
    <t>111-7910212-5961836</t>
  </si>
  <si>
    <t>2018-06-30T01:42:05+00:00</t>
  </si>
  <si>
    <t>111-5570145-2045016</t>
  </si>
  <si>
    <t>2018-06-28T21:42:17+00:00</t>
  </si>
  <si>
    <t>2018-06-29T09:26:15+00:00</t>
  </si>
  <si>
    <t>STAMFORD</t>
  </si>
  <si>
    <t>06907-1336</t>
  </si>
  <si>
    <t>111-8616968-6651417</t>
  </si>
  <si>
    <t>2018-06-28T21:33:21+00:00</t>
  </si>
  <si>
    <t>2018-06-28T22:04:33+00:00</t>
  </si>
  <si>
    <t>111-2628555-7322616</t>
  </si>
  <si>
    <t>2018-06-28T21:33:02+00:00</t>
  </si>
  <si>
    <t>2018-06-29T23:24:53+00:00</t>
  </si>
  <si>
    <t>St. Francis</t>
  </si>
  <si>
    <t>111-7471779-0515438</t>
  </si>
  <si>
    <t>2018-06-28T21:32:58+00:00</t>
  </si>
  <si>
    <t>2018-07-01T21:08:07+00:00</t>
  </si>
  <si>
    <t>CRANDALL</t>
  </si>
  <si>
    <t>30711-5233</t>
  </si>
  <si>
    <t>112-5804873-0601852</t>
  </si>
  <si>
    <t>2018-06-28T21:22:57+00:00</t>
  </si>
  <si>
    <t>2018-06-29T06:32:08+00:00</t>
  </si>
  <si>
    <t>55442-2561</t>
  </si>
  <si>
    <t>113-4969216-3202600</t>
  </si>
  <si>
    <t>2018-06-28T21:22:24+00:00</t>
  </si>
  <si>
    <t>2018-06-29T09:28:19+00:00</t>
  </si>
  <si>
    <t>KUNKLETOWN</t>
  </si>
  <si>
    <t>18058-7954</t>
  </si>
  <si>
    <t>113-2623537-0953865</t>
  </si>
  <si>
    <t>2018-06-28T21:18:43+00:00</t>
  </si>
  <si>
    <t>2018-06-29T03:22:11+00:00</t>
  </si>
  <si>
    <t>60076-3205</t>
  </si>
  <si>
    <t>114-7836729-3717861</t>
  </si>
  <si>
    <t>2018-06-28T21:05:07+00:00</t>
  </si>
  <si>
    <t>2018-06-30T19:24:31+00:00</t>
  </si>
  <si>
    <t>Sarasota</t>
  </si>
  <si>
    <t>113-4037258-7659434</t>
  </si>
  <si>
    <t>2018-06-28T21:00:27+00:00</t>
  </si>
  <si>
    <t>2018-07-02T01:30:53+00:00</t>
  </si>
  <si>
    <t>12202-1236</t>
  </si>
  <si>
    <t>112-0593006-9438622</t>
  </si>
  <si>
    <t>2018-06-28T20:57:34+00:00</t>
  </si>
  <si>
    <t>2018-06-29T10:08:34+00:00</t>
  </si>
  <si>
    <t>naylor</t>
  </si>
  <si>
    <t>111-3950744-5521040</t>
  </si>
  <si>
    <t>2018-06-28T20:25:51+00:00</t>
  </si>
  <si>
    <t>2018-06-30T00:49:57+00:00</t>
  </si>
  <si>
    <t>60126-5309</t>
  </si>
  <si>
    <t>111-4089028-9748223</t>
  </si>
  <si>
    <t>2018-06-28T20:12:38+00:00</t>
  </si>
  <si>
    <t>2018-06-30T19:31:16+00:00</t>
  </si>
  <si>
    <t>19121-1826</t>
  </si>
  <si>
    <t>112-7716325-3277824</t>
  </si>
  <si>
    <t>2018-06-28T20:09:51+00:00</t>
  </si>
  <si>
    <t>2018-06-29T02:30:32+00:00</t>
  </si>
  <si>
    <t>22902-6122</t>
  </si>
  <si>
    <t>113-3895812-0840236</t>
  </si>
  <si>
    <t>2018-06-28T20:05:07+00:00</t>
  </si>
  <si>
    <t>2018-06-29T08:21:41+00:00</t>
  </si>
  <si>
    <t>111-5489039-8965020</t>
  </si>
  <si>
    <t>2018-06-28T20:04:59+00:00</t>
  </si>
  <si>
    <t>2018-06-30T04:23:16+00:00</t>
  </si>
  <si>
    <t>LINENLUX Waterproof Raincoat Polka Dot Hooded Rain Jacket Poncho Plant Medium</t>
  </si>
  <si>
    <t>YY-IULCY-KS369-PLANT-M</t>
  </si>
  <si>
    <t>B07CYZ9NDG</t>
  </si>
  <si>
    <t>BROOKSVILLE</t>
  </si>
  <si>
    <t>34602-5406</t>
  </si>
  <si>
    <t>112-8033361-4140259</t>
  </si>
  <si>
    <t>2018-06-28T19:51:54+00:00</t>
  </si>
  <si>
    <t>2018-06-29T14:53:41+00:00</t>
  </si>
  <si>
    <t>Whately</t>
  </si>
  <si>
    <t>113-1245772-5438630</t>
  </si>
  <si>
    <t>2018-06-28T19:42:52+00:00</t>
  </si>
  <si>
    <t>2018-06-29T06:32:50+00:00</t>
  </si>
  <si>
    <t>112-0478038-4447422</t>
  </si>
  <si>
    <t>2018-06-28T19:41:34+00:00</t>
  </si>
  <si>
    <t>2018-06-29T08:27:29+00:00</t>
  </si>
  <si>
    <t>113-4775551-6878662</t>
  </si>
  <si>
    <t>2018-06-28T19:39:33+00:00</t>
  </si>
  <si>
    <t>2018-06-29T03:27:00+00:00</t>
  </si>
  <si>
    <t>St. Louis Park</t>
  </si>
  <si>
    <t>112-8318771-0286659</t>
  </si>
  <si>
    <t>2018-06-28T18:59:33+00:00</t>
  </si>
  <si>
    <t>2018-06-28T19:26:41+00:00</t>
  </si>
  <si>
    <t>19104-5914</t>
  </si>
  <si>
    <t>111-4977974-8161029</t>
  </si>
  <si>
    <t>2018-06-28T18:50:32+00:00</t>
  </si>
  <si>
    <t>2018-06-29T20:38:14+00:00</t>
  </si>
  <si>
    <t>MX-6526</t>
  </si>
  <si>
    <t>111-5738296-3130661</t>
  </si>
  <si>
    <t>2018-06-28T18:49:41+00:00</t>
  </si>
  <si>
    <t>2018-06-29T21:44:24+00:00</t>
  </si>
  <si>
    <t>55044-6137</t>
  </si>
  <si>
    <t>112-6698756-1374638</t>
  </si>
  <si>
    <t>2018-06-28T18:49:24+00:00</t>
  </si>
  <si>
    <t>2018-07-04T07:53:12+00:00</t>
  </si>
  <si>
    <t>90024-2423</t>
  </si>
  <si>
    <t>114-6485177-9706657</t>
  </si>
  <si>
    <t>2018-06-28T18:47:59+00:00</t>
  </si>
  <si>
    <t>2018-06-29T05:56:06+00:00</t>
  </si>
  <si>
    <t>GROTON</t>
  </si>
  <si>
    <t>06340-5836</t>
  </si>
  <si>
    <t>113-8327704-5806663</t>
  </si>
  <si>
    <t>2018-06-28T18:28:48+00:00</t>
  </si>
  <si>
    <t>2018-06-29T04:02:06+00:00</t>
  </si>
  <si>
    <t>33432-5105</t>
  </si>
  <si>
    <t>113-3926220-4512241</t>
  </si>
  <si>
    <t>2018-06-28T18:27:29+00:00</t>
  </si>
  <si>
    <t>2018-07-02T02:32:05+00:00</t>
  </si>
  <si>
    <t>CRYSTAL FALLS</t>
  </si>
  <si>
    <t>49920-9113</t>
  </si>
  <si>
    <t>111-6207738-3913038</t>
  </si>
  <si>
    <t>2018-06-28T18:20:24+00:00</t>
  </si>
  <si>
    <t>2018-07-01T05:42:51+00:00</t>
  </si>
  <si>
    <t>Vermont</t>
  </si>
  <si>
    <t>114-4828014-0473067</t>
  </si>
  <si>
    <t>2018-06-28T18:18:30+00:00</t>
  </si>
  <si>
    <t>2018-06-30T06:31:10+00:00</t>
  </si>
  <si>
    <t>BOSSIER CITY</t>
  </si>
  <si>
    <t>71111-5654</t>
  </si>
  <si>
    <t>112-1145087-1034617</t>
  </si>
  <si>
    <t>2018-06-28T18:13:29+00:00</t>
  </si>
  <si>
    <t>2018-06-29T19:28:31+00:00</t>
  </si>
  <si>
    <t>SOUTH EASTON</t>
  </si>
  <si>
    <t>02375-1705</t>
  </si>
  <si>
    <t>111-5527607-0522641</t>
  </si>
  <si>
    <t>2018-06-28T18:12:25+00:00</t>
  </si>
  <si>
    <t>2018-06-29T05:52:41+00:00</t>
  </si>
  <si>
    <t>COHOES</t>
  </si>
  <si>
    <t>12047-5014</t>
  </si>
  <si>
    <t>111-0461725-7318620</t>
  </si>
  <si>
    <t>2018-06-29T08:25:02+00:00</t>
  </si>
  <si>
    <t>111-1889767-2942639</t>
  </si>
  <si>
    <t>2018-06-28T18:03:25+00:00</t>
  </si>
  <si>
    <t>2018-06-29T13:04:51+00:00</t>
  </si>
  <si>
    <t>HEBER CITY</t>
  </si>
  <si>
    <t>84032-3051</t>
  </si>
  <si>
    <t>113-8868380-5475424</t>
  </si>
  <si>
    <t>2018-06-28T17:46:04+00:00</t>
  </si>
  <si>
    <t>2018-06-29T09:43:59+00:00</t>
  </si>
  <si>
    <t>48162-9201</t>
  </si>
  <si>
    <t>112-3805444-2481845</t>
  </si>
  <si>
    <t>2018-06-28T17:45:36+00:00</t>
  </si>
  <si>
    <t>2018-06-28T22:26:29+00:00</t>
  </si>
  <si>
    <t>MODESTO</t>
  </si>
  <si>
    <t>95354-0323</t>
  </si>
  <si>
    <t>114-3066087-7973804</t>
  </si>
  <si>
    <t>2018-06-28T17:43:39+00:00</t>
  </si>
  <si>
    <t>2018-06-29T21:35:22+00:00</t>
  </si>
  <si>
    <t>77047-2567</t>
  </si>
  <si>
    <t>111-1881556-4365045</t>
  </si>
  <si>
    <t>2018-06-28T17:36:52+00:00</t>
  </si>
  <si>
    <t>2018-06-29T03:03:00+00:00</t>
  </si>
  <si>
    <t>Saint Paul</t>
  </si>
  <si>
    <t>55104-6304</t>
  </si>
  <si>
    <t>111-8306053-6415467</t>
  </si>
  <si>
    <t>2018-06-28T17:33:28+00:00</t>
  </si>
  <si>
    <t>2018-06-30T12:12:46+00:00</t>
  </si>
  <si>
    <t>ROANOKE</t>
  </si>
  <si>
    <t>24012-1809</t>
  </si>
  <si>
    <t>111-6129257-7633064</t>
  </si>
  <si>
    <t>2018-06-28T17:31:30+00:00</t>
  </si>
  <si>
    <t>2018-06-29T19:27:04+00:00</t>
  </si>
  <si>
    <t>02908-5217</t>
  </si>
  <si>
    <t>112-1926338-2539416</t>
  </si>
  <si>
    <t>2018-06-28T17:24:12+00:00</t>
  </si>
  <si>
    <t>2018-06-29T08:31:15+00:00</t>
  </si>
  <si>
    <t>28144-5521</t>
  </si>
  <si>
    <t>112-3413264-1583434</t>
  </si>
  <si>
    <t>2018-06-28T17:22:22+00:00</t>
  </si>
  <si>
    <t>2018-07-01T08:00:55+00:00</t>
  </si>
  <si>
    <t>49457-9499</t>
  </si>
  <si>
    <t>111-8118945-0486621</t>
  </si>
  <si>
    <t>2018-06-28T17:14:07+00:00</t>
  </si>
  <si>
    <t>2018-07-01T20:01:37+00:00</t>
  </si>
  <si>
    <t>20009-6033</t>
  </si>
  <si>
    <t>113-3921685-3898601</t>
  </si>
  <si>
    <t>2018-06-28T17:01:14+00:00</t>
  </si>
  <si>
    <t>2018-06-29T08:25:34+00:00</t>
  </si>
  <si>
    <t>Watervliet</t>
  </si>
  <si>
    <t>114-1899704-8180209</t>
  </si>
  <si>
    <t>2018-06-28T17:00:53+00:00</t>
  </si>
  <si>
    <t>2018-06-28T19:36:34+00:00</t>
  </si>
  <si>
    <t>54411-9560</t>
  </si>
  <si>
    <t>114-3824090-9917068</t>
  </si>
  <si>
    <t>2018-06-28T16:53:55+00:00</t>
  </si>
  <si>
    <t>2018-06-29T17:34:25+00:00</t>
  </si>
  <si>
    <t>48083-5460</t>
  </si>
  <si>
    <t>114-7034598-5951453</t>
  </si>
  <si>
    <t>2018-06-28T16:50:29+00:00</t>
  </si>
  <si>
    <t>2018-06-29T08:38:43+00:00</t>
  </si>
  <si>
    <t>NORTH FALMOUTH</t>
  </si>
  <si>
    <t>112-1339954-3464268</t>
  </si>
  <si>
    <t>2018-06-28T16:43:59+00:00</t>
  </si>
  <si>
    <t>2018-06-30T14:28:38+00:00</t>
  </si>
  <si>
    <t>Douglasville</t>
  </si>
  <si>
    <t>璐拱????2018/06/11 10-45-32-897</t>
  </si>
  <si>
    <t>112-4187293-9309012</t>
  </si>
  <si>
    <t>2018-06-28T16:35:34+00:00</t>
  </si>
  <si>
    <t>2018-06-29T07:37:09+00:00</t>
  </si>
  <si>
    <t>Kittery Point</t>
  </si>
  <si>
    <t>113-7347502-7021052</t>
  </si>
  <si>
    <t>2018-06-28T16:30:28+00:00</t>
  </si>
  <si>
    <t>2018-06-28T22:46:52+00:00</t>
  </si>
  <si>
    <t>LINENLUX Waterproof Rain Poncho Coat with Bag Cover Yellow Medium</t>
  </si>
  <si>
    <t>YY-IULCY-KS372-YL-M</t>
  </si>
  <si>
    <t>B07CYN7Z12</t>
  </si>
  <si>
    <t>Cumming</t>
  </si>
  <si>
    <t>114-8945716-9676208</t>
  </si>
  <si>
    <t>2018-06-28T16:29:44+00:00</t>
  </si>
  <si>
    <t>2018-06-29T03:10:36+00:00</t>
  </si>
  <si>
    <t>33433-5085</t>
  </si>
  <si>
    <t>112-6184776-3458620</t>
  </si>
  <si>
    <t>2018-06-28T16:23:20+00:00</t>
  </si>
  <si>
    <t>2018-06-29T09:42:16+00:00</t>
  </si>
  <si>
    <t>78232-1581</t>
  </si>
  <si>
    <t>113-2746329-3273858</t>
  </si>
  <si>
    <t>2018-06-28T16:09:57+00:00</t>
  </si>
  <si>
    <t>2018-07-01T09:19:21+00:00</t>
  </si>
  <si>
    <t>11201-8363</t>
  </si>
  <si>
    <t>112-2547598-4698641</t>
  </si>
  <si>
    <t>2018-06-28T16:02:27+00:00</t>
  </si>
  <si>
    <t>2018-07-02T20:57:59+00:00</t>
  </si>
  <si>
    <t>ROY</t>
  </si>
  <si>
    <t>98580-8007</t>
  </si>
  <si>
    <t>112-2657148-1851462</t>
  </si>
  <si>
    <t>2018-06-28T15:53:17+00:00</t>
  </si>
  <si>
    <t>2018-06-29T16:41:42+00:00</t>
  </si>
  <si>
    <t>BIXBY</t>
  </si>
  <si>
    <t>OKLAHOMA</t>
  </si>
  <si>
    <t>74008-3029</t>
  </si>
  <si>
    <t>114-3444114-4585814</t>
  </si>
  <si>
    <t>2018-06-28T15:45:47+00:00</t>
  </si>
  <si>
    <t>2018-06-29T16:48:59+00:00</t>
  </si>
  <si>
    <t>OLNEY</t>
  </si>
  <si>
    <t>20832-1103</t>
  </si>
  <si>
    <t>112-5071908-4250626</t>
  </si>
  <si>
    <t>2018-06-28T15:39:37+00:00</t>
  </si>
  <si>
    <t>2018-06-29T06:03:57+00:00</t>
  </si>
  <si>
    <t>PALMYRA</t>
  </si>
  <si>
    <t>22963-2302</t>
  </si>
  <si>
    <t>112-3564253-3516202</t>
  </si>
  <si>
    <t>2018-07-01T07:29:44+00:00</t>
  </si>
  <si>
    <t>111-7915928-8945849</t>
  </si>
  <si>
    <t>2018-06-28T15:28:01+00:00</t>
  </si>
  <si>
    <t>2018-06-30T13:42:48+00:00</t>
  </si>
  <si>
    <t>TUSCALOOSA</t>
  </si>
  <si>
    <t>35406-1223</t>
  </si>
  <si>
    <t>113-9513289-0006662</t>
  </si>
  <si>
    <t>2018-06-28T15:25:17+00:00</t>
  </si>
  <si>
    <t>2018-06-28T23:16:44+00:00</t>
  </si>
  <si>
    <t>YOUNG HARRIS</t>
  </si>
  <si>
    <t>30582-2732</t>
  </si>
  <si>
    <t>113-1218377-1897061</t>
  </si>
  <si>
    <t>2018-06-28T15:08:00+00:00</t>
  </si>
  <si>
    <t>2018-06-28T22:37:23+00:00</t>
  </si>
  <si>
    <t>55116-1415</t>
  </si>
  <si>
    <t>111-1275271-1002603</t>
  </si>
  <si>
    <t>2018-06-28T15:07:20+00:00</t>
  </si>
  <si>
    <t>2018-06-28T21:36:24+00:00</t>
  </si>
  <si>
    <t>NORTHFIELD</t>
  </si>
  <si>
    <t>55057-4213</t>
  </si>
  <si>
    <t>114-3587842-9968242</t>
  </si>
  <si>
    <t>2018-06-28T14:49:50+00:00</t>
  </si>
  <si>
    <t>2018-06-29T08:02:47+00:00</t>
  </si>
  <si>
    <t>MISSOURI CITY</t>
  </si>
  <si>
    <t>77459-2753</t>
  </si>
  <si>
    <t>112-7136356-6581856</t>
  </si>
  <si>
    <t>2018-06-28T14:41:24+00:00</t>
  </si>
  <si>
    <t>2018-06-29T19:27:01+00:00</t>
  </si>
  <si>
    <t>10065-6410</t>
  </si>
  <si>
    <t>111-5138029-9705822</t>
  </si>
  <si>
    <t>2018-06-28T14:36:55+00:00</t>
  </si>
  <si>
    <t>2018-06-29T08:23:59+00:00</t>
  </si>
  <si>
    <t>DURHAM</t>
  </si>
  <si>
    <t>27705-6831</t>
  </si>
  <si>
    <t>114-1116680-5731451</t>
  </si>
  <si>
    <t>2018-06-28T14:28:24+00:00</t>
  </si>
  <si>
    <t>2018-06-29T04:12:18+00:00</t>
  </si>
  <si>
    <t>02445-6763</t>
  </si>
  <si>
    <t>113-3217573-2041869</t>
  </si>
  <si>
    <t>2018-06-28T14:25:33+00:00</t>
  </si>
  <si>
    <t>2018-06-29T08:26:08+00:00</t>
  </si>
  <si>
    <t>North Haven</t>
  </si>
  <si>
    <t>112-7363267-8113068</t>
  </si>
  <si>
    <t>2018-06-28T14:21:15+00:00</t>
  </si>
  <si>
    <t>2018-07-01T12:09:18+00:00</t>
  </si>
  <si>
    <t>SOUTH JORDAN</t>
  </si>
  <si>
    <t>111-0399335-7048212</t>
  </si>
  <si>
    <t>2018-06-28T14:15:32+00:00</t>
  </si>
  <si>
    <t>2018-06-28T21:44:32+00:00</t>
  </si>
  <si>
    <t>CHAMPLIN</t>
  </si>
  <si>
    <t>55316-1226</t>
  </si>
  <si>
    <t>112-5438493-4203412</t>
  </si>
  <si>
    <t>2018-06-28T14:13:09+00:00</t>
  </si>
  <si>
    <t>2018-06-29T02:55:25+00:00</t>
  </si>
  <si>
    <t>10309-2742</t>
  </si>
  <si>
    <t>114-5244135-6733046</t>
  </si>
  <si>
    <t>2018-06-28T14:08:17+00:00</t>
  </si>
  <si>
    <t>2018-07-01T02:39:36+00:00</t>
  </si>
  <si>
    <t>Lamar</t>
  </si>
  <si>
    <t>114-0452689-2545845</t>
  </si>
  <si>
    <t>2018-06-28T14:06:59+00:00</t>
  </si>
  <si>
    <t>2018-06-29T20:38:05+00:00</t>
  </si>
  <si>
    <t>GRANTHAM</t>
  </si>
  <si>
    <t>112-9991394-8834635</t>
  </si>
  <si>
    <t>2018-06-28T14:04:14+00:00</t>
  </si>
  <si>
    <t>2018-06-30T00:35:59+00:00</t>
  </si>
  <si>
    <t>LINENLUX 3 in 1 Multifunctional Outdoor Rain Poncho Waterproof Camping Hooded Raincoat deep Blue</t>
  </si>
  <si>
    <t>YY-IULCY-C9002-DB</t>
  </si>
  <si>
    <t>B07CYQHDTT</t>
  </si>
  <si>
    <t>OSSINING</t>
  </si>
  <si>
    <t>10562-4013</t>
  </si>
  <si>
    <t>113-3387259-3587406</t>
  </si>
  <si>
    <t>2018-06-28T14:03:45+00:00</t>
  </si>
  <si>
    <t>2018-06-30T03:11:04+00:00</t>
  </si>
  <si>
    <t>02453-1640</t>
  </si>
  <si>
    <t>111-4306075-8263434</t>
  </si>
  <si>
    <t>2018-06-28T13:56:55+00:00</t>
  </si>
  <si>
    <t>2018-06-29T05:50:10+00:00</t>
  </si>
  <si>
    <t>Livermore</t>
  </si>
  <si>
    <t>Maine</t>
  </si>
  <si>
    <t>113-2943490-2016214</t>
  </si>
  <si>
    <t>2018-06-28T13:25:58+00:00</t>
  </si>
  <si>
    <t>2018-06-29T08:26:34+00:00</t>
  </si>
  <si>
    <t>NISKAYUNA</t>
  </si>
  <si>
    <t>12309-2237</t>
  </si>
  <si>
    <t>111-0068799-7776254</t>
  </si>
  <si>
    <t>2018-06-28T13:16:55+00:00</t>
  </si>
  <si>
    <t>2018-06-29T04:15:06+00:00</t>
  </si>
  <si>
    <t>48103-4972</t>
  </si>
  <si>
    <t>113-9899907-1794649</t>
  </si>
  <si>
    <t>2018-06-28T13:01:48+00:00</t>
  </si>
  <si>
    <t>2018-07-03T00:24:34+00:00</t>
  </si>
  <si>
    <t>WILLOUGHBY HILLS</t>
  </si>
  <si>
    <t>44094-6966</t>
  </si>
  <si>
    <t>112-4833930-3372257</t>
  </si>
  <si>
    <t>2018-06-28T13:01:42+00:00</t>
  </si>
  <si>
    <t>2018-06-28T19:49:09+00:00</t>
  </si>
  <si>
    <t>GARRETT</t>
  </si>
  <si>
    <t>46738-1619</t>
  </si>
  <si>
    <t>113-7294124-0558634</t>
  </si>
  <si>
    <t>2018-06-28T12:58:48+00:00</t>
  </si>
  <si>
    <t>2018-07-01T09:14:09+00:00</t>
  </si>
  <si>
    <t>ROCKY MOUNT</t>
  </si>
  <si>
    <t>27804-5702</t>
  </si>
  <si>
    <t>113-2473314-2599467</t>
  </si>
  <si>
    <t>2018-06-28T12:55:44+00:00</t>
  </si>
  <si>
    <t>2018-06-29T10:10:17+00:00</t>
  </si>
  <si>
    <t>31405-4336</t>
  </si>
  <si>
    <t>114-0041510-0811423</t>
  </si>
  <si>
    <t>2018-06-28T12:54:11+00:00</t>
  </si>
  <si>
    <t>2018-06-29T04:33:52+00:00</t>
  </si>
  <si>
    <t>11238-3282</t>
  </si>
  <si>
    <t>113-5913449-5663403</t>
  </si>
  <si>
    <t>2018-06-28T12:34:10+00:00</t>
  </si>
  <si>
    <t>2018-06-29T00:50:18+00:00</t>
  </si>
  <si>
    <t>HURLOCK</t>
  </si>
  <si>
    <t>21643-3003</t>
  </si>
  <si>
    <t>111-0510080-0789017</t>
  </si>
  <si>
    <t>2018-06-28T12:29:15+00:00</t>
  </si>
  <si>
    <t>2018-06-29T07:31:23+00:00</t>
  </si>
  <si>
    <t>Lyme</t>
  </si>
  <si>
    <t>112-0168393-2256260</t>
  </si>
  <si>
    <t>2018-06-28T12:26:08+00:00</t>
  </si>
  <si>
    <t>2018-06-29T09:57:43+00:00</t>
  </si>
  <si>
    <t>19154-2005</t>
  </si>
  <si>
    <t>112-0996058-4016263</t>
  </si>
  <si>
    <t>2018-06-28T12:24:57+00:00</t>
  </si>
  <si>
    <t>2018-06-29T07:36:10+00:00</t>
  </si>
  <si>
    <t>02143-1501</t>
  </si>
  <si>
    <t>112-1813805-6607425</t>
  </si>
  <si>
    <t>2018-06-28T11:50:15+00:00</t>
  </si>
  <si>
    <t>2018-06-29T16:26:48+00:00</t>
  </si>
  <si>
    <t>FREDERICKSBURG</t>
  </si>
  <si>
    <t>22407-1447</t>
  </si>
  <si>
    <t>113-9547213-8164235</t>
  </si>
  <si>
    <t>2018-06-28T11:30:39+00:00</t>
  </si>
  <si>
    <t>2018-06-29T04:56:26+00:00</t>
  </si>
  <si>
    <t>LINENLUX Over the Door Organizer Wall Closet Hanging Storage Bag Multilayer Linen Fabric Pouch Debris (Red,28.1x17.9In)</t>
  </si>
  <si>
    <t>ZAKKA0635R075.5*45.5CM</t>
  </si>
  <si>
    <t>B01H1X94SC</t>
  </si>
  <si>
    <t>112-9616266-7357007</t>
  </si>
  <si>
    <t>2018-06-28T11:00:14+00:00</t>
  </si>
  <si>
    <t>2018-06-30T04:40:42+00:00</t>
  </si>
  <si>
    <t>Bloomfield</t>
  </si>
  <si>
    <t>112-5256478-1678643</t>
  </si>
  <si>
    <t>2018-06-28T10:53:25+00:00</t>
  </si>
  <si>
    <t>2018-06-29T01:23:26+00:00</t>
  </si>
  <si>
    <t>HONESDALE</t>
  </si>
  <si>
    <t>18431-6582</t>
  </si>
  <si>
    <t>112-9655608-6156217</t>
  </si>
  <si>
    <t>2018-06-28T10:00:59+00:00</t>
  </si>
  <si>
    <t>2018-06-30T02:26:54+00:00</t>
  </si>
  <si>
    <t>WENONAH</t>
  </si>
  <si>
    <t>08090-1346</t>
  </si>
  <si>
    <t>111-6512026-9762635</t>
  </si>
  <si>
    <t>2018-06-28T09:48:09+00:00</t>
  </si>
  <si>
    <t>2018-06-29T09:12:50+00:00</t>
  </si>
  <si>
    <t>113-2856989-8377846</t>
  </si>
  <si>
    <t>2018-06-28T08:29:31+00:00</t>
  </si>
  <si>
    <t>2018-06-30T19:19:21+00:00</t>
  </si>
  <si>
    <t>89115-2719</t>
  </si>
  <si>
    <t>114-0842672-3017858</t>
  </si>
  <si>
    <t>2018-06-28T08:20:03+00:00</t>
  </si>
  <si>
    <t>2018-06-29T06:25:21+00:00</t>
  </si>
  <si>
    <t>san jose</t>
  </si>
  <si>
    <t>112-5941981-7001001</t>
  </si>
  <si>
    <t>2018-06-28T08:11:03+00:00</t>
  </si>
  <si>
    <t>2018-06-29T05:14:39+00:00</t>
  </si>
  <si>
    <t>BEACHWOOD</t>
  </si>
  <si>
    <t>44122-1001</t>
  </si>
  <si>
    <t>3 shoe cover-10%</t>
  </si>
  <si>
    <t>113-5251923-3244247</t>
  </si>
  <si>
    <t>2018-06-28T08:07:45+00:00</t>
  </si>
  <si>
    <t>2018-06-28T21:42:33+00:00</t>
  </si>
  <si>
    <t>77584-8108</t>
  </si>
  <si>
    <t>114-4121079-3823438</t>
  </si>
  <si>
    <t>2018-06-28T06:34:53+00:00</t>
  </si>
  <si>
    <t>2018-06-29T17:55:48+00:00</t>
  </si>
  <si>
    <t>90064-4808</t>
  </si>
  <si>
    <t>114-0415816-7054634</t>
  </si>
  <si>
    <t>2018-06-28T06:32:23+00:00</t>
  </si>
  <si>
    <t>2018-06-29T04:46:21+00:00</t>
  </si>
  <si>
    <t>RANCHO CORDOVA</t>
  </si>
  <si>
    <t>95670-2815</t>
  </si>
  <si>
    <t>112-7446045-8987424</t>
  </si>
  <si>
    <t>2018-06-28T06:29:52+00:00</t>
  </si>
  <si>
    <t>2018-07-09T01:16:48+00:00</t>
  </si>
  <si>
    <t>DUNDAS</t>
  </si>
  <si>
    <t>NSW</t>
  </si>
  <si>
    <t>111-5010521-2280222</t>
  </si>
  <si>
    <t>2018-06-28T06:16:57+00:00</t>
  </si>
  <si>
    <t>2018-07-03T06:43:21+00:00</t>
  </si>
  <si>
    <t>41042-1675</t>
  </si>
  <si>
    <t>111-4191898-5016242</t>
  </si>
  <si>
    <t>2018-06-28T05:40:32+00:00</t>
  </si>
  <si>
    <t>2018-06-28T21:05:23+00:00</t>
  </si>
  <si>
    <t>Beechgrove</t>
  </si>
  <si>
    <t>Tennessee</t>
  </si>
  <si>
    <t>114-6659213-1048245</t>
  </si>
  <si>
    <t>2018-06-28T05:37:46+00:00</t>
  </si>
  <si>
    <t>2018-06-28T20:35:28+00:00</t>
  </si>
  <si>
    <t>STONE MOUNTAIN</t>
  </si>
  <si>
    <t>30087-6000</t>
  </si>
  <si>
    <t>114-3171831-6614639</t>
  </si>
  <si>
    <t>2018-06-28T05:33:58+00:00</t>
  </si>
  <si>
    <t>2018-06-28T06:03:49+00:00</t>
  </si>
  <si>
    <t>VERMILLION</t>
  </si>
  <si>
    <t>57069-2034</t>
  </si>
  <si>
    <t>111-8846470-0170653</t>
  </si>
  <si>
    <t>2018-06-28T05:26:35+00:00</t>
  </si>
  <si>
    <t>2018-06-29T22:44:42+00:00</t>
  </si>
  <si>
    <t>111-5767439-9706627</t>
  </si>
  <si>
    <t>2018-06-28T05:18:21+00:00</t>
  </si>
  <si>
    <t>2018-06-30T03:50:57+00:00</t>
  </si>
  <si>
    <t>BENICIA</t>
  </si>
  <si>
    <t>94510-1364</t>
  </si>
  <si>
    <t>112-5252644-3808237</t>
  </si>
  <si>
    <t>2018-06-28T05:13:26+00:00</t>
  </si>
  <si>
    <t>2018-06-29T00:29:39+00:00</t>
  </si>
  <si>
    <t>20902-1624</t>
  </si>
  <si>
    <t>114-1796576-5433034</t>
  </si>
  <si>
    <t>2018-06-28T04:33:13+00:00</t>
  </si>
  <si>
    <t>2018-06-28T22:32:12+00:00</t>
  </si>
  <si>
    <t>BOERNE</t>
  </si>
  <si>
    <t>78015-4273</t>
  </si>
  <si>
    <t>114-6003662-5789854</t>
  </si>
  <si>
    <t>2018-06-28T04:32:29+00:00</t>
  </si>
  <si>
    <t>2018-06-29T02:35:27+00:00</t>
  </si>
  <si>
    <t>COLUMBIA HEIGHTS</t>
  </si>
  <si>
    <t>55421-2224</t>
  </si>
  <si>
    <t>112-3618002-3376257</t>
  </si>
  <si>
    <t>2018-06-28T04:19:55+00:00</t>
  </si>
  <si>
    <t>2018-06-29T07:28:57+00:00</t>
  </si>
  <si>
    <t>NEW DURHAM</t>
  </si>
  <si>
    <t>NEW HAMPSHIRE</t>
  </si>
  <si>
    <t>03855-2246</t>
  </si>
  <si>
    <t>114-5294358-6520218</t>
  </si>
  <si>
    <t>2018-06-28T03:58:19+00:00</t>
  </si>
  <si>
    <t>2018-06-28T21:43:09+00:00</t>
  </si>
  <si>
    <t>32068-5134</t>
  </si>
  <si>
    <t>114-2137102-1111417</t>
  </si>
  <si>
    <t>2018-06-28T03:53:36+00:00</t>
  </si>
  <si>
    <t>2018-06-29T01:46:35+00:00</t>
  </si>
  <si>
    <t>112-6187531-9948224</t>
  </si>
  <si>
    <t>2018-06-28T03:47:29+00:00</t>
  </si>
  <si>
    <t>2018-06-28T08:15:00+00:00</t>
  </si>
  <si>
    <t>Folsom</t>
  </si>
  <si>
    <t>114-3476650-8917859</t>
  </si>
  <si>
    <t>2018-06-28T03:47:12+00:00</t>
  </si>
  <si>
    <t>2018-07-01T22:14:58+00:00</t>
  </si>
  <si>
    <t>STROUDSBURG</t>
  </si>
  <si>
    <t>18360-7218</t>
  </si>
  <si>
    <t>111-7716028-6286647</t>
  </si>
  <si>
    <t>2018-06-28T03:39:02+00:00</t>
  </si>
  <si>
    <t>2018-06-29T08:31:08+00:00</t>
  </si>
  <si>
    <t>ELMWOOD PARK</t>
  </si>
  <si>
    <t>60707-2721</t>
  </si>
  <si>
    <t>111-5847591-0776200</t>
  </si>
  <si>
    <t>2018-06-28T03:35:21+00:00</t>
  </si>
  <si>
    <t>2018-06-28T23:00:24+00:00</t>
  </si>
  <si>
    <t>White Plains</t>
  </si>
  <si>
    <t>10606-3405</t>
  </si>
  <si>
    <t>111-4887533-7510655</t>
  </si>
  <si>
    <t>2018-06-28T03:31:53+00:00</t>
  </si>
  <si>
    <t>2018-07-01T07:55:59+00:00</t>
  </si>
  <si>
    <t>TACOMA</t>
  </si>
  <si>
    <t>114-2662211-9465831</t>
  </si>
  <si>
    <t>2018-06-28T03:30:19+00:00</t>
  </si>
  <si>
    <t>2018-06-28T03:32:24+00:00</t>
  </si>
  <si>
    <t>112-9650807-3765851</t>
  </si>
  <si>
    <t>2018-06-28T03:05:02+00:00</t>
  </si>
  <si>
    <t>2018-06-28T18:58:40+00:00</t>
  </si>
  <si>
    <t>SAINT PETERS</t>
  </si>
  <si>
    <t>63303-1205</t>
  </si>
  <si>
    <t>111-8834678-9132254</t>
  </si>
  <si>
    <t>2018-06-28T03:03:19+00:00</t>
  </si>
  <si>
    <t>2018-06-29T05:27:24+00:00</t>
  </si>
  <si>
    <t>Boerne</t>
  </si>
  <si>
    <t>112-1650268-1969817</t>
  </si>
  <si>
    <t>2018-06-28T02:40:36+00:00</t>
  </si>
  <si>
    <t>2018-06-28T22:38:27+00:00</t>
  </si>
  <si>
    <t>REXBURG</t>
  </si>
  <si>
    <t>83440-3259</t>
  </si>
  <si>
    <t>114-1372984-7097829</t>
  </si>
  <si>
    <t>2018-06-28T02:37:57+00:00</t>
  </si>
  <si>
    <t>2018-06-28T03:03:17+00:00</t>
  </si>
  <si>
    <t>FERNANDINA BEACH</t>
  </si>
  <si>
    <t>32034-3441</t>
  </si>
  <si>
    <t>113-9904734-6061838</t>
  </si>
  <si>
    <t>2018-06-28T01:49:57+00:00</t>
  </si>
  <si>
    <t>2018-06-30T01:38:21+00:00</t>
  </si>
  <si>
    <t>BAY SHORE</t>
  </si>
  <si>
    <t>11706-7515</t>
  </si>
  <si>
    <t>113-1064087-4198648</t>
  </si>
  <si>
    <t>2018-06-28T01:49:01+00:00</t>
  </si>
  <si>
    <t>2018-06-29T19:51:22+00:00</t>
  </si>
  <si>
    <t>SOUTH ELGIN</t>
  </si>
  <si>
    <t>60177-2155</t>
  </si>
  <si>
    <t>112-5648518-6805840</t>
  </si>
  <si>
    <t>2018-06-28T01:38:58+00:00</t>
  </si>
  <si>
    <t>2018-06-28T08:25:16+00:00</t>
  </si>
  <si>
    <t>Rainbow City</t>
  </si>
  <si>
    <t>111-5404212-8993061</t>
  </si>
  <si>
    <t>2018-06-28T01:32:54+00:00</t>
  </si>
  <si>
    <t>2018-06-28T02:02:24+00:00</t>
  </si>
  <si>
    <t>30909-4050</t>
  </si>
  <si>
    <t>112-6351247-0305811</t>
  </si>
  <si>
    <t>2018-06-28T01:15:26+00:00</t>
  </si>
  <si>
    <t>2018-06-28T22:21:52+00:00</t>
  </si>
  <si>
    <t>68123-2224</t>
  </si>
  <si>
    <t>114-2070004-3448268</t>
  </si>
  <si>
    <t>2018-06-28T01:12:22+00:00</t>
  </si>
  <si>
    <t>2018-06-29T18:24:12+00:00</t>
  </si>
  <si>
    <t>ROCK SPRINGS</t>
  </si>
  <si>
    <t>82901-5635</t>
  </si>
  <si>
    <t>113-3445856-5375409</t>
  </si>
  <si>
    <t>2018-06-28T01:07:18+00:00</t>
  </si>
  <si>
    <t>2018-06-29T06:32:01+00:00</t>
  </si>
  <si>
    <t>SiYang Winter Waterproof Dog Vest Coats Jackets,Warm Reversible Outwear for Small Medium Large Dogs(Orange,XL)</t>
  </si>
  <si>
    <t>ZHUAPPPJS-XL</t>
  </si>
  <si>
    <t>B0785NGDM9</t>
  </si>
  <si>
    <t>ANDOVER</t>
  </si>
  <si>
    <t>44003-8606</t>
  </si>
  <si>
    <t>112-5484393-4624238</t>
  </si>
  <si>
    <t>2018-06-28T01:02:37+00:00</t>
  </si>
  <si>
    <t>2018-06-28T22:49:45+00:00</t>
  </si>
  <si>
    <t>34293-4483</t>
  </si>
  <si>
    <t>114-0144017-8581056</t>
  </si>
  <si>
    <t>2018-06-28T01:02:11+00:00</t>
  </si>
  <si>
    <t>2018-06-29T04:31:45+00:00</t>
  </si>
  <si>
    <t>ANNAPOLIS JUNCTION</t>
  </si>
  <si>
    <t>20701-1236</t>
  </si>
  <si>
    <t>111-5502849-6187434</t>
  </si>
  <si>
    <t>2018-06-28T01:01:13+00:00</t>
  </si>
  <si>
    <t>2018-06-30T00:58:59+00:00</t>
  </si>
  <si>
    <t>WEEHAWKEN</t>
  </si>
  <si>
    <t>07086-7140</t>
  </si>
  <si>
    <t>111-1263092-1560241</t>
  </si>
  <si>
    <t>2018-06-28T00:59:47+00:00</t>
  </si>
  <si>
    <t>2018-06-28T22:25:38+00:00</t>
  </si>
  <si>
    <t>85303-3423</t>
  </si>
  <si>
    <t>114-0808614-5280225</t>
  </si>
  <si>
    <t>2018-06-28T00:53:33+00:00</t>
  </si>
  <si>
    <t>2018-06-28T10:49:34+00:00</t>
  </si>
  <si>
    <t>27707-6148</t>
  </si>
  <si>
    <t>111-5022167-1767401</t>
  </si>
  <si>
    <t>2018-06-28T00:52:56+00:00</t>
  </si>
  <si>
    <t>2018-06-29T04:44:02+00:00</t>
  </si>
  <si>
    <t>10128-3159</t>
  </si>
  <si>
    <t>112-8956419-7297028</t>
  </si>
  <si>
    <t>2018-06-28T00:51:39+00:00</t>
  </si>
  <si>
    <t>2018-06-29T04:17:27+00:00</t>
  </si>
  <si>
    <t>78758-4933</t>
  </si>
  <si>
    <t>113-8374551-2600225</t>
  </si>
  <si>
    <t>2018-06-28T00:31:26+00:00</t>
  </si>
  <si>
    <t>2018-06-29T08:30:18+00:00</t>
  </si>
  <si>
    <t>LINENLUX Cotton And Hemp, Machine Washable, Dinner, Summer &amp; Picnic Tablecloth, Available In Various Sizes (23.5x23.5In, Pink)</t>
  </si>
  <si>
    <t>YMQYQXDHPO60*60CM</t>
  </si>
  <si>
    <t>B0745BHBNH</t>
  </si>
  <si>
    <t>SONOMA</t>
  </si>
  <si>
    <t>95476-5519</t>
  </si>
  <si>
    <t>114-0106786-7672220</t>
  </si>
  <si>
    <t>2018-06-28T00:29:29+00:00</t>
  </si>
  <si>
    <t>2018-06-28T06:35:10+00:00</t>
  </si>
  <si>
    <t>Coon Rapids</t>
  </si>
  <si>
    <t>111-9845790-1576206</t>
  </si>
  <si>
    <t>2018-06-28T00:29:13+00:00</t>
  </si>
  <si>
    <t>2018-06-28T09:34:44+00:00</t>
  </si>
  <si>
    <t>EAST HAVEN</t>
  </si>
  <si>
    <t>06512-4953</t>
  </si>
  <si>
    <t>112-0016592-8185847</t>
  </si>
  <si>
    <t>2018-06-28T00:28:03+00:00</t>
  </si>
  <si>
    <t>2018-06-29T20:24:45+00:00</t>
  </si>
  <si>
    <t>LITHONIA</t>
  </si>
  <si>
    <t>30058-7863</t>
  </si>
  <si>
    <t>111-5008874-5581006</t>
  </si>
  <si>
    <t>2018-06-28T00:25:15+00:00</t>
  </si>
  <si>
    <t>2018-06-28T15:41:25+00:00</t>
  </si>
  <si>
    <t>PEACHTREE CORNERS</t>
  </si>
  <si>
    <t>30092-1851</t>
  </si>
  <si>
    <t>114-3789819-8881818</t>
  </si>
  <si>
    <t>2018-06-28T00:18:30+00:00</t>
  </si>
  <si>
    <t>2018-06-28T17:18:18+00:00</t>
  </si>
  <si>
    <t>77079-3333</t>
  </si>
  <si>
    <t>S01-3992582-9309230</t>
  </si>
  <si>
    <t>2018-06-29T01:11:38+00:00</t>
  </si>
  <si>
    <t>2018-06-29T01:26:42+00:00</t>
  </si>
  <si>
    <t>S01-9310931-4890808</t>
  </si>
  <si>
    <t>2018-06-29T01:11:20+00:00</t>
  </si>
  <si>
    <t>2018-06-29T01:26:24+00:00</t>
  </si>
  <si>
    <t>113-6467369-8170639</t>
  </si>
  <si>
    <t>2018-06-29T23:55:16+00:00</t>
  </si>
  <si>
    <t>2018-07-01T03:10:38+00:00</t>
  </si>
  <si>
    <t>33166-2687</t>
  </si>
  <si>
    <t>114-2996879-9149868</t>
  </si>
  <si>
    <t>2018-06-29T23:45:34+00:00</t>
  </si>
  <si>
    <t>2018-06-30T06:35:35+00:00</t>
  </si>
  <si>
    <t>ROCKHOLDS</t>
  </si>
  <si>
    <t>40759-9870</t>
  </si>
  <si>
    <t>114-0103097-8247475</t>
  </si>
  <si>
    <t>2018-06-29T23:43:54+00:00</t>
  </si>
  <si>
    <t>2018-06-30T08:25:57+00:00</t>
  </si>
  <si>
    <t>SEBASTOPOL</t>
  </si>
  <si>
    <t>95472-4714</t>
  </si>
  <si>
    <t>112-2741142-7650630</t>
  </si>
  <si>
    <t>2018-06-29T23:41:07+00:00</t>
  </si>
  <si>
    <t>2018-07-01T00:20:58+00:00</t>
  </si>
  <si>
    <t>21046-1111</t>
  </si>
  <si>
    <t>112-8793216-5802665</t>
  </si>
  <si>
    <t>2018-06-29T23:10:31+00:00</t>
  </si>
  <si>
    <t>2018-06-30T02:53:41+00:00</t>
  </si>
  <si>
    <t>SiYang Great Well-made Tablecloth For Home Decoration 2016 Hot Style (Butterfly,55.170.9in)</t>
  </si>
  <si>
    <t>YMQYZB4DHD140*180CM</t>
  </si>
  <si>
    <t>B01CNJQ9MS</t>
  </si>
  <si>
    <t>67846-8232</t>
  </si>
  <si>
    <t>113-7135924-9070664</t>
  </si>
  <si>
    <t>2018-06-29T22:59:45+00:00</t>
  </si>
  <si>
    <t>2018-06-30T07:32:41+00:00</t>
  </si>
  <si>
    <t>TEWKSBURY</t>
  </si>
  <si>
    <t>01876-2827</t>
  </si>
  <si>
    <t>114-7159887-2017049</t>
  </si>
  <si>
    <t>2018-06-29T22:55:12+00:00</t>
  </si>
  <si>
    <t>2018-06-30T07:49:38+00:00</t>
  </si>
  <si>
    <t>Metairie</t>
  </si>
  <si>
    <t>111-5231368-3227415</t>
  </si>
  <si>
    <t>2018-06-29T22:42:47+00:00</t>
  </si>
  <si>
    <t>2018-06-30T21:41:10+00:00</t>
  </si>
  <si>
    <t>VAN NUYS</t>
  </si>
  <si>
    <t>91401-2416</t>
  </si>
  <si>
    <t>113-0090061-1718645</t>
  </si>
  <si>
    <t>2018-06-29T22:41:49+00:00</t>
  </si>
  <si>
    <t>2018-06-30T19:48:12+00:00</t>
  </si>
  <si>
    <t>POINCIANA</t>
  </si>
  <si>
    <t>34759-3144</t>
  </si>
  <si>
    <t>114-8552494-1974652</t>
  </si>
  <si>
    <t>2018-06-29T22:41:43+00:00</t>
  </si>
  <si>
    <t>2018-07-02T20:38:55+00:00</t>
  </si>
  <si>
    <t>Newberry</t>
  </si>
  <si>
    <t>32669-7127</t>
  </si>
  <si>
    <t>111-5247317-8312220</t>
  </si>
  <si>
    <t>2018-06-29T22:38:10+00:00</t>
  </si>
  <si>
    <t>2018-07-07T00:06:27+00:00</t>
  </si>
  <si>
    <t>Devine</t>
  </si>
  <si>
    <t>113-9315098-7925862</t>
  </si>
  <si>
    <t>2018-06-29T22:37:04+00:00</t>
  </si>
  <si>
    <t>2018-06-30T18:48:03+00:00</t>
  </si>
  <si>
    <t>60618-3317</t>
  </si>
  <si>
    <t>114-3527663-4717002</t>
  </si>
  <si>
    <t>2018-06-29T22:26:43+00:00</t>
  </si>
  <si>
    <t>2018-06-30T16:24:08+00:00</t>
  </si>
  <si>
    <t>HOBOKEN</t>
  </si>
  <si>
    <t>07030-6049</t>
  </si>
  <si>
    <t>111-8809240-3805051</t>
  </si>
  <si>
    <t>2018-06-29T22:03:09+00:00</t>
  </si>
  <si>
    <t>2018-07-01T02:38:36+00:00</t>
  </si>
  <si>
    <t>43085-4010</t>
  </si>
  <si>
    <t>113-2354300-2950601</t>
  </si>
  <si>
    <t>2018-06-29T21:59:08+00:00</t>
  </si>
  <si>
    <t>2018-06-30T07:48:48+00:00</t>
  </si>
  <si>
    <t>PANAMA CITY</t>
  </si>
  <si>
    <t>32404-5282</t>
  </si>
  <si>
    <t>111-3892358-9536259</t>
  </si>
  <si>
    <t>2018-06-29T21:59:05+00:00</t>
  </si>
  <si>
    <t>2018-07-01T07:57:20+00:00</t>
  </si>
  <si>
    <t>85015-2224</t>
  </si>
  <si>
    <t>112-5423150-6265037</t>
  </si>
  <si>
    <t>2018-06-29T21:41:05+00:00</t>
  </si>
  <si>
    <t>2018-07-02T04:23:06+00:00</t>
  </si>
  <si>
    <t>60657-2862</t>
  </si>
  <si>
    <t>113-6070442-7585014</t>
  </si>
  <si>
    <t>2018-06-29T21:15:50+00:00</t>
  </si>
  <si>
    <t>2018-06-30T08:24:32+00:00</t>
  </si>
  <si>
    <t>Colfax</t>
  </si>
  <si>
    <t>113-4028045-1076267</t>
  </si>
  <si>
    <t>2018-06-29T20:55:28+00:00</t>
  </si>
  <si>
    <t>2018-07-01T01:38:12+00:00</t>
  </si>
  <si>
    <t>Waterproof Shoes Cover Reusable Non-slip Rain Snow Overshoes Coffee Large</t>
  </si>
  <si>
    <t>YX-IUCY-518-N5-L</t>
  </si>
  <si>
    <t>B07D741QQ7</t>
  </si>
  <si>
    <t>92129-4503</t>
  </si>
  <si>
    <t>111-3943216-7255454</t>
  </si>
  <si>
    <t>2018-06-29T20:31:59+00:00</t>
  </si>
  <si>
    <t>2018-07-01T17:58:56+00:00</t>
  </si>
  <si>
    <t>Bowie</t>
  </si>
  <si>
    <t>114-6548541-6494601</t>
  </si>
  <si>
    <t>2018-06-29T20:24:11+00:00</t>
  </si>
  <si>
    <t>2018-06-30T23:34:41+00:00</t>
  </si>
  <si>
    <t>33301-1610</t>
  </si>
  <si>
    <t>113-2782773-3599403</t>
  </si>
  <si>
    <t>2018-06-29T20:08:20+00:00</t>
  </si>
  <si>
    <t>2018-06-30T03:31:40+00:00</t>
  </si>
  <si>
    <t>DAVENPORT</t>
  </si>
  <si>
    <t>33897-9515</t>
  </si>
  <si>
    <t>112-4455120-1602653</t>
  </si>
  <si>
    <t>2018-06-29T20:01:57+00:00</t>
  </si>
  <si>
    <t>2018-06-30T20:02:18+00:00</t>
  </si>
  <si>
    <t>60477-3614</t>
  </si>
  <si>
    <t>114-0930833-9224236</t>
  </si>
  <si>
    <t>2018-06-29T19:56:27+00:00</t>
  </si>
  <si>
    <t>2018-06-29T20:24:44+00:00</t>
  </si>
  <si>
    <t>Paragould</t>
  </si>
  <si>
    <t>72450-7705</t>
  </si>
  <si>
    <t>111-7391233-2488266</t>
  </si>
  <si>
    <t>2018-06-29T19:19:18+00:00</t>
  </si>
  <si>
    <t>2018-06-30T09:34:31+00:00</t>
  </si>
  <si>
    <t>LEHIGH ACRES</t>
  </si>
  <si>
    <t>33971-1128</t>
  </si>
  <si>
    <t>114-8361751-0386616</t>
  </si>
  <si>
    <t>2018-06-29T19:10:54+00:00</t>
  </si>
  <si>
    <t>2018-07-02T02:30:27+00:00</t>
  </si>
  <si>
    <t>114-4880069-9850630</t>
  </si>
  <si>
    <t>2018-06-29T19:02:23+00:00</t>
  </si>
  <si>
    <t>2018-06-30T22:56:10+00:00</t>
  </si>
  <si>
    <t>HEWLETT</t>
  </si>
  <si>
    <t>113-8671648-9106624</t>
  </si>
  <si>
    <t>2018-06-29T18:49:29+00:00</t>
  </si>
  <si>
    <t>2018-06-30T16:19:28+00:00</t>
  </si>
  <si>
    <t>18104-8513</t>
  </si>
  <si>
    <t>114-6640787-5642600</t>
  </si>
  <si>
    <t>2018-06-29T18:28:12+00:00</t>
  </si>
  <si>
    <t>2018-06-30T02:40:19+00:00</t>
  </si>
  <si>
    <t>NORTH LAS VEGAS</t>
  </si>
  <si>
    <t>89032-4833</t>
  </si>
  <si>
    <t>113-8685804-0477814</t>
  </si>
  <si>
    <t>2018-06-29T17:57:18+00:00</t>
  </si>
  <si>
    <t>2018-07-05T09:59:42+00:00</t>
  </si>
  <si>
    <t>78363-4116</t>
  </si>
  <si>
    <t>111-0511049-1104202</t>
  </si>
  <si>
    <t>2018-06-29T17:56:07+00:00</t>
  </si>
  <si>
    <t>2018-06-30T16:16:10+00:00</t>
  </si>
  <si>
    <t>THERMOPOLIS</t>
  </si>
  <si>
    <t>82443-9456</t>
  </si>
  <si>
    <t>114-5265140-7083468</t>
  </si>
  <si>
    <t>2018-06-29T17:55:29+00:00</t>
  </si>
  <si>
    <t>2018-07-02T23:29:18+00:00</t>
  </si>
  <si>
    <t>111-1591505-2618632</t>
  </si>
  <si>
    <t>2018-06-29T17:54:46+00:00</t>
  </si>
  <si>
    <t>2018-06-30T23:00:04+00:00</t>
  </si>
  <si>
    <t>HARVEY CEDARS</t>
  </si>
  <si>
    <t>08008-5958</t>
  </si>
  <si>
    <t>111-3673930-5546637</t>
  </si>
  <si>
    <t>2018-06-29T17:53:00+00:00</t>
  </si>
  <si>
    <t>2018-06-30T06:19:10+00:00</t>
  </si>
  <si>
    <t>60440-1689</t>
  </si>
  <si>
    <t>111-2435796-4072208</t>
  </si>
  <si>
    <t>2018-06-29T17:51:03+00:00</t>
  </si>
  <si>
    <t>2018-07-02T04:42:35+00:00</t>
  </si>
  <si>
    <t>FITZGERALD</t>
  </si>
  <si>
    <t>31750-8485</t>
  </si>
  <si>
    <t>111-6200828-8234606</t>
  </si>
  <si>
    <t>2018-06-29T17:48:02+00:00</t>
  </si>
  <si>
    <t>2018-07-02T01:05:36+00:00</t>
  </si>
  <si>
    <t>98004-5758</t>
  </si>
  <si>
    <t>114-6182548-7005835</t>
  </si>
  <si>
    <t>2018-06-29T17:39:29+00:00</t>
  </si>
  <si>
    <t>2018-07-03T14:44:59+00:00</t>
  </si>
  <si>
    <t>78584-8280</t>
  </si>
  <si>
    <t>112-5781550-6116242</t>
  </si>
  <si>
    <t>2018-06-29T17:35:06+00:00</t>
  </si>
  <si>
    <t>2018-06-30T23:37:33+00:00</t>
  </si>
  <si>
    <t>TONAWANDA</t>
  </si>
  <si>
    <t>14150-8130</t>
  </si>
  <si>
    <t>112-3398289-9591404</t>
  </si>
  <si>
    <t>2018-06-29T17:29:38+00:00</t>
  </si>
  <si>
    <t>2018-07-01T07:34:04+00:00</t>
  </si>
  <si>
    <t>CAMDEN</t>
  </si>
  <si>
    <t>04843-1502</t>
  </si>
  <si>
    <t>111-5541937-3750658</t>
  </si>
  <si>
    <t>2018-06-29T16:37:56+00:00</t>
  </si>
  <si>
    <t>2018-06-30T00:27:33+00:00</t>
  </si>
  <si>
    <t>11783-1744</t>
  </si>
  <si>
    <t>113-3903441-7053059</t>
  </si>
  <si>
    <t>2018-06-29T16:16:37+00:00</t>
  </si>
  <si>
    <t>2018-07-01T23:08:26+00:00</t>
  </si>
  <si>
    <t>20189-8801</t>
  </si>
  <si>
    <t>111-1447531-4081857</t>
  </si>
  <si>
    <t>2018-06-29T16:14:48+00:00</t>
  </si>
  <si>
    <t>2018-06-29T23:36:25+00:00</t>
  </si>
  <si>
    <t>PEACHTREE CITY</t>
  </si>
  <si>
    <t>30269-1421</t>
  </si>
  <si>
    <t>114-1098649-0851422</t>
  </si>
  <si>
    <t>2018-06-29T16:11:13+00:00</t>
  </si>
  <si>
    <t>2018-06-30T18:09:04+00:00</t>
  </si>
  <si>
    <t>30040-5237</t>
  </si>
  <si>
    <t>113-3477577-2300256</t>
  </si>
  <si>
    <t>2018-06-29T16:05:00+00:00</t>
  </si>
  <si>
    <t>2018-07-01T04:50:59+00:00</t>
  </si>
  <si>
    <t>SND-IUYL00B-W0</t>
  </si>
  <si>
    <t>B07BGT6DJG</t>
  </si>
  <si>
    <t>70817-2746</t>
  </si>
  <si>
    <t>113-5328471-5334651</t>
  </si>
  <si>
    <t>2018-06-29T15:40:33+00:00</t>
  </si>
  <si>
    <t>2018-06-30T07:28:38+00:00</t>
  </si>
  <si>
    <t>TOMS RIVER</t>
  </si>
  <si>
    <t>08757-6635</t>
  </si>
  <si>
    <t>112-5104664-3677016</t>
  </si>
  <si>
    <t>2018-06-29T15:38:46+00:00</t>
  </si>
  <si>
    <t>2018-06-30T09:07:59+00:00</t>
  </si>
  <si>
    <t>Jamesville</t>
  </si>
  <si>
    <t>113-8257889-8292201</t>
  </si>
  <si>
    <t>2018-06-29T15:36:49+00:00</t>
  </si>
  <si>
    <t>2018-06-30T07:59:49+00:00</t>
  </si>
  <si>
    <t>JEFFERSON</t>
  </si>
  <si>
    <t>70121-2241</t>
  </si>
  <si>
    <t>111-1065155-6157063</t>
  </si>
  <si>
    <t>2018-06-29T15:24:44+00:00</t>
  </si>
  <si>
    <t>2018-06-30T04:27:24+00:00</t>
  </si>
  <si>
    <t>112-8363691-1367407</t>
  </si>
  <si>
    <t>2018-06-29T15:18:18+00:00</t>
  </si>
  <si>
    <t>2018-06-30T16:06:41+00:00</t>
  </si>
  <si>
    <t>FRIENDSWOOD</t>
  </si>
  <si>
    <t>77546-7866</t>
  </si>
  <si>
    <t>112-5000852-6657069</t>
  </si>
  <si>
    <t>2018-06-29T15:17:12+00:00</t>
  </si>
  <si>
    <t>2018-07-02T04:19:43+00:00</t>
  </si>
  <si>
    <t>Silver Spring</t>
  </si>
  <si>
    <t>112-0691174-8010660</t>
  </si>
  <si>
    <t>2018-06-30T16:39:41+00:00</t>
  </si>
  <si>
    <t>112-5148516-3638666</t>
  </si>
  <si>
    <t>2018-06-29T15:04:07+00:00</t>
  </si>
  <si>
    <t>2018-06-30T04:26:28+00:00</t>
  </si>
  <si>
    <t>11354-5554</t>
  </si>
  <si>
    <t>112-7873042-0755444</t>
  </si>
  <si>
    <t>2018-06-29T15:04:01+00:00</t>
  </si>
  <si>
    <t>2018-06-29T21:43:28+00:00</t>
  </si>
  <si>
    <t>LAND O LAKES</t>
  </si>
  <si>
    <t>34638-4337</t>
  </si>
  <si>
    <t>璐拱????2-371-10%</t>
  </si>
  <si>
    <t>112-8783905-4225050</t>
  </si>
  <si>
    <t>2018-06-29T15:02:08+00:00</t>
  </si>
  <si>
    <t>2018-06-30T04:31:05+00:00</t>
  </si>
  <si>
    <t>80127-8523</t>
  </si>
  <si>
    <t>111-7087682-2943466</t>
  </si>
  <si>
    <t>2018-06-29T14:57:53+00:00</t>
  </si>
  <si>
    <t>2018-06-30T19:15:00+00:00</t>
  </si>
  <si>
    <t>57005-1352</t>
  </si>
  <si>
    <t>112-9423427-0014631</t>
  </si>
  <si>
    <t>2018-06-29T14:51:39+00:00</t>
  </si>
  <si>
    <t>2018-07-01T00:35:26+00:00</t>
  </si>
  <si>
    <t>SPARTANBURG</t>
  </si>
  <si>
    <t>112-5985722-6142655</t>
  </si>
  <si>
    <t>2018-06-29T14:47:31+00:00</t>
  </si>
  <si>
    <t>2018-07-01T06:43:54+00:00</t>
  </si>
  <si>
    <t>43227-1072</t>
  </si>
  <si>
    <t>113-2694269-5433063</t>
  </si>
  <si>
    <t>2018-06-29T14:35:17+00:00</t>
  </si>
  <si>
    <t>2018-06-29T21:32:16+00:00</t>
  </si>
  <si>
    <t>34609-2067</t>
  </si>
  <si>
    <t>112-9761751-9213041</t>
  </si>
  <si>
    <t>2018-06-29T14:21:15+00:00</t>
  </si>
  <si>
    <t>2018-07-02T21:01:52+00:00</t>
  </si>
  <si>
    <t>07042-4612</t>
  </si>
  <si>
    <t>112-6167418-3498669</t>
  </si>
  <si>
    <t>2018-06-29T13:41:40+00:00</t>
  </si>
  <si>
    <t>2018-07-01T22:15:22+00:00</t>
  </si>
  <si>
    <t>RIVER FOREST</t>
  </si>
  <si>
    <t>60305-2047</t>
  </si>
  <si>
    <t>113-5765230-0687419</t>
  </si>
  <si>
    <t>2018-06-29T13:08:36+00:00</t>
  </si>
  <si>
    <t>2018-06-30T22:20:23+00:00</t>
  </si>
  <si>
    <t>30303-2364</t>
  </si>
  <si>
    <t>112-9784513-0454664</t>
  </si>
  <si>
    <t>2018-06-29T13:08:30+00:00</t>
  </si>
  <si>
    <t>2018-06-29T21:43:33+00:00</t>
  </si>
  <si>
    <t>FORT CAMPBELL</t>
  </si>
  <si>
    <t>42223-1743</t>
  </si>
  <si>
    <t>112-1467291-9585864</t>
  </si>
  <si>
    <t>2018-06-29T13:06:37+00:00</t>
  </si>
  <si>
    <t>2018-06-30T22:35:40+00:00</t>
  </si>
  <si>
    <t>FREEPORT</t>
  </si>
  <si>
    <t>11520-2645</t>
  </si>
  <si>
    <t>114-9969210-7209023</t>
  </si>
  <si>
    <t>2018-06-29T11:59:41+00:00</t>
  </si>
  <si>
    <t>2018-07-02T03:24:46+00:00</t>
  </si>
  <si>
    <t>Waterproof Reusable Shoe Covers Foldable Rain Snow Boots Covers White X-Large</t>
  </si>
  <si>
    <t>YX-IUCY-819-WO-XL</t>
  </si>
  <si>
    <t>B07D75MGJ7</t>
  </si>
  <si>
    <t>UPPER DARBY</t>
  </si>
  <si>
    <t>19082-2921</t>
  </si>
  <si>
    <t>111-0686759-5098609</t>
  </si>
  <si>
    <t>2018-06-29T11:28:47+00:00</t>
  </si>
  <si>
    <t>2018-07-05T17:28:01+00:00</t>
  </si>
  <si>
    <t>53211-4209</t>
  </si>
  <si>
    <t>111-1762376-9125816</t>
  </si>
  <si>
    <t>2018-06-29T10:58:38+00:00</t>
  </si>
  <si>
    <t>2018-06-29T11:04:16+00:00</t>
  </si>
  <si>
    <t>94558-4307</t>
  </si>
  <si>
    <t>113-6378934-0861856</t>
  </si>
  <si>
    <t>2018-06-29T10:46:59+00:00</t>
  </si>
  <si>
    <t>2018-06-29T22:56:16+00:00</t>
  </si>
  <si>
    <t>APOLLO BEACH</t>
  </si>
  <si>
    <t>33572-3355</t>
  </si>
  <si>
    <t>113-3778757-3278609</t>
  </si>
  <si>
    <t>2018-06-29T10:23:36+00:00</t>
  </si>
  <si>
    <t>2018-06-29T21:43:30+00:00</t>
  </si>
  <si>
    <t>32606-4508</t>
  </si>
  <si>
    <t>114-4702092-2222618</t>
  </si>
  <si>
    <t>2018-06-29T08:33:12+00:00</t>
  </si>
  <si>
    <t>2018-07-01T09:39:37+00:00</t>
  </si>
  <si>
    <t>96555-0010</t>
  </si>
  <si>
    <t>114-9668984-7792265</t>
  </si>
  <si>
    <t>2018-06-29T06:33:21+00:00</t>
  </si>
  <si>
    <t>2018-06-30T07:42:42+00:00</t>
  </si>
  <si>
    <t>COVENTRY</t>
  </si>
  <si>
    <t>02827-1738</t>
  </si>
  <si>
    <t>111-5490075-9281045</t>
  </si>
  <si>
    <t>2018-06-29T06:30:34+00:00</t>
  </si>
  <si>
    <t>2018-06-30T15:43:11+00:00</t>
  </si>
  <si>
    <t>SiYang Man Men's Gym Sport Pants Bodybuilding Workout Running Jogger(Black,L)</t>
  </si>
  <si>
    <t>YDY-YUNDONGK-8756K0-XL</t>
  </si>
  <si>
    <t>B0725SGYT2</t>
  </si>
  <si>
    <t>38401-8316</t>
  </si>
  <si>
    <t>Men's Gym Sport Pants Bodybuilding Workout Running Jogger(Blue,L)</t>
  </si>
  <si>
    <t>YDY-YUNDONGK-8756BLS-XL</t>
  </si>
  <si>
    <t>B071VW5TN7</t>
  </si>
  <si>
    <t>114-9760566-5839454</t>
  </si>
  <si>
    <t>2018-06-29T06:04:41+00:00</t>
  </si>
  <si>
    <t>2018-07-02T06:34:22+00:00</t>
  </si>
  <si>
    <t>CHRISTIANSBURG</t>
  </si>
  <si>
    <t>24073-3314</t>
  </si>
  <si>
    <t>111-2652231-4451415</t>
  </si>
  <si>
    <t>2018-06-29T05:59:42+00:00</t>
  </si>
  <si>
    <t>2018-06-30T04:28:29+00:00</t>
  </si>
  <si>
    <t>92646-6426</t>
  </si>
  <si>
    <t>113-2512078-0209862</t>
  </si>
  <si>
    <t>2018-06-29T05:56:53+00:00</t>
  </si>
  <si>
    <t>2018-06-30T06:32:59+00:00</t>
  </si>
  <si>
    <t>Signal Hill</t>
  </si>
  <si>
    <t>90755-2230</t>
  </si>
  <si>
    <t>114-5144925-7234661</t>
  </si>
  <si>
    <t>2018-06-29T05:47:50+00:00</t>
  </si>
  <si>
    <t>2018-06-29T20:36:40+00:00</t>
  </si>
  <si>
    <t>TOLUCA LAKE</t>
  </si>
  <si>
    <t>111-7888024-1528249</t>
  </si>
  <si>
    <t>2018-06-29T05:44:55+00:00</t>
  </si>
  <si>
    <t>2018-07-02T08:41:03+00:00</t>
  </si>
  <si>
    <t>MULINO</t>
  </si>
  <si>
    <t>97042-8754</t>
  </si>
  <si>
    <t>112-7124200-8905838</t>
  </si>
  <si>
    <t>2018-06-29T04:57:10+00:00</t>
  </si>
  <si>
    <t>2018-06-30T03:41:54+00:00</t>
  </si>
  <si>
    <t>77044-1450</t>
  </si>
  <si>
    <t>113-4751930-2204241</t>
  </si>
  <si>
    <t>2018-06-29T04:46:19+00:00</t>
  </si>
  <si>
    <t>2018-06-29T19:34:47+00:00</t>
  </si>
  <si>
    <t>NORCO</t>
  </si>
  <si>
    <t>92860-2255</t>
  </si>
  <si>
    <t>111-0896716-3873859</t>
  </si>
  <si>
    <t>2018-06-29T04:34:32+00:00</t>
  </si>
  <si>
    <t>2018-06-29T09:23:08+00:00</t>
  </si>
  <si>
    <t>HATQHMZ</t>
  </si>
  <si>
    <t>B01F5LQQX8</t>
  </si>
  <si>
    <t>Manteca</t>
  </si>
  <si>
    <t>114-6734747-6618620</t>
  </si>
  <si>
    <t>2018-06-29T04:12:00+00:00</t>
  </si>
  <si>
    <t>2018-06-30T04:28:55+00:00</t>
  </si>
  <si>
    <t>LA PALMA</t>
  </si>
  <si>
    <t>90623-1636</t>
  </si>
  <si>
    <t>114-1558022-4264221</t>
  </si>
  <si>
    <t>2018-06-30T06:02:43+00:00</t>
  </si>
  <si>
    <t>111-6336605-7985853</t>
  </si>
  <si>
    <t>2018-06-29T04:10:23+00:00</t>
  </si>
  <si>
    <t>2018-06-30T10:24:17+00:00</t>
  </si>
  <si>
    <t>92129-5008</t>
  </si>
  <si>
    <t>112-5919757-0716238</t>
  </si>
  <si>
    <t>2018-06-29T04:00:09+00:00</t>
  </si>
  <si>
    <t>2018-06-30T02:00:07+00:00</t>
  </si>
  <si>
    <t>32837-4764</t>
  </si>
  <si>
    <t>112-3807745-9961806</t>
  </si>
  <si>
    <t>2018-06-29T03:45:39+00:00</t>
  </si>
  <si>
    <t>2018-06-30T08:10:36+00:00</t>
  </si>
  <si>
    <t>LOVELAND</t>
  </si>
  <si>
    <t>80538-5687</t>
  </si>
  <si>
    <t>112-0436118-3133013</t>
  </si>
  <si>
    <t>2018-06-29T03:34:47+00:00</t>
  </si>
  <si>
    <t>2018-06-30T07:37:50+00:00</t>
  </si>
  <si>
    <t>36303-3772</t>
  </si>
  <si>
    <t>111-8585232-3596206</t>
  </si>
  <si>
    <t>2018-06-29T03:30:21+00:00</t>
  </si>
  <si>
    <t>2018-06-30T03:39:52+00:00</t>
  </si>
  <si>
    <t>chicago</t>
  </si>
  <si>
    <t>111-6552243-2104261</t>
  </si>
  <si>
    <t>2018-06-30T08:36:39+00:00</t>
  </si>
  <si>
    <t>TEMPLE TERRACE</t>
  </si>
  <si>
    <t>33637-7316</t>
  </si>
  <si>
    <t>111-3788174-0981035</t>
  </si>
  <si>
    <t>2018-06-29T02:40:10+00:00</t>
  </si>
  <si>
    <t>2018-06-30T02:22:59+00:00</t>
  </si>
  <si>
    <t>20191-3518</t>
  </si>
  <si>
    <t>112-7026265-4065827</t>
  </si>
  <si>
    <t>2018-06-29T02:36:46+00:00</t>
  </si>
  <si>
    <t>2018-06-29T08:37:52+00:00</t>
  </si>
  <si>
    <t>112-5952260-5325066</t>
  </si>
  <si>
    <t>2018-06-29T02:28:11+00:00</t>
  </si>
  <si>
    <t>2018-06-29T13:54:00+00:00</t>
  </si>
  <si>
    <t>45236-1171</t>
  </si>
  <si>
    <t>114-1602794-5021055</t>
  </si>
  <si>
    <t>2018-06-29T02:16:53+00:00</t>
  </si>
  <si>
    <t>2018-07-05T17:26:14+00:00</t>
  </si>
  <si>
    <t>DEERING</t>
  </si>
  <si>
    <t>03244-6121</t>
  </si>
  <si>
    <t>113-1015684-7106650</t>
  </si>
  <si>
    <t>2018-06-29T02:15:34+00:00</t>
  </si>
  <si>
    <t>2018-06-30T04:25:41+00:00</t>
  </si>
  <si>
    <t>114-5426315-1501034</t>
  </si>
  <si>
    <t>2018-06-29T02:08:36+00:00</t>
  </si>
  <si>
    <t>2018-06-29T08:26:32+00:00</t>
  </si>
  <si>
    <t>43068-4765</t>
  </si>
  <si>
    <t>111-6311815-5293843</t>
  </si>
  <si>
    <t>2018-06-29T02:01:23+00:00</t>
  </si>
  <si>
    <t>2018-06-30T12:04:01+00:00</t>
  </si>
  <si>
    <t>POMPANO BEACH</t>
  </si>
  <si>
    <t>33060-8606</t>
  </si>
  <si>
    <t>111-0967051-6901826</t>
  </si>
  <si>
    <t>2018-06-29T01:59:13+00:00</t>
  </si>
  <si>
    <t>2018-06-29T09:24:05+00:00</t>
  </si>
  <si>
    <t>WALWORTH</t>
  </si>
  <si>
    <t>14568-9427</t>
  </si>
  <si>
    <t>111-6776353-2446655</t>
  </si>
  <si>
    <t>2018-06-29T01:33:40+00:00</t>
  </si>
  <si>
    <t>2018-06-29T07:34:22+00:00</t>
  </si>
  <si>
    <t>11743-5147</t>
  </si>
  <si>
    <t>111-9588599-8963432</t>
  </si>
  <si>
    <t>2018-06-29T01:24:22+00:00</t>
  </si>
  <si>
    <t>2018-06-30T19:22:58+00:00</t>
  </si>
  <si>
    <t>ORO VALLEY</t>
  </si>
  <si>
    <t>85704-6528</t>
  </si>
  <si>
    <t>111-0781797-9982630</t>
  </si>
  <si>
    <t>2018-06-29T01:24:19+00:00</t>
  </si>
  <si>
    <t>2018-06-29T07:30:49+00:00</t>
  </si>
  <si>
    <t>Bradford</t>
  </si>
  <si>
    <t>New Hampshire</t>
  </si>
  <si>
    <t>03221-0305</t>
  </si>
  <si>
    <t>111-2285265-0865033</t>
  </si>
  <si>
    <t>2018-06-29T01:22:16+00:00</t>
  </si>
  <si>
    <t>2018-07-05T14:38:46+00:00</t>
  </si>
  <si>
    <t>90040-3034</t>
  </si>
  <si>
    <t>111-4996021-8135454</t>
  </si>
  <si>
    <t>2018-06-29T01:02:37+00:00</t>
  </si>
  <si>
    <t>2018-07-02T03:34:47+00:00</t>
  </si>
  <si>
    <t>YMQYQXDHY090*90CM</t>
  </si>
  <si>
    <t>B076DX1XK9</t>
  </si>
  <si>
    <t>02143-1745</t>
  </si>
  <si>
    <t>114-6610582-6884212</t>
  </si>
  <si>
    <t>2018-06-29T01:00:40+00:00</t>
  </si>
  <si>
    <t>2018-06-30T04:29:08+00:00</t>
  </si>
  <si>
    <t>98501-2769</t>
  </si>
  <si>
    <t>111-7531872-8275438</t>
  </si>
  <si>
    <t>2018-06-29T00:56:29+00:00</t>
  </si>
  <si>
    <t>2018-06-29T21:33:25+00:00</t>
  </si>
  <si>
    <t>94705-2831</t>
  </si>
  <si>
    <t>111-4346509-2849033</t>
  </si>
  <si>
    <t>2018-06-29T00:54:57+00:00</t>
  </si>
  <si>
    <t>2018-06-29T19:07:03+00:00</t>
  </si>
  <si>
    <t>Art Small Fresh Geometric Cotton And Linen Tablecloth cloth Rectangular Tea Table Desk Cover(Grey,55x86.5In)</t>
  </si>
  <si>
    <t>YMQYZBJTE0140*220CM</t>
  </si>
  <si>
    <t>B01JIXJQZY</t>
  </si>
  <si>
    <t>EDMONDS</t>
  </si>
  <si>
    <t>98026-8935</t>
  </si>
  <si>
    <t>113-2407893-2168243</t>
  </si>
  <si>
    <t>2018-06-29T00:51:03+00:00</t>
  </si>
  <si>
    <t>2018-07-01T03:54:14+00:00</t>
  </si>
  <si>
    <t>55408-2365</t>
  </si>
  <si>
    <t>114-3168980-2998643</t>
  </si>
  <si>
    <t>2018-06-29T00:42:40+00:00</t>
  </si>
  <si>
    <t>2018-06-30T06:40:13+00:00</t>
  </si>
  <si>
    <t>90805-3806</t>
  </si>
  <si>
    <t>114-2290038-1781807</t>
  </si>
  <si>
    <t>2018-06-29T00:40:29+00:00</t>
  </si>
  <si>
    <t>2018-06-30T04:02:23+00:00</t>
  </si>
  <si>
    <t>WEST DEPTFORD</t>
  </si>
  <si>
    <t>08096-1036</t>
  </si>
  <si>
    <t>114-2578540-6808259</t>
  </si>
  <si>
    <t>2018-06-29T00:26:22+00:00</t>
  </si>
  <si>
    <t>2018-07-02T19:33:51+00:00</t>
  </si>
  <si>
    <t>Bayview</t>
  </si>
  <si>
    <t>111-3620791-0134649</t>
  </si>
  <si>
    <t>2018-06-29T00:16:10+00:00</t>
  </si>
  <si>
    <t>2018-06-30T03:20:47+00:00</t>
  </si>
  <si>
    <t>11235-4071</t>
  </si>
  <si>
    <t>114-7872577-8958608</t>
  </si>
  <si>
    <t>2018-06-29T00:04:26+00:00</t>
  </si>
  <si>
    <t>2018-06-29T08:04:10+00:00</t>
  </si>
  <si>
    <t>S01-5307322-1009219</t>
  </si>
  <si>
    <t>DQD112-4415803-1256245</t>
  </si>
  <si>
    <t>2018-06-30T03:15:07+00:00</t>
  </si>
  <si>
    <t>2018-07-03T07:28:28+00:00</t>
  </si>
  <si>
    <t>BROWNS MILLS, NJ</t>
  </si>
  <si>
    <t>114-7168312-4646659</t>
  </si>
  <si>
    <t>2018-06-30T23:54:40+00:00</t>
  </si>
  <si>
    <t>2018-07-02T04:23:07+00:00</t>
  </si>
  <si>
    <t>Boonsboro</t>
  </si>
  <si>
    <t>112-6701233-7870618</t>
  </si>
  <si>
    <t>2018-06-30T23:39:16+00:00</t>
  </si>
  <si>
    <t>2018-07-05T17:21:35+00:00</t>
  </si>
  <si>
    <t>11214-5055</t>
  </si>
  <si>
    <t>113-1819959-3134657</t>
  </si>
  <si>
    <t>2018-06-30T23:25:52+00:00</t>
  </si>
  <si>
    <t>2018-06-30T23:28:02+00:00</t>
  </si>
  <si>
    <t>CEDARBURG</t>
  </si>
  <si>
    <t>53012-1469</t>
  </si>
  <si>
    <t>111-6739731-6067466</t>
  </si>
  <si>
    <t>2018-06-30T23:24:05+00:00</t>
  </si>
  <si>
    <t>2018-07-01T20:15:17+00:00</t>
  </si>
  <si>
    <t>brecksville</t>
  </si>
  <si>
    <t>oh</t>
  </si>
  <si>
    <t>114-9310139-5718665</t>
  </si>
  <si>
    <t>2018-06-30T23:23:20+00:00</t>
  </si>
  <si>
    <t>2018-07-01T08:08:58+00:00</t>
  </si>
  <si>
    <t>New Orleans</t>
  </si>
  <si>
    <t>114-3378348-6504222</t>
  </si>
  <si>
    <t>2018-06-30T22:59:49+00:00</t>
  </si>
  <si>
    <t>2018-07-01T22:51:53+00:00</t>
  </si>
  <si>
    <t>JENSEN BEACH</t>
  </si>
  <si>
    <t>34957-6406</t>
  </si>
  <si>
    <t>111-3117562-9825011</t>
  </si>
  <si>
    <t>2018-06-30T22:53:35+00:00</t>
  </si>
  <si>
    <t>2018-07-03T00:59:36+00:00</t>
  </si>
  <si>
    <t>89103-1112</t>
  </si>
  <si>
    <t>114-4060972-6639450</t>
  </si>
  <si>
    <t>2018-06-30T22:42:16+00:00</t>
  </si>
  <si>
    <t>2018-07-06T08:46:22+00:00</t>
  </si>
  <si>
    <t>TLAJOMULCO DE Z谘IGA</t>
  </si>
  <si>
    <t>JALISCO</t>
  </si>
  <si>
    <t>114-4816624-2790606</t>
  </si>
  <si>
    <t>2018-06-30T22:33:14+00:00</t>
  </si>
  <si>
    <t>2018-07-02T03:01:10+00:00</t>
  </si>
  <si>
    <t>32940-7065</t>
  </si>
  <si>
    <t>111-6668236-8308237</t>
  </si>
  <si>
    <t>2018-06-30T22:11:21+00:00</t>
  </si>
  <si>
    <t>2018-07-01T23:32:59+00:00</t>
  </si>
  <si>
    <t>33351-7110</t>
  </si>
  <si>
    <t>114-0942212-0974604</t>
  </si>
  <si>
    <t>2018-06-30T21:51:26+00:00</t>
  </si>
  <si>
    <t>2018-07-02T03:59:20+00:00</t>
  </si>
  <si>
    <t>Lebanon</t>
  </si>
  <si>
    <t>113-4499109-0581861</t>
  </si>
  <si>
    <t>2018-06-30T21:29:22+00:00</t>
  </si>
  <si>
    <t>2018-07-02T02:28:12+00:00</t>
  </si>
  <si>
    <t>BROWNWOOD</t>
  </si>
  <si>
    <t>76801-5330</t>
  </si>
  <si>
    <t>111-9022356-2393000</t>
  </si>
  <si>
    <t>2018-06-30T21:22:21+00:00</t>
  </si>
  <si>
    <t>2018-07-02T02:45:53+00:00</t>
  </si>
  <si>
    <t>98058-6314</t>
  </si>
  <si>
    <t>114-0871008-6907435</t>
  </si>
  <si>
    <t>2018-06-30T21:15:09+00:00</t>
  </si>
  <si>
    <t>2018-07-01T22:46:06+00:00</t>
  </si>
  <si>
    <t>groveland</t>
  </si>
  <si>
    <t>114-0208383-6819454</t>
  </si>
  <si>
    <t>2018-06-30T21:12:12+00:00</t>
  </si>
  <si>
    <t>2018-07-01T07:26:21+00:00</t>
  </si>
  <si>
    <t>HOOKSETT</t>
  </si>
  <si>
    <t>03106-1825</t>
  </si>
  <si>
    <t>113-5667683-5720257</t>
  </si>
  <si>
    <t>2018-06-30T21:04:31+00:00</t>
  </si>
  <si>
    <t>2018-07-06T00:28:00+00:00</t>
  </si>
  <si>
    <t>HARRISON</t>
  </si>
  <si>
    <t>72601-5667</t>
  </si>
  <si>
    <t>114-3059215-1399469</t>
  </si>
  <si>
    <t>2018-06-30T21:01:07+00:00</t>
  </si>
  <si>
    <t>2018-07-04T02:37:32+00:00</t>
  </si>
  <si>
    <t>LAKE DALLAS</t>
  </si>
  <si>
    <t>113-4873430-2922619</t>
  </si>
  <si>
    <t>2018-06-30T20:44:48+00:00</t>
  </si>
  <si>
    <t>2018-07-01T21:23:44+00:00</t>
  </si>
  <si>
    <t>77220-5156</t>
  </si>
  <si>
    <t>111-4930414-2346658</t>
  </si>
  <si>
    <t>2018-06-30T20:39:34+00:00</t>
  </si>
  <si>
    <t>2018-07-01T09:31:25+00:00</t>
  </si>
  <si>
    <t>MEDFIELD</t>
  </si>
  <si>
    <t>02052-3010</t>
  </si>
  <si>
    <t>113-1760847-2552237</t>
  </si>
  <si>
    <t>2018-06-30T20:25:53+00:00</t>
  </si>
  <si>
    <t>2018-07-01T08:00:23+00:00</t>
  </si>
  <si>
    <t>PASCAGOULA</t>
  </si>
  <si>
    <t>39581-2929</t>
  </si>
  <si>
    <t>111-0710640-7388244</t>
  </si>
  <si>
    <t>2018-06-30T20:15:36+00:00</t>
  </si>
  <si>
    <t>2018-07-02T02:29:21+00:00</t>
  </si>
  <si>
    <t>19020-3834</t>
  </si>
  <si>
    <t>113-9562913-6888259</t>
  </si>
  <si>
    <t>2018-06-30T20:10:41+00:00</t>
  </si>
  <si>
    <t>2018-07-02T21:20:51+00:00</t>
  </si>
  <si>
    <t>STUART</t>
  </si>
  <si>
    <t>34994-9506</t>
  </si>
  <si>
    <t>112-7542362-6897818</t>
  </si>
  <si>
    <t>2018-06-30T20:04:02+00:00</t>
  </si>
  <si>
    <t>2018-07-01T09:39:29+00:00</t>
  </si>
  <si>
    <t>33125-5737</t>
  </si>
  <si>
    <t>111-8484849-9071418</t>
  </si>
  <si>
    <t>2018-06-30T20:00:31+00:00</t>
  </si>
  <si>
    <t>2018-07-01T21:46:11+00:00</t>
  </si>
  <si>
    <t>COOPER CITY</t>
  </si>
  <si>
    <t>113-7564807-6145057</t>
  </si>
  <si>
    <t>2018-06-30T19:42:02+00:00</t>
  </si>
  <si>
    <t>2018-07-01T23:20:59+00:00</t>
  </si>
  <si>
    <t>33196-6820</t>
  </si>
  <si>
    <t>112-7661006-4078630</t>
  </si>
  <si>
    <t>2018-06-30T19:41:38+00:00</t>
  </si>
  <si>
    <t>2018-07-01T19:53:38+00:00</t>
  </si>
  <si>
    <t>McLean</t>
  </si>
  <si>
    <t>114-2122006-1175432</t>
  </si>
  <si>
    <t>2018-06-30T19:39:42+00:00</t>
  </si>
  <si>
    <t>2018-07-01T20:07:24+00:00</t>
  </si>
  <si>
    <t>Roselle</t>
  </si>
  <si>
    <t>111-8316678-7506609</t>
  </si>
  <si>
    <t>2018-06-30T19:28:50+00:00</t>
  </si>
  <si>
    <t>2018-07-01T02:56:37+00:00</t>
  </si>
  <si>
    <t>Land O'Lakes</t>
  </si>
  <si>
    <t>111-0055748-6109875</t>
  </si>
  <si>
    <t>2018-06-30T19:20:10+00:00</t>
  </si>
  <si>
    <t>2018-07-04T14:36:59+00:00</t>
  </si>
  <si>
    <t>Amherst</t>
  </si>
  <si>
    <t>114-4393566-9397823</t>
  </si>
  <si>
    <t>2018-06-30T19:16:17+00:00</t>
  </si>
  <si>
    <t>2018-07-02T17:12:43+00:00</t>
  </si>
  <si>
    <t>60432-2338</t>
  </si>
  <si>
    <t>112-7390337-3637003</t>
  </si>
  <si>
    <t>2018-06-30T19:15:42+00:00</t>
  </si>
  <si>
    <t>2018-07-01T01:53:26+00:00</t>
  </si>
  <si>
    <t>ROSEDALE</t>
  </si>
  <si>
    <t>21237-4983</t>
  </si>
  <si>
    <t>113-5766844-4287443</t>
  </si>
  <si>
    <t>2018-06-30T19:09:27+00:00</t>
  </si>
  <si>
    <t>2018-07-01T04:05:56+00:00</t>
  </si>
  <si>
    <t>JOPLIN</t>
  </si>
  <si>
    <t>64801-1270</t>
  </si>
  <si>
    <t>111-6246769-7494648</t>
  </si>
  <si>
    <t>2018-06-30T19:05:40+00:00</t>
  </si>
  <si>
    <t>2018-07-01T06:25:20+00:00</t>
  </si>
  <si>
    <t>95125-5034</t>
  </si>
  <si>
    <t>111-2232859-0405815</t>
  </si>
  <si>
    <t>2018-06-30T18:59:44+00:00</t>
  </si>
  <si>
    <t>2018-07-02T17:42:14+00:00</t>
  </si>
  <si>
    <t>EVANSTON</t>
  </si>
  <si>
    <t>60203-1317</t>
  </si>
  <si>
    <t>114-4337531-0008224</t>
  </si>
  <si>
    <t>2018-06-30T18:41:09+00:00</t>
  </si>
  <si>
    <t>2018-07-01T07:30:41+00:00</t>
  </si>
  <si>
    <t>LINENLUX Cloth Cotton Linen Tablecloth Living Room Table Cover (3954.5In)</t>
  </si>
  <si>
    <t>YMQYQJISZMZM100*140CM</t>
  </si>
  <si>
    <t>B0747L4P7Z</t>
  </si>
  <si>
    <t>30549-1210</t>
  </si>
  <si>
    <t>113-8380676-6285063</t>
  </si>
  <si>
    <t>2018-06-30T18:24:34+00:00</t>
  </si>
  <si>
    <t>2018-07-01T05:22:37+00:00</t>
  </si>
  <si>
    <t>BROOMFIELD</t>
  </si>
  <si>
    <t>80021-7355</t>
  </si>
  <si>
    <t>112-2208339-4066612</t>
  </si>
  <si>
    <t>2018-06-30T18:21:44+00:00</t>
  </si>
  <si>
    <t>2018-07-02T00:08:12+00:00</t>
  </si>
  <si>
    <t>33612-7333</t>
  </si>
  <si>
    <t>114-4734638-4037812</t>
  </si>
  <si>
    <t>2018-06-30T18:20:39+00:00</t>
  </si>
  <si>
    <t>2018-07-01T23:21:40+00:00</t>
  </si>
  <si>
    <t>DELRAY BEACH</t>
  </si>
  <si>
    <t>33446-1131</t>
  </si>
  <si>
    <t>112-3963961-0357833</t>
  </si>
  <si>
    <t>2018-06-30T18:17:26+00:00</t>
  </si>
  <si>
    <t>2018-07-02T01:40:48+00:00</t>
  </si>
  <si>
    <t>56304-1261</t>
  </si>
  <si>
    <t>114-8813930-6857860</t>
  </si>
  <si>
    <t>2018-06-30T18:09:19+00:00</t>
  </si>
  <si>
    <t>2018-07-02T16:19:44+00:00</t>
  </si>
  <si>
    <t>Saint Louis</t>
  </si>
  <si>
    <t>114-9178380-2058620</t>
  </si>
  <si>
    <t>2018-06-30T18:07:20+00:00</t>
  </si>
  <si>
    <t>2018-07-05T22:35:29+00:00</t>
  </si>
  <si>
    <t>94116-1443</t>
  </si>
  <si>
    <t>111-0027250-7057031</t>
  </si>
  <si>
    <t>2018-06-30T18:01:25+00:00</t>
  </si>
  <si>
    <t>2018-07-01T09:49:41+00:00</t>
  </si>
  <si>
    <t>SANTA MARIA</t>
  </si>
  <si>
    <t>93454-8647</t>
  </si>
  <si>
    <t>112-4818410-7815436</t>
  </si>
  <si>
    <t>2018-06-30T17:50:37+00:00</t>
  </si>
  <si>
    <t>2018-07-02T02:36:58+00:00</t>
  </si>
  <si>
    <t>113-9324073-5427438</t>
  </si>
  <si>
    <t>2018-06-30T17:48:57+00:00</t>
  </si>
  <si>
    <t>2018-07-02T21:28:39+00:00</t>
  </si>
  <si>
    <t>63126-3072</t>
  </si>
  <si>
    <t>111-2458450-6019417</t>
  </si>
  <si>
    <t>2018-06-30T17:46:23+00:00</t>
  </si>
  <si>
    <t>2018-07-02T09:43:37+00:00</t>
  </si>
  <si>
    <t>MORRISVILLE</t>
  </si>
  <si>
    <t>27560-6786</t>
  </si>
  <si>
    <t>112-2142859-2533816</t>
  </si>
  <si>
    <t>2018-06-30T17:46:19+00:00</t>
  </si>
  <si>
    <t>2018-07-01T06:24:49+00:00</t>
  </si>
  <si>
    <t>NEWMAN</t>
  </si>
  <si>
    <t>95360-9535</t>
  </si>
  <si>
    <t>112-1890137-0019407</t>
  </si>
  <si>
    <t>2018-06-30T17:40:11+00:00</t>
  </si>
  <si>
    <t>2018-07-06T02:57:37+00:00</t>
  </si>
  <si>
    <t>Wilbraham</t>
  </si>
  <si>
    <t>01095-1196</t>
  </si>
  <si>
    <t>111-4739650-9322657</t>
  </si>
  <si>
    <t>2018-06-30T17:38:57+00:00</t>
  </si>
  <si>
    <t>2018-07-02T01:31:21+00:00</t>
  </si>
  <si>
    <t>BUCKEYE</t>
  </si>
  <si>
    <t>85396-8333</t>
  </si>
  <si>
    <t>111-0436727-1839416</t>
  </si>
  <si>
    <t>2018-06-30T17:37:17+00:00</t>
  </si>
  <si>
    <t>2018-07-02T03:43:52+00:00</t>
  </si>
  <si>
    <t>06907-2030</t>
  </si>
  <si>
    <t>113-0250184-7709845</t>
  </si>
  <si>
    <t>2018-06-30T17:32:42+00:00</t>
  </si>
  <si>
    <t>2018-06-30T17:38:31+00:00</t>
  </si>
  <si>
    <t>76106-7483</t>
  </si>
  <si>
    <t>111-9494235-2844241</t>
  </si>
  <si>
    <t>2018-06-30T17:31:03+00:00</t>
  </si>
  <si>
    <t>2018-07-02T04:23:09+00:00</t>
  </si>
  <si>
    <t>HOMESTEAD</t>
  </si>
  <si>
    <t>33031-2934</t>
  </si>
  <si>
    <t>111-7105776-0100242</t>
  </si>
  <si>
    <t>2018-06-30T16:47:51+00:00</t>
  </si>
  <si>
    <t>2018-07-01T06:52:29+00:00</t>
  </si>
  <si>
    <t>10031-7401</t>
  </si>
  <si>
    <t>114-0495498-6374612</t>
  </si>
  <si>
    <t>2018-06-30T16:35:46+00:00</t>
  </si>
  <si>
    <t>2018-06-30T16:38:03+00:00</t>
  </si>
  <si>
    <t>BUCHANAN</t>
  </si>
  <si>
    <t>10511-1220</t>
  </si>
  <si>
    <t>113-8066940-6856251</t>
  </si>
  <si>
    <t>2018-06-30T16:33:28+00:00</t>
  </si>
  <si>
    <t>2018-07-01T09:31:01+00:00</t>
  </si>
  <si>
    <t>PRINCESS ANNE</t>
  </si>
  <si>
    <t>21853-2112</t>
  </si>
  <si>
    <t>113-5745628-5861045</t>
  </si>
  <si>
    <t>2018-06-30T16:14:41+00:00</t>
  </si>
  <si>
    <t>2018-07-03T04:02:58+00:00</t>
  </si>
  <si>
    <t>HAVERFORD</t>
  </si>
  <si>
    <t>19041-1084</t>
  </si>
  <si>
    <t>114-5920022-9057844</t>
  </si>
  <si>
    <t>2018-06-30T16:10:55+00:00</t>
  </si>
  <si>
    <t>2018-07-01T19:49:32+00:00</t>
  </si>
  <si>
    <t>QUAKERTOWN</t>
  </si>
  <si>
    <t>18951-2466</t>
  </si>
  <si>
    <t>111-7777993-4523432</t>
  </si>
  <si>
    <t>2018-06-30T16:05:06+00:00</t>
  </si>
  <si>
    <t>2018-07-02T04:04:25+00:00</t>
  </si>
  <si>
    <t>Bland</t>
  </si>
  <si>
    <t>113-6853882-6233836</t>
  </si>
  <si>
    <t>2018-06-30T16:01:39+00:00</t>
  </si>
  <si>
    <t>2018-07-01T04:36:54+00:00</t>
  </si>
  <si>
    <t>La Mirada</t>
  </si>
  <si>
    <t>114-0492845-3684229</t>
  </si>
  <si>
    <t>2018-06-30T14:29:58+00:00</t>
  </si>
  <si>
    <t>2018-07-01T08:49:25+00:00</t>
  </si>
  <si>
    <t>21237-1519</t>
  </si>
  <si>
    <t>112-9945339-9408241</t>
  </si>
  <si>
    <t>2018-06-30T14:16:55+00:00</t>
  </si>
  <si>
    <t>2018-07-01T06:26:12+00:00</t>
  </si>
  <si>
    <t>LAKE FOREST PARK</t>
  </si>
  <si>
    <t>98155-6511</t>
  </si>
  <si>
    <t>113-8179916-1913838</t>
  </si>
  <si>
    <t>2018-06-30T14:16:27+00:00</t>
  </si>
  <si>
    <t>2018-07-01T20:10:10+00:00</t>
  </si>
  <si>
    <t>BOXBOROUGH</t>
  </si>
  <si>
    <t>01719-1784</t>
  </si>
  <si>
    <t>111-2109275-8708210</t>
  </si>
  <si>
    <t>2018-06-30T14:15:54+00:00</t>
  </si>
  <si>
    <t>2018-07-01T11:05:57+00:00</t>
  </si>
  <si>
    <t>93710-3932</t>
  </si>
  <si>
    <t>114-6188100-1056261</t>
  </si>
  <si>
    <t>2018-06-30T13:27:21+00:00</t>
  </si>
  <si>
    <t>2018-07-01T09:29:03+00:00</t>
  </si>
  <si>
    <t>MONROE TOWNSHIP</t>
  </si>
  <si>
    <t>18657-6325</t>
  </si>
  <si>
    <t>111-0926769-6009025</t>
  </si>
  <si>
    <t>2018-06-30T12:52:50+00:00</t>
  </si>
  <si>
    <t>2018-07-01T04:06:36+00:00</t>
  </si>
  <si>
    <t>LIBERTY TOWNSHIP</t>
  </si>
  <si>
    <t>45044-9527</t>
  </si>
  <si>
    <t>113-6316009-8024231</t>
  </si>
  <si>
    <t>2018-06-30T12:51:42+00:00</t>
  </si>
  <si>
    <t>2018-07-01T03:14:53+00:00</t>
  </si>
  <si>
    <t>MINT HILL</t>
  </si>
  <si>
    <t>28227-5814</t>
  </si>
  <si>
    <t>113-1420032-8348228</t>
  </si>
  <si>
    <t>2018-06-30T12:49:41+00:00</t>
  </si>
  <si>
    <t>2018-07-02T14:53:48+00:00</t>
  </si>
  <si>
    <t>111-9880899-1828255</t>
  </si>
  <si>
    <t>2018-06-30T12:45:08+00:00</t>
  </si>
  <si>
    <t>2018-07-02T00:44:09+00:00</t>
  </si>
  <si>
    <t>11795-2805</t>
  </si>
  <si>
    <t>114-3567319-0877812</t>
  </si>
  <si>
    <t>2018-06-30T12:39:35+00:00</t>
  </si>
  <si>
    <t>2018-07-03T03:02:56+00:00</t>
  </si>
  <si>
    <t>39581-2050</t>
  </si>
  <si>
    <t>112-9721923-1975457</t>
  </si>
  <si>
    <t>2018-06-30T12:33:54+00:00</t>
  </si>
  <si>
    <t>2018-06-30T23:30:00+00:00</t>
  </si>
  <si>
    <t>Gaithersburg</t>
  </si>
  <si>
    <t>113-0079417-0526641</t>
  </si>
  <si>
    <t>2018-06-30T11:53:13+00:00</t>
  </si>
  <si>
    <t>2018-07-02T03:51:58+00:00</t>
  </si>
  <si>
    <t>23836-8623</t>
  </si>
  <si>
    <t>111-3657137-4505809</t>
  </si>
  <si>
    <t>2018-06-30T11:28:23+00:00</t>
  </si>
  <si>
    <t>2018-07-02T14:13:42+00:00</t>
  </si>
  <si>
    <t>KENNESAW</t>
  </si>
  <si>
    <t>30144-3682</t>
  </si>
  <si>
    <t>114-5540810-2758630</t>
  </si>
  <si>
    <t>2018-06-30T11:20:56+00:00</t>
  </si>
  <si>
    <t>2018-07-01T12:23:50+00:00</t>
  </si>
  <si>
    <t>SHOW LOW</t>
  </si>
  <si>
    <t>ARIZONA</t>
  </si>
  <si>
    <t>85901-4227</t>
  </si>
  <si>
    <t>111-4833980-8129861</t>
  </si>
  <si>
    <t>2018-06-30T09:58:39+00:00</t>
  </si>
  <si>
    <t>2018-07-01T08:23:02+00:00</t>
  </si>
  <si>
    <t>32311-8753</t>
  </si>
  <si>
    <t>113-4543342-1438651</t>
  </si>
  <si>
    <t>2018-06-30T09:45:00+00:00</t>
  </si>
  <si>
    <t>2018-07-01T09:40:51+00:00</t>
  </si>
  <si>
    <t>96260-5476</t>
  </si>
  <si>
    <t>114-0538294-4609020</t>
  </si>
  <si>
    <t>2018-06-30T09:14:46+00:00</t>
  </si>
  <si>
    <t>2018-07-06T22:42:06+00:00</t>
  </si>
  <si>
    <t>96349-0042</t>
  </si>
  <si>
    <t>112-8824618-0793824</t>
  </si>
  <si>
    <t>2018-06-30T09:10:09+00:00</t>
  </si>
  <si>
    <t>2018-07-09T21:33:54+00:00</t>
  </si>
  <si>
    <t>Istanbul</t>
  </si>
  <si>
    <t>TR</t>
  </si>
  <si>
    <t>112-8607518-6981847</t>
  </si>
  <si>
    <t>2018-06-30T07:51:11+00:00</t>
  </si>
  <si>
    <t>2018-07-01T08:00:11+00:00</t>
  </si>
  <si>
    <t>80015-6685</t>
  </si>
  <si>
    <t>112-2056435-6649856</t>
  </si>
  <si>
    <t>2018-06-30T07:14:11+00:00</t>
  </si>
  <si>
    <t>2018-07-02T09:37:41+00:00</t>
  </si>
  <si>
    <t>53705-2816</t>
  </si>
  <si>
    <t>114-3177568-2264230</t>
  </si>
  <si>
    <t>2018-06-30T07:05:44+00:00</t>
  </si>
  <si>
    <t>2018-07-01T06:33:04+00:00</t>
  </si>
  <si>
    <t>111-6352140-7121848</t>
  </si>
  <si>
    <t>2018-06-30T06:48:09+00:00</t>
  </si>
  <si>
    <t>2018-07-01T07:24:14+00:00</t>
  </si>
  <si>
    <t>Guntersville</t>
  </si>
  <si>
    <t>Al</t>
  </si>
  <si>
    <t>113-4339719-7535412</t>
  </si>
  <si>
    <t>2018-06-30T06:16:23+00:00</t>
  </si>
  <si>
    <t>2018-07-01T19:37:08+00:00</t>
  </si>
  <si>
    <t>Richardson</t>
  </si>
  <si>
    <t>75080-3321</t>
  </si>
  <si>
    <t>114-9203104-5069051</t>
  </si>
  <si>
    <t>2018-06-30T05:56:43+00:00</t>
  </si>
  <si>
    <t>2018-07-01T04:28:51+00:00</t>
  </si>
  <si>
    <t>85201-4949</t>
  </si>
  <si>
    <t>111-0873225-8573814</t>
  </si>
  <si>
    <t>2018-06-30T05:36:04+00:00</t>
  </si>
  <si>
    <t>2018-07-01T10:49:50+00:00</t>
  </si>
  <si>
    <t>95602-8164</t>
  </si>
  <si>
    <t>114-3775696-5707408</t>
  </si>
  <si>
    <t>2018-06-30T05:25:09+00:00</t>
  </si>
  <si>
    <t>2018-07-01T02:53:01+00:00</t>
  </si>
  <si>
    <t>07030-1507</t>
  </si>
  <si>
    <t>114-8918716-1793039</t>
  </si>
  <si>
    <t>2018-06-30T05:00:04+00:00</t>
  </si>
  <si>
    <t>2018-07-01T01:21:52+00:00</t>
  </si>
  <si>
    <t>ARCADIA</t>
  </si>
  <si>
    <t>91006-5165</t>
  </si>
  <si>
    <t>113-1081554-0549847</t>
  </si>
  <si>
    <t>2018-06-30T04:30:32+00:00</t>
  </si>
  <si>
    <t>2018-07-01T05:15:59+00:00</t>
  </si>
  <si>
    <t>95126-2133</t>
  </si>
  <si>
    <t>112-7718126-5657018</t>
  </si>
  <si>
    <t>2018-06-30T03:43:32+00:00</t>
  </si>
  <si>
    <t>2018-06-30T03:47:04+00:00</t>
  </si>
  <si>
    <t>MILL CREEK</t>
  </si>
  <si>
    <t>98012-5391</t>
  </si>
  <si>
    <t>112-5978796-8959467</t>
  </si>
  <si>
    <t>2018-06-30T03:35:41+00:00</t>
  </si>
  <si>
    <t>2018-06-30T20:37:00+00:00</t>
  </si>
  <si>
    <t>YMQYQXDHY060*60CM</t>
  </si>
  <si>
    <t>B076DT77BR</t>
  </si>
  <si>
    <t>Duluth</t>
  </si>
  <si>
    <t>113-6275332-6057056</t>
  </si>
  <si>
    <t>2018-06-30T03:32:30+00:00</t>
  </si>
  <si>
    <t>2018-07-02T08:13:27+00:00</t>
  </si>
  <si>
    <t>92127-4410</t>
  </si>
  <si>
    <t>113-6696834-8954650</t>
  </si>
  <si>
    <t>2018-06-30T03:17:22+00:00</t>
  </si>
  <si>
    <t>2018-07-01T06:40:41+00:00</t>
  </si>
  <si>
    <t>KANSAS CITY</t>
  </si>
  <si>
    <t>66101-2925</t>
  </si>
  <si>
    <t>111-5051418-7085840</t>
  </si>
  <si>
    <t>2018-06-30T03:14:57+00:00</t>
  </si>
  <si>
    <t>2018-07-01T06:34:22+00:00</t>
  </si>
  <si>
    <t>Green Valley</t>
  </si>
  <si>
    <t>113-8204876-7759431</t>
  </si>
  <si>
    <t>2018-06-30T02:54:37+00:00</t>
  </si>
  <si>
    <t>2018-06-30T22:31:30+00:00</t>
  </si>
  <si>
    <t>Sterling</t>
  </si>
  <si>
    <t>113-5968640-9981030</t>
  </si>
  <si>
    <t>2018-06-30T02:53:24+00:00</t>
  </si>
  <si>
    <t>2018-07-01T18:09:42+00:00</t>
  </si>
  <si>
    <t>LINENLUX Ablecloth Square Cotton Feel Tablecloth (Letter,55.1x63In)</t>
  </si>
  <si>
    <t>YMQYQDZMZM140*160CM</t>
  </si>
  <si>
    <t>B01C8QGY08</t>
  </si>
  <si>
    <t>21114-1687</t>
  </si>
  <si>
    <t>114-9536713-1603447</t>
  </si>
  <si>
    <t>2018-06-30T02:52:37+00:00</t>
  </si>
  <si>
    <t>2018-06-30T06:33:52+00:00</t>
  </si>
  <si>
    <t>07605-1516</t>
  </si>
  <si>
    <t>114-7071677-7233832</t>
  </si>
  <si>
    <t>2018-06-30T02:49:45+00:00</t>
  </si>
  <si>
    <t>2018-07-01T03:53:02+00:00</t>
  </si>
  <si>
    <t>40243-2002</t>
  </si>
  <si>
    <t>114-8965310-6286627</t>
  </si>
  <si>
    <t>2018-06-30T02:45:29+00:00</t>
  </si>
  <si>
    <t>2018-07-01T08:21:26+00:00</t>
  </si>
  <si>
    <t>WEST HARTFORD</t>
  </si>
  <si>
    <t>06117-1029</t>
  </si>
  <si>
    <t>113-5337854-1229068</t>
  </si>
  <si>
    <t>2018-06-30T02:42:40+00:00</t>
  </si>
  <si>
    <t>2018-07-01T09:37:45+00:00</t>
  </si>
  <si>
    <t>COPLEY</t>
  </si>
  <si>
    <t>44321-2546</t>
  </si>
  <si>
    <t>114-2511191-9493021</t>
  </si>
  <si>
    <t>2018-06-30T02:22:39+00:00</t>
  </si>
  <si>
    <t>2018-07-04T03:11:10+00:00</t>
  </si>
  <si>
    <t>HOLLAND</t>
  </si>
  <si>
    <t>49424-9109</t>
  </si>
  <si>
    <t>114-6931531-4442626</t>
  </si>
  <si>
    <t>2018-06-30T02:22:15+00:00</t>
  </si>
  <si>
    <t>2018-07-02T23:57:02+00:00</t>
  </si>
  <si>
    <t>11223-3535</t>
  </si>
  <si>
    <t>111-2460050-9177859</t>
  </si>
  <si>
    <t>2018-06-30T02:16:05+00:00</t>
  </si>
  <si>
    <t>2018-06-30T19:55:31+00:00</t>
  </si>
  <si>
    <t>Ramsey</t>
  </si>
  <si>
    <t>114-0036203-9671470</t>
  </si>
  <si>
    <t>2018-06-30T02:16:03+00:00</t>
  </si>
  <si>
    <t>2018-06-30T02:45:24+00:00</t>
  </si>
  <si>
    <t>Orting</t>
  </si>
  <si>
    <t>98360-9329</t>
  </si>
  <si>
    <t>112-6310466-1633044</t>
  </si>
  <si>
    <t>2018-06-30T02:09:41+00:00</t>
  </si>
  <si>
    <t>2018-07-01T06:18:04+00:00</t>
  </si>
  <si>
    <t>Raleigh</t>
  </si>
  <si>
    <t>27615-5138</t>
  </si>
  <si>
    <t>111-1958683-6424229</t>
  </si>
  <si>
    <t>2018-06-30T02:08:05+00:00</t>
  </si>
  <si>
    <t>2018-06-30T06:38:23+00:00</t>
  </si>
  <si>
    <t>112-7471466-8801824</t>
  </si>
  <si>
    <t>2018-06-30T02:03:19+00:00</t>
  </si>
  <si>
    <t>2018-06-30T16:29:23+00:00</t>
  </si>
  <si>
    <t>CHANTILLY</t>
  </si>
  <si>
    <t>20152-4129</t>
  </si>
  <si>
    <t>112-5472199-8723403</t>
  </si>
  <si>
    <t>2018-06-30T01:56:36+00:00</t>
  </si>
  <si>
    <t>2018-07-01T00:13:28+00:00</t>
  </si>
  <si>
    <t>60154-5136</t>
  </si>
  <si>
    <t>112-0010676-7748220</t>
  </si>
  <si>
    <t>2018-06-30T01:52:09+00:00</t>
  </si>
  <si>
    <t>2018-06-30T16:29:20+00:00</t>
  </si>
  <si>
    <t>112-8438679-8970656</t>
  </si>
  <si>
    <t>2018-06-30T01:45:54+00:00</t>
  </si>
  <si>
    <t>2018-06-30T22:43:00+00:00</t>
  </si>
  <si>
    <t>75212-3969</t>
  </si>
  <si>
    <t>111-9320896-4845028</t>
  </si>
  <si>
    <t>2018-06-30T01:21:58+00:00</t>
  </si>
  <si>
    <t>2018-07-03T16:14:49+00:00</t>
  </si>
  <si>
    <t>Kelso</t>
  </si>
  <si>
    <t>111-0856987-0817817</t>
  </si>
  <si>
    <t>2018-06-30T01:20:05+00:00</t>
  </si>
  <si>
    <t>2018-07-01T04:27:22+00:00</t>
  </si>
  <si>
    <t>76179-8107</t>
  </si>
  <si>
    <t>113-0493716-6292252</t>
  </si>
  <si>
    <t>2018-06-30T01:12:02+00:00</t>
  </si>
  <si>
    <t>2018-07-01T10:58:17+00:00</t>
  </si>
  <si>
    <t>85308-6943</t>
  </si>
  <si>
    <t>114-2075832-9241041</t>
  </si>
  <si>
    <t>2018-06-30T01:03:25+00:00</t>
  </si>
  <si>
    <t>2018-06-30T18:58:33+00:00</t>
  </si>
  <si>
    <t>111-4806200-4218626</t>
  </si>
  <si>
    <t>2018-06-30T01:02:09+00:00</t>
  </si>
  <si>
    <t>2018-06-30T23:33:08+00:00</t>
  </si>
  <si>
    <t>Rockmart</t>
  </si>
  <si>
    <t>30153-5215</t>
  </si>
  <si>
    <t>114-5667966-3269839</t>
  </si>
  <si>
    <t>2018-06-30T00:04:55+00:00</t>
  </si>
  <si>
    <t>2018-06-30T10:22:43+00:00</t>
  </si>
  <si>
    <t>Waxhaw</t>
  </si>
  <si>
    <t>S01-0798317-2334644</t>
  </si>
  <si>
    <t>xi71iTK809</t>
  </si>
  <si>
    <t>2018-07-01T18:55:48+00:00</t>
  </si>
  <si>
    <t>2018-07-01T18:56:09+00:00</t>
  </si>
  <si>
    <t>S01-6721840-1968446</t>
  </si>
  <si>
    <t>DQD112-7347487-5421001</t>
  </si>
  <si>
    <t>2018-07-01T06:17:04+00:00</t>
  </si>
  <si>
    <t>2018-07-03T20:26:22+00:00</t>
  </si>
  <si>
    <t>HILLSIDE, NJ</t>
  </si>
  <si>
    <t>113-0798558-2615446</t>
  </si>
  <si>
    <t>2018-07-01T23:55:49+00:00</t>
  </si>
  <si>
    <t>2018-07-03T09:25:25+00:00</t>
  </si>
  <si>
    <t>STOCKBRIDGE</t>
  </si>
  <si>
    <t>49285-9570</t>
  </si>
  <si>
    <t>111-9368579-8122623</t>
  </si>
  <si>
    <t>2018-07-01T23:54:46+00:00</t>
  </si>
  <si>
    <t>2018-07-02T16:40:21+00:00</t>
  </si>
  <si>
    <t>ROCKVILLE</t>
  </si>
  <si>
    <t>20853-1655</t>
  </si>
  <si>
    <t>114-3841187-4897065</t>
  </si>
  <si>
    <t>2018-07-01T23:34:04+00:00</t>
  </si>
  <si>
    <t>2018-07-02T23:30:16+00:00</t>
  </si>
  <si>
    <t>Tyler</t>
  </si>
  <si>
    <t>112-7035936-9969000</t>
  </si>
  <si>
    <t>2018-07-01T23:23:39+00:00</t>
  </si>
  <si>
    <t>2018-07-03T15:44:09+00:00</t>
  </si>
  <si>
    <t>60625-6408</t>
  </si>
  <si>
    <t>112-6154381-5264238</t>
  </si>
  <si>
    <t>2018-07-01T22:58:25+00:00</t>
  </si>
  <si>
    <t>2018-07-02T19:06:00+00:00</t>
  </si>
  <si>
    <t>77018-2005</t>
  </si>
  <si>
    <t>111-0213588-0940209</t>
  </si>
  <si>
    <t>2018-07-01T22:57:34+00:00</t>
  </si>
  <si>
    <t>2018-07-03T07:27:09+00:00</t>
  </si>
  <si>
    <t>FAIR OAKS</t>
  </si>
  <si>
    <t>113-6491442-4805056</t>
  </si>
  <si>
    <t>2018-07-01T22:55:55+00:00</t>
  </si>
  <si>
    <t>2018-07-04T09:21:40+00:00</t>
  </si>
  <si>
    <t>92507-4453</t>
  </si>
  <si>
    <t>114-0500554-5655444</t>
  </si>
  <si>
    <t>2018-07-01T22:46:54+00:00</t>
  </si>
  <si>
    <t>2018-07-04T08:59:41+00:00</t>
  </si>
  <si>
    <t>98117-6152</t>
  </si>
  <si>
    <t>111-6851828-7934659</t>
  </si>
  <si>
    <t>2018-07-01T22:46:07+00:00</t>
  </si>
  <si>
    <t>2018-07-02T04:50:36+00:00</t>
  </si>
  <si>
    <t>111-5554813-2275420</t>
  </si>
  <si>
    <t>2018-07-01T22:42:45+00:00</t>
  </si>
  <si>
    <t>2018-07-04T04:19:53+00:00</t>
  </si>
  <si>
    <t>SALEM</t>
  </si>
  <si>
    <t>24153-2749</t>
  </si>
  <si>
    <t>113-3152167-3578639</t>
  </si>
  <si>
    <t>2018-07-01T22:35:10+00:00</t>
  </si>
  <si>
    <t>2018-07-04T15:42:45+00:00</t>
  </si>
  <si>
    <t>CHESTERFIELD</t>
  </si>
  <si>
    <t>63005-4441</t>
  </si>
  <si>
    <t>112-4690785-6672228</t>
  </si>
  <si>
    <t>2018-07-01T22:24:32+00:00</t>
  </si>
  <si>
    <t>2018-07-03T02:29:05+00:00</t>
  </si>
  <si>
    <t>LAWTON</t>
  </si>
  <si>
    <t>73505-9639</t>
  </si>
  <si>
    <t>114-5278174-4700204</t>
  </si>
  <si>
    <t>2018-07-01T22:24:18+00:00</t>
  </si>
  <si>
    <t>2018-07-02T08:29:20+00:00</t>
  </si>
  <si>
    <t>70118-3546</t>
  </si>
  <si>
    <t>111-8696158-4415433</t>
  </si>
  <si>
    <t>2018-07-01T22:21:36+00:00</t>
  </si>
  <si>
    <t>2018-07-02T08:25:00+00:00</t>
  </si>
  <si>
    <t>Brunswick</t>
  </si>
  <si>
    <t>113-8606302-0520232</t>
  </si>
  <si>
    <t>2018-07-01T22:17:45+00:00</t>
  </si>
  <si>
    <t>2018-07-02T10:08:13+00:00</t>
  </si>
  <si>
    <t>CONNELLYS SPRINGS</t>
  </si>
  <si>
    <t>28612-8494</t>
  </si>
  <si>
    <t>111-4224918-1761865</t>
  </si>
  <si>
    <t>2018-07-01T22:03:43+00:00</t>
  </si>
  <si>
    <t>2018-07-03T06:45:42+00:00</t>
  </si>
  <si>
    <t>SHERMAN OAKS</t>
  </si>
  <si>
    <t>91403-2484</t>
  </si>
  <si>
    <t>114-8231563-5169864</t>
  </si>
  <si>
    <t>2018-07-01T22:01:40+00:00</t>
  </si>
  <si>
    <t>2018-07-02T22:01:04+00:00</t>
  </si>
  <si>
    <t>55378-3135</t>
  </si>
  <si>
    <t>113-9158943-5939428</t>
  </si>
  <si>
    <t>2018-07-01T21:44:03+00:00</t>
  </si>
  <si>
    <t>2018-07-02T23:39:59+00:00</t>
  </si>
  <si>
    <t>19130-3943</t>
  </si>
  <si>
    <t>113-0966933-5452216</t>
  </si>
  <si>
    <t>2018-07-01T21:38:41+00:00</t>
  </si>
  <si>
    <t>2018-07-02T23:27:28+00:00</t>
  </si>
  <si>
    <t>111-7628878-1153055</t>
  </si>
  <si>
    <t>2018-07-01T21:31:31+00:00</t>
  </si>
  <si>
    <t>2018-07-02T04:26:46+00:00</t>
  </si>
  <si>
    <t>HOLLIS</t>
  </si>
  <si>
    <t>11423-1923</t>
  </si>
  <si>
    <t>111-1138378-1201837</t>
  </si>
  <si>
    <t>2018-07-04T03:52:28+00:00</t>
  </si>
  <si>
    <t>113-9168370-2886617</t>
  </si>
  <si>
    <t>2018-07-01T21:26:08+00:00</t>
  </si>
  <si>
    <t>2018-07-02T23:41:48+00:00</t>
  </si>
  <si>
    <t>MILTONVALE</t>
  </si>
  <si>
    <t>67466-9304</t>
  </si>
  <si>
    <t>112-0507975-7868238</t>
  </si>
  <si>
    <t>2018-07-01T21:23:25+00:00</t>
  </si>
  <si>
    <t>2018-07-02T19:52:28+00:00</t>
  </si>
  <si>
    <t>89129-6901</t>
  </si>
  <si>
    <t>113-6817808-4322662</t>
  </si>
  <si>
    <t>2018-07-01T21:18:42+00:00</t>
  </si>
  <si>
    <t>2018-07-02T16:38:19+00:00</t>
  </si>
  <si>
    <t>32714-6526</t>
  </si>
  <si>
    <t>113-7006637-2799444</t>
  </si>
  <si>
    <t>2018-07-01T21:13:52+00:00</t>
  </si>
  <si>
    <t>2018-07-03T06:34:04+00:00</t>
  </si>
  <si>
    <t>74104-2824</t>
  </si>
  <si>
    <t>113-5190051-5002652</t>
  </si>
  <si>
    <t>2018-07-01T21:10:28+00:00</t>
  </si>
  <si>
    <t>2018-07-03T00:04:27+00:00</t>
  </si>
  <si>
    <t>Fanwood</t>
  </si>
  <si>
    <t>114-0815123-9988217</t>
  </si>
  <si>
    <t>2018-07-01T21:02:23+00:00</t>
  </si>
  <si>
    <t>2018-07-03T10:22:20+00:00</t>
  </si>
  <si>
    <t>18302-9423</t>
  </si>
  <si>
    <t>111-0330400-0163431</t>
  </si>
  <si>
    <t>2018-07-01T20:51:24+00:00</t>
  </si>
  <si>
    <t>2018-07-08T14:39:51+00:00</t>
  </si>
  <si>
    <t>32583-5023</t>
  </si>
  <si>
    <t>111-4690771-0302629</t>
  </si>
  <si>
    <t>2018-07-01T20:47:24+00:00</t>
  </si>
  <si>
    <t>2018-07-02T09:33:30+00:00</t>
  </si>
  <si>
    <t>33771-2626</t>
  </si>
  <si>
    <t>111-4188241-3273026</t>
  </si>
  <si>
    <t>2018-07-01T20:43:10+00:00</t>
  </si>
  <si>
    <t>2018-07-03T07:43:20+00:00</t>
  </si>
  <si>
    <t>Howell</t>
  </si>
  <si>
    <t>48843-9003</t>
  </si>
  <si>
    <t>111-3031761-9313069</t>
  </si>
  <si>
    <t>2018-07-01T20:38:06+00:00</t>
  </si>
  <si>
    <t>2018-07-02T17:41:23+00:00</t>
  </si>
  <si>
    <t>Ft Pierce</t>
  </si>
  <si>
    <t>113-0711875-9765023</t>
  </si>
  <si>
    <t>2018-07-01T20:36:24+00:00</t>
  </si>
  <si>
    <t>2018-07-02T22:59:07+00:00</t>
  </si>
  <si>
    <t>Lake mary</t>
  </si>
  <si>
    <t>114-9338413-8793823</t>
  </si>
  <si>
    <t>2018-07-01T20:04:54+00:00</t>
  </si>
  <si>
    <t>2018-07-04T16:27:07+00:00</t>
  </si>
  <si>
    <t>PORT ROYAL</t>
  </si>
  <si>
    <t>29935-1140</t>
  </si>
  <si>
    <t>112-7194603-1206656</t>
  </si>
  <si>
    <t>2018-07-01T19:37:33+00:00</t>
  </si>
  <si>
    <t>2018-07-02T21:15:19+00:00</t>
  </si>
  <si>
    <t>75092-4833</t>
  </si>
  <si>
    <t>111-9074514-6946616</t>
  </si>
  <si>
    <t>2018-07-01T19:28:09+00:00</t>
  </si>
  <si>
    <t>2018-07-02T21:28:34+00:00</t>
  </si>
  <si>
    <t>LAKE WALES</t>
  </si>
  <si>
    <t>33853-4947</t>
  </si>
  <si>
    <t>112-9195569-0142609</t>
  </si>
  <si>
    <t>2018-07-01T19:05:07+00:00</t>
  </si>
  <si>
    <t>2018-07-02T18:59:40+00:00</t>
  </si>
  <si>
    <t>112-1839819-9827417</t>
  </si>
  <si>
    <t>2018-07-01T19:03:25+00:00</t>
  </si>
  <si>
    <t>2018-07-03T04:37:03+00:00</t>
  </si>
  <si>
    <t>112-2282007-2492212</t>
  </si>
  <si>
    <t>2018-07-01T18:59:31+00:00</t>
  </si>
  <si>
    <t>2018-07-04T01:45:04+00:00</t>
  </si>
  <si>
    <t>MOSES LAKE</t>
  </si>
  <si>
    <t>98837-0087</t>
  </si>
  <si>
    <t>111-6805963-6821019</t>
  </si>
  <si>
    <t>2018-07-01T18:50:55+00:00</t>
  </si>
  <si>
    <t>2018-07-02T04:21:31+00:00</t>
  </si>
  <si>
    <t>113-9446427-7339433</t>
  </si>
  <si>
    <t>2018-07-01T18:49:41+00:00</t>
  </si>
  <si>
    <t>2018-07-02T18:55:24+00:00</t>
  </si>
  <si>
    <t>SOUTH LYON</t>
  </si>
  <si>
    <t>48178-9185</t>
  </si>
  <si>
    <t>112-9893231-2066657</t>
  </si>
  <si>
    <t>2018-07-01T18:25:03+00:00</t>
  </si>
  <si>
    <t>2018-07-02T20:31:41+00:00</t>
  </si>
  <si>
    <t>02445-5328</t>
  </si>
  <si>
    <t>111-0299035-9588261</t>
  </si>
  <si>
    <t>2018-07-01T18:19:58+00:00</t>
  </si>
  <si>
    <t>2018-07-05T18:56:46+00:00</t>
  </si>
  <si>
    <t>94606-3836</t>
  </si>
  <si>
    <t>114-9321444-8286610</t>
  </si>
  <si>
    <t>2018-07-01T18:16:30+00:00</t>
  </si>
  <si>
    <t>2018-07-02T04:16:30+00:00</t>
  </si>
  <si>
    <t>10465-1616</t>
  </si>
  <si>
    <t>114-1249868-8741816</t>
  </si>
  <si>
    <t>2018-07-01T18:14:46+00:00</t>
  </si>
  <si>
    <t>2018-07-06T02:33:15+00:00</t>
  </si>
  <si>
    <t>Arlington Heights</t>
  </si>
  <si>
    <t>113-8895890-9381829</t>
  </si>
  <si>
    <t>2018-07-01T18:01:46+00:00</t>
  </si>
  <si>
    <t>2018-07-03T04:55:51+00:00</t>
  </si>
  <si>
    <t>97229-2783</t>
  </si>
  <si>
    <t>114-2067971-6353020</t>
  </si>
  <si>
    <t>2018-07-01T18:01:31+00:00</t>
  </si>
  <si>
    <t>2018-07-02T19:38:33+00:00</t>
  </si>
  <si>
    <t>22101-2013</t>
  </si>
  <si>
    <t>114-1873703-6937058</t>
  </si>
  <si>
    <t>2018-07-01T17:45:28+00:00</t>
  </si>
  <si>
    <t>2018-07-02T12:06:41+00:00</t>
  </si>
  <si>
    <t>GOLDEN VALLEY</t>
  </si>
  <si>
    <t>86413-7551</t>
  </si>
  <si>
    <t>112-0721931-7789835</t>
  </si>
  <si>
    <t>2018-07-01T17:41:13+00:00</t>
  </si>
  <si>
    <t>2018-07-03T04:18:11+00:00</t>
  </si>
  <si>
    <t>BENBROOK</t>
  </si>
  <si>
    <t>76126-3051</t>
  </si>
  <si>
    <t>112-9585779-2954608</t>
  </si>
  <si>
    <t>2018-07-01T17:28:13+00:00</t>
  </si>
  <si>
    <t>2018-07-03T06:30:04+00:00</t>
  </si>
  <si>
    <t>BARNESVILLE</t>
  </si>
  <si>
    <t>56514-3327</t>
  </si>
  <si>
    <t>113-6625777-8619408</t>
  </si>
  <si>
    <t>2018-07-01T17:24:36+00:00</t>
  </si>
  <si>
    <t>2018-07-07T17:48:24+00:00</t>
  </si>
  <si>
    <t>33192-4177</t>
  </si>
  <si>
    <t>111-1563155-0953053</t>
  </si>
  <si>
    <t>2018-07-01T17:22:40+00:00</t>
  </si>
  <si>
    <t>2018-07-02T22:27:13+00:00</t>
  </si>
  <si>
    <t>53186-4832</t>
  </si>
  <si>
    <t>112-0772880-4382631</t>
  </si>
  <si>
    <t>2018-07-01T17:22:22+00:00</t>
  </si>
  <si>
    <t>2018-07-03T10:19:35+00:00</t>
  </si>
  <si>
    <t>CANBY</t>
  </si>
  <si>
    <t>97013-3734</t>
  </si>
  <si>
    <t>113-6198230-0642631</t>
  </si>
  <si>
    <t>2018-07-01T17:20:14+00:00</t>
  </si>
  <si>
    <t>2018-07-02T21:09:43+00:00</t>
  </si>
  <si>
    <t>Toledo</t>
  </si>
  <si>
    <t>Oh</t>
  </si>
  <si>
    <t>113-5460723-3072248</t>
  </si>
  <si>
    <t>2018-07-01T17:18:27+00:00</t>
  </si>
  <si>
    <t>2018-07-02T14:18:47+00:00</t>
  </si>
  <si>
    <t>30319-3107</t>
  </si>
  <si>
    <t>111-3907095-4462645</t>
  </si>
  <si>
    <t>2018-07-01T17:09:45+00:00</t>
  </si>
  <si>
    <t>2018-07-02T05:33:26+00:00</t>
  </si>
  <si>
    <t>11373-1935</t>
  </si>
  <si>
    <t>114-5716476-4095452</t>
  </si>
  <si>
    <t>2018-07-01T17:05:27+00:00</t>
  </si>
  <si>
    <t>2018-07-02T08:27:43+00:00</t>
  </si>
  <si>
    <t>70816-2252</t>
  </si>
  <si>
    <t>111-0504765-8000223</t>
  </si>
  <si>
    <t>2018-07-01T17:03:44+00:00</t>
  </si>
  <si>
    <t>2018-07-02T15:22:16+00:00</t>
  </si>
  <si>
    <t>113-8331040-2998666</t>
  </si>
  <si>
    <t>2018-07-01T16:51:26+00:00</t>
  </si>
  <si>
    <t>2018-07-02T21:36:10+00:00</t>
  </si>
  <si>
    <t>94558-5212</t>
  </si>
  <si>
    <t>113-1295438-6187434</t>
  </si>
  <si>
    <t>2018-07-01T16:42:36+00:00</t>
  </si>
  <si>
    <t>2018-07-02T09:29:23+00:00</t>
  </si>
  <si>
    <t>17603-9318</t>
  </si>
  <si>
    <t>112-1114908-4004233</t>
  </si>
  <si>
    <t>2018-07-01T16:23:02+00:00</t>
  </si>
  <si>
    <t>2018-07-03T01:46:00+00:00</t>
  </si>
  <si>
    <t>Waterproof Reusable Shoe Covers Foldable Rain Snow Boots Covers White XX-Large</t>
  </si>
  <si>
    <t>YX-IUCY-819-WO-2XL</t>
  </si>
  <si>
    <t>B07D754SZQ</t>
  </si>
  <si>
    <t>BEMIDJI</t>
  </si>
  <si>
    <t>56601-7869</t>
  </si>
  <si>
    <t>111-1233448-4935466</t>
  </si>
  <si>
    <t>2018-07-01T16:15:59+00:00</t>
  </si>
  <si>
    <t>2018-07-02T06:35:57+00:00</t>
  </si>
  <si>
    <t>47401-8386</t>
  </si>
  <si>
    <t>112-7231213-9120231</t>
  </si>
  <si>
    <t>2018-07-01T16:10:54+00:00</t>
  </si>
  <si>
    <t>2018-07-02T08:31:46+00:00</t>
  </si>
  <si>
    <t>70508-6210</t>
  </si>
  <si>
    <t>113-8158697-5651465</t>
  </si>
  <si>
    <t>2018-07-01T16:10:46+00:00</t>
  </si>
  <si>
    <t>2018-07-02T20:51:25+00:00</t>
  </si>
  <si>
    <t>85212-9521</t>
  </si>
  <si>
    <t>113-7067681-1137039</t>
  </si>
  <si>
    <t>2018-07-01T16:00:14+00:00</t>
  </si>
  <si>
    <t>2018-07-01T16:34:11+00:00</t>
  </si>
  <si>
    <t>WILDOMAR</t>
  </si>
  <si>
    <t>92595-6923</t>
  </si>
  <si>
    <t>112-3968493-0408258</t>
  </si>
  <si>
    <t>2018-07-01T16:00:08+00:00</t>
  </si>
  <si>
    <t>2018-07-02T22:22:52+00:00</t>
  </si>
  <si>
    <t>11743-3568</t>
  </si>
  <si>
    <t>114-6256111-8168229</t>
  </si>
  <si>
    <t>2018-07-01T15:51:10+00:00</t>
  </si>
  <si>
    <t>2018-07-03T22:28:07+00:00</t>
  </si>
  <si>
    <t>ELYSIAN</t>
  </si>
  <si>
    <t>56028-4564</t>
  </si>
  <si>
    <t>112-3386150-9441048</t>
  </si>
  <si>
    <t>2018-07-01T15:49:47+00:00</t>
  </si>
  <si>
    <t>2018-07-02T04:57:12+00:00</t>
  </si>
  <si>
    <t>SiYang luxurious Heavy Weight Leaf Embroidered Fabric Tablecloth - Different Colors (Red Wine,Round70.74In)</t>
  </si>
  <si>
    <t>FSFZB001JHRO180CM</t>
  </si>
  <si>
    <t>B01F5LQI72</t>
  </si>
  <si>
    <t>22041-6023</t>
  </si>
  <si>
    <t>111-5819631-9438634</t>
  </si>
  <si>
    <t>2018-07-01T15:33:40+00:00</t>
  </si>
  <si>
    <t>2018-07-06T06:28:53+00:00</t>
  </si>
  <si>
    <t>N.T HONG KONG</t>
  </si>
  <si>
    <t>114-8647931-1015464</t>
  </si>
  <si>
    <t>2018-07-01T15:27:03+00:00</t>
  </si>
  <si>
    <t>2018-07-02T20:17:00+00:00</t>
  </si>
  <si>
    <t>34743-3617</t>
  </si>
  <si>
    <t>112-5505000-9545801</t>
  </si>
  <si>
    <t>2018-07-01T15:22:08+00:00</t>
  </si>
  <si>
    <t>2018-07-02T03:28:38+00:00</t>
  </si>
  <si>
    <t>SUNNY ISLES BEACH</t>
  </si>
  <si>
    <t>33160-3251</t>
  </si>
  <si>
    <t>112-0979608-9362618</t>
  </si>
  <si>
    <t>2018-07-01T15:13:34+00:00</t>
  </si>
  <si>
    <t>2018-07-02T15:40:25+00:00</t>
  </si>
  <si>
    <t>98001-9303</t>
  </si>
  <si>
    <t>114-8626470-9333057</t>
  </si>
  <si>
    <t>2018-07-01T15:10:42+00:00</t>
  </si>
  <si>
    <t>2018-07-01T15:38:46+00:00</t>
  </si>
  <si>
    <t>33701-4611</t>
  </si>
  <si>
    <t>113-2746470-6421844</t>
  </si>
  <si>
    <t>2018-07-01T15:02:55+00:00</t>
  </si>
  <si>
    <t>2018-07-02T08:25:40+00:00</t>
  </si>
  <si>
    <t>32439-2169</t>
  </si>
  <si>
    <t>112-2930526-0973015</t>
  </si>
  <si>
    <t>2018-07-01T15:01:20+00:00</t>
  </si>
  <si>
    <t>2018-07-02T22:37:44+00:00</t>
  </si>
  <si>
    <t>MCKINNEY</t>
  </si>
  <si>
    <t>75070-7247</t>
  </si>
  <si>
    <t>114-1011389-2914617</t>
  </si>
  <si>
    <t>2018-07-01T14:58:48+00:00</t>
  </si>
  <si>
    <t>2018-07-02T20:18:07+00:00</t>
  </si>
  <si>
    <t>114-2113587-1304234</t>
  </si>
  <si>
    <t>2018-07-01T14:56:08+00:00</t>
  </si>
  <si>
    <t>2018-07-02T18:38:38+00:00</t>
  </si>
  <si>
    <t>Lawrenceburg</t>
  </si>
  <si>
    <t>38464-2765</t>
  </si>
  <si>
    <t>114-1889619-6547400</t>
  </si>
  <si>
    <t>2018-07-01T14:45:52+00:00</t>
  </si>
  <si>
    <t>2018-07-02T08:24:41+00:00</t>
  </si>
  <si>
    <t>112-3835598-8004240</t>
  </si>
  <si>
    <t>2018-07-01T14:43:33+00:00</t>
  </si>
  <si>
    <t>2018-07-05T17:22:04+00:00</t>
  </si>
  <si>
    <t>THOMASVILLE</t>
  </si>
  <si>
    <t>27360-9535</t>
  </si>
  <si>
    <t>114-2808908-5288223</t>
  </si>
  <si>
    <t>2018-07-01T14:29:28+00:00</t>
  </si>
  <si>
    <t>2018-07-02T03:39:45+00:00</t>
  </si>
  <si>
    <t>TOPEKA</t>
  </si>
  <si>
    <t>66614-2442</t>
  </si>
  <si>
    <t>112-3850671-6453823</t>
  </si>
  <si>
    <t>2018-07-01T14:13:04+00:00</t>
  </si>
  <si>
    <t>2018-07-02T04:09:30+00:00</t>
  </si>
  <si>
    <t>Cotton And Hemp, Machine Washable, Dinner, Summer &amp; Picnic Tablecloth, Available In Various Sizes(Blue,55.1x70.9In)</t>
  </si>
  <si>
    <t>BYZBLANS140*180CM</t>
  </si>
  <si>
    <t>B0746HTPDT</t>
  </si>
  <si>
    <t>34203-9737</t>
  </si>
  <si>
    <t>111-0719133-0319401</t>
  </si>
  <si>
    <t>2018-07-01T13:23:40+00:00</t>
  </si>
  <si>
    <t>2018-07-02T04:08:25+00:00</t>
  </si>
  <si>
    <t>33063-5713</t>
  </si>
  <si>
    <t>112-3529972-5806650</t>
  </si>
  <si>
    <t>2018-07-01T13:22:13+00:00</t>
  </si>
  <si>
    <t>2018-07-06T17:21:22+00:00</t>
  </si>
  <si>
    <t>RYE</t>
  </si>
  <si>
    <t>03870-2100</t>
  </si>
  <si>
    <t>111-8294556-0321032</t>
  </si>
  <si>
    <t>2018-07-01T13:18:04+00:00</t>
  </si>
  <si>
    <t>2018-07-01T21:23:33+00:00</t>
  </si>
  <si>
    <t>34997-6295</t>
  </si>
  <si>
    <t>114-9224527-5100257</t>
  </si>
  <si>
    <t>2018-07-01T13:11:00+00:00</t>
  </si>
  <si>
    <t>2018-07-02T02:25:45+00:00</t>
  </si>
  <si>
    <t>GRANDVIEW</t>
  </si>
  <si>
    <t>76050-5134</t>
  </si>
  <si>
    <t>113-3926337-2327440</t>
  </si>
  <si>
    <t>2018-07-01T13:09:33+00:00</t>
  </si>
  <si>
    <t>2018-07-03T22:32:38+00:00</t>
  </si>
  <si>
    <t>35761-7623</t>
  </si>
  <si>
    <t>114-7768440-0894619</t>
  </si>
  <si>
    <t>2018-07-01T13:03:32+00:00</t>
  </si>
  <si>
    <t>2018-07-01T23:33:04+00:00</t>
  </si>
  <si>
    <t>112-8210870-6281825</t>
  </si>
  <si>
    <t>2018-07-01T12:52:07+00:00</t>
  </si>
  <si>
    <t>2018-07-02T15:54:16+00:00</t>
  </si>
  <si>
    <t>SOUTH PLAINFIELD</t>
  </si>
  <si>
    <t>07080-5317</t>
  </si>
  <si>
    <t>111-6688183-7088260</t>
  </si>
  <si>
    <t>2018-07-01T12:42:28+00:00</t>
  </si>
  <si>
    <t>2018-07-04T13:17:53+00:00</t>
  </si>
  <si>
    <t>33032-2721</t>
  </si>
  <si>
    <t>113-3590942-1611417</t>
  </si>
  <si>
    <t>2018-07-01T12:32:47+00:00</t>
  </si>
  <si>
    <t>2018-07-03T21:24:59+00:00</t>
  </si>
  <si>
    <t>Asseret</t>
  </si>
  <si>
    <t>Israel</t>
  </si>
  <si>
    <t>114-3338667-2037862</t>
  </si>
  <si>
    <t>2018-07-01T12:16:22+00:00</t>
  </si>
  <si>
    <t>2018-07-01T23:26:24+00:00</t>
  </si>
  <si>
    <t>Big Canoe</t>
  </si>
  <si>
    <t>114-4494357-3892231</t>
  </si>
  <si>
    <t>2018-07-01T07:05:04+00:00</t>
  </si>
  <si>
    <t>2018-07-02T04:21:45+00:00</t>
  </si>
  <si>
    <t>112-2282389-5857015</t>
  </si>
  <si>
    <t>2018-07-01T06:36:03+00:00</t>
  </si>
  <si>
    <t>2018-07-02T21:19:50+00:00</t>
  </si>
  <si>
    <t>89118-1580</t>
  </si>
  <si>
    <t>111-3250376-2975430</t>
  </si>
  <si>
    <t>2018-07-01T06:33:05+00:00</t>
  </si>
  <si>
    <t>2018-07-02T04:24:06+00:00</t>
  </si>
  <si>
    <t>97303-1679</t>
  </si>
  <si>
    <t>114-4109303-9782627</t>
  </si>
  <si>
    <t>2018-07-01T06:16:22+00:00</t>
  </si>
  <si>
    <t>2018-07-02T08:31:43+00:00</t>
  </si>
  <si>
    <t>DIAMOND BAR</t>
  </si>
  <si>
    <t>91765-1870</t>
  </si>
  <si>
    <t>114-3236459-9372257</t>
  </si>
  <si>
    <t>2018-07-01T06:11:43+00:00</t>
  </si>
  <si>
    <t>2018-07-02T06:41:44+00:00</t>
  </si>
  <si>
    <t>93720-4094</t>
  </si>
  <si>
    <t>113-0884104-1158648</t>
  </si>
  <si>
    <t>2018-07-01T05:54:34+00:00</t>
  </si>
  <si>
    <t>2018-07-02T08:58:18+00:00</t>
  </si>
  <si>
    <t>113-8714019-6194629</t>
  </si>
  <si>
    <t>2018-07-01T05:07:03+00:00</t>
  </si>
  <si>
    <t>2018-07-02T21:34:55+00:00</t>
  </si>
  <si>
    <t>CLIVE</t>
  </si>
  <si>
    <t>50325-7953</t>
  </si>
  <si>
    <t>114-7050324-0194624</t>
  </si>
  <si>
    <t>2018-07-01T05:04:21+00:00</t>
  </si>
  <si>
    <t>2018-07-02T08:21:41+00:00</t>
  </si>
  <si>
    <t>112-6343510-7389807</t>
  </si>
  <si>
    <t>2018-07-01T04:43:30+00:00</t>
  </si>
  <si>
    <t>2018-07-01T07:52:03+00:00</t>
  </si>
  <si>
    <t>Gimpo</t>
  </si>
  <si>
    <t>Gyeonggi-do</t>
  </si>
  <si>
    <t>114-3808302-8485005</t>
  </si>
  <si>
    <t>2018-07-01T04:37:35+00:00</t>
  </si>
  <si>
    <t>2018-07-02T02:37:44+00:00</t>
  </si>
  <si>
    <t>Springdale</t>
  </si>
  <si>
    <t>112-5544678-6943417</t>
  </si>
  <si>
    <t>2018-07-01T04:34:59+00:00</t>
  </si>
  <si>
    <t>2018-07-03T02:44:34+00:00</t>
  </si>
  <si>
    <t>75248-3421</t>
  </si>
  <si>
    <t>113-0202904-6505826</t>
  </si>
  <si>
    <t>2018-07-01T04:31:35+00:00</t>
  </si>
  <si>
    <t>2018-07-02T04:24:34+00:00</t>
  </si>
  <si>
    <t>ELLENSBURG</t>
  </si>
  <si>
    <t>98926-9677</t>
  </si>
  <si>
    <t>113-2623935-6425039</t>
  </si>
  <si>
    <t>2018-07-01T04:14:33+00:00</t>
  </si>
  <si>
    <t>2018-07-02T07:28:13+00:00</t>
  </si>
  <si>
    <t>33029-5260</t>
  </si>
  <si>
    <t>112-2772028-0759454</t>
  </si>
  <si>
    <t>2018-07-01T04:13:18+00:00</t>
  </si>
  <si>
    <t>2018-07-02T09:33:17+00:00</t>
  </si>
  <si>
    <t>PLACERVILLE</t>
  </si>
  <si>
    <t>95667-4676</t>
  </si>
  <si>
    <t>113-2003418-8205066</t>
  </si>
  <si>
    <t>2018-07-01T03:26:06+00:00</t>
  </si>
  <si>
    <t>2018-07-02T04:31:20+00:00</t>
  </si>
  <si>
    <t>75093-6508</t>
  </si>
  <si>
    <t>112-7587125-2177034</t>
  </si>
  <si>
    <t>2018-07-01T03:10:12+00:00</t>
  </si>
  <si>
    <t>2018-07-01T07:36:17+00:00</t>
  </si>
  <si>
    <t>54303-3664</t>
  </si>
  <si>
    <t>114-6977208-1309043</t>
  </si>
  <si>
    <t>2018-07-01T03:07:41+00:00</t>
  </si>
  <si>
    <t>2018-07-02T01:48:32+00:00</t>
  </si>
  <si>
    <t>76712-3440</t>
  </si>
  <si>
    <t>114-8911626-2756218</t>
  </si>
  <si>
    <t>2018-07-01T03:06:40+00:00</t>
  </si>
  <si>
    <t>2018-07-02T10:24:28+00:00</t>
  </si>
  <si>
    <t>113-4222300-8899416</t>
  </si>
  <si>
    <t>2018-07-01T03:03:32+00:00</t>
  </si>
  <si>
    <t>2018-07-01T22:00:36+00:00</t>
  </si>
  <si>
    <t>85142-5359</t>
  </si>
  <si>
    <t>111-0180702-9962659</t>
  </si>
  <si>
    <t>2018-07-01T02:57:18+00:00</t>
  </si>
  <si>
    <t>2018-07-01T18:49:07+00:00</t>
  </si>
  <si>
    <t>07960-7807</t>
  </si>
  <si>
    <t>111-1613312-1428242</t>
  </si>
  <si>
    <t>2018-07-01T02:56:45+00:00</t>
  </si>
  <si>
    <t>2018-07-01T09:36:09+00:00</t>
  </si>
  <si>
    <t>92129-3764</t>
  </si>
  <si>
    <t>111-3876151-7108238</t>
  </si>
  <si>
    <t>2018-07-01T02:56:33+00:00</t>
  </si>
  <si>
    <t>2018-07-01T18:50:10+00:00</t>
  </si>
  <si>
    <t>10023-2764</t>
  </si>
  <si>
    <t>111-2616542-2248259</t>
  </si>
  <si>
    <t>2018-07-01T02:45:59+00:00</t>
  </si>
  <si>
    <t>2018-07-02T10:30:17+00:00</t>
  </si>
  <si>
    <t>Gretna</t>
  </si>
  <si>
    <t>113-6085488-4402626</t>
  </si>
  <si>
    <t>2018-07-01T02:43:53+00:00</t>
  </si>
  <si>
    <t>2018-07-02T03:15:54+00:00</t>
  </si>
  <si>
    <t>60611-3527</t>
  </si>
  <si>
    <t>112-4041789-9310631</t>
  </si>
  <si>
    <t>2018-07-01T02:43:45+00:00</t>
  </si>
  <si>
    <t>2018-07-02T07:30:00+00:00</t>
  </si>
  <si>
    <t>73135-2503</t>
  </si>
  <si>
    <t>112-4268734-7236231</t>
  </si>
  <si>
    <t>2018-07-01T02:36:30+00:00</t>
  </si>
  <si>
    <t>2018-07-03T01:01:27+00:00</t>
  </si>
  <si>
    <t>98053-5751</t>
  </si>
  <si>
    <t>113-6412348-6113826</t>
  </si>
  <si>
    <t>2018-07-01T02:19:11+00:00</t>
  </si>
  <si>
    <t>2018-07-02T02:36:00+00:00</t>
  </si>
  <si>
    <t>77042-2920</t>
  </si>
  <si>
    <t>112-4101454-7722652</t>
  </si>
  <si>
    <t>2018-07-01T02:14:45+00:00</t>
  </si>
  <si>
    <t>2018-07-01T18:19:04+00:00</t>
  </si>
  <si>
    <t>20774-1442</t>
  </si>
  <si>
    <t>114-5918807-5100202</t>
  </si>
  <si>
    <t>2018-07-01T02:13:44+00:00</t>
  </si>
  <si>
    <t>2018-07-02T05:41:26+00:00</t>
  </si>
  <si>
    <t>92602-0936</t>
  </si>
  <si>
    <t>112-7633912-5239406</t>
  </si>
  <si>
    <t>2018-07-01T02:11:53+00:00</t>
  </si>
  <si>
    <t>2018-07-01T19:58:43+00:00</t>
  </si>
  <si>
    <t>RAPID CITY</t>
  </si>
  <si>
    <t>57702-8624</t>
  </si>
  <si>
    <t>114-7907046-6576204</t>
  </si>
  <si>
    <t>2018-07-01T01:45:12+00:00</t>
  </si>
  <si>
    <t>2018-07-02T08:27:27+00:00</t>
  </si>
  <si>
    <t>O BRIEN</t>
  </si>
  <si>
    <t>32071-4604</t>
  </si>
  <si>
    <t>113-1294202-6280252</t>
  </si>
  <si>
    <t>2018-07-01T01:44:20+00:00</t>
  </si>
  <si>
    <t>2018-07-01T08:56:57+00:00</t>
  </si>
  <si>
    <t>97230-4143</t>
  </si>
  <si>
    <t>113-8612708-2697828</t>
  </si>
  <si>
    <t>2018-07-01T01:36:48+00:00</t>
  </si>
  <si>
    <t>2018-07-01T15:20:43+00:00</t>
  </si>
  <si>
    <t>80007-7501</t>
  </si>
  <si>
    <t>113-4560340-0118669</t>
  </si>
  <si>
    <t>2018-07-01T01:32:24+00:00</t>
  </si>
  <si>
    <t>2018-07-01T21:24:48+00:00</t>
  </si>
  <si>
    <t>33905-5634</t>
  </si>
  <si>
    <t>113-0948973-4882633</t>
  </si>
  <si>
    <t>2018-07-01T01:24:45+00:00</t>
  </si>
  <si>
    <t>2018-07-01T17:56:21+00:00</t>
  </si>
  <si>
    <t>WEYMOUTH</t>
  </si>
  <si>
    <t>02188-3855</t>
  </si>
  <si>
    <t>111-5392370-0495424</t>
  </si>
  <si>
    <t>2018-07-01T01:23:48+00:00</t>
  </si>
  <si>
    <t>2018-07-02T15:33:16+00:00</t>
  </si>
  <si>
    <t>80205-2749</t>
  </si>
  <si>
    <t>114-8107159-5865010</t>
  </si>
  <si>
    <t>2018-07-01T01:02:41+00:00</t>
  </si>
  <si>
    <t>2018-07-01T07:30:36+00:00</t>
  </si>
  <si>
    <t>Fredericksburg</t>
  </si>
  <si>
    <t>113-1985002-1701803</t>
  </si>
  <si>
    <t>2018-07-01T00:38:12+00:00</t>
  </si>
  <si>
    <t>2018-07-02T02:35:30+00:00</t>
  </si>
  <si>
    <t>95678-6918</t>
  </si>
  <si>
    <t>114-8157033-7394610</t>
  </si>
  <si>
    <t>2018-07-01T00:30:28+00:00</t>
  </si>
  <si>
    <t>Clayton</t>
  </si>
  <si>
    <t>94517-1039</t>
  </si>
  <si>
    <t>113-2393059-4373817</t>
  </si>
  <si>
    <t>2018-07-01T00:24:50+00:00</t>
  </si>
  <si>
    <t>2018-07-02T02:35:13+00:00</t>
  </si>
  <si>
    <t>98102-4062</t>
  </si>
  <si>
    <t>113-5334644-6481822</t>
  </si>
  <si>
    <t>2018-07-01T00:22:39+00:00</t>
  </si>
  <si>
    <t>2018-07-01T07:56:17+00:00</t>
  </si>
  <si>
    <t>Magee</t>
  </si>
  <si>
    <t>39111-0857</t>
  </si>
  <si>
    <t>S01-5520534-6038067</t>
  </si>
  <si>
    <t>DQD113-6880008-6391407</t>
  </si>
  <si>
    <t>2018-07-02T01:59:30+00:00</t>
  </si>
  <si>
    <t>2018-07-05T23:03:07+00:00</t>
  </si>
  <si>
    <t>Waterproof Raincoat Polka Dot Hooded Rain Jacket Poncho Anchor Large</t>
  </si>
  <si>
    <t>YY-IULCY-KS369-ANCHOR-L</t>
  </si>
  <si>
    <t>B07CYQP2WB</t>
  </si>
  <si>
    <t>Weymouth, Ma</t>
  </si>
  <si>
    <t>114-8753898-2821831</t>
  </si>
  <si>
    <t>2018-07-02T23:48:38+00:00</t>
  </si>
  <si>
    <t>2018-07-04T04:32:15+00:00</t>
  </si>
  <si>
    <t>90066-3933</t>
  </si>
  <si>
    <t>113-0695947-2126662</t>
  </si>
  <si>
    <t>2018-07-02T23:45:13+00:00</t>
  </si>
  <si>
    <t>2018-07-07T17:30:39+00:00</t>
  </si>
  <si>
    <t>60124-3116</t>
  </si>
  <si>
    <t>111-7914773-3185808</t>
  </si>
  <si>
    <t>2018-07-02T23:39:31+00:00</t>
  </si>
  <si>
    <t>2018-07-03T09:45:30+00:00</t>
  </si>
  <si>
    <t>DEPEW</t>
  </si>
  <si>
    <t>14043-4550</t>
  </si>
  <si>
    <t>112-0637296-3562651</t>
  </si>
  <si>
    <t>2018-07-02T23:37:33+00:00</t>
  </si>
  <si>
    <t>2018-07-03T22:25:33+00:00</t>
  </si>
  <si>
    <t>Rochester</t>
  </si>
  <si>
    <t>14618-5224</t>
  </si>
  <si>
    <t>114-9327184-7850638</t>
  </si>
  <si>
    <t>2018-07-02T23:35:23+00:00</t>
  </si>
  <si>
    <t>2018-07-05T13:36:59+00:00</t>
  </si>
  <si>
    <t>LOUDON</t>
  </si>
  <si>
    <t>37774-2565</t>
  </si>
  <si>
    <t>114-7277860-6654608</t>
  </si>
  <si>
    <t>2018-07-02T23:32:13+00:00</t>
  </si>
  <si>
    <t>2018-07-03T17:13:03+00:00</t>
  </si>
  <si>
    <t>Ojai</t>
  </si>
  <si>
    <t>114-3424622-7006627</t>
  </si>
  <si>
    <t>2018-07-02T23:21:11+00:00</t>
  </si>
  <si>
    <t>2018-07-03T16:26:59+00:00</t>
  </si>
  <si>
    <t>COLLEGE PARK</t>
  </si>
  <si>
    <t>20740-1120</t>
  </si>
  <si>
    <t>114-2014200-2319449</t>
  </si>
  <si>
    <t>2018-07-02T23:19:15+00:00</t>
  </si>
  <si>
    <t>2018-07-04T03:55:17+00:00</t>
  </si>
  <si>
    <t>PATRICK AFB</t>
  </si>
  <si>
    <t>32925-2915</t>
  </si>
  <si>
    <t>114-7779780-5646629</t>
  </si>
  <si>
    <t>2018-07-02T23:11:56+00:00</t>
  </si>
  <si>
    <t>2018-07-03T17:12:59+00:00</t>
  </si>
  <si>
    <t>111-7525945-6487443</t>
  </si>
  <si>
    <t>2018-07-02T23:02:55+00:00</t>
  </si>
  <si>
    <t>2018-07-04T08:29:58+00:00</t>
  </si>
  <si>
    <t>Lake Charles</t>
  </si>
  <si>
    <t>111-3818918-1445831</t>
  </si>
  <si>
    <t>2018-07-02T23:02:35+00:00</t>
  </si>
  <si>
    <t>2018-07-03T17:13:54+00:00</t>
  </si>
  <si>
    <t>60615-4067</t>
  </si>
  <si>
    <t>112-3196155-2291444</t>
  </si>
  <si>
    <t>2018-07-02T23:00:22+00:00</t>
  </si>
  <si>
    <t>2018-07-04T04:31:20+00:00</t>
  </si>
  <si>
    <t>94549-4829</t>
  </si>
  <si>
    <t>114-1840715-0406630</t>
  </si>
  <si>
    <t>2018-07-02T22:59:39+00:00</t>
  </si>
  <si>
    <t>2018-07-03T22:36:12+00:00</t>
  </si>
  <si>
    <t>33166-5461</t>
  </si>
  <si>
    <t>113-1770339-8868204</t>
  </si>
  <si>
    <t>2018-07-02T22:57:59+00:00</t>
  </si>
  <si>
    <t>2018-07-03T22:43:25+00:00</t>
  </si>
  <si>
    <t>CHAUVIN</t>
  </si>
  <si>
    <t>70344-3346</t>
  </si>
  <si>
    <t>114-9233099-0745036</t>
  </si>
  <si>
    <t>2018-07-02T22:55:04+00:00</t>
  </si>
  <si>
    <t>2018-07-04T00:29:47+00:00</t>
  </si>
  <si>
    <t>94526-5009</t>
  </si>
  <si>
    <t>112-3439544-8669036</t>
  </si>
  <si>
    <t>2018-07-02T22:51:36+00:00</t>
  </si>
  <si>
    <t>2018-07-04T06:43:33+00:00</t>
  </si>
  <si>
    <t>77505-3923</t>
  </si>
  <si>
    <t>111-4441274-7117853</t>
  </si>
  <si>
    <t>2018-07-02T22:40:03+00:00</t>
  </si>
  <si>
    <t>2018-07-04T04:52:33+00:00</t>
  </si>
  <si>
    <t>113-6619571-4337837</t>
  </si>
  <si>
    <t>2018-07-02T22:30:47+00:00</t>
  </si>
  <si>
    <t>2018-07-03T08:12:32+00:00</t>
  </si>
  <si>
    <t>91325-2006</t>
  </si>
  <si>
    <t>112-3163709-4685852</t>
  </si>
  <si>
    <t>2018-07-02T22:28:26+00:00</t>
  </si>
  <si>
    <t>2018-07-03T07:13:31+00:00</t>
  </si>
  <si>
    <t>NEW CASTLE</t>
  </si>
  <si>
    <t>19720-2076</t>
  </si>
  <si>
    <t>113-3930454-2696256</t>
  </si>
  <si>
    <t>2018-07-02T22:27:51+00:00</t>
  </si>
  <si>
    <t>2018-07-03T04:29:45+00:00</t>
  </si>
  <si>
    <t>77067-1299</t>
  </si>
  <si>
    <t>114-6280586-4655406</t>
  </si>
  <si>
    <t>2018-07-02T22:24:42+00:00</t>
  </si>
  <si>
    <t>2018-07-02T22:38:06+00:00</t>
  </si>
  <si>
    <t>RANDOLPH</t>
  </si>
  <si>
    <t>02368-3670</t>
  </si>
  <si>
    <t>114-6639760-4391438</t>
  </si>
  <si>
    <t>2018-07-02T22:18:52+00:00</t>
  </si>
  <si>
    <t>2018-07-04T04:41:21+00:00</t>
  </si>
  <si>
    <t>BRANFORD</t>
  </si>
  <si>
    <t>32008-2162</t>
  </si>
  <si>
    <t>113-9239668-6861833</t>
  </si>
  <si>
    <t>2018-07-02T22:18:14+00:00</t>
  </si>
  <si>
    <t>2018-07-03T19:26:45+00:00</t>
  </si>
  <si>
    <t>32810-5621</t>
  </si>
  <si>
    <t>112-2547077-5088201</t>
  </si>
  <si>
    <t>2018-07-02T22:14:16+00:00</t>
  </si>
  <si>
    <t>2018-07-04T15:21:03+00:00</t>
  </si>
  <si>
    <t>CANTON</t>
  </si>
  <si>
    <t>30115-9498</t>
  </si>
  <si>
    <t>113-9787466-7479450</t>
  </si>
  <si>
    <t>2018-07-02T22:10:15+00:00</t>
  </si>
  <si>
    <t>2018-07-04T07:44:11+00:00</t>
  </si>
  <si>
    <t>HUFFMAN</t>
  </si>
  <si>
    <t>77336-2893</t>
  </si>
  <si>
    <t>111-6865898-5169045</t>
  </si>
  <si>
    <t>2018-07-02T22:01:51+00:00</t>
  </si>
  <si>
    <t>2018-07-04T12:29:52+00:00</t>
  </si>
  <si>
    <t>Maple Valley</t>
  </si>
  <si>
    <t>111-6743940-3229025</t>
  </si>
  <si>
    <t>2018-07-02T21:59:12+00:00</t>
  </si>
  <si>
    <t>2018-07-03T22:29:50+00:00</t>
  </si>
  <si>
    <t>20151-3645</t>
  </si>
  <si>
    <t>113-0124034-5908272</t>
  </si>
  <si>
    <t>2018-07-02T21:44:58+00:00</t>
  </si>
  <si>
    <t>2018-07-04T00:03:36+00:00</t>
  </si>
  <si>
    <t>SOUTH HUNTINGTON</t>
  </si>
  <si>
    <t>11746-4337</t>
  </si>
  <si>
    <t>114-1445779-5652222</t>
  </si>
  <si>
    <t>2018-07-02T21:40:15+00:00</t>
  </si>
  <si>
    <t>2018-07-02T21:47:46+00:00</t>
  </si>
  <si>
    <t>114-2931531-2193007</t>
  </si>
  <si>
    <t>2018-07-02T21:37:28+00:00</t>
  </si>
  <si>
    <t>2018-07-02T21:47:57+00:00</t>
  </si>
  <si>
    <t>114-0381899-0250646</t>
  </si>
  <si>
    <t>2018-07-02T21:36:45+00:00</t>
  </si>
  <si>
    <t>2018-07-03T22:45:13+00:00</t>
  </si>
  <si>
    <t>WINTER GARDEN</t>
  </si>
  <si>
    <t>34787-3271</t>
  </si>
  <si>
    <t>111-3177209-6867465</t>
  </si>
  <si>
    <t>2018-07-02T21:33:27+00:00</t>
  </si>
  <si>
    <t>2018-07-04T08:32:23+00:00</t>
  </si>
  <si>
    <t>98103-5338</t>
  </si>
  <si>
    <t>114-1880694-8169815</t>
  </si>
  <si>
    <t>2018-07-02T21:31:30+00:00</t>
  </si>
  <si>
    <t>2018-07-04T04:30:27+00:00</t>
  </si>
  <si>
    <t>112-2680103-3296237</t>
  </si>
  <si>
    <t>2018-07-02T21:30:30+00:00</t>
  </si>
  <si>
    <t>2018-07-04T15:24:09+00:00</t>
  </si>
  <si>
    <t>33405-3444</t>
  </si>
  <si>
    <t>113-7562709-4903427</t>
  </si>
  <si>
    <t>2018-07-02T21:26:43+00:00</t>
  </si>
  <si>
    <t>2018-07-04T06:51:18+00:00</t>
  </si>
  <si>
    <t>WASHOE VALLEY</t>
  </si>
  <si>
    <t>89704-9718</t>
  </si>
  <si>
    <t>114-5636489-5249836</t>
  </si>
  <si>
    <t>2018-07-02T21:26:12+00:00</t>
  </si>
  <si>
    <t>2018-07-03T22:24:24+00:00</t>
  </si>
  <si>
    <t>35803-3952</t>
  </si>
  <si>
    <t>114-9701617-3056243</t>
  </si>
  <si>
    <t>2018-07-02T21:18:23+00:00</t>
  </si>
  <si>
    <t>2018-07-03T10:35:25+00:00</t>
  </si>
  <si>
    <t>55406-3602</t>
  </si>
  <si>
    <t>112-0855640-2981003</t>
  </si>
  <si>
    <t>2018-07-02T21:16:02+00:00</t>
  </si>
  <si>
    <t>2018-07-06T21:32:19+00:00</t>
  </si>
  <si>
    <t>33040-6212</t>
  </si>
  <si>
    <t>114-0647468-4873058</t>
  </si>
  <si>
    <t>2018-07-02T21:11:56+00:00</t>
  </si>
  <si>
    <t>2018-07-07T19:56:14+00:00</t>
  </si>
  <si>
    <t>111-5247244-3408254</t>
  </si>
  <si>
    <t>2018-07-02T20:43:42+00:00</t>
  </si>
  <si>
    <t>2018-07-04T02:30:07+00:00</t>
  </si>
  <si>
    <t>BERRYVILLE</t>
  </si>
  <si>
    <t>22611-1233</t>
  </si>
  <si>
    <t>111-4484910-5631457</t>
  </si>
  <si>
    <t>2018-07-02T20:43:41+00:00</t>
  </si>
  <si>
    <t>2018-07-03T19:38:31+00:00</t>
  </si>
  <si>
    <t>32830-8410</t>
  </si>
  <si>
    <t>114-7145723-7424266</t>
  </si>
  <si>
    <t>2018-07-02T20:22:14+00:00</t>
  </si>
  <si>
    <t>2018-07-03T04:17:36+00:00</t>
  </si>
  <si>
    <t>07013-3926</t>
  </si>
  <si>
    <t>114-7903663-5017050</t>
  </si>
  <si>
    <t>2018-07-02T20:21:28+00:00</t>
  </si>
  <si>
    <t>2018-07-07T18:45:57+00:00</t>
  </si>
  <si>
    <t>FAIRBANKS</t>
  </si>
  <si>
    <t>99709-5262</t>
  </si>
  <si>
    <t>111-0112659-1562614</t>
  </si>
  <si>
    <t>2018-07-02T20:10:23+00:00</t>
  </si>
  <si>
    <t>2018-07-02T20:11:29+00:00</t>
  </si>
  <si>
    <t>CHORLEY</t>
  </si>
  <si>
    <t>Lancs</t>
  </si>
  <si>
    <t>PR7 2JH</t>
  </si>
  <si>
    <t>114-5030775-6309866</t>
  </si>
  <si>
    <t>2018-07-02T20:10:22+00:00</t>
  </si>
  <si>
    <t>2018-07-02T20:43:33+00:00</t>
  </si>
  <si>
    <t>85203-6623</t>
  </si>
  <si>
    <t>114-8325027-8901016</t>
  </si>
  <si>
    <t>2018-07-02T19:59:10+00:00</t>
  </si>
  <si>
    <t>2018-07-03T19:55:31+00:00</t>
  </si>
  <si>
    <t>60181-2225</t>
  </si>
  <si>
    <t>112-1922898-4383450</t>
  </si>
  <si>
    <t>2018-07-02T19:53:57+00:00</t>
  </si>
  <si>
    <t>2018-07-08T16:05:24+00:00</t>
  </si>
  <si>
    <t>WEST UNITY</t>
  </si>
  <si>
    <t>43570-9520</t>
  </si>
  <si>
    <t>114-1058859-6456248</t>
  </si>
  <si>
    <t>2018-07-02T19:48:59+00:00</t>
  </si>
  <si>
    <t>2018-07-04T09:29:14+00:00</t>
  </si>
  <si>
    <t>02909-2909</t>
  </si>
  <si>
    <t>111-5023295-3523446</t>
  </si>
  <si>
    <t>2018-07-02T19:43:50+00:00</t>
  </si>
  <si>
    <t>2018-07-04T09:45:35+00:00</t>
  </si>
  <si>
    <t>Temple Terrace</t>
  </si>
  <si>
    <t>112-8657241-2260245</t>
  </si>
  <si>
    <t>2018-07-02T19:38:55+00:00</t>
  </si>
  <si>
    <t>2018-07-03T21:36:34+00:00</t>
  </si>
  <si>
    <t>77356-8939</t>
  </si>
  <si>
    <t>111-9509883-0546609</t>
  </si>
  <si>
    <t>2018-07-02T19:37:18+00:00</t>
  </si>
  <si>
    <t>2018-07-05T19:05:57+00:00</t>
  </si>
  <si>
    <t>LINENLUX Waterproof Shoes Cover Non-slip Rain Snow Overshoes for Outdoors</t>
  </si>
  <si>
    <t>YX-IUCY-518-WO-XL</t>
  </si>
  <si>
    <t>B07D74FY1M</t>
  </si>
  <si>
    <t>McAllen</t>
  </si>
  <si>
    <t>111-7768197-3025033</t>
  </si>
  <si>
    <t>2018-07-02T19:30:25+00:00</t>
  </si>
  <si>
    <t>2018-07-04T05:02:51+00:00</t>
  </si>
  <si>
    <t>Leadville</t>
  </si>
  <si>
    <t>80461-3161</t>
  </si>
  <si>
    <t>113-9485344-3780236</t>
  </si>
  <si>
    <t>2018-07-02T19:09:06+00:00</t>
  </si>
  <si>
    <t>2018-07-04T20:38:19+00:00</t>
  </si>
  <si>
    <t>NORCROSS</t>
  </si>
  <si>
    <t>30093-4931</t>
  </si>
  <si>
    <t>112-1844091-4359443</t>
  </si>
  <si>
    <t>2018-07-02T19:09:03+00:00</t>
  </si>
  <si>
    <t>2018-07-03T19:27:52+00:00</t>
  </si>
  <si>
    <t>SQUAW VALLEY</t>
  </si>
  <si>
    <t>93675-9628</t>
  </si>
  <si>
    <t>113-1029489-4625058</t>
  </si>
  <si>
    <t>2018-07-02T18:56:25+00:00</t>
  </si>
  <si>
    <t>2018-07-03T04:19:56+00:00</t>
  </si>
  <si>
    <t>11735-3320</t>
  </si>
  <si>
    <t>114-0868866-8014605</t>
  </si>
  <si>
    <t>2018-07-02T18:51:59+00:00</t>
  </si>
  <si>
    <t>2018-07-03T07:42:03+00:00</t>
  </si>
  <si>
    <t>Cantonment</t>
  </si>
  <si>
    <t>114-4539146-8501834</t>
  </si>
  <si>
    <t>2018-07-02T18:51:49+00:00</t>
  </si>
  <si>
    <t>2018-07-03T22:23:52+00:00</t>
  </si>
  <si>
    <t>Brentwood</t>
  </si>
  <si>
    <t>114-0612961-8600241</t>
  </si>
  <si>
    <t>2018-07-02T18:47:51+00:00</t>
  </si>
  <si>
    <t>2018-07-03T22:23:54+00:00</t>
  </si>
  <si>
    <t>111-2725134-1674618</t>
  </si>
  <si>
    <t>2018-07-02T18:43:11+00:00</t>
  </si>
  <si>
    <t>2018-07-03T06:51:55+00:00</t>
  </si>
  <si>
    <t>PORTER RANCH</t>
  </si>
  <si>
    <t>91326-4624</t>
  </si>
  <si>
    <t>112-8665290-7355401</t>
  </si>
  <si>
    <t>2018-07-02T18:42:55+00:00</t>
  </si>
  <si>
    <t>2018-07-04T02:31:50+00:00</t>
  </si>
  <si>
    <t>VALLEJO</t>
  </si>
  <si>
    <t>94591-7140</t>
  </si>
  <si>
    <t>114-0377329-6433846</t>
  </si>
  <si>
    <t>2018-07-02T18:28:47+00:00</t>
  </si>
  <si>
    <t>2018-07-04T06:24:22+00:00</t>
  </si>
  <si>
    <t>70130-4762</t>
  </si>
  <si>
    <t>112-0332552-1110638</t>
  </si>
  <si>
    <t>2018-07-02T18:26:05+00:00</t>
  </si>
  <si>
    <t>2018-07-04T06:26:56+00:00</t>
  </si>
  <si>
    <t>WICHITA</t>
  </si>
  <si>
    <t>67202-4901</t>
  </si>
  <si>
    <t>112-9750941-9898646</t>
  </si>
  <si>
    <t>2018-07-02T18:21:36+00:00</t>
  </si>
  <si>
    <t>2018-07-06T23:28:16+00:00</t>
  </si>
  <si>
    <t>55033-2604</t>
  </si>
  <si>
    <t>113-8415636-6893057</t>
  </si>
  <si>
    <t>2018-07-02T18:17:30+00:00</t>
  </si>
  <si>
    <t>2018-07-04T14:13:07+00:00</t>
  </si>
  <si>
    <t>Pompton Lakes</t>
  </si>
  <si>
    <t>07442-1127</t>
  </si>
  <si>
    <t>111-0778878-1505801</t>
  </si>
  <si>
    <t>2018-07-02T18:13:39+00:00</t>
  </si>
  <si>
    <t>2018-07-04T08:43:52+00:00</t>
  </si>
  <si>
    <t>Valdosta</t>
  </si>
  <si>
    <t>31602-7609</t>
  </si>
  <si>
    <t>113-1960294-8497066</t>
  </si>
  <si>
    <t>2018-07-02T18:00:39+00:00</t>
  </si>
  <si>
    <t>2018-07-05T19:38:51+00:00</t>
  </si>
  <si>
    <t>FARGO</t>
  </si>
  <si>
    <t>58102-2296</t>
  </si>
  <si>
    <t>111-7739708-5015457</t>
  </si>
  <si>
    <t>2018-07-02T17:59:32+00:00</t>
  </si>
  <si>
    <t>2018-07-03T22:48:38+00:00</t>
  </si>
  <si>
    <t>MUSKOGEE</t>
  </si>
  <si>
    <t>74401-4640</t>
  </si>
  <si>
    <t>113-0608333-3417058</t>
  </si>
  <si>
    <t>2018-07-02T17:57:26+00:00</t>
  </si>
  <si>
    <t>2018-07-03T16:33:48+00:00</t>
  </si>
  <si>
    <t>30327-3007</t>
  </si>
  <si>
    <t>111-2073497-1963446</t>
  </si>
  <si>
    <t>2018-07-02T17:55:13+00:00</t>
  </si>
  <si>
    <t>2018-07-04T09:55:20+00:00</t>
  </si>
  <si>
    <t>Selbyville</t>
  </si>
  <si>
    <t>113-7316460-2980225</t>
  </si>
  <si>
    <t>2018-07-02T17:54:58+00:00</t>
  </si>
  <si>
    <t>2018-07-03T22:32:53+00:00</t>
  </si>
  <si>
    <t>60642-5445</t>
  </si>
  <si>
    <t>114-5621172-1470654</t>
  </si>
  <si>
    <t>2018-07-02T17:54:28+00:00</t>
  </si>
  <si>
    <t>2018-07-03T02:43:30+00:00</t>
  </si>
  <si>
    <t>LINENLUX Waterproof Rain Poncho Jacket Coat Hooded Colorblock(Light Brown and Creamy-White)</t>
  </si>
  <si>
    <t>YY-IULCY-XZM100-KKNWT</t>
  </si>
  <si>
    <t>B07DV73JMF</t>
  </si>
  <si>
    <t>113-8655908-5758613</t>
  </si>
  <si>
    <t>2018-07-02T17:22:17+00:00</t>
  </si>
  <si>
    <t>2018-07-02T22:27:28+00:00</t>
  </si>
  <si>
    <t>93035-4034</t>
  </si>
  <si>
    <t>111-6622142-3028266</t>
  </si>
  <si>
    <t>2018-07-02T17:15:34+00:00</t>
  </si>
  <si>
    <t>2018-07-04T16:36:41+00:00</t>
  </si>
  <si>
    <t>10065-6724</t>
  </si>
  <si>
    <t>114-3152076-0388218</t>
  </si>
  <si>
    <t>2018-07-02T17:10:47+00:00</t>
  </si>
  <si>
    <t>2018-07-03T11:11:53+00:00</t>
  </si>
  <si>
    <t>97212-1436</t>
  </si>
  <si>
    <t>112-3222839-7247429</t>
  </si>
  <si>
    <t>2018-07-02T17:05:34+00:00</t>
  </si>
  <si>
    <t>2018-07-03T02:31:02+00:00</t>
  </si>
  <si>
    <t>19067-6015</t>
  </si>
  <si>
    <t>111-9769597-8752229</t>
  </si>
  <si>
    <t>2018-07-02T16:56:39+00:00</t>
  </si>
  <si>
    <t>2018-07-05T19:25:05+00:00</t>
  </si>
  <si>
    <t>92618-3993</t>
  </si>
  <si>
    <t>111-8316895-6021041</t>
  </si>
  <si>
    <t>2018-07-02T16:51:19+00:00</t>
  </si>
  <si>
    <t>2018-07-03T04:02:54+00:00</t>
  </si>
  <si>
    <t>60544-2955</t>
  </si>
  <si>
    <t>114-8288712-6523404</t>
  </si>
  <si>
    <t>2018-07-02T16:37:07+00:00</t>
  </si>
  <si>
    <t>2018-07-04T05:51:01+00:00</t>
  </si>
  <si>
    <t>92867-3427</t>
  </si>
  <si>
    <t>113-5098438-7862661</t>
  </si>
  <si>
    <t>2018-07-02T16:29:50+00:00</t>
  </si>
  <si>
    <t>2018-07-04T17:36:27+00:00</t>
  </si>
  <si>
    <t>10011-1644</t>
  </si>
  <si>
    <t>113-0344481-4201875</t>
  </si>
  <si>
    <t>2018-07-02T16:25:46+00:00</t>
  </si>
  <si>
    <t>2018-07-03T09:24:49+00:00</t>
  </si>
  <si>
    <t>GROVER BEACH</t>
  </si>
  <si>
    <t>93433-1547</t>
  </si>
  <si>
    <t>114-4118107-2302600</t>
  </si>
  <si>
    <t>2018-07-02T16:16:26+00:00</t>
  </si>
  <si>
    <t>2018-07-03T04:22:17+00:00</t>
  </si>
  <si>
    <t>Tracy</t>
  </si>
  <si>
    <t>111-1923521-8565010</t>
  </si>
  <si>
    <t>2018-07-02T16:12:32+00:00</t>
  </si>
  <si>
    <t>2018-07-03T16:29:17+00:00</t>
  </si>
  <si>
    <t>Arnold</t>
  </si>
  <si>
    <t>Maryland</t>
  </si>
  <si>
    <t>112-8555175-8850655</t>
  </si>
  <si>
    <t>2018-07-02T16:08:49+00:00</t>
  </si>
  <si>
    <t>2018-07-04T09:15:52+00:00</t>
  </si>
  <si>
    <t>WEST MELBOURNE</t>
  </si>
  <si>
    <t>113-0208556-1770614</t>
  </si>
  <si>
    <t>2018-07-02T16:02:40+00:00</t>
  </si>
  <si>
    <t>2018-07-04T02:47:31+00:00</t>
  </si>
  <si>
    <t>LINENLUX 3 in 1 Multifunctional Outdoor Rain Poncho Waterproof Camping Hooded Raincoat Orange</t>
  </si>
  <si>
    <t>YY-IULCY-C9002-OR</t>
  </si>
  <si>
    <t>B07CYR86BT</t>
  </si>
  <si>
    <t>BRANDYWINE</t>
  </si>
  <si>
    <t>20613-5939</t>
  </si>
  <si>
    <t>113-1573254-2642630</t>
  </si>
  <si>
    <t>2018-07-02T15:46:49+00:00</t>
  </si>
  <si>
    <t>2018-07-03T22:29:04+00:00</t>
  </si>
  <si>
    <t>NIXA</t>
  </si>
  <si>
    <t>65714-8816</t>
  </si>
  <si>
    <t>112-5588031-3167428</t>
  </si>
  <si>
    <t>2018-07-02T15:43:53+00:00</t>
  </si>
  <si>
    <t>2018-07-03T16:28:28+00:00</t>
  </si>
  <si>
    <t>21054-1742</t>
  </si>
  <si>
    <t>113-0681207-4594652</t>
  </si>
  <si>
    <t>2018-07-02T15:35:26+00:00</t>
  </si>
  <si>
    <t>2018-07-04T02:38:59+00:00</t>
  </si>
  <si>
    <t>Hamilton</t>
  </si>
  <si>
    <t>111-4122074-9879412</t>
  </si>
  <si>
    <t>2018-07-02T15:34:14+00:00</t>
  </si>
  <si>
    <t>2018-07-04T02:50:03+00:00</t>
  </si>
  <si>
    <t>CATONSVILLE</t>
  </si>
  <si>
    <t>21228-3518</t>
  </si>
  <si>
    <t>112-4444019-1925025</t>
  </si>
  <si>
    <t>2018-07-02T15:31:15+00:00</t>
  </si>
  <si>
    <t>2018-07-03T08:25:16+00:00</t>
  </si>
  <si>
    <t>30040-0920</t>
  </si>
  <si>
    <t>112-9682219-3149033</t>
  </si>
  <si>
    <t>2018-07-02T15:26:24+00:00</t>
  </si>
  <si>
    <t>2018-07-03T22:32:49+00:00</t>
  </si>
  <si>
    <t>Harrison Twp</t>
  </si>
  <si>
    <t>48045-6685</t>
  </si>
  <si>
    <t>113-3681345-7763449</t>
  </si>
  <si>
    <t>2018-07-02T15:19:21+00:00</t>
  </si>
  <si>
    <t>2018-07-02T22:43:23+00:00</t>
  </si>
  <si>
    <t>SiYANG" Tablecloth Coastal Shell Batik Indoor Outdoor Black White (Dark,35.435.4In)</t>
  </si>
  <si>
    <t>YMQYQZBBKSC90*90CM</t>
  </si>
  <si>
    <t>B01C8QI9QK</t>
  </si>
  <si>
    <t>ALAMOSA</t>
  </si>
  <si>
    <t>81101-2442</t>
  </si>
  <si>
    <t>114-7361951-4081813</t>
  </si>
  <si>
    <t>2018-07-02T15:18:44+00:00</t>
  </si>
  <si>
    <t>2018-07-03T10:31:47+00:00</t>
  </si>
  <si>
    <t>Iron Station</t>
  </si>
  <si>
    <t>113-1662374-8022638</t>
  </si>
  <si>
    <t>2018-07-02T15:13:28+00:00</t>
  </si>
  <si>
    <t>2018-07-02T22:38:01+00:00</t>
  </si>
  <si>
    <t>Minneapolis</t>
  </si>
  <si>
    <t>55417-1644</t>
  </si>
  <si>
    <t>113-5166640-3783411</t>
  </si>
  <si>
    <t>2018-07-02T15:10:27+00:00</t>
  </si>
  <si>
    <t>2018-07-05T18:11:57+00:00</t>
  </si>
  <si>
    <t>Katy</t>
  </si>
  <si>
    <t>113-8293320-9445846</t>
  </si>
  <si>
    <t>2018-07-02T15:00:21+00:00</t>
  </si>
  <si>
    <t>2018-07-03T06:36:50+00:00</t>
  </si>
  <si>
    <t>92128-3354</t>
  </si>
  <si>
    <t>112-4024174-2287460</t>
  </si>
  <si>
    <t>2018-07-02T14:57:59+00:00</t>
  </si>
  <si>
    <t>2018-07-03T23:11:04+00:00</t>
  </si>
  <si>
    <t>114-0003954-3674650</t>
  </si>
  <si>
    <t>2018-07-02T14:53:01+00:00</t>
  </si>
  <si>
    <t>2018-07-04T03:14:47+00:00</t>
  </si>
  <si>
    <t>55117-3355</t>
  </si>
  <si>
    <t>113-3565991-3801832</t>
  </si>
  <si>
    <t>2018-07-02T14:47:01+00:00</t>
  </si>
  <si>
    <t>2018-07-04T01:20:05+00:00</t>
  </si>
  <si>
    <t>11103-1727</t>
  </si>
  <si>
    <t>112-2004650-0133065</t>
  </si>
  <si>
    <t>2018-07-02T14:42:30+00:00</t>
  </si>
  <si>
    <t>2018-07-02T15:08:25+00:00</t>
  </si>
  <si>
    <t>62563-9221</t>
  </si>
  <si>
    <t>112-4245180-3617067</t>
  </si>
  <si>
    <t>2018-07-02T14:33:05+00:00</t>
  </si>
  <si>
    <t>2018-07-03T19:21:49+00:00</t>
  </si>
  <si>
    <t>Centreville</t>
  </si>
  <si>
    <t>111-1355389-2172265</t>
  </si>
  <si>
    <t>2018-07-02T14:25:36+00:00</t>
  </si>
  <si>
    <t>2018-07-02T14:26:20+00:00</t>
  </si>
  <si>
    <t>113-2050577-1141027</t>
  </si>
  <si>
    <t>2018-07-02T14:08:53+00:00</t>
  </si>
  <si>
    <t>2018-07-03T22:38:59+00:00</t>
  </si>
  <si>
    <t>URBANDALE</t>
  </si>
  <si>
    <t>50323-2387</t>
  </si>
  <si>
    <t>113-0287403-0569040</t>
  </si>
  <si>
    <t>2018-07-02T14:08:23+00:00</t>
  </si>
  <si>
    <t>2018-07-03T22:27:55+00:00</t>
  </si>
  <si>
    <t>111-0069704-9443436</t>
  </si>
  <si>
    <t>2018-07-02T13:43:16+00:00</t>
  </si>
  <si>
    <t>2018-07-03T07:28:22+00:00</t>
  </si>
  <si>
    <t>LEAGUE CITY</t>
  </si>
  <si>
    <t>77573-5792</t>
  </si>
  <si>
    <t>113-9211653-9633867</t>
  </si>
  <si>
    <t>2018-07-02T13:20:25+00:00</t>
  </si>
  <si>
    <t>2018-07-02T22:25:46+00:00</t>
  </si>
  <si>
    <t>33165-4031</t>
  </si>
  <si>
    <t>113-1204829-0781849</t>
  </si>
  <si>
    <t>2018-07-02T13:12:50+00:00</t>
  </si>
  <si>
    <t>2018-07-03T19:46:13+00:00</t>
  </si>
  <si>
    <t>22204-2049</t>
  </si>
  <si>
    <t>113-5181429-6489857</t>
  </si>
  <si>
    <t>2018-07-02T13:07:11+00:00</t>
  </si>
  <si>
    <t>2018-07-02T14:22:03+00:00</t>
  </si>
  <si>
    <t>113-9801009-7017044</t>
  </si>
  <si>
    <t>2018-07-02T13:01:21+00:00</t>
  </si>
  <si>
    <t>2018-07-03T20:14:35+00:00</t>
  </si>
  <si>
    <t>PARKER</t>
  </si>
  <si>
    <t>80134-3144</t>
  </si>
  <si>
    <t>111-2854236-6459443</t>
  </si>
  <si>
    <t>2018-07-02T12:35:00+00:00</t>
  </si>
  <si>
    <t>2018-07-03T02:20:35+00:00</t>
  </si>
  <si>
    <t>Sidney</t>
  </si>
  <si>
    <t>111-0133493-4277872</t>
  </si>
  <si>
    <t>2018-07-02T11:25:50+00:00</t>
  </si>
  <si>
    <t>2018-07-04T12:26:04+00:00</t>
  </si>
  <si>
    <t>114-4796763-6641807</t>
  </si>
  <si>
    <t>2018-07-02T11:25:49+00:00</t>
  </si>
  <si>
    <t>2018-07-03T18:25:11+00:00</t>
  </si>
  <si>
    <t>Weston</t>
  </si>
  <si>
    <t>114-6084368-2677835</t>
  </si>
  <si>
    <t>2018-07-02T11:09:21+00:00</t>
  </si>
  <si>
    <t>2018-07-04T09:04:40+00:00</t>
  </si>
  <si>
    <t>LINENLUX Waterproof Rain Poncho Jacket Coat Hooded Colorblock(Blue and Creamy-White)</t>
  </si>
  <si>
    <t>YY-IULCY-XZM100-BLNWT</t>
  </si>
  <si>
    <t>B07DV1KGJ4</t>
  </si>
  <si>
    <t>LINENLUX Waterproof Rain Poncho Jacket Coat Hooded Colorblock(Green and Creamy-White)</t>
  </si>
  <si>
    <t>YY-IULCY-XZM100-GNNWT</t>
  </si>
  <si>
    <t>B07DV3LV6M</t>
  </si>
  <si>
    <t>111-9044448-4173843</t>
  </si>
  <si>
    <t>2018-07-02T10:59:35+00:00</t>
  </si>
  <si>
    <t>2018-07-02T11:17:38+00:00</t>
  </si>
  <si>
    <t>114-1032745-7615414</t>
  </si>
  <si>
    <t>2018-07-02T10:07:14+00:00</t>
  </si>
  <si>
    <t>2018-07-09T06:44:45+00:00</t>
  </si>
  <si>
    <t>WHITTIER</t>
  </si>
  <si>
    <t>90606-1207</t>
  </si>
  <si>
    <t>114-0328170-2801837</t>
  </si>
  <si>
    <t>2018-07-02T10:28:34+00:00</t>
  </si>
  <si>
    <t>113-3408533-4338665</t>
  </si>
  <si>
    <t>2018-07-02T09:34:56+00:00</t>
  </si>
  <si>
    <t>2018-07-04T07:14:04+00:00</t>
  </si>
  <si>
    <t>YDYPFS-S</t>
  </si>
  <si>
    <t>B074KDD9P4</t>
  </si>
  <si>
    <t>WINTER PARK</t>
  </si>
  <si>
    <t>32789-1159</t>
  </si>
  <si>
    <t>111-5933199-5227406</t>
  </si>
  <si>
    <t>2018-07-02T09:33:42+00:00</t>
  </si>
  <si>
    <t>2018-07-06T13:13:51+00:00</t>
  </si>
  <si>
    <t>PALATKA</t>
  </si>
  <si>
    <t>32177-8640</t>
  </si>
  <si>
    <t>112-5419761-9829847</t>
  </si>
  <si>
    <t>2018-07-02T09:15:03+00:00</t>
  </si>
  <si>
    <t>2018-07-06T21:15:20+00:00</t>
  </si>
  <si>
    <t>96546-6167</t>
  </si>
  <si>
    <t>111-8819709-9596203</t>
  </si>
  <si>
    <t>2018-07-02T08:54:20+00:00</t>
  </si>
  <si>
    <t>2018-07-02T19:57:47+00:00</t>
  </si>
  <si>
    <t>Napa</t>
  </si>
  <si>
    <t>112-8425071-8593054</t>
  </si>
  <si>
    <t>2018-07-02T08:50:33+00:00</t>
  </si>
  <si>
    <t>2018-07-05T19:53:48+00:00</t>
  </si>
  <si>
    <t>auburn</t>
  </si>
  <si>
    <t>113-4959170-1825807</t>
  </si>
  <si>
    <t>2018-07-02T08:42:35+00:00</t>
  </si>
  <si>
    <t>2018-07-03T08:30:07+00:00</t>
  </si>
  <si>
    <t>77494-0138</t>
  </si>
  <si>
    <t>111-9534886-5159429</t>
  </si>
  <si>
    <t>2018-07-02T07:01:21+00:00</t>
  </si>
  <si>
    <t>2018-07-03T20:07:39+00:00</t>
  </si>
  <si>
    <t>MEADOWBROOK</t>
  </si>
  <si>
    <t>35242-3753</t>
  </si>
  <si>
    <t>111-4995683-3645020</t>
  </si>
  <si>
    <t>2018-07-02T06:48:33+00:00</t>
  </si>
  <si>
    <t>2018-07-03T06:58:22+00:00</t>
  </si>
  <si>
    <t>SLIDELL</t>
  </si>
  <si>
    <t>70461-4429</t>
  </si>
  <si>
    <t>114-3732667-4053808</t>
  </si>
  <si>
    <t>2018-07-02T06:43:31+00:00</t>
  </si>
  <si>
    <t>2018-07-03T20:48:26+00:00</t>
  </si>
  <si>
    <t>DAMASCUS</t>
  </si>
  <si>
    <t>97089-8172</t>
  </si>
  <si>
    <t>113-5735855-1904214</t>
  </si>
  <si>
    <t>2018-07-02T06:22:13+00:00</t>
  </si>
  <si>
    <t>2018-07-03T03:14:24+00:00</t>
  </si>
  <si>
    <t>72703-9383</t>
  </si>
  <si>
    <t>114-6036026-6614660</t>
  </si>
  <si>
    <t>2018-07-02T05:22:23+00:00</t>
  </si>
  <si>
    <t>2018-07-04T15:25:54+00:00</t>
  </si>
  <si>
    <t>FAIRVIEW PARK</t>
  </si>
  <si>
    <t>44126-2942</t>
  </si>
  <si>
    <t>112-8020340-1136243</t>
  </si>
  <si>
    <t>2018-07-02T05:01:24+00:00</t>
  </si>
  <si>
    <t>2018-07-02T21:42:57+00:00</t>
  </si>
  <si>
    <t>Dunkerton</t>
  </si>
  <si>
    <t>111-1552968-3911415</t>
  </si>
  <si>
    <t>2018-07-02T04:56:28+00:00</t>
  </si>
  <si>
    <t>2018-07-03T21:29:23+00:00</t>
  </si>
  <si>
    <t>FLEMINGTON</t>
  </si>
  <si>
    <t>08822-5733</t>
  </si>
  <si>
    <t>111-0816911-9182655</t>
  </si>
  <si>
    <t>2018-07-02T04:52:12+00:00</t>
  </si>
  <si>
    <t>2018-07-03T08:39:26+00:00</t>
  </si>
  <si>
    <t>OAKHURST</t>
  </si>
  <si>
    <t>93644-9585</t>
  </si>
  <si>
    <t>111-7533014-1360204</t>
  </si>
  <si>
    <t>2018-07-02T04:12:27+00:00</t>
  </si>
  <si>
    <t>2018-07-02T16:47:01+00:00</t>
  </si>
  <si>
    <t>61738-1002</t>
  </si>
  <si>
    <t>114-0632023-7555452</t>
  </si>
  <si>
    <t>2018-07-02T04:05:51+00:00</t>
  </si>
  <si>
    <t>2018-07-04T09:02:07+00:00</t>
  </si>
  <si>
    <t>97007-5354</t>
  </si>
  <si>
    <t>114-2180970-4401854</t>
  </si>
  <si>
    <t>2018-07-02T04:01:18+00:00</t>
  </si>
  <si>
    <t>Choctaw</t>
  </si>
  <si>
    <t>Oklahoma</t>
  </si>
  <si>
    <t>113-5046816-2879425</t>
  </si>
  <si>
    <t>2018-07-02T03:56:22+00:00</t>
  </si>
  <si>
    <t>2018-07-03T04:33:20+00:00</t>
  </si>
  <si>
    <t>92604-3330</t>
  </si>
  <si>
    <t>111-8776268-5901812</t>
  </si>
  <si>
    <t>2018-07-02T03:55:58+00:00</t>
  </si>
  <si>
    <t>2018-07-05T16:09:32+00:00</t>
  </si>
  <si>
    <t>38128-3265</t>
  </si>
  <si>
    <t>111-0827439-1999412</t>
  </si>
  <si>
    <t>2018-07-02T03:32:38+00:00</t>
  </si>
  <si>
    <t>2018-07-03T15:35:24+00:00</t>
  </si>
  <si>
    <t>53186-3895</t>
  </si>
  <si>
    <t>114-3196431-8171460</t>
  </si>
  <si>
    <t>2018-07-02T03:30:32+00:00</t>
  </si>
  <si>
    <t>2018-07-04T10:54:31+00:00</t>
  </si>
  <si>
    <t>SiYang Placemats Woven Vinyl Heat-resistant Non Skid Washable PVC Waterproof Rectangle Table Mats Set of 4(Coffee)</t>
  </si>
  <si>
    <t>ARDIANCOF</t>
  </si>
  <si>
    <t>B0784N7PCD</t>
  </si>
  <si>
    <t>HARVEY</t>
  </si>
  <si>
    <t>58341-1806</t>
  </si>
  <si>
    <t>113-3654454-0965068</t>
  </si>
  <si>
    <t>2018-07-02T03:28:37+00:00</t>
  </si>
  <si>
    <t>2018-07-03T20:36:37+00:00</t>
  </si>
  <si>
    <t>SANDY</t>
  </si>
  <si>
    <t>84092-4415</t>
  </si>
  <si>
    <t>111-3778956-9421825</t>
  </si>
  <si>
    <t>2018-07-02T03:18:06+00:00</t>
  </si>
  <si>
    <t>2018-07-04T01:27:32+00:00</t>
  </si>
  <si>
    <t>luciphia Pet Dog Blanket Fleece Fabric Puppy Cat Soft Blankets Bed Mat Cover with Bone Print for Puppies Kitties and Other Small Animals&amp;#xFF08;16x23"</t>
  </si>
  <si>
    <t>TZ-IUYL240-BONE-S</t>
  </si>
  <si>
    <t>B079G3D72G</t>
  </si>
  <si>
    <t>CODY</t>
  </si>
  <si>
    <t>82414-3161</t>
  </si>
  <si>
    <t>111-6886857-6404242</t>
  </si>
  <si>
    <t>2018-07-02T03:10:35+00:00</t>
  </si>
  <si>
    <t>2018-07-04T03:29:08+00:00</t>
  </si>
  <si>
    <t>NUTLEY</t>
  </si>
  <si>
    <t>07110-3505</t>
  </si>
  <si>
    <t>114-0136987-6690624</t>
  </si>
  <si>
    <t>2018-07-02T03:08:10+00:00</t>
  </si>
  <si>
    <t>2018-07-03T17:42:33+00:00</t>
  </si>
  <si>
    <t>DISTRICT OF COLUMBIA</t>
  </si>
  <si>
    <t>114-1606571-9701026</t>
  </si>
  <si>
    <t>2018-07-02T03:06:33+00:00</t>
  </si>
  <si>
    <t>2018-07-02T09:24:19+00:00</t>
  </si>
  <si>
    <t>Lancaster</t>
  </si>
  <si>
    <t>112-6445265-6145002</t>
  </si>
  <si>
    <t>2018-07-02T03:05:59+00:00</t>
  </si>
  <si>
    <t>2018-07-05T19:49:21+00:00</t>
  </si>
  <si>
    <t>96266-0025</t>
  </si>
  <si>
    <t>113-4911826-5507400</t>
  </si>
  <si>
    <t>2018-07-02T02:56:54+00:00</t>
  </si>
  <si>
    <t>2018-07-03T06:38:47+00:00</t>
  </si>
  <si>
    <t>SALMON</t>
  </si>
  <si>
    <t>83467-4732</t>
  </si>
  <si>
    <t>114-1744540-5453027</t>
  </si>
  <si>
    <t>2018-07-02T02:51:49+00:00</t>
  </si>
  <si>
    <t>2018-07-03T10:34:36+00:00</t>
  </si>
  <si>
    <t>Middle Village</t>
  </si>
  <si>
    <t>111-7957138-4367448</t>
  </si>
  <si>
    <t>2018-07-02T02:50:13+00:00</t>
  </si>
  <si>
    <t>2018-07-03T04:36:48+00:00</t>
  </si>
  <si>
    <t>08540-7087</t>
  </si>
  <si>
    <t>113-8614357-0273801</t>
  </si>
  <si>
    <t>2018-07-02T02:48:28+00:00</t>
  </si>
  <si>
    <t>2018-07-02T08:44:26+00:00</t>
  </si>
  <si>
    <t>Milwaukee</t>
  </si>
  <si>
    <t>113-8673597-9690623</t>
  </si>
  <si>
    <t>2018-07-02T02:48:03+00:00</t>
  </si>
  <si>
    <t>2018-07-02T02:49:46+00:00</t>
  </si>
  <si>
    <t>10128-3780</t>
  </si>
  <si>
    <t>113-5152294-3766645</t>
  </si>
  <si>
    <t>2018-07-02T18:13:36+00:00</t>
  </si>
  <si>
    <t>111-6603822-1147424</t>
  </si>
  <si>
    <t>2018-07-02T02:41:54+00:00</t>
  </si>
  <si>
    <t>2018-07-03T09:28:24+00:00</t>
  </si>
  <si>
    <t>49111-9695</t>
  </si>
  <si>
    <t>113-7620390-9959404</t>
  </si>
  <si>
    <t>2018-07-02T02:26:15+00:00</t>
  </si>
  <si>
    <t>2018-07-02T08:58:04+00:00</t>
  </si>
  <si>
    <t>FORT WAYNE</t>
  </si>
  <si>
    <t>46825-2766</t>
  </si>
  <si>
    <t>114-6297628-5444235</t>
  </si>
  <si>
    <t>2018-07-02T02:26:08+00:00</t>
  </si>
  <si>
    <t>2018-07-02T16:49:08+00:00</t>
  </si>
  <si>
    <t>EAST ELMHURST</t>
  </si>
  <si>
    <t>11370-1502</t>
  </si>
  <si>
    <t>111-2326985-4925853</t>
  </si>
  <si>
    <t>2018-07-02T02:23:48+00:00</t>
  </si>
  <si>
    <t>2018-07-02T09:00:47+00:00</t>
  </si>
  <si>
    <t>OWOSSO</t>
  </si>
  <si>
    <t>48867-9747</t>
  </si>
  <si>
    <t>112-1640493-9296235</t>
  </si>
  <si>
    <t>2018-07-02T02:21:11+00:00</t>
  </si>
  <si>
    <t>2018-07-02T23:31:32+00:00</t>
  </si>
  <si>
    <t>32162-3775</t>
  </si>
  <si>
    <t>111-8308077-7221842</t>
  </si>
  <si>
    <t>2018-07-02T02:19:17+00:00</t>
  </si>
  <si>
    <t>2018-07-02T02:20:55+00:00</t>
  </si>
  <si>
    <t>97452-9721</t>
  </si>
  <si>
    <t>112-0521980-4302624</t>
  </si>
  <si>
    <t>2018-07-02T02:14:57+00:00</t>
  </si>
  <si>
    <t>2018-07-06T07:37:55+00:00</t>
  </si>
  <si>
    <t>Dunkirk</t>
  </si>
  <si>
    <t>111-4191132-7322622</t>
  </si>
  <si>
    <t>2018-07-02T01:55:20+00:00</t>
  </si>
  <si>
    <t>2018-07-04T10:47:19+00:00</t>
  </si>
  <si>
    <t>84653-8222</t>
  </si>
  <si>
    <t>112-5247493-8605816</t>
  </si>
  <si>
    <t>2018-07-02T01:50:23+00:00</t>
  </si>
  <si>
    <t>2018-07-02T16:34:28+00:00</t>
  </si>
  <si>
    <t>Brookline</t>
  </si>
  <si>
    <t>111-9209924-0742602</t>
  </si>
  <si>
    <t>2018-07-02T01:45:54+00:00</t>
  </si>
  <si>
    <t>2018-07-04T02:48:00+00:00</t>
  </si>
  <si>
    <t>63028-3730</t>
  </si>
  <si>
    <t>112-4788582-1266642</t>
  </si>
  <si>
    <t>2018-07-02T01:38:36+00:00</t>
  </si>
  <si>
    <t>2018-07-02T17:42:58+00:00</t>
  </si>
  <si>
    <t>111-7470644-7967469</t>
  </si>
  <si>
    <t>2018-07-02T01:35:57+00:00</t>
  </si>
  <si>
    <t>2018-07-03T21:38:38+00:00</t>
  </si>
  <si>
    <t>AUBURNDALE</t>
  </si>
  <si>
    <t>33823-5800</t>
  </si>
  <si>
    <t>113-1013179-9653824</t>
  </si>
  <si>
    <t>2018-07-02T01:33:27+00:00</t>
  </si>
  <si>
    <t>2018-07-03T16:22:09+00:00</t>
  </si>
  <si>
    <t>20613-5814</t>
  </si>
  <si>
    <t>114-3819476-9589828</t>
  </si>
  <si>
    <t>2018-07-02T01:29:55+00:00</t>
  </si>
  <si>
    <t>2018-07-02T18:49:07+00:00</t>
  </si>
  <si>
    <t>38103-8796</t>
  </si>
  <si>
    <t>112-2060222-5061811</t>
  </si>
  <si>
    <t>2018-07-02T01:24:08+00:00</t>
  </si>
  <si>
    <t>2018-07-02T01:28:23+00:00</t>
  </si>
  <si>
    <t>114-9501136-3404251</t>
  </si>
  <si>
    <t>2018-07-02T01:19:02+00:00</t>
  </si>
  <si>
    <t>2018-07-04T04:22:02+00:00</t>
  </si>
  <si>
    <t>53715-1817</t>
  </si>
  <si>
    <t>112-4932949-8249832</t>
  </si>
  <si>
    <t>2018-07-02T01:11:41+00:00</t>
  </si>
  <si>
    <t>2018-07-04T03:12:40+00:00</t>
  </si>
  <si>
    <t>33020-6435</t>
  </si>
  <si>
    <t>112-3825965-0524222</t>
  </si>
  <si>
    <t>2018-07-02T01:09:36+00:00</t>
  </si>
  <si>
    <t>2018-07-02T06:35:29+00:00</t>
  </si>
  <si>
    <t>MASON CITY</t>
  </si>
  <si>
    <t>50401-3623</t>
  </si>
  <si>
    <t>114-9756853-1781833</t>
  </si>
  <si>
    <t>2018-07-02T01:05:14+00:00</t>
  </si>
  <si>
    <t>2018-07-02T23:19:42+00:00</t>
  </si>
  <si>
    <t>78418-6502</t>
  </si>
  <si>
    <t>112-7984360-5911437</t>
  </si>
  <si>
    <t>2018-07-02T01:01:44+00:00</t>
  </si>
  <si>
    <t>2018-07-03T09:20:26+00:00</t>
  </si>
  <si>
    <t>60660-4792</t>
  </si>
  <si>
    <t>112-5615575-8994666</t>
  </si>
  <si>
    <t>2018-07-02T00:59:16+00:00</t>
  </si>
  <si>
    <t>2018-07-04T03:40:57+00:00</t>
  </si>
  <si>
    <t>Pet Dog Blanket Fleece Fabric Puppy Cat Soft Blankets Bed Mat Cover with Paw Print for Puppies Kitties and Other Small Animals&amp;#xFF08;30x41"&amp;#xFF09;</t>
  </si>
  <si>
    <t>TZ-IUYL240-PAW-L</t>
  </si>
  <si>
    <t>B079G2PMNQ</t>
  </si>
  <si>
    <t>JAMESTOWN</t>
  </si>
  <si>
    <t>14701-7928</t>
  </si>
  <si>
    <t>114-1992929-7105852</t>
  </si>
  <si>
    <t>2018-07-02T00:53:31+00:00</t>
  </si>
  <si>
    <t>2018-07-02T16:28:40+00:00</t>
  </si>
  <si>
    <t>LINTHICUM</t>
  </si>
  <si>
    <t>21090-1755</t>
  </si>
  <si>
    <t>114-8056386-2325810</t>
  </si>
  <si>
    <t>2018-07-02T00:37:03+00:00</t>
  </si>
  <si>
    <t>2018-07-04T03:03:23+00:00</t>
  </si>
  <si>
    <t>98077-7726</t>
  </si>
  <si>
    <t>112-0340685-9553846</t>
  </si>
  <si>
    <t>2018-07-02T00:34:18+00:00</t>
  </si>
  <si>
    <t>2018-07-02T10:30:01+00:00</t>
  </si>
  <si>
    <t>Vallejo</t>
  </si>
  <si>
    <t>112-8721994-8056267</t>
  </si>
  <si>
    <t>2018-07-02T00:23:18+00:00</t>
  </si>
  <si>
    <t>2018-07-03T02:54:25+00:00</t>
  </si>
  <si>
    <t>STANLEY</t>
  </si>
  <si>
    <t>28164-7825</t>
  </si>
  <si>
    <t>112-7097762-4838644</t>
  </si>
  <si>
    <t>2018-07-02T00:22:55+00:00</t>
  </si>
  <si>
    <t>2018-07-04T04:52:47+00:00</t>
  </si>
  <si>
    <t>75013-3681</t>
  </si>
  <si>
    <t>112-4235456-4856251</t>
  </si>
  <si>
    <t>2018-07-02T00:21:43+00:00</t>
  </si>
  <si>
    <t>2018-07-03T07:40:51+00:00</t>
  </si>
  <si>
    <t>Methuen</t>
  </si>
  <si>
    <t>01844-3755</t>
  </si>
  <si>
    <t>113-7840623-0080268</t>
  </si>
  <si>
    <t>2018-07-02T00:06:46+00:00</t>
  </si>
  <si>
    <t>2018-07-03T02:07:09+00:00</t>
  </si>
  <si>
    <t>SANTA ROSA</t>
  </si>
  <si>
    <t>95401-4568</t>
  </si>
  <si>
    <t>111-5292937-9540269</t>
  </si>
  <si>
    <t>2018-07-02T00:02:20+00:00</t>
  </si>
  <si>
    <t>2018-07-04T07:46:24+00:00</t>
  </si>
  <si>
    <t>20194-1265</t>
  </si>
  <si>
    <t>113-5322457-3227405</t>
  </si>
  <si>
    <t>2018-07-02T00:00:44+00:00</t>
  </si>
  <si>
    <t>2018-07-04T07:17:22+00:00</t>
  </si>
  <si>
    <t>92115-1527</t>
  </si>
  <si>
    <t>S01-5966180-1569066</t>
  </si>
  <si>
    <t>1807021GOE</t>
  </si>
  <si>
    <t>2018-07-03T01:57:55+00:00</t>
  </si>
  <si>
    <t>2018-07-06T02:28:03+00:00</t>
  </si>
  <si>
    <t>Men's Gym Sport Pants Bodybuilding Workout Running Jogger(Blue,M)</t>
  </si>
  <si>
    <t>YDY-YUNDONGK-8756BLS-L</t>
  </si>
  <si>
    <t>B072LPB2CP</t>
  </si>
  <si>
    <t>113-9381689-9978665</t>
  </si>
  <si>
    <t>2018-07-03T23:42:05+00:00</t>
  </si>
  <si>
    <t>2018-07-05T20:57:03+00:00</t>
  </si>
  <si>
    <t>22030-6149</t>
  </si>
  <si>
    <t>112-7628834-4600257</t>
  </si>
  <si>
    <t>2018-07-03T23:11:01+00:00</t>
  </si>
  <si>
    <t>2018-07-04T17:23:38+00:00</t>
  </si>
  <si>
    <t>65804-2419</t>
  </si>
  <si>
    <t>111-4644949-3773857</t>
  </si>
  <si>
    <t>2018-07-03T23:08:57+00:00</t>
  </si>
  <si>
    <t>2018-07-07T22:45:49+00:00</t>
  </si>
  <si>
    <t>BARCELONETA</t>
  </si>
  <si>
    <t>00617-3511</t>
  </si>
  <si>
    <t>111-3405585-0871435</t>
  </si>
  <si>
    <t>2018-07-03T23:00:52+00:00</t>
  </si>
  <si>
    <t>2018-07-04T19:37:09+00:00</t>
  </si>
  <si>
    <t>94127-2209</t>
  </si>
  <si>
    <t>113-7561938-8617050</t>
  </si>
  <si>
    <t>2018-07-03T22:59:44+00:00</t>
  </si>
  <si>
    <t>2018-07-04T16:21:38+00:00</t>
  </si>
  <si>
    <t>Millbrae</t>
  </si>
  <si>
    <t>111-5365135-0918651</t>
  </si>
  <si>
    <t>2018-07-03T22:53:27+00:00</t>
  </si>
  <si>
    <t>2018-07-04T08:21:54+00:00</t>
  </si>
  <si>
    <t>111-7098891-4098656</t>
  </si>
  <si>
    <t>2018-07-03T22:34:28+00:00</t>
  </si>
  <si>
    <t>2018-07-04T16:45:00+00:00</t>
  </si>
  <si>
    <t>27701-2924</t>
  </si>
  <si>
    <t>111-0612102-8501015</t>
  </si>
  <si>
    <t>2018-07-03T22:14:59+00:00</t>
  </si>
  <si>
    <t>2018-07-04T04:10:37+00:00</t>
  </si>
  <si>
    <t>NORTHPORT</t>
  </si>
  <si>
    <t>99157-9740</t>
  </si>
  <si>
    <t>112-0229321-1550675</t>
  </si>
  <si>
    <t>2018-07-03T22:04:22+00:00</t>
  </si>
  <si>
    <t>2018-07-04T19:30:52+00:00</t>
  </si>
  <si>
    <t>02138-4337</t>
  </si>
  <si>
    <t>114-5516734-0786640</t>
  </si>
  <si>
    <t>2018-07-03T22:01:30+00:00</t>
  </si>
  <si>
    <t>2018-07-04T13:40:30+00:00</t>
  </si>
  <si>
    <t>RANDALLSTOWN</t>
  </si>
  <si>
    <t>21133-4014</t>
  </si>
  <si>
    <t>113-8809709-0145000</t>
  </si>
  <si>
    <t>2018-07-03T22:00:00+00:00</t>
  </si>
  <si>
    <t>2018-07-03T22:01:36+00:00</t>
  </si>
  <si>
    <t>MANTECA</t>
  </si>
  <si>
    <t>95337-7903</t>
  </si>
  <si>
    <t>111-8935456-0824254</t>
  </si>
  <si>
    <t>2018-07-03T21:50:43+00:00</t>
  </si>
  <si>
    <t>2018-07-04T19:34:33+00:00</t>
  </si>
  <si>
    <t>70508-6851</t>
  </si>
  <si>
    <t>112-0790356-6245016</t>
  </si>
  <si>
    <t>2018-07-03T21:50:33+00:00</t>
  </si>
  <si>
    <t>2018-07-05T17:30:40+00:00</t>
  </si>
  <si>
    <t>BETHEL</t>
  </si>
  <si>
    <t>111-6932173-1545803</t>
  </si>
  <si>
    <t>2018-07-03T21:47:42+00:00</t>
  </si>
  <si>
    <t>2018-07-04T07:28:45+00:00</t>
  </si>
  <si>
    <t>02184-2019</t>
  </si>
  <si>
    <t>114-3296766-6281820</t>
  </si>
  <si>
    <t>2018-07-03T21:37:10+00:00</t>
  </si>
  <si>
    <t>2018-07-04T02:53:36+00:00</t>
  </si>
  <si>
    <t>Mundelein</t>
  </si>
  <si>
    <t>114-7165362-0681010</t>
  </si>
  <si>
    <t>2018-07-03T21:33:01+00:00</t>
  </si>
  <si>
    <t>2018-07-05T19:10:42+00:00</t>
  </si>
  <si>
    <t>Smallwood</t>
  </si>
  <si>
    <t>113-7928444-5074667</t>
  </si>
  <si>
    <t>2018-07-03T21:21:05+00:00</t>
  </si>
  <si>
    <t>2018-07-05T22:42:58+00:00</t>
  </si>
  <si>
    <t>33146-3087</t>
  </si>
  <si>
    <t>114-4418735-0732236</t>
  </si>
  <si>
    <t>2018-07-03T21:14:18+00:00</t>
  </si>
  <si>
    <t>2018-07-07T21:09:51+00:00</t>
  </si>
  <si>
    <t>NESCONSET</t>
  </si>
  <si>
    <t>11767-2107</t>
  </si>
  <si>
    <t>113-2829876-8893054</t>
  </si>
  <si>
    <t>2018-07-03T21:14:05+00:00</t>
  </si>
  <si>
    <t>2018-07-05T21:04:38+00:00</t>
  </si>
  <si>
    <t>HIGHLANDS</t>
  </si>
  <si>
    <t>28741-7363</t>
  </si>
  <si>
    <t>114-8814680-3405815</t>
  </si>
  <si>
    <t>2018-07-03T21:13:40+00:00</t>
  </si>
  <si>
    <t>2018-07-04T07:24:57+00:00</t>
  </si>
  <si>
    <t>111-9659942-5687419</t>
  </si>
  <si>
    <t>2018-07-03T21:03:22+00:00</t>
  </si>
  <si>
    <t>2018-07-05T20:13:26+00:00</t>
  </si>
  <si>
    <t>02476-4982</t>
  </si>
  <si>
    <t>111-2262653-3973044</t>
  </si>
  <si>
    <t>2018-07-03T20:52:16+00:00</t>
  </si>
  <si>
    <t>2018-07-04T16:30:50+00:00</t>
  </si>
  <si>
    <t>NORTH RICHLAND HILLS</t>
  </si>
  <si>
    <t>76182-6040</t>
  </si>
  <si>
    <t>112-0433217-9133043</t>
  </si>
  <si>
    <t>2018-07-03T20:32:35+00:00</t>
  </si>
  <si>
    <t>2018-07-04T04:31:53+00:00</t>
  </si>
  <si>
    <t>LINENLUX Waterproof Rain Poncho Jacket Coat Hooded Colorblock(Black and Creamy-White)</t>
  </si>
  <si>
    <t>YY-IULCY-XZM100-BKNWT</t>
  </si>
  <si>
    <t>B07DV9BMHF</t>
  </si>
  <si>
    <t>St. Peters</t>
  </si>
  <si>
    <t>112-0188634-2488201</t>
  </si>
  <si>
    <t>2018-07-03T20:22:12+00:00</t>
  </si>
  <si>
    <t>2018-07-04T08:30:25+00:00</t>
  </si>
  <si>
    <t>53703-1040</t>
  </si>
  <si>
    <t>113-2668270-8425046</t>
  </si>
  <si>
    <t>2018-07-03T20:19:56+00:00</t>
  </si>
  <si>
    <t>2018-07-04T17:43:14+00:00</t>
  </si>
  <si>
    <t>LUTZ</t>
  </si>
  <si>
    <t>33558-9753</t>
  </si>
  <si>
    <t>114-6458103-5829004</t>
  </si>
  <si>
    <t>2018-07-03T20:18:48+00:00</t>
  </si>
  <si>
    <t>2018-07-05T07:07:22+00:00</t>
  </si>
  <si>
    <t>43227-2127</t>
  </si>
  <si>
    <t>113-0250973-6635464</t>
  </si>
  <si>
    <t>2018-07-03T20:15:22+00:00</t>
  </si>
  <si>
    <t>2018-07-04T19:36:04+00:00</t>
  </si>
  <si>
    <t>111-0343539-5896206</t>
  </si>
  <si>
    <t>2018-07-03T20:14:01+00:00</t>
  </si>
  <si>
    <t>2018-07-04T16:23:28+00:00</t>
  </si>
  <si>
    <t>GRANTSVILLE</t>
  </si>
  <si>
    <t>84029-9021</t>
  </si>
  <si>
    <t>111-4124868-1311403</t>
  </si>
  <si>
    <t>2018-07-03T19:59:39+00:00</t>
  </si>
  <si>
    <t>2018-07-06T01:11:37+00:00</t>
  </si>
  <si>
    <t>78723-3040</t>
  </si>
  <si>
    <t>114-7175056-4156239</t>
  </si>
  <si>
    <t>2018-07-03T19:58:37+00:00</t>
  </si>
  <si>
    <t>2018-07-05T13:55:07+00:00</t>
  </si>
  <si>
    <t>Camilla</t>
  </si>
  <si>
    <t>31730-1272</t>
  </si>
  <si>
    <t>113-9524917-3627439</t>
  </si>
  <si>
    <t>2018-07-03T19:52:33+00:00</t>
  </si>
  <si>
    <t>2018-07-04T05:37:00+00:00</t>
  </si>
  <si>
    <t>78751-4340</t>
  </si>
  <si>
    <t>112-5613775-7110608</t>
  </si>
  <si>
    <t>2018-07-03T19:03:52+00:00</t>
  </si>
  <si>
    <t>2018-07-04T04:37:49+00:00</t>
  </si>
  <si>
    <t>06032-2322</t>
  </si>
  <si>
    <t>114-5766954-7363443</t>
  </si>
  <si>
    <t>2018-07-03T18:51:17+00:00</t>
  </si>
  <si>
    <t>2018-07-05T22:32:12+00:00</t>
  </si>
  <si>
    <t>Prairie Village</t>
  </si>
  <si>
    <t>Ks</t>
  </si>
  <si>
    <t>112-4807708-4531456</t>
  </si>
  <si>
    <t>2018-07-03T18:48:10+00:00</t>
  </si>
  <si>
    <t>2018-07-04T14:22:23+00:00</t>
  </si>
  <si>
    <t>New London</t>
  </si>
  <si>
    <t>114-5170240-8208204</t>
  </si>
  <si>
    <t>2018-07-03T18:33:09+00:00</t>
  </si>
  <si>
    <t>2018-07-04T19:27:46+00:00</t>
  </si>
  <si>
    <t>75218-1909</t>
  </si>
  <si>
    <t>111-3572496-9799409</t>
  </si>
  <si>
    <t>2018-07-03T18:26:16+00:00</t>
  </si>
  <si>
    <t>2018-07-04T18:12:40+00:00</t>
  </si>
  <si>
    <t>SiYang Man Men's l Workout Shorts Dry Fit Running Tights Camo 3 Pack Of Shorts(Peacock,M)</t>
  </si>
  <si>
    <t>YDY-YUNDONGK-NK03KQ-M</t>
  </si>
  <si>
    <t>B071S229RX</t>
  </si>
  <si>
    <t>94103-6802</t>
  </si>
  <si>
    <t>113-9985068-4161018</t>
  </si>
  <si>
    <t>2018-07-03T18:25:14+00:00</t>
  </si>
  <si>
    <t>2018-07-05T17:39:42+00:00</t>
  </si>
  <si>
    <t>111-9463219-2141068</t>
  </si>
  <si>
    <t>2018-07-03T18:19:22+00:00</t>
  </si>
  <si>
    <t>2018-07-04T13:51:18+00:00</t>
  </si>
  <si>
    <t>TIMONIUM</t>
  </si>
  <si>
    <t>21093-2937</t>
  </si>
  <si>
    <t>113-3233997-9386643</t>
  </si>
  <si>
    <t>2018-07-03T18:10:53+00:00</t>
  </si>
  <si>
    <t>2018-07-04T17:43:36+00:00</t>
  </si>
  <si>
    <t>34639-5414</t>
  </si>
  <si>
    <t>111-5711555-2125855</t>
  </si>
  <si>
    <t>2018-07-03T17:44:50+00:00</t>
  </si>
  <si>
    <t>2018-07-04T02:34:51+00:00</t>
  </si>
  <si>
    <t>Gardabaer</t>
  </si>
  <si>
    <t>Hofudborgarsvaedid</t>
  </si>
  <si>
    <t>IS</t>
  </si>
  <si>
    <t>112-9282172-3733807</t>
  </si>
  <si>
    <t>2018-07-03T17:39:58+00:00</t>
  </si>
  <si>
    <t>2018-07-03T17:44:00+00:00</t>
  </si>
  <si>
    <t>112-5547070-9372252</t>
  </si>
  <si>
    <t>2018-07-03T17:38:31+00:00</t>
  </si>
  <si>
    <t>2018-07-03T21:17:03+00:00</t>
  </si>
  <si>
    <t>WEST CHESTER</t>
  </si>
  <si>
    <t>19380-5734</t>
  </si>
  <si>
    <t>111-8314190-3483455</t>
  </si>
  <si>
    <t>2018-07-03T17:24:25+00:00</t>
  </si>
  <si>
    <t>2018-07-04T02:33:33+00:00</t>
  </si>
  <si>
    <t>112-8633751-1501053</t>
  </si>
  <si>
    <t>2018-07-03T17:20:19+00:00</t>
  </si>
  <si>
    <t>2018-07-09T06:39:39+00:00</t>
  </si>
  <si>
    <t>111-0353235-2528226</t>
  </si>
  <si>
    <t>2018-07-03T16:52:14+00:00</t>
  </si>
  <si>
    <t>2018-07-05T08:46:09+00:00</t>
  </si>
  <si>
    <t>70123-1416</t>
  </si>
  <si>
    <t>111-5427264-3598641</t>
  </si>
  <si>
    <t>2018-07-03T16:36:54+00:00</t>
  </si>
  <si>
    <t>2018-07-04T16:55:38+00:00</t>
  </si>
  <si>
    <t>70001-7207</t>
  </si>
  <si>
    <t>111-7333155-2209008</t>
  </si>
  <si>
    <t>2018-07-03T16:33:59+00:00</t>
  </si>
  <si>
    <t>2018-07-03T22:25:03+00:00</t>
  </si>
  <si>
    <t>85704-1855</t>
  </si>
  <si>
    <t>112-6224437-2795424</t>
  </si>
  <si>
    <t>2018-07-03T16:31:42+00:00</t>
  </si>
  <si>
    <t>2018-07-04T02:48:23+00:00</t>
  </si>
  <si>
    <t>75240-3817</t>
  </si>
  <si>
    <t>111-3649365-3306648</t>
  </si>
  <si>
    <t>2018-07-03T16:30:01+00:00</t>
  </si>
  <si>
    <t>2018-07-03T23:26:58+00:00</t>
  </si>
  <si>
    <t>PARKLAND</t>
  </si>
  <si>
    <t>33076-4751</t>
  </si>
  <si>
    <t>112-6045343-4106648</t>
  </si>
  <si>
    <t>2018-07-03T16:29:58+00:00</t>
  </si>
  <si>
    <t>2018-07-07T16:44:53+00:00</t>
  </si>
  <si>
    <t>LINENLUX Waterproof Hooded Rain Poncho Jacket Transparent Patterned Print Coat for Kids Bird Large</t>
  </si>
  <si>
    <t>YY-IULCY-KS377-BIRD-L</t>
  </si>
  <si>
    <t>B07CZ2TXXQ</t>
  </si>
  <si>
    <t>33160-5207</t>
  </si>
  <si>
    <t>113-7807972-6319435</t>
  </si>
  <si>
    <t>2018-07-03T16:11:46+00:00</t>
  </si>
  <si>
    <t>2018-07-04T06:43:54+00:00</t>
  </si>
  <si>
    <t>91367-1617</t>
  </si>
  <si>
    <t>112-7389627-7315438</t>
  </si>
  <si>
    <t>2018-07-03T16:00:29+00:00</t>
  </si>
  <si>
    <t>2018-07-04T08:36:30+00:00</t>
  </si>
  <si>
    <t>POLK CITY</t>
  </si>
  <si>
    <t>50226-2140</t>
  </si>
  <si>
    <t>111-7479265-5274656</t>
  </si>
  <si>
    <t>2018-07-03T15:57:19+00:00</t>
  </si>
  <si>
    <t>2018-07-05T17:00:09+00:00</t>
  </si>
  <si>
    <t>21218-3912</t>
  </si>
  <si>
    <t>114-2190223-7521019</t>
  </si>
  <si>
    <t>2018-07-03T15:56:43+00:00</t>
  </si>
  <si>
    <t>2018-07-04T07:12:30+00:00</t>
  </si>
  <si>
    <t>77581-5262</t>
  </si>
  <si>
    <t>112-7667094-5984258</t>
  </si>
  <si>
    <t>2018-07-03T15:54:55+00:00</t>
  </si>
  <si>
    <t>2018-07-03T20:50:18+00:00</t>
  </si>
  <si>
    <t>90049-5545</t>
  </si>
  <si>
    <t>112-5908929-1524261</t>
  </si>
  <si>
    <t>2018-07-03T15:53:16+00:00</t>
  </si>
  <si>
    <t>2018-07-04T03:05:43+00:00</t>
  </si>
  <si>
    <t>20007-4441</t>
  </si>
  <si>
    <t>111-2720685-7606669</t>
  </si>
  <si>
    <t>2018-07-03T15:49:06+00:00</t>
  </si>
  <si>
    <t>2018-07-04T02:25:42+00:00</t>
  </si>
  <si>
    <t>Upper Marlboro</t>
  </si>
  <si>
    <t>114-1640765-4821828</t>
  </si>
  <si>
    <t>2018-07-03T15:23:41+00:00</t>
  </si>
  <si>
    <t>2018-07-05T19:08:41+00:00</t>
  </si>
  <si>
    <t>West hollywood</t>
  </si>
  <si>
    <t>111-7510499-3196234</t>
  </si>
  <si>
    <t>2018-07-03T15:02:18+00:00</t>
  </si>
  <si>
    <t>2018-07-03T23:37:45+00:00</t>
  </si>
  <si>
    <t>LINENLUX Waterproof Button Rain Poncho Jacket with Pockets Blue X-Large</t>
  </si>
  <si>
    <t>YY-IULCY-KS371-BL-XL</t>
  </si>
  <si>
    <t>B07CYTR6YS</t>
  </si>
  <si>
    <t>SANFORD</t>
  </si>
  <si>
    <t>32771-5403</t>
  </si>
  <si>
    <t>114-5535588-0415450</t>
  </si>
  <si>
    <t>2018-07-03T14:44:26+00:00</t>
  </si>
  <si>
    <t>2018-07-04T04:31:27+00:00</t>
  </si>
  <si>
    <t>77386-4487</t>
  </si>
  <si>
    <t>111-9169906-3361801</t>
  </si>
  <si>
    <t>2018-07-03T14:29:47+00:00</t>
  </si>
  <si>
    <t>2018-07-05T21:58:46+00:00</t>
  </si>
  <si>
    <t>SEVEN HILLS</t>
  </si>
  <si>
    <t>44131-6232</t>
  </si>
  <si>
    <t>111-5580414-3683446</t>
  </si>
  <si>
    <t>2018-07-03T14:19:59+00:00</t>
  </si>
  <si>
    <t>2018-07-04T02:34:57+00:00</t>
  </si>
  <si>
    <t>11207-1423</t>
  </si>
  <si>
    <t>113-2792648-0469800</t>
  </si>
  <si>
    <t>2018-07-03T14:14:58+00:00</t>
  </si>
  <si>
    <t>2018-07-04T02:32:10+00:00</t>
  </si>
  <si>
    <t>LEESBURG</t>
  </si>
  <si>
    <t>20176-6412</t>
  </si>
  <si>
    <t>113-1865726-0163431</t>
  </si>
  <si>
    <t>2018-07-03T14:11:21+00:00</t>
  </si>
  <si>
    <t>2018-07-05T19:52:44+00:00</t>
  </si>
  <si>
    <t>20853-3626</t>
  </si>
  <si>
    <t>113-5687813-7257803</t>
  </si>
  <si>
    <t>2018-07-03T14:09:32+00:00</t>
  </si>
  <si>
    <t>2018-07-04T08:45:12+00:00</t>
  </si>
  <si>
    <t>Louisiana</t>
  </si>
  <si>
    <t>111-9408583-8006669</t>
  </si>
  <si>
    <t>2018-07-03T13:59:58+00:00</t>
  </si>
  <si>
    <t>2018-07-03T19:35:25+00:00</t>
  </si>
  <si>
    <t>Hurst</t>
  </si>
  <si>
    <t>76053-6502</t>
  </si>
  <si>
    <t>111-0117703-9062654</t>
  </si>
  <si>
    <t>2018-07-03T13:57:17+00:00</t>
  </si>
  <si>
    <t>2018-07-03T18:40:27+00:00</t>
  </si>
  <si>
    <t>10023-6288</t>
  </si>
  <si>
    <t>111-1749257-6235400</t>
  </si>
  <si>
    <t>2018-07-03T13:53:41+00:00</t>
  </si>
  <si>
    <t>2018-07-03T20:34:09+00:00</t>
  </si>
  <si>
    <t>GOLDEN</t>
  </si>
  <si>
    <t>80401-6571</t>
  </si>
  <si>
    <t>111-2532957-3287441</t>
  </si>
  <si>
    <t>2018-07-03T13:18:09+00:00</t>
  </si>
  <si>
    <t>2018-07-04T08:31:21+00:00</t>
  </si>
  <si>
    <t>Cary</t>
  </si>
  <si>
    <t>111-7034742-7257869</t>
  </si>
  <si>
    <t>2018-07-03T13:03:45+00:00</t>
  </si>
  <si>
    <t>2018-07-03T20:20:57+00:00</t>
  </si>
  <si>
    <t>EUREKA</t>
  </si>
  <si>
    <t>59917-9680</t>
  </si>
  <si>
    <t>112-7981097-5065040</t>
  </si>
  <si>
    <t>2018-07-03T12:21:57+00:00</t>
  </si>
  <si>
    <t>2018-07-04T01:15:19+00:00</t>
  </si>
  <si>
    <t>43230-4426</t>
  </si>
  <si>
    <t>111-3652652-4220208</t>
  </si>
  <si>
    <t>2018-07-03T12:18:42+00:00</t>
  </si>
  <si>
    <t>2018-07-04T04:18:58+00:00</t>
  </si>
  <si>
    <t>NESBIT</t>
  </si>
  <si>
    <t>38651-9192</t>
  </si>
  <si>
    <t>111-4054164-6391416</t>
  </si>
  <si>
    <t>2018-07-03T12:09:57+00:00</t>
  </si>
  <si>
    <t>2018-07-05T20:31:44+00:00</t>
  </si>
  <si>
    <t>North Egremont</t>
  </si>
  <si>
    <t>114-7744483-4985845</t>
  </si>
  <si>
    <t>2018-07-03T11:09:10+00:00</t>
  </si>
  <si>
    <t>2018-07-04T16:46:25+00:00</t>
  </si>
  <si>
    <t>33060-8821</t>
  </si>
  <si>
    <t>112-5390503-8279452</t>
  </si>
  <si>
    <t>2018-07-03T11:05:30+00:00</t>
  </si>
  <si>
    <t>2018-07-06T05:20:25+00:00</t>
  </si>
  <si>
    <t>BOSTON</t>
  </si>
  <si>
    <t>02108-4137</t>
  </si>
  <si>
    <t>111-3945675-5017030</t>
  </si>
  <si>
    <t>2018-07-03T10:57:47+00:00</t>
  </si>
  <si>
    <t>2018-07-03T18:22:59+00:00</t>
  </si>
  <si>
    <t>45248-2834</t>
  </si>
  <si>
    <t>113-5069155-2500245</t>
  </si>
  <si>
    <t>2018-07-03T10:50:07+00:00</t>
  </si>
  <si>
    <t>2018-07-04T04:17:03+00:00</t>
  </si>
  <si>
    <t>77092-5033</t>
  </si>
  <si>
    <t>112-2282959-2581849</t>
  </si>
  <si>
    <t>2018-07-03T10:26:25+00:00</t>
  </si>
  <si>
    <t>2018-07-04T05:43:59+00:00</t>
  </si>
  <si>
    <t>113-5054191-6723466</t>
  </si>
  <si>
    <t>2018-07-03T08:09:51+00:00</t>
  </si>
  <si>
    <t>2018-07-04T17:02:28+00:00</t>
  </si>
  <si>
    <t>PINELLAS PARK</t>
  </si>
  <si>
    <t>33782-3356</t>
  </si>
  <si>
    <t>111-7430554-8331408</t>
  </si>
  <si>
    <t>2018-07-03T07:41:55+00:00</t>
  </si>
  <si>
    <t>2018-07-03T22:42:43+00:00</t>
  </si>
  <si>
    <t>32825-3130</t>
  </si>
  <si>
    <t>114-5511110-5985059</t>
  </si>
  <si>
    <t>2018-07-03T07:11:30+00:00</t>
  </si>
  <si>
    <t>2018-07-03T22:42:01+00:00</t>
  </si>
  <si>
    <t>94513-5908</t>
  </si>
  <si>
    <t>112-3051697-8463433</t>
  </si>
  <si>
    <t>2018-07-03T06:38:05+00:00</t>
  </si>
  <si>
    <t>2018-07-04T03:12:19+00:00</t>
  </si>
  <si>
    <t>Snohomish</t>
  </si>
  <si>
    <t>114-8093062-2980204</t>
  </si>
  <si>
    <t>2018-07-03T06:28:26+00:00</t>
  </si>
  <si>
    <t>2018-07-04T16:49:26+00:00</t>
  </si>
  <si>
    <t>31721-9105</t>
  </si>
  <si>
    <t>112-5860350-5536207</t>
  </si>
  <si>
    <t>2018-07-03T05:54:30+00:00</t>
  </si>
  <si>
    <t>2018-07-03T20:31:27+00:00</t>
  </si>
  <si>
    <t>113-3119267-0724228</t>
  </si>
  <si>
    <t>2018-07-03T05:52:57+00:00</t>
  </si>
  <si>
    <t>2018-07-04T04:06:49+00:00</t>
  </si>
  <si>
    <t>northville</t>
  </si>
  <si>
    <t>michigan</t>
  </si>
  <si>
    <t>113-3682700-5058638</t>
  </si>
  <si>
    <t>2018-07-03T05:51:51+00:00</t>
  </si>
  <si>
    <t>2018-07-04T04:06:44+00:00</t>
  </si>
  <si>
    <t>114-4916605-0447457</t>
  </si>
  <si>
    <t>2018-07-03T05:51:39+00:00</t>
  </si>
  <si>
    <t>2018-07-04T06:23:00+00:00</t>
  </si>
  <si>
    <t>55340-9013</t>
  </si>
  <si>
    <t>113-0127149-7173015</t>
  </si>
  <si>
    <t>2018-07-03T05:28:33+00:00</t>
  </si>
  <si>
    <t>2018-07-04T18:57:26+00:00</t>
  </si>
  <si>
    <t>112-9865159-3625847</t>
  </si>
  <si>
    <t>2018-07-03T05:20:41+00:00</t>
  </si>
  <si>
    <t>2018-07-04T02:40:13+00:00</t>
  </si>
  <si>
    <t>94117-3316</t>
  </si>
  <si>
    <t>113-1718790-8061009</t>
  </si>
  <si>
    <t>2018-07-03T05:12:33+00:00</t>
  </si>
  <si>
    <t>2018-07-04T04:28:08+00:00</t>
  </si>
  <si>
    <t>114-7570983-9425831</t>
  </si>
  <si>
    <t>2018-07-03T05:06:56+00:00</t>
  </si>
  <si>
    <t>2018-07-04T16:26:50+00:00</t>
  </si>
  <si>
    <t>21236-5178</t>
  </si>
  <si>
    <t>113-6796420-3061808</t>
  </si>
  <si>
    <t>2018-07-03T05:01:43+00:00</t>
  </si>
  <si>
    <t>2018-07-05T21:41:36+00:00</t>
  </si>
  <si>
    <t>35235-1403</t>
  </si>
  <si>
    <t>113-9244180-0505805</t>
  </si>
  <si>
    <t>2018-07-03T05:00:59+00:00</t>
  </si>
  <si>
    <t>2018-07-05T21:02:04+00:00</t>
  </si>
  <si>
    <t>AGENCY</t>
  </si>
  <si>
    <t>112-5691438-8878626</t>
  </si>
  <si>
    <t>2018-07-03T04:43:11+00:00</t>
  </si>
  <si>
    <t>2018-07-04T07:28:35+00:00</t>
  </si>
  <si>
    <t>114-3374376-0448229</t>
  </si>
  <si>
    <t>2018-07-03T04:15:59+00:00</t>
  </si>
  <si>
    <t>2018-07-03T10:17:28+00:00</t>
  </si>
  <si>
    <t>Arden</t>
  </si>
  <si>
    <t>113-0523721-8225833</t>
  </si>
  <si>
    <t>2018-07-03T04:08:38+00:00</t>
  </si>
  <si>
    <t>2018-07-04T02:36:34+00:00</t>
  </si>
  <si>
    <t>FOREST HILLS</t>
  </si>
  <si>
    <t>11375-5346</t>
  </si>
  <si>
    <t>114-1070012-4366648</t>
  </si>
  <si>
    <t>2018-07-03T03:58:08+00:00</t>
  </si>
  <si>
    <t>2018-07-04T01:54:37+00:00</t>
  </si>
  <si>
    <t>WOBURN</t>
  </si>
  <si>
    <t>01801-3031</t>
  </si>
  <si>
    <t>112-4754666-1762639</t>
  </si>
  <si>
    <t>2018-07-03T03:50:01+00:00</t>
  </si>
  <si>
    <t>2018-07-03T19:12:49+00:00</t>
  </si>
  <si>
    <t>112-9556251-9061042</t>
  </si>
  <si>
    <t>2018-07-03T03:48:55+00:00</t>
  </si>
  <si>
    <t>2018-07-03T17:47:15+00:00</t>
  </si>
  <si>
    <t>75219-4868</t>
  </si>
  <si>
    <t>113-0673091-0250609</t>
  </si>
  <si>
    <t>2018-07-03T03:40:32+00:00</t>
  </si>
  <si>
    <t>2018-07-03T09:31:14+00:00</t>
  </si>
  <si>
    <t>Downey</t>
  </si>
  <si>
    <t>111-6508557-1482604</t>
  </si>
  <si>
    <t>2018-07-03T03:39:29+00:00</t>
  </si>
  <si>
    <t>2018-07-05T13:30:27+00:00</t>
  </si>
  <si>
    <t>114-9215784-4184233</t>
  </si>
  <si>
    <t>2018-07-03T03:21:31+00:00</t>
  </si>
  <si>
    <t>2018-07-03T03:28:58+00:00</t>
  </si>
  <si>
    <t>Cotton and Linen, Machine Washable, Dinner, Summer &amp; Picnic Tablecloth,Black &amp; White &amp; Grey Check(Checker,55x55In)</t>
  </si>
  <si>
    <t>DLJJZHUOBU-DSGZGZ140x140CM</t>
  </si>
  <si>
    <t>B0713QQ11B</t>
  </si>
  <si>
    <t>BELOIT</t>
  </si>
  <si>
    <t>53511-2012</t>
  </si>
  <si>
    <t>112-2821929-9533818</t>
  </si>
  <si>
    <t>2018-07-03T03:11:11+00:00</t>
  </si>
  <si>
    <t>2018-07-04T06:25:59+00:00</t>
  </si>
  <si>
    <t>114-2369504-6955460</t>
  </si>
  <si>
    <t>2018-07-03T03:07:52+00:00</t>
  </si>
  <si>
    <t>2018-07-04T02:40:17+00:00</t>
  </si>
  <si>
    <t>33584-7802</t>
  </si>
  <si>
    <t>114-2187919-4484200</t>
  </si>
  <si>
    <t>2018-07-03T02:52:03+00:00</t>
  </si>
  <si>
    <t>2018-07-03T03:21:50+00:00</t>
  </si>
  <si>
    <t>93436-3129</t>
  </si>
  <si>
    <t>111-7324851-5114632</t>
  </si>
  <si>
    <t>2018-07-03T02:45:35+00:00</t>
  </si>
  <si>
    <t>2018-07-03T20:38:57+00:00</t>
  </si>
  <si>
    <t>78750-1011</t>
  </si>
  <si>
    <t>111-4540862-6218664</t>
  </si>
  <si>
    <t>2018-07-03T02:45:04+00:00</t>
  </si>
  <si>
    <t>2018-07-04T21:42:25+00:00</t>
  </si>
  <si>
    <t>75227-9579</t>
  </si>
  <si>
    <t>111-8216722-2550669</t>
  </si>
  <si>
    <t>2018-07-03T02:30:07+00:00</t>
  </si>
  <si>
    <t>2018-07-03T07:39:42+00:00</t>
  </si>
  <si>
    <t>LINCOLN PARK</t>
  </si>
  <si>
    <t>48146-4042</t>
  </si>
  <si>
    <t>113-6191287-4701030</t>
  </si>
  <si>
    <t>2018-07-03T02:27:48+00:00</t>
  </si>
  <si>
    <t>2018-07-04T09:46:12+00:00</t>
  </si>
  <si>
    <t>27601-1105</t>
  </si>
  <si>
    <t>111-7819447-3110618</t>
  </si>
  <si>
    <t>2018-07-03T02:26:52+00:00</t>
  </si>
  <si>
    <t>2018-07-05T20:19:28+00:00</t>
  </si>
  <si>
    <t>92139-1230</t>
  </si>
  <si>
    <t>112-9189241-5309014</t>
  </si>
  <si>
    <t>2018-07-03T02:22:02+00:00</t>
  </si>
  <si>
    <t>2018-07-04T00:09:48+00:00</t>
  </si>
  <si>
    <t>10308-2376</t>
  </si>
  <si>
    <t>114-3896693-6851466</t>
  </si>
  <si>
    <t>2018-07-03T02:18:08+00:00</t>
  </si>
  <si>
    <t>2018-07-04T02:27:35+00:00</t>
  </si>
  <si>
    <t>Madison</t>
  </si>
  <si>
    <t>53703-3543</t>
  </si>
  <si>
    <t>112-7524991-3094606</t>
  </si>
  <si>
    <t>2018-07-03T02:13:36+00:00</t>
  </si>
  <si>
    <t>2018-07-03T15:54:47+00:00</t>
  </si>
  <si>
    <t>80209-4318</t>
  </si>
  <si>
    <t>112-9978727-8583453</t>
  </si>
  <si>
    <t>2018-07-03T02:03:49+00:00</t>
  </si>
  <si>
    <t>2018-07-05T10:28:50+00:00</t>
  </si>
  <si>
    <t>LANTANA</t>
  </si>
  <si>
    <t>33462-1916</t>
  </si>
  <si>
    <t>112-4246716-5758604</t>
  </si>
  <si>
    <t>2018-07-03T02:00:15+00:00</t>
  </si>
  <si>
    <t>2018-07-04T19:52:16+00:00</t>
  </si>
  <si>
    <t>85719-1996</t>
  </si>
  <si>
    <t>114-5061276-6578632</t>
  </si>
  <si>
    <t>2018-07-03T01:53:46+00:00</t>
  </si>
  <si>
    <t>2018-07-03T13:01:22+00:00</t>
  </si>
  <si>
    <t>60619-7934</t>
  </si>
  <si>
    <t>111-9655135-3833039</t>
  </si>
  <si>
    <t>2018-07-03T01:44:00+00:00</t>
  </si>
  <si>
    <t>2018-07-04T18:02:28+00:00</t>
  </si>
  <si>
    <t>LOCKPORT</t>
  </si>
  <si>
    <t>60441-6237</t>
  </si>
  <si>
    <t>112-6003146-8022618</t>
  </si>
  <si>
    <t>2018-07-03T01:28:03+00:00</t>
  </si>
  <si>
    <t>2018-07-04T08:15:21+00:00</t>
  </si>
  <si>
    <t>78218-3109</t>
  </si>
  <si>
    <t>113-8538385-6672200</t>
  </si>
  <si>
    <t>2018-07-03T01:26:46+00:00</t>
  </si>
  <si>
    <t>2018-07-03T12:40:10+00:00</t>
  </si>
  <si>
    <t>95670-7938</t>
  </si>
  <si>
    <t>114-3874500-9535440</t>
  </si>
  <si>
    <t>2018-07-03T01:26:26+00:00</t>
  </si>
  <si>
    <t>2018-07-03T01:55:55+00:00</t>
  </si>
  <si>
    <t>Bartlett</t>
  </si>
  <si>
    <t>38133-4027</t>
  </si>
  <si>
    <t>113-0849357-6088216</t>
  </si>
  <si>
    <t>2018-07-03T01:17:28+00:00</t>
  </si>
  <si>
    <t>2018-07-04T00:58:26+00:00</t>
  </si>
  <si>
    <t>LORTON</t>
  </si>
  <si>
    <t>22079-5243</t>
  </si>
  <si>
    <t>113-5798366-1465020</t>
  </si>
  <si>
    <t>2018-07-03T01:12:45+00:00</t>
  </si>
  <si>
    <t>2018-07-04T02:57:09+00:00</t>
  </si>
  <si>
    <t>77375-1145</t>
  </si>
  <si>
    <t>113-1265310-3657060</t>
  </si>
  <si>
    <t>2018-07-03T01:10:36+00:00</t>
  </si>
  <si>
    <t>2018-07-06T10:18:44+00:00</t>
  </si>
  <si>
    <t>95821-4713</t>
  </si>
  <si>
    <t>111-7714722-8317011</t>
  </si>
  <si>
    <t>2018-07-03T01:05:29+00:00</t>
  </si>
  <si>
    <t>2018-07-03T07:48:59+00:00</t>
  </si>
  <si>
    <t>SUNBURY</t>
  </si>
  <si>
    <t>43074-9276</t>
  </si>
  <si>
    <t>113-0685689-5126661</t>
  </si>
  <si>
    <t>2018-07-03T01:04:35+00:00</t>
  </si>
  <si>
    <t>2018-07-04T04:08:08+00:00</t>
  </si>
  <si>
    <t>95376-8203</t>
  </si>
  <si>
    <t>113-7924280-9805862</t>
  </si>
  <si>
    <t>2018-07-03T01:03:43+00:00</t>
  </si>
  <si>
    <t>2018-07-03T18:55:15+00:00</t>
  </si>
  <si>
    <t>11210-3621</t>
  </si>
  <si>
    <t>112-0641301-4099459</t>
  </si>
  <si>
    <t>2018-07-03T00:58:38+00:00</t>
  </si>
  <si>
    <t>2018-07-04T16:24:35+00:00</t>
  </si>
  <si>
    <t>MONKTON</t>
  </si>
  <si>
    <t>21111-1511</t>
  </si>
  <si>
    <t>112-1435789-9714657</t>
  </si>
  <si>
    <t>2018-07-03T00:55:00+00:00</t>
  </si>
  <si>
    <t>2018-07-04T07:22:42+00:00</t>
  </si>
  <si>
    <t>111-9530198-1467464</t>
  </si>
  <si>
    <t>2018-07-03T00:45:23+00:00</t>
  </si>
  <si>
    <t>2018-07-03T20:35:52+00:00</t>
  </si>
  <si>
    <t>RIALTO</t>
  </si>
  <si>
    <t>92376-4500</t>
  </si>
  <si>
    <t>112-5045299-8684225</t>
  </si>
  <si>
    <t>2018-07-03T00:45:01+00:00</t>
  </si>
  <si>
    <t>2018-07-03T19:11:40+00:00</t>
  </si>
  <si>
    <t>Danville</t>
  </si>
  <si>
    <t>94506-6041</t>
  </si>
  <si>
    <t>114-1862082-4567413</t>
  </si>
  <si>
    <t>2018-07-03T00:40:48+00:00</t>
  </si>
  <si>
    <t>2018-07-03T04:22:13+00:00</t>
  </si>
  <si>
    <t>30062-2054</t>
  </si>
  <si>
    <t>113-9540102-9377034</t>
  </si>
  <si>
    <t>2018-07-03T00:39:08+00:00</t>
  </si>
  <si>
    <t>2018-07-03T19:04:12+00:00</t>
  </si>
  <si>
    <t>Eldersburg</t>
  </si>
  <si>
    <t>21784-8421</t>
  </si>
  <si>
    <t>112-7546071-5065015</t>
  </si>
  <si>
    <t>2018-07-03T00:32:04+00:00</t>
  </si>
  <si>
    <t>2018-07-03T07:29:51+00:00</t>
  </si>
  <si>
    <t>PEABODY</t>
  </si>
  <si>
    <t>01960-8620</t>
  </si>
  <si>
    <t>113-3913255-8238609</t>
  </si>
  <si>
    <t>2018-07-03T00:20:06+00:00</t>
  </si>
  <si>
    <t>2018-07-04T07:51:47+00:00</t>
  </si>
  <si>
    <t>GLASTONBURY</t>
  </si>
  <si>
    <t>06033-3645</t>
  </si>
  <si>
    <t>114-4474914-9454648</t>
  </si>
  <si>
    <t>2018-07-03T00:07:16+00:00</t>
  </si>
  <si>
    <t>2018-07-03T15:30:27+00:00</t>
  </si>
  <si>
    <t>114-7791075-7916209</t>
  </si>
  <si>
    <t>2018-07-04T23:58:57+00:00</t>
  </si>
  <si>
    <t>2018-07-07T11:56:55+00:00</t>
  </si>
  <si>
    <t>cleveland</t>
  </si>
  <si>
    <t>113-2487962-2494618</t>
  </si>
  <si>
    <t>2018-07-04T23:52:38+00:00</t>
  </si>
  <si>
    <t>2018-07-07T22:44:00+00:00</t>
  </si>
  <si>
    <t>BRISTOL</t>
  </si>
  <si>
    <t>24202-5825</t>
  </si>
  <si>
    <t>113-6482023-6558651</t>
  </si>
  <si>
    <t>2018-07-04T23:50:09+00:00</t>
  </si>
  <si>
    <t>2018-07-07T03:27:24+00:00</t>
  </si>
  <si>
    <t>60626-3601</t>
  </si>
  <si>
    <t>111-1978717-0057011</t>
  </si>
  <si>
    <t>2018-07-04T23:49:16+00:00</t>
  </si>
  <si>
    <t>2018-07-09T06:30:12+00:00</t>
  </si>
  <si>
    <t>CHINA GROVE</t>
  </si>
  <si>
    <t>28023-2418</t>
  </si>
  <si>
    <t>114-5487667-7634639</t>
  </si>
  <si>
    <t>2018-07-04T23:24:22+00:00</t>
  </si>
  <si>
    <t>2018-07-07T22:27:27+00:00</t>
  </si>
  <si>
    <t>33155-1859</t>
  </si>
  <si>
    <t>111-8505956-4501068</t>
  </si>
  <si>
    <t>2018-07-04T23:18:15+00:00</t>
  </si>
  <si>
    <t>2018-07-05T19:35:32+00:00</t>
  </si>
  <si>
    <t>85032-3411</t>
  </si>
  <si>
    <t>114-5690242-0857068</t>
  </si>
  <si>
    <t>2018-07-04T23:01:26+00:00</t>
  </si>
  <si>
    <t>2018-07-05T22:47:43+00:00</t>
  </si>
  <si>
    <t>33905-5546</t>
  </si>
  <si>
    <t>114-2379016-4201068</t>
  </si>
  <si>
    <t>2018-07-04T22:56:02+00:00</t>
  </si>
  <si>
    <t>2018-07-04T22:57:37+00:00</t>
  </si>
  <si>
    <t>texas city</t>
  </si>
  <si>
    <t>114-8509054-9671457</t>
  </si>
  <si>
    <t>2018-07-04T22:55:18+00:00</t>
  </si>
  <si>
    <t>2018-07-05T10:30:39+00:00</t>
  </si>
  <si>
    <t>BETTENDORF</t>
  </si>
  <si>
    <t>52722-6301</t>
  </si>
  <si>
    <t>114-7684106-6161802</t>
  </si>
  <si>
    <t>2018-07-04T22:34:24+00:00</t>
  </si>
  <si>
    <t>2018-07-06T00:43:28+00:00</t>
  </si>
  <si>
    <t>78745-4109</t>
  </si>
  <si>
    <t>113-1257208-0586639</t>
  </si>
  <si>
    <t>2018-07-04T22:29:40+00:00</t>
  </si>
  <si>
    <t>2018-07-06T04:21:31+00:00</t>
  </si>
  <si>
    <t>11218-4576</t>
  </si>
  <si>
    <t>114-0371970-6769033</t>
  </si>
  <si>
    <t>2018-07-04T22:28:00+00:00</t>
  </si>
  <si>
    <t>2018-07-06T01:03:28+00:00</t>
  </si>
  <si>
    <t>LA GRANGE</t>
  </si>
  <si>
    <t>60525-2642</t>
  </si>
  <si>
    <t>111-3532879-3785060</t>
  </si>
  <si>
    <t>2018-07-04T22:03:29+00:00</t>
  </si>
  <si>
    <t>2018-07-05T22:48:21+00:00</t>
  </si>
  <si>
    <t>33615-4639</t>
  </si>
  <si>
    <t>114-4405740-4170628</t>
  </si>
  <si>
    <t>2018-07-04T21:57:29+00:00</t>
  </si>
  <si>
    <t>2018-07-06T08:26:24+00:00</t>
  </si>
  <si>
    <t>94303-4438</t>
  </si>
  <si>
    <t>113-7648521-4764263</t>
  </si>
  <si>
    <t>2018-07-04T21:49:55+00:00</t>
  </si>
  <si>
    <t>2018-07-06T00:25:06+00:00</t>
  </si>
  <si>
    <t>32224-1802</t>
  </si>
  <si>
    <t>113-0749004-8122621</t>
  </si>
  <si>
    <t>2018-07-04T21:49:53+00:00</t>
  </si>
  <si>
    <t>2018-07-05T22:43:32+00:00</t>
  </si>
  <si>
    <t>113-8138690-7370644</t>
  </si>
  <si>
    <t>2018-07-04T21:40:31+00:00</t>
  </si>
  <si>
    <t>2018-07-06T02:29:42+00:00</t>
  </si>
  <si>
    <t>CHESTER SPRINGS</t>
  </si>
  <si>
    <t>19425-3846</t>
  </si>
  <si>
    <t>113-9205948-4281050</t>
  </si>
  <si>
    <t>2018-07-04T21:02:49+00:00</t>
  </si>
  <si>
    <t>2018-07-07T08:40:18+00:00</t>
  </si>
  <si>
    <t>55344-1801</t>
  </si>
  <si>
    <t>111-3351710-3174645</t>
  </si>
  <si>
    <t>2018-07-04T21:02:39+00:00</t>
  </si>
  <si>
    <t>2018-07-05T16:39:46+00:00</t>
  </si>
  <si>
    <t>20879-5300</t>
  </si>
  <si>
    <t>114-2807846-4029012</t>
  </si>
  <si>
    <t>2018-07-04T20:55:39+00:00</t>
  </si>
  <si>
    <t>2018-07-05T21:02:23+00:00</t>
  </si>
  <si>
    <t>112-3749090-9297838</t>
  </si>
  <si>
    <t>2018-07-04T20:47:52+00:00</t>
  </si>
  <si>
    <t>2018-07-06T00:00:40+00:00</t>
  </si>
  <si>
    <t>CARNATION</t>
  </si>
  <si>
    <t>98014-6700</t>
  </si>
  <si>
    <t>114-1799377-3710657</t>
  </si>
  <si>
    <t>2018-07-04T20:25:18+00:00</t>
  </si>
  <si>
    <t>2018-07-06T02:58:09+00:00</t>
  </si>
  <si>
    <t>76137-4167</t>
  </si>
  <si>
    <t>114-2247570-7834667</t>
  </si>
  <si>
    <t>2018-07-04T20:24:49+00:00</t>
  </si>
  <si>
    <t>2018-07-06T17:44:40+00:00</t>
  </si>
  <si>
    <t>Granville</t>
  </si>
  <si>
    <t>113-1087514-9125042</t>
  </si>
  <si>
    <t>2018-07-04T19:57:09+00:00</t>
  </si>
  <si>
    <t>2018-07-05T13:27:39+00:00</t>
  </si>
  <si>
    <t>112-7797269-9115460</t>
  </si>
  <si>
    <t>2018-07-04T19:56:49+00:00</t>
  </si>
  <si>
    <t>2018-07-06T04:08:10+00:00</t>
  </si>
  <si>
    <t>95842-3456</t>
  </si>
  <si>
    <t>111-1970332-5665829</t>
  </si>
  <si>
    <t>2018-07-04T19:52:04+00:00</t>
  </si>
  <si>
    <t>2018-07-05T20:29:21+00:00</t>
  </si>
  <si>
    <t>ELY</t>
  </si>
  <si>
    <t>89301-6652</t>
  </si>
  <si>
    <t>112-6788426-7956258</t>
  </si>
  <si>
    <t>2018-07-04T19:50:09+00:00</t>
  </si>
  <si>
    <t>2018-07-06T06:19:02+00:00</t>
  </si>
  <si>
    <t>YMQYQXDHY0140*140CM</t>
  </si>
  <si>
    <t>B076DYFG4G</t>
  </si>
  <si>
    <t>90065-2413</t>
  </si>
  <si>
    <t>113-6647874-2224262</t>
  </si>
  <si>
    <t>2018-07-04T19:38:57+00:00</t>
  </si>
  <si>
    <t>2018-07-08T21:05:39+00:00</t>
  </si>
  <si>
    <t>77046-3416</t>
  </si>
  <si>
    <t>114-2821289-3861051</t>
  </si>
  <si>
    <t>2018-07-04T19:24:13+00:00</t>
  </si>
  <si>
    <t>2018-07-06T22:35:20+00:00</t>
  </si>
  <si>
    <t>85021-7872</t>
  </si>
  <si>
    <t>114-8229986-2143413</t>
  </si>
  <si>
    <t>2018-07-04T19:18:43+00:00</t>
  </si>
  <si>
    <t>2018-07-06T03:59:30+00:00</t>
  </si>
  <si>
    <t>18337-9734</t>
  </si>
  <si>
    <t>113-5121265-8012251</t>
  </si>
  <si>
    <t>2018-07-04T19:08:53+00:00</t>
  </si>
  <si>
    <t>2018-07-08T07:23:12+00:00</t>
  </si>
  <si>
    <t>114-6475146-7411401</t>
  </si>
  <si>
    <t>2018-07-04T18:59:17+00:00</t>
  </si>
  <si>
    <t>2018-07-05T20:25:44+00:00</t>
  </si>
  <si>
    <t>19114-1516</t>
  </si>
  <si>
    <t>114-0996449-5576250</t>
  </si>
  <si>
    <t>2018-07-04T18:59:09+00:00</t>
  </si>
  <si>
    <t>2018-07-06T02:27:05+00:00</t>
  </si>
  <si>
    <t>WEATHERFORD</t>
  </si>
  <si>
    <t>76087-5907</t>
  </si>
  <si>
    <t>113-4994699-2774621</t>
  </si>
  <si>
    <t>2018-07-04T18:49:59+00:00</t>
  </si>
  <si>
    <t>2018-07-06T08:27:31+00:00</t>
  </si>
  <si>
    <t>02191-1421</t>
  </si>
  <si>
    <t>111-8829446-2589058</t>
  </si>
  <si>
    <t>2018-07-04T18:46:11+00:00</t>
  </si>
  <si>
    <t>2018-07-05T20:28:15+00:00</t>
  </si>
  <si>
    <t>10036-3611</t>
  </si>
  <si>
    <t>114-3834522-1841827</t>
  </si>
  <si>
    <t>2018-07-04T18:35:42+00:00</t>
  </si>
  <si>
    <t>2018-07-06T02:07:32+00:00</t>
  </si>
  <si>
    <t>GREENVILLE</t>
  </si>
  <si>
    <t>27834-9160</t>
  </si>
  <si>
    <t>111-0037254-9423434</t>
  </si>
  <si>
    <t>2018-07-04T18:34:29+00:00</t>
  </si>
  <si>
    <t>2018-07-06T00:56:22+00:00</t>
  </si>
  <si>
    <t>112-7266719-7372223</t>
  </si>
  <si>
    <t>2018-07-04T18:30:43+00:00</t>
  </si>
  <si>
    <t>2018-07-07T04:30:16+00:00</t>
  </si>
  <si>
    <t>114-4557692-9064255</t>
  </si>
  <si>
    <t>2018-07-04T17:32:23+00:00</t>
  </si>
  <si>
    <t>2018-07-07T06:52:12+00:00</t>
  </si>
  <si>
    <t>85203-5011</t>
  </si>
  <si>
    <t>113-8400951-4744250</t>
  </si>
  <si>
    <t>2018-07-04T17:28:51+00:00</t>
  </si>
  <si>
    <t>2018-07-09T04:09:50+00:00</t>
  </si>
  <si>
    <t>TOWSON</t>
  </si>
  <si>
    <t>21286-5925</t>
  </si>
  <si>
    <t>113-5546010-3481004</t>
  </si>
  <si>
    <t>2018-07-04T17:19:32+00:00</t>
  </si>
  <si>
    <t>2018-07-06T03:29:15+00:00</t>
  </si>
  <si>
    <t>77494-0411</t>
  </si>
  <si>
    <t>111-3398571-5603435</t>
  </si>
  <si>
    <t>2018-07-04T17:17:24+00:00</t>
  </si>
  <si>
    <t>2018-07-05T22:48:32+00:00</t>
  </si>
  <si>
    <t>DELTONA</t>
  </si>
  <si>
    <t>32725-3645</t>
  </si>
  <si>
    <t>113-0336311-5669857</t>
  </si>
  <si>
    <t>2018-07-04T17:17:02+00:00</t>
  </si>
  <si>
    <t>2018-07-08T13:24:58+00:00</t>
  </si>
  <si>
    <t>78521-4119</t>
  </si>
  <si>
    <t>113-3212284-8314605</t>
  </si>
  <si>
    <t>2018-07-04T16:45:57+00:00</t>
  </si>
  <si>
    <t>2018-07-08T09:28:09+00:00</t>
  </si>
  <si>
    <t>111-5798692-2259417</t>
  </si>
  <si>
    <t>2018-07-04T16:38:26+00:00</t>
  </si>
  <si>
    <t>2018-07-05T16:54:53+00:00</t>
  </si>
  <si>
    <t>77379-5614</t>
  </si>
  <si>
    <t>113-4620374-2178651</t>
  </si>
  <si>
    <t>2018-07-04T16:37:51+00:00</t>
  </si>
  <si>
    <t>2018-07-06T20:01:10+00:00</t>
  </si>
  <si>
    <t>WILLOW PARK</t>
  </si>
  <si>
    <t>76008-3152</t>
  </si>
  <si>
    <t>113-4204632-6530653</t>
  </si>
  <si>
    <t>2018-07-04T16:36:30+00:00</t>
  </si>
  <si>
    <t>2018-07-05T19:14:12+00:00</t>
  </si>
  <si>
    <t>Alpharetta</t>
  </si>
  <si>
    <t>30005-2586</t>
  </si>
  <si>
    <t>113-6459561-8436208</t>
  </si>
  <si>
    <t>2018-07-04T16:18:05+00:00</t>
  </si>
  <si>
    <t>2018-07-04T16:43:52+00:00</t>
  </si>
  <si>
    <t>113-0798845-7336257</t>
  </si>
  <si>
    <t>2018-07-04T16:18:03+00:00</t>
  </si>
  <si>
    <t>2018-07-05T09:33:06+00:00</t>
  </si>
  <si>
    <t>114-7133233-3273034</t>
  </si>
  <si>
    <t>2018-07-04T16:13:21+00:00</t>
  </si>
  <si>
    <t>2018-07-06T04:34:00+00:00</t>
  </si>
  <si>
    <t>114-1038981-9530643</t>
  </si>
  <si>
    <t>2018-07-04T16:13:09+00:00</t>
  </si>
  <si>
    <t>2018-07-06T19:05:58+00:00</t>
  </si>
  <si>
    <t>LINENLUX Waterproof Rain Poncho Hooded For Adults With Zipper Outdoor (Pink)</t>
  </si>
  <si>
    <t>97914-8424</t>
  </si>
  <si>
    <t>113-6745033-6589837</t>
  </si>
  <si>
    <t>2018-07-04T16:12:38+00:00</t>
  </si>
  <si>
    <t>2018-07-06T04:04:59+00:00</t>
  </si>
  <si>
    <t>Chevy Chase</t>
  </si>
  <si>
    <t>112-6868861-1178662</t>
  </si>
  <si>
    <t>2018-07-04T16:08:54+00:00</t>
  </si>
  <si>
    <t>2018-07-05T22:27:44+00:00</t>
  </si>
  <si>
    <t>K髉avogur</t>
  </si>
  <si>
    <t>112-9906993-7585843</t>
  </si>
  <si>
    <t>2018-07-04T16:03:07+00:00</t>
  </si>
  <si>
    <t>2018-07-05T22:27:53+00:00</t>
  </si>
  <si>
    <t>ROHNERT PARK</t>
  </si>
  <si>
    <t>94928-2601</t>
  </si>
  <si>
    <t>114-2377822-1008235</t>
  </si>
  <si>
    <t>2018-07-04T15:55:36+00:00</t>
  </si>
  <si>
    <t>2018-07-06T19:33:18+00:00</t>
  </si>
  <si>
    <t>112-5625688-3531448</t>
  </si>
  <si>
    <t>2018-07-04T15:51:58+00:00</t>
  </si>
  <si>
    <t>2018-07-06T08:25:48+00:00</t>
  </si>
  <si>
    <t>03076-4412</t>
  </si>
  <si>
    <t>114-5272954-9332228</t>
  </si>
  <si>
    <t>2018-07-04T15:48:22+00:00</t>
  </si>
  <si>
    <t>2018-07-05T17:32:36+00:00</t>
  </si>
  <si>
    <t>NEW FREEDOM</t>
  </si>
  <si>
    <t>17349-8901</t>
  </si>
  <si>
    <t>111-0249463-1463475</t>
  </si>
  <si>
    <t>2018-07-04T15:38:28+00:00</t>
  </si>
  <si>
    <t>2018-07-05T12:42:03+00:00</t>
  </si>
  <si>
    <t>Plain City</t>
  </si>
  <si>
    <t>Utah</t>
  </si>
  <si>
    <t>114-2013421-3352201</t>
  </si>
  <si>
    <t>2018-07-04T15:36:35+00:00</t>
  </si>
  <si>
    <t>2018-07-08T21:33:30+00:00</t>
  </si>
  <si>
    <t>NEWARK</t>
  </si>
  <si>
    <t>07103-1126</t>
  </si>
  <si>
    <t>113-8920026-7838622</t>
  </si>
  <si>
    <t>2018-07-04T15:28:50+00:00</t>
  </si>
  <si>
    <t>2018-07-06T02:54:03+00:00</t>
  </si>
  <si>
    <t>Deerwood</t>
  </si>
  <si>
    <t>56444-0097</t>
  </si>
  <si>
    <t>112-7964616-0303412</t>
  </si>
  <si>
    <t>2018-07-04T15:17:05+00:00</t>
  </si>
  <si>
    <t>2018-07-09T19:47:57+00:00</t>
  </si>
  <si>
    <t>60137-4039</t>
  </si>
  <si>
    <t>112-7197938-5139436</t>
  </si>
  <si>
    <t>2018-07-04T14:47:51+00:00</t>
  </si>
  <si>
    <t>2018-07-05T08:35:07+00:00</t>
  </si>
  <si>
    <t>RIVER RIDGE</t>
  </si>
  <si>
    <t>112-6047979-6709029</t>
  </si>
  <si>
    <t>2018-07-04T14:39:15+00:00</t>
  </si>
  <si>
    <t>2018-07-06T16:47:00+00:00</t>
  </si>
  <si>
    <t>02453-8651</t>
  </si>
  <si>
    <t>112-0974212-1479424</t>
  </si>
  <si>
    <t>2018-07-04T14:39:02+00:00</t>
  </si>
  <si>
    <t>2018-07-05T16:24:06+00:00</t>
  </si>
  <si>
    <t>19067-2748</t>
  </si>
  <si>
    <t>111-6427933-3287414</t>
  </si>
  <si>
    <t>2018-07-04T14:26:46+00:00</t>
  </si>
  <si>
    <t>2018-07-05T10:24:11+00:00</t>
  </si>
  <si>
    <t>GERMANTOWN</t>
  </si>
  <si>
    <t>38138-2537</t>
  </si>
  <si>
    <t>113-0159523-0149005</t>
  </si>
  <si>
    <t>2018-07-04T14:24:33+00:00</t>
  </si>
  <si>
    <t>2018-07-05T09:11:23+00:00</t>
  </si>
  <si>
    <t>HUBER HEIGHTS</t>
  </si>
  <si>
    <t>114-4885881-0995462</t>
  </si>
  <si>
    <t>2018-07-04T13:57:35+00:00</t>
  </si>
  <si>
    <t>2018-07-05T19:05:08+00:00</t>
  </si>
  <si>
    <t>30102-2793</t>
  </si>
  <si>
    <t>112-3333359-7931405</t>
  </si>
  <si>
    <t>2018-07-04T13:56:20+00:00</t>
  </si>
  <si>
    <t>2018-07-05T20:30:15+00:00</t>
  </si>
  <si>
    <t>10023-4436</t>
  </si>
  <si>
    <t>113-5804241-1456260</t>
  </si>
  <si>
    <t>2018-07-04T13:38:22+00:00</t>
  </si>
  <si>
    <t>2018-07-05T08:30:00+00:00</t>
  </si>
  <si>
    <t>60647-9998</t>
  </si>
  <si>
    <t>113-6582633-4893825</t>
  </si>
  <si>
    <t>2018-07-04T13:29:22+00:00</t>
  </si>
  <si>
    <t>2018-07-05T10:31:16+00:00</t>
  </si>
  <si>
    <t>32233-5840</t>
  </si>
  <si>
    <t>112-5955174-7086653</t>
  </si>
  <si>
    <t>2018-07-04T13:13:55+00:00</t>
  </si>
  <si>
    <t>2018-07-05T14:50:38+00:00</t>
  </si>
  <si>
    <t>Ooltewah</t>
  </si>
  <si>
    <t>114-8973219-6669865</t>
  </si>
  <si>
    <t>2018-07-04T12:30:51+00:00</t>
  </si>
  <si>
    <t>2018-07-06T17:26:42+00:00</t>
  </si>
  <si>
    <t>30088-2508</t>
  </si>
  <si>
    <t>112-1631108-3321030</t>
  </si>
  <si>
    <t>2018-07-04T12:01:06+00:00</t>
  </si>
  <si>
    <t>2018-07-05T19:15:31+00:00</t>
  </si>
  <si>
    <t>Capitol Heights</t>
  </si>
  <si>
    <t>113-2004947-5843440</t>
  </si>
  <si>
    <t>2018-07-04T11:52:21+00:00</t>
  </si>
  <si>
    <t>2018-07-04T18:29:36+00:00</t>
  </si>
  <si>
    <t>34748-9103</t>
  </si>
  <si>
    <t>111-2688513-7038614</t>
  </si>
  <si>
    <t>2018-07-04T09:23:10+00:00</t>
  </si>
  <si>
    <t>2018-07-06T20:35:27+00:00</t>
  </si>
  <si>
    <t>96251-0003</t>
  </si>
  <si>
    <t>111-1459950-8974632</t>
  </si>
  <si>
    <t>2018-07-04T08:17:45+00:00</t>
  </si>
  <si>
    <t>2018-07-05T21:56:47+00:00</t>
  </si>
  <si>
    <t>Sammamish</t>
  </si>
  <si>
    <t>98075-6057</t>
  </si>
  <si>
    <t>112-0846406-4207400</t>
  </si>
  <si>
    <t>2018-07-04T06:32:45+00:00</t>
  </si>
  <si>
    <t>2018-07-05T12:31:41+00:00</t>
  </si>
  <si>
    <t>114-5585997-9003448</t>
  </si>
  <si>
    <t>2018-07-04T04:43:26+00:00</t>
  </si>
  <si>
    <t>2018-07-04T18:49:14+00:00</t>
  </si>
  <si>
    <t>DEL MAR</t>
  </si>
  <si>
    <t>92014-3633</t>
  </si>
  <si>
    <t>111-2311325-6082651</t>
  </si>
  <si>
    <t>2018-07-04T04:19:18+00:00</t>
  </si>
  <si>
    <t>2018-07-04T16:45:13+00:00</t>
  </si>
  <si>
    <t>33811-2057</t>
  </si>
  <si>
    <t>114-4440563-7336221</t>
  </si>
  <si>
    <t>2018-07-04T04:19:16+00:00</t>
  </si>
  <si>
    <t>2018-07-05T12:52:40+00:00</t>
  </si>
  <si>
    <t>07030-3617</t>
  </si>
  <si>
    <t>114-3142518-8364249</t>
  </si>
  <si>
    <t>2018-07-04T04:19:15+00:00</t>
  </si>
  <si>
    <t>2018-07-05T09:28:26+00:00</t>
  </si>
  <si>
    <t>Los Altos</t>
  </si>
  <si>
    <t>111-1746088-5575403</t>
  </si>
  <si>
    <t>2018-07-04T04:17:12+00:00</t>
  </si>
  <si>
    <t>2018-07-07T21:35:46+00:00</t>
  </si>
  <si>
    <t>33322-5118</t>
  </si>
  <si>
    <t>114-6267040-2944202</t>
  </si>
  <si>
    <t>2018-07-04T03:42:50+00:00</t>
  </si>
  <si>
    <t>2018-07-05T23:10:05+00:00</t>
  </si>
  <si>
    <t>PETALUMA</t>
  </si>
  <si>
    <t>94954-6651</t>
  </si>
  <si>
    <t>112-4372091-5833003</t>
  </si>
  <si>
    <t>2018-07-04T03:33:20+00:00</t>
  </si>
  <si>
    <t>2018-07-04T03:37:20+00:00</t>
  </si>
  <si>
    <t>49546-7625</t>
  </si>
  <si>
    <t>113-8625953-0265011</t>
  </si>
  <si>
    <t>2018-07-04T03:28:24+00:00</t>
  </si>
  <si>
    <t>2018-07-04T18:11:50+00:00</t>
  </si>
  <si>
    <t>08542-4520</t>
  </si>
  <si>
    <t>112-9146544-6086659</t>
  </si>
  <si>
    <t>2018-07-04T03:03:56+00:00</t>
  </si>
  <si>
    <t>2018-07-05T09:18:44+00:00</t>
  </si>
  <si>
    <t>LINENLUX Polka Dot Rain Poncho Jacket Drawstring Hooded Waterproof Raincoat Blue Medium</t>
  </si>
  <si>
    <t>YY-IULCY-KS370-BL-M</t>
  </si>
  <si>
    <t>B07CYRF2RW</t>
  </si>
  <si>
    <t>113-7707990-7952245</t>
  </si>
  <si>
    <t>2018-07-04T03:00:11+00:00</t>
  </si>
  <si>
    <t>2018-07-05T13:50:27+00:00</t>
  </si>
  <si>
    <t>113-9769132-7633005</t>
  </si>
  <si>
    <t>2018-07-04T02:54:35+00:00</t>
  </si>
  <si>
    <t>2018-07-05T09:35:39+00:00</t>
  </si>
  <si>
    <t>37919-4709</t>
  </si>
  <si>
    <t>111-2002123-8060238</t>
  </si>
  <si>
    <t>2018-07-04T02:53:12+00:00</t>
  </si>
  <si>
    <t>2018-07-06T09:37:53+00:00</t>
  </si>
  <si>
    <t>44721-1332</t>
  </si>
  <si>
    <t>112-4573567-5115405</t>
  </si>
  <si>
    <t>2018-07-04T02:52:25+00:00</t>
  </si>
  <si>
    <t>2018-07-04T19:27:07+00:00</t>
  </si>
  <si>
    <t>LINDENHURST</t>
  </si>
  <si>
    <t>11757-4302</t>
  </si>
  <si>
    <t>114-0240554-3062603</t>
  </si>
  <si>
    <t>2018-07-04T02:49:15+00:00</t>
  </si>
  <si>
    <t>2018-07-05T23:20:22+00:00</t>
  </si>
  <si>
    <t>33184-3009</t>
  </si>
  <si>
    <t>114-1579450-3260236</t>
  </si>
  <si>
    <t>2018-07-04T02:40:42+00:00</t>
  </si>
  <si>
    <t>2018-07-07T06:01:52+00:00</t>
  </si>
  <si>
    <t>south ozone park</t>
  </si>
  <si>
    <t>112-0327420-1809809</t>
  </si>
  <si>
    <t>2018-07-04T02:03:43+00:00</t>
  </si>
  <si>
    <t>2018-07-04T17:23:51+00:00</t>
  </si>
  <si>
    <t>76133-6119</t>
  </si>
  <si>
    <t>112-5168501-2310612</t>
  </si>
  <si>
    <t>2018-07-04T02:02:06+00:00</t>
  </si>
  <si>
    <t>2018-07-06T07:36:56+00:00</t>
  </si>
  <si>
    <t>32080-8144</t>
  </si>
  <si>
    <t>114-5765106-3718623</t>
  </si>
  <si>
    <t>2018-07-04T01:55:20+00:00</t>
  </si>
  <si>
    <t>2018-07-05T21:21:02+00:00</t>
  </si>
  <si>
    <t>Tifton</t>
  </si>
  <si>
    <t>112-6470123-7455461</t>
  </si>
  <si>
    <t>2018-07-04T01:52:12+00:00</t>
  </si>
  <si>
    <t>2018-07-05T22:36:30+00:00</t>
  </si>
  <si>
    <t>LINENLUX Waterproof Rain Poncho Coat with Bag Cover Green X-Large</t>
  </si>
  <si>
    <t>YY-IULCY-KS372-GN-XL</t>
  </si>
  <si>
    <t>B07CYNNW22</t>
  </si>
  <si>
    <t>MIDDLEBURY</t>
  </si>
  <si>
    <t>46540-8656</t>
  </si>
  <si>
    <t>114-4488740-4935421</t>
  </si>
  <si>
    <t>2018-07-04T01:27:33+00:00</t>
  </si>
  <si>
    <t>2018-07-04T09:26:09+00:00</t>
  </si>
  <si>
    <t>Stewart Manor</t>
  </si>
  <si>
    <t>113-9790981-1792217</t>
  </si>
  <si>
    <t>2018-07-04T01:22:17+00:00</t>
  </si>
  <si>
    <t>2018-07-04T08:16:45+00:00</t>
  </si>
  <si>
    <t>112-1613686-0128227</t>
  </si>
  <si>
    <t>2018-07-04T01:04:41+00:00</t>
  </si>
  <si>
    <t>2018-07-04T09:20:09+00:00</t>
  </si>
  <si>
    <t>NORRISTOWN</t>
  </si>
  <si>
    <t>19403-4413</t>
  </si>
  <si>
    <t>111-7439774-1265049</t>
  </si>
  <si>
    <t>2018-07-04T00:51:37+00:00</t>
  </si>
  <si>
    <t>2018-07-05T17:02:47+00:00</t>
  </si>
  <si>
    <t>21212-2603</t>
  </si>
  <si>
    <t>112-6395559-1209054</t>
  </si>
  <si>
    <t>2018-07-04T00:38:33+00:00</t>
  </si>
  <si>
    <t>2018-07-07T21:33:21+00:00</t>
  </si>
  <si>
    <t>31419-2069</t>
  </si>
  <si>
    <t>114-6135982-2089067</t>
  </si>
  <si>
    <t>2018-07-04T00:38:02+00:00</t>
  </si>
  <si>
    <t>2018-07-05T18:48:10+00:00</t>
  </si>
  <si>
    <t>TORRANCE</t>
  </si>
  <si>
    <t>90505-6215</t>
  </si>
  <si>
    <t>114-5595388-6065006</t>
  </si>
  <si>
    <t>2018-07-04T00:15:19+00:00</t>
  </si>
  <si>
    <t>2018-07-04T16:22:44+00:00</t>
  </si>
  <si>
    <t>Lisle</t>
  </si>
  <si>
    <t>60532-4566</t>
  </si>
  <si>
    <t>114-7562627-5981029</t>
  </si>
  <si>
    <t>2018-07-04T00:01:31+00:00</t>
  </si>
  <si>
    <t>2018-07-04T08:45:20+00:00</t>
  </si>
  <si>
    <t>42420-9461</t>
  </si>
  <si>
    <t>S01-4589285-0242844</t>
  </si>
  <si>
    <t>DQD113-2319185-4486626</t>
  </si>
  <si>
    <t>2018-07-05T01:40:55+00:00</t>
  </si>
  <si>
    <t>2018-07-06T02:04:37+00:00</t>
  </si>
  <si>
    <t>Jamestown, NY</t>
  </si>
  <si>
    <t>111-6747608-5946641</t>
  </si>
  <si>
    <t>2018-07-05T23:36:25+00:00</t>
  </si>
  <si>
    <t>2018-07-06T08:37:44+00:00</t>
  </si>
  <si>
    <t>94086-6565</t>
  </si>
  <si>
    <t>111-6247607-2917827</t>
  </si>
  <si>
    <t>2018-07-06T21:33:53+00:00</t>
  </si>
  <si>
    <t>LINENLUX Waterproof Hooded Rain Poncho Jacket Coat for Kids with Pockets(Big Eyes,M)</t>
  </si>
  <si>
    <t>YY-IULCY-HZYD100-BIGEYED-M</t>
  </si>
  <si>
    <t>B07DVHWQV6</t>
  </si>
  <si>
    <t>114-4776718-6371450</t>
  </si>
  <si>
    <t>2018-07-05T23:27:40+00:00</t>
  </si>
  <si>
    <t>2018-07-07T01:56:05+00:00</t>
  </si>
  <si>
    <t>34684-1201</t>
  </si>
  <si>
    <t>111-6121275-6137810</t>
  </si>
  <si>
    <t>2018-07-05T23:01:27+00:00</t>
  </si>
  <si>
    <t>2018-07-06T16:50:01+00:00</t>
  </si>
  <si>
    <t>22046-4255</t>
  </si>
  <si>
    <t>111-5216571-4073862</t>
  </si>
  <si>
    <t>2018-07-05T22:59:38+00:00</t>
  </si>
  <si>
    <t>2018-07-07T06:17:29+00:00</t>
  </si>
  <si>
    <t>Map Printed Lace Table Cloth for Round&amp;Rectangular&amp;Oval Table (55.1x55.1In, White)</t>
  </si>
  <si>
    <t>MZYSMZ01140*140cm</t>
  </si>
  <si>
    <t>B01BHQVPS6</t>
  </si>
  <si>
    <t>VALENCIA</t>
  </si>
  <si>
    <t>91354-2131</t>
  </si>
  <si>
    <t>112-7256760-8992220</t>
  </si>
  <si>
    <t>2018-07-05T22:58:31+00:00</t>
  </si>
  <si>
    <t>2018-07-10T02:24:34+00:00</t>
  </si>
  <si>
    <t>LINENLUX Hooded Cycling Raincoat Poncho Windproof Mobility Scooter Cover</t>
  </si>
  <si>
    <t>9CUE9N-01SLXXXL</t>
  </si>
  <si>
    <t>B01CFH8836</t>
  </si>
  <si>
    <t>POMPTON LAKES</t>
  </si>
  <si>
    <t>07442-2115</t>
  </si>
  <si>
    <t>113-8032216-6409827</t>
  </si>
  <si>
    <t>2018-07-05T22:40:21+00:00</t>
  </si>
  <si>
    <t>2018-07-07T06:38:10+00:00</t>
  </si>
  <si>
    <t>46278-9584</t>
  </si>
  <si>
    <t>112-9136474-0949018</t>
  </si>
  <si>
    <t>2018-07-05T22:33:30+00:00</t>
  </si>
  <si>
    <t>2018-07-07T03:48:20+00:00</t>
  </si>
  <si>
    <t>POWELL</t>
  </si>
  <si>
    <t>113-6354857-8160232</t>
  </si>
  <si>
    <t>2018-07-05T22:32:40+00:00</t>
  </si>
  <si>
    <t>2018-07-06T11:50:45+00:00</t>
  </si>
  <si>
    <t>85704-1618</t>
  </si>
  <si>
    <t>113-0294637-1799463</t>
  </si>
  <si>
    <t>2018-07-05T22:32:13+00:00</t>
  </si>
  <si>
    <t>2018-07-07T06:47:47+00:00</t>
  </si>
  <si>
    <t>QUEENS VILLAGE</t>
  </si>
  <si>
    <t>11429-2811</t>
  </si>
  <si>
    <t>113-1415368-5861002</t>
  </si>
  <si>
    <t>2018-07-05T22:27:55+00:00</t>
  </si>
  <si>
    <t>2018-07-05T22:57:47+00:00</t>
  </si>
  <si>
    <t>Mobile</t>
  </si>
  <si>
    <t>111-8227938-9625834</t>
  </si>
  <si>
    <t>2018-07-05T22:15:31+00:00</t>
  </si>
  <si>
    <t>2018-07-09T02:21:24+00:00</t>
  </si>
  <si>
    <t>MIDDLETOWN</t>
  </si>
  <si>
    <t>10941-3350</t>
  </si>
  <si>
    <t>113-3862674-3967451</t>
  </si>
  <si>
    <t>2018-07-05T22:13:07+00:00</t>
  </si>
  <si>
    <t>2018-07-07T00:58:09+00:00</t>
  </si>
  <si>
    <t>WINDHAM</t>
  </si>
  <si>
    <t>03087-1141</t>
  </si>
  <si>
    <t>114-1971925-3441022</t>
  </si>
  <si>
    <t>2018-07-05T22:12:19+00:00</t>
  </si>
  <si>
    <t>2018-07-06T09:30:24+00:00</t>
  </si>
  <si>
    <t>113-3419411-2286631</t>
  </si>
  <si>
    <t>2018-07-05T22:06:36+00:00</t>
  </si>
  <si>
    <t>2018-07-06T17:00:07+00:00</t>
  </si>
  <si>
    <t>20009-5404</t>
  </si>
  <si>
    <t>113-2356776-8696219</t>
  </si>
  <si>
    <t>2018-07-05T22:04:02+00:00</t>
  </si>
  <si>
    <t>2018-07-06T16:17:55+00:00</t>
  </si>
  <si>
    <t>WHITE HAVEN</t>
  </si>
  <si>
    <t>18661-9496</t>
  </si>
  <si>
    <t>114-3625132-5430658</t>
  </si>
  <si>
    <t>2018-07-05T21:43:43+00:00</t>
  </si>
  <si>
    <t>2018-07-06T16:54:06+00:00</t>
  </si>
  <si>
    <t>80910-4309</t>
  </si>
  <si>
    <t>113-3483558-7364220</t>
  </si>
  <si>
    <t>2018-07-05T21:40:58+00:00</t>
  </si>
  <si>
    <t>2018-07-07T06:16:46+00:00</t>
  </si>
  <si>
    <t>Reseda</t>
  </si>
  <si>
    <t>111-2532066-4586650</t>
  </si>
  <si>
    <t>2018-07-05T21:32:35+00:00</t>
  </si>
  <si>
    <t>2018-07-08T07:45:03+00:00</t>
  </si>
  <si>
    <t>Woodville</t>
  </si>
  <si>
    <t>54028-7206</t>
  </si>
  <si>
    <t>114-3505606-9277836</t>
  </si>
  <si>
    <t>2018-07-05T21:27:40+00:00</t>
  </si>
  <si>
    <t>2018-07-06T10:34:29+00:00</t>
  </si>
  <si>
    <t>PROSPECT</t>
  </si>
  <si>
    <t>40059-9102</t>
  </si>
  <si>
    <t>111-6028160-8567444</t>
  </si>
  <si>
    <t>2018-07-05T21:25:42+00:00</t>
  </si>
  <si>
    <t>2018-07-08T22:15:03+00:00</t>
  </si>
  <si>
    <t>07095-1135</t>
  </si>
  <si>
    <t>112-9557503-1465862</t>
  </si>
  <si>
    <t>2018-07-05T21:04:06+00:00</t>
  </si>
  <si>
    <t>2018-07-10T01:59:33+00:00</t>
  </si>
  <si>
    <t>114-0677767-5178650</t>
  </si>
  <si>
    <t>2018-07-05T20:50:59+00:00</t>
  </si>
  <si>
    <t>2018-07-10T02:26:27+00:00</t>
  </si>
  <si>
    <t>113-7719941-1838635</t>
  </si>
  <si>
    <t>2018-07-05T20:44:16+00:00</t>
  </si>
  <si>
    <t>2018-07-09T22:28:10+00:00</t>
  </si>
  <si>
    <t>Hendersonville</t>
  </si>
  <si>
    <t>111-5020285-8645834</t>
  </si>
  <si>
    <t>2018-07-05T20:41:27+00:00</t>
  </si>
  <si>
    <t>2018-07-08T08:25:00+00:00</t>
  </si>
  <si>
    <t>92649-4310</t>
  </si>
  <si>
    <t>111-9387874-2854640</t>
  </si>
  <si>
    <t>2018-07-05T20:32:58+00:00</t>
  </si>
  <si>
    <t>2018-07-06T23:50:36+00:00</t>
  </si>
  <si>
    <t>10016-2215</t>
  </si>
  <si>
    <t>112-0338758-6237040</t>
  </si>
  <si>
    <t>2018-07-05T20:26:23+00:00</t>
  </si>
  <si>
    <t>2018-07-06T09:52:45+00:00</t>
  </si>
  <si>
    <t>111-7598867-2485817</t>
  </si>
  <si>
    <t>2018-07-05T20:23:54+00:00</t>
  </si>
  <si>
    <t>2018-07-06T05:50:34+00:00</t>
  </si>
  <si>
    <t>112-2350459-5037866</t>
  </si>
  <si>
    <t>2018-07-05T20:08:17+00:00</t>
  </si>
  <si>
    <t>2018-07-06T08:40:06+00:00</t>
  </si>
  <si>
    <t>Berlin</t>
  </si>
  <si>
    <t>112-1758540-8633018</t>
  </si>
  <si>
    <t>2018-07-05T20:01:48+00:00</t>
  </si>
  <si>
    <t>2018-07-07T08:29:06+00:00</t>
  </si>
  <si>
    <t>BREWTON</t>
  </si>
  <si>
    <t>36426-2807</t>
  </si>
  <si>
    <t>113-3169669-3905846</t>
  </si>
  <si>
    <t>2018-07-05T19:55:45+00:00</t>
  </si>
  <si>
    <t>2018-07-07T03:37:38+00:00</t>
  </si>
  <si>
    <t>North Potomac</t>
  </si>
  <si>
    <t>Md</t>
  </si>
  <si>
    <t>璐拱????1 TBY + 1 ETYI(10)</t>
  </si>
  <si>
    <t>112-9726951-8693056</t>
  </si>
  <si>
    <t>2018-07-05T19:44:16+00:00</t>
  </si>
  <si>
    <t>2018-07-06T14:14:20+00:00</t>
  </si>
  <si>
    <t>19007-4806</t>
  </si>
  <si>
    <t>114-3972087-3436220</t>
  </si>
  <si>
    <t>2018-07-05T19:25:24+00:00</t>
  </si>
  <si>
    <t>2018-07-06T19:44:02+00:00</t>
  </si>
  <si>
    <t>paso robles</t>
  </si>
  <si>
    <t>112-3123565-1836239</t>
  </si>
  <si>
    <t>2018-07-05T19:18:22+00:00</t>
  </si>
  <si>
    <t>2018-07-09T19:42:28+00:00</t>
  </si>
  <si>
    <t>LINENLUX Luxurious Heavy Weight Macrame Trim Fabric Tablecloth Assorted Sizes &amp; Colors (Shads,55.1x78.7In)</t>
  </si>
  <si>
    <t>YMQYQZBXHGSS140*200CM</t>
  </si>
  <si>
    <t>B01C8QKHQA</t>
  </si>
  <si>
    <t>FORT WASHINGTON</t>
  </si>
  <si>
    <t>20744-5758</t>
  </si>
  <si>
    <t>114-8725710-3110666</t>
  </si>
  <si>
    <t>2018-07-05T19:07:52+00:00</t>
  </si>
  <si>
    <t>2018-07-06T16:40:05+00:00</t>
  </si>
  <si>
    <t>111-9253962-3569032</t>
  </si>
  <si>
    <t>2018-07-05T19:03:36+00:00</t>
  </si>
  <si>
    <t>2018-07-09T22:33:03+00:00</t>
  </si>
  <si>
    <t>111-2664020-0430630</t>
  </si>
  <si>
    <t>2018-07-05T18:57:19+00:00</t>
  </si>
  <si>
    <t>2018-07-06T04:33:27+00:00</t>
  </si>
  <si>
    <t>10019-1502</t>
  </si>
  <si>
    <t>111-1066226-1777059</t>
  </si>
  <si>
    <t>2018-07-05T18:55:01+00:00</t>
  </si>
  <si>
    <t>2018-07-06T22:40:31+00:00</t>
  </si>
  <si>
    <t>ANAHEIM</t>
  </si>
  <si>
    <t>92806-3555</t>
  </si>
  <si>
    <t>112-2157934-2141050</t>
  </si>
  <si>
    <t>2018-07-05T18:48:21+00:00</t>
  </si>
  <si>
    <t>2018-07-07T21:11:49+00:00</t>
  </si>
  <si>
    <t>77494-3750</t>
  </si>
  <si>
    <t>114-7575153-1483453</t>
  </si>
  <si>
    <t>2018-07-05T18:40:12+00:00</t>
  </si>
  <si>
    <t>2018-07-05T18:41:45+00:00</t>
  </si>
  <si>
    <t>WILLIAMSBURG</t>
  </si>
  <si>
    <t>23185-8242</t>
  </si>
  <si>
    <t>111-0045403-2269861</t>
  </si>
  <si>
    <t>2018-07-05T18:28:44+00:00</t>
  </si>
  <si>
    <t>2018-07-07T07:32:26+00:00</t>
  </si>
  <si>
    <t>24015-5353</t>
  </si>
  <si>
    <t>114-8874364-7175432</t>
  </si>
  <si>
    <t>2018-07-05T18:26:02+00:00</t>
  </si>
  <si>
    <t>2018-07-08T03:03:30+00:00</t>
  </si>
  <si>
    <t>East Hartland</t>
  </si>
  <si>
    <t>111-6440931-4431415</t>
  </si>
  <si>
    <t>2018-07-05T18:12:02+00:00</t>
  </si>
  <si>
    <t>2018-07-06T10:18:25+00:00</t>
  </si>
  <si>
    <t>St Louis</t>
  </si>
  <si>
    <t>114-3866011-5005062</t>
  </si>
  <si>
    <t>2018-07-05T18:07:45+00:00</t>
  </si>
  <si>
    <t>2018-07-06T22:36:54+00:00</t>
  </si>
  <si>
    <t>AITKIN</t>
  </si>
  <si>
    <t>56431-1247</t>
  </si>
  <si>
    <t>113-3305819-6989811</t>
  </si>
  <si>
    <t>2018-07-05T18:04:52+00:00</t>
  </si>
  <si>
    <t>2018-07-07T09:50:01+00:00</t>
  </si>
  <si>
    <t>111-1633683-0266658</t>
  </si>
  <si>
    <t>2018-07-05T18:02:14+00:00</t>
  </si>
  <si>
    <t>2018-07-05T20:42:45+00:00</t>
  </si>
  <si>
    <t>90077-2202</t>
  </si>
  <si>
    <t>111-6345022-8574601</t>
  </si>
  <si>
    <t>2018-07-05T17:49:45+00:00</t>
  </si>
  <si>
    <t>2018-07-07T01:58:25+00:00</t>
  </si>
  <si>
    <t>40515-6329</t>
  </si>
  <si>
    <t>111-2375347-7712232</t>
  </si>
  <si>
    <t>2018-07-05T17:42:02+00:00</t>
  </si>
  <si>
    <t>2018-07-09T19:58:49+00:00</t>
  </si>
  <si>
    <t>95405-7206</t>
  </si>
  <si>
    <t>111-9684153-7605008</t>
  </si>
  <si>
    <t>2018-07-05T17:35:54+00:00</t>
  </si>
  <si>
    <t>2018-07-06T12:19:16+00:00</t>
  </si>
  <si>
    <t>Suwanne</t>
  </si>
  <si>
    <t>112-5705633-6721005</t>
  </si>
  <si>
    <t>2018-07-05T17:28:42+00:00</t>
  </si>
  <si>
    <t>2018-07-06T06:48:31+00:00</t>
  </si>
  <si>
    <t>GREENBRIER</t>
  </si>
  <si>
    <t>37073-5428</t>
  </si>
  <si>
    <t>113-8277179-9465042</t>
  </si>
  <si>
    <t>2018-07-05T17:04:59+00:00</t>
  </si>
  <si>
    <t>2018-07-06T23:06:07+00:00</t>
  </si>
  <si>
    <t>DELAND</t>
  </si>
  <si>
    <t>32720-2376</t>
  </si>
  <si>
    <t>璐拱????TBY+ colorblock 5%</t>
  </si>
  <si>
    <t>111-7415588-2925854</t>
  </si>
  <si>
    <t>2018-07-05T17:02:56+00:00</t>
  </si>
  <si>
    <t>2018-07-09T16:27:12+00:00</t>
  </si>
  <si>
    <t>112-1740675-9477850</t>
  </si>
  <si>
    <t>2018-07-05T17:02:30+00:00</t>
  </si>
  <si>
    <t>2018-07-06T04:01:02+00:00</t>
  </si>
  <si>
    <t>19046-1006</t>
  </si>
  <si>
    <t>113-6592839-0124260</t>
  </si>
  <si>
    <t>2018-07-05T16:56:27+00:00</t>
  </si>
  <si>
    <t>2018-07-07T21:01:57+00:00</t>
  </si>
  <si>
    <t>11101-2409</t>
  </si>
  <si>
    <t>114-8092779-6629050</t>
  </si>
  <si>
    <t>2018-07-05T16:54:00+00:00</t>
  </si>
  <si>
    <t>2018-07-07T10:31:22+00:00</t>
  </si>
  <si>
    <t>WOOD DALE</t>
  </si>
  <si>
    <t>60191-2309</t>
  </si>
  <si>
    <t>113-4894496-5755464</t>
  </si>
  <si>
    <t>2018-07-05T16:38:03+00:00</t>
  </si>
  <si>
    <t>2018-07-08T19:50:13+00:00</t>
  </si>
  <si>
    <t>CLEVELAND HEIGHTS</t>
  </si>
  <si>
    <t>44118-4129</t>
  </si>
  <si>
    <t>112-1304717-6403410</t>
  </si>
  <si>
    <t>2018-07-05T16:23:17+00:00</t>
  </si>
  <si>
    <t>2018-07-06T11:37:08+00:00</t>
  </si>
  <si>
    <t>44131-3827</t>
  </si>
  <si>
    <t>112-0709777-2956209</t>
  </si>
  <si>
    <t>2018-07-05T16:17:52+00:00</t>
  </si>
  <si>
    <t>2018-07-06T19:57:37+00:00</t>
  </si>
  <si>
    <t>Lafayette</t>
  </si>
  <si>
    <t>47909-7399</t>
  </si>
  <si>
    <t>114-8819862-8477854</t>
  </si>
  <si>
    <t>2018-07-05T16:14:55+00:00</t>
  </si>
  <si>
    <t>2018-07-06T06:35:10+00:00</t>
  </si>
  <si>
    <t>10026-2975</t>
  </si>
  <si>
    <t>112-2628549-0349068</t>
  </si>
  <si>
    <t>2018-07-05T16:07:58+00:00</t>
  </si>
  <si>
    <t>2018-07-06T02:26:56+00:00</t>
  </si>
  <si>
    <t>111-3639988-3463405</t>
  </si>
  <si>
    <t>2018-07-05T16:06:33+00:00</t>
  </si>
  <si>
    <t>2018-07-07T23:19:48+00:00</t>
  </si>
  <si>
    <t>33496-2434</t>
  </si>
  <si>
    <t>114-4971217-8100255</t>
  </si>
  <si>
    <t>2018-07-05T16:06:28+00:00</t>
  </si>
  <si>
    <t>2018-07-06T08:37:42+00:00</t>
  </si>
  <si>
    <t>22911-5607</t>
  </si>
  <si>
    <t>111-8947629-0265846</t>
  </si>
  <si>
    <t>2018-07-05T16:02:34+00:00</t>
  </si>
  <si>
    <t>2018-07-06T20:19:13+00:00</t>
  </si>
  <si>
    <t>HURON</t>
  </si>
  <si>
    <t>57350-4104</t>
  </si>
  <si>
    <t>114-7386915-2990634</t>
  </si>
  <si>
    <t>2018-07-05T16:02:28+00:00</t>
  </si>
  <si>
    <t>2018-07-05T21:38:40+00:00</t>
  </si>
  <si>
    <t>HACKENSACK</t>
  </si>
  <si>
    <t>07601-7711</t>
  </si>
  <si>
    <t>111-0670368-4565065</t>
  </si>
  <si>
    <t>2018-07-05T16:01:44+00:00</t>
  </si>
  <si>
    <t>2018-07-06T08:25:23+00:00</t>
  </si>
  <si>
    <t>Mill Valley</t>
  </si>
  <si>
    <t>114-2998694-5981021</t>
  </si>
  <si>
    <t>2018-07-05T15:59:17+00:00</t>
  </si>
  <si>
    <t>2018-07-06T09:17:35+00:00</t>
  </si>
  <si>
    <t>43235-8424</t>
  </si>
  <si>
    <t>114-6501361-7061829</t>
  </si>
  <si>
    <t>2018-07-05T15:57:49+00:00</t>
  </si>
  <si>
    <t>2018-07-06T08:23:45+00:00</t>
  </si>
  <si>
    <t>KINGWOOD</t>
  </si>
  <si>
    <t>77339-3317</t>
  </si>
  <si>
    <t>111-0385597-6179424</t>
  </si>
  <si>
    <t>2018-07-05T15:54:45+00:00</t>
  </si>
  <si>
    <t>2018-07-07T22:36:35+00:00</t>
  </si>
  <si>
    <t>Allendale</t>
  </si>
  <si>
    <t>113-0561978-9661821</t>
  </si>
  <si>
    <t>2018-07-05T15:48:05+00:00</t>
  </si>
  <si>
    <t>2018-07-06T06:47:12+00:00</t>
  </si>
  <si>
    <t>37027-3716</t>
  </si>
  <si>
    <t>114-0901742-0503418</t>
  </si>
  <si>
    <t>2018-07-05T15:40:19+00:00</t>
  </si>
  <si>
    <t>2018-07-06T22:54:37+00:00</t>
  </si>
  <si>
    <t>Ocala</t>
  </si>
  <si>
    <t>113-5458556-0532269</t>
  </si>
  <si>
    <t>2018-07-05T15:31:34+00:00</t>
  </si>
  <si>
    <t>2018-07-05T21:24:14+00:00</t>
  </si>
  <si>
    <t>LIVINGSTON</t>
  </si>
  <si>
    <t>70754-2226</t>
  </si>
  <si>
    <t>114-9789351-7916267</t>
  </si>
  <si>
    <t>2018-07-05T14:58:14+00:00</t>
  </si>
  <si>
    <t>2018-07-07T19:33:23+00:00</t>
  </si>
  <si>
    <t>30306-3369</t>
  </si>
  <si>
    <t>111-9975591-3690604</t>
  </si>
  <si>
    <t>2018-07-05T14:53:14+00:00</t>
  </si>
  <si>
    <t>2018-07-05T15:22:53+00:00</t>
  </si>
  <si>
    <t>20854-3408</t>
  </si>
  <si>
    <t>113-8923756-1686623</t>
  </si>
  <si>
    <t>2018-07-05T14:50:26+00:00</t>
  </si>
  <si>
    <t>2018-07-06T18:22:49+00:00</t>
  </si>
  <si>
    <t>113-3762718-3838652</t>
  </si>
  <si>
    <t>2018-07-05T14:38:06+00:00</t>
  </si>
  <si>
    <t>2018-07-05T14:38:17+00:00</t>
  </si>
  <si>
    <t>113-7233471-3307457</t>
  </si>
  <si>
    <t>2018-07-05T14:37:58+00:00</t>
  </si>
  <si>
    <t>2018-07-09T09:49:21+00:00</t>
  </si>
  <si>
    <t>111-6065388-6673042</t>
  </si>
  <si>
    <t>2018-07-05T14:33:00+00:00</t>
  </si>
  <si>
    <t>2018-07-07T00:20:39+00:00</t>
  </si>
  <si>
    <t>44114-2901</t>
  </si>
  <si>
    <t>112-3413007-4203428</t>
  </si>
  <si>
    <t>2018-07-05T14:32:22+00:00</t>
  </si>
  <si>
    <t>2018-07-07T18:59:36+00:00</t>
  </si>
  <si>
    <t>Uxbridge</t>
  </si>
  <si>
    <t>112-9029910-3876257</t>
  </si>
  <si>
    <t>2018-07-05T14:28:38+00:00</t>
  </si>
  <si>
    <t>2018-07-06T07:32:47+00:00</t>
  </si>
  <si>
    <t>Crowley</t>
  </si>
  <si>
    <t>76036-3953</t>
  </si>
  <si>
    <t>113-6745988-6977061</t>
  </si>
  <si>
    <t>2018-07-05T14:06:38+00:00</t>
  </si>
  <si>
    <t>2018-07-05T22:34:22+00:00</t>
  </si>
  <si>
    <t>30263-4567</t>
  </si>
  <si>
    <t>114-2036373-9251424</t>
  </si>
  <si>
    <t>2018-07-05T14:03:33+00:00</t>
  </si>
  <si>
    <t>2018-07-06T13:12:39+00:00</t>
  </si>
  <si>
    <t>SCITUATE</t>
  </si>
  <si>
    <t>113-2106155-9526667</t>
  </si>
  <si>
    <t>2018-07-05T13:52:32+00:00</t>
  </si>
  <si>
    <t>2018-07-06T08:50:44+00:00</t>
  </si>
  <si>
    <t>pittsburgh</t>
  </si>
  <si>
    <t>112-9619887-9790651</t>
  </si>
  <si>
    <t>2018-07-05T13:45:53+00:00</t>
  </si>
  <si>
    <t>2018-07-07T04:12:15+00:00</t>
  </si>
  <si>
    <t>40207-4016</t>
  </si>
  <si>
    <t>113-9588414-9839423</t>
  </si>
  <si>
    <t>2018-07-05T13:43:42+00:00</t>
  </si>
  <si>
    <t>2018-07-06T08:49:31+00:00</t>
  </si>
  <si>
    <t>SARVER</t>
  </si>
  <si>
    <t>16055-9704</t>
  </si>
  <si>
    <t>114-1343974-2572211</t>
  </si>
  <si>
    <t>2018-07-05T13:43:08+00:00</t>
  </si>
  <si>
    <t>2018-07-06T06:34:11+00:00</t>
  </si>
  <si>
    <t>44403-9741</t>
  </si>
  <si>
    <t>112-1315559-7313849</t>
  </si>
  <si>
    <t>2018-07-05T13:23:09+00:00</t>
  </si>
  <si>
    <t>2018-07-07T01:16:30+00:00</t>
  </si>
  <si>
    <t>46032-9268</t>
  </si>
  <si>
    <t>114-8689852-9476245</t>
  </si>
  <si>
    <t>2018-07-05T13:06:29+00:00</t>
  </si>
  <si>
    <t>2018-07-06T23:40:09+00:00</t>
  </si>
  <si>
    <t>Lawrenceville</t>
  </si>
  <si>
    <t>112-2836355-7780207</t>
  </si>
  <si>
    <t>2018-07-05T13:00:22+00:00</t>
  </si>
  <si>
    <t>2018-07-09T22:33:42+00:00</t>
  </si>
  <si>
    <t>22901-1779</t>
  </si>
  <si>
    <t>113-1227637-8852247</t>
  </si>
  <si>
    <t>2018-07-05T12:52:10+00:00</t>
  </si>
  <si>
    <t>2018-07-06T08:39:42+00:00</t>
  </si>
  <si>
    <t>Long Branch</t>
  </si>
  <si>
    <t>07740-5181</t>
  </si>
  <si>
    <t>114-9734345-8534643</t>
  </si>
  <si>
    <t>2018-07-05T12:42:20+00:00</t>
  </si>
  <si>
    <t>2018-07-07T01:31:59+00:00</t>
  </si>
  <si>
    <t>92130-5015</t>
  </si>
  <si>
    <t>112-3985767-6401848</t>
  </si>
  <si>
    <t>2018-07-05T12:19:24+00:00</t>
  </si>
  <si>
    <t>2018-07-08T02:39:12+00:00</t>
  </si>
  <si>
    <t>66061-7478</t>
  </si>
  <si>
    <t>113-1147443-4608215</t>
  </si>
  <si>
    <t>2018-07-05T12:18:30+00:00</t>
  </si>
  <si>
    <t>2018-07-07T09:14:01+00:00</t>
  </si>
  <si>
    <t>Fair Lawn</t>
  </si>
  <si>
    <t>07410-4903</t>
  </si>
  <si>
    <t>111-8241973-4687400</t>
  </si>
  <si>
    <t>2018-07-05T12:02:31+00:00</t>
  </si>
  <si>
    <t>2018-07-09T21:46:19+00:00</t>
  </si>
  <si>
    <t>Cotton Linen Tablecloth Floral Embroidery Table Cover for Dinner Kitchen(Blue,35.4x35.4In)</t>
  </si>
  <si>
    <t>YMQYZHUOBUJXXHB090x90CM</t>
  </si>
  <si>
    <t>B06Y3VWWSZ</t>
  </si>
  <si>
    <t>96349-0007</t>
  </si>
  <si>
    <t>114-7591016-6577005</t>
  </si>
  <si>
    <t>2018-07-05T11:41:39+00:00</t>
  </si>
  <si>
    <t>2018-07-06T02:20:35+00:00</t>
  </si>
  <si>
    <t>XENIA</t>
  </si>
  <si>
    <t>45385-8809</t>
  </si>
  <si>
    <t>112-3930284-1373811</t>
  </si>
  <si>
    <t>2018-07-05T11:29:03+00:00</t>
  </si>
  <si>
    <t>2018-07-06T17:38:49+00:00</t>
  </si>
  <si>
    <t>LAKE BARRINGTON</t>
  </si>
  <si>
    <t>60010-7301</t>
  </si>
  <si>
    <t>111-2321411-8563463</t>
  </si>
  <si>
    <t>2018-07-05T11:27:40+00:00</t>
  </si>
  <si>
    <t>2018-07-08T09:09:27+00:00</t>
  </si>
  <si>
    <t>45385-8594</t>
  </si>
  <si>
    <t>113-8703477-3308248</t>
  </si>
  <si>
    <t>2018-07-05T10:45:31+00:00</t>
  </si>
  <si>
    <t>2018-07-06T12:02:30+00:00</t>
  </si>
  <si>
    <t>Cheonan-si</t>
  </si>
  <si>
    <t>Chungcheongnam-do</t>
  </si>
  <si>
    <t>111-2428028-0291458</t>
  </si>
  <si>
    <t>2018-07-05T09:14:28+00:00</t>
  </si>
  <si>
    <t>2018-07-09T02:39:13+00:00</t>
  </si>
  <si>
    <t>luciphia Winter Dog Vest Coats Reversible Warm Jackets for Small Medium Dogs Blue M</t>
  </si>
  <si>
    <t>ZHUAPPPBO-M</t>
  </si>
  <si>
    <t>B077YZMM76</t>
  </si>
  <si>
    <t>11201-1248</t>
  </si>
  <si>
    <t>114-4974700-1025059</t>
  </si>
  <si>
    <t>2018-07-05T08:08:07+00:00</t>
  </si>
  <si>
    <t>2018-07-06T04:27:28+00:00</t>
  </si>
  <si>
    <t>Anaheim</t>
  </si>
  <si>
    <t>113-1370228-7193814</t>
  </si>
  <si>
    <t>2018-07-05T06:35:57+00:00</t>
  </si>
  <si>
    <t>2018-07-06T04:25:45+00:00</t>
  </si>
  <si>
    <t>11229-2012</t>
  </si>
  <si>
    <t>113-3953896-3927458</t>
  </si>
  <si>
    <t>2018-07-05T05:55:52+00:00</t>
  </si>
  <si>
    <t>2018-07-06T21:54:56+00:00</t>
  </si>
  <si>
    <t>EVERETT</t>
  </si>
  <si>
    <t>98204-6625</t>
  </si>
  <si>
    <t>111-7933110-3169822</t>
  </si>
  <si>
    <t>2018-07-05T05:11:16+00:00</t>
  </si>
  <si>
    <t>2018-07-06T18:20:09+00:00</t>
  </si>
  <si>
    <t>03104-5756</t>
  </si>
  <si>
    <t>113-3048703-6946656</t>
  </si>
  <si>
    <t>2018-07-05T05:05:18+00:00</t>
  </si>
  <si>
    <t>2018-07-06T03:11:19+00:00</t>
  </si>
  <si>
    <t>Jamaica</t>
  </si>
  <si>
    <t>113-5384340-2594633</t>
  </si>
  <si>
    <t>2018-07-05T04:49:24+00:00</t>
  </si>
  <si>
    <t>2018-07-06T15:30:49+00:00</t>
  </si>
  <si>
    <t>30068-6064</t>
  </si>
  <si>
    <t>113-7960497-9925043</t>
  </si>
  <si>
    <t>2018-07-05T04:39:14+00:00</t>
  </si>
  <si>
    <t>2018-07-05T22:34:29+00:00</t>
  </si>
  <si>
    <t>10128-7774</t>
  </si>
  <si>
    <t>112-1895236-4012255</t>
  </si>
  <si>
    <t>2018-07-05T04:38:58+00:00</t>
  </si>
  <si>
    <t>2018-07-08T03:57:31+00:00</t>
  </si>
  <si>
    <t>19003-1226</t>
  </si>
  <si>
    <t>111-7819504-5849010</t>
  </si>
  <si>
    <t>2018-07-05T04:21:50+00:00</t>
  </si>
  <si>
    <t>2018-07-07T01:46:07+00:00</t>
  </si>
  <si>
    <t>SELMA</t>
  </si>
  <si>
    <t>78154-3366</t>
  </si>
  <si>
    <t>112-1263394-5741034</t>
  </si>
  <si>
    <t>2018-07-05T04:18:36+00:00</t>
  </si>
  <si>
    <t>2018-07-06T04:23:48+00:00</t>
  </si>
  <si>
    <t>11235-7404</t>
  </si>
  <si>
    <t>111-5419569-6349866</t>
  </si>
  <si>
    <t>2018-07-05T04:16:09+00:00</t>
  </si>
  <si>
    <t>2018-07-06T02:14:21+00:00</t>
  </si>
  <si>
    <t>75228-3608</t>
  </si>
  <si>
    <t>112-3380635-2532212</t>
  </si>
  <si>
    <t>2018-07-05T04:14:18+00:00</t>
  </si>
  <si>
    <t>2018-07-07T10:26:41+00:00</t>
  </si>
  <si>
    <t>MENOMONEE FALLS</t>
  </si>
  <si>
    <t>53051-4675</t>
  </si>
  <si>
    <t>112-4880024-4221064</t>
  </si>
  <si>
    <t>2018-07-05T03:34:07+00:00</t>
  </si>
  <si>
    <t>2018-07-06T09:31:53+00:00</t>
  </si>
  <si>
    <t>Bethlehem</t>
  </si>
  <si>
    <t>114-2824082-6506641</t>
  </si>
  <si>
    <t>2018-07-05T03:19:19+00:00</t>
  </si>
  <si>
    <t>2018-07-06T08:20:07+00:00</t>
  </si>
  <si>
    <t>ANNISTON</t>
  </si>
  <si>
    <t>114-7954250-3170630</t>
  </si>
  <si>
    <t>2018-07-05T03:14:40+00:00</t>
  </si>
  <si>
    <t>2018-07-08T06:28:56+00:00</t>
  </si>
  <si>
    <t>FARMER CITY</t>
  </si>
  <si>
    <t>61842-1239</t>
  </si>
  <si>
    <t>114-3111384-5019462</t>
  </si>
  <si>
    <t>2018-07-05T03:07:56+00:00</t>
  </si>
  <si>
    <t>2018-07-06T12:27:03+00:00</t>
  </si>
  <si>
    <t>33823-2756</t>
  </si>
  <si>
    <t>114-5601340-9648227</t>
  </si>
  <si>
    <t>2018-07-05T03:04:32+00:00</t>
  </si>
  <si>
    <t>2018-07-06T09:30:55+00:00</t>
  </si>
  <si>
    <t>MARTINSVILLE</t>
  </si>
  <si>
    <t>24112-6831</t>
  </si>
  <si>
    <t>112-0841359-7266663</t>
  </si>
  <si>
    <t>2018-07-05T02:56:05+00:00</t>
  </si>
  <si>
    <t>2018-07-05T18:36:50+00:00</t>
  </si>
  <si>
    <t>85233-7415</t>
  </si>
  <si>
    <t>114-0663436-8096225</t>
  </si>
  <si>
    <t>2018-07-05T02:49:55+00:00</t>
  </si>
  <si>
    <t>2018-07-06T11:13:46+00:00</t>
  </si>
  <si>
    <t>112-7011790-2129856</t>
  </si>
  <si>
    <t>2018-07-05T02:36:25+00:00</t>
  </si>
  <si>
    <t>2018-07-05T21:36:35+00:00</t>
  </si>
  <si>
    <t>LINENLUX Waterproof Hooded Rain Poncho Jacket Coat for Kids with Pockets(Big Eyes,XL)</t>
  </si>
  <si>
    <t>YY-IULCY-HZYD100-BIGEYED-XL</t>
  </si>
  <si>
    <t>B07DVNV5FW</t>
  </si>
  <si>
    <t>10506-1040</t>
  </si>
  <si>
    <t>111-7593217-1559442</t>
  </si>
  <si>
    <t>2018-07-05T02:27:24+00:00</t>
  </si>
  <si>
    <t>2018-07-06T03:31:39+00:00</t>
  </si>
  <si>
    <t>Apple Valley</t>
  </si>
  <si>
    <t>55124-6923</t>
  </si>
  <si>
    <t>111-2441806-8429019</t>
  </si>
  <si>
    <t>2018-07-05T02:16:38+00:00</t>
  </si>
  <si>
    <t>2018-07-06T08:48:53+00:00</t>
  </si>
  <si>
    <t>30043-4122</t>
  </si>
  <si>
    <t>113-4004778-5161806</t>
  </si>
  <si>
    <t>2018-07-05T02:00:34+00:00</t>
  </si>
  <si>
    <t>2018-07-06T10:46:11+00:00</t>
  </si>
  <si>
    <t>93103-2325</t>
  </si>
  <si>
    <t>112-8671352-7232264</t>
  </si>
  <si>
    <t>2018-07-05T01:55:33+00:00</t>
  </si>
  <si>
    <t>2018-07-06T03:02:53+00:00</t>
  </si>
  <si>
    <t>55442-1309</t>
  </si>
  <si>
    <t>114-4595174-4325808</t>
  </si>
  <si>
    <t>2018-07-05T01:51:22+00:00</t>
  </si>
  <si>
    <t>2018-07-06T07:53:24+00:00</t>
  </si>
  <si>
    <t>44321-1309</t>
  </si>
  <si>
    <t>114-0024113-0577048</t>
  </si>
  <si>
    <t>2018-07-05T01:36:25+00:00</t>
  </si>
  <si>
    <t>2018-07-06T08:34:04+00:00</t>
  </si>
  <si>
    <t>Sturbridge</t>
  </si>
  <si>
    <t>113-7304073-7086649</t>
  </si>
  <si>
    <t>2018-07-05T01:32:08+00:00</t>
  </si>
  <si>
    <t>2018-07-06T19:22:41+00:00</t>
  </si>
  <si>
    <t>LINENLUX Waterproof Rain Poncho Jacket Coat Hooded Colorblock(Rose Red and Creamy-White)</t>
  </si>
  <si>
    <t>YY-IULCY-XZM100-RDNWT</t>
  </si>
  <si>
    <t>B07DTZB3NP</t>
  </si>
  <si>
    <t>21702-2642</t>
  </si>
  <si>
    <t>114-6884788-7990669</t>
  </si>
  <si>
    <t>2018-07-05T01:25:59+00:00</t>
  </si>
  <si>
    <t>2018-07-05T19:01:07+00:00</t>
  </si>
  <si>
    <t>30144-5770</t>
  </si>
  <si>
    <t>114-7591984-1293861</t>
  </si>
  <si>
    <t>2018-07-05T01:22:55+00:00</t>
  </si>
  <si>
    <t>2018-07-08T21:56:26+00:00</t>
  </si>
  <si>
    <t>03867-5202</t>
  </si>
  <si>
    <t>114-8649300-8805864</t>
  </si>
  <si>
    <t>2018-07-05T01:19:44+00:00</t>
  </si>
  <si>
    <t>2018-07-05T01:21:17+00:00</t>
  </si>
  <si>
    <t>111-9433898-1124253</t>
  </si>
  <si>
    <t>2018-07-05T00:50:02+00:00</t>
  </si>
  <si>
    <t>2018-07-05T21:33:09+00:00</t>
  </si>
  <si>
    <t>Santee</t>
  </si>
  <si>
    <t>114-3468797-5263439</t>
  </si>
  <si>
    <t>2018-07-05T00:44:24+00:00</t>
  </si>
  <si>
    <t>2018-07-06T10:37:05+00:00</t>
  </si>
  <si>
    <t>HENDERSONVILLE</t>
  </si>
  <si>
    <t>28739-6824</t>
  </si>
  <si>
    <t>112-5010129-9914640</t>
  </si>
  <si>
    <t>2018-07-05T00:43:09+00:00</t>
  </si>
  <si>
    <t>2018-07-05T22:20:57+00:00</t>
  </si>
  <si>
    <t>bartow</t>
  </si>
  <si>
    <t>wv</t>
  </si>
  <si>
    <t>111-3487362-0857822</t>
  </si>
  <si>
    <t>2018-07-05T00:38:57+00:00</t>
  </si>
  <si>
    <t>2018-07-05T22:48:49+00:00</t>
  </si>
  <si>
    <t>80209-3118</t>
  </si>
  <si>
    <t>113-4706524-2211442</t>
  </si>
  <si>
    <t>2018-07-05T00:13:30+00:00</t>
  </si>
  <si>
    <t>2018-07-05T23:08:51+00:00</t>
  </si>
  <si>
    <t>S01-3283370-7029827</t>
  </si>
  <si>
    <t>xi763cm267</t>
  </si>
  <si>
    <t>2018-07-06T03:12:24+00:00</t>
  </si>
  <si>
    <t>2018-07-06T03:12:55+00:00</t>
  </si>
  <si>
    <t>LINENLUX Cotton Linen Tablecloth Macrame Lace Table Cloths Linen Rectangle Table Covers Table Top for Dinner parties Christmas Holidays or Everyday Use(Beige,55.1x78.7In)</t>
  </si>
  <si>
    <t>S01-0632427-8614050</t>
  </si>
  <si>
    <t>DQD111-6497691-4250665</t>
  </si>
  <si>
    <t>2018-07-06T02:25:22+00:00</t>
  </si>
  <si>
    <t>2018-07-07T23:37:03+00:00</t>
  </si>
  <si>
    <t>MERRIAM, KS</t>
  </si>
  <si>
    <t>S01-1404440-5064460</t>
  </si>
  <si>
    <t>DQ113-6880008-6391407</t>
  </si>
  <si>
    <t>2018-07-06T01:46:43+00:00</t>
  </si>
  <si>
    <t>2018-07-06T02:01:46+00:00</t>
  </si>
  <si>
    <t>113-9341106-0979411</t>
  </si>
  <si>
    <t>2018-07-06T23:58:04+00:00</t>
  </si>
  <si>
    <t>2018-07-07T20:43:18+00:00</t>
  </si>
  <si>
    <t>111-0701809-7491406</t>
  </si>
  <si>
    <t>2018-07-06T23:42:45+00:00</t>
  </si>
  <si>
    <t>2018-07-08T01:41:22+00:00</t>
  </si>
  <si>
    <t>85225-8155</t>
  </si>
  <si>
    <t>114-1609465-9959425</t>
  </si>
  <si>
    <t>2018-07-06T23:41:44+00:00</t>
  </si>
  <si>
    <t>2018-07-07T23:23:57+00:00</t>
  </si>
  <si>
    <t>RIVERDALE</t>
  </si>
  <si>
    <t>84405-3412</t>
  </si>
  <si>
    <t>113-5285919-3193043</t>
  </si>
  <si>
    <t>2018-07-06T23:28:49+00:00</t>
  </si>
  <si>
    <t>2018-07-06T23:28:55+00:00</t>
  </si>
  <si>
    <t>PRESCOTT</t>
  </si>
  <si>
    <t>86305-7357</t>
  </si>
  <si>
    <t>111-8930937-5604218</t>
  </si>
  <si>
    <t>2018-07-06T23:19:00+00:00</t>
  </si>
  <si>
    <t>2018-07-08T18:53:13+00:00</t>
  </si>
  <si>
    <t>Manhasset</t>
  </si>
  <si>
    <t>113-4109521-1377025</t>
  </si>
  <si>
    <t>2018-07-06T23:16:55+00:00</t>
  </si>
  <si>
    <t>2018-07-09T19:34:04+00:00</t>
  </si>
  <si>
    <t>27407-1848</t>
  </si>
  <si>
    <t>112-9821917-9737809</t>
  </si>
  <si>
    <t>2018-07-06T23:11:45+00:00</t>
  </si>
  <si>
    <t>2018-07-08T08:41:02+00:00</t>
  </si>
  <si>
    <t>33565-4602</t>
  </si>
  <si>
    <t>113-2111780-3634655</t>
  </si>
  <si>
    <t>2018-07-06T22:46:08+00:00</t>
  </si>
  <si>
    <t>2018-07-07T02:28:16+00:00</t>
  </si>
  <si>
    <t>78722-2250</t>
  </si>
  <si>
    <t>113-6272002-9556223</t>
  </si>
  <si>
    <t>2018-07-06T22:45:58+00:00</t>
  </si>
  <si>
    <t>2018-07-09T02:09:53+00:00</t>
  </si>
  <si>
    <t>MILLBRAE</t>
  </si>
  <si>
    <t>94030-1273</t>
  </si>
  <si>
    <t>113-4942911-4017007</t>
  </si>
  <si>
    <t>2018-07-06T22:32:44+00:00</t>
  </si>
  <si>
    <t>2018-07-08T03:04:20+00:00</t>
  </si>
  <si>
    <t>RIVIERA BEACH</t>
  </si>
  <si>
    <t>33404-3268</t>
  </si>
  <si>
    <t>111-1748011-7189848</t>
  </si>
  <si>
    <t>2018-07-06T22:28:01+00:00</t>
  </si>
  <si>
    <t>2018-07-07T19:25:50+00:00</t>
  </si>
  <si>
    <t>Oro Valley</t>
  </si>
  <si>
    <t>85755-9370</t>
  </si>
  <si>
    <t>113-0922377-5894638</t>
  </si>
  <si>
    <t>2018-07-06T22:13:19+00:00</t>
  </si>
  <si>
    <t>2018-07-07T10:41:25+00:00</t>
  </si>
  <si>
    <t>BELLEVILLE</t>
  </si>
  <si>
    <t>62220-2871</t>
  </si>
  <si>
    <t>112-8004751-2953848</t>
  </si>
  <si>
    <t>2018-07-06T21:52:14+00:00</t>
  </si>
  <si>
    <t>2018-07-09T20:07:46+00:00</t>
  </si>
  <si>
    <t>KAILUA KONA</t>
  </si>
  <si>
    <t>HAWAII</t>
  </si>
  <si>
    <t>96745-9002</t>
  </si>
  <si>
    <t>112-7403146-9065013</t>
  </si>
  <si>
    <t>2018-07-06T21:48:29+00:00</t>
  </si>
  <si>
    <t>2018-07-07T16:34:28+00:00</t>
  </si>
  <si>
    <t>55129-6229</t>
  </si>
  <si>
    <t>113-3625381-0366619</t>
  </si>
  <si>
    <t>2018-07-06T21:38:47+00:00</t>
  </si>
  <si>
    <t>2018-07-07T19:59:12+00:00</t>
  </si>
  <si>
    <t>HOMER GLEN</t>
  </si>
  <si>
    <t>60491-6911</t>
  </si>
  <si>
    <t>113-7116608-8317868</t>
  </si>
  <si>
    <t>2018-07-06T21:04:17+00:00</t>
  </si>
  <si>
    <t>2018-07-07T22:50:26+00:00</t>
  </si>
  <si>
    <t>PEARL RIVER</t>
  </si>
  <si>
    <t>10965-1878</t>
  </si>
  <si>
    <t>112-0367967-8057862</t>
  </si>
  <si>
    <t>2018-07-06T21:01:43+00:00</t>
  </si>
  <si>
    <t>2018-07-08T05:31:02+00:00</t>
  </si>
  <si>
    <t>77008-2416</t>
  </si>
  <si>
    <t>114-2928875-7240251</t>
  </si>
  <si>
    <t>2018-07-06T21:00:38+00:00</t>
  </si>
  <si>
    <t>2018-07-07T19:07:13+00:00</t>
  </si>
  <si>
    <t>114-9215247-4051402</t>
  </si>
  <si>
    <t>2018-07-06T21:00:26+00:00</t>
  </si>
  <si>
    <t>2018-07-08T06:52:11+00:00</t>
  </si>
  <si>
    <t>bloomfield</t>
  </si>
  <si>
    <t>nj</t>
  </si>
  <si>
    <t>113-1185757-9090648</t>
  </si>
  <si>
    <t>2018-07-06T20:55:53+00:00</t>
  </si>
  <si>
    <t>2018-07-08T00:15:02+00:00</t>
  </si>
  <si>
    <t>18439-3916</t>
  </si>
  <si>
    <t>112-9772469-0789868</t>
  </si>
  <si>
    <t>2018-07-06T20:52:56+00:00</t>
  </si>
  <si>
    <t>2018-07-07T07:41:32+00:00</t>
  </si>
  <si>
    <t>BOARDMAN</t>
  </si>
  <si>
    <t>97818-8061</t>
  </si>
  <si>
    <t>111-0317446-3513062</t>
  </si>
  <si>
    <t>2018-07-06T20:47:30+00:00</t>
  </si>
  <si>
    <t>2018-07-08T00:38:54+00:00</t>
  </si>
  <si>
    <t>BEL AIR</t>
  </si>
  <si>
    <t>21015-4865</t>
  </si>
  <si>
    <t>111-1238107-2403449</t>
  </si>
  <si>
    <t>2018-07-06T20:37:53+00:00</t>
  </si>
  <si>
    <t>2018-07-07T06:40:37+00:00</t>
  </si>
  <si>
    <t>68130-5111</t>
  </si>
  <si>
    <t>114-9856969-1505052</t>
  </si>
  <si>
    <t>2018-07-06T20:30:42+00:00</t>
  </si>
  <si>
    <t>2018-07-07T07:19:37+00:00</t>
  </si>
  <si>
    <t>112-1386095-4120221</t>
  </si>
  <si>
    <t>2018-07-06T20:30:00+00:00</t>
  </si>
  <si>
    <t>2018-07-08T21:32:49+00:00</t>
  </si>
  <si>
    <t>Sudbury</t>
  </si>
  <si>
    <t>114-2262354-1911449</t>
  </si>
  <si>
    <t>2018-07-06T20:25:33+00:00</t>
  </si>
  <si>
    <t>2018-07-08T04:21:05+00:00</t>
  </si>
  <si>
    <t>39047-6738</t>
  </si>
  <si>
    <t>113-0870153-0097002</t>
  </si>
  <si>
    <t>2018-07-06T20:24:49+00:00</t>
  </si>
  <si>
    <t>2018-07-07T09:31:00+00:00</t>
  </si>
  <si>
    <t>LINENLUX Everyday Kitchen Rectangular Tablecloth with Lace 6 piece table mat(white,55.1x98.4In)</t>
  </si>
  <si>
    <t>YMQYZBCSMS140*250CM</t>
  </si>
  <si>
    <t>B01C8QIF4Q</t>
  </si>
  <si>
    <t>Chapel Hill</t>
  </si>
  <si>
    <t>27516-9037</t>
  </si>
  <si>
    <t>114-1197025-8143422</t>
  </si>
  <si>
    <t>2018-07-06T20:24:36+00:00</t>
  </si>
  <si>
    <t>2018-07-08T22:19:04+00:00</t>
  </si>
  <si>
    <t>ZEBULON</t>
  </si>
  <si>
    <t>27597-7959</t>
  </si>
  <si>
    <t>114-1022157-7629007</t>
  </si>
  <si>
    <t>2018-07-06T20:23:01+00:00</t>
  </si>
  <si>
    <t>2018-07-07T07:25:00+00:00</t>
  </si>
  <si>
    <t>WEST ROXBURY</t>
  </si>
  <si>
    <t>02132-2339</t>
  </si>
  <si>
    <t>112-7399844-3333858</t>
  </si>
  <si>
    <t>2018-07-06T20:11:03+00:00</t>
  </si>
  <si>
    <t>2018-07-07T22:25:30+00:00</t>
  </si>
  <si>
    <t>70125-2733</t>
  </si>
  <si>
    <t>113-0709857-8729812</t>
  </si>
  <si>
    <t>2018-07-06T20:10:22+00:00</t>
  </si>
  <si>
    <t>2018-07-08T10:18:22+00:00</t>
  </si>
  <si>
    <t>40511-9141</t>
  </si>
  <si>
    <t>113-0731352-1379450</t>
  </si>
  <si>
    <t>2018-07-06T19:54:04+00:00</t>
  </si>
  <si>
    <t>2018-07-07T07:31:40+00:00</t>
  </si>
  <si>
    <t>Gibsonia</t>
  </si>
  <si>
    <t>114-8455612-5694618</t>
  </si>
  <si>
    <t>2018-07-06T19:22:13+00:00</t>
  </si>
  <si>
    <t>2018-07-08T06:19:40+00:00</t>
  </si>
  <si>
    <t>112-2096668-7063453</t>
  </si>
  <si>
    <t>2018-07-06T19:20:01+00:00</t>
  </si>
  <si>
    <t>2018-07-07T14:51:35+00:00</t>
  </si>
  <si>
    <t>64111-3814</t>
  </si>
  <si>
    <t>112-4124513-1610621</t>
  </si>
  <si>
    <t>2018-07-06T19:17:50+00:00</t>
  </si>
  <si>
    <t>2018-07-07T20:52:13+00:00</t>
  </si>
  <si>
    <t>28078-8928</t>
  </si>
  <si>
    <t>114-7499455-6123401</t>
  </si>
  <si>
    <t>2018-07-06T19:09:11+00:00</t>
  </si>
  <si>
    <t>2018-07-08T04:04:10+00:00</t>
  </si>
  <si>
    <t>21061-4643</t>
  </si>
  <si>
    <t>113-3543598-4217027</t>
  </si>
  <si>
    <t>2018-07-06T19:06:39+00:00</t>
  </si>
  <si>
    <t>2018-07-09T10:57:20+00:00</t>
  </si>
  <si>
    <t>60452-1343</t>
  </si>
  <si>
    <t>114-8969579-0178655</t>
  </si>
  <si>
    <t>2018-07-06T19:03:46+00:00</t>
  </si>
  <si>
    <t>2018-07-09T18:55:37+00:00</t>
  </si>
  <si>
    <t>64804-1498</t>
  </si>
  <si>
    <t>114-8951633-2281836</t>
  </si>
  <si>
    <t>2018-07-06T19:02:35+00:00</t>
  </si>
  <si>
    <t>2018-07-08T06:08:16+00:00</t>
  </si>
  <si>
    <t>BIG FORK</t>
  </si>
  <si>
    <t>59911-3614</t>
  </si>
  <si>
    <t>112-6384395-0520256</t>
  </si>
  <si>
    <t>2018-07-06T18:56:33+00:00</t>
  </si>
  <si>
    <t>2018-07-06T21:58:10+00:00</t>
  </si>
  <si>
    <t>33703-5484</t>
  </si>
  <si>
    <t>114-7841847-7229809</t>
  </si>
  <si>
    <t>2018-07-06T18:46:34+00:00</t>
  </si>
  <si>
    <t>2018-07-08T07:26:20+00:00</t>
  </si>
  <si>
    <t>15202-1712</t>
  </si>
  <si>
    <t>114-5988647-6781014</t>
  </si>
  <si>
    <t>2018-07-06T18:40:41+00:00</t>
  </si>
  <si>
    <t>2018-07-07T23:20:23+00:00</t>
  </si>
  <si>
    <t>111-2316406-4835430</t>
  </si>
  <si>
    <t>2018-07-06T18:38:51+00:00</t>
  </si>
  <si>
    <t>2018-07-08T15:09:02+00:00</t>
  </si>
  <si>
    <t>20005-2899</t>
  </si>
  <si>
    <t>113-4357082-6763463</t>
  </si>
  <si>
    <t>2018-07-06T18:32:10+00:00</t>
  </si>
  <si>
    <t>2018-07-06T18:32:14+00:00</t>
  </si>
  <si>
    <t>52722-8256</t>
  </si>
  <si>
    <t>112-2514205-0350629</t>
  </si>
  <si>
    <t>2018-07-06T18:22:25+00:00</t>
  </si>
  <si>
    <t>2018-07-08T04:38:00+00:00</t>
  </si>
  <si>
    <t>90808-3543</t>
  </si>
  <si>
    <t>111-2031202-3793016</t>
  </si>
  <si>
    <t>2018-07-06T18:11:18+00:00</t>
  </si>
  <si>
    <t>2018-07-07T18:37:57+00:00</t>
  </si>
  <si>
    <t>85286-1465</t>
  </si>
  <si>
    <t>114-0596620-9488241</t>
  </si>
  <si>
    <t>2018-07-06T17:55:06+00:00</t>
  </si>
  <si>
    <t>2018-07-06T23:15:23+00:00</t>
  </si>
  <si>
    <t>95321-9794</t>
  </si>
  <si>
    <t>114-4837711-4208260</t>
  </si>
  <si>
    <t>2018-07-06T17:51:33+00:00</t>
  </si>
  <si>
    <t>2018-07-08T13:51:46+00:00</t>
  </si>
  <si>
    <t>Williamstown</t>
  </si>
  <si>
    <t>114-1435800-4813821</t>
  </si>
  <si>
    <t>2018-07-06T17:19:21+00:00</t>
  </si>
  <si>
    <t>2018-07-09T00:13:40+00:00</t>
  </si>
  <si>
    <t>99207-2680</t>
  </si>
  <si>
    <t>113-5525977-2993066</t>
  </si>
  <si>
    <t>2018-07-06T16:38:35+00:00</t>
  </si>
  <si>
    <t>2018-07-07T23:23:15+00:00</t>
  </si>
  <si>
    <t>33467-3640</t>
  </si>
  <si>
    <t>114-1393471-8874653</t>
  </si>
  <si>
    <t>2018-07-06T16:34:11+00:00</t>
  </si>
  <si>
    <t>2018-07-08T16:49:56+00:00</t>
  </si>
  <si>
    <t>77018-7635</t>
  </si>
  <si>
    <t>113-1150841-1547409</t>
  </si>
  <si>
    <t>2018-07-06T16:29:15+00:00</t>
  </si>
  <si>
    <t>2018-07-07T08:30:46+00:00</t>
  </si>
  <si>
    <t>111-8509022-2674659</t>
  </si>
  <si>
    <t>2018-07-06T16:21:31+00:00</t>
  </si>
  <si>
    <t>2018-07-08T04:02:41+00:00</t>
  </si>
  <si>
    <t>34236-4006</t>
  </si>
  <si>
    <t>112-4551116-0537024</t>
  </si>
  <si>
    <t>2018-07-06T16:12:12+00:00</t>
  </si>
  <si>
    <t>2018-07-07T06:46:14+00:00</t>
  </si>
  <si>
    <t>Wenatchee</t>
  </si>
  <si>
    <t>114-3286904-8069853</t>
  </si>
  <si>
    <t>2018-07-06T16:05:23+00:00</t>
  </si>
  <si>
    <t>2018-07-07T02:37:45+00:00</t>
  </si>
  <si>
    <t>SUTHERLIN</t>
  </si>
  <si>
    <t>97479-9691</t>
  </si>
  <si>
    <t>114-6650938-2380206</t>
  </si>
  <si>
    <t>2018-07-06T15:57:58+00:00</t>
  </si>
  <si>
    <t>2018-07-08T05:55:16+00:00</t>
  </si>
  <si>
    <t>78759-3533</t>
  </si>
  <si>
    <t>111-4756114-9447452</t>
  </si>
  <si>
    <t>2018-07-06T15:50:57+00:00</t>
  </si>
  <si>
    <t>2018-07-09T11:55:53+00:00</t>
  </si>
  <si>
    <t>113-0701739-9565840</t>
  </si>
  <si>
    <t>2018-07-06T15:47:24+00:00</t>
  </si>
  <si>
    <t>2018-07-08T00:43:31+00:00</t>
  </si>
  <si>
    <t>Colonia</t>
  </si>
  <si>
    <t>113-6131224-5510646</t>
  </si>
  <si>
    <t>2018-07-06T15:22:12+00:00</t>
  </si>
  <si>
    <t>2018-07-10T02:42:01+00:00</t>
  </si>
  <si>
    <t>ARMONK</t>
  </si>
  <si>
    <t>10504-1427</t>
  </si>
  <si>
    <t>113-8321250-8487431</t>
  </si>
  <si>
    <t>2018-07-06T15:18:31+00:00</t>
  </si>
  <si>
    <t>2018-07-10T01:25:25+00:00</t>
  </si>
  <si>
    <t>97213-1331</t>
  </si>
  <si>
    <t>113-3232768-4234608</t>
  </si>
  <si>
    <t>2018-07-06T15:16:28+00:00</t>
  </si>
  <si>
    <t>2018-07-06T21:51:46+00:00</t>
  </si>
  <si>
    <t>Az</t>
  </si>
  <si>
    <t>112-1650779-6606629</t>
  </si>
  <si>
    <t>2018-07-06T15:08:16+00:00</t>
  </si>
  <si>
    <t>2018-07-08T20:14:12+00:00</t>
  </si>
  <si>
    <t>BLAINE</t>
  </si>
  <si>
    <t>55434-1130</t>
  </si>
  <si>
    <t>114-8840337-1477015</t>
  </si>
  <si>
    <t>2018-07-06T15:05:59+00:00</t>
  </si>
  <si>
    <t>2018-07-07T04:28:11+00:00</t>
  </si>
  <si>
    <t>112-7153702-3172242</t>
  </si>
  <si>
    <t>2018-07-06T15:02:22+00:00</t>
  </si>
  <si>
    <t>2018-07-09T23:14:20+00:00</t>
  </si>
  <si>
    <t>10019-2631</t>
  </si>
  <si>
    <t>114-3127517-9853852</t>
  </si>
  <si>
    <t>2018-07-06T14:38:46+00:00</t>
  </si>
  <si>
    <t>2018-07-07T06:34:35+00:00</t>
  </si>
  <si>
    <t>53705-4506</t>
  </si>
  <si>
    <t>111-0741732-5469033</t>
  </si>
  <si>
    <t>2018-07-06T14:27:43+00:00</t>
  </si>
  <si>
    <t>2018-07-08T18:23:40+00:00</t>
  </si>
  <si>
    <t>33133-2452</t>
  </si>
  <si>
    <t>112-6172534-2796250</t>
  </si>
  <si>
    <t>2018-07-06T14:24:24+00:00</t>
  </si>
  <si>
    <t>2018-07-07T19:09:03+00:00</t>
  </si>
  <si>
    <t>NEVADA</t>
  </si>
  <si>
    <t>89135-1320</t>
  </si>
  <si>
    <t>111-7026011-8837025</t>
  </si>
  <si>
    <t>2018-07-06T14:16:52+00:00</t>
  </si>
  <si>
    <t>2018-07-06T17:53:33+00:00</t>
  </si>
  <si>
    <t>MOORE</t>
  </si>
  <si>
    <t>73160-6163</t>
  </si>
  <si>
    <t>112-1962649-9725801</t>
  </si>
  <si>
    <t>2018-07-06T14:13:20+00:00</t>
  </si>
  <si>
    <t>2018-07-07T07:34:59+00:00</t>
  </si>
  <si>
    <t>harmony</t>
  </si>
  <si>
    <t>114-2294688-3166609</t>
  </si>
  <si>
    <t>2018-07-06T14:12:18+00:00</t>
  </si>
  <si>
    <t>2018-07-07T07:34:40+00:00</t>
  </si>
  <si>
    <t>02478-3119</t>
  </si>
  <si>
    <t>114-4346337-2544262</t>
  </si>
  <si>
    <t>2018-07-06T13:58:08+00:00</t>
  </si>
  <si>
    <t>2018-07-07T02:21:45+00:00</t>
  </si>
  <si>
    <t>71111-7854</t>
  </si>
  <si>
    <t>111-1103761-5687404</t>
  </si>
  <si>
    <t>2018-07-06T13:52:08+00:00</t>
  </si>
  <si>
    <t>2018-07-07T09:38:44+00:00</t>
  </si>
  <si>
    <t>MOBILE</t>
  </si>
  <si>
    <t>36695-3291</t>
  </si>
  <si>
    <t>114-7637299-2813043</t>
  </si>
  <si>
    <t>2018-07-06T13:51:56+00:00</t>
  </si>
  <si>
    <t>2018-07-09T16:21:16+00:00</t>
  </si>
  <si>
    <t>00969-7035</t>
  </si>
  <si>
    <t>113-7225114-4624221</t>
  </si>
  <si>
    <t>2018-07-06T13:39:15+00:00</t>
  </si>
  <si>
    <t>2018-07-06T13:49:45+00:00</t>
  </si>
  <si>
    <t>112-2128233-7189031</t>
  </si>
  <si>
    <t>2018-07-06T13:37:11+00:00</t>
  </si>
  <si>
    <t>2018-07-07T02:12:49+00:00</t>
  </si>
  <si>
    <t>luciphia Winter Dog Vest Coats Reversible Warm Jackets for Small Medium Dogs Orange L</t>
  </si>
  <si>
    <t>ZHUAPPPJS-L</t>
  </si>
  <si>
    <t>B077Z3273G</t>
  </si>
  <si>
    <t>32814-6806</t>
  </si>
  <si>
    <t>114-2814510-3586669</t>
  </si>
  <si>
    <t>2018-07-06T13:31:28+00:00</t>
  </si>
  <si>
    <t>2018-07-09T22:17:24+00:00</t>
  </si>
  <si>
    <t>Lewiston</t>
  </si>
  <si>
    <t>114-0551827-8164230</t>
  </si>
  <si>
    <t>2018-07-06T13:24:30+00:00</t>
  </si>
  <si>
    <t>2018-07-06T13:24:36+00:00</t>
  </si>
  <si>
    <t>Oshawa</t>
  </si>
  <si>
    <t>Ontario</t>
  </si>
  <si>
    <t>L1K 2W2</t>
  </si>
  <si>
    <t>112-9389914-2015458</t>
  </si>
  <si>
    <t>2018-07-06T13:23:01+00:00</t>
  </si>
  <si>
    <t>2018-07-07T18:51:38+00:00</t>
  </si>
  <si>
    <t>MISHAWAKA</t>
  </si>
  <si>
    <t>46545-1824</t>
  </si>
  <si>
    <t>111-4489368-5975458</t>
  </si>
  <si>
    <t>2018-07-06T13:12:14+00:00</t>
  </si>
  <si>
    <t>2018-07-06T22:57:28+00:00</t>
  </si>
  <si>
    <t>Belle Isle</t>
  </si>
  <si>
    <t>114-2912067-2358611</t>
  </si>
  <si>
    <t>2018-07-06T12:54:49+00:00</t>
  </si>
  <si>
    <t>2018-07-06T16:58:58+00:00</t>
  </si>
  <si>
    <t>WEAVERVILLE</t>
  </si>
  <si>
    <t>28787-9710</t>
  </si>
  <si>
    <t>113-7148695-1997069</t>
  </si>
  <si>
    <t>2018-07-06T12:40:32+00:00</t>
  </si>
  <si>
    <t>2018-07-07T12:02:00+00:00</t>
  </si>
  <si>
    <t>Greer</t>
  </si>
  <si>
    <t>114-3637143-0708214</t>
  </si>
  <si>
    <t>2018-07-06T12:38:12+00:00</t>
  </si>
  <si>
    <t>2018-07-09T19:36:02+00:00</t>
  </si>
  <si>
    <t>08094-3352</t>
  </si>
  <si>
    <t>114-5151269-7381000</t>
  </si>
  <si>
    <t>2018-07-06T12:21:10+00:00</t>
  </si>
  <si>
    <t>2018-07-07T10:30:57+00:00</t>
  </si>
  <si>
    <t>MOORESVILLE</t>
  </si>
  <si>
    <t>46158-6808</t>
  </si>
  <si>
    <t>112-4895506-8522659</t>
  </si>
  <si>
    <t>2018-07-06T12:14:11+00:00</t>
  </si>
  <si>
    <t>2018-07-07T09:43:36+00:00</t>
  </si>
  <si>
    <t>11413-2919</t>
  </si>
  <si>
    <t>111-3688841-2671434</t>
  </si>
  <si>
    <t>2018-07-06T11:42:10+00:00</t>
  </si>
  <si>
    <t>2018-07-06T22:59:06+00:00</t>
  </si>
  <si>
    <t>33615-4928</t>
  </si>
  <si>
    <t>114-3039229-0419419</t>
  </si>
  <si>
    <t>2018-07-06T11:14:05+00:00</t>
  </si>
  <si>
    <t>2018-07-07T06:31:11+00:00</t>
  </si>
  <si>
    <t>77494-7282</t>
  </si>
  <si>
    <t>114-0855928-2894666</t>
  </si>
  <si>
    <t>2018-07-06T11:10:01+00:00</t>
  </si>
  <si>
    <t>2018-07-08T20:07:04+00:00</t>
  </si>
  <si>
    <t>MALTA</t>
  </si>
  <si>
    <t>12020-5229</t>
  </si>
  <si>
    <t>112-2560053-3042658</t>
  </si>
  <si>
    <t>2018-07-06T10:55:41+00:00</t>
  </si>
  <si>
    <t>2018-07-07T18:21:09+00:00</t>
  </si>
  <si>
    <t>113-0507395-9554631</t>
  </si>
  <si>
    <t>2018-07-06T10:53:31+00:00</t>
  </si>
  <si>
    <t>2018-07-06T11:23:32+00:00</t>
  </si>
  <si>
    <t>SHAWANO</t>
  </si>
  <si>
    <t>54166-5302</t>
  </si>
  <si>
    <t>112-0063914-5201843</t>
  </si>
  <si>
    <t>2018-07-06T10:27:05+00:00</t>
  </si>
  <si>
    <t>2018-07-07T06:23:31+00:00</t>
  </si>
  <si>
    <t>94043-2150</t>
  </si>
  <si>
    <t>114-5041795-9351408</t>
  </si>
  <si>
    <t>2018-07-06T10:13:34+00:00</t>
  </si>
  <si>
    <t>2018-07-07T09:39:28+00:00</t>
  </si>
  <si>
    <t>HAWORTH</t>
  </si>
  <si>
    <t>07641-1419</t>
  </si>
  <si>
    <t>112-1561924-4371455</t>
  </si>
  <si>
    <t>2018-07-06T09:28:06+00:00</t>
  </si>
  <si>
    <t>2018-07-07T02:33:23+00:00</t>
  </si>
  <si>
    <t>EL DORADO SPRINGS</t>
  </si>
  <si>
    <t>111-0769982-4386605</t>
  </si>
  <si>
    <t>2018-07-06T07:18:38+00:00</t>
  </si>
  <si>
    <t>2018-07-08T04:20:38+00:00</t>
  </si>
  <si>
    <t>112-8701465-8962607</t>
  </si>
  <si>
    <t>2018-07-06T07:18:22+00:00</t>
  </si>
  <si>
    <t>2018-07-07T19:22:40+00:00</t>
  </si>
  <si>
    <t>ALBUQUERQUE</t>
  </si>
  <si>
    <t>87122-2760</t>
  </si>
  <si>
    <t>114-5719404-4951417</t>
  </si>
  <si>
    <t>2018-07-06T07:09:03+00:00</t>
  </si>
  <si>
    <t>2018-07-07T06:31:27+00:00</t>
  </si>
  <si>
    <t>55327-2300</t>
  </si>
  <si>
    <t>114-1226221-7101037</t>
  </si>
  <si>
    <t>2018-07-06T06:15:02+00:00</t>
  </si>
  <si>
    <t>2018-07-07T07:21:29+00:00</t>
  </si>
  <si>
    <t>PALMERTON</t>
  </si>
  <si>
    <t>18071-6125</t>
  </si>
  <si>
    <t>112-6607047-7364236</t>
  </si>
  <si>
    <t>2018-07-06T05:54:34+00:00</t>
  </si>
  <si>
    <t>2018-07-07T21:57:22+00:00</t>
  </si>
  <si>
    <t>111-3774079-7820238</t>
  </si>
  <si>
    <t>2018-07-06T04:53:56+00:00</t>
  </si>
  <si>
    <t>2018-07-07T00:12:40+00:00</t>
  </si>
  <si>
    <t>95945-9346</t>
  </si>
  <si>
    <t>112-3866482-7775430</t>
  </si>
  <si>
    <t>2018-07-06T04:52:00+00:00</t>
  </si>
  <si>
    <t>2018-07-07T06:36:15+00:00</t>
  </si>
  <si>
    <t>97035-1064</t>
  </si>
  <si>
    <t>113-9793527-5571417</t>
  </si>
  <si>
    <t>2018-07-06T04:45:08+00:00</t>
  </si>
  <si>
    <t>2018-07-08T21:32:47+00:00</t>
  </si>
  <si>
    <t>CRAWFORDVILLE</t>
  </si>
  <si>
    <t>32327-8012</t>
  </si>
  <si>
    <t>113-0313191-7474628</t>
  </si>
  <si>
    <t>2018-07-06T04:43:39+00:00</t>
  </si>
  <si>
    <t>2018-07-10T03:03:33+00:00</t>
  </si>
  <si>
    <t>55345-3915</t>
  </si>
  <si>
    <t>113-4931661-6993045</t>
  </si>
  <si>
    <t>2018-07-06T04:19:37+00:00</t>
  </si>
  <si>
    <t>2018-07-06T21:46:54+00:00</t>
  </si>
  <si>
    <t>95131-1361</t>
  </si>
  <si>
    <t>111-1473381-6212257</t>
  </si>
  <si>
    <t>2018-07-06T04:08:27+00:00</t>
  </si>
  <si>
    <t>2018-07-07T07:36:03+00:00</t>
  </si>
  <si>
    <t>11217-1110</t>
  </si>
  <si>
    <t>113-7332106-7594631</t>
  </si>
  <si>
    <t>2018-07-06T04:07:50+00:00</t>
  </si>
  <si>
    <t>2018-07-06T04:10:35+00:00</t>
  </si>
  <si>
    <t>111-8544492-9568265</t>
  </si>
  <si>
    <t>2018-07-06T04:06:17+00:00</t>
  </si>
  <si>
    <t>2018-07-08T03:55:00+00:00</t>
  </si>
  <si>
    <t>22191-6261</t>
  </si>
  <si>
    <t>114-8356053-8608240</t>
  </si>
  <si>
    <t>2018-07-06T04:00:18+00:00</t>
  </si>
  <si>
    <t>2018-07-09T06:44:09+00:00</t>
  </si>
  <si>
    <t>MESQUITE</t>
  </si>
  <si>
    <t>89027-8118</t>
  </si>
  <si>
    <t>113-0622759-8871409</t>
  </si>
  <si>
    <t>2018-07-06T03:54:34+00:00</t>
  </si>
  <si>
    <t>2018-07-06T12:13:58+00:00</t>
  </si>
  <si>
    <t>MARRIOTTSVILLE</t>
  </si>
  <si>
    <t>21104-1445</t>
  </si>
  <si>
    <t>114-9398355-7357825</t>
  </si>
  <si>
    <t>2018-07-06T03:36:13+00:00</t>
  </si>
  <si>
    <t>2018-07-10T01:26:01+00:00</t>
  </si>
  <si>
    <t>40207-4428</t>
  </si>
  <si>
    <t>114-7497334-6345052</t>
  </si>
  <si>
    <t>2018-07-06T03:33:34+00:00</t>
  </si>
  <si>
    <t>2018-07-07T09:56:48+00:00</t>
  </si>
  <si>
    <t>77396-6072</t>
  </si>
  <si>
    <t>111-7251595-8623417</t>
  </si>
  <si>
    <t>2018-07-06T03:31:26+00:00</t>
  </si>
  <si>
    <t>2018-07-07T02:25:01+00:00</t>
  </si>
  <si>
    <t>29301-6357</t>
  </si>
  <si>
    <t>112-2652587-5190611</t>
  </si>
  <si>
    <t>2018-07-06T03:15:03+00:00</t>
  </si>
  <si>
    <t>2018-07-09T07:27:43+00:00</t>
  </si>
  <si>
    <t>19808-4403</t>
  </si>
  <si>
    <t>113-8118140-0052224</t>
  </si>
  <si>
    <t>2018-07-06T03:12:36+00:00</t>
  </si>
  <si>
    <t>2018-07-07T03:26:24+00:00</t>
  </si>
  <si>
    <t>Weehawken</t>
  </si>
  <si>
    <t>112-8650200-5209020</t>
  </si>
  <si>
    <t>2018-07-06T03:11:45+00:00</t>
  </si>
  <si>
    <t>2018-07-08T09:29:10+00:00</t>
  </si>
  <si>
    <t>77498-7444</t>
  </si>
  <si>
    <t>111-9175157-1852201</t>
  </si>
  <si>
    <t>2018-07-06T02:57:31+00:00</t>
  </si>
  <si>
    <t>2018-07-06T23:26:03+00:00</t>
  </si>
  <si>
    <t>30263-2631</t>
  </si>
  <si>
    <t>114-4845800-9332216</t>
  </si>
  <si>
    <t>2018-07-06T02:56:59+00:00</t>
  </si>
  <si>
    <t>2018-07-08T09:07:13+00:00</t>
  </si>
  <si>
    <t>Greensboro</t>
  </si>
  <si>
    <t>111-5473914-3325056</t>
  </si>
  <si>
    <t>2018-07-06T02:45:11+00:00</t>
  </si>
  <si>
    <t>2018-07-06T23:24:04+00:00</t>
  </si>
  <si>
    <t>LITTLE ELM</t>
  </si>
  <si>
    <t>75068-5878</t>
  </si>
  <si>
    <t>113-3938608-6036211</t>
  </si>
  <si>
    <t>2018-07-06T02:44:03+00:00</t>
  </si>
  <si>
    <t>2018-07-08T18:32:50+00:00</t>
  </si>
  <si>
    <t>EAST ISLIP</t>
  </si>
  <si>
    <t>11730-1469</t>
  </si>
  <si>
    <t>112-5388415-7581828</t>
  </si>
  <si>
    <t>2018-07-06T02:37:02+00:00</t>
  </si>
  <si>
    <t>2018-07-06T20:43:08+00:00</t>
  </si>
  <si>
    <t>OAK POINT</t>
  </si>
  <si>
    <t>75068-0409</t>
  </si>
  <si>
    <t>112-9594144-4969814</t>
  </si>
  <si>
    <t>2018-07-06T02:32:12+00:00</t>
  </si>
  <si>
    <t>2018-07-07T04:24:18+00:00</t>
  </si>
  <si>
    <t>HEMPSTEAD</t>
  </si>
  <si>
    <t>11550-3029</t>
  </si>
  <si>
    <t>114-8275579-3508255</t>
  </si>
  <si>
    <t>2018-07-06T02:29:51+00:00</t>
  </si>
  <si>
    <t>2018-07-07T02:53:46+00:00</t>
  </si>
  <si>
    <t>rydal</t>
  </si>
  <si>
    <t>114-3148404-1331469</t>
  </si>
  <si>
    <t>2018-07-06T02:02:01+00:00</t>
  </si>
  <si>
    <t>2018-07-06T22:56:58+00:00</t>
  </si>
  <si>
    <t>112-9125241-8134651</t>
  </si>
  <si>
    <t>2018-07-06T01:57:50+00:00</t>
  </si>
  <si>
    <t>2018-07-09T09:34:10+00:00</t>
  </si>
  <si>
    <t>14610-2523</t>
  </si>
  <si>
    <t>111-6561427-0696216</t>
  </si>
  <si>
    <t>2018-07-06T01:48:34+00:00</t>
  </si>
  <si>
    <t>2018-07-06T01:56:52+00:00</t>
  </si>
  <si>
    <t>RICHFIELD</t>
  </si>
  <si>
    <t>55423-4109</t>
  </si>
  <si>
    <t>114-1872433-5207447</t>
  </si>
  <si>
    <t>2018-07-06T01:45:33+00:00</t>
  </si>
  <si>
    <t>2018-07-09T09:22:40+00:00</t>
  </si>
  <si>
    <t>95210-6729</t>
  </si>
  <si>
    <t>113-0228652-9941038</t>
  </si>
  <si>
    <t>2018-07-06T01:43:33+00:00</t>
  </si>
  <si>
    <t>2018-07-07T07:42:40+00:00</t>
  </si>
  <si>
    <t>columbia</t>
  </si>
  <si>
    <t>113-3537242-9040247</t>
  </si>
  <si>
    <t>2018-07-06T01:41:45+00:00</t>
  </si>
  <si>
    <t>2018-07-08T22:02:07+00:00</t>
  </si>
  <si>
    <t>80202-4100</t>
  </si>
  <si>
    <t>114-1852700-4595462</t>
  </si>
  <si>
    <t>2018-07-06T01:38:58+00:00</t>
  </si>
  <si>
    <t>2018-07-07T17:05:14+00:00</t>
  </si>
  <si>
    <t>DONNA</t>
  </si>
  <si>
    <t>78537-9493</t>
  </si>
  <si>
    <t>112-1167497-3376253</t>
  </si>
  <si>
    <t>2018-07-06T01:38:40+00:00</t>
  </si>
  <si>
    <t>2018-07-09T23:07:17+00:00</t>
  </si>
  <si>
    <t>CEDAR RAPIDS</t>
  </si>
  <si>
    <t>52403-4362</t>
  </si>
  <si>
    <t>113-4203448-9016261</t>
  </si>
  <si>
    <t>2018-07-06T01:36:36+00:00</t>
  </si>
  <si>
    <t>2018-07-07T03:35:18+00:00</t>
  </si>
  <si>
    <t>33033-5161</t>
  </si>
  <si>
    <t>111-7753361-6283460</t>
  </si>
  <si>
    <t>2018-07-06T01:28:57+00:00</t>
  </si>
  <si>
    <t>2018-07-06T20:05:12+00:00</t>
  </si>
  <si>
    <t>80013-4390</t>
  </si>
  <si>
    <t>113-4397262-7953049</t>
  </si>
  <si>
    <t>2018-07-06T01:28:43+00:00</t>
  </si>
  <si>
    <t>2018-07-07T03:35:31+00:00</t>
  </si>
  <si>
    <t>Owings Mills</t>
  </si>
  <si>
    <t>112-9140137-4707455</t>
  </si>
  <si>
    <t>2018-07-06T01:12:13+00:00</t>
  </si>
  <si>
    <t>2018-07-06T23:13:40+00:00</t>
  </si>
  <si>
    <t>JUSTIN</t>
  </si>
  <si>
    <t>76247-6782</t>
  </si>
  <si>
    <t>112-4456881-4927439</t>
  </si>
  <si>
    <t>2018-07-06T01:10:30+00:00</t>
  </si>
  <si>
    <t>2018-07-09T02:40:47+00:00</t>
  </si>
  <si>
    <t>FISHKILL</t>
  </si>
  <si>
    <t>12524-1335</t>
  </si>
  <si>
    <t>112-4271875-8804247</t>
  </si>
  <si>
    <t>2018-07-06T01:07:34+00:00</t>
  </si>
  <si>
    <t>2018-07-07T01:59:17+00:00</t>
  </si>
  <si>
    <t>55426-1610</t>
  </si>
  <si>
    <t>113-2477923-5372223</t>
  </si>
  <si>
    <t>2018-07-06T01:02:07+00:00</t>
  </si>
  <si>
    <t>2018-07-07T00:54:25+00:00</t>
  </si>
  <si>
    <t>11572-4217</t>
  </si>
  <si>
    <t>111-5664679-4173022</t>
  </si>
  <si>
    <t>2018-07-06T00:58:27+00:00</t>
  </si>
  <si>
    <t>2018-07-07T14:20:22+00:00</t>
  </si>
  <si>
    <t>30269-2854</t>
  </si>
  <si>
    <t>111-6257495-9837008</t>
  </si>
  <si>
    <t>2018-07-06T00:54:49+00:00</t>
  </si>
  <si>
    <t>2018-07-06T23:47:44+00:00</t>
  </si>
  <si>
    <t>30087-6068</t>
  </si>
  <si>
    <t>113-2520073-0017811</t>
  </si>
  <si>
    <t>2018-07-06T00:52:32+00:00</t>
  </si>
  <si>
    <t>2018-07-06T23:06:57+00:00</t>
  </si>
  <si>
    <t>33626-2755</t>
  </si>
  <si>
    <t>112-3605570-9407468</t>
  </si>
  <si>
    <t>2018-07-06T00:37:12+00:00</t>
  </si>
  <si>
    <t>2018-07-07T03:50:01+00:00</t>
  </si>
  <si>
    <t>21215-4142</t>
  </si>
  <si>
    <t>112-8477014-8381033</t>
  </si>
  <si>
    <t>2018-07-06T00:30:38+00:00</t>
  </si>
  <si>
    <t>2018-07-06T22:57:45+00:00</t>
  </si>
  <si>
    <t>Colorado Springs</t>
  </si>
  <si>
    <t>114-5252163-4398643</t>
  </si>
  <si>
    <t>2018-07-06T00:30:04+00:00</t>
  </si>
  <si>
    <t>2018-07-07T06:20:27+00:00</t>
  </si>
  <si>
    <t>tarzana</t>
  </si>
  <si>
    <t>114-7226290-8584256</t>
  </si>
  <si>
    <t>2018-07-06T00:02:51+00:00</t>
  </si>
  <si>
    <t>2018-07-06T19:42:07+00:00</t>
  </si>
  <si>
    <t>18360-6867</t>
  </si>
  <si>
    <t>113-2640014-2202619</t>
  </si>
  <si>
    <t>2018-07-07T23:53:53+00:00</t>
  </si>
  <si>
    <t>2018-07-07T23:53:58+00:00</t>
  </si>
  <si>
    <t>79830-4830</t>
  </si>
  <si>
    <t>114-8966828-4009062</t>
  </si>
  <si>
    <t>2018-07-07T23:49:53+00:00</t>
  </si>
  <si>
    <t>2018-07-09T22:17:38+00:00</t>
  </si>
  <si>
    <t>SANTA ROSA BEACH</t>
  </si>
  <si>
    <t>32459-6346</t>
  </si>
  <si>
    <t>113-2491899-8357042</t>
  </si>
  <si>
    <t>2018-07-07T23:47:18+00:00</t>
  </si>
  <si>
    <t>2018-07-09T23:28:21+00:00</t>
  </si>
  <si>
    <t>ROLLING MEADOWS</t>
  </si>
  <si>
    <t>60008-1874</t>
  </si>
  <si>
    <t>111-6443252-8160215</t>
  </si>
  <si>
    <t>2018-07-07T23:38:56+00:00</t>
  </si>
  <si>
    <t>2018-07-08T00:08:32+00:00</t>
  </si>
  <si>
    <t>114-0348498-1769812</t>
  </si>
  <si>
    <t>2018-07-07T23:32:48+00:00</t>
  </si>
  <si>
    <t>2018-07-09T06:43:44+00:00</t>
  </si>
  <si>
    <t>114-0922330-8859467</t>
  </si>
  <si>
    <t>2018-07-07T23:27:03+00:00</t>
  </si>
  <si>
    <t>2018-07-08T09:34:33+00:00</t>
  </si>
  <si>
    <t>BRIARWOOD</t>
  </si>
  <si>
    <t>11435-1708</t>
  </si>
  <si>
    <t>112-5658668-0407427</t>
  </si>
  <si>
    <t>2018-07-07T23:26:06+00:00</t>
  </si>
  <si>
    <t>2018-07-08T10:18:43+00:00</t>
  </si>
  <si>
    <t>SENOIA</t>
  </si>
  <si>
    <t>30276-1533</t>
  </si>
  <si>
    <t>113-0023896-4227467</t>
  </si>
  <si>
    <t>2018-07-07T23:13:22+00:00</t>
  </si>
  <si>
    <t>2018-07-09T22:14:51+00:00</t>
  </si>
  <si>
    <t>DENHAM SPRINGS</t>
  </si>
  <si>
    <t>70726-1201</t>
  </si>
  <si>
    <t>113-2447351-4045800</t>
  </si>
  <si>
    <t>2018-07-07T23:07:51+00:00</t>
  </si>
  <si>
    <t>2018-07-09T05:20:32+00:00</t>
  </si>
  <si>
    <t>SMYRNA</t>
  </si>
  <si>
    <t>30080-5895</t>
  </si>
  <si>
    <t>113-7314053-4049047</t>
  </si>
  <si>
    <t>2018-07-07T23:07:11+00:00</t>
  </si>
  <si>
    <t>2018-07-09T06:36:16+00:00</t>
  </si>
  <si>
    <t>FAIR OAKS RANCH</t>
  </si>
  <si>
    <t>78015-4629</t>
  </si>
  <si>
    <t>113-7970146-0223420</t>
  </si>
  <si>
    <t>2018-07-07T23:05:16+00:00</t>
  </si>
  <si>
    <t>2018-07-09T22:33:53+00:00</t>
  </si>
  <si>
    <t>PHARR</t>
  </si>
  <si>
    <t>78577-7293</t>
  </si>
  <si>
    <t>111-3852651-2429813</t>
  </si>
  <si>
    <t>2018-07-07T23:03:03+00:00</t>
  </si>
  <si>
    <t>2018-07-07T23:03:07+00:00</t>
  </si>
  <si>
    <t>RICHARDSON</t>
  </si>
  <si>
    <t>75080-1534</t>
  </si>
  <si>
    <t>111-6490207-8404220</t>
  </si>
  <si>
    <t>2018-07-07T23:01:12+00:00</t>
  </si>
  <si>
    <t>2018-07-09T05:56:37+00:00</t>
  </si>
  <si>
    <t>78729-1132</t>
  </si>
  <si>
    <t>LINENLUX Waterproof Rain Poncho Coat with Bag Cover White X-Large</t>
  </si>
  <si>
    <t>YY-IULCY-KS372-WT-XL</t>
  </si>
  <si>
    <t>B07CYY6NGR</t>
  </si>
  <si>
    <t>112-3268407-4220232</t>
  </si>
  <si>
    <t>2018-07-07T22:51:08+00:00</t>
  </si>
  <si>
    <t>2018-07-08T06:33:19+00:00</t>
  </si>
  <si>
    <t>91423-4660</t>
  </si>
  <si>
    <t>112-8934181-5751450</t>
  </si>
  <si>
    <t>2018-07-07T22:48:02+00:00</t>
  </si>
  <si>
    <t>2018-07-07T23:16:09+00:00</t>
  </si>
  <si>
    <t>KANSAS</t>
  </si>
  <si>
    <t>66216-1658</t>
  </si>
  <si>
    <t>112-4773976-5941818</t>
  </si>
  <si>
    <t>2018-07-08T22:23:17+00:00</t>
  </si>
  <si>
    <t>112-7724847-7348219</t>
  </si>
  <si>
    <t>2018-07-07T22:43:34+00:00</t>
  </si>
  <si>
    <t>2018-07-09T00:17:02+00:00</t>
  </si>
  <si>
    <t>STATESBORO</t>
  </si>
  <si>
    <t>30458-4844</t>
  </si>
  <si>
    <t>111-9138664-8292201</t>
  </si>
  <si>
    <t>2018-07-07T22:35:34+00:00</t>
  </si>
  <si>
    <t>2018-07-08T15:50:06+00:00</t>
  </si>
  <si>
    <t>FORT MADISON</t>
  </si>
  <si>
    <t>52627-9718</t>
  </si>
  <si>
    <t>113-2988925-4889049</t>
  </si>
  <si>
    <t>2018-07-07T22:33:10+00:00</t>
  </si>
  <si>
    <t>2018-07-09T06:36:46+00:00</t>
  </si>
  <si>
    <t>113-8811234-5978614</t>
  </si>
  <si>
    <t>2018-07-07T22:07:17+00:00</t>
  </si>
  <si>
    <t>2018-07-09T06:45:47+00:00</t>
  </si>
  <si>
    <t>80504-3706</t>
  </si>
  <si>
    <t>112-0025542-9531445</t>
  </si>
  <si>
    <t>2018-07-07T22:01:49+00:00</t>
  </si>
  <si>
    <t>2018-07-09T19:47:11+00:00</t>
  </si>
  <si>
    <t>37148-5234</t>
  </si>
  <si>
    <t>112-1000583-5977848</t>
  </si>
  <si>
    <t>2018-07-07T21:56:22+00:00</t>
  </si>
  <si>
    <t>2018-07-08T21:11:29+00:00</t>
  </si>
  <si>
    <t>JOHNS CREEK</t>
  </si>
  <si>
    <t>30097-1920</t>
  </si>
  <si>
    <t>114-9316464-0795467</t>
  </si>
  <si>
    <t>2018-07-07T21:54:02+00:00</t>
  </si>
  <si>
    <t>2018-07-08T10:24:45+00:00</t>
  </si>
  <si>
    <t>HICKORY</t>
  </si>
  <si>
    <t>28601-7493</t>
  </si>
  <si>
    <t>111-7127192-7761852</t>
  </si>
  <si>
    <t>2018-07-07T21:48:57+00:00</t>
  </si>
  <si>
    <t>2018-07-08T16:26:44+00:00</t>
  </si>
  <si>
    <t>11225-1303</t>
  </si>
  <si>
    <t>114-4320349-7419464</t>
  </si>
  <si>
    <t>2018-07-07T21:48:19+00:00</t>
  </si>
  <si>
    <t>2018-07-09T07:37:29+00:00</t>
  </si>
  <si>
    <t>LINENLUX Kids Lightweight Jacket Waterproof Outwear Raincoat(Bag Cover,L)</t>
  </si>
  <si>
    <t>YY-IULCY-HZYD200-LGSTAR-L</t>
  </si>
  <si>
    <t>B07DVF2N43</t>
  </si>
  <si>
    <t>Cupertino</t>
  </si>
  <si>
    <t>113-6244319-0201017</t>
  </si>
  <si>
    <t>2018-07-07T21:42:42+00:00</t>
  </si>
  <si>
    <t>2018-07-10T01:56:10+00:00</t>
  </si>
  <si>
    <t>33431-6334</t>
  </si>
  <si>
    <t>LINENLUX Kids Lightweight Jacket Waterproof Outwear Raincoat(Bag Cover,XL)</t>
  </si>
  <si>
    <t>YY-IULCY-HZYD200-LGSTAR-XL</t>
  </si>
  <si>
    <t>B07DVKMPNT</t>
  </si>
  <si>
    <t>111-6619979-9203453</t>
  </si>
  <si>
    <t>2018-07-07T21:42:30+00:00</t>
  </si>
  <si>
    <t>2018-07-07T21:44:06+00:00</t>
  </si>
  <si>
    <t>KILLEEN</t>
  </si>
  <si>
    <t>76543-2630</t>
  </si>
  <si>
    <t>111-0490664-5409019</t>
  </si>
  <si>
    <t>2018-07-07T21:41:59+00:00</t>
  </si>
  <si>
    <t>2018-07-07T21:42:05+00:00</t>
  </si>
  <si>
    <t>ALTON</t>
  </si>
  <si>
    <t>62002-4243</t>
  </si>
  <si>
    <t>113-1739189-3261843</t>
  </si>
  <si>
    <t>2018-07-07T21:41:23+00:00</t>
  </si>
  <si>
    <t>2018-07-09T09:28:58+00:00</t>
  </si>
  <si>
    <t>78628-8371</t>
  </si>
  <si>
    <t>113-4329814-5735434</t>
  </si>
  <si>
    <t>2018-07-07T21:34:34+00:00</t>
  </si>
  <si>
    <t>2018-07-09T23:40:16+00:00</t>
  </si>
  <si>
    <t>111-8638293-1575425</t>
  </si>
  <si>
    <t>2018-07-07T21:33:15+00:00</t>
  </si>
  <si>
    <t>2018-07-08T23:26:30+00:00</t>
  </si>
  <si>
    <t>78723-2702</t>
  </si>
  <si>
    <t>113-7120550-5793855</t>
  </si>
  <si>
    <t>2018-07-07T21:24:50+00:00</t>
  </si>
  <si>
    <t>2018-07-09T19:44:51+00:00</t>
  </si>
  <si>
    <t>33319-3865</t>
  </si>
  <si>
    <t>113-1868412-5746617</t>
  </si>
  <si>
    <t>2018-07-07T21:17:16+00:00</t>
  </si>
  <si>
    <t>2018-07-10T02:37:04+00:00</t>
  </si>
  <si>
    <t>37327-8611</t>
  </si>
  <si>
    <t>114-6565191-9248267</t>
  </si>
  <si>
    <t>2018-07-07T21:07:53+00:00</t>
  </si>
  <si>
    <t>2018-07-08T19:02:37+00:00</t>
  </si>
  <si>
    <t>80002-4430</t>
  </si>
  <si>
    <t>111-6352582-9654630</t>
  </si>
  <si>
    <t>2018-07-07T20:55:02+00:00</t>
  </si>
  <si>
    <t>2018-07-08T21:07:21+00:00</t>
  </si>
  <si>
    <t>98198-5423</t>
  </si>
  <si>
    <t>114-9696623-7835468</t>
  </si>
  <si>
    <t>2018-07-07T20:54:38+00:00</t>
  </si>
  <si>
    <t>2018-07-08T09:14:40+00:00</t>
  </si>
  <si>
    <t>34116-7821</t>
  </si>
  <si>
    <t>113-8910521-2553050</t>
  </si>
  <si>
    <t>2018-07-07T20:49:25+00:00</t>
  </si>
  <si>
    <t>2018-07-08T09:45:12+00:00</t>
  </si>
  <si>
    <t>46204-2805</t>
  </si>
  <si>
    <t>114-8883079-2505043</t>
  </si>
  <si>
    <t>2018-07-07T20:40:05+00:00</t>
  </si>
  <si>
    <t>2018-07-08T19:21:19+00:00</t>
  </si>
  <si>
    <t>Arcadia</t>
  </si>
  <si>
    <t>113-9375237-4025843</t>
  </si>
  <si>
    <t>2018-07-07T20:37:43+00:00</t>
  </si>
  <si>
    <t>2018-07-08T22:07:51+00:00</t>
  </si>
  <si>
    <t>114-0856349-7061069</t>
  </si>
  <si>
    <t>2018-07-07T20:28:57+00:00</t>
  </si>
  <si>
    <t>2018-07-09T04:41:48+00:00</t>
  </si>
  <si>
    <t>LINENLUX Waterproof Rain Poncho Jacket Coat Hooded Colorblock(Dark Brown and Creamy-White)</t>
  </si>
  <si>
    <t>YY-IULCY-XZM100-CFNWT</t>
  </si>
  <si>
    <t>B07DV5JV44</t>
  </si>
  <si>
    <t>LAWRENCE</t>
  </si>
  <si>
    <t>66044-2204</t>
  </si>
  <si>
    <t>112-1400811-9349013</t>
  </si>
  <si>
    <t>2018-07-07T20:23:59+00:00</t>
  </si>
  <si>
    <t>2018-07-08T19:35:43+00:00</t>
  </si>
  <si>
    <t>90042-4549</t>
  </si>
  <si>
    <t>113-1429349-4113051</t>
  </si>
  <si>
    <t>2018-07-07T20:21:23+00:00</t>
  </si>
  <si>
    <t>2018-07-08T08:42:00+00:00</t>
  </si>
  <si>
    <t>COVINGTON</t>
  </si>
  <si>
    <t>70433-7809</t>
  </si>
  <si>
    <t>113-3088195-8909010</t>
  </si>
  <si>
    <t>2018-07-07T20:16:51+00:00</t>
  </si>
  <si>
    <t>2018-07-08T03:35:32+00:00</t>
  </si>
  <si>
    <t>Ramona</t>
  </si>
  <si>
    <t>92065-0127</t>
  </si>
  <si>
    <t>113-1277010-1216219</t>
  </si>
  <si>
    <t>2018-07-07T20:04:30+00:00</t>
  </si>
  <si>
    <t>2018-07-09T07:01:30+00:00</t>
  </si>
  <si>
    <t>Pitcairn</t>
  </si>
  <si>
    <t>112-9156876-9700228</t>
  </si>
  <si>
    <t>2018-07-07T19:56:44+00:00</t>
  </si>
  <si>
    <t>2018-07-09T20:09:05+00:00</t>
  </si>
  <si>
    <t>La Salle</t>
  </si>
  <si>
    <t>113-8937095-6245014</t>
  </si>
  <si>
    <t>2018-07-07T19:48:57+00:00</t>
  </si>
  <si>
    <t>2018-07-08T03:23:11+00:00</t>
  </si>
  <si>
    <t>113-9359559-6781063</t>
  </si>
  <si>
    <t>2018-07-07T19:44:57+00:00</t>
  </si>
  <si>
    <t>2018-07-09T07:31:34+00:00</t>
  </si>
  <si>
    <t>23504-2803</t>
  </si>
  <si>
    <t>113-4469178-6093038</t>
  </si>
  <si>
    <t>2018-07-07T19:40:44+00:00</t>
  </si>
  <si>
    <t>2018-07-08T17:34:15+00:00</t>
  </si>
  <si>
    <t>95835-2185</t>
  </si>
  <si>
    <t>114-2893454-6809866</t>
  </si>
  <si>
    <t>2018-07-07T19:39:13+00:00</t>
  </si>
  <si>
    <t>2018-07-08T23:07:51+00:00</t>
  </si>
  <si>
    <t>114-0148206-7502665</t>
  </si>
  <si>
    <t>2018-07-07T19:31:34+00:00</t>
  </si>
  <si>
    <t>2018-07-09T23:29:47+00:00</t>
  </si>
  <si>
    <t>33991-3542</t>
  </si>
  <si>
    <t>111-2208335-0761045</t>
  </si>
  <si>
    <t>2018-07-07T19:17:16+00:00</t>
  </si>
  <si>
    <t>2018-07-08T23:15:57+00:00</t>
  </si>
  <si>
    <t>78245-1949</t>
  </si>
  <si>
    <t>112-8532037-3480252</t>
  </si>
  <si>
    <t>2018-07-07T19:14:17+00:00</t>
  </si>
  <si>
    <t>2018-07-09T19:36:12+00:00</t>
  </si>
  <si>
    <t>Bluffton</t>
  </si>
  <si>
    <t>111-4352927-3015459</t>
  </si>
  <si>
    <t>2018-07-07T19:01:01+00:00</t>
  </si>
  <si>
    <t>2018-07-08T04:30:43+00:00</t>
  </si>
  <si>
    <t>113-0438705-2136229</t>
  </si>
  <si>
    <t>2018-07-07T18:53:40+00:00</t>
  </si>
  <si>
    <t>2018-07-08T08:24:03+00:00</t>
  </si>
  <si>
    <t>COLCHESTER</t>
  </si>
  <si>
    <t>05446-6229</t>
  </si>
  <si>
    <t>113-6832135-8923435</t>
  </si>
  <si>
    <t>2018-07-07T18:44:58+00:00</t>
  </si>
  <si>
    <t>2018-07-08T04:20:25+00:00</t>
  </si>
  <si>
    <t>Tarrytown</t>
  </si>
  <si>
    <t>114-6936642-5723432</t>
  </si>
  <si>
    <t>2018-07-07T18:41:45+00:00</t>
  </si>
  <si>
    <t>2018-07-09T01:28:40+00:00</t>
  </si>
  <si>
    <t>78223-2703</t>
  </si>
  <si>
    <t>111-2766415-8760206</t>
  </si>
  <si>
    <t>2018-07-07T18:32:03+00:00</t>
  </si>
  <si>
    <t>2018-07-07T19:01:50+00:00</t>
  </si>
  <si>
    <t>Carolina</t>
  </si>
  <si>
    <t>Puerto Rico</t>
  </si>
  <si>
    <t>114-6552287-4600243</t>
  </si>
  <si>
    <t>2018-07-07T18:29:11+00:00</t>
  </si>
  <si>
    <t>2018-07-08T10:54:21+00:00</t>
  </si>
  <si>
    <t>94306-1800</t>
  </si>
  <si>
    <t>111-3181653-2065858</t>
  </si>
  <si>
    <t>2018-07-07T18:27:59+00:00</t>
  </si>
  <si>
    <t>2018-07-08T02:58:29+00:00</t>
  </si>
  <si>
    <t>11735-5815</t>
  </si>
  <si>
    <t>113-8271264-2199463</t>
  </si>
  <si>
    <t>2018-07-07T18:27:58+00:00</t>
  </si>
  <si>
    <t>2018-07-08T08:38:57+00:00</t>
  </si>
  <si>
    <t>114-4978569-1903420</t>
  </si>
  <si>
    <t>2018-07-07T18:25:37+00:00</t>
  </si>
  <si>
    <t>2018-07-08T22:35:36+00:00</t>
  </si>
  <si>
    <t>Jupiter</t>
  </si>
  <si>
    <t>112-2854393-6021028</t>
  </si>
  <si>
    <t>2018-07-07T18:22:02+00:00</t>
  </si>
  <si>
    <t>2018-07-07T18:51:47+00:00</t>
  </si>
  <si>
    <t>Sunrise Beach</t>
  </si>
  <si>
    <t>78643-9361</t>
  </si>
  <si>
    <t>112-1883318-2249001</t>
  </si>
  <si>
    <t>2018-07-07T17:52:16+00:00</t>
  </si>
  <si>
    <t>2018-07-07T18:22:15+00:00</t>
  </si>
  <si>
    <t>EAGLE</t>
  </si>
  <si>
    <t>83616-2750</t>
  </si>
  <si>
    <t>114-0311092-7885031</t>
  </si>
  <si>
    <t>2018-07-07T17:40:42+00:00</t>
  </si>
  <si>
    <t>2018-07-09T22:24:26+00:00</t>
  </si>
  <si>
    <t>Kamuela</t>
  </si>
  <si>
    <t>114-0011889-1711404</t>
  </si>
  <si>
    <t>2018-07-07T17:38:20+00:00</t>
  </si>
  <si>
    <t>2018-07-08T22:31:09+00:00</t>
  </si>
  <si>
    <t>113-4910628-0678633</t>
  </si>
  <si>
    <t>2018-07-07T17:05:57+00:00</t>
  </si>
  <si>
    <t>2018-07-08T01:45:26+00:00</t>
  </si>
  <si>
    <t>33990-1313</t>
  </si>
  <si>
    <t>114-1832737-3991442</t>
  </si>
  <si>
    <t>2018-07-07T16:39:33+00:00</t>
  </si>
  <si>
    <t>2018-07-07T17:08:31+00:00</t>
  </si>
  <si>
    <t>CAROLINA</t>
  </si>
  <si>
    <t>00979-4039</t>
  </si>
  <si>
    <t>114-6252728-8577059</t>
  </si>
  <si>
    <t>2018-07-07T16:35:56+00:00</t>
  </si>
  <si>
    <t>2018-07-07T17:05:42+00:00</t>
  </si>
  <si>
    <t>BLANCO</t>
  </si>
  <si>
    <t>78606-5622</t>
  </si>
  <si>
    <t>111-8039315-7687416</t>
  </si>
  <si>
    <t>2018-07-07T16:34:25+00:00</t>
  </si>
  <si>
    <t>2018-07-08T06:37:30+00:00</t>
  </si>
  <si>
    <t>RADCLIFF</t>
  </si>
  <si>
    <t>40160-1858</t>
  </si>
  <si>
    <t>111-4066348-0876222</t>
  </si>
  <si>
    <t>2018-07-07T16:08:36+00:00</t>
  </si>
  <si>
    <t>2018-07-09T19:45:35+00:00</t>
  </si>
  <si>
    <t>114-7564720-1845820</t>
  </si>
  <si>
    <t>2018-07-07T16:05:42+00:00</t>
  </si>
  <si>
    <t>2018-07-08T07:22:03+00:00</t>
  </si>
  <si>
    <t>Florence</t>
  </si>
  <si>
    <t>114-0557486-1549849</t>
  </si>
  <si>
    <t>2018-07-07T15:41:32+00:00</t>
  </si>
  <si>
    <t>2018-07-08T07:39:35+00:00</t>
  </si>
  <si>
    <t>Port Jefferson</t>
  </si>
  <si>
    <t>113-4276419-1336209</t>
  </si>
  <si>
    <t>2018-07-07T15:36:04+00:00</t>
  </si>
  <si>
    <t>2018-07-08T08:13:06+00:00</t>
  </si>
  <si>
    <t>Bedford Hills</t>
  </si>
  <si>
    <t>111-4773767-1993062</t>
  </si>
  <si>
    <t>2018-07-07T15:20:17+00:00</t>
  </si>
  <si>
    <t>2018-07-07T17:31:53+00:00</t>
  </si>
  <si>
    <t>Ashland</t>
  </si>
  <si>
    <t>01721-1924</t>
  </si>
  <si>
    <t>113-9040342-5226669</t>
  </si>
  <si>
    <t>2018-07-07T15:16:56+00:00</t>
  </si>
  <si>
    <t>2018-07-08T10:34:40+00:00</t>
  </si>
  <si>
    <t>113-4397349-2850646</t>
  </si>
  <si>
    <t>2018-07-07T15:16:29+00:00</t>
  </si>
  <si>
    <t>2018-07-07T22:47:54+00:00</t>
  </si>
  <si>
    <t>33707-3980</t>
  </si>
  <si>
    <t>111-8590355-2907405</t>
  </si>
  <si>
    <t>2018-07-07T14:52:40+00:00</t>
  </si>
  <si>
    <t>2018-07-08T07:24:36+00:00</t>
  </si>
  <si>
    <t>17055-7529</t>
  </si>
  <si>
    <t>114-8137592-1957053</t>
  </si>
  <si>
    <t>2018-07-07T14:46:48+00:00</t>
  </si>
  <si>
    <t>2018-07-08T18:18:25+00:00</t>
  </si>
  <si>
    <t>43065-9458</t>
  </si>
  <si>
    <t>112-5515120-4824253</t>
  </si>
  <si>
    <t>2018-07-07T14:43:48+00:00</t>
  </si>
  <si>
    <t>2018-07-08T19:01:38+00:00</t>
  </si>
  <si>
    <t>114-5725871-7048257</t>
  </si>
  <si>
    <t>2018-07-07T14:27:18+00:00</t>
  </si>
  <si>
    <t>2018-07-07T23:24:12+00:00</t>
  </si>
  <si>
    <t>56017-4517</t>
  </si>
  <si>
    <t>111-0194680-9001865</t>
  </si>
  <si>
    <t>2018-07-07T14:20:15+00:00</t>
  </si>
  <si>
    <t>2018-07-08T19:02:48+00:00</t>
  </si>
  <si>
    <t>37221-4385</t>
  </si>
  <si>
    <t>114-5739461-8779435</t>
  </si>
  <si>
    <t>2018-07-07T14:03:20+00:00</t>
  </si>
  <si>
    <t>2018-07-08T03:08:27+00:00</t>
  </si>
  <si>
    <t>BARNEGAT</t>
  </si>
  <si>
    <t>08005-3322</t>
  </si>
  <si>
    <t>112-7779360-6411449</t>
  </si>
  <si>
    <t>2018-07-07T13:02:54+00:00</t>
  </si>
  <si>
    <t>2018-07-07T21:35:45+00:00</t>
  </si>
  <si>
    <t>77081-5351</t>
  </si>
  <si>
    <t>111-1394720-4868204</t>
  </si>
  <si>
    <t>2018-07-07T12:58:05+00:00</t>
  </si>
  <si>
    <t>2018-07-09T10:34:32+00:00</t>
  </si>
  <si>
    <t>113-3564816-6953067</t>
  </si>
  <si>
    <t>2018-07-07T12:48:54+00:00</t>
  </si>
  <si>
    <t>2018-07-08T07:54:45+00:00</t>
  </si>
  <si>
    <t>BURNSVILLE</t>
  </si>
  <si>
    <t>55337-3824</t>
  </si>
  <si>
    <t>113-6656243-7694657</t>
  </si>
  <si>
    <t>2018-07-07T12:45:50+00:00</t>
  </si>
  <si>
    <t>2018-07-07T23:17:18+00:00</t>
  </si>
  <si>
    <t>78681-2259</t>
  </si>
  <si>
    <t>114-1026679-2013063</t>
  </si>
  <si>
    <t>2018-07-07T11:56:21+00:00</t>
  </si>
  <si>
    <t>2018-07-09T08:32:36+00:00</t>
  </si>
  <si>
    <t>Stuart</t>
  </si>
  <si>
    <t>114-7112875-5360204</t>
  </si>
  <si>
    <t>2018-07-07T10:51:20+00:00</t>
  </si>
  <si>
    <t>2018-07-08T07:19:46+00:00</t>
  </si>
  <si>
    <t>33179-2251</t>
  </si>
  <si>
    <t>113-2517785-8027406</t>
  </si>
  <si>
    <t>2018-07-07T08:11:13+00:00</t>
  </si>
  <si>
    <t>2018-07-09T19:32:22+00:00</t>
  </si>
  <si>
    <t>LINENLUX SiYang Great Well-made Tablecloth For Home Decoration 2016 Hot Style (Butterfly,39.455.1in)</t>
  </si>
  <si>
    <t>YMQYZB4DHD100*140CM</t>
  </si>
  <si>
    <t>B01CNJQ6T4</t>
  </si>
  <si>
    <t>14094-3979</t>
  </si>
  <si>
    <t>111-8640188-5373824</t>
  </si>
  <si>
    <t>2018-07-07T07:36:10+00:00</t>
  </si>
  <si>
    <t>2018-07-10T02:46:57+00:00</t>
  </si>
  <si>
    <t>60613-1512</t>
  </si>
  <si>
    <t>112-7115912-3622659</t>
  </si>
  <si>
    <t>2018-07-07T06:19:09+00:00</t>
  </si>
  <si>
    <t>2018-07-07T22:34:01+00:00</t>
  </si>
  <si>
    <t>30319-3113</t>
  </si>
  <si>
    <t>114-0390026-3468233</t>
  </si>
  <si>
    <t>2018-07-07T06:04:04+00:00</t>
  </si>
  <si>
    <t>2018-07-09T02:03:34+00:00</t>
  </si>
  <si>
    <t>113-9429720-3347444</t>
  </si>
  <si>
    <t>2018-07-07T05:48:12+00:00</t>
  </si>
  <si>
    <t>2018-07-07T05:48:45+00:00</t>
  </si>
  <si>
    <t>EL DORADO HILLS</t>
  </si>
  <si>
    <t>95762-5045</t>
  </si>
  <si>
    <t>111-8007100-6864201</t>
  </si>
  <si>
    <t>2018-07-07T05:28:30+00:00</t>
  </si>
  <si>
    <t>2018-07-08T07:09:18+00:00</t>
  </si>
  <si>
    <t>94025-1456</t>
  </si>
  <si>
    <t>113-6870880-4393038</t>
  </si>
  <si>
    <t>2018-07-07T05:22:01+00:00</t>
  </si>
  <si>
    <t>2018-07-08T01:41:56+00:00</t>
  </si>
  <si>
    <t>WADDELL</t>
  </si>
  <si>
    <t>85355-4121</t>
  </si>
  <si>
    <t>113-9917243-9321042</t>
  </si>
  <si>
    <t>2018-07-07T04:46:25+00:00</t>
  </si>
  <si>
    <t>2018-07-07T05:16:39+00:00</t>
  </si>
  <si>
    <t>Manhasset Hills</t>
  </si>
  <si>
    <t>112-3963961-0794615</t>
  </si>
  <si>
    <t>2018-07-07T04:36:41+00:00</t>
  </si>
  <si>
    <t>2018-07-08T01:10:18+00:00</t>
  </si>
  <si>
    <t>WESTLAND</t>
  </si>
  <si>
    <t>48185-2234</t>
  </si>
  <si>
    <t>114-0926170-6889018</t>
  </si>
  <si>
    <t>2018-07-07T04:27:26+00:00</t>
  </si>
  <si>
    <t>2018-07-08T01:45:47+00:00</t>
  </si>
  <si>
    <t>113-2691716-0918650</t>
  </si>
  <si>
    <t>2018-07-07T03:53:35+00:00</t>
  </si>
  <si>
    <t>2018-07-07T16:25:06+00:00</t>
  </si>
  <si>
    <t>11215-3617</t>
  </si>
  <si>
    <t>114-1619671-7013848</t>
  </si>
  <si>
    <t>2018-07-07T03:43:58+00:00</t>
  </si>
  <si>
    <t>2018-07-08T05:26:37+00:00</t>
  </si>
  <si>
    <t>LOVES PARK</t>
  </si>
  <si>
    <t>61111-8611</t>
  </si>
  <si>
    <t>112-5974370-3746638</t>
  </si>
  <si>
    <t>2018-07-07T03:23:27+00:00</t>
  </si>
  <si>
    <t>2018-07-08T20:07:07+00:00</t>
  </si>
  <si>
    <t>33605-6151</t>
  </si>
  <si>
    <t>111-3529253-4386633</t>
  </si>
  <si>
    <t>2018-07-07T03:16:21+00:00</t>
  </si>
  <si>
    <t>2018-07-08T09:36:07+00:00</t>
  </si>
  <si>
    <t>BELLEFONTE</t>
  </si>
  <si>
    <t>16823-3002</t>
  </si>
  <si>
    <t>114-4261918-8981011</t>
  </si>
  <si>
    <t>2018-07-07T03:04:00+00:00</t>
  </si>
  <si>
    <t>2018-07-10T02:39:32+00:00</t>
  </si>
  <si>
    <t>SPRING GROVE</t>
  </si>
  <si>
    <t>60081-9262</t>
  </si>
  <si>
    <t>112-8309342-7442600</t>
  </si>
  <si>
    <t>2018-07-07T03:03:19+00:00</t>
  </si>
  <si>
    <t>2018-07-08T18:22:56+00:00</t>
  </si>
  <si>
    <t>YMQYZBJTE0140*200CM</t>
  </si>
  <si>
    <t>B01JIXJRRQ</t>
  </si>
  <si>
    <t>112-1510528-7238612</t>
  </si>
  <si>
    <t>2018-07-07T02:50:17+00:00</t>
  </si>
  <si>
    <t>2018-07-07T03:19:33+00:00</t>
  </si>
  <si>
    <t>20902-3257</t>
  </si>
  <si>
    <t>113-6061677-9501807</t>
  </si>
  <si>
    <t>2018-07-07T02:49:14+00:00</t>
  </si>
  <si>
    <t>2018-07-07T21:11:31+00:00</t>
  </si>
  <si>
    <t>89131-1430</t>
  </si>
  <si>
    <t>112-5600035-0770601</t>
  </si>
  <si>
    <t>2018-07-07T02:39:16+00:00</t>
  </si>
  <si>
    <t>2018-07-08T04:54:52+00:00</t>
  </si>
  <si>
    <t>MARSHALL</t>
  </si>
  <si>
    <t>75672-1592</t>
  </si>
  <si>
    <t>111-9535711-2577044</t>
  </si>
  <si>
    <t>2018-07-07T02:38:24+00:00</t>
  </si>
  <si>
    <t>2018-07-07T09:27:13+00:00</t>
  </si>
  <si>
    <t>GOLD RIVER</t>
  </si>
  <si>
    <t>95670-8367</t>
  </si>
  <si>
    <t>113-4133370-0981852</t>
  </si>
  <si>
    <t>2018-07-07T02:31:38+00:00</t>
  </si>
  <si>
    <t>2018-07-08T10:45:29+00:00</t>
  </si>
  <si>
    <t>ROSEDALE,</t>
  </si>
  <si>
    <t>11422-3326</t>
  </si>
  <si>
    <t>112-8694452-0779436</t>
  </si>
  <si>
    <t>2018-07-07T02:14:53+00:00</t>
  </si>
  <si>
    <t>2018-07-08T08:09:50+00:00</t>
  </si>
  <si>
    <t>114-4068748-3647424</t>
  </si>
  <si>
    <t>2018-07-07T02:13:29+00:00</t>
  </si>
  <si>
    <t>2018-07-09T20:03:39+00:00</t>
  </si>
  <si>
    <t>CROWNSVILLE</t>
  </si>
  <si>
    <t>21032-1847</t>
  </si>
  <si>
    <t>112-8688573-5658651</t>
  </si>
  <si>
    <t>2018-07-07T02:12:08+00:00</t>
  </si>
  <si>
    <t>2018-07-07T13:27:33+00:00</t>
  </si>
  <si>
    <t>32724-4605</t>
  </si>
  <si>
    <t>114-4733219-4060201</t>
  </si>
  <si>
    <t>2018-07-07T02:10:14+00:00</t>
  </si>
  <si>
    <t>2018-07-09T05:46:13+00:00</t>
  </si>
  <si>
    <t>78702-3920</t>
  </si>
  <si>
    <t>114-5257031-6172241</t>
  </si>
  <si>
    <t>2018-07-07T02:09:49+00:00</t>
  </si>
  <si>
    <t>2018-07-07T23:27:23+00:00</t>
  </si>
  <si>
    <t>HALLETTSVILLE</t>
  </si>
  <si>
    <t>77964-2512</t>
  </si>
  <si>
    <t>113-9301778-1116231</t>
  </si>
  <si>
    <t>2018-07-07T02:02:08+00:00</t>
  </si>
  <si>
    <t>2018-07-08T03:40:38+00:00</t>
  </si>
  <si>
    <t>95819-4458</t>
  </si>
  <si>
    <t>112-1747262-0077059</t>
  </si>
  <si>
    <t>2018-07-07T01:58:40+00:00</t>
  </si>
  <si>
    <t>2018-07-09T12:10:21+00:00</t>
  </si>
  <si>
    <t>113-0629462-1221043</t>
  </si>
  <si>
    <t>2018-07-07T01:58:35+00:00</t>
  </si>
  <si>
    <t>2018-07-07T01:59:31+00:00</t>
  </si>
  <si>
    <t>111-0862365-0638663</t>
  </si>
  <si>
    <t>2018-07-07T01:51:20+00:00</t>
  </si>
  <si>
    <t>2018-07-07T19:24:54+00:00</t>
  </si>
  <si>
    <t>Cave Creek</t>
  </si>
  <si>
    <t>111-7338152-7151427</t>
  </si>
  <si>
    <t>2018-07-07T01:48:03+00:00</t>
  </si>
  <si>
    <t>2018-07-09T02:08:21+00:00</t>
  </si>
  <si>
    <t>33191-1101</t>
  </si>
  <si>
    <t>114-3637059-9954650</t>
  </si>
  <si>
    <t>2018-07-07T01:39:53+00:00</t>
  </si>
  <si>
    <t>2018-07-08T00:40:18+00:00</t>
  </si>
  <si>
    <t>HOPEWELL JUNCTION</t>
  </si>
  <si>
    <t>12533-8301</t>
  </si>
  <si>
    <t>111-9033875-4107456</t>
  </si>
  <si>
    <t>2018-07-07T01:16:03+00:00</t>
  </si>
  <si>
    <t>2018-07-09T22:13:00+00:00</t>
  </si>
  <si>
    <t>92081-9001</t>
  </si>
  <si>
    <t>111-6466714-0928221</t>
  </si>
  <si>
    <t>2018-07-07T01:13:23+00:00</t>
  </si>
  <si>
    <t>2018-07-08T06:38:06+00:00</t>
  </si>
  <si>
    <t>montezuma</t>
  </si>
  <si>
    <t>georgia</t>
  </si>
  <si>
    <t>113-4764318-1827463</t>
  </si>
  <si>
    <t>2018-07-07T01:08:26+00:00</t>
  </si>
  <si>
    <t>2018-07-08T09:20:40+00:00</t>
  </si>
  <si>
    <t>22551-2234</t>
  </si>
  <si>
    <t>112-9220932-5889007</t>
  </si>
  <si>
    <t>2018-07-07T01:03:33+00:00</t>
  </si>
  <si>
    <t>2018-07-08T19:04:30+00:00</t>
  </si>
  <si>
    <t>80526-6615</t>
  </si>
  <si>
    <t>114-1243901-4373837</t>
  </si>
  <si>
    <t>2018-07-07T00:56:10+00:00</t>
  </si>
  <si>
    <t>2018-07-07T00:57:45+00:00</t>
  </si>
  <si>
    <t>113-1630599-7816223</t>
  </si>
  <si>
    <t>2018-07-07T00:32:14+00:00</t>
  </si>
  <si>
    <t>2018-07-08T14:56:07+00:00</t>
  </si>
  <si>
    <t>HAHIRA</t>
  </si>
  <si>
    <t>31632-1184</t>
  </si>
  <si>
    <t>112-3112698-6868245</t>
  </si>
  <si>
    <t>2018-07-07T00:26:38+00:00</t>
  </si>
  <si>
    <t>2018-07-09T22:41:06+00:00</t>
  </si>
  <si>
    <t>111-8237767-9075463</t>
  </si>
  <si>
    <t>2018-07-07T00:23:11+00:00</t>
  </si>
  <si>
    <t>2018-07-08T04:38:11+00:00</t>
  </si>
  <si>
    <t>Pleasanton</t>
  </si>
  <si>
    <t>114-5324592-5861843</t>
  </si>
  <si>
    <t>2018-07-07T00:09:52+00:00</t>
  </si>
  <si>
    <t>2018-07-08T04:32:37+00:00</t>
  </si>
  <si>
    <t>112-7201195-5961850</t>
  </si>
  <si>
    <t>2018-07-07T00:07:34+00:00</t>
  </si>
  <si>
    <t>2018-07-08T03:26:38+00:00</t>
  </si>
  <si>
    <t>91750-1350</t>
  </si>
  <si>
    <t>111-1220972-7301065</t>
  </si>
  <si>
    <t>2018-07-08T23:58:40+00:00</t>
  </si>
  <si>
    <t>2018-07-08T23:58:45+00:00</t>
  </si>
  <si>
    <t>TIMBERLAKE</t>
  </si>
  <si>
    <t>27583-7328</t>
  </si>
  <si>
    <t>113-1487647-6163419</t>
  </si>
  <si>
    <t>2018-07-08T23:45:40+00:00</t>
  </si>
  <si>
    <t>2018-07-09T19:00:55+00:00</t>
  </si>
  <si>
    <t>TIGARD</t>
  </si>
  <si>
    <t>97223-8284</t>
  </si>
  <si>
    <t>112-5753108-5106640</t>
  </si>
  <si>
    <t>2018-07-08T23:36:54+00:00</t>
  </si>
  <si>
    <t>2018-07-09T19:25:27+00:00</t>
  </si>
  <si>
    <t>90065-3536</t>
  </si>
  <si>
    <t>114-2795929-3073814</t>
  </si>
  <si>
    <t>2018-07-08T23:34:41+00:00</t>
  </si>
  <si>
    <t>2018-07-09T23:02:09+00:00</t>
  </si>
  <si>
    <t>TYLER</t>
  </si>
  <si>
    <t>75707-1573</t>
  </si>
  <si>
    <t>114-6063114-0154660</t>
  </si>
  <si>
    <t>2018-07-08T23:25:33+00:00</t>
  </si>
  <si>
    <t>2018-07-10T02:08:21+00:00</t>
  </si>
  <si>
    <t>55117-3440</t>
  </si>
  <si>
    <t>112-5893211-3525829</t>
  </si>
  <si>
    <t>2018-07-08T23:08:46+00:00</t>
  </si>
  <si>
    <t>2018-07-08T23:08:52+00:00</t>
  </si>
  <si>
    <t>Ellicott City</t>
  </si>
  <si>
    <t>113-2027562-9235426</t>
  </si>
  <si>
    <t>2018-07-08T23:08:37+00:00</t>
  </si>
  <si>
    <t>2018-07-10T01:37:03+00:00</t>
  </si>
  <si>
    <t>31313-3633</t>
  </si>
  <si>
    <t>112-3532705-9966623</t>
  </si>
  <si>
    <t>2018-07-08T23:06:11+00:00</t>
  </si>
  <si>
    <t>2018-07-09T18:33:07+00:00</t>
  </si>
  <si>
    <t>LAVEEN</t>
  </si>
  <si>
    <t>85339-2207</t>
  </si>
  <si>
    <t>112-8158388-5046630</t>
  </si>
  <si>
    <t>2018-07-08T23:02:23+00:00</t>
  </si>
  <si>
    <t>2018-07-09T22:06:21+00:00</t>
  </si>
  <si>
    <t>Manassas</t>
  </si>
  <si>
    <t>111-9467951-9772246</t>
  </si>
  <si>
    <t>2018-07-08T22:50:48+00:00</t>
  </si>
  <si>
    <t>2018-07-09T23:13:37+00:00</t>
  </si>
  <si>
    <t>CALDWELL</t>
  </si>
  <si>
    <t>83605-6863</t>
  </si>
  <si>
    <t>114-6165369-8965824</t>
  </si>
  <si>
    <t>2018-07-08T22:49:50+00:00</t>
  </si>
  <si>
    <t>2018-07-09T14:26:07+00:00</t>
  </si>
  <si>
    <t>91711-4025</t>
  </si>
  <si>
    <t>Tami</t>
  </si>
  <si>
    <t>111-7778800-9121830</t>
  </si>
  <si>
    <t>2018-07-08T22:44:21+00:00</t>
  </si>
  <si>
    <t>2018-07-09T23:11:53+00:00</t>
  </si>
  <si>
    <t>34209-5665</t>
  </si>
  <si>
    <t>112-7534919-3203430</t>
  </si>
  <si>
    <t>2018-07-08T22:42:34+00:00</t>
  </si>
  <si>
    <t>2018-07-09T23:06:31+00:00</t>
  </si>
  <si>
    <t>63123-6966</t>
  </si>
  <si>
    <t>111-9491956-6633805</t>
  </si>
  <si>
    <t>2018-07-08T22:37:09+00:00</t>
  </si>
  <si>
    <t>2018-07-09T14:35:23+00:00</t>
  </si>
  <si>
    <t>STEVENSVILLE</t>
  </si>
  <si>
    <t>21666-3450</t>
  </si>
  <si>
    <t>112-2255900-1294612</t>
  </si>
  <si>
    <t>2018-07-08T22:30:55+00:00</t>
  </si>
  <si>
    <t>2018-07-09T19:30:04+00:00</t>
  </si>
  <si>
    <t>91423-1804</t>
  </si>
  <si>
    <t>114-2916153-4886647</t>
  </si>
  <si>
    <t>2018-07-08T22:29:08+00:00</t>
  </si>
  <si>
    <t>2018-07-09T06:58:02+00:00</t>
  </si>
  <si>
    <t>94040-1373</t>
  </si>
  <si>
    <t>114-0799662-4425068</t>
  </si>
  <si>
    <t>2018-07-08T22:23:59+00:00</t>
  </si>
  <si>
    <t>2018-07-09T18:11:30+00:00</t>
  </si>
  <si>
    <t>Quincy</t>
  </si>
  <si>
    <t>114-0250553-8374667</t>
  </si>
  <si>
    <t>2018-07-08T22:15:57+00:00</t>
  </si>
  <si>
    <t>2018-07-09T07:25:26+00:00</t>
  </si>
  <si>
    <t>32216-2634</t>
  </si>
  <si>
    <t>114-3068340-5625828</t>
  </si>
  <si>
    <t>2018-07-08T22:12:55+00:00</t>
  </si>
  <si>
    <t>2018-07-08T22:13:01+00:00</t>
  </si>
  <si>
    <t>77546-2388</t>
  </si>
  <si>
    <t>111-2431366-2848204</t>
  </si>
  <si>
    <t>2018-07-08T22:10:57+00:00</t>
  </si>
  <si>
    <t>2018-07-10T02:54:25+00:00</t>
  </si>
  <si>
    <t>37027-6916</t>
  </si>
  <si>
    <t>111-7923551-8248209</t>
  </si>
  <si>
    <t>2018-07-08T21:39:26+00:00</t>
  </si>
  <si>
    <t>2018-07-08T21:39:32+00:00</t>
  </si>
  <si>
    <t>Coppell</t>
  </si>
  <si>
    <t>111-4863240-5179401</t>
  </si>
  <si>
    <t>2018-07-08T21:30:09+00:00</t>
  </si>
  <si>
    <t>2018-07-08T21:30:13+00:00</t>
  </si>
  <si>
    <t>27215-9026</t>
  </si>
  <si>
    <t>113-6638219-3777009</t>
  </si>
  <si>
    <t>2018-07-08T21:27:25+00:00</t>
  </si>
  <si>
    <t>2018-07-09T07:46:37+00:00</t>
  </si>
  <si>
    <t>48073-5608</t>
  </si>
  <si>
    <t>113-0467670-4716254</t>
  </si>
  <si>
    <t>2018-07-08T21:23:37+00:00</t>
  </si>
  <si>
    <t>2018-07-10T01:21:35+00:00</t>
  </si>
  <si>
    <t>MONTVILLE</t>
  </si>
  <si>
    <t>07045-9016</t>
  </si>
  <si>
    <t>111-4637963-6929862</t>
  </si>
  <si>
    <t>2018-07-08T21:23:05+00:00</t>
  </si>
  <si>
    <t>2018-07-09T06:31:56+00:00</t>
  </si>
  <si>
    <t>111-9167128-5604200</t>
  </si>
  <si>
    <t>2018-07-08T21:16:59+00:00</t>
  </si>
  <si>
    <t>2018-07-09T16:49:44+00:00</t>
  </si>
  <si>
    <t>GILLETTE</t>
  </si>
  <si>
    <t>82718-7648</t>
  </si>
  <si>
    <t>LINENLUX Waterproof Rain Poncho Coat with Bag Cover Green Large</t>
  </si>
  <si>
    <t>YY-IULCY-KS372-GN-L</t>
  </si>
  <si>
    <t>B07CYZ1TYG</t>
  </si>
  <si>
    <t>111-1942198-5377065</t>
  </si>
  <si>
    <t>2018-07-08T21:14:12+00:00</t>
  </si>
  <si>
    <t>2018-07-09T21:47:02+00:00</t>
  </si>
  <si>
    <t>20194-1562</t>
  </si>
  <si>
    <t>111-5195492-7685035</t>
  </si>
  <si>
    <t>2018-07-08T20:56:38+00:00</t>
  </si>
  <si>
    <t>2018-07-08T20:56:44+00:00</t>
  </si>
  <si>
    <t>77346-1368</t>
  </si>
  <si>
    <t>112-9449264-0458644</t>
  </si>
  <si>
    <t>2018-07-08T20:50:36+00:00</t>
  </si>
  <si>
    <t>2018-07-09T09:11:34+00:00</t>
  </si>
  <si>
    <t>Little Canada</t>
  </si>
  <si>
    <t>112-2040528-3693020</t>
  </si>
  <si>
    <t>2018-07-08T20:44:44+00:00</t>
  </si>
  <si>
    <t>2018-07-08T21:14:37+00:00</t>
  </si>
  <si>
    <t>114-5765296-4100258</t>
  </si>
  <si>
    <t>2018-07-08T20:43:39+00:00</t>
  </si>
  <si>
    <t>2018-07-08T21:12:48+00:00</t>
  </si>
  <si>
    <t>20010-2610</t>
  </si>
  <si>
    <t>112-7392315-8425850</t>
  </si>
  <si>
    <t>2018-07-08T20:41:05+00:00</t>
  </si>
  <si>
    <t>2018-07-08T20:41:11+00:00</t>
  </si>
  <si>
    <t>LINENLUX Cloth Cotton Linen Tablecloth Living Room Table Cover (23.5x23.5In)</t>
  </si>
  <si>
    <t>YMQYQJISZMZM60*60CM</t>
  </si>
  <si>
    <t>B0747KXTTW</t>
  </si>
  <si>
    <t>ANCHORAGE</t>
  </si>
  <si>
    <t>ALASKA</t>
  </si>
  <si>
    <t>99507-4902</t>
  </si>
  <si>
    <t>114-2899225-3632257</t>
  </si>
  <si>
    <t>2018-07-08T20:26:11+00:00</t>
  </si>
  <si>
    <t>2018-07-08T23:14:51+00:00</t>
  </si>
  <si>
    <t>HOMER</t>
  </si>
  <si>
    <t>99603-7432</t>
  </si>
  <si>
    <t>113-8773850-0238636</t>
  </si>
  <si>
    <t>2018-07-08T20:22:42+00:00</t>
  </si>
  <si>
    <t>2018-07-09T06:28:29+00:00</t>
  </si>
  <si>
    <t>Lakewood</t>
  </si>
  <si>
    <t>90713-3038</t>
  </si>
  <si>
    <t>111-2343661-6696241</t>
  </si>
  <si>
    <t>2018-07-08T20:18:58+00:00</t>
  </si>
  <si>
    <t>2018-07-09T07:31:45+00:00</t>
  </si>
  <si>
    <t>112-9346504-7297059</t>
  </si>
  <si>
    <t>2018-07-08T20:08:52+00:00</t>
  </si>
  <si>
    <t>2018-07-09T07:29:51+00:00</t>
  </si>
  <si>
    <t>MOYOCK</t>
  </si>
  <si>
    <t>27958-9592</t>
  </si>
  <si>
    <t>113-6704735-7967462</t>
  </si>
  <si>
    <t>2018-07-08T20:07:56+00:00</t>
  </si>
  <si>
    <t>2018-07-08T20:08:00+00:00</t>
  </si>
  <si>
    <t>72204-8565</t>
  </si>
  <si>
    <t>113-2101461-7101003</t>
  </si>
  <si>
    <t>2018-07-08T20:06:32+00:00</t>
  </si>
  <si>
    <t>2018-07-09T07:25:14+00:00</t>
  </si>
  <si>
    <t>29485-8879</t>
  </si>
  <si>
    <t>114-7980721-0670668</t>
  </si>
  <si>
    <t>2018-07-08T19:59:48+00:00</t>
  </si>
  <si>
    <t>2018-07-09T23:23:20+00:00</t>
  </si>
  <si>
    <t>Oak Point</t>
  </si>
  <si>
    <t>75068-2112</t>
  </si>
  <si>
    <t>112-0458029-1748254</t>
  </si>
  <si>
    <t>2018-07-08T19:51:22+00:00</t>
  </si>
  <si>
    <t>2018-07-09T21:54:27+00:00</t>
  </si>
  <si>
    <t>LAKE JACKSON</t>
  </si>
  <si>
    <t>77566-3754</t>
  </si>
  <si>
    <t>113-8016076-2460258</t>
  </si>
  <si>
    <t>2018-07-08T19:47:18+00:00</t>
  </si>
  <si>
    <t>2018-07-09T07:10:58+00:00</t>
  </si>
  <si>
    <t>27610-1019</t>
  </si>
  <si>
    <t>112-5413562-0413064</t>
  </si>
  <si>
    <t>2018-07-08T19:47:02+00:00</t>
  </si>
  <si>
    <t>2018-07-08T20:23:18+00:00</t>
  </si>
  <si>
    <t>98059-5506</t>
  </si>
  <si>
    <t>112-6456262-0905813</t>
  </si>
  <si>
    <t>2018-07-08T19:43:26+00:00</t>
  </si>
  <si>
    <t>2018-07-09T10:20:03+00:00</t>
  </si>
  <si>
    <t>95822-3134</t>
  </si>
  <si>
    <t>111-1589959-8509800</t>
  </si>
  <si>
    <t>2018-07-08T19:42:13+00:00</t>
  </si>
  <si>
    <t>2018-07-09T07:08:13+00:00</t>
  </si>
  <si>
    <t>DOWNERS GROVE</t>
  </si>
  <si>
    <t>60515-3988</t>
  </si>
  <si>
    <t>113-5462396-4785806</t>
  </si>
  <si>
    <t>2018-07-08T19:34:20+00:00</t>
  </si>
  <si>
    <t>2018-07-10T02:22:46+00:00</t>
  </si>
  <si>
    <t>Purcellville</t>
  </si>
  <si>
    <t>114-8462138-9851448</t>
  </si>
  <si>
    <t>2018-07-08T19:32:54+00:00</t>
  </si>
  <si>
    <t>2018-07-09T08:27:51+00:00</t>
  </si>
  <si>
    <t>48187-3803</t>
  </si>
  <si>
    <t>113-1394779-3618668</t>
  </si>
  <si>
    <t>2018-07-08T19:32:29+00:00</t>
  </si>
  <si>
    <t>2018-07-09T23:29:29+00:00</t>
  </si>
  <si>
    <t>Belleville</t>
  </si>
  <si>
    <t>112-1972039-1972252</t>
  </si>
  <si>
    <t>2018-07-08T18:58:04+00:00</t>
  </si>
  <si>
    <t>2018-07-09T08:40:06+00:00</t>
  </si>
  <si>
    <t>NOVI</t>
  </si>
  <si>
    <t>48375-3776</t>
  </si>
  <si>
    <t>112-2082970-5429825</t>
  </si>
  <si>
    <t>2018-07-08T18:56:25+00:00</t>
  </si>
  <si>
    <t>2018-07-09T22:19:07+00:00</t>
  </si>
  <si>
    <t>77706-3892</t>
  </si>
  <si>
    <t>111-5459858-5972226</t>
  </si>
  <si>
    <t>2018-07-08T18:46:46+00:00</t>
  </si>
  <si>
    <t>2018-07-08T18:46:51+00:00</t>
  </si>
  <si>
    <t>14150-8717</t>
  </si>
  <si>
    <t>114-3795998-2685061</t>
  </si>
  <si>
    <t>2018-07-08T18:41:53+00:00</t>
  </si>
  <si>
    <t>2018-07-09T22:55:49+00:00</t>
  </si>
  <si>
    <t>37221-3618</t>
  </si>
  <si>
    <t>114-9644492-7733028</t>
  </si>
  <si>
    <t>2018-07-08T18:41:28+00:00</t>
  </si>
  <si>
    <t>2018-07-09T20:20:50+00:00</t>
  </si>
  <si>
    <t>LUTHERVILLE</t>
  </si>
  <si>
    <t>21093-4715</t>
  </si>
  <si>
    <t>112-2294340-5785813</t>
  </si>
  <si>
    <t>2018-07-08T18:24:47+00:00</t>
  </si>
  <si>
    <t>2018-07-09T19:37:29+00:00</t>
  </si>
  <si>
    <t>Charlottesville</t>
  </si>
  <si>
    <t>22901-2835</t>
  </si>
  <si>
    <t>114-1850345-2139405</t>
  </si>
  <si>
    <t>2018-07-08T18:21:17+00:00</t>
  </si>
  <si>
    <t>2018-07-09T15:16:44+00:00</t>
  </si>
  <si>
    <t>Birmingham</t>
  </si>
  <si>
    <t>Alabama</t>
  </si>
  <si>
    <t>113-1107954-4436233</t>
  </si>
  <si>
    <t>2018-07-08T18:18:43+00:00</t>
  </si>
  <si>
    <t>2018-07-09T07:35:37+00:00</t>
  </si>
  <si>
    <t>HOLLISTON</t>
  </si>
  <si>
    <t>01746-2600</t>
  </si>
  <si>
    <t>112-3957807-6565050</t>
  </si>
  <si>
    <t>2018-07-08T18:14:39+00:00</t>
  </si>
  <si>
    <t>2018-07-09T14:57:50+00:00</t>
  </si>
  <si>
    <t>112-7159167-3060255</t>
  </si>
  <si>
    <t>2018-07-08T18:09:00+00:00</t>
  </si>
  <si>
    <t>2018-07-09T09:40:17+00:00</t>
  </si>
  <si>
    <t>WENTZVILLE</t>
  </si>
  <si>
    <t>63385-3563</t>
  </si>
  <si>
    <t>111-8823135-1831418</t>
  </si>
  <si>
    <t>2018-07-08T18:05:27+00:00</t>
  </si>
  <si>
    <t>2018-07-08T18:34:59+00:00</t>
  </si>
  <si>
    <t>Nv.</t>
  </si>
  <si>
    <t>114-6731358-7656230</t>
  </si>
  <si>
    <t>2018-07-08T18:04:33+00:00</t>
  </si>
  <si>
    <t>2018-07-08T18:04:39+00:00</t>
  </si>
  <si>
    <t>114-7440383-5240256</t>
  </si>
  <si>
    <t>2018-07-08T17:55:42+00:00</t>
  </si>
  <si>
    <t>2018-07-08T18:25:57+00:00</t>
  </si>
  <si>
    <t>POWDER SPRINGS</t>
  </si>
  <si>
    <t>30127-6400</t>
  </si>
  <si>
    <t>112-2306863-1353023</t>
  </si>
  <si>
    <t>2018-07-08T17:43:29+00:00</t>
  </si>
  <si>
    <t>2018-07-08T17:43:33+00:00</t>
  </si>
  <si>
    <t>77018-5122</t>
  </si>
  <si>
    <t>113-8685625-0820208</t>
  </si>
  <si>
    <t>2018-07-08T17:37:12+00:00</t>
  </si>
  <si>
    <t>2018-07-09T01:09:39+00:00</t>
  </si>
  <si>
    <t>AKRON</t>
  </si>
  <si>
    <t>44301-2311</t>
  </si>
  <si>
    <t>113-9551497-8224242</t>
  </si>
  <si>
    <t>2018-07-08T17:33:08+00:00</t>
  </si>
  <si>
    <t>2018-07-09T06:29:41+00:00</t>
  </si>
  <si>
    <t>90813-3620</t>
  </si>
  <si>
    <t>114-5070501-8209063</t>
  </si>
  <si>
    <t>2018-07-08T17:29:14+00:00</t>
  </si>
  <si>
    <t>2018-07-09T06:40:52+00:00</t>
  </si>
  <si>
    <t>SPANAWAY</t>
  </si>
  <si>
    <t>98387-5113</t>
  </si>
  <si>
    <t>111-2480227-3451465</t>
  </si>
  <si>
    <t>2018-07-08T17:22:55+00:00</t>
  </si>
  <si>
    <t>2018-07-08T17:22:59+00:00</t>
  </si>
  <si>
    <t>10032-1042</t>
  </si>
  <si>
    <t>111-5554529-1894606</t>
  </si>
  <si>
    <t>2018-07-08T17:17:00+00:00</t>
  </si>
  <si>
    <t>2018-07-08T17:17:04+00:00</t>
  </si>
  <si>
    <t>113-2011738-8138651</t>
  </si>
  <si>
    <t>2018-07-08T17:16:58+00:00</t>
  </si>
  <si>
    <t>2018-07-09T16:32:25+00:00</t>
  </si>
  <si>
    <t>27615-3731</t>
  </si>
  <si>
    <t>113-0603058-9532259</t>
  </si>
  <si>
    <t>2018-07-08T17:05:18+00:00</t>
  </si>
  <si>
    <t>2018-07-09T03:08:31+00:00</t>
  </si>
  <si>
    <t>BELLE MEAD</t>
  </si>
  <si>
    <t>08502-4114</t>
  </si>
  <si>
    <t>112-5583387-0493855</t>
  </si>
  <si>
    <t>2018-07-08T16:56:00+00:00</t>
  </si>
  <si>
    <t>2018-07-09T16:15:45+00:00</t>
  </si>
  <si>
    <t>60564-2016</t>
  </si>
  <si>
    <t>112-0865595-0997017</t>
  </si>
  <si>
    <t>2018-07-08T16:54:54+00:00</t>
  </si>
  <si>
    <t>2018-07-09T04:30:08+00:00</t>
  </si>
  <si>
    <t>34480-6654</t>
  </si>
  <si>
    <t>112-4700151-2045813</t>
  </si>
  <si>
    <t>2018-07-08T16:46:21+00:00</t>
  </si>
  <si>
    <t>2018-07-09T23:05:27+00:00</t>
  </si>
  <si>
    <t>SPRING VALLEY</t>
  </si>
  <si>
    <t>10977-1426</t>
  </si>
  <si>
    <t>113-1231015-7701057</t>
  </si>
  <si>
    <t>2018-07-08T16:42:04+00:00</t>
  </si>
  <si>
    <t>2018-07-09T22:26:46+00:00</t>
  </si>
  <si>
    <t>Bowbells</t>
  </si>
  <si>
    <t>North Dakota</t>
  </si>
  <si>
    <t>111-3128464-1633840</t>
  </si>
  <si>
    <t>2018-07-08T16:40:01+00:00</t>
  </si>
  <si>
    <t>2018-07-09T23:15:56+00:00</t>
  </si>
  <si>
    <t>93004-3254</t>
  </si>
  <si>
    <t>113-9320936-6764231</t>
  </si>
  <si>
    <t>2018-07-08T16:39:46+00:00</t>
  </si>
  <si>
    <t>2018-07-09T08:39:02+00:00</t>
  </si>
  <si>
    <t>94103-5247</t>
  </si>
  <si>
    <t>111-6966263-4333865</t>
  </si>
  <si>
    <t>2018-07-08T16:36:35+00:00</t>
  </si>
  <si>
    <t>2018-07-08T16:36:39+00:00</t>
  </si>
  <si>
    <t>SiYang YoGa Butterfly 3D Printing Yoga Pants Women Running Fitness Sportswear Dance Pants(Pants,S)</t>
  </si>
  <si>
    <t>MIDUQF46W0SX</t>
  </si>
  <si>
    <t>B01NH0QNOS</t>
  </si>
  <si>
    <t>BAINBRIDGE ISLAND</t>
  </si>
  <si>
    <t>98110-2459</t>
  </si>
  <si>
    <t>112-9527994-7470657</t>
  </si>
  <si>
    <t>2018-07-08T16:32:30+00:00</t>
  </si>
  <si>
    <t>2018-07-09T09:34:26+00:00</t>
  </si>
  <si>
    <t>113-6634974-4888215</t>
  </si>
  <si>
    <t>2018-07-08T16:28:40+00:00</t>
  </si>
  <si>
    <t>2018-07-09T04:15:23+00:00</t>
  </si>
  <si>
    <t>80602-7820</t>
  </si>
  <si>
    <t>114-0852069-2385822</t>
  </si>
  <si>
    <t>2018-07-08T16:18:19+00:00</t>
  </si>
  <si>
    <t>2018-07-09T19:40:11+00:00</t>
  </si>
  <si>
    <t>112-2663805-6621802</t>
  </si>
  <si>
    <t>2018-07-08T16:10:38+00:00</t>
  </si>
  <si>
    <t>2018-07-09T03:40:32+00:00</t>
  </si>
  <si>
    <t>PROVODENCE</t>
  </si>
  <si>
    <t>114-1298423-4428252</t>
  </si>
  <si>
    <t>2018-07-08T16:09:18+00:00</t>
  </si>
  <si>
    <t>2018-07-10T00:33:33+00:00</t>
  </si>
  <si>
    <t>02904-4628</t>
  </si>
  <si>
    <t>113-7240283-9525025</t>
  </si>
  <si>
    <t>2018-07-08T16:04:58+00:00</t>
  </si>
  <si>
    <t>2018-07-09T02:27:23+00:00</t>
  </si>
  <si>
    <t>77550-5635</t>
  </si>
  <si>
    <t>111-2636259-3105844</t>
  </si>
  <si>
    <t>2018-07-08T16:02:36+00:00</t>
  </si>
  <si>
    <t>2018-07-08T16:02:41+00:00</t>
  </si>
  <si>
    <t>78745-3644</t>
  </si>
  <si>
    <t>112-6028471-9811404</t>
  </si>
  <si>
    <t>2018-07-08T16:01:54+00:00</t>
  </si>
  <si>
    <t>2018-07-09T00:59:30+00:00</t>
  </si>
  <si>
    <t>48066-4027</t>
  </si>
  <si>
    <t>113-9751601-2709803</t>
  </si>
  <si>
    <t>2018-07-08T15:52:31+00:00</t>
  </si>
  <si>
    <t>2018-07-09T00:51:14+00:00</t>
  </si>
  <si>
    <t>85212-1776</t>
  </si>
  <si>
    <t>112-6151884-4268266</t>
  </si>
  <si>
    <t>2018-07-08T15:40:46+00:00</t>
  </si>
  <si>
    <t>2018-07-10T01:43:41+00:00</t>
  </si>
  <si>
    <t>76006-3805</t>
  </si>
  <si>
    <t>114-4094330-1541867</t>
  </si>
  <si>
    <t>2018-07-08T15:38:37+00:00</t>
  </si>
  <si>
    <t>2018-07-08T20:04:32+00:00</t>
  </si>
  <si>
    <t>SOUTHBURY</t>
  </si>
  <si>
    <t>06488-3213</t>
  </si>
  <si>
    <t>112-5602597-9439435</t>
  </si>
  <si>
    <t>2018-07-08T15:30:45+00:00</t>
  </si>
  <si>
    <t>2018-07-09T06:33:01+00:00</t>
  </si>
  <si>
    <t>90036-4703</t>
  </si>
  <si>
    <t>113-2692735-2090603</t>
  </si>
  <si>
    <t>2018-07-08T14:59:09+00:00</t>
  </si>
  <si>
    <t>2018-07-09T21:22:59+00:00</t>
  </si>
  <si>
    <t>LINENLUX Cloth Cotton Linen Tablecloth Living Room Table Cover (55.1x98.4In)</t>
  </si>
  <si>
    <t>YMQYQJISZMZM140*250CM</t>
  </si>
  <si>
    <t>B0747JGPQG</t>
  </si>
  <si>
    <t>Corryton</t>
  </si>
  <si>
    <t>37721-4746</t>
  </si>
  <si>
    <t>111-3958362-5795449</t>
  </si>
  <si>
    <t>2018-07-08T14:58:08+00:00</t>
  </si>
  <si>
    <t>2018-07-08T15:01:27+00:00</t>
  </si>
  <si>
    <t>South plainfield</t>
  </si>
  <si>
    <t>112-2480060-8925038</t>
  </si>
  <si>
    <t>2018-07-08T14:42:13+00:00</t>
  </si>
  <si>
    <t>2018-07-10T03:08:36+00:00</t>
  </si>
  <si>
    <t>74133-5134</t>
  </si>
  <si>
    <t>112-6363027-7134604</t>
  </si>
  <si>
    <t>2018-07-08T14:26:10+00:00</t>
  </si>
  <si>
    <t>2018-07-09T23:58:32+00:00</t>
  </si>
  <si>
    <t>LAKE BUENA VISTA</t>
  </si>
  <si>
    <t>32830-8400</t>
  </si>
  <si>
    <t>111-2053868-6463451</t>
  </si>
  <si>
    <t>2018-07-08T14:17:51+00:00</t>
  </si>
  <si>
    <t>2018-07-10T01:31:31+00:00</t>
  </si>
  <si>
    <t>luciphia Pet Dog Blanket Fleece Fabric Puppy Cat Soft Blankets Bed Mat Cover with Strawberry Print for Puppies Kitties and Other Small Animals&amp;#xFF08;</t>
  </si>
  <si>
    <t>Mahwah</t>
  </si>
  <si>
    <t>07430-3503</t>
  </si>
  <si>
    <t>114-8245697-9300247</t>
  </si>
  <si>
    <t>2018-07-08T14:09:35+00:00</t>
  </si>
  <si>
    <t>2018-07-09T18:51:24+00:00</t>
  </si>
  <si>
    <t>112-2775919-6810630</t>
  </si>
  <si>
    <t>2018-07-08T14:07:44+00:00</t>
  </si>
  <si>
    <t>2018-07-08T23:59:41+00:00</t>
  </si>
  <si>
    <t>COOKEVILLE</t>
  </si>
  <si>
    <t>38506-5688</t>
  </si>
  <si>
    <t>113-6821948-3921860</t>
  </si>
  <si>
    <t>2018-07-08T14:04:40+00:00</t>
  </si>
  <si>
    <t>2018-07-09T01:30:43+00:00</t>
  </si>
  <si>
    <t>Joshua Tree</t>
  </si>
  <si>
    <t>114-8601687-4177024</t>
  </si>
  <si>
    <t>2018-07-08T13:59:03+00:00</t>
  </si>
  <si>
    <t>2018-07-09T21:51:32+00:00</t>
  </si>
  <si>
    <t>33206-3206</t>
  </si>
  <si>
    <t>114-9724871-7754628</t>
  </si>
  <si>
    <t>2018-07-08T13:54:49+00:00</t>
  </si>
  <si>
    <t>2018-07-09T01:10:52+00:00</t>
  </si>
  <si>
    <t>CHAMBERSBURG</t>
  </si>
  <si>
    <t>17202-3308</t>
  </si>
  <si>
    <t>114-6774604-8192225</t>
  </si>
  <si>
    <t>2018-07-08T13:50:53+00:00</t>
  </si>
  <si>
    <t>2018-07-08T13:50:57+00:00</t>
  </si>
  <si>
    <t>39042-2965</t>
  </si>
  <si>
    <t>113-7069889-5496259</t>
  </si>
  <si>
    <t>2018-07-08T12:23:42+00:00</t>
  </si>
  <si>
    <t>2018-07-09T21:55:34+00:00</t>
  </si>
  <si>
    <t>Chaplin</t>
  </si>
  <si>
    <t>06235-2306</t>
  </si>
  <si>
    <t>113-6060120-2865026</t>
  </si>
  <si>
    <t>2018-07-09T22:20:19+00:00</t>
  </si>
  <si>
    <t>114-6480341-3173066</t>
  </si>
  <si>
    <t>2018-07-08T12:12:33+00:00</t>
  </si>
  <si>
    <t>2018-07-08T12:12:38+00:00</t>
  </si>
  <si>
    <t>03753-5428</t>
  </si>
  <si>
    <t>111-0641979-9273010</t>
  </si>
  <si>
    <t>2018-07-08T12:09:53+00:00</t>
  </si>
  <si>
    <t>2018-07-09T22:17:14+00:00</t>
  </si>
  <si>
    <t>Edmonton</t>
  </si>
  <si>
    <t>Alberta</t>
  </si>
  <si>
    <t>T6X 1V5</t>
  </si>
  <si>
    <t>112-1558994-1293005</t>
  </si>
  <si>
    <t>2018-07-08T12:08:39+00:00</t>
  </si>
  <si>
    <t>2018-07-09T19:28:50+00:00</t>
  </si>
  <si>
    <t>FRAMINGHAM</t>
  </si>
  <si>
    <t>01701-3964</t>
  </si>
  <si>
    <t>113-5222870-7967407</t>
  </si>
  <si>
    <t>2018-07-08T12:01:03+00:00</t>
  </si>
  <si>
    <t>2018-07-09T15:34:39+00:00</t>
  </si>
  <si>
    <t>White Lace Reusable Tablecloth Rectangle</t>
  </si>
  <si>
    <t>LQXFMS1H140*200CM</t>
  </si>
  <si>
    <t>B0748CMBS7</t>
  </si>
  <si>
    <t>95818-1419</t>
  </si>
  <si>
    <t>113-3813453-6685826</t>
  </si>
  <si>
    <t>2018-07-08T11:26:32+00:00</t>
  </si>
  <si>
    <t>2018-07-09T08:33:04+00:00</t>
  </si>
  <si>
    <t>SOUTH BURLINGTON</t>
  </si>
  <si>
    <t>VERMONT</t>
  </si>
  <si>
    <t>05403-4427</t>
  </si>
  <si>
    <t>112-2614326-5162613</t>
  </si>
  <si>
    <t>2018-07-08T11:17:02+00:00</t>
  </si>
  <si>
    <t>2018-07-09T21:19:57+00:00</t>
  </si>
  <si>
    <t>20189-2301</t>
  </si>
  <si>
    <t>112-6882172-7921041</t>
  </si>
  <si>
    <t>2018-07-08T09:52:24+00:00</t>
  </si>
  <si>
    <t>2018-07-08T11:33:03+00:00</t>
  </si>
  <si>
    <t>luciphia Winter Dog Sweater Vest Warm Coat for Small Medium Dogs</t>
  </si>
  <si>
    <t>SWEATPETLAN28</t>
  </si>
  <si>
    <t>B077NBB2XS</t>
  </si>
  <si>
    <t>33511-3784</t>
  </si>
  <si>
    <t>113-5737879-7513048</t>
  </si>
  <si>
    <t>2018-07-08T09:12:30+00:00</t>
  </si>
  <si>
    <t>2018-07-09T02:25:13+00:00</t>
  </si>
  <si>
    <t>NEW ROCKFORD</t>
  </si>
  <si>
    <t>58356-1810</t>
  </si>
  <si>
    <t>113-5492883-9751418</t>
  </si>
  <si>
    <t>2018-07-08T08:38:06+00:00</t>
  </si>
  <si>
    <t>2018-07-08T08:40:38+00:00</t>
  </si>
  <si>
    <t>77065-2063</t>
  </si>
  <si>
    <t>112-3350549-6312239</t>
  </si>
  <si>
    <t>2018-07-08T08:30:18+00:00</t>
  </si>
  <si>
    <t>2018-07-09T15:56:27+00:00</t>
  </si>
  <si>
    <t>92111-6657</t>
  </si>
  <si>
    <t>113-5415209-0270649</t>
  </si>
  <si>
    <t>2018-07-08T07:46:14+00:00</t>
  </si>
  <si>
    <t>2018-07-09T00:38:24+00:00</t>
  </si>
  <si>
    <t>Waterproof Hooded Rain Poncho Jacket Transparent Patterned Print Coat for Kids Head Medium</t>
  </si>
  <si>
    <t>YY-IULCY-KS377-HEAD-M</t>
  </si>
  <si>
    <t>B07CYVFKH9</t>
  </si>
  <si>
    <t>WOODSIDE</t>
  </si>
  <si>
    <t>11377-2239</t>
  </si>
  <si>
    <t>111-8941581-2366633</t>
  </si>
  <si>
    <t>2018-07-08T06:44:58+00:00</t>
  </si>
  <si>
    <t>2018-07-09T19:32:05+00:00</t>
  </si>
  <si>
    <t>35188-3410</t>
  </si>
  <si>
    <t>113-2511529-6198665</t>
  </si>
  <si>
    <t>2018-07-08T06:38:28+00:00</t>
  </si>
  <si>
    <t>2018-07-09T21:39:38+00:00</t>
  </si>
  <si>
    <t>MILWAUKIE</t>
  </si>
  <si>
    <t>114-5506337-2909056</t>
  </si>
  <si>
    <t>2018-07-08T06:05:07+00:00</t>
  </si>
  <si>
    <t>2018-07-09T07:09:28+00:00</t>
  </si>
  <si>
    <t>111-4804593-9455453</t>
  </si>
  <si>
    <t>2018-07-08T06:03:21+00:00</t>
  </si>
  <si>
    <t>2018-07-09T02:33:41+00:00</t>
  </si>
  <si>
    <t>94109-5804</t>
  </si>
  <si>
    <t>111-2403235-6266661</t>
  </si>
  <si>
    <t>2018-07-08T06:02:47+00:00</t>
  </si>
  <si>
    <t>2018-07-08T19:36:45+00:00</t>
  </si>
  <si>
    <t>Brea</t>
  </si>
  <si>
    <t>111-5939265-0321000</t>
  </si>
  <si>
    <t>2018-07-08T05:30:56+00:00</t>
  </si>
  <si>
    <t>2018-07-09T22:16:07+00:00</t>
  </si>
  <si>
    <t>COLFAX</t>
  </si>
  <si>
    <t>99111-5004</t>
  </si>
  <si>
    <t>111-4386222-3165064</t>
  </si>
  <si>
    <t>2018-07-08T05:05:05+00:00</t>
  </si>
  <si>
    <t>2018-07-09T01:36:24+00:00</t>
  </si>
  <si>
    <t>111-1270541-9866636</t>
  </si>
  <si>
    <t>2018-07-08T04:49:31+00:00</t>
  </si>
  <si>
    <t>2018-07-08T19:11:19+00:00</t>
  </si>
  <si>
    <t>kountze</t>
  </si>
  <si>
    <t>111-1965644-5068227</t>
  </si>
  <si>
    <t>2018-07-08T04:48:00+00:00</t>
  </si>
  <si>
    <t>2018-07-09T10:29:46+00:00</t>
  </si>
  <si>
    <t>28211-4361</t>
  </si>
  <si>
    <t>112-1149472-8796238</t>
  </si>
  <si>
    <t>2018-07-08T04:20:54+00:00</t>
  </si>
  <si>
    <t>2018-07-10T02:35:50+00:00</t>
  </si>
  <si>
    <t>LOWER HUTT</t>
  </si>
  <si>
    <t>113-8717696-9517859</t>
  </si>
  <si>
    <t>2018-07-08T04:08:40+00:00</t>
  </si>
  <si>
    <t>2018-07-09T05:46:33+00:00</t>
  </si>
  <si>
    <t>111-0160908-1857079</t>
  </si>
  <si>
    <t>2018-07-08T03:57:00+00:00</t>
  </si>
  <si>
    <t>2018-07-09T03:45:43+00:00</t>
  </si>
  <si>
    <t>38120-4429</t>
  </si>
  <si>
    <t>113-0351809-8333025</t>
  </si>
  <si>
    <t>2018-07-08T03:50:58+00:00</t>
  </si>
  <si>
    <t>2018-07-09T03:25:22+00:00</t>
  </si>
  <si>
    <t>01810-4603</t>
  </si>
  <si>
    <t>114-6806508-4329808</t>
  </si>
  <si>
    <t>2018-07-08T03:44:44+00:00</t>
  </si>
  <si>
    <t>2018-07-10T00:06:39+00:00</t>
  </si>
  <si>
    <t>SOUTH SALEM</t>
  </si>
  <si>
    <t>10590-2014</t>
  </si>
  <si>
    <t>114-6531568-7489842</t>
  </si>
  <si>
    <t>2018-07-08T03:43:31+00:00</t>
  </si>
  <si>
    <t>2018-07-09T04:13:32+00:00</t>
  </si>
  <si>
    <t>94501-2251</t>
  </si>
  <si>
    <t>112-5473174-1377000</t>
  </si>
  <si>
    <t>2018-07-08T03:40:09+00:00</t>
  </si>
  <si>
    <t>2018-07-09T09:32:40+00:00</t>
  </si>
  <si>
    <t>HOCKESSIN</t>
  </si>
  <si>
    <t>19707-1101</t>
  </si>
  <si>
    <t>113-5609765-4032239</t>
  </si>
  <si>
    <t>2018-07-08T03:32:46+00:00</t>
  </si>
  <si>
    <t>2018-07-09T04:58:24+00:00</t>
  </si>
  <si>
    <t>75212-2207</t>
  </si>
  <si>
    <t>112-5294555-2926647</t>
  </si>
  <si>
    <t>2018-07-08T03:31:49+00:00</t>
  </si>
  <si>
    <t>2018-07-08T22:47:02+00:00</t>
  </si>
  <si>
    <t>Rockledge</t>
  </si>
  <si>
    <t>112-9457287-9333056</t>
  </si>
  <si>
    <t>2018-07-08T03:16:37+00:00</t>
  </si>
  <si>
    <t>2018-07-08T03:16:43+00:00</t>
  </si>
  <si>
    <t>YMQYQXDHY0100*140CM</t>
  </si>
  <si>
    <t>B076DPGDHH</t>
  </si>
  <si>
    <t>Sawmill</t>
  </si>
  <si>
    <t>112-5219209-3499445</t>
  </si>
  <si>
    <t>2018-07-08T03:06:58+00:00</t>
  </si>
  <si>
    <t>2018-07-09T23:29:37+00:00</t>
  </si>
  <si>
    <t>70115-7050</t>
  </si>
  <si>
    <t>112-3293978-5252206</t>
  </si>
  <si>
    <t>2018-07-08T03:05:08+00:00</t>
  </si>
  <si>
    <t>2018-07-08T23:39:34+00:00</t>
  </si>
  <si>
    <t>34997-1559</t>
  </si>
  <si>
    <t>111-2515777-2390660</t>
  </si>
  <si>
    <t>2018-07-08T03:01:35+00:00</t>
  </si>
  <si>
    <t>2018-07-09T23:20:13+00:00</t>
  </si>
  <si>
    <t>BAINBRIDGE IS</t>
  </si>
  <si>
    <t>98110-3141</t>
  </si>
  <si>
    <t>113-4184128-0619455</t>
  </si>
  <si>
    <t>2018-07-08T02:41:49+00:00</t>
  </si>
  <si>
    <t>2018-07-08T18:54:38+00:00</t>
  </si>
  <si>
    <t>98005-2542</t>
  </si>
  <si>
    <t>113-7394070-1057050</t>
  </si>
  <si>
    <t>2018-07-08T02:34:55+00:00</t>
  </si>
  <si>
    <t>2018-07-08T03:03:37+00:00</t>
  </si>
  <si>
    <t>114-5276048-8483425</t>
  </si>
  <si>
    <t>2018-07-08T02:30:11+00:00</t>
  </si>
  <si>
    <t>2018-07-09T09:58:07+00:00</t>
  </si>
  <si>
    <t>Cotton And Hemp, Machine Washable, Dinner, Summer &amp; Picnic Tablecloth, Available In Various Sizes(Blue,35.4x55.1In)</t>
  </si>
  <si>
    <t>BYZBLANS90*140CM</t>
  </si>
  <si>
    <t>B0746J9RTZ</t>
  </si>
  <si>
    <t>97756-1047</t>
  </si>
  <si>
    <t>113-8664599-5037821</t>
  </si>
  <si>
    <t>2018-07-08T02:27:48+00:00</t>
  </si>
  <si>
    <t>2018-07-08T02:27:53+00:00</t>
  </si>
  <si>
    <t>36117-2405</t>
  </si>
  <si>
    <t>113-1899202-2004202</t>
  </si>
  <si>
    <t>2018-07-08T02:26:27+00:00</t>
  </si>
  <si>
    <t>2018-07-09T07:31:06+00:00</t>
  </si>
  <si>
    <t>KEYPORT</t>
  </si>
  <si>
    <t>07735-1539</t>
  </si>
  <si>
    <t>112-4088556-9951441</t>
  </si>
  <si>
    <t>2018-07-08T01:33:33+00:00</t>
  </si>
  <si>
    <t>2018-07-09T22:02:15+00:00</t>
  </si>
  <si>
    <t>30269-3375</t>
  </si>
  <si>
    <t>112-3803121-6236259</t>
  </si>
  <si>
    <t>2018-07-08T01:33:22+00:00</t>
  </si>
  <si>
    <t>2018-07-09T05:23:50+00:00</t>
  </si>
  <si>
    <t>10468-2346</t>
  </si>
  <si>
    <t>114-6583099-1912220</t>
  </si>
  <si>
    <t>2018-07-08T01:25:43+00:00</t>
  </si>
  <si>
    <t>2018-07-08T22:13:39+00:00</t>
  </si>
  <si>
    <t>WINDERMERE</t>
  </si>
  <si>
    <t>34786-0116</t>
  </si>
  <si>
    <t>111-2420629-6124218</t>
  </si>
  <si>
    <t>2018-07-08T01:23:31+00:00</t>
  </si>
  <si>
    <t>2018-07-09T06:35:19+00:00</t>
  </si>
  <si>
    <t>85018-1127</t>
  </si>
  <si>
    <t>113-0552353-3370659</t>
  </si>
  <si>
    <t>2018-07-08T01:22:39+00:00</t>
  </si>
  <si>
    <t>2018-07-09T02:37:39+00:00</t>
  </si>
  <si>
    <t>34238-5319</t>
  </si>
  <si>
    <t>113-7789953-0549008</t>
  </si>
  <si>
    <t>2018-07-08T01:18:28+00:00</t>
  </si>
  <si>
    <t>2018-07-08T01:18:36+00:00</t>
  </si>
  <si>
    <t>Cedar City</t>
  </si>
  <si>
    <t>111-9641807-3061843</t>
  </si>
  <si>
    <t>2018-07-08T01:08:45+00:00</t>
  </si>
  <si>
    <t>2018-07-09T06:30:26+00:00</t>
  </si>
  <si>
    <t>55404-4250</t>
  </si>
  <si>
    <t>113-1331280-1660254</t>
  </si>
  <si>
    <t>2018-07-08T00:59:20+00:00</t>
  </si>
  <si>
    <t>2018-07-08T23:33:24+00:00</t>
  </si>
  <si>
    <t>LINENLUX Over the Door Organizer Wall Closet Hanging Storage Bag Multilayer Linen Fabric Pouch Debris (Grey)</t>
  </si>
  <si>
    <t>FMHSGJH67*20CM</t>
  </si>
  <si>
    <t>B073R8G5PX</t>
  </si>
  <si>
    <t>HAVERHILL</t>
  </si>
  <si>
    <t>01830-6611</t>
  </si>
  <si>
    <t>112-7420875-7855410</t>
  </si>
  <si>
    <t>2018-07-08T00:56:19+00:00</t>
  </si>
  <si>
    <t>2018-07-09T04:02:22+00:00</t>
  </si>
  <si>
    <t>45233-1110</t>
  </si>
  <si>
    <t>112-2400357-6807425</t>
  </si>
  <si>
    <t>2018-07-09T01:09:01+00:00</t>
  </si>
  <si>
    <t>111-8777285-1687467</t>
  </si>
  <si>
    <t>2018-07-08T00:55:41+00:00</t>
  </si>
  <si>
    <t>2018-07-09T15:28:23+00:00</t>
  </si>
  <si>
    <t>COMMERCE CITY</t>
  </si>
  <si>
    <t>112-1357265-2157046</t>
  </si>
  <si>
    <t>2018-07-08T00:49:38+00:00</t>
  </si>
  <si>
    <t>2018-07-08T10:22:14+00:00</t>
  </si>
  <si>
    <t>Union</t>
  </si>
  <si>
    <t>113-5135141-1689025</t>
  </si>
  <si>
    <t>2018-07-08T00:23:47+00:00</t>
  </si>
  <si>
    <t>2018-07-09T01:57:36+00:00</t>
  </si>
  <si>
    <t>78584-8167</t>
  </si>
  <si>
    <t>113-7499209-5673063</t>
  </si>
  <si>
    <t>2018-07-08T00:09:39+00:00</t>
  </si>
  <si>
    <t>2018-07-09T22:07:45+00:00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</si>
  <si>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</si>
  <si>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</si>
  <si>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</si>
  <si>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</si>
  <si>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</si>
  <si>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</si>
  <si>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</si>
  <si>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</si>
  <si>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</si>
  <si>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</si>
  <si>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</si>
  <si>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</si>
  <si>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</si>
  <si>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</si>
  <si>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</si>
  <si>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</si>
  <si>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</si>
  <si>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</si>
  <si>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</si>
  <si>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</si>
  <si>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</si>
  <si>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GMTBY</t>
  </si>
  <si>
    <t>SXHLYITAO1-LH-001</t>
  </si>
  <si>
    <t>TBYPRBONE</t>
  </si>
  <si>
    <t>ZAKKA0630</t>
  </si>
  <si>
    <t>YI-IUYLTBY</t>
  </si>
  <si>
    <t>YY-IULCY-KS371</t>
  </si>
  <si>
    <t>YY1100</t>
  </si>
  <si>
    <t>BYZBLANS</t>
  </si>
  <si>
    <t>6958140000000</t>
  </si>
  <si>
    <t>YY5100</t>
  </si>
  <si>
    <t>ZAKKA0631</t>
  </si>
  <si>
    <t>YY-IULUY-KS374</t>
  </si>
  <si>
    <t>TBYSTAR</t>
  </si>
  <si>
    <t>TBYPJ</t>
  </si>
  <si>
    <t>TBYPRBTHREE</t>
  </si>
  <si>
    <t>YY2127</t>
  </si>
  <si>
    <t>YMQYZBCSM</t>
  </si>
  <si>
    <t>MZYSZHUOBUD</t>
  </si>
  <si>
    <t>YY-IULCY-KS372</t>
  </si>
  <si>
    <t>TBYPRBFOUR</t>
  </si>
  <si>
    <t>YMQYZBJT</t>
  </si>
  <si>
    <t>ZAKKA0466</t>
  </si>
  <si>
    <t>YMQYQXDH</t>
  </si>
  <si>
    <t>DLJJZHUOBU-BGZW0</t>
  </si>
  <si>
    <t>TZ-IUYL240</t>
  </si>
  <si>
    <t>ETYIMC</t>
  </si>
  <si>
    <t>ETYIBLUE</t>
  </si>
  <si>
    <t>SNTG-CL</t>
  </si>
  <si>
    <t>ZAKKA0589</t>
  </si>
  <si>
    <t>GMYI-IUYLTBY</t>
  </si>
  <si>
    <t>DJSCZHUOBUCSAQHS</t>
  </si>
  <si>
    <t>MID46-069</t>
  </si>
  <si>
    <t>ZAKKA0633</t>
  </si>
  <si>
    <t>SWEATPET</t>
  </si>
  <si>
    <t>YMQYQJISZM</t>
  </si>
  <si>
    <t>ETYIYELLOW</t>
  </si>
  <si>
    <t>TBYPRBTWO</t>
  </si>
  <si>
    <t>YY-IULCY-KS377</t>
  </si>
  <si>
    <t>ZAKKA0040</t>
  </si>
  <si>
    <t>YMQYQZB05HS</t>
  </si>
  <si>
    <t>YDYPFS</t>
  </si>
  <si>
    <t>YMQYQZBBKSC</t>
  </si>
  <si>
    <t>YMQYZHUOBUJXXH</t>
  </si>
  <si>
    <t>SND-IUYL</t>
  </si>
  <si>
    <t>FSFZB001</t>
  </si>
  <si>
    <t>ETYIYUANDIAN</t>
  </si>
  <si>
    <t>YMQYQDZMZM</t>
  </si>
  <si>
    <t>ZXXB</t>
  </si>
  <si>
    <t>ZCGTZ-IUCY001</t>
  </si>
  <si>
    <t>YMQYQHCZQ</t>
  </si>
  <si>
    <t>YMQYGZZBGZ</t>
  </si>
  <si>
    <t>YMQYQW011</t>
  </si>
  <si>
    <t>LGQ-IUYL100</t>
  </si>
  <si>
    <t>YY-IULCY-KS370</t>
  </si>
  <si>
    <t>MZYSWZ85</t>
  </si>
  <si>
    <t>SJJJZHUOBUKTWB0</t>
  </si>
  <si>
    <t>MJ-IUYL230</t>
  </si>
  <si>
    <t>DLJJZHUOBU-DSGZGZ</t>
  </si>
  <si>
    <t>YX-IUCY</t>
  </si>
  <si>
    <t>YY-IULCY-C9002</t>
  </si>
  <si>
    <t>LQXFLS</t>
  </si>
  <si>
    <t>MIDUYD036</t>
  </si>
  <si>
    <t>YDWJQWHQWH</t>
  </si>
  <si>
    <t>SGZ-LULHY</t>
  </si>
  <si>
    <t>BYZBFS</t>
  </si>
  <si>
    <t>YHJRB</t>
  </si>
  <si>
    <t>MZYSM</t>
  </si>
  <si>
    <t>GMZCGTZ-IUCY00</t>
  </si>
  <si>
    <t>YY-IULCY-KS369</t>
  </si>
  <si>
    <t>ZAKKA0635</t>
  </si>
  <si>
    <t>ZHUAPPP</t>
  </si>
  <si>
    <t>YMQYZB4DHD</t>
  </si>
  <si>
    <t>YDY-YUNDONGK-8756</t>
  </si>
  <si>
    <t>YY-IULCY-XZM100</t>
  </si>
  <si>
    <t>ARDIAN</t>
  </si>
  <si>
    <t>YDY-YUNDONGK-NK03</t>
  </si>
  <si>
    <t>YY-IULCY-HZYD100</t>
  </si>
  <si>
    <t>9CUE9N</t>
  </si>
  <si>
    <t>YMQYQZBXHGSS</t>
  </si>
  <si>
    <t>YY-IULCY-HZYD200</t>
  </si>
  <si>
    <t>MIDUQF46</t>
  </si>
  <si>
    <t>LQXFMS1H</t>
  </si>
  <si>
    <t>FMHSGJH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</si>
</sst>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1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4" fillId="4" borderId="5" applyNumberFormat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20" fillId="32" borderId="8" applyNumberFormat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</cellStyleXfs>
  <cellXfs count="1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31" fontId="0" fillId="0" borderId="0" xfId="0" applyNumberFormat="1" applyFill="1" applyBorder="1" applyAlignment="1">
      <alignment vertical="center"/>
    </xf>
    <xf numFmtId="176" fontId="0" fillId="2" borderId="0" xfId="0" applyNumberFormat="1" applyFill="1"/>
    <xf numFmtId="0" fontId="0" fillId="0" borderId="0" xfId="0" applyBorder="1"/>
    <xf numFmtId="176" fontId="0" fillId="2" borderId="0" xfId="0" applyNumberFormat="1" applyFill="1" applyBorder="1"/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0</xdr:rowOff>
        </xdr:from>
        <xdr:to>
          <xdr:col>35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355675" y="180975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00350" y="36195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0</xdr:rowOff>
        </xdr:from>
        <xdr:to>
          <xdr:col>3</xdr:col>
          <xdr:colOff>666750</xdr:colOff>
          <xdr:row>3</xdr:row>
          <xdr:rowOff>9525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019425" y="1809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ETYIBLUE-S</v>
          </cell>
          <cell r="B289" t="str">
            <v>ETYIBLUE</v>
          </cell>
        </row>
        <row r="290">
          <cell r="A290" t="str">
            <v>ETYIBLUE-XL</v>
          </cell>
          <cell r="B290" t="str">
            <v>ETYIBLUE</v>
          </cell>
        </row>
        <row r="291">
          <cell r="A291" t="str">
            <v>ETYIMC-L</v>
          </cell>
          <cell r="B291" t="str">
            <v>ETYIMC</v>
          </cell>
        </row>
        <row r="292">
          <cell r="A292" t="str">
            <v>ETYIMC-M</v>
          </cell>
          <cell r="B292" t="str">
            <v>ETYIMC</v>
          </cell>
        </row>
        <row r="293">
          <cell r="A293" t="str">
            <v>ETYIMC-S</v>
          </cell>
          <cell r="B293" t="str">
            <v>ETYIMC</v>
          </cell>
        </row>
        <row r="294">
          <cell r="A294" t="str">
            <v>ETYIMC-XL</v>
          </cell>
          <cell r="B294" t="str">
            <v>ETYIMC</v>
          </cell>
        </row>
        <row r="295">
          <cell r="A295" t="str">
            <v>ETYIYELLOW-L</v>
          </cell>
          <cell r="B295" t="str">
            <v>ETYIYELLOW</v>
          </cell>
        </row>
        <row r="296">
          <cell r="A296" t="str">
            <v>ETYIYELLOW-M</v>
          </cell>
          <cell r="B296" t="str">
            <v>ETYIYELLOW</v>
          </cell>
        </row>
        <row r="297">
          <cell r="A297" t="str">
            <v>ETYIYELLOW-S</v>
          </cell>
          <cell r="B297" t="str">
            <v>ETYIYELLOW</v>
          </cell>
        </row>
        <row r="298">
          <cell r="A298" t="str">
            <v>ETYIYELLOW-XL</v>
          </cell>
          <cell r="B298" t="str">
            <v>ETYIYELLOW</v>
          </cell>
        </row>
        <row r="299">
          <cell r="A299" t="str">
            <v>ETYIYUANDIAN-L</v>
          </cell>
          <cell r="B299" t="str">
            <v>ETYIYUANDIAN</v>
          </cell>
        </row>
        <row r="300">
          <cell r="A300" t="str">
            <v>ETYIYUANDIAN-M</v>
          </cell>
          <cell r="B300" t="str">
            <v>ETYIYUANDIAN</v>
          </cell>
        </row>
        <row r="301">
          <cell r="A301" t="str">
            <v>ETYIYUANDIAN-S</v>
          </cell>
          <cell r="B301" t="str">
            <v>ETYIYUANDIAN</v>
          </cell>
        </row>
        <row r="302">
          <cell r="A302" t="str">
            <v>ETYIYUANDIAN-XL</v>
          </cell>
          <cell r="B302" t="str">
            <v>ETYIYUANDIAN</v>
          </cell>
        </row>
        <row r="303">
          <cell r="A303" t="str">
            <v>FMHSGJH67*20CM</v>
          </cell>
          <cell r="B303" t="str">
            <v>FMHSGJH</v>
          </cell>
        </row>
        <row r="304">
          <cell r="A304" t="str">
            <v>FREEQYS</v>
          </cell>
          <cell r="B304" t="str">
            <v>FREEQYS</v>
          </cell>
        </row>
        <row r="305">
          <cell r="A305" t="str">
            <v>FRPPYSCBB064CM*10K</v>
          </cell>
          <cell r="B305" t="str">
            <v>FRPPYSCBK</v>
          </cell>
        </row>
        <row r="306">
          <cell r="A306" t="str">
            <v>FRPPYSCBK064CM*10K</v>
          </cell>
          <cell r="B306" t="str">
            <v>FRPPYSCBK</v>
          </cell>
        </row>
        <row r="307">
          <cell r="A307" t="str">
            <v>FRPPYSCBKF64CM*10K</v>
          </cell>
          <cell r="B307" t="str">
            <v>FRPPYSCBK</v>
          </cell>
        </row>
        <row r="308">
          <cell r="A308" t="str">
            <v>FRPPYSCBP064CM*10K</v>
          </cell>
          <cell r="B308" t="str">
            <v>FRPPYSCBK</v>
          </cell>
        </row>
        <row r="309">
          <cell r="A309" t="str">
            <v>FRPPYSCBR064CM*10K</v>
          </cell>
          <cell r="B309" t="str">
            <v>FRPPYSCBK</v>
          </cell>
        </row>
        <row r="310">
          <cell r="A310" t="str">
            <v>FSFZB001BLRO160CM</v>
          </cell>
          <cell r="B310" t="str">
            <v>FSFZB001</v>
          </cell>
        </row>
        <row r="311">
          <cell r="A311" t="str">
            <v>FSFZB001BLRO180CM</v>
          </cell>
          <cell r="B311" t="str">
            <v>FSFZB001</v>
          </cell>
        </row>
        <row r="312">
          <cell r="A312" t="str">
            <v>FSFZB001BLRO200CM</v>
          </cell>
          <cell r="B312" t="str">
            <v>FSFZB001</v>
          </cell>
        </row>
        <row r="313">
          <cell r="A313" t="str">
            <v>FSFZB001BLRO220CM</v>
          </cell>
          <cell r="B313" t="str">
            <v>FSFZB001</v>
          </cell>
        </row>
        <row r="314">
          <cell r="A314" t="str">
            <v>FSFZB001JHRO160CM</v>
          </cell>
          <cell r="B314" t="str">
            <v>FSFZB001</v>
          </cell>
        </row>
        <row r="315">
          <cell r="A315" t="str">
            <v>FSFZB001JHRO180CM</v>
          </cell>
          <cell r="B315" t="str">
            <v>FSFZB001</v>
          </cell>
        </row>
        <row r="316">
          <cell r="A316" t="str">
            <v>FSFZB001JHRO200CM</v>
          </cell>
          <cell r="B316" t="str">
            <v>FSFZB001</v>
          </cell>
        </row>
        <row r="317">
          <cell r="A317" t="str">
            <v>FSFZB001JHRO220CM</v>
          </cell>
          <cell r="B317" t="str">
            <v>FSFZB001</v>
          </cell>
        </row>
        <row r="318">
          <cell r="A318" t="str">
            <v>FSFZB001W0RO160CM</v>
          </cell>
          <cell r="B318" t="str">
            <v>FSFZB001</v>
          </cell>
        </row>
        <row r="319">
          <cell r="A319" t="str">
            <v>FSFZB001W0RO180CM</v>
          </cell>
          <cell r="B319" t="str">
            <v>FSFZB001</v>
          </cell>
        </row>
        <row r="320">
          <cell r="A320" t="str">
            <v>FSFZB001W0RO200CM</v>
          </cell>
          <cell r="B320" t="str">
            <v>FSFZB001</v>
          </cell>
        </row>
        <row r="321">
          <cell r="A321" t="str">
            <v>FSFZB001W0RO220CM</v>
          </cell>
          <cell r="B321" t="str">
            <v>FSFZB001</v>
          </cell>
        </row>
        <row r="322">
          <cell r="A322" t="str">
            <v>FSFZB006J0RO160CM</v>
          </cell>
          <cell r="B322" t="str">
            <v>FSFZB006</v>
          </cell>
        </row>
        <row r="323">
          <cell r="A323" t="str">
            <v>FSFZB006J0RO180CM</v>
          </cell>
          <cell r="B323" t="str">
            <v>FSFZB006</v>
          </cell>
        </row>
        <row r="324">
          <cell r="A324" t="str">
            <v>FSFZB006J0RO220CM</v>
          </cell>
          <cell r="B324" t="str">
            <v>FSFZB006</v>
          </cell>
        </row>
        <row r="325">
          <cell r="A325" t="str">
            <v>FSFZB006J0RO280CM</v>
          </cell>
          <cell r="B325" t="str">
            <v>FSFZB006</v>
          </cell>
        </row>
        <row r="326">
          <cell r="A326" t="str">
            <v>FSFZB006J0RO320CM</v>
          </cell>
          <cell r="B326" t="str">
            <v>FSFZB006</v>
          </cell>
        </row>
        <row r="327">
          <cell r="A327" t="str">
            <v>FSFZB006QSRO160CM</v>
          </cell>
          <cell r="B327" t="str">
            <v>FSFZB006</v>
          </cell>
        </row>
        <row r="328">
          <cell r="A328" t="str">
            <v>FSFZB006QSRO180CM</v>
          </cell>
          <cell r="B328" t="str">
            <v>FSFZB006</v>
          </cell>
        </row>
        <row r="329">
          <cell r="A329" t="str">
            <v>FSFZB006QSRO200CM</v>
          </cell>
          <cell r="B329" t="str">
            <v>FSFZB006</v>
          </cell>
        </row>
        <row r="330">
          <cell r="A330" t="str">
            <v>FSFZB006QSRO220CM</v>
          </cell>
          <cell r="B330" t="str">
            <v>FSFZB006</v>
          </cell>
        </row>
        <row r="331">
          <cell r="A331" t="str">
            <v>FSFZB007KWRO160CM</v>
          </cell>
          <cell r="B331" t="str">
            <v>FSFZB007</v>
          </cell>
        </row>
        <row r="332">
          <cell r="A332" t="str">
            <v>FSFZB007KWRO180CM</v>
          </cell>
          <cell r="B332" t="str">
            <v>FSFZB007</v>
          </cell>
        </row>
        <row r="333">
          <cell r="A333" t="str">
            <v>FSFZB007KWRO200CM</v>
          </cell>
          <cell r="B333" t="str">
            <v>FSFZB007</v>
          </cell>
        </row>
        <row r="334">
          <cell r="A334" t="str">
            <v>FSFZB007KWRO220CM</v>
          </cell>
          <cell r="B334" t="str">
            <v>FSFZB007</v>
          </cell>
        </row>
        <row r="335">
          <cell r="A335" t="str">
            <v>G001D100R0</v>
          </cell>
          <cell r="B335" t="str">
            <v>G001D100</v>
          </cell>
        </row>
        <row r="336">
          <cell r="A336" t="str">
            <v>G001D100R5</v>
          </cell>
          <cell r="B336" t="str">
            <v>G001D100</v>
          </cell>
        </row>
        <row r="337">
          <cell r="A337" t="str">
            <v>GBMZYSMZ01140*140CM</v>
          </cell>
          <cell r="B337" t="str">
            <v>GBMZYSMZ01140</v>
          </cell>
        </row>
        <row r="338">
          <cell r="A338" t="str">
            <v>GBMZYSMZ01140*180CM</v>
          </cell>
          <cell r="B338" t="str">
            <v>GBMZYSMZ01140</v>
          </cell>
        </row>
        <row r="339">
          <cell r="A339" t="str">
            <v>GBMZYSMZ01140*200CM</v>
          </cell>
          <cell r="B339" t="str">
            <v>GBMZYSMZ01140</v>
          </cell>
        </row>
        <row r="340">
          <cell r="A340" t="str">
            <v>GBMZYSMZ01140*220CM</v>
          </cell>
          <cell r="B340" t="str">
            <v>GBMZYSMZ01140</v>
          </cell>
        </row>
        <row r="341">
          <cell r="A341" t="str">
            <v>GBMZYSSM140*140CM</v>
          </cell>
          <cell r="B341" t="str">
            <v>GBMZYSSM140</v>
          </cell>
        </row>
        <row r="342">
          <cell r="A342" t="str">
            <v>GBMZYSSM140*200CM</v>
          </cell>
          <cell r="B342" t="str">
            <v>GBMZYSSM140</v>
          </cell>
        </row>
        <row r="343">
          <cell r="A343" t="str">
            <v>GM HUAPET-1ROS-M</v>
          </cell>
          <cell r="B343" t="str">
            <v>GM HUAPET-1ROS</v>
          </cell>
        </row>
        <row r="344">
          <cell r="A344" t="str">
            <v>GM RAINBOWA-L</v>
          </cell>
          <cell r="B344" t="str">
            <v>GM RAINBOWA</v>
          </cell>
        </row>
        <row r="345">
          <cell r="A345" t="str">
            <v>GM TBYPRBFOUR-M</v>
          </cell>
          <cell r="B345" t="str">
            <v>GM TBYPRBFOUR-M</v>
          </cell>
        </row>
        <row r="346">
          <cell r="A346" t="str">
            <v>GM TBYY0ROINT</v>
          </cell>
          <cell r="B346" t="str">
            <v>GM TBYY0ROINT</v>
          </cell>
        </row>
        <row r="347">
          <cell r="A347" t="str">
            <v>GMAWFSNANKU-HBWYB5822SJL-38</v>
          </cell>
          <cell r="B347" t="str">
            <v>GMAWFSNANKU-HBWYB5822SJL</v>
          </cell>
        </row>
        <row r="348">
          <cell r="A348" t="str">
            <v>GMB074W5TPJ2</v>
          </cell>
          <cell r="B348" t="str">
            <v>GMB074W5TPJ2</v>
          </cell>
        </row>
        <row r="349">
          <cell r="A349" t="str">
            <v>GMBBSA140*180CM</v>
          </cell>
          <cell r="B349" t="str">
            <v>GMBBSA</v>
          </cell>
        </row>
        <row r="350">
          <cell r="A350" t="str">
            <v>GMBZKQM</v>
          </cell>
          <cell r="B350" t="str">
            <v>GMBZKQM</v>
          </cell>
        </row>
        <row r="351">
          <cell r="A351" t="str">
            <v>GMCWGQYS-XSB0S</v>
          </cell>
          <cell r="B351" t="str">
            <v>GMCWGQYS</v>
          </cell>
        </row>
        <row r="352">
          <cell r="A352" t="str">
            <v>GMCWGQYS-XSR0S</v>
          </cell>
          <cell r="B352" t="str">
            <v>GMCWGQYS</v>
          </cell>
        </row>
        <row r="353">
          <cell r="A353" t="str">
            <v>GMETYIYUANDIAN-L</v>
          </cell>
          <cell r="B353" t="str">
            <v>GMETYIYUANDIAN</v>
          </cell>
        </row>
        <row r="354">
          <cell r="A354" t="str">
            <v>GMETYIYUANDIAN-XL</v>
          </cell>
          <cell r="B354" t="str">
            <v>GMETYIYUANDIAN</v>
          </cell>
        </row>
        <row r="355">
          <cell r="A355" t="str">
            <v>GMH5-F378-ECJO</v>
          </cell>
          <cell r="B355" t="str">
            <v>GMH5-F378</v>
          </cell>
        </row>
        <row r="356">
          <cell r="A356" t="str">
            <v>GMHUAPET-1PPS-M</v>
          </cell>
          <cell r="B356" t="str">
            <v>GMHUAPET-1</v>
          </cell>
        </row>
        <row r="357">
          <cell r="A357" t="str">
            <v>GMHUAPET-1ROS-L</v>
          </cell>
          <cell r="B357" t="str">
            <v>GMHUAPET-1</v>
          </cell>
        </row>
        <row r="358">
          <cell r="A358" t="str">
            <v>GMHUAPET-1ROS-XL</v>
          </cell>
          <cell r="B358" t="str">
            <v>GMHUAPET-1</v>
          </cell>
        </row>
        <row r="359">
          <cell r="A359" t="str">
            <v>GMMID46-069-3XL</v>
          </cell>
          <cell r="B359" t="str">
            <v>GMMID46-069</v>
          </cell>
        </row>
        <row r="360">
          <cell r="A360" t="str">
            <v>GMMID46-069HSLX</v>
          </cell>
          <cell r="B360" t="str">
            <v>GMMID46-069</v>
          </cell>
        </row>
        <row r="361">
          <cell r="A361" t="str">
            <v>GMMID46-069HSM</v>
          </cell>
          <cell r="B361" t="str">
            <v>GMMID46-069</v>
          </cell>
        </row>
        <row r="362">
          <cell r="A362" t="str">
            <v>GMMID46-069HSS</v>
          </cell>
          <cell r="B362" t="str">
            <v>GMMID46-069</v>
          </cell>
        </row>
        <row r="363">
          <cell r="A363" t="str">
            <v>GMMIDUYD036G0M</v>
          </cell>
          <cell r="B363" t="str">
            <v>GMMIDUYD036</v>
          </cell>
        </row>
        <row r="364">
          <cell r="A364" t="str">
            <v>GMMIDUYD037K0L</v>
          </cell>
          <cell r="B364" t="str">
            <v>GMMIDUYD037</v>
          </cell>
        </row>
        <row r="365">
          <cell r="A365" t="str">
            <v>GMMIDUYD037K1M</v>
          </cell>
          <cell r="B365" t="str">
            <v>GMMIDUYD037</v>
          </cell>
        </row>
        <row r="366">
          <cell r="A366" t="str">
            <v>GMMZYSTYMM100*140CM</v>
          </cell>
          <cell r="B366" t="str">
            <v>GMMZYSTYMM</v>
          </cell>
        </row>
        <row r="367">
          <cell r="A367" t="str">
            <v>GMMZYSTYMM140*140CM</v>
          </cell>
          <cell r="B367" t="str">
            <v>GMMZYSTYMM</v>
          </cell>
        </row>
        <row r="368">
          <cell r="A368" t="str">
            <v>GMMZYSTYMM140*180CM</v>
          </cell>
          <cell r="B368" t="str">
            <v>GMMZYSTYMM</v>
          </cell>
        </row>
        <row r="369">
          <cell r="A369" t="str">
            <v>GMMZYSTYMM140*200CM</v>
          </cell>
          <cell r="B369" t="str">
            <v>GMMZYSTYMM</v>
          </cell>
        </row>
        <row r="370">
          <cell r="A370" t="str">
            <v>GMMZYSTYMM140*220CM</v>
          </cell>
          <cell r="B370" t="str">
            <v>GMMZYSTYMM</v>
          </cell>
        </row>
        <row r="371">
          <cell r="A371" t="str">
            <v>GMNEWZXXCFS-M</v>
          </cell>
          <cell r="B371" t="str">
            <v>GMNEWZXXCHO</v>
          </cell>
        </row>
        <row r="372">
          <cell r="A372" t="str">
            <v>GMNEWZXXCFS-S</v>
          </cell>
          <cell r="B372" t="str">
            <v>GMNEWZXXCHO</v>
          </cell>
        </row>
        <row r="373">
          <cell r="A373" t="str">
            <v>GMNEWZXXCHO-L</v>
          </cell>
          <cell r="B373" t="str">
            <v>GMNEWZXXCHO</v>
          </cell>
        </row>
        <row r="374">
          <cell r="A374" t="str">
            <v>GMNEWZXXCHO-M</v>
          </cell>
          <cell r="B374" t="str">
            <v>GMNEWZXXCHO</v>
          </cell>
        </row>
        <row r="375">
          <cell r="A375" t="str">
            <v>GMNEWZXXCZS-L</v>
          </cell>
          <cell r="B375" t="str">
            <v>GMNEWZXXCHO</v>
          </cell>
        </row>
        <row r="376">
          <cell r="A376" t="str">
            <v>GMNEWZXXCZS-M</v>
          </cell>
          <cell r="B376" t="str">
            <v>GMNEWZXXCHO</v>
          </cell>
        </row>
        <row r="377">
          <cell r="A377" t="str">
            <v>GMRAINBOWA-L</v>
          </cell>
          <cell r="B377" t="str">
            <v>GMRAINBOWA</v>
          </cell>
        </row>
        <row r="378">
          <cell r="A378" t="str">
            <v>GMRAINBOWA-M</v>
          </cell>
          <cell r="B378" t="str">
            <v>GMRAINBOWA</v>
          </cell>
        </row>
        <row r="379">
          <cell r="A379" t="str">
            <v>GMRAINBOWA-S</v>
          </cell>
          <cell r="B379" t="str">
            <v>GMRAINBOWA</v>
          </cell>
        </row>
        <row r="380">
          <cell r="A380" t="str">
            <v>GMRAINBOWA-XL</v>
          </cell>
          <cell r="B380" t="str">
            <v>GMRAINBOWA</v>
          </cell>
        </row>
        <row r="381">
          <cell r="A381" t="str">
            <v>GMRAINBOWDP-L</v>
          </cell>
          <cell r="B381" t="str">
            <v>GMRAINBOWDP</v>
          </cell>
        </row>
        <row r="382">
          <cell r="A382" t="str">
            <v>GMRAINBOWDP-M</v>
          </cell>
          <cell r="B382" t="str">
            <v>GMRAINBOWDP</v>
          </cell>
        </row>
        <row r="383">
          <cell r="A383" t="str">
            <v>GMRSDXTXKXX20*11CM</v>
          </cell>
          <cell r="B383" t="str">
            <v>GMRSDXTXKXX</v>
          </cell>
        </row>
        <row r="384">
          <cell r="A384" t="str">
            <v>GMSMHBZ</v>
          </cell>
          <cell r="B384" t="str">
            <v>GMSMHBZ</v>
          </cell>
        </row>
        <row r="385">
          <cell r="A385" t="str">
            <v>GMSNTG-CLROS-L</v>
          </cell>
          <cell r="B385" t="str">
            <v>GMSNTG-CLROS</v>
          </cell>
        </row>
        <row r="386">
          <cell r="A386" t="str">
            <v>GMSNTG-CLROS-M</v>
          </cell>
          <cell r="B386" t="str">
            <v>GMSNTG-CLROS</v>
          </cell>
        </row>
        <row r="387">
          <cell r="A387" t="str">
            <v>GMSNTG-CLROS-S</v>
          </cell>
          <cell r="B387" t="str">
            <v>GMSNTG-CLROS</v>
          </cell>
        </row>
        <row r="388">
          <cell r="A388" t="str">
            <v>GMSNTG-CLROS-XS</v>
          </cell>
          <cell r="B388" t="str">
            <v>GMSNTG-CLROS</v>
          </cell>
        </row>
        <row r="389">
          <cell r="A389" t="str">
            <v>GMSWEATPETJS14</v>
          </cell>
          <cell r="B389" t="str">
            <v>GMSWEATPET</v>
          </cell>
        </row>
        <row r="390">
          <cell r="A390" t="str">
            <v>GMSWEATPETJS16</v>
          </cell>
          <cell r="B390" t="str">
            <v>GMSWEATPET</v>
          </cell>
        </row>
        <row r="391">
          <cell r="A391" t="str">
            <v>GMSWEATPETJS20</v>
          </cell>
          <cell r="B391" t="str">
            <v>GMSWEATPET</v>
          </cell>
        </row>
        <row r="392">
          <cell r="A392" t="str">
            <v>GMSWEATPETJS24</v>
          </cell>
          <cell r="B392" t="str">
            <v>GMSWEATPET</v>
          </cell>
        </row>
        <row r="393">
          <cell r="A393" t="str">
            <v>GMSWEATPETJS28</v>
          </cell>
          <cell r="B393" t="str">
            <v>GMSWEATPET</v>
          </cell>
        </row>
        <row r="394">
          <cell r="A394" t="str">
            <v>GMSWEATPETLAN12</v>
          </cell>
          <cell r="B394" t="str">
            <v>GMSWEATPET</v>
          </cell>
        </row>
        <row r="395">
          <cell r="A395" t="str">
            <v>GMSWEATPETLAN14</v>
          </cell>
          <cell r="B395" t="str">
            <v>GMSWEATPET</v>
          </cell>
        </row>
        <row r="396">
          <cell r="A396" t="str">
            <v>GMSWEATPETLAN16</v>
          </cell>
          <cell r="B396" t="str">
            <v>GMSWEATPET</v>
          </cell>
        </row>
        <row r="397">
          <cell r="A397" t="str">
            <v>GMSWEATPETLAN20</v>
          </cell>
          <cell r="B397" t="str">
            <v>GMSWEATPET</v>
          </cell>
        </row>
        <row r="398">
          <cell r="A398" t="str">
            <v>GMSWEATPETLAN24</v>
          </cell>
          <cell r="B398" t="str">
            <v>GMSWEATPET</v>
          </cell>
        </row>
        <row r="399">
          <cell r="A399" t="str">
            <v>GMSWEATPETLAN28</v>
          </cell>
          <cell r="B399" t="str">
            <v>GMSWEATPET</v>
          </cell>
        </row>
        <row r="400">
          <cell r="A400" t="str">
            <v>GMSWEATPETRO14</v>
          </cell>
          <cell r="B400" t="str">
            <v>GMSWEATPET</v>
          </cell>
        </row>
        <row r="401">
          <cell r="A401" t="str">
            <v>GMSWEATPETRO16</v>
          </cell>
          <cell r="B401" t="str">
            <v>GMSWEATPET</v>
          </cell>
        </row>
        <row r="402">
          <cell r="A402" t="str">
            <v>GMSWEATPETRO20</v>
          </cell>
          <cell r="B402" t="str">
            <v>GMSWEATPET</v>
          </cell>
        </row>
        <row r="403">
          <cell r="A403" t="str">
            <v>GMSWEATPETRO24</v>
          </cell>
          <cell r="B403" t="str">
            <v>GMSWEATPET</v>
          </cell>
        </row>
        <row r="404">
          <cell r="A404" t="str">
            <v>GMSWEATPETRO28</v>
          </cell>
          <cell r="B404" t="str">
            <v>GMSWEATPET</v>
          </cell>
        </row>
        <row r="405">
          <cell r="A405" t="str">
            <v>GMSXHLYITAO1-LH-001BO40x60CM</v>
          </cell>
          <cell r="B405" t="str">
            <v>GMSXHLYITAO1</v>
          </cell>
        </row>
        <row r="406">
          <cell r="A406" t="str">
            <v>GMSXHLYITAO1-LH-001WI40x60CM</v>
          </cell>
          <cell r="B406" t="str">
            <v>GMSXHLYITAO1</v>
          </cell>
        </row>
        <row r="407">
          <cell r="A407" t="str">
            <v>GMSXHLYITAO4-LH-001DHS40x60CM</v>
          </cell>
          <cell r="B407" t="str">
            <v>GMSXHLYITAO4</v>
          </cell>
        </row>
        <row r="408">
          <cell r="A408" t="str">
            <v>GMTBYGREEN</v>
          </cell>
          <cell r="B408" t="str">
            <v>GMTBY</v>
          </cell>
        </row>
        <row r="409">
          <cell r="A409" t="str">
            <v>GMTBYPJBLACK</v>
          </cell>
          <cell r="B409" t="str">
            <v>GMTBY</v>
          </cell>
        </row>
        <row r="410">
          <cell r="A410" t="str">
            <v>GMTBYPJBOGO</v>
          </cell>
          <cell r="B410" t="str">
            <v>GMTBY</v>
          </cell>
        </row>
        <row r="411">
          <cell r="A411" t="str">
            <v>GMTBYPRBFOUR-M</v>
          </cell>
          <cell r="B411" t="str">
            <v>GMTBY</v>
          </cell>
        </row>
        <row r="412">
          <cell r="A412" t="str">
            <v>GMTBYPRBONE-M</v>
          </cell>
          <cell r="B412" t="str">
            <v>GMTBY</v>
          </cell>
        </row>
        <row r="413">
          <cell r="A413" t="str">
            <v>GMTBYPRBTHREE-M</v>
          </cell>
          <cell r="B413" t="str">
            <v>GMTBY</v>
          </cell>
        </row>
        <row r="414">
          <cell r="A414" t="str">
            <v>GMTBYPRBTWO-M</v>
          </cell>
          <cell r="B414" t="str">
            <v>GMTBY</v>
          </cell>
        </row>
        <row r="415">
          <cell r="A415" t="str">
            <v>GMTBYSTARBLUE</v>
          </cell>
          <cell r="B415" t="str">
            <v>GMTBY</v>
          </cell>
        </row>
        <row r="416">
          <cell r="A416" t="str">
            <v>GMTBYSTARRED</v>
          </cell>
          <cell r="B416" t="str">
            <v>GMTBY</v>
          </cell>
        </row>
        <row r="417">
          <cell r="A417" t="str">
            <v>GMTBYWHITE</v>
          </cell>
          <cell r="B417" t="str">
            <v>GMTBY</v>
          </cell>
        </row>
        <row r="418">
          <cell r="A418" t="str">
            <v>GMTBYY0POINT</v>
          </cell>
          <cell r="B418" t="str">
            <v>GMTBY</v>
          </cell>
        </row>
        <row r="419">
          <cell r="A419" t="str">
            <v>GMTBYY0ROINT</v>
          </cell>
          <cell r="B419" t="str">
            <v>GMTBY</v>
          </cell>
        </row>
        <row r="420">
          <cell r="A420" t="str">
            <v>GMTTCX36853</v>
          </cell>
          <cell r="B420" t="str">
            <v>GMTTCX36853</v>
          </cell>
        </row>
        <row r="421">
          <cell r="A421" t="str">
            <v>GMTZ-IUYL240-DOT-S</v>
          </cell>
          <cell r="B421" t="str">
            <v>GMTZ</v>
          </cell>
        </row>
        <row r="422">
          <cell r="A422" t="str">
            <v>GMYHJRBDZS-XL</v>
          </cell>
          <cell r="B422" t="str">
            <v>YHJRB</v>
          </cell>
        </row>
        <row r="423">
          <cell r="A423" t="str">
            <v>GMYI-IUYLTBH-Y0</v>
          </cell>
          <cell r="B423" t="str">
            <v>GMYI-IUYLTBY</v>
          </cell>
        </row>
        <row r="424">
          <cell r="A424" t="str">
            <v>GMYI-IUYLTBY-N5</v>
          </cell>
          <cell r="B424" t="str">
            <v>GMYI-IUYLTBY</v>
          </cell>
        </row>
        <row r="425">
          <cell r="A425" t="str">
            <v>GMYY1100G0L</v>
          </cell>
          <cell r="B425" t="str">
            <v>GMYY1100</v>
          </cell>
        </row>
        <row r="426">
          <cell r="A426" t="str">
            <v>GMYY1100PR</v>
          </cell>
          <cell r="B426" t="str">
            <v>GMYY1100</v>
          </cell>
        </row>
        <row r="427">
          <cell r="A427" t="str">
            <v>GMYY1100W0L</v>
          </cell>
          <cell r="B427" t="str">
            <v>GMYY1100</v>
          </cell>
        </row>
        <row r="428">
          <cell r="A428" t="str">
            <v>GMYY1100W0M</v>
          </cell>
          <cell r="B428" t="str">
            <v>GMYY1100</v>
          </cell>
        </row>
        <row r="429">
          <cell r="A429" t="str">
            <v>GMZAKKA0040B035*50CM</v>
          </cell>
          <cell r="B429" t="str">
            <v>GMZAKKA0040</v>
          </cell>
        </row>
        <row r="430">
          <cell r="A430" t="str">
            <v>GMZAKKA0589B035*50CM</v>
          </cell>
          <cell r="B430" t="str">
            <v>GMZAKKA0589</v>
          </cell>
        </row>
        <row r="431">
          <cell r="A431" t="str">
            <v>GMZAKKA0631R030*65CM</v>
          </cell>
          <cell r="B431" t="str">
            <v>GMZAKKA0631</v>
          </cell>
        </row>
        <row r="432">
          <cell r="A432" t="str">
            <v>GMZAKKA0633B035*50CM</v>
          </cell>
          <cell r="B432" t="str">
            <v>GMZAKKA0633</v>
          </cell>
        </row>
        <row r="433">
          <cell r="A433" t="str">
            <v>GMZCGTZ-IUCY001-AE</v>
          </cell>
          <cell r="B433" t="str">
            <v>GMZCGTZ-IUCY00</v>
          </cell>
        </row>
        <row r="434">
          <cell r="A434" t="str">
            <v>GMZXXABO-NS</v>
          </cell>
          <cell r="B434" t="str">
            <v>GMZXXA</v>
          </cell>
        </row>
        <row r="435">
          <cell r="A435" t="str">
            <v>GMZXXAFS-NM</v>
          </cell>
          <cell r="B435" t="str">
            <v>GMZXXA</v>
          </cell>
        </row>
        <row r="436">
          <cell r="A436" t="str">
            <v>GMZXXALV-L</v>
          </cell>
          <cell r="B436" t="str">
            <v>GMZXXA</v>
          </cell>
        </row>
        <row r="437">
          <cell r="A437" t="str">
            <v>GMZXXAZS-NM</v>
          </cell>
          <cell r="B437" t="str">
            <v>GMZXXA</v>
          </cell>
        </row>
        <row r="438">
          <cell r="A438" t="str">
            <v>GMZXXAZS-XL</v>
          </cell>
          <cell r="B438" t="str">
            <v>GMZXXA</v>
          </cell>
        </row>
        <row r="439">
          <cell r="A439" t="str">
            <v>GS-IUYL270</v>
          </cell>
          <cell r="B439" t="str">
            <v>GS-IUYL280</v>
          </cell>
        </row>
        <row r="440">
          <cell r="A440" t="str">
            <v>GS-IUYL280-1</v>
          </cell>
          <cell r="B440" t="str">
            <v>GS-IUYL280</v>
          </cell>
        </row>
        <row r="441">
          <cell r="A441" t="str">
            <v>GS-IUYL280-2</v>
          </cell>
          <cell r="B441" t="str">
            <v>GS-IUYL280</v>
          </cell>
        </row>
        <row r="442">
          <cell r="A442" t="str">
            <v>GS-IUYL280-3</v>
          </cell>
          <cell r="B442" t="str">
            <v>GS-IUYL280</v>
          </cell>
        </row>
        <row r="443">
          <cell r="A443" t="str">
            <v>GZPET-1BOS-XL</v>
          </cell>
          <cell r="B443" t="str">
            <v>GZPET-1</v>
          </cell>
        </row>
        <row r="444">
          <cell r="A444" t="str">
            <v>GZPET-1RED-L</v>
          </cell>
          <cell r="B444" t="str">
            <v>GZPET-1</v>
          </cell>
        </row>
        <row r="445">
          <cell r="A445" t="str">
            <v>GZQ2RED-L</v>
          </cell>
          <cell r="B445" t="str">
            <v>GZQ2RED</v>
          </cell>
        </row>
        <row r="446">
          <cell r="A446" t="str">
            <v>GZQ2RED-M</v>
          </cell>
          <cell r="B446" t="str">
            <v>GZQ2RED</v>
          </cell>
        </row>
        <row r="447">
          <cell r="A447" t="str">
            <v>GZQ2RED-NXL</v>
          </cell>
          <cell r="B447" t="str">
            <v>GZQ2RED</v>
          </cell>
        </row>
        <row r="448">
          <cell r="A448" t="str">
            <v>GZQ2RED-S</v>
          </cell>
          <cell r="B448" t="str">
            <v>GZQ2RED</v>
          </cell>
        </row>
        <row r="449">
          <cell r="A449" t="str">
            <v>H5-F378-ECJO</v>
          </cell>
          <cell r="B449" t="str">
            <v>H5-F378</v>
          </cell>
        </row>
        <row r="450">
          <cell r="A450" t="str">
            <v>HATQHMZ</v>
          </cell>
          <cell r="B450" t="str">
            <v>HATQHMZ</v>
          </cell>
        </row>
        <row r="451">
          <cell r="A451" t="str">
            <v>HDQHS-S</v>
          </cell>
          <cell r="B451" t="str">
            <v>HDQHS</v>
          </cell>
        </row>
        <row r="452">
          <cell r="A452" t="str">
            <v>HDYI-L</v>
          </cell>
          <cell r="B452" t="str">
            <v>HDYI</v>
          </cell>
        </row>
        <row r="453">
          <cell r="A453" t="str">
            <v>HDYI-M</v>
          </cell>
          <cell r="B453" t="str">
            <v>HDYI</v>
          </cell>
        </row>
        <row r="454">
          <cell r="A454" t="str">
            <v>HDYI-XXL</v>
          </cell>
          <cell r="B454" t="str">
            <v>HDYI</v>
          </cell>
        </row>
        <row r="455">
          <cell r="A455" t="str">
            <v>HMVARM-00TLL</v>
          </cell>
          <cell r="B455" t="str">
            <v>HMVARM-00T</v>
          </cell>
        </row>
        <row r="456">
          <cell r="A456" t="str">
            <v>HNJ4DWCJLX45*45CM</v>
          </cell>
          <cell r="B456" t="str">
            <v>HNJ4DW</v>
          </cell>
        </row>
        <row r="457">
          <cell r="A457" t="str">
            <v>HNJ4DWDAXX45*45CM</v>
          </cell>
          <cell r="B457" t="str">
            <v>HNJ4DW</v>
          </cell>
        </row>
        <row r="458">
          <cell r="A458" t="str">
            <v>HNJ4DWOWL45*45CM</v>
          </cell>
          <cell r="B458" t="str">
            <v>HNJ4DW</v>
          </cell>
        </row>
        <row r="459">
          <cell r="A459" t="str">
            <v>HNJ4DWOWLN45*45CM</v>
          </cell>
          <cell r="B459" t="str">
            <v>HNJ4DWOWLN</v>
          </cell>
        </row>
        <row r="460">
          <cell r="A460" t="str">
            <v>HNJ4DWXG145*45CM</v>
          </cell>
          <cell r="B460" t="str">
            <v>HNJ4DW</v>
          </cell>
        </row>
        <row r="461">
          <cell r="A461" t="str">
            <v>HNJAX2SK045*45CM</v>
          </cell>
          <cell r="B461" t="str">
            <v>HNJAX2S</v>
          </cell>
        </row>
        <row r="462">
          <cell r="A462" t="str">
            <v>HNJAX2SW045*45CM</v>
          </cell>
          <cell r="B462" t="str">
            <v>HNJAX2S</v>
          </cell>
        </row>
        <row r="463">
          <cell r="A463" t="str">
            <v>HNJDZAMS45*45CM</v>
          </cell>
          <cell r="B463" t="str">
            <v>HNJDZAMS</v>
          </cell>
        </row>
        <row r="464">
          <cell r="A464" t="str">
            <v>HNJDZBSB45*45CM</v>
          </cell>
          <cell r="B464" t="str">
            <v>HNJDZBSB</v>
          </cell>
        </row>
        <row r="465">
          <cell r="A465" t="str">
            <v>HNJDZLUD45*45CM</v>
          </cell>
          <cell r="B465" t="str">
            <v>HNJDZLUD</v>
          </cell>
        </row>
        <row r="466">
          <cell r="A466" t="str">
            <v>HNJDZLUM45*45CM</v>
          </cell>
          <cell r="B466" t="str">
            <v>HNJDZLUM</v>
          </cell>
        </row>
        <row r="467">
          <cell r="A467" t="str">
            <v>HNJDZMSK45*45CM</v>
          </cell>
          <cell r="B467" t="str">
            <v>HNJDZMSK</v>
          </cell>
        </row>
        <row r="468">
          <cell r="A468" t="str">
            <v>HNJDZYSB45*45CM</v>
          </cell>
          <cell r="B468" t="str">
            <v>HNJDZYSB</v>
          </cell>
        </row>
        <row r="469">
          <cell r="A469" t="str">
            <v>HNJJBDWBZXS45*45CM</v>
          </cell>
          <cell r="B469" t="str">
            <v>HNJJBDW</v>
          </cell>
        </row>
        <row r="470">
          <cell r="A470" t="str">
            <v>HNJJBDWCJLX45*45CM</v>
          </cell>
          <cell r="B470" t="str">
            <v>HNJJBDW</v>
          </cell>
        </row>
        <row r="471">
          <cell r="A471" t="str">
            <v>HNJJBDWHXXS45*45CM</v>
          </cell>
          <cell r="B471" t="str">
            <v>HNJJBDW</v>
          </cell>
        </row>
        <row r="472">
          <cell r="A472" t="str">
            <v>HNJJBDWKLXS45*45CM</v>
          </cell>
          <cell r="B472" t="str">
            <v>HNJJBDW</v>
          </cell>
        </row>
        <row r="473">
          <cell r="A473" t="str">
            <v>HNJJBDWMAXS45*45CM</v>
          </cell>
          <cell r="B473" t="str">
            <v>HNJJBDW</v>
          </cell>
        </row>
        <row r="474">
          <cell r="A474" t="str">
            <v>HNJJBDWYAXS45*45CM</v>
          </cell>
          <cell r="B474" t="str">
            <v>HNJJBDW</v>
          </cell>
        </row>
        <row r="475">
          <cell r="A475" t="str">
            <v>HNJJBDWYDHX45*45CM</v>
          </cell>
          <cell r="B475" t="str">
            <v>HNJJBDW</v>
          </cell>
        </row>
        <row r="476">
          <cell r="A476" t="str">
            <v>HNJJBZSDJSDH45*45CM</v>
          </cell>
          <cell r="B476" t="str">
            <v>HNJJBZSDJSD</v>
          </cell>
        </row>
        <row r="477">
          <cell r="A477" t="str">
            <v>HNJJBZSDJSDS45*45CM</v>
          </cell>
          <cell r="B477" t="str">
            <v>HNJJBZSDJSD</v>
          </cell>
        </row>
        <row r="478">
          <cell r="A478" t="str">
            <v>HNJJKLQCKL45*45CM</v>
          </cell>
          <cell r="B478" t="str">
            <v>HNJJKLQCK</v>
          </cell>
        </row>
        <row r="479">
          <cell r="A479" t="str">
            <v>HNJSDSWBM45*45CM</v>
          </cell>
          <cell r="B479" t="str">
            <v>HNJJBDW</v>
          </cell>
        </row>
        <row r="480">
          <cell r="A480" t="str">
            <v>HNJSDSWSZ45*45CM</v>
          </cell>
          <cell r="B480" t="str">
            <v>HNJJBDW</v>
          </cell>
        </row>
        <row r="481">
          <cell r="A481" t="str">
            <v>HNJZDCGSDS245*45CM</v>
          </cell>
          <cell r="B481" t="str">
            <v>HNJZDCGSDS</v>
          </cell>
        </row>
        <row r="482">
          <cell r="A482" t="str">
            <v>HNJZDCGSDS345*45CM</v>
          </cell>
          <cell r="B482" t="str">
            <v>HNJZDCGSDS</v>
          </cell>
        </row>
        <row r="483">
          <cell r="A483" t="str">
            <v>HUAPET-1JS-2XL</v>
          </cell>
          <cell r="B483" t="str">
            <v>HUAPET-1B</v>
          </cell>
        </row>
        <row r="484">
          <cell r="A484" t="str">
            <v>HUAPET-1JS-3XL</v>
          </cell>
          <cell r="B484" t="str">
            <v>HUAPET-1B</v>
          </cell>
        </row>
        <row r="485">
          <cell r="A485" t="str">
            <v>HUAPET-1JS-4XL</v>
          </cell>
          <cell r="B485" t="str">
            <v>HUAPET-1B</v>
          </cell>
        </row>
        <row r="486">
          <cell r="A486" t="str">
            <v>HUAPET-1JS-5XL</v>
          </cell>
          <cell r="B486" t="str">
            <v>HUAPET-1B</v>
          </cell>
        </row>
        <row r="487">
          <cell r="A487" t="str">
            <v>HUAPET-1JS-L</v>
          </cell>
          <cell r="B487" t="str">
            <v>HUAPET-1B</v>
          </cell>
        </row>
        <row r="488">
          <cell r="A488" t="str">
            <v>HUAPET-1JS-M</v>
          </cell>
          <cell r="B488" t="str">
            <v>HUAPET-1B</v>
          </cell>
        </row>
        <row r="489">
          <cell r="A489" t="str">
            <v>HUAPET-1JS-S</v>
          </cell>
          <cell r="B489" t="str">
            <v>HUAPET-1B</v>
          </cell>
        </row>
        <row r="490">
          <cell r="A490" t="str">
            <v>HUAPET-1JS-XL</v>
          </cell>
          <cell r="B490" t="str">
            <v>HUAPET-1B</v>
          </cell>
        </row>
        <row r="491">
          <cell r="A491" t="str">
            <v>HUAPET-1LVS-3XL</v>
          </cell>
          <cell r="B491" t="str">
            <v>HUAPET-1B</v>
          </cell>
        </row>
        <row r="492">
          <cell r="A492" t="str">
            <v>HUAPET-1LVS-4XL</v>
          </cell>
          <cell r="B492" t="str">
            <v>HUAPET-1B</v>
          </cell>
        </row>
        <row r="493">
          <cell r="A493" t="str">
            <v>HUAPET-1LVS-5XL</v>
          </cell>
          <cell r="B493" t="str">
            <v>HUAPET-1B</v>
          </cell>
        </row>
        <row r="494">
          <cell r="A494" t="str">
            <v>HUAPET-1LVS-L</v>
          </cell>
          <cell r="B494" t="str">
            <v>HUAPET-1B</v>
          </cell>
        </row>
        <row r="495">
          <cell r="A495" t="str">
            <v>HUAPET-1LVS-M</v>
          </cell>
          <cell r="B495" t="str">
            <v>HUAPET-1B</v>
          </cell>
        </row>
        <row r="496">
          <cell r="A496" t="str">
            <v>HUAPET-1LVS-S</v>
          </cell>
          <cell r="B496" t="str">
            <v>HUAPET-1B</v>
          </cell>
        </row>
        <row r="497">
          <cell r="A497" t="str">
            <v>HUAPET-1LVS-XL</v>
          </cell>
          <cell r="B497" t="str">
            <v>HUAPET-1B</v>
          </cell>
        </row>
        <row r="498">
          <cell r="A498" t="str">
            <v>HUAPET-1PKS-2XL</v>
          </cell>
          <cell r="B498" t="str">
            <v>HUAPET-1B</v>
          </cell>
        </row>
        <row r="499">
          <cell r="A499" t="str">
            <v>HUAPET-1PKS-3XL</v>
          </cell>
          <cell r="B499" t="str">
            <v>HUAPET-1B</v>
          </cell>
        </row>
        <row r="500">
          <cell r="A500" t="str">
            <v>HUAPET-1PKS-4XL</v>
          </cell>
          <cell r="B500" t="str">
            <v>HUAPET-1B</v>
          </cell>
        </row>
        <row r="501">
          <cell r="A501" t="str">
            <v>HUAPET-1PKS-5XL</v>
          </cell>
          <cell r="B501" t="str">
            <v>HUAPET-1B</v>
          </cell>
        </row>
        <row r="502">
          <cell r="A502" t="str">
            <v>HUAPET-1PKS-L</v>
          </cell>
          <cell r="B502" t="str">
            <v>HUAPET-1B</v>
          </cell>
        </row>
        <row r="503">
          <cell r="A503" t="str">
            <v>HUAPET-1PKS-M</v>
          </cell>
          <cell r="B503" t="str">
            <v>HUAPET-1B</v>
          </cell>
        </row>
        <row r="504">
          <cell r="A504" t="str">
            <v>HUAPET-1PKS-S</v>
          </cell>
          <cell r="B504" t="str">
            <v>HUAPET-1B</v>
          </cell>
        </row>
        <row r="505">
          <cell r="A505" t="str">
            <v>HUAPET-1PKS-XL</v>
          </cell>
          <cell r="B505" t="str">
            <v>HUAPET-1B</v>
          </cell>
        </row>
        <row r="506">
          <cell r="A506" t="str">
            <v>HUAPET-1PPS-2XL</v>
          </cell>
          <cell r="B506" t="str">
            <v>HUAPET-1B</v>
          </cell>
        </row>
        <row r="507">
          <cell r="A507" t="str">
            <v>HUAPET-1PPS-4XL</v>
          </cell>
          <cell r="B507" t="str">
            <v>HUAPET-1B</v>
          </cell>
        </row>
        <row r="508">
          <cell r="A508" t="str">
            <v>HUAPET-1PPS-5XL</v>
          </cell>
          <cell r="B508" t="str">
            <v>HUAPET-1B</v>
          </cell>
        </row>
        <row r="509">
          <cell r="A509" t="str">
            <v>HUAPET-1PPS-L</v>
          </cell>
          <cell r="B509" t="str">
            <v>HUAPET-1B</v>
          </cell>
        </row>
        <row r="510">
          <cell r="A510" t="str">
            <v>HUAPET-1PPS-M</v>
          </cell>
          <cell r="B510" t="str">
            <v>HUAPET-1B</v>
          </cell>
        </row>
        <row r="511">
          <cell r="A511" t="str">
            <v>HUAPET-1PPS-S</v>
          </cell>
          <cell r="B511" t="str">
            <v>HUAPET-1B</v>
          </cell>
        </row>
        <row r="512">
          <cell r="A512" t="str">
            <v>HUAPET-1PPS-XL</v>
          </cell>
          <cell r="B512" t="str">
            <v>HUAPET-1B</v>
          </cell>
        </row>
        <row r="513">
          <cell r="A513" t="str">
            <v>HUAPET-1PS-3XL</v>
          </cell>
          <cell r="B513" t="str">
            <v>HUAPET-1B</v>
          </cell>
        </row>
        <row r="514">
          <cell r="A514" t="str">
            <v>HUAPET-1ROS-2XL</v>
          </cell>
          <cell r="B514" t="str">
            <v>HUAPET-1B</v>
          </cell>
        </row>
        <row r="515">
          <cell r="A515" t="str">
            <v>HUAPET-1ROS-3XL</v>
          </cell>
          <cell r="B515" t="str">
            <v>HUAPET-1B</v>
          </cell>
        </row>
        <row r="516">
          <cell r="A516" t="str">
            <v>HUAPET-1ROS-4XL</v>
          </cell>
          <cell r="B516" t="str">
            <v>HUAPET-1B</v>
          </cell>
        </row>
        <row r="517">
          <cell r="A517" t="str">
            <v>HUAPET-1ROS-5XL</v>
          </cell>
          <cell r="B517" t="str">
            <v>HUAPET-1B</v>
          </cell>
        </row>
        <row r="518">
          <cell r="A518" t="str">
            <v>HUAPET-1ROS-L</v>
          </cell>
          <cell r="B518" t="str">
            <v>HUAPET-1B</v>
          </cell>
        </row>
        <row r="519">
          <cell r="A519" t="str">
            <v>HUAPET-1ROS-M</v>
          </cell>
          <cell r="B519" t="str">
            <v>HUAPET-1B</v>
          </cell>
        </row>
        <row r="520">
          <cell r="A520" t="str">
            <v>HUAPET-1ROS-S</v>
          </cell>
          <cell r="B520" t="str">
            <v>HUAPET-1B</v>
          </cell>
        </row>
        <row r="521">
          <cell r="A521" t="str">
            <v>HUAPET-1ROS-XL</v>
          </cell>
          <cell r="B521" t="str">
            <v>HUAPET-1B</v>
          </cell>
        </row>
        <row r="522">
          <cell r="A522" t="str">
            <v>HUAPET-1TLVS-2XL</v>
          </cell>
          <cell r="B522" t="str">
            <v>HUAPET-1B</v>
          </cell>
        </row>
        <row r="523">
          <cell r="A523" t="str">
            <v>HUAPETPKS-3XL</v>
          </cell>
          <cell r="B523" t="str">
            <v>HUAPET</v>
          </cell>
        </row>
        <row r="524">
          <cell r="A524" t="str">
            <v>HUAPETPPS-XL</v>
          </cell>
          <cell r="B524" t="str">
            <v>HUAPET</v>
          </cell>
        </row>
        <row r="525">
          <cell r="A525" t="str">
            <v>HZB-QJTZ-IUYL300310</v>
          </cell>
          <cell r="B525" t="str">
            <v>HZB-QJTZ-IUYL300310</v>
          </cell>
        </row>
        <row r="526">
          <cell r="A526" t="str">
            <v>HZ-SILVER</v>
          </cell>
          <cell r="B526" t="str">
            <v>HZ-SILVER</v>
          </cell>
        </row>
        <row r="527">
          <cell r="A527" t="str">
            <v>I8-T4T6-3HUJ</v>
          </cell>
          <cell r="B527" t="str">
            <v>I8-T4T6</v>
          </cell>
        </row>
        <row r="528">
          <cell r="A528" t="str">
            <v>JAURANYMRG-HL</v>
          </cell>
          <cell r="B528" t="str">
            <v>JAURANYMRG</v>
          </cell>
        </row>
        <row r="529">
          <cell r="A529" t="str">
            <v>JAURANYMRG-HM</v>
          </cell>
          <cell r="B529" t="str">
            <v>JAURANYMRG</v>
          </cell>
        </row>
        <row r="530">
          <cell r="A530" t="str">
            <v>JAURANYMRG-HS</v>
          </cell>
          <cell r="B530" t="str">
            <v>JAURANYMRG</v>
          </cell>
        </row>
        <row r="531">
          <cell r="A531" t="str">
            <v>JAURANYMRG-HXL</v>
          </cell>
          <cell r="B531" t="str">
            <v>JAURANYMRG</v>
          </cell>
        </row>
        <row r="532">
          <cell r="A532" t="str">
            <v>JCHOME-AXLEIS100*140CM</v>
          </cell>
          <cell r="B532" t="str">
            <v>JCHOME-AX</v>
          </cell>
        </row>
        <row r="533">
          <cell r="A533" t="str">
            <v>JCHOME-AXLEIS140*140CM</v>
          </cell>
          <cell r="B533" t="str">
            <v>JCHOME-AX</v>
          </cell>
        </row>
        <row r="534">
          <cell r="A534" t="str">
            <v>JCHOME-AXLEIS140*160CM</v>
          </cell>
          <cell r="B534" t="str">
            <v>JCHOME-AX</v>
          </cell>
        </row>
        <row r="535">
          <cell r="A535" t="str">
            <v>JCHOME-AXLEIS140*180CM</v>
          </cell>
          <cell r="B535" t="str">
            <v>JCHOME-AX</v>
          </cell>
        </row>
        <row r="536">
          <cell r="A536" t="str">
            <v>JCHOME-AXLEIS140*200CM</v>
          </cell>
          <cell r="B536" t="str">
            <v>JCHOME-AX</v>
          </cell>
        </row>
        <row r="537">
          <cell r="A537" t="str">
            <v>JCHOME-AXLEIS140*220CM</v>
          </cell>
          <cell r="B537" t="str">
            <v>JCHOME-AX</v>
          </cell>
        </row>
        <row r="538">
          <cell r="A538" t="str">
            <v>JCHOME-AXLEIS140*250CM</v>
          </cell>
          <cell r="B538" t="str">
            <v>JCHOME-AX</v>
          </cell>
        </row>
        <row r="539">
          <cell r="A539" t="str">
            <v>JCHOME-AXLEIS60*60CM</v>
          </cell>
          <cell r="B539" t="str">
            <v>JCHOME-AX</v>
          </cell>
        </row>
        <row r="540">
          <cell r="A540" t="str">
            <v>JCHOME-AXLEIS90*90CM</v>
          </cell>
          <cell r="B540" t="str">
            <v>JCHOME-AX</v>
          </cell>
        </row>
        <row r="541">
          <cell r="A541" t="str">
            <v>JCHOME-AXW100*140CM</v>
          </cell>
          <cell r="B541" t="str">
            <v>JCHOME-AX</v>
          </cell>
        </row>
        <row r="542">
          <cell r="A542" t="str">
            <v>JCHOME-AXW140*140CM</v>
          </cell>
          <cell r="B542" t="str">
            <v>JCHOME-AX</v>
          </cell>
        </row>
        <row r="543">
          <cell r="A543" t="str">
            <v>JCHOME-AXW140*160CM</v>
          </cell>
          <cell r="B543" t="str">
            <v>JCHOME-AX</v>
          </cell>
        </row>
        <row r="544">
          <cell r="A544" t="str">
            <v>JCHOME-AXW140*180CM</v>
          </cell>
          <cell r="B544" t="str">
            <v>JCHOME-AX</v>
          </cell>
        </row>
        <row r="545">
          <cell r="A545" t="str">
            <v>JCHOME-AXW140*200CM</v>
          </cell>
          <cell r="B545" t="str">
            <v>JCHOME-AX</v>
          </cell>
        </row>
        <row r="546">
          <cell r="A546" t="str">
            <v>JCHOME-AXW140*220CM</v>
          </cell>
          <cell r="B546" t="str">
            <v>JCHOME-AX</v>
          </cell>
        </row>
        <row r="547">
          <cell r="A547" t="str">
            <v>JCHOME-AXW140*250CM</v>
          </cell>
          <cell r="B547" t="str">
            <v>JCHOME-AX</v>
          </cell>
        </row>
        <row r="548">
          <cell r="A548" t="str">
            <v>JCHOME-AXW60*60CM</v>
          </cell>
          <cell r="B548" t="str">
            <v>JCHOME-AX</v>
          </cell>
        </row>
        <row r="549">
          <cell r="A549" t="str">
            <v>JCHOME-AXW90*90CM</v>
          </cell>
          <cell r="B549" t="str">
            <v>JCHOME-AX</v>
          </cell>
        </row>
        <row r="550">
          <cell r="A550" t="str">
            <v>JCHOMES140*140CM</v>
          </cell>
          <cell r="B550" t="str">
            <v>JCHOMES</v>
          </cell>
        </row>
        <row r="551">
          <cell r="A551" t="str">
            <v>JCHOMES140*160CM</v>
          </cell>
          <cell r="B551" t="str">
            <v>JCHOMES</v>
          </cell>
        </row>
        <row r="552">
          <cell r="A552" t="str">
            <v>JCHOMES60*60CM</v>
          </cell>
          <cell r="B552" t="str">
            <v>JCHOMES</v>
          </cell>
        </row>
        <row r="553">
          <cell r="A553" t="str">
            <v>JCHOMETBOS140*140CM</v>
          </cell>
          <cell r="B553" t="str">
            <v>JCHOMETBOS</v>
          </cell>
        </row>
        <row r="554">
          <cell r="A554" t="str">
            <v>JCHOMETBOS140*220CM</v>
          </cell>
          <cell r="B554" t="str">
            <v>JCHOMETBOS</v>
          </cell>
        </row>
        <row r="555">
          <cell r="A555" t="str">
            <v>JCHOMETHI100*140CM</v>
          </cell>
          <cell r="B555" t="str">
            <v>JCHOMETHI</v>
          </cell>
        </row>
        <row r="556">
          <cell r="A556" t="str">
            <v>JCHOMETHI140*200CM</v>
          </cell>
          <cell r="B556" t="str">
            <v>JCHOMETHI</v>
          </cell>
        </row>
        <row r="557">
          <cell r="A557" t="str">
            <v>JCHOMETHI140*220CM</v>
          </cell>
          <cell r="B557" t="str">
            <v>JCHOMETHI</v>
          </cell>
        </row>
        <row r="558">
          <cell r="A558" t="str">
            <v>JCSTPHLS140*140CM</v>
          </cell>
          <cell r="B558" t="str">
            <v>JCSTPHLS</v>
          </cell>
        </row>
        <row r="559">
          <cell r="A559" t="str">
            <v>JDDKLNBOS-L</v>
          </cell>
          <cell r="B559" t="str">
            <v>JDDKLN</v>
          </cell>
        </row>
        <row r="560">
          <cell r="A560" t="str">
            <v>JDDKLNBOS-M</v>
          </cell>
          <cell r="B560" t="str">
            <v>JDDKLN</v>
          </cell>
        </row>
        <row r="561">
          <cell r="A561" t="str">
            <v>JDDKLNBOS-S</v>
          </cell>
          <cell r="B561" t="str">
            <v>JDDKLN</v>
          </cell>
        </row>
        <row r="562">
          <cell r="A562" t="str">
            <v>JDDKLNBOS-XL</v>
          </cell>
          <cell r="B562" t="str">
            <v>JDDKLN</v>
          </cell>
        </row>
        <row r="563">
          <cell r="A563" t="str">
            <v>JDDKLNBOS-XXL</v>
          </cell>
          <cell r="B563" t="str">
            <v>JDDKLN</v>
          </cell>
        </row>
        <row r="564">
          <cell r="A564" t="str">
            <v>JDDKLNFS-L</v>
          </cell>
          <cell r="B564" t="str">
            <v>JDDKLN</v>
          </cell>
        </row>
        <row r="565">
          <cell r="A565" t="str">
            <v>JDDKLNFS-M</v>
          </cell>
          <cell r="B565" t="str">
            <v>JDDKLN</v>
          </cell>
        </row>
        <row r="566">
          <cell r="A566" t="str">
            <v>JDDKLNFS-S</v>
          </cell>
          <cell r="B566" t="str">
            <v>JDDKLN</v>
          </cell>
        </row>
        <row r="567">
          <cell r="A567" t="str">
            <v>JDDKLNFS-XL</v>
          </cell>
          <cell r="B567" t="str">
            <v>JDDKLN</v>
          </cell>
        </row>
        <row r="568">
          <cell r="A568" t="str">
            <v>JDDKLNFS-XXL</v>
          </cell>
          <cell r="B568" t="str">
            <v>JDDKLN</v>
          </cell>
        </row>
        <row r="569">
          <cell r="A569" t="str">
            <v>JDDKLNKQS-L</v>
          </cell>
          <cell r="B569" t="str">
            <v>JDDKLN</v>
          </cell>
        </row>
        <row r="570">
          <cell r="A570" t="str">
            <v>JDDKLNKQS-M</v>
          </cell>
          <cell r="B570" t="str">
            <v>JDDKLN</v>
          </cell>
        </row>
        <row r="571">
          <cell r="A571" t="str">
            <v>JDDKLNKQS-S</v>
          </cell>
          <cell r="B571" t="str">
            <v>JDDKLN</v>
          </cell>
        </row>
        <row r="572">
          <cell r="A572" t="str">
            <v>JDDKLNKQS-XL</v>
          </cell>
          <cell r="B572" t="str">
            <v>JDDKLN</v>
          </cell>
        </row>
        <row r="573">
          <cell r="A573" t="str">
            <v>JDDKLNKQS-XXL</v>
          </cell>
          <cell r="B573" t="str">
            <v>JDDKLN</v>
          </cell>
        </row>
        <row r="574">
          <cell r="A574" t="str">
            <v>JDYUYI</v>
          </cell>
          <cell r="B574" t="str">
            <v>JDYUYI</v>
          </cell>
        </row>
        <row r="575">
          <cell r="A575" t="str">
            <v>JRD44FUS</v>
          </cell>
          <cell r="B575" t="str">
            <v>JRD44FUS</v>
          </cell>
        </row>
        <row r="576">
          <cell r="A576" t="str">
            <v>JU-KMXB-RXGB</v>
          </cell>
          <cell r="B576" t="str">
            <v>JU-KMXB</v>
          </cell>
        </row>
        <row r="577">
          <cell r="A577" t="str">
            <v>JZWL-YUNDK-K24LB1599K0-M</v>
          </cell>
          <cell r="B577" t="str">
            <v>JZWL-YUNDK-K24LB1599</v>
          </cell>
        </row>
        <row r="578">
          <cell r="A578" t="str">
            <v>KALIPTKFS-L</v>
          </cell>
          <cell r="B578" t="str">
            <v>KALIPTKFS</v>
          </cell>
        </row>
        <row r="579">
          <cell r="A579" t="str">
            <v>KALIPTXS-L</v>
          </cell>
          <cell r="B579" t="str">
            <v>KALIPTXS</v>
          </cell>
        </row>
        <row r="580">
          <cell r="A580" t="str">
            <v>KLN-1720HUIS-L</v>
          </cell>
          <cell r="B580" t="str">
            <v>KLN-1720HUIS</v>
          </cell>
        </row>
        <row r="581">
          <cell r="A581" t="str">
            <v>KLN-1720HUIS-M</v>
          </cell>
          <cell r="B581" t="str">
            <v>KLN-1720HUIS</v>
          </cell>
        </row>
        <row r="582">
          <cell r="A582" t="str">
            <v>KY-3EVG-5P8J</v>
          </cell>
          <cell r="B582" t="str">
            <v>KY-3EVG-5P8J</v>
          </cell>
        </row>
        <row r="583">
          <cell r="A583" t="str">
            <v>KZ-IUYLKTX-E0-L</v>
          </cell>
          <cell r="B583" t="str">
            <v>KZ-IUYLKTX</v>
          </cell>
        </row>
        <row r="584">
          <cell r="A584" t="str">
            <v>KZ-IUYLKTX-K0-L</v>
          </cell>
          <cell r="B584" t="str">
            <v>KZ-IUYLKTX</v>
          </cell>
        </row>
        <row r="585">
          <cell r="A585" t="str">
            <v>KZ-IUYLKTX-W0-L</v>
          </cell>
          <cell r="B585" t="str">
            <v>KZ-IUYLKTX</v>
          </cell>
        </row>
        <row r="586">
          <cell r="A586" t="str">
            <v>KZ-IUYLKTX-W0-M</v>
          </cell>
          <cell r="B586" t="str">
            <v>KZ-IUYLKTX</v>
          </cell>
        </row>
        <row r="587">
          <cell r="A587" t="str">
            <v>KZ-IUYLKTX-Y0-M</v>
          </cell>
          <cell r="B587" t="str">
            <v>KZ-IUYLKTX</v>
          </cell>
        </row>
        <row r="588">
          <cell r="A588" t="str">
            <v>LGQ-IUYL100-BL</v>
          </cell>
          <cell r="B588" t="str">
            <v>LGQ-IUYL100</v>
          </cell>
        </row>
        <row r="589">
          <cell r="A589" t="str">
            <v>LGQ-IUYL100-GN</v>
          </cell>
          <cell r="B589" t="str">
            <v>LGQ-IUYL100</v>
          </cell>
        </row>
        <row r="590">
          <cell r="A590" t="str">
            <v>LGQ-IUYL100-PK</v>
          </cell>
          <cell r="B590" t="str">
            <v>LGQ-IUYL100</v>
          </cell>
        </row>
        <row r="591">
          <cell r="A591" t="str">
            <v>LGQ-IUYL100-RD</v>
          </cell>
          <cell r="B591" t="str">
            <v>LGQ-IUYL100</v>
          </cell>
        </row>
        <row r="592">
          <cell r="A592" t="str">
            <v>LGQ-IUYL100-WT</v>
          </cell>
          <cell r="B592" t="str">
            <v>LGQ-IUYL100</v>
          </cell>
        </row>
        <row r="593">
          <cell r="A593" t="str">
            <v>LGQ-IUYL100-YL</v>
          </cell>
          <cell r="B593" t="str">
            <v>LGQ-IUYL100</v>
          </cell>
        </row>
        <row r="594">
          <cell r="A594" t="str">
            <v>LMZJYUJIAK-17028-E0-L</v>
          </cell>
          <cell r="B594" t="str">
            <v>LMZJYUJIAK-17028</v>
          </cell>
        </row>
        <row r="595">
          <cell r="A595" t="str">
            <v>LMZJYUJIAK-17028-E0-XS</v>
          </cell>
          <cell r="B595" t="str">
            <v>LMZJYUJIAK-17028</v>
          </cell>
        </row>
        <row r="596">
          <cell r="A596" t="str">
            <v>LMZJYUJIAK-17028-K0-L</v>
          </cell>
          <cell r="B596" t="str">
            <v>LMZJYUJIAK-17028</v>
          </cell>
        </row>
        <row r="597">
          <cell r="A597" t="str">
            <v>LMZJYUJIAK-86011-P0-XL</v>
          </cell>
          <cell r="B597" t="str">
            <v>LMZJYUJIAK-86011</v>
          </cell>
        </row>
        <row r="598">
          <cell r="A598" t="str">
            <v>LQXFLS105*105CM</v>
          </cell>
          <cell r="B598" t="str">
            <v>LQXFLS</v>
          </cell>
        </row>
        <row r="599">
          <cell r="A599" t="str">
            <v>LQXFLS130*130CM</v>
          </cell>
          <cell r="B599" t="str">
            <v>LQXFLS</v>
          </cell>
        </row>
        <row r="600">
          <cell r="A600" t="str">
            <v>LQXFLS135*135CM</v>
          </cell>
          <cell r="B600" t="str">
            <v>LQXFLS</v>
          </cell>
        </row>
        <row r="601">
          <cell r="A601" t="str">
            <v>LQXFLS85*85CM</v>
          </cell>
          <cell r="B601" t="str">
            <v>LQXFLS</v>
          </cell>
        </row>
        <row r="602">
          <cell r="A602" t="str">
            <v>LQXFLS92*92CM</v>
          </cell>
          <cell r="B602" t="str">
            <v>LQXFLS</v>
          </cell>
        </row>
        <row r="603">
          <cell r="A603" t="str">
            <v>LQXFLSRO130CM</v>
          </cell>
          <cell r="B603" t="str">
            <v>LQXFLS</v>
          </cell>
        </row>
        <row r="604">
          <cell r="A604" t="str">
            <v>LQXFMBS85*85CM</v>
          </cell>
          <cell r="B604" t="str">
            <v>LQXFMBS</v>
          </cell>
        </row>
        <row r="605">
          <cell r="A605" t="str">
            <v>LQXFMS1H100*140CM</v>
          </cell>
          <cell r="B605" t="str">
            <v>LQXFMS1H</v>
          </cell>
        </row>
        <row r="606">
          <cell r="A606" t="str">
            <v>LQXFMS1H100*160CM</v>
          </cell>
          <cell r="B606" t="str">
            <v>LQXFMS1H</v>
          </cell>
        </row>
        <row r="607">
          <cell r="A607" t="str">
            <v>LQXFMS1H140*200CM</v>
          </cell>
          <cell r="B607" t="str">
            <v>LQXFMS1H</v>
          </cell>
        </row>
        <row r="608">
          <cell r="A608" t="str">
            <v>LQXFMS1H80*140</v>
          </cell>
          <cell r="B608" t="str">
            <v>LQXFMS1H</v>
          </cell>
        </row>
        <row r="609">
          <cell r="A609" t="str">
            <v>LQXFMS1H90*90CM</v>
          </cell>
          <cell r="B609" t="str">
            <v>LQXFMS1H</v>
          </cell>
        </row>
        <row r="610">
          <cell r="A610" t="str">
            <v>LQXFMSCX85*85CM</v>
          </cell>
          <cell r="B610" t="str">
            <v>LQXFMSCX</v>
          </cell>
        </row>
        <row r="611">
          <cell r="A611" t="str">
            <v>LQXFTY132*132CM</v>
          </cell>
          <cell r="B611" t="str">
            <v>LQXFTY</v>
          </cell>
        </row>
        <row r="612">
          <cell r="A612" t="str">
            <v>LQXFTY135*175CM</v>
          </cell>
          <cell r="B612" t="str">
            <v>LQXFTY</v>
          </cell>
        </row>
        <row r="613">
          <cell r="A613" t="str">
            <v>LUXGW-PBOWL-1</v>
          </cell>
          <cell r="B613" t="str">
            <v>LUXGW-PBOWL</v>
          </cell>
        </row>
        <row r="614">
          <cell r="A614" t="str">
            <v>LUXGW-PBOWL-2</v>
          </cell>
          <cell r="B614" t="str">
            <v>LUXGW-PBOWL</v>
          </cell>
        </row>
        <row r="615">
          <cell r="A615" t="str">
            <v>LUXGW-PBOWL-3</v>
          </cell>
          <cell r="B615" t="str">
            <v>LUXGW-PBOWL</v>
          </cell>
        </row>
        <row r="616">
          <cell r="A616" t="str">
            <v>M3-5JVK-FJF5</v>
          </cell>
          <cell r="B616" t="str">
            <v>M3-5JVK-FJF5</v>
          </cell>
        </row>
        <row r="617">
          <cell r="A617" t="str">
            <v>MANGAMRG-FREESIZE-mermaid</v>
          </cell>
          <cell r="B617" t="str">
            <v>MANGAMRG-FREESIZE-mermaid</v>
          </cell>
        </row>
        <row r="618">
          <cell r="A618" t="str">
            <v>mfs3black</v>
          </cell>
          <cell r="B618" t="str">
            <v>mfs3</v>
          </cell>
        </row>
        <row r="619">
          <cell r="A619" t="str">
            <v>mfs3blue</v>
          </cell>
          <cell r="B619" t="str">
            <v>mfs3</v>
          </cell>
        </row>
        <row r="620">
          <cell r="A620" t="str">
            <v>mfs3clear</v>
          </cell>
          <cell r="B620" t="str">
            <v>mfs3</v>
          </cell>
        </row>
        <row r="621">
          <cell r="A621" t="str">
            <v>mfs3pink</v>
          </cell>
          <cell r="B621" t="str">
            <v>mfs3</v>
          </cell>
        </row>
        <row r="622">
          <cell r="A622" t="str">
            <v>MID46-069-2XL</v>
          </cell>
          <cell r="B622" t="str">
            <v>MID46-069</v>
          </cell>
        </row>
        <row r="623">
          <cell r="A623" t="str">
            <v>MID46-069-3XL</v>
          </cell>
          <cell r="B623" t="str">
            <v>MID46-069</v>
          </cell>
        </row>
        <row r="624">
          <cell r="A624" t="str">
            <v>MID46-069HSLX</v>
          </cell>
          <cell r="B624" t="str">
            <v>MID46-069</v>
          </cell>
        </row>
        <row r="625">
          <cell r="A625" t="str">
            <v>MID46-069HSM</v>
          </cell>
          <cell r="B625" t="str">
            <v>MID46-069</v>
          </cell>
        </row>
        <row r="626">
          <cell r="A626" t="str">
            <v>MID46-069HSS</v>
          </cell>
          <cell r="B626" t="str">
            <v>MID46-069</v>
          </cell>
        </row>
        <row r="627">
          <cell r="A627" t="str">
            <v>MID46-069-XL</v>
          </cell>
          <cell r="B627" t="str">
            <v>MID46-069</v>
          </cell>
        </row>
        <row r="628">
          <cell r="A628" t="str">
            <v>MIDTREEA-M</v>
          </cell>
          <cell r="B628" t="str">
            <v>MIDTREEA</v>
          </cell>
        </row>
        <row r="629">
          <cell r="A629" t="str">
            <v>MIDTREE-L</v>
          </cell>
          <cell r="B629" t="str">
            <v>MIDTREE</v>
          </cell>
        </row>
        <row r="630">
          <cell r="A630" t="str">
            <v>MIDTREE-M</v>
          </cell>
          <cell r="B630" t="str">
            <v>MIDTREE</v>
          </cell>
        </row>
        <row r="631">
          <cell r="A631" t="str">
            <v>MIDULOKOE0L</v>
          </cell>
          <cell r="B631" t="str">
            <v>MIDULOKO</v>
          </cell>
        </row>
        <row r="632">
          <cell r="A632" t="str">
            <v>MIDULOKOE0M</v>
          </cell>
          <cell r="B632" t="str">
            <v>MIDULOKO</v>
          </cell>
        </row>
        <row r="633">
          <cell r="A633" t="str">
            <v>MIDULOKOE0S</v>
          </cell>
          <cell r="B633" t="str">
            <v>MIDULOKO</v>
          </cell>
        </row>
        <row r="634">
          <cell r="A634" t="str">
            <v>MIDULOKOE0XL</v>
          </cell>
          <cell r="B634" t="str">
            <v>MIDULOKO</v>
          </cell>
        </row>
        <row r="635">
          <cell r="A635" t="str">
            <v>MIDUOYBF-BG0M</v>
          </cell>
          <cell r="B635" t="str">
            <v>MIDUOYBF</v>
          </cell>
        </row>
        <row r="636">
          <cell r="A636" t="str">
            <v>MIDUOYBF-BJSM</v>
          </cell>
          <cell r="B636" t="str">
            <v>MIDUOYBF</v>
          </cell>
        </row>
        <row r="637">
          <cell r="A637" t="str">
            <v>MIDUOYBF-BMHL</v>
          </cell>
          <cell r="B637" t="str">
            <v>MIDUOYBF</v>
          </cell>
        </row>
        <row r="638">
          <cell r="A638" t="str">
            <v>MIDUQF46W0L</v>
          </cell>
          <cell r="B638" t="str">
            <v>MIDUQF46W0L</v>
          </cell>
        </row>
        <row r="639">
          <cell r="A639" t="str">
            <v>MIDUQF46W0M</v>
          </cell>
          <cell r="B639" t="str">
            <v>MIDUQF46W0M</v>
          </cell>
        </row>
        <row r="640">
          <cell r="A640" t="str">
            <v>MIDUQF46W0SX</v>
          </cell>
          <cell r="B640" t="str">
            <v>MIDUQF46</v>
          </cell>
        </row>
        <row r="641">
          <cell r="A641" t="str">
            <v>MIDUSYBRTZL</v>
          </cell>
          <cell r="B641" t="str">
            <v>MIDUSYBRT</v>
          </cell>
        </row>
        <row r="642">
          <cell r="A642" t="str">
            <v>MIDUSYBRTZM</v>
          </cell>
          <cell r="B642" t="str">
            <v>MIDUSYBRT</v>
          </cell>
        </row>
        <row r="643">
          <cell r="A643" t="str">
            <v>MIDUSYBRTZS</v>
          </cell>
          <cell r="B643" t="str">
            <v>MIDUSYBRT</v>
          </cell>
        </row>
        <row r="644">
          <cell r="A644" t="str">
            <v>MIDUSYBRTZXL</v>
          </cell>
          <cell r="B644" t="str">
            <v>MIDUSYBRT</v>
          </cell>
        </row>
        <row r="645">
          <cell r="A645" t="str">
            <v>MIDUY046-018KZL</v>
          </cell>
          <cell r="B645" t="str">
            <v>MIDUY046</v>
          </cell>
        </row>
        <row r="646">
          <cell r="A646" t="str">
            <v>MIDUY046-018KZM</v>
          </cell>
          <cell r="B646" t="str">
            <v>MIDUY046</v>
          </cell>
        </row>
        <row r="647">
          <cell r="A647" t="str">
            <v>MIDUY046-018KZS</v>
          </cell>
          <cell r="B647" t="str">
            <v>MIDUY046</v>
          </cell>
        </row>
        <row r="648">
          <cell r="A648" t="str">
            <v>MIDUY046KZL</v>
          </cell>
          <cell r="B648" t="str">
            <v>MIDUY046</v>
          </cell>
        </row>
        <row r="649">
          <cell r="A649" t="str">
            <v>MIDUYBLK0L</v>
          </cell>
          <cell r="B649" t="str">
            <v>MIDUYBLK0L</v>
          </cell>
        </row>
        <row r="650">
          <cell r="A650" t="str">
            <v>MIDUYBLK0L.MISSING</v>
          </cell>
          <cell r="B650" t="str">
            <v>MIDUYBLK0L.MISSING</v>
          </cell>
        </row>
        <row r="651">
          <cell r="A651" t="str">
            <v>MIDUYBLK0M</v>
          </cell>
          <cell r="B651" t="str">
            <v>MIDUYBLK0M</v>
          </cell>
        </row>
        <row r="652">
          <cell r="A652" t="str">
            <v>MIDUYBLK0S</v>
          </cell>
          <cell r="B652" t="str">
            <v>MIDUYBLK0S</v>
          </cell>
        </row>
        <row r="653">
          <cell r="A653" t="str">
            <v>MIDUYCEKZL</v>
          </cell>
          <cell r="B653" t="str">
            <v>MIDUYCE</v>
          </cell>
        </row>
        <row r="654">
          <cell r="A654" t="str">
            <v>MIDUYCEKZM</v>
          </cell>
          <cell r="B654" t="str">
            <v>MIDUYCE</v>
          </cell>
        </row>
        <row r="655">
          <cell r="A655" t="str">
            <v>MIDUYCGQHSL</v>
          </cell>
          <cell r="B655" t="str">
            <v>MIDUYCGQH</v>
          </cell>
        </row>
        <row r="656">
          <cell r="A656" t="str">
            <v>MIDUYCI004KZJM</v>
          </cell>
          <cell r="B656" t="str">
            <v>MIDUYCI004</v>
          </cell>
        </row>
        <row r="657">
          <cell r="A657" t="str">
            <v>MIDUYD036G0L</v>
          </cell>
          <cell r="B657" t="str">
            <v>MIDUYD036</v>
          </cell>
        </row>
        <row r="658">
          <cell r="A658" t="str">
            <v>MIDUYD036G0M</v>
          </cell>
          <cell r="B658" t="str">
            <v>MIDUYD036</v>
          </cell>
        </row>
        <row r="659">
          <cell r="A659" t="str">
            <v>MIDUYD036G0SX</v>
          </cell>
          <cell r="B659" t="str">
            <v>MIDUYD036</v>
          </cell>
        </row>
        <row r="660">
          <cell r="A660" t="str">
            <v>MIDUYD037BZYS</v>
          </cell>
          <cell r="B660" t="str">
            <v>MIDUYD037</v>
          </cell>
        </row>
        <row r="661">
          <cell r="A661" t="str">
            <v>MIDUYD037K0L</v>
          </cell>
          <cell r="B661" t="str">
            <v>MIDUYD037</v>
          </cell>
        </row>
        <row r="662">
          <cell r="A662" t="str">
            <v>MIDUYD037K0MX</v>
          </cell>
          <cell r="B662" t="str">
            <v>MIDUYD037</v>
          </cell>
        </row>
        <row r="663">
          <cell r="A663" t="str">
            <v>MIDUYD037K0S</v>
          </cell>
          <cell r="B663" t="str">
            <v>MIDUYD037</v>
          </cell>
        </row>
        <row r="664">
          <cell r="A664" t="str">
            <v>MIDUYD037K0XL</v>
          </cell>
          <cell r="B664" t="str">
            <v>MIDUYD037</v>
          </cell>
        </row>
        <row r="665">
          <cell r="A665" t="str">
            <v>MIDUYD037K1M</v>
          </cell>
          <cell r="B665" t="str">
            <v>MIDUYD037</v>
          </cell>
        </row>
        <row r="666">
          <cell r="A666" t="str">
            <v>MIDUYD038K0M</v>
          </cell>
          <cell r="B666" t="str">
            <v>MIDUYD038</v>
          </cell>
        </row>
        <row r="667">
          <cell r="A667" t="str">
            <v>MIDUYD046W0L</v>
          </cell>
          <cell r="B667" t="str">
            <v>MIDUYD046</v>
          </cell>
        </row>
        <row r="668">
          <cell r="A668" t="str">
            <v>MIDUYD046W0MX</v>
          </cell>
          <cell r="B668" t="str">
            <v>MIDUYD046</v>
          </cell>
        </row>
        <row r="669">
          <cell r="A669" t="str">
            <v>MIDUYD046W0S</v>
          </cell>
          <cell r="B669" t="str">
            <v>MIDUYD046</v>
          </cell>
        </row>
        <row r="670">
          <cell r="A670" t="str">
            <v>MIDUYD070W0L</v>
          </cell>
          <cell r="B670" t="str">
            <v>MIDUYD070</v>
          </cell>
        </row>
        <row r="671">
          <cell r="A671" t="str">
            <v>MIDUYD070W0M</v>
          </cell>
          <cell r="B671" t="str">
            <v>MIDUYD070</v>
          </cell>
        </row>
        <row r="672">
          <cell r="A672" t="str">
            <v>MIDUYD070W0S</v>
          </cell>
          <cell r="B672" t="str">
            <v>MIDUYD070</v>
          </cell>
        </row>
        <row r="673">
          <cell r="A673" t="str">
            <v>MIDUYD070W0XL</v>
          </cell>
          <cell r="B673" t="str">
            <v>MIDUYD070</v>
          </cell>
        </row>
        <row r="674">
          <cell r="A674" t="str">
            <v>MIDUYD46-059KZL</v>
          </cell>
          <cell r="B674" t="str">
            <v>MIDUYD46-059</v>
          </cell>
        </row>
        <row r="675">
          <cell r="A675" t="str">
            <v>MIDUYD46-059KZM</v>
          </cell>
          <cell r="B675" t="str">
            <v>MIDUYD46-059</v>
          </cell>
        </row>
        <row r="676">
          <cell r="A676" t="str">
            <v>MIDUYD46-059KZS</v>
          </cell>
          <cell r="B676" t="str">
            <v>MIDUYD46-059</v>
          </cell>
        </row>
        <row r="677">
          <cell r="A677" t="str">
            <v>MIDUYD46-063KZS</v>
          </cell>
          <cell r="B677" t="str">
            <v>MIDUYD46-063</v>
          </cell>
        </row>
        <row r="678">
          <cell r="A678" t="str">
            <v>MIDUYD46-HDK0L</v>
          </cell>
          <cell r="B678" t="str">
            <v>MIDUYD46-HDK</v>
          </cell>
        </row>
        <row r="679">
          <cell r="A679" t="str">
            <v>MIDUYD46-HDK0MX</v>
          </cell>
          <cell r="B679" t="str">
            <v>MIDUYD46-HDK</v>
          </cell>
        </row>
        <row r="680">
          <cell r="A680" t="str">
            <v>MIDUYD46-HDK0S</v>
          </cell>
          <cell r="B680" t="str">
            <v>MIDUYD46-HDK</v>
          </cell>
        </row>
        <row r="681">
          <cell r="A681" t="str">
            <v>MJ-IUYL230-BL-L</v>
          </cell>
          <cell r="B681" t="str">
            <v>MJ-IUYL230</v>
          </cell>
        </row>
        <row r="682">
          <cell r="A682" t="str">
            <v>MJ-IUYL230-BL-S</v>
          </cell>
          <cell r="B682" t="str">
            <v>MJ-IUYL230</v>
          </cell>
        </row>
        <row r="683">
          <cell r="A683" t="str">
            <v>MJ-IUYL230-CF-L</v>
          </cell>
          <cell r="B683" t="str">
            <v>MJ-IUYL230</v>
          </cell>
        </row>
        <row r="684">
          <cell r="A684" t="str">
            <v>MJ-IUYL230-CF-S</v>
          </cell>
          <cell r="B684" t="str">
            <v>MJ-IUYL230</v>
          </cell>
        </row>
        <row r="685">
          <cell r="A685" t="str">
            <v>MJ-IUYL230-PK-L</v>
          </cell>
          <cell r="B685" t="str">
            <v>MJ-IUYL230</v>
          </cell>
        </row>
        <row r="686">
          <cell r="A686" t="str">
            <v>MJ-IUYL230-PK-S</v>
          </cell>
          <cell r="B686" t="str">
            <v>MJ-IUYL230</v>
          </cell>
        </row>
        <row r="687">
          <cell r="A687" t="str">
            <v>MLABO100*140CM</v>
          </cell>
          <cell r="B687" t="str">
            <v>MLABO</v>
          </cell>
        </row>
        <row r="688">
          <cell r="A688" t="str">
            <v>MLABOH100*140CM</v>
          </cell>
          <cell r="B688" t="str">
            <v>MLABO</v>
          </cell>
        </row>
        <row r="689">
          <cell r="A689" t="str">
            <v>MLABOH140*180CM</v>
          </cell>
          <cell r="B689" t="str">
            <v>MLABO</v>
          </cell>
        </row>
        <row r="690">
          <cell r="A690" t="str">
            <v>MTFSNANKU-YY3630JLS-34</v>
          </cell>
          <cell r="B690" t="str">
            <v>MTFSNANKU-YY3630</v>
          </cell>
        </row>
        <row r="691">
          <cell r="A691" t="str">
            <v>MTFSNANKU-YY3630JLS-38</v>
          </cell>
          <cell r="B691" t="str">
            <v>MTFSNANKU-YY3630</v>
          </cell>
        </row>
        <row r="692">
          <cell r="A692" t="str">
            <v>MYFSYTMRG-XL</v>
          </cell>
          <cell r="B692" t="str">
            <v>MYFSYTMRG</v>
          </cell>
        </row>
        <row r="693">
          <cell r="A693" t="str">
            <v>MYUYBLUE-XL</v>
          </cell>
          <cell r="B693" t="str">
            <v>MYUYBLUE</v>
          </cell>
        </row>
        <row r="694">
          <cell r="A694" t="str">
            <v>MYUYBLUE-XXL</v>
          </cell>
          <cell r="B694" t="str">
            <v>MYUYBLUE</v>
          </cell>
        </row>
        <row r="695">
          <cell r="A695" t="str">
            <v>MYUYHUAS-M</v>
          </cell>
          <cell r="B695" t="str">
            <v>MYUYHUAS</v>
          </cell>
        </row>
        <row r="696">
          <cell r="A696" t="str">
            <v>MYUYPINK-M</v>
          </cell>
          <cell r="B696" t="str">
            <v>MYUYPINK</v>
          </cell>
        </row>
        <row r="697">
          <cell r="A697" t="str">
            <v>MYUYPINK-XL</v>
          </cell>
          <cell r="B697" t="str">
            <v>MYUYPINK</v>
          </cell>
        </row>
        <row r="698">
          <cell r="A698" t="str">
            <v>MZXKDZKF</v>
          </cell>
          <cell r="B698" t="str">
            <v>MZXKDZKF</v>
          </cell>
        </row>
        <row r="699">
          <cell r="A699" t="str">
            <v>MZYSLHY140*140CM</v>
          </cell>
          <cell r="B699" t="str">
            <v>MZYSLHY</v>
          </cell>
        </row>
        <row r="700">
          <cell r="A700" t="str">
            <v>MZYSLHY140*180CM</v>
          </cell>
          <cell r="B700" t="str">
            <v>MZYSLHY</v>
          </cell>
        </row>
        <row r="701">
          <cell r="A701" t="str">
            <v>MZYSLHY140*200CM</v>
          </cell>
          <cell r="B701" t="str">
            <v>MZYSLHY</v>
          </cell>
        </row>
        <row r="702">
          <cell r="A702" t="str">
            <v>MZYSLHY140*220CM</v>
          </cell>
          <cell r="B702" t="str">
            <v>MZYSLHY</v>
          </cell>
        </row>
        <row r="703">
          <cell r="A703" t="str">
            <v>MZYSLHY60*60CM</v>
          </cell>
          <cell r="B703" t="str">
            <v>MZYSLHY</v>
          </cell>
        </row>
        <row r="704">
          <cell r="A704" t="str">
            <v>MZYSLHY90*90CM</v>
          </cell>
          <cell r="B704" t="str">
            <v>MZYSLHY</v>
          </cell>
        </row>
        <row r="705">
          <cell r="A705" t="str">
            <v>MZYSMMSX140*140CM</v>
          </cell>
          <cell r="B705" t="str">
            <v>MZYSM</v>
          </cell>
        </row>
        <row r="706">
          <cell r="A706" t="str">
            <v>MZYSMMSX140*180CM</v>
          </cell>
          <cell r="B706" t="str">
            <v>MZYSM</v>
          </cell>
        </row>
        <row r="707">
          <cell r="A707" t="str">
            <v>MZYSMMSX140*200CM</v>
          </cell>
          <cell r="B707" t="str">
            <v>MZYSM</v>
          </cell>
        </row>
        <row r="708">
          <cell r="A708" t="str">
            <v>MZYSMTYMT140*140cm</v>
          </cell>
          <cell r="B708" t="str">
            <v>MZYSM</v>
          </cell>
        </row>
        <row r="709">
          <cell r="A709" t="str">
            <v>MZYSMTYMT140*180cm</v>
          </cell>
          <cell r="B709" t="str">
            <v>MZYSM</v>
          </cell>
        </row>
        <row r="710">
          <cell r="A710" t="str">
            <v>MZYSMTYMT140*200cm</v>
          </cell>
          <cell r="B710" t="str">
            <v>MZYSM</v>
          </cell>
        </row>
        <row r="711">
          <cell r="A711" t="str">
            <v>MZYSMTYMT140*220CM</v>
          </cell>
          <cell r="B711" t="str">
            <v>MZYSM</v>
          </cell>
        </row>
        <row r="712">
          <cell r="A712" t="str">
            <v>MZYSMTYMT90*90cm</v>
          </cell>
          <cell r="B712" t="str">
            <v>MZYSM</v>
          </cell>
        </row>
        <row r="713">
          <cell r="A713" t="str">
            <v>MZYSMZ01140*140cm</v>
          </cell>
          <cell r="B713" t="str">
            <v>MZYSM</v>
          </cell>
        </row>
        <row r="714">
          <cell r="A714" t="str">
            <v>MZYSMZ01140*210cm</v>
          </cell>
          <cell r="B714" t="str">
            <v>MZYSM</v>
          </cell>
        </row>
        <row r="715">
          <cell r="A715" t="str">
            <v>MZYSMZ0170*140cm</v>
          </cell>
          <cell r="B715" t="str">
            <v>MZYSM</v>
          </cell>
        </row>
        <row r="716">
          <cell r="A716" t="str">
            <v>MZYSMZF100*140CM</v>
          </cell>
          <cell r="B716" t="str">
            <v>MZYSM</v>
          </cell>
        </row>
        <row r="717">
          <cell r="A717" t="str">
            <v>MZYSMZF140*180CM</v>
          </cell>
          <cell r="B717" t="str">
            <v>MZYSM</v>
          </cell>
        </row>
        <row r="718">
          <cell r="A718" t="str">
            <v>MZYSMZF140*200CM</v>
          </cell>
          <cell r="B718" t="str">
            <v>MZYSM</v>
          </cell>
        </row>
        <row r="719">
          <cell r="A719" t="str">
            <v>MZYSMZF140*220CM</v>
          </cell>
          <cell r="B719" t="str">
            <v>MZYSM</v>
          </cell>
        </row>
        <row r="720">
          <cell r="A720" t="str">
            <v>MZYSMZF60*60CM</v>
          </cell>
          <cell r="B720" t="str">
            <v>MZYSM</v>
          </cell>
        </row>
        <row r="721">
          <cell r="A721" t="str">
            <v>MZYSMZF90*90CM</v>
          </cell>
          <cell r="B721" t="str">
            <v>MZYSM</v>
          </cell>
        </row>
        <row r="722">
          <cell r="A722" t="str">
            <v>MZYSTYMM100*140CM</v>
          </cell>
          <cell r="B722" t="str">
            <v>MZYSTYMM</v>
          </cell>
        </row>
        <row r="723">
          <cell r="A723" t="str">
            <v>MZYSTYMM140*140CM</v>
          </cell>
          <cell r="B723" t="str">
            <v>MZYSTYMM</v>
          </cell>
        </row>
        <row r="724">
          <cell r="A724" t="str">
            <v>MZYSTYMM140*180CM</v>
          </cell>
          <cell r="B724" t="str">
            <v>MZYSTYMM</v>
          </cell>
        </row>
        <row r="725">
          <cell r="A725" t="str">
            <v>MZYSTYMM140*200CM</v>
          </cell>
          <cell r="B725" t="str">
            <v>MZYSTYMM</v>
          </cell>
        </row>
        <row r="726">
          <cell r="A726" t="str">
            <v>MZYSTYMM140*220CM</v>
          </cell>
          <cell r="B726" t="str">
            <v>MZYSTYMM</v>
          </cell>
        </row>
        <row r="727">
          <cell r="A727" t="str">
            <v>MZYSTYMM60*60CM</v>
          </cell>
          <cell r="B727" t="str">
            <v>MZYSTYMM</v>
          </cell>
        </row>
        <row r="728">
          <cell r="A728" t="str">
            <v>MZYSTYMM90*90CM</v>
          </cell>
          <cell r="B728" t="str">
            <v>MZYSTYMM</v>
          </cell>
        </row>
        <row r="729">
          <cell r="A729" t="str">
            <v>MZYSWZ8590*90CM</v>
          </cell>
          <cell r="B729" t="str">
            <v>MZYSWZ85</v>
          </cell>
        </row>
        <row r="730">
          <cell r="A730" t="str">
            <v>MZYSZHUOBUDTLEIS100*140CM</v>
          </cell>
          <cell r="B730" t="str">
            <v>MZYSZHUOBUD</v>
          </cell>
        </row>
        <row r="731">
          <cell r="A731" t="str">
            <v>MZYSZHUOBUDTLEIS140*140CM</v>
          </cell>
          <cell r="B731" t="str">
            <v>MZYSZHUOBUD</v>
          </cell>
        </row>
        <row r="732">
          <cell r="A732" t="str">
            <v>MZYSZHUOBUDTLEIS140*180CM</v>
          </cell>
          <cell r="B732" t="str">
            <v>MZYSZHUOBUD</v>
          </cell>
        </row>
        <row r="733">
          <cell r="A733" t="str">
            <v>MZYSZHUOBUDTLEIS140*200CM</v>
          </cell>
          <cell r="B733" t="str">
            <v>MZYSZHUOBUD</v>
          </cell>
        </row>
        <row r="734">
          <cell r="A734" t="str">
            <v>MZYSZHUOBUDTLEIS140*220CM</v>
          </cell>
          <cell r="B734" t="str">
            <v>MZYSZHUOBUD</v>
          </cell>
        </row>
        <row r="735">
          <cell r="A735" t="str">
            <v>MZYSZHUOBUDTLEIS140*250CM</v>
          </cell>
          <cell r="B735" t="str">
            <v>MZYSZHUOBUD</v>
          </cell>
        </row>
        <row r="736">
          <cell r="A736" t="str">
            <v>MZYSZHUOBUDTLEIS60*60CM</v>
          </cell>
          <cell r="B736" t="str">
            <v>MZYSZHUOBUD</v>
          </cell>
        </row>
        <row r="737">
          <cell r="A737" t="str">
            <v>MZYSZHUOBUDTLEIS90*90CM</v>
          </cell>
          <cell r="B737" t="str">
            <v>MZYSZHUOBUD</v>
          </cell>
        </row>
        <row r="738">
          <cell r="A738" t="str">
            <v>MZYSZHUOBUDTMAP100*140CM</v>
          </cell>
          <cell r="B738" t="str">
            <v>MZYSZHUOBUD</v>
          </cell>
        </row>
        <row r="739">
          <cell r="A739" t="str">
            <v>MZYSZHUOBUDTMAP140*140CM</v>
          </cell>
          <cell r="B739" t="str">
            <v>MZYSZHUOBUD</v>
          </cell>
        </row>
        <row r="740">
          <cell r="A740" t="str">
            <v>MZYSZHUOBUDTMAP140*180CM</v>
          </cell>
          <cell r="B740" t="str">
            <v>MZYSZHUOBUD</v>
          </cell>
        </row>
        <row r="741">
          <cell r="A741" t="str">
            <v>MZYSZHUOBUDTMAP140*200CM</v>
          </cell>
          <cell r="B741" t="str">
            <v>MZYSZHUOBUD</v>
          </cell>
        </row>
        <row r="742">
          <cell r="A742" t="str">
            <v>MZYSZHUOBUDTMAP140*220CM</v>
          </cell>
          <cell r="B742" t="str">
            <v>MZYSZHUOBUD</v>
          </cell>
        </row>
        <row r="743">
          <cell r="A743" t="str">
            <v>MZYSZHUOBUDTMAP140*250CM</v>
          </cell>
          <cell r="B743" t="str">
            <v>MZYSZHUOBUD</v>
          </cell>
        </row>
        <row r="744">
          <cell r="A744" t="str">
            <v>MZYSZHUOBUDTMAP60*60CM</v>
          </cell>
          <cell r="B744" t="str">
            <v>MZYSZHUOBUD</v>
          </cell>
        </row>
        <row r="745">
          <cell r="A745" t="str">
            <v>MZYSZHUOBUDTMAP90*90CM</v>
          </cell>
          <cell r="B745" t="str">
            <v>MZYSZHUOBUD</v>
          </cell>
        </row>
        <row r="746">
          <cell r="A746" t="str">
            <v>MZYSZHUOBUQXPURE140*180CM</v>
          </cell>
          <cell r="B746" t="str">
            <v>MZYSZHUOBUD</v>
          </cell>
        </row>
        <row r="747">
          <cell r="A747" t="str">
            <v>MZYSZHUOBUQXPURE140*220CM</v>
          </cell>
          <cell r="B747" t="str">
            <v>MZYSZHUOBUD</v>
          </cell>
        </row>
        <row r="748">
          <cell r="A748" t="str">
            <v>NB003D100HF</v>
          </cell>
          <cell r="B748" t="str">
            <v>NB003</v>
          </cell>
        </row>
        <row r="749">
          <cell r="A749" t="str">
            <v>NEWCBLUE-L</v>
          </cell>
          <cell r="B749" t="str">
            <v>NEWC</v>
          </cell>
        </row>
        <row r="750">
          <cell r="A750" t="str">
            <v>NEWCBLUE-M</v>
          </cell>
          <cell r="B750" t="str">
            <v>NEWC</v>
          </cell>
        </row>
        <row r="751">
          <cell r="A751" t="str">
            <v>NEWCBLUE-S</v>
          </cell>
          <cell r="B751" t="str">
            <v>NEWCBLUE</v>
          </cell>
        </row>
        <row r="752">
          <cell r="A752" t="str">
            <v>NEWCBLUE-XL</v>
          </cell>
          <cell r="B752" t="str">
            <v>NEWCBLUE</v>
          </cell>
        </row>
        <row r="753">
          <cell r="A753" t="str">
            <v>NEWZXXCFS-L</v>
          </cell>
          <cell r="B753" t="str">
            <v>NEWCBLUE</v>
          </cell>
        </row>
        <row r="754">
          <cell r="A754" t="str">
            <v>NEWZXXCFS-M</v>
          </cell>
          <cell r="B754" t="str">
            <v>NEWZXXC</v>
          </cell>
        </row>
        <row r="755">
          <cell r="A755" t="str">
            <v>NEWZXXCFS-S</v>
          </cell>
          <cell r="B755" t="str">
            <v>NEWZXXC</v>
          </cell>
        </row>
        <row r="756">
          <cell r="A756" t="str">
            <v>NEWZXXCFS-XL</v>
          </cell>
          <cell r="B756" t="str">
            <v>NEWZXXC</v>
          </cell>
        </row>
        <row r="757">
          <cell r="A757" t="str">
            <v>NEWZXXCHO-L</v>
          </cell>
          <cell r="B757" t="str">
            <v>NEWZXXC</v>
          </cell>
        </row>
        <row r="758">
          <cell r="A758" t="str">
            <v>NEWZXXCHO-M</v>
          </cell>
          <cell r="B758" t="str">
            <v>NEWZXXC</v>
          </cell>
        </row>
        <row r="759">
          <cell r="A759" t="str">
            <v>NEWZXXCHO-S</v>
          </cell>
          <cell r="B759" t="str">
            <v>NEWZXXC</v>
          </cell>
        </row>
        <row r="760">
          <cell r="A760" t="str">
            <v>NEWZXXCHO-XL</v>
          </cell>
          <cell r="B760" t="str">
            <v>NEWZXXC</v>
          </cell>
        </row>
        <row r="761">
          <cell r="A761" t="str">
            <v>NEWZXXCLV-L</v>
          </cell>
          <cell r="B761" t="str">
            <v>NEWZXXC</v>
          </cell>
        </row>
        <row r="762">
          <cell r="A762" t="str">
            <v>NEWZXXCLV-M</v>
          </cell>
          <cell r="B762" t="str">
            <v>NEWZXXC</v>
          </cell>
        </row>
        <row r="763">
          <cell r="A763" t="str">
            <v>NEWZXXCLV-S</v>
          </cell>
          <cell r="B763" t="str">
            <v>NEWZXXC</v>
          </cell>
        </row>
        <row r="764">
          <cell r="A764" t="str">
            <v>NEWZXXCLV-XL</v>
          </cell>
          <cell r="B764" t="str">
            <v>NEWZXXC</v>
          </cell>
        </row>
        <row r="765">
          <cell r="A765" t="str">
            <v>NEWZXXCZS-L</v>
          </cell>
          <cell r="B765" t="str">
            <v>NEWZXXC</v>
          </cell>
        </row>
        <row r="766">
          <cell r="A766" t="str">
            <v>NEWZXXCZS-M</v>
          </cell>
          <cell r="B766" t="str">
            <v>NEWZXXC</v>
          </cell>
        </row>
        <row r="767">
          <cell r="A767" t="str">
            <v>NEWZXXCZS-S</v>
          </cell>
          <cell r="B767" t="str">
            <v>NEWZXXC</v>
          </cell>
        </row>
        <row r="768">
          <cell r="A768" t="str">
            <v>NEWZXXCZS-XL</v>
          </cell>
          <cell r="B768" t="str">
            <v>NEWZXXC</v>
          </cell>
        </row>
        <row r="769">
          <cell r="A769" t="str">
            <v>NG002XCD100</v>
          </cell>
          <cell r="B769" t="str">
            <v>NG002XCD</v>
          </cell>
        </row>
        <row r="770">
          <cell r="A770" t="str">
            <v>NS-QVCB-H5MC</v>
          </cell>
          <cell r="B770" t="str">
            <v>NS-QVCB-H5MC</v>
          </cell>
        </row>
        <row r="771">
          <cell r="A771" t="str">
            <v>P6XB6X-00MHL</v>
          </cell>
          <cell r="B771" t="str">
            <v>P6XB6X</v>
          </cell>
        </row>
        <row r="772">
          <cell r="A772" t="str">
            <v>P6XB6X-01G0L</v>
          </cell>
          <cell r="B772" t="str">
            <v>P6XB6X</v>
          </cell>
        </row>
        <row r="773">
          <cell r="A773" t="str">
            <v>P6XB6X-03K0</v>
          </cell>
          <cell r="B773" t="str">
            <v>P6XB6X</v>
          </cell>
        </row>
        <row r="774">
          <cell r="A774" t="str">
            <v>P6XB6X-03Y0L</v>
          </cell>
          <cell r="B774" t="str">
            <v>P6XB6X</v>
          </cell>
        </row>
        <row r="775">
          <cell r="A775" t="str">
            <v>PCZGOUGHWH140*140CM</v>
          </cell>
          <cell r="B775" t="str">
            <v>PCZGOUGHWH</v>
          </cell>
        </row>
        <row r="776">
          <cell r="A776" t="str">
            <v>PETY0XL</v>
          </cell>
          <cell r="B776" t="str">
            <v>PETY0</v>
          </cell>
        </row>
        <row r="777">
          <cell r="A777" t="str">
            <v>PETY0XXL</v>
          </cell>
          <cell r="B777" t="str">
            <v>PETY0</v>
          </cell>
        </row>
        <row r="778">
          <cell r="A778" t="str">
            <v>PUJIANGBAIMAMRG-COFFEE</v>
          </cell>
          <cell r="B778" t="str">
            <v>PUJIANGBAIMAMRG</v>
          </cell>
        </row>
        <row r="779">
          <cell r="A779" t="str">
            <v>PUJIANGBAIMAMRG-COFFEE-XXXL</v>
          </cell>
          <cell r="B779" t="str">
            <v>PUJIANGBAIMAMRG</v>
          </cell>
        </row>
        <row r="780">
          <cell r="A780" t="str">
            <v>PUJIANGBAIMAMRG-White polka dot</v>
          </cell>
          <cell r="B780" t="str">
            <v>PUJIANGBAIMAMRG</v>
          </cell>
        </row>
        <row r="781">
          <cell r="A781" t="str">
            <v>PUJJBAIDIXL-XL</v>
          </cell>
          <cell r="B781" t="str">
            <v>PUJJBAIDIXL</v>
          </cell>
        </row>
        <row r="782">
          <cell r="A782" t="str">
            <v>PUQBQBOS-S</v>
          </cell>
          <cell r="B782" t="str">
            <v>PUQBQBOS</v>
          </cell>
        </row>
        <row r="783">
          <cell r="A783" t="str">
            <v>PUQBQBOS-XL</v>
          </cell>
          <cell r="B783" t="str">
            <v>PUQBQBOS</v>
          </cell>
        </row>
        <row r="784">
          <cell r="A784" t="str">
            <v>PUQBQJS-M</v>
          </cell>
          <cell r="B784" t="str">
            <v>PUQBQJS</v>
          </cell>
        </row>
        <row r="785">
          <cell r="A785" t="str">
            <v>PUQBQJS-XL</v>
          </cell>
          <cell r="B785" t="str">
            <v>PUQBQJS</v>
          </cell>
        </row>
        <row r="786">
          <cell r="A786" t="str">
            <v>QB-DQP6-WSCP</v>
          </cell>
          <cell r="B786" t="str">
            <v>QB-DQP6-WSCP</v>
          </cell>
        </row>
        <row r="787">
          <cell r="A787" t="str">
            <v>QYWLNANKU-13k15COFFEE-29</v>
          </cell>
          <cell r="B787" t="str">
            <v>QYWLNANKU-13k15</v>
          </cell>
        </row>
        <row r="788">
          <cell r="A788" t="str">
            <v>QYWLNANKU-13k15COFFEE-30</v>
          </cell>
          <cell r="B788" t="str">
            <v>QYWLNANKU-13k15</v>
          </cell>
        </row>
        <row r="789">
          <cell r="A789" t="str">
            <v>QYWLNANKU-13k15COFFEE-32</v>
          </cell>
          <cell r="B789" t="str">
            <v>QYWLNANKU-13k15</v>
          </cell>
        </row>
        <row r="790">
          <cell r="A790" t="str">
            <v>QYWLNANKU-13k15COFFEE-34</v>
          </cell>
          <cell r="B790" t="str">
            <v>QYWLNANKU-13k15</v>
          </cell>
        </row>
        <row r="791">
          <cell r="A791" t="str">
            <v>QYWLNANKU-13k15COFFEE-36</v>
          </cell>
          <cell r="B791" t="str">
            <v>QYWLNANKU-13k15</v>
          </cell>
        </row>
        <row r="792">
          <cell r="A792" t="str">
            <v>QYWLNANKU-13k15COFFEE-38</v>
          </cell>
          <cell r="B792" t="str">
            <v>QYWLNANKU-13k15</v>
          </cell>
        </row>
        <row r="793">
          <cell r="A793" t="str">
            <v>QYWLNANKU-13k15COFFEE-40</v>
          </cell>
          <cell r="B793" t="str">
            <v>QYWLNANKU-13k15</v>
          </cell>
        </row>
        <row r="794">
          <cell r="A794" t="str">
            <v>QYWLNANKU-13k15JLS-29</v>
          </cell>
          <cell r="B794" t="str">
            <v>QYWLNANKU-13k15</v>
          </cell>
        </row>
        <row r="795">
          <cell r="A795" t="str">
            <v>QYWLNANKU-13k15JLS-30</v>
          </cell>
          <cell r="B795" t="str">
            <v>QYWLNANKU-13k15</v>
          </cell>
        </row>
        <row r="796">
          <cell r="A796" t="str">
            <v>QYWLNANKU-13k15JLS-32</v>
          </cell>
          <cell r="B796" t="str">
            <v>QYWLNANKU-13k15</v>
          </cell>
        </row>
        <row r="797">
          <cell r="A797" t="str">
            <v>QYWLNANKU-13k15JLS-34</v>
          </cell>
          <cell r="B797" t="str">
            <v>QYWLNANKU-13k15</v>
          </cell>
        </row>
        <row r="798">
          <cell r="A798" t="str">
            <v>QYWLNANKU-13k15JLS-36</v>
          </cell>
          <cell r="B798" t="str">
            <v>QYWLNANKU-13k15</v>
          </cell>
        </row>
        <row r="799">
          <cell r="A799" t="str">
            <v>QYWLNANKU-13k15JLS-38</v>
          </cell>
          <cell r="B799" t="str">
            <v>QYWLNANKU-13k15</v>
          </cell>
        </row>
        <row r="800">
          <cell r="A800" t="str">
            <v>QYWLNANKU-13k15JLS-40</v>
          </cell>
          <cell r="B800" t="str">
            <v>QYWLNANKU-13k15</v>
          </cell>
        </row>
        <row r="801">
          <cell r="A801" t="str">
            <v>QYWLNANKU-13k15MBS-29</v>
          </cell>
          <cell r="B801" t="str">
            <v>QYWLNANKU-13k15</v>
          </cell>
        </row>
        <row r="802">
          <cell r="A802" t="str">
            <v>QYWLNANKU-13k15MBS-30</v>
          </cell>
          <cell r="B802" t="str">
            <v>QYWLNANKU-13k15</v>
          </cell>
        </row>
        <row r="803">
          <cell r="A803" t="str">
            <v>QYWLNANKU-13k15MBS-32</v>
          </cell>
          <cell r="B803" t="str">
            <v>QYWLNANKU-13k15</v>
          </cell>
        </row>
        <row r="804">
          <cell r="A804" t="str">
            <v>QYWLNANKU-13k15MBS-34</v>
          </cell>
          <cell r="B804" t="str">
            <v>QYWLNANKU-13k15</v>
          </cell>
        </row>
        <row r="805">
          <cell r="A805" t="str">
            <v>QYWLNANKU-13k15MBS-36</v>
          </cell>
          <cell r="B805" t="str">
            <v>QYWLNANKU-13k15</v>
          </cell>
        </row>
        <row r="806">
          <cell r="A806" t="str">
            <v>QYWLNANKU-13k15MBS-38</v>
          </cell>
          <cell r="B806" t="str">
            <v>QYWLNANKU-13k15</v>
          </cell>
        </row>
        <row r="807">
          <cell r="A807" t="str">
            <v>QYWLNANKU-13k15MBS-40</v>
          </cell>
          <cell r="B807" t="str">
            <v>QYWLNANKU-13k15</v>
          </cell>
        </row>
        <row r="808">
          <cell r="A808" t="str">
            <v>QYWLNANKU-13k15QL-29</v>
          </cell>
          <cell r="B808" t="str">
            <v>QYWLNANKU-13k15</v>
          </cell>
        </row>
        <row r="809">
          <cell r="A809" t="str">
            <v>QYWLNANKU-13k15QL-30</v>
          </cell>
          <cell r="B809" t="str">
            <v>QYWLNANKU-13k15</v>
          </cell>
        </row>
        <row r="810">
          <cell r="A810" t="str">
            <v>QYWLNANKU-13k15QL-32</v>
          </cell>
          <cell r="B810" t="str">
            <v>QYWLNANKU-13k15</v>
          </cell>
        </row>
        <row r="811">
          <cell r="A811" t="str">
            <v>QYWLNANKU-13k15QL-34</v>
          </cell>
          <cell r="B811" t="str">
            <v>QYWLNANKU-13k15</v>
          </cell>
        </row>
        <row r="812">
          <cell r="A812" t="str">
            <v>QYWLNANKU-13k15QL-36</v>
          </cell>
          <cell r="B812" t="str">
            <v>QYWLNANKU-13k15</v>
          </cell>
        </row>
        <row r="813">
          <cell r="A813" t="str">
            <v>QYWLNANKU-13k15QL-38</v>
          </cell>
          <cell r="B813" t="str">
            <v>QYWLNANKU-13k15</v>
          </cell>
        </row>
        <row r="814">
          <cell r="A814" t="str">
            <v>QYWLNANKU-13k15QL-40</v>
          </cell>
          <cell r="B814" t="str">
            <v>QYWLNANKU-13k15</v>
          </cell>
        </row>
        <row r="815">
          <cell r="A815" t="str">
            <v>R6-P04F-QRWI</v>
          </cell>
          <cell r="B815" t="str">
            <v>R6-P04F-QRWI</v>
          </cell>
        </row>
        <row r="816">
          <cell r="A816" t="str">
            <v>RAINBOWA-L</v>
          </cell>
          <cell r="B816" t="str">
            <v>RAINBOWA</v>
          </cell>
        </row>
        <row r="817">
          <cell r="A817" t="str">
            <v>RAINBOWA-M</v>
          </cell>
          <cell r="B817" t="str">
            <v>RAINBOWA</v>
          </cell>
        </row>
        <row r="818">
          <cell r="A818" t="str">
            <v>RAINBOWA-S</v>
          </cell>
          <cell r="B818" t="str">
            <v>RAINBOWA</v>
          </cell>
        </row>
        <row r="819">
          <cell r="A819" t="str">
            <v>RAINBOWA-XL</v>
          </cell>
          <cell r="B819" t="str">
            <v>RAINBOWA</v>
          </cell>
        </row>
        <row r="820">
          <cell r="A820" t="str">
            <v>RAINBOWDP-L</v>
          </cell>
          <cell r="B820" t="str">
            <v>RAINBOWDP</v>
          </cell>
        </row>
        <row r="821">
          <cell r="A821" t="str">
            <v>RAINBOWDP-M</v>
          </cell>
          <cell r="B821" t="str">
            <v>RAINBOWDP</v>
          </cell>
        </row>
        <row r="822">
          <cell r="A822" t="str">
            <v>RAINBOWDP-S</v>
          </cell>
          <cell r="B822" t="str">
            <v>RAINBOWDP</v>
          </cell>
        </row>
        <row r="823">
          <cell r="A823" t="str">
            <v>RAINBOWDP-XL</v>
          </cell>
          <cell r="B823" t="str">
            <v>RAINBOWDP</v>
          </cell>
        </row>
        <row r="824">
          <cell r="A824" t="str">
            <v>RSDXT777KQS</v>
          </cell>
          <cell r="B824" t="str">
            <v>RSDXT77</v>
          </cell>
        </row>
        <row r="825">
          <cell r="A825" t="str">
            <v>RSDXTXKXX12*10CM</v>
          </cell>
          <cell r="B825" t="str">
            <v>RSDXTXK</v>
          </cell>
        </row>
        <row r="826">
          <cell r="A826" t="str">
            <v>RSDXTXKXX20*11CM</v>
          </cell>
          <cell r="B826" t="str">
            <v>RSDXTXK</v>
          </cell>
        </row>
        <row r="827">
          <cell r="A827" t="str">
            <v>RSDXTXKXX20*11CM-1</v>
          </cell>
          <cell r="B827" t="str">
            <v>RSDXTXKXX</v>
          </cell>
        </row>
        <row r="828">
          <cell r="A828" t="str">
            <v>RSDXTXKXX20*11CM-2</v>
          </cell>
          <cell r="B828" t="str">
            <v>RSDXTXKXX</v>
          </cell>
        </row>
        <row r="829">
          <cell r="A829" t="str">
            <v>RSDXTXKXZ12*10CM</v>
          </cell>
          <cell r="B829" t="str">
            <v>RSDXTXK</v>
          </cell>
        </row>
        <row r="830">
          <cell r="A830" t="str">
            <v>RSDXTXKZS12*10CM</v>
          </cell>
          <cell r="B830" t="str">
            <v>RSDXTXK</v>
          </cell>
        </row>
        <row r="831">
          <cell r="A831" t="str">
            <v>RSDZSJH27*16CM</v>
          </cell>
          <cell r="B831" t="str">
            <v>RSDZSJH</v>
          </cell>
        </row>
        <row r="832">
          <cell r="A832" t="str">
            <v>RV-540G-G6I9</v>
          </cell>
          <cell r="B832" t="str">
            <v>RV-540G-G6I9</v>
          </cell>
        </row>
        <row r="833">
          <cell r="A833" t="str">
            <v>SEXIBKQS-2XL</v>
          </cell>
          <cell r="B833" t="str">
            <v>SEXIBKQS</v>
          </cell>
        </row>
        <row r="834">
          <cell r="A834" t="str">
            <v>SEXIBKQS-L</v>
          </cell>
          <cell r="B834" t="str">
            <v>SEXIBKQS</v>
          </cell>
        </row>
        <row r="835">
          <cell r="A835" t="str">
            <v>SEXIBKQS-XL</v>
          </cell>
          <cell r="B835" t="str">
            <v>SEXIBKQS</v>
          </cell>
        </row>
        <row r="836">
          <cell r="A836" t="str">
            <v>SEXIFHIS-XL</v>
          </cell>
          <cell r="B836" t="str">
            <v>SEXIBKQS</v>
          </cell>
        </row>
        <row r="837">
          <cell r="A837" t="str">
            <v>SEXIGKQS-XL</v>
          </cell>
          <cell r="B837" t="str">
            <v>SEXIBKQS</v>
          </cell>
        </row>
        <row r="838">
          <cell r="A838" t="str">
            <v>SGZ-LULHY-001</v>
          </cell>
          <cell r="B838" t="str">
            <v>SGZ-LULHY</v>
          </cell>
        </row>
        <row r="839">
          <cell r="A839" t="str">
            <v>SHIKUANSOMRG-light grey-M</v>
          </cell>
          <cell r="B839" t="str">
            <v>SHIKUANSOMRG</v>
          </cell>
        </row>
        <row r="840">
          <cell r="A840" t="str">
            <v>SJJJZHUOBUKTWB0100x140cm</v>
          </cell>
          <cell r="B840" t="str">
            <v>SJJJZHUOBUKTWB0</v>
          </cell>
        </row>
        <row r="841">
          <cell r="A841" t="str">
            <v>SJJJZHUOBUKTWB0140x140cm</v>
          </cell>
          <cell r="B841" t="str">
            <v>SJJJZHUOBUKTWB0</v>
          </cell>
        </row>
        <row r="842">
          <cell r="A842" t="str">
            <v>SJJJZHUOBUKTWB0140x160cm</v>
          </cell>
          <cell r="B842" t="str">
            <v>SJJJZHUOBUKTWB0</v>
          </cell>
        </row>
        <row r="843">
          <cell r="A843" t="str">
            <v>SJJJZHUOBUKTWB0140x180cm</v>
          </cell>
          <cell r="B843" t="str">
            <v>SJJJZHUOBUKTWB0</v>
          </cell>
        </row>
        <row r="844">
          <cell r="A844" t="str">
            <v>SJJJZHUOBUKTWB0140x200cm</v>
          </cell>
          <cell r="B844" t="str">
            <v>SJJJZHUOBUKTWB0</v>
          </cell>
        </row>
        <row r="845">
          <cell r="A845" t="str">
            <v>SJJJZHUOBUKTWB0140x220cm</v>
          </cell>
          <cell r="B845" t="str">
            <v>SJJJZHUOBUKTWB0</v>
          </cell>
        </row>
        <row r="846">
          <cell r="A846" t="str">
            <v>SJJJZHUOBUKTWB090x90cm</v>
          </cell>
          <cell r="B846" t="str">
            <v>SJJJZHUOBUKTWB0</v>
          </cell>
        </row>
        <row r="847">
          <cell r="A847" t="str">
            <v>SJJJZHUOBUXTWB0100x140cm</v>
          </cell>
          <cell r="B847" t="str">
            <v>SJJJZHUOBUKTWB0</v>
          </cell>
        </row>
        <row r="848">
          <cell r="A848" t="str">
            <v>SJJJZHUOBUXTWB0140x140cm</v>
          </cell>
          <cell r="B848" t="str">
            <v>SJJJZHUOBUKTWB0</v>
          </cell>
        </row>
        <row r="849">
          <cell r="A849" t="str">
            <v>SJJJZHUOBUXTWB0140x160cm</v>
          </cell>
          <cell r="B849" t="str">
            <v>SJJJZHUOBUKTWB0</v>
          </cell>
        </row>
        <row r="850">
          <cell r="A850" t="str">
            <v>SJJJZHUOBUXTWB0140x180cm</v>
          </cell>
          <cell r="B850" t="str">
            <v>SJJJZHUOBUKTWB0</v>
          </cell>
        </row>
        <row r="851">
          <cell r="A851" t="str">
            <v>SJJJZHUOBUXTWB0140x200cm</v>
          </cell>
          <cell r="B851" t="str">
            <v>SJJJZHUOBUKTWB0</v>
          </cell>
        </row>
        <row r="852">
          <cell r="A852" t="str">
            <v>SJJJZHUOBUXTWB0140x220cm</v>
          </cell>
          <cell r="B852" t="str">
            <v>SJJJZHUOBUKTWB0</v>
          </cell>
        </row>
        <row r="853">
          <cell r="A853" t="str">
            <v>SJJJZHUOBUXTWB090x90cm</v>
          </cell>
          <cell r="B853" t="str">
            <v>SJJJZHUOBUKTWB0</v>
          </cell>
        </row>
        <row r="854">
          <cell r="A854" t="str">
            <v>SLCYX-SSKB0147*147CM</v>
          </cell>
          <cell r="B854" t="str">
            <v>SJJJZHUOBUKTWB0</v>
          </cell>
        </row>
        <row r="855">
          <cell r="A855" t="str">
            <v>SND-IUYL00B-W0</v>
          </cell>
          <cell r="B855" t="str">
            <v>SND-IUYL</v>
          </cell>
        </row>
        <row r="856">
          <cell r="A856" t="str">
            <v>SND-IUYL111-BE</v>
          </cell>
          <cell r="B856" t="str">
            <v>SND-IUYL</v>
          </cell>
        </row>
        <row r="857">
          <cell r="A857" t="str">
            <v>SND-IUYL222-BE</v>
          </cell>
          <cell r="B857" t="str">
            <v>SND-IUYL</v>
          </cell>
        </row>
        <row r="858">
          <cell r="A858" t="str">
            <v>SND-IUYLZAK-BE</v>
          </cell>
          <cell r="B858" t="str">
            <v>SND-IUYL</v>
          </cell>
        </row>
        <row r="859">
          <cell r="A859" t="str">
            <v>SNOWKY-09BOS-L</v>
          </cell>
          <cell r="B859" t="str">
            <v>SNOWKY-09</v>
          </cell>
        </row>
        <row r="860">
          <cell r="A860" t="str">
            <v>SNOWKY-09FS-XL</v>
          </cell>
          <cell r="B860" t="str">
            <v>SNOWKY-09</v>
          </cell>
        </row>
        <row r="861">
          <cell r="A861" t="str">
            <v>SNTG-CLBOS-L</v>
          </cell>
          <cell r="B861" t="str">
            <v>SNTG-CL</v>
          </cell>
        </row>
        <row r="862">
          <cell r="A862" t="str">
            <v>SNTG-CLBOS-M</v>
          </cell>
          <cell r="B862" t="str">
            <v>SNTG-CL</v>
          </cell>
        </row>
        <row r="863">
          <cell r="A863" t="str">
            <v>SNTG-CLBOS-S</v>
          </cell>
          <cell r="B863" t="str">
            <v>SNTG-CL</v>
          </cell>
        </row>
        <row r="864">
          <cell r="A864" t="str">
            <v>SNTG-CLBOS-XL</v>
          </cell>
          <cell r="B864" t="str">
            <v>SNTG-CL</v>
          </cell>
        </row>
        <row r="865">
          <cell r="A865" t="str">
            <v>SNTG-CLBOS-XS</v>
          </cell>
          <cell r="B865" t="str">
            <v>SNTG-CL</v>
          </cell>
        </row>
        <row r="866">
          <cell r="A866" t="str">
            <v>SNTG-CLROS-L</v>
          </cell>
          <cell r="B866" t="str">
            <v>SNTG-CL</v>
          </cell>
        </row>
        <row r="867">
          <cell r="A867" t="str">
            <v>SNTG-CLROS-M</v>
          </cell>
          <cell r="B867" t="str">
            <v>SNTG-CL</v>
          </cell>
        </row>
        <row r="868">
          <cell r="A868" t="str">
            <v>SNTG-CLROS-S</v>
          </cell>
          <cell r="B868" t="str">
            <v>SNTG-CL</v>
          </cell>
        </row>
        <row r="869">
          <cell r="A869" t="str">
            <v>SNTG-CLROS-XL</v>
          </cell>
          <cell r="B869" t="str">
            <v>SNTG-CL</v>
          </cell>
        </row>
        <row r="870">
          <cell r="A870" t="str">
            <v>SNTG-CLROS-XS</v>
          </cell>
          <cell r="B870" t="str">
            <v>SNTG-CL</v>
          </cell>
        </row>
        <row r="871">
          <cell r="A871" t="str">
            <v>SQ-XLEJ-496F</v>
          </cell>
          <cell r="B871" t="str">
            <v>SQ-XLEJ-496</v>
          </cell>
        </row>
        <row r="872">
          <cell r="A872" t="str">
            <v>SSJGREYJHSJH140*180CM</v>
          </cell>
          <cell r="B872" t="str">
            <v>SSJGREYJHSJH</v>
          </cell>
        </row>
        <row r="873">
          <cell r="A873" t="str">
            <v>SSJGREYJHSJH140*200CM</v>
          </cell>
          <cell r="B873" t="str">
            <v>SSJGREYJHSJH</v>
          </cell>
        </row>
        <row r="874">
          <cell r="A874" t="str">
            <v>SSJGREYJHSJH140*220CM</v>
          </cell>
          <cell r="B874" t="str">
            <v>SSJGREYJHSJH</v>
          </cell>
        </row>
        <row r="875">
          <cell r="A875" t="str">
            <v>SSJGREYSJHSJH100*140CM</v>
          </cell>
          <cell r="B875" t="str">
            <v>SSJGREYSJHSJH</v>
          </cell>
        </row>
        <row r="876">
          <cell r="A876" t="str">
            <v>SSJGREYSJHSJH140*140CM</v>
          </cell>
          <cell r="B876" t="str">
            <v>SSJGREYSJHSJH</v>
          </cell>
        </row>
        <row r="877">
          <cell r="A877" t="str">
            <v>STD-IULCY-001-BLNGR</v>
          </cell>
          <cell r="B877" t="str">
            <v>STD-IULCY</v>
          </cell>
        </row>
        <row r="878">
          <cell r="A878" t="str">
            <v>STD-IULCY-001-LBNBL</v>
          </cell>
          <cell r="B878" t="str">
            <v>STD-IULCY</v>
          </cell>
        </row>
        <row r="879">
          <cell r="A879" t="str">
            <v>STD-IULCY-001-LBNGR</v>
          </cell>
          <cell r="B879" t="str">
            <v>STD-IULCY</v>
          </cell>
        </row>
        <row r="880">
          <cell r="A880" t="str">
            <v>STD-IULCY-001-LGNGN</v>
          </cell>
          <cell r="B880" t="str">
            <v>STD-IULCY</v>
          </cell>
        </row>
        <row r="881">
          <cell r="A881" t="str">
            <v>SWEATPETJS10</v>
          </cell>
          <cell r="B881" t="str">
            <v>SWEATPET</v>
          </cell>
        </row>
        <row r="882">
          <cell r="A882" t="str">
            <v>SWEATPETJS12</v>
          </cell>
          <cell r="B882" t="str">
            <v>SWEATPET</v>
          </cell>
        </row>
        <row r="883">
          <cell r="A883" t="str">
            <v>SWEATPETJS14</v>
          </cell>
          <cell r="B883" t="str">
            <v>SWEATPET</v>
          </cell>
        </row>
        <row r="884">
          <cell r="A884" t="str">
            <v>SWEATPETJS16</v>
          </cell>
          <cell r="B884" t="str">
            <v>SWEATPET</v>
          </cell>
        </row>
        <row r="885">
          <cell r="A885" t="str">
            <v>SWEATPETJS20</v>
          </cell>
          <cell r="B885" t="str">
            <v>SWEATPET</v>
          </cell>
        </row>
        <row r="886">
          <cell r="A886" t="str">
            <v>SWEATPETJS24</v>
          </cell>
          <cell r="B886" t="str">
            <v>SWEATPET</v>
          </cell>
        </row>
        <row r="887">
          <cell r="A887" t="str">
            <v>SWEATPETJS28</v>
          </cell>
          <cell r="B887" t="str">
            <v>SWEATPET</v>
          </cell>
        </row>
        <row r="888">
          <cell r="A888" t="str">
            <v>SWEATPETJS8</v>
          </cell>
          <cell r="B888" t="str">
            <v>SWEATPET</v>
          </cell>
        </row>
        <row r="889">
          <cell r="A889" t="str">
            <v>SWEATPETLAN10</v>
          </cell>
          <cell r="B889" t="str">
            <v>SWEATPET</v>
          </cell>
        </row>
        <row r="890">
          <cell r="A890" t="str">
            <v>SWEATPETLAN12</v>
          </cell>
          <cell r="B890" t="str">
            <v>SWEATPET</v>
          </cell>
        </row>
        <row r="891">
          <cell r="A891" t="str">
            <v>SWEATPETLAN14</v>
          </cell>
          <cell r="B891" t="str">
            <v>SWEATPET</v>
          </cell>
        </row>
        <row r="892">
          <cell r="A892" t="str">
            <v>SWEATPETLAN16</v>
          </cell>
          <cell r="B892" t="str">
            <v>SWEATPET</v>
          </cell>
        </row>
        <row r="893">
          <cell r="A893" t="str">
            <v>SWEATPETLAN20</v>
          </cell>
          <cell r="B893" t="str">
            <v>SWEATPET</v>
          </cell>
        </row>
        <row r="894">
          <cell r="A894" t="str">
            <v>SWEATPETLAN24</v>
          </cell>
          <cell r="B894" t="str">
            <v>SWEATPET</v>
          </cell>
        </row>
        <row r="895">
          <cell r="A895" t="str">
            <v>SWEATPETLAN28</v>
          </cell>
          <cell r="B895" t="str">
            <v>SWEATPET</v>
          </cell>
        </row>
        <row r="896">
          <cell r="A896" t="str">
            <v>SWEATPETLAN8</v>
          </cell>
          <cell r="B896" t="str">
            <v>SWEATPET</v>
          </cell>
        </row>
        <row r="897">
          <cell r="A897" t="str">
            <v>SWEATPETRO10</v>
          </cell>
          <cell r="B897" t="str">
            <v>SWEATPET</v>
          </cell>
        </row>
        <row r="898">
          <cell r="A898" t="str">
            <v>SWEATPETRO12</v>
          </cell>
          <cell r="B898" t="str">
            <v>SWEATPET</v>
          </cell>
        </row>
        <row r="899">
          <cell r="A899" t="str">
            <v>SWEATPETRO14</v>
          </cell>
          <cell r="B899" t="str">
            <v>SWEATPET</v>
          </cell>
        </row>
        <row r="900">
          <cell r="A900" t="str">
            <v>SWEATPETRO16</v>
          </cell>
          <cell r="B900" t="str">
            <v>SWEATPET</v>
          </cell>
        </row>
        <row r="901">
          <cell r="A901" t="str">
            <v>SWEATPETRO20</v>
          </cell>
          <cell r="B901" t="str">
            <v>SWEATPET</v>
          </cell>
        </row>
        <row r="902">
          <cell r="A902" t="str">
            <v>SWEATPETRO24</v>
          </cell>
          <cell r="B902" t="str">
            <v>SWEATPET</v>
          </cell>
        </row>
        <row r="903">
          <cell r="A903" t="str">
            <v>SWEATPETRO28</v>
          </cell>
          <cell r="B903" t="str">
            <v>SWEATPET</v>
          </cell>
        </row>
        <row r="904">
          <cell r="A904" t="str">
            <v>SWEATPETRO8</v>
          </cell>
          <cell r="B904" t="str">
            <v>SWEATPET</v>
          </cell>
        </row>
        <row r="905">
          <cell r="A905" t="str">
            <v>SXHLYITAO1-LH-001BO40x60CM</v>
          </cell>
          <cell r="B905" t="str">
            <v>SXHLYITAO1-LH-001</v>
          </cell>
        </row>
        <row r="906">
          <cell r="A906" t="str">
            <v>SXHLYITAO1-LH-001GO40x60CM</v>
          </cell>
          <cell r="B906" t="str">
            <v>SXHLYITAO1-LH-001</v>
          </cell>
        </row>
        <row r="907">
          <cell r="A907" t="str">
            <v>SXHLYITAO1-LH-001MHS40x60CM</v>
          </cell>
          <cell r="B907" t="str">
            <v>SXHLYITAO1-LH-001</v>
          </cell>
        </row>
        <row r="908">
          <cell r="A908" t="str">
            <v>SXHLYITAO1-LH-001WI40x60CM</v>
          </cell>
          <cell r="B908" t="str">
            <v>SXHLYITAO1-LH-001</v>
          </cell>
        </row>
        <row r="909">
          <cell r="A909" t="str">
            <v>SXHLYITAO2-LH-001SKFS40x60CM</v>
          </cell>
          <cell r="B909" t="str">
            <v>SXHLYITAO1-LH-001</v>
          </cell>
        </row>
        <row r="910">
          <cell r="A910" t="str">
            <v>SXHLYITAO2-LH-001SKFS40x60CM-1</v>
          </cell>
          <cell r="B910" t="str">
            <v>SXHLYITAO2-LH-001</v>
          </cell>
        </row>
        <row r="911">
          <cell r="A911" t="str">
            <v>SXHLYITAO2-LH-001SKFS40x60CM-2</v>
          </cell>
          <cell r="B911" t="str">
            <v>SXHLYITAO2-LH-001</v>
          </cell>
        </row>
        <row r="912">
          <cell r="A912" t="str">
            <v>SXHLYITAO3-LH-001QLS40x60CM</v>
          </cell>
          <cell r="B912" t="str">
            <v>SXHLYITAO1-LH-001</v>
          </cell>
        </row>
        <row r="913">
          <cell r="A913" t="str">
            <v>SXHLYITAO4-LH-001DHS40x60CM</v>
          </cell>
          <cell r="B913" t="str">
            <v>SXHLYITAO1-LH-001</v>
          </cell>
        </row>
        <row r="914">
          <cell r="A914" t="str">
            <v>SXHLYITAO4-LH-001SZS40x60CM</v>
          </cell>
          <cell r="B914" t="str">
            <v>SXHLYITAO1-LH-001</v>
          </cell>
        </row>
        <row r="915">
          <cell r="A915" t="str">
            <v>SXHLYITAO5-LH-001QKS40x60CM</v>
          </cell>
          <cell r="B915" t="str">
            <v>SXHLYITAO1-LH-001</v>
          </cell>
        </row>
        <row r="916">
          <cell r="A916" t="str">
            <v>SXHLYITAO5-LH-001YHS40x60CM</v>
          </cell>
          <cell r="B916" t="str">
            <v>SXHLYITAO1-LH-001</v>
          </cell>
        </row>
        <row r="917">
          <cell r="A917" t="str">
            <v>SZ-IUYL002</v>
          </cell>
          <cell r="B917" t="str">
            <v>SZ-IUYL002</v>
          </cell>
        </row>
        <row r="918">
          <cell r="A918" t="str">
            <v>SZXSCHUANGLQQB0100x200CM</v>
          </cell>
          <cell r="B918" t="str">
            <v>SZXSCHUANGLQQB0100x200CM</v>
          </cell>
        </row>
        <row r="919">
          <cell r="A919" t="str">
            <v>TBYGREEN</v>
          </cell>
          <cell r="B919" t="str">
            <v>TBYGREEN</v>
          </cell>
        </row>
        <row r="920">
          <cell r="A920" t="str">
            <v>TBYPJBLACK</v>
          </cell>
          <cell r="B920" t="str">
            <v>TBYPJ</v>
          </cell>
        </row>
        <row r="921">
          <cell r="A921" t="str">
            <v>TBYPJBOGO</v>
          </cell>
          <cell r="B921" t="str">
            <v>TBYPJ</v>
          </cell>
        </row>
        <row r="922">
          <cell r="A922" t="str">
            <v>TBYPRBFOUR-M</v>
          </cell>
          <cell r="B922" t="str">
            <v>TBYPRBFOUR</v>
          </cell>
        </row>
        <row r="923">
          <cell r="A923" t="str">
            <v>TBYPRBONE-M</v>
          </cell>
          <cell r="B923" t="str">
            <v>TBYPRBONE</v>
          </cell>
        </row>
        <row r="924">
          <cell r="A924" t="str">
            <v>TBYPRB-PJ</v>
          </cell>
          <cell r="B924" t="str">
            <v>TBYPRB</v>
          </cell>
        </row>
        <row r="925">
          <cell r="A925" t="str">
            <v>TBYPRB-RED</v>
          </cell>
          <cell r="B925" t="str">
            <v>TBYPRB</v>
          </cell>
        </row>
        <row r="926">
          <cell r="A926" t="str">
            <v>TBYPRBTHREE-M</v>
          </cell>
          <cell r="B926" t="str">
            <v>TBYPRBTHREE</v>
          </cell>
        </row>
        <row r="927">
          <cell r="A927" t="str">
            <v>TBYPRBTWO-M</v>
          </cell>
          <cell r="B927" t="str">
            <v>TBYPRBTWO</v>
          </cell>
        </row>
        <row r="928">
          <cell r="A928" t="str">
            <v>TBYSTARBLUE</v>
          </cell>
          <cell r="B928" t="str">
            <v>TBYSTAR</v>
          </cell>
        </row>
        <row r="929">
          <cell r="A929" t="str">
            <v>TBYSTARRED</v>
          </cell>
          <cell r="B929" t="str">
            <v>TBYSTAR</v>
          </cell>
        </row>
        <row r="930">
          <cell r="A930" t="str">
            <v>TBYWHITE</v>
          </cell>
          <cell r="B930" t="str">
            <v>TBYWHITE</v>
          </cell>
        </row>
        <row r="931">
          <cell r="A931" t="str">
            <v>TBYY0POINT</v>
          </cell>
          <cell r="B931" t="str">
            <v>TBYY0POINT</v>
          </cell>
        </row>
        <row r="932">
          <cell r="A932" t="str">
            <v>TBYY0ROINT</v>
          </cell>
          <cell r="B932" t="str">
            <v>TBYY0ROINT</v>
          </cell>
        </row>
        <row r="933">
          <cell r="A933" t="str">
            <v>TTDNKJ-01SLM</v>
          </cell>
          <cell r="B933" t="str">
            <v>TTDNKJ</v>
          </cell>
        </row>
        <row r="934">
          <cell r="A934" t="str">
            <v>TTDNKJ-02W0M</v>
          </cell>
          <cell r="B934" t="str">
            <v>TTDNKJ</v>
          </cell>
        </row>
        <row r="935">
          <cell r="A935" t="str">
            <v>TTDNKJ-03R2M</v>
          </cell>
          <cell r="B935" t="str">
            <v>TTDNKJ</v>
          </cell>
        </row>
        <row r="936">
          <cell r="A936" t="str">
            <v>TTDNKJ-04P0M</v>
          </cell>
          <cell r="B936" t="str">
            <v>TTDNKJ</v>
          </cell>
        </row>
        <row r="937">
          <cell r="A937" t="str">
            <v>TTDNKJ-07SLL</v>
          </cell>
          <cell r="B937" t="str">
            <v>TTDNKJ</v>
          </cell>
        </row>
        <row r="938">
          <cell r="A938" t="str">
            <v>TTDNKJ-08W0L</v>
          </cell>
          <cell r="B938" t="str">
            <v>TTDNKJ</v>
          </cell>
        </row>
        <row r="939">
          <cell r="A939" t="str">
            <v>TTDNKJ-09R2L</v>
          </cell>
          <cell r="B939" t="str">
            <v>TTDNKJ</v>
          </cell>
        </row>
        <row r="940">
          <cell r="A940" t="str">
            <v>TTDNKJ-10P0L</v>
          </cell>
          <cell r="B940" t="str">
            <v>TTDNKJ</v>
          </cell>
        </row>
        <row r="941">
          <cell r="A941" t="str">
            <v>TTDNKJ-13SLXL</v>
          </cell>
          <cell r="B941" t="str">
            <v>TTDNKJ</v>
          </cell>
        </row>
        <row r="942">
          <cell r="A942" t="str">
            <v>TTDNKJ-14W0XL</v>
          </cell>
          <cell r="B942" t="str">
            <v>TTDNKJ</v>
          </cell>
        </row>
        <row r="943">
          <cell r="A943" t="str">
            <v>TTDNKJ-15R2XL</v>
          </cell>
          <cell r="B943" t="str">
            <v>TTDNKJ</v>
          </cell>
        </row>
        <row r="944">
          <cell r="A944" t="str">
            <v>TTDNKJ-16P0XL</v>
          </cell>
          <cell r="B944" t="str">
            <v>TTDNKJ</v>
          </cell>
        </row>
        <row r="945">
          <cell r="A945" t="str">
            <v>TXYY02-1MHXL</v>
          </cell>
          <cell r="B945" t="str">
            <v>TXYY02-1</v>
          </cell>
        </row>
        <row r="946">
          <cell r="A946" t="str">
            <v>TXYY-1B0JM</v>
          </cell>
          <cell r="B946" t="str">
            <v>TXYY-1</v>
          </cell>
        </row>
        <row r="947">
          <cell r="A947" t="str">
            <v>TXYY-1R0JM</v>
          </cell>
          <cell r="B947" t="str">
            <v>TXYY-1</v>
          </cell>
        </row>
        <row r="948">
          <cell r="A948" t="str">
            <v>TXYYG0JM</v>
          </cell>
          <cell r="B948" t="str">
            <v>TXYYG0</v>
          </cell>
        </row>
        <row r="949">
          <cell r="A949" t="str">
            <v>TXYYK0JM</v>
          </cell>
          <cell r="B949" t="str">
            <v>TXYYK0</v>
          </cell>
        </row>
        <row r="950">
          <cell r="A950" t="str">
            <v>TXYYP0JM</v>
          </cell>
          <cell r="B950" t="str">
            <v>TXYYP0</v>
          </cell>
        </row>
        <row r="951">
          <cell r="A951" t="str">
            <v>TXYYW0JM</v>
          </cell>
          <cell r="B951" t="str">
            <v>TXYYW0</v>
          </cell>
        </row>
        <row r="952">
          <cell r="A952" t="str">
            <v>TXYYY0JM</v>
          </cell>
          <cell r="B952" t="str">
            <v>TXYYY0</v>
          </cell>
        </row>
        <row r="953">
          <cell r="A953" t="str">
            <v>TXZBBOS110*160CM</v>
          </cell>
          <cell r="B953" t="str">
            <v>TXZBBOS</v>
          </cell>
        </row>
        <row r="954">
          <cell r="A954" t="str">
            <v>TXZBBOS130*130CM</v>
          </cell>
          <cell r="B954" t="str">
            <v>TXZBBOS</v>
          </cell>
        </row>
        <row r="955">
          <cell r="A955" t="str">
            <v>TXZBBOS130*180CM</v>
          </cell>
          <cell r="B955" t="str">
            <v>TXZBBOS</v>
          </cell>
        </row>
        <row r="956">
          <cell r="A956" t="str">
            <v>TXZBBOS80*80CM</v>
          </cell>
          <cell r="B956" t="str">
            <v>TXZBBOS</v>
          </cell>
        </row>
        <row r="957">
          <cell r="A957" t="str">
            <v>TZ-IUYL240-BONE-L</v>
          </cell>
          <cell r="B957" t="str">
            <v>TZ-IUYL240</v>
          </cell>
        </row>
        <row r="958">
          <cell r="A958" t="str">
            <v>TZ-IUYL240-BONE-M</v>
          </cell>
          <cell r="B958" t="str">
            <v>TZ-IUYL240</v>
          </cell>
        </row>
        <row r="959">
          <cell r="A959" t="str">
            <v>TZ-IUYL240-BONE-S</v>
          </cell>
          <cell r="B959" t="str">
            <v>TZ-IUYL240</v>
          </cell>
        </row>
        <row r="960">
          <cell r="A960" t="str">
            <v>TZ-IUYL240-DOT-L</v>
          </cell>
          <cell r="B960" t="str">
            <v>TZ-IUYL240</v>
          </cell>
        </row>
        <row r="961">
          <cell r="A961" t="str">
            <v>TZ-IUYL240-DOT-M</v>
          </cell>
          <cell r="B961" t="str">
            <v>TZ-IUYL240</v>
          </cell>
        </row>
        <row r="962">
          <cell r="A962" t="str">
            <v>TZ-IUYL240-DOT-S</v>
          </cell>
          <cell r="B962" t="str">
            <v>TZ-IUYL240</v>
          </cell>
        </row>
        <row r="963">
          <cell r="A963" t="str">
            <v>TZ-IUYL240-ELPH-L</v>
          </cell>
          <cell r="B963" t="str">
            <v>TZ-IUYL240</v>
          </cell>
        </row>
        <row r="964">
          <cell r="A964" t="str">
            <v>TZ-IUYL240-ELPH-M</v>
          </cell>
          <cell r="B964" t="str">
            <v>TZ-IUYL240</v>
          </cell>
        </row>
        <row r="965">
          <cell r="A965" t="str">
            <v>TZ-IUYL240-ELPH-S</v>
          </cell>
          <cell r="B965" t="str">
            <v>TZ-IUYL240</v>
          </cell>
        </row>
        <row r="966">
          <cell r="A966" t="str">
            <v>TZ-IUYL240-PAW-L</v>
          </cell>
          <cell r="B966" t="str">
            <v>TZ-IUYL240</v>
          </cell>
        </row>
        <row r="967">
          <cell r="A967" t="str">
            <v>TZ-IUYL240-PAW-M</v>
          </cell>
          <cell r="B967" t="str">
            <v>TZ-IUYL240</v>
          </cell>
        </row>
        <row r="968">
          <cell r="A968" t="str">
            <v>TZ-IUYL240-PAW-S</v>
          </cell>
          <cell r="B968" t="str">
            <v>TZ-IUYL240</v>
          </cell>
        </row>
        <row r="969">
          <cell r="A969" t="str">
            <v>TZ-IUYL240-STAR-L</v>
          </cell>
          <cell r="B969" t="str">
            <v>TZ-IUYL240</v>
          </cell>
        </row>
        <row r="970">
          <cell r="A970" t="str">
            <v>TZ-IUYL240-STAR-M</v>
          </cell>
          <cell r="B970" t="str">
            <v>TZ-IUYL240</v>
          </cell>
        </row>
        <row r="971">
          <cell r="A971" t="str">
            <v>TZ-IUYL240-STAR-S</v>
          </cell>
          <cell r="B971" t="str">
            <v>TZ-IUYL240</v>
          </cell>
        </row>
        <row r="972">
          <cell r="A972" t="str">
            <v>TZ-IUYL240-STRAWBERRY-L</v>
          </cell>
          <cell r="B972" t="str">
            <v>TZ-IUYL240</v>
          </cell>
        </row>
        <row r="973">
          <cell r="A973" t="str">
            <v>TZ-IUYL240-STRAWBERRY-M</v>
          </cell>
          <cell r="B973" t="str">
            <v>TZ-IUYL240</v>
          </cell>
        </row>
        <row r="974">
          <cell r="A974" t="str">
            <v>TZ-IUYL240-STRAWBERRY-S</v>
          </cell>
          <cell r="B974" t="str">
            <v>TZ-IUYL240</v>
          </cell>
        </row>
        <row r="975">
          <cell r="A975" t="str">
            <v>UB-QE6E-7WVE</v>
          </cell>
          <cell r="B975" t="str">
            <v>UB-QE6E-7WVE</v>
          </cell>
        </row>
        <row r="976">
          <cell r="A976" t="str">
            <v>WEMIUCLANS</v>
          </cell>
          <cell r="B976" t="str">
            <v>WEMIUCLAN</v>
          </cell>
        </row>
        <row r="977">
          <cell r="A977" t="str">
            <v>WEMIUHIS</v>
          </cell>
          <cell r="B977" t="str">
            <v>WEMIUHI</v>
          </cell>
        </row>
        <row r="978">
          <cell r="A978" t="str">
            <v>WEMIUSLANS</v>
          </cell>
          <cell r="B978" t="str">
            <v>WEMIUHSLAN</v>
          </cell>
        </row>
        <row r="979">
          <cell r="A979" t="str">
            <v>WJ-CUTA-8NLH</v>
          </cell>
          <cell r="B979" t="str">
            <v>WJ-CUTA-8NLH</v>
          </cell>
        </row>
        <row r="980">
          <cell r="A980" t="str">
            <v>WLZBHL-0033MBRO200CM</v>
          </cell>
          <cell r="B980" t="str">
            <v>WLZBHL-0033MB</v>
          </cell>
        </row>
        <row r="981">
          <cell r="A981" t="str">
            <v>WUIIIN-01QLL</v>
          </cell>
          <cell r="B981" t="str">
            <v>WUIIIN-01Q</v>
          </cell>
        </row>
        <row r="982">
          <cell r="A982" t="str">
            <v>X001D65BXH</v>
          </cell>
          <cell r="B982" t="str">
            <v>X001</v>
          </cell>
        </row>
        <row r="983">
          <cell r="A983" t="str">
            <v>X001DAKZLB</v>
          </cell>
          <cell r="B983" t="str">
            <v>X001</v>
          </cell>
        </row>
        <row r="984">
          <cell r="A984" t="str">
            <v>X001LPKBIZ</v>
          </cell>
          <cell r="B984" t="str">
            <v>X001</v>
          </cell>
        </row>
        <row r="985">
          <cell r="A985" t="str">
            <v>X001LQ5O13</v>
          </cell>
          <cell r="B985" t="str">
            <v>X001</v>
          </cell>
        </row>
        <row r="986">
          <cell r="A986" t="str">
            <v>X001LQ5T4Z</v>
          </cell>
          <cell r="B986" t="str">
            <v>X001</v>
          </cell>
        </row>
        <row r="987">
          <cell r="A987" t="str">
            <v>X001LQ5VPR</v>
          </cell>
          <cell r="B987" t="str">
            <v>X001</v>
          </cell>
        </row>
        <row r="988">
          <cell r="A988" t="str">
            <v>X001LQ5VQ1</v>
          </cell>
          <cell r="B988" t="str">
            <v>X001</v>
          </cell>
        </row>
        <row r="989">
          <cell r="A989" t="str">
            <v>X001LQ6NI1</v>
          </cell>
          <cell r="B989" t="str">
            <v>X001</v>
          </cell>
        </row>
        <row r="990">
          <cell r="A990" t="str">
            <v>XD-QXG5-P78H</v>
          </cell>
          <cell r="B990" t="str">
            <v>XD-QXG5</v>
          </cell>
        </row>
        <row r="991">
          <cell r="A991" t="str">
            <v>XM-5POH-W2RY</v>
          </cell>
          <cell r="B991" t="str">
            <v>XM-5POH</v>
          </cell>
        </row>
        <row r="992">
          <cell r="A992" t="str">
            <v>XQ-IUYL260-BK-M</v>
          </cell>
          <cell r="B992" t="str">
            <v>XQ-IUYL260</v>
          </cell>
        </row>
        <row r="993">
          <cell r="A993" t="str">
            <v>XQ-IUYL260-BK-S</v>
          </cell>
          <cell r="B993" t="str">
            <v>XQ-IUYL260</v>
          </cell>
        </row>
        <row r="994">
          <cell r="A994" t="str">
            <v>XQ-IUYL260-BL1-M</v>
          </cell>
          <cell r="B994" t="str">
            <v>XQ-IUYL260</v>
          </cell>
        </row>
        <row r="995">
          <cell r="A995" t="str">
            <v>XQ-IUYL260-BL1-S</v>
          </cell>
          <cell r="B995" t="str">
            <v>XQ-IUYL260</v>
          </cell>
        </row>
        <row r="996">
          <cell r="A996" t="str">
            <v>XQ-IUYL260-BL2-M</v>
          </cell>
          <cell r="B996" t="str">
            <v>XQ-IUYL260</v>
          </cell>
        </row>
        <row r="997">
          <cell r="A997" t="str">
            <v>XQ-IUYL260-BL2-S</v>
          </cell>
          <cell r="B997" t="str">
            <v>XQ-IUYL260</v>
          </cell>
        </row>
        <row r="998">
          <cell r="A998" t="str">
            <v>XQ-IUYL260-GN-M</v>
          </cell>
          <cell r="B998" t="str">
            <v>XQ-IUYL260</v>
          </cell>
        </row>
        <row r="999">
          <cell r="A999" t="str">
            <v>XQ-IUYL260-GN-S</v>
          </cell>
          <cell r="B999" t="str">
            <v>XQ-IUYL260</v>
          </cell>
        </row>
        <row r="1000">
          <cell r="A1000" t="str">
            <v>XQ-IUYL260-PK-M</v>
          </cell>
          <cell r="B1000" t="str">
            <v>XQ-IUYL260</v>
          </cell>
        </row>
        <row r="1001">
          <cell r="A1001" t="str">
            <v>XQ-IUYL260-PK-S</v>
          </cell>
          <cell r="B1001" t="str">
            <v>XQ-IUYL260</v>
          </cell>
        </row>
        <row r="1002">
          <cell r="A1002" t="str">
            <v>XQ-IUYL260-PP-M</v>
          </cell>
          <cell r="B1002" t="str">
            <v>XQ-IUYL260</v>
          </cell>
        </row>
        <row r="1003">
          <cell r="A1003" t="str">
            <v>XQ-IUYL260-PP-S</v>
          </cell>
          <cell r="B1003" t="str">
            <v>XQ-IUYL260</v>
          </cell>
        </row>
        <row r="1004">
          <cell r="A1004" t="str">
            <v>XQ-IUYL260-RD-M</v>
          </cell>
          <cell r="B1004" t="str">
            <v>XQ-IUYL260</v>
          </cell>
        </row>
        <row r="1005">
          <cell r="A1005" t="str">
            <v>XQ-IUYL260-RD-S</v>
          </cell>
          <cell r="B1005" t="str">
            <v>XQ-IUYL260</v>
          </cell>
        </row>
        <row r="1006">
          <cell r="A1006" t="str">
            <v>XQ-IUYL260-YL-M</v>
          </cell>
          <cell r="B1006" t="str">
            <v>XQ-IUYL260</v>
          </cell>
        </row>
        <row r="1007">
          <cell r="A1007" t="str">
            <v>XQ-IUYL260-YL-S</v>
          </cell>
          <cell r="B1007" t="str">
            <v>XQ-IUYL260</v>
          </cell>
        </row>
        <row r="1008">
          <cell r="A1008" t="str">
            <v>XQ-IUYL320-BK-L</v>
          </cell>
          <cell r="B1008" t="str">
            <v>XQ-IUYL320</v>
          </cell>
        </row>
        <row r="1009">
          <cell r="A1009" t="str">
            <v>XQ-IUYL320-BK-M</v>
          </cell>
          <cell r="B1009" t="str">
            <v>XQ-IUYL320</v>
          </cell>
        </row>
        <row r="1010">
          <cell r="A1010" t="str">
            <v>XQ-IUYL320-BK-S</v>
          </cell>
          <cell r="B1010" t="str">
            <v>XQ-IUYL320</v>
          </cell>
        </row>
        <row r="1011">
          <cell r="A1011" t="str">
            <v>XQ-IUYL320-BK-XL</v>
          </cell>
          <cell r="B1011" t="str">
            <v>XQ-IUYL320</v>
          </cell>
        </row>
        <row r="1012">
          <cell r="A1012" t="str">
            <v>XQ-IUYL320-BL-L</v>
          </cell>
          <cell r="B1012" t="str">
            <v>XQ-IUYL320</v>
          </cell>
        </row>
        <row r="1013">
          <cell r="A1013" t="str">
            <v>XQ-IUYL320-BL-M</v>
          </cell>
          <cell r="B1013" t="str">
            <v>XQ-IUYL320</v>
          </cell>
        </row>
        <row r="1014">
          <cell r="A1014" t="str">
            <v>XQ-IUYL320-BL-S</v>
          </cell>
          <cell r="B1014" t="str">
            <v>XQ-IUYL320</v>
          </cell>
        </row>
        <row r="1015">
          <cell r="A1015" t="str">
            <v>XQ-IUYL320-BL-XL</v>
          </cell>
          <cell r="B1015" t="str">
            <v>XQ-IUYL320</v>
          </cell>
        </row>
        <row r="1016">
          <cell r="A1016" t="str">
            <v>XQ-IUYL320-CF-L</v>
          </cell>
          <cell r="B1016" t="str">
            <v>XQ-IUYL320</v>
          </cell>
        </row>
        <row r="1017">
          <cell r="A1017" t="str">
            <v>XQ-IUYL320-CF-M</v>
          </cell>
          <cell r="B1017" t="str">
            <v>XQ-IUYL320</v>
          </cell>
        </row>
        <row r="1018">
          <cell r="A1018" t="str">
            <v>XQ-IUYL320-CF-S</v>
          </cell>
          <cell r="B1018" t="str">
            <v>XQ-IUYL320</v>
          </cell>
        </row>
        <row r="1019">
          <cell r="A1019" t="str">
            <v>XQ-IUYL320-CF-XL</v>
          </cell>
          <cell r="B1019" t="str">
            <v>XQ-IUYL320</v>
          </cell>
        </row>
        <row r="1020">
          <cell r="A1020" t="str">
            <v>XQ-IUYL320-DB-L</v>
          </cell>
          <cell r="B1020" t="str">
            <v>XQ-IUYL320</v>
          </cell>
        </row>
        <row r="1021">
          <cell r="A1021" t="str">
            <v>XQ-IUYL320-DB-M</v>
          </cell>
          <cell r="B1021" t="str">
            <v>XQ-IUYL320</v>
          </cell>
        </row>
        <row r="1022">
          <cell r="A1022" t="str">
            <v>XQ-IUYL320-DB-S</v>
          </cell>
          <cell r="B1022" t="str">
            <v>XQ-IUYL320</v>
          </cell>
        </row>
        <row r="1023">
          <cell r="A1023" t="str">
            <v>XQ-IUYL320-DB-XL</v>
          </cell>
          <cell r="B1023" t="str">
            <v>XQ-IUYL320</v>
          </cell>
        </row>
        <row r="1024">
          <cell r="A1024" t="str">
            <v>XQ-IUYL320-GN-L</v>
          </cell>
          <cell r="B1024" t="str">
            <v>XQ-IUYL320</v>
          </cell>
        </row>
        <row r="1025">
          <cell r="A1025" t="str">
            <v>XQ-IUYL320-GN-M</v>
          </cell>
          <cell r="B1025" t="str">
            <v>XQ-IUYL320</v>
          </cell>
        </row>
        <row r="1026">
          <cell r="A1026" t="str">
            <v>XQ-IUYL320-GN-S</v>
          </cell>
          <cell r="B1026" t="str">
            <v>XQ-IUYL320</v>
          </cell>
        </row>
        <row r="1027">
          <cell r="A1027" t="str">
            <v>XQ-IUYL320-GN-XL</v>
          </cell>
          <cell r="B1027" t="str">
            <v>XQ-IUYL320</v>
          </cell>
        </row>
        <row r="1028">
          <cell r="A1028" t="str">
            <v>XQ-IUYL320-PK-L</v>
          </cell>
          <cell r="B1028" t="str">
            <v>XQ-IUYL320</v>
          </cell>
        </row>
        <row r="1029">
          <cell r="A1029" t="str">
            <v>XQ-IUYL320-PK-M</v>
          </cell>
          <cell r="B1029" t="str">
            <v>XQ-IUYL320</v>
          </cell>
        </row>
        <row r="1030">
          <cell r="A1030" t="str">
            <v>XQ-IUYL320-PK-S</v>
          </cell>
          <cell r="B1030" t="str">
            <v>XQ-IUYL320</v>
          </cell>
        </row>
        <row r="1031">
          <cell r="A1031" t="str">
            <v>XQ-IUYL320-PK-XL</v>
          </cell>
          <cell r="B1031" t="str">
            <v>XQ-IUYL320</v>
          </cell>
        </row>
        <row r="1032">
          <cell r="A1032" t="str">
            <v>XQ-IUYL320-PP-L</v>
          </cell>
          <cell r="B1032" t="str">
            <v>XQ-IUYL320</v>
          </cell>
        </row>
        <row r="1033">
          <cell r="A1033" t="str">
            <v>XQ-IUYL320-PP-M</v>
          </cell>
          <cell r="B1033" t="str">
            <v>XQ-IUYL320</v>
          </cell>
        </row>
        <row r="1034">
          <cell r="A1034" t="str">
            <v>XQ-IUYL320-PP-S</v>
          </cell>
          <cell r="B1034" t="str">
            <v>XQ-IUYL320</v>
          </cell>
        </row>
        <row r="1035">
          <cell r="A1035" t="str">
            <v>XQ-IUYL320-PP-XL</v>
          </cell>
          <cell r="B1035" t="str">
            <v>XQ-IUYL320</v>
          </cell>
        </row>
        <row r="1036">
          <cell r="A1036" t="str">
            <v>XQ-IUYL320-RD-L</v>
          </cell>
          <cell r="B1036" t="str">
            <v>XQ-IUYL320</v>
          </cell>
        </row>
        <row r="1037">
          <cell r="A1037" t="str">
            <v>XQ-IUYL320-RD-M</v>
          </cell>
          <cell r="B1037" t="str">
            <v>XQ-IUYL320</v>
          </cell>
        </row>
        <row r="1038">
          <cell r="A1038" t="str">
            <v>XQ-IUYL320-RD-S</v>
          </cell>
          <cell r="B1038" t="str">
            <v>XQ-IUYL320</v>
          </cell>
        </row>
        <row r="1039">
          <cell r="A1039" t="str">
            <v>XQ-IUYL320-RD-XL</v>
          </cell>
          <cell r="B1039" t="str">
            <v>XQ-IUYL320</v>
          </cell>
        </row>
        <row r="1040">
          <cell r="A1040" t="str">
            <v>XQ-IUYL320-YL-L</v>
          </cell>
          <cell r="B1040" t="str">
            <v>XQ-IUYL320</v>
          </cell>
        </row>
        <row r="1041">
          <cell r="A1041" t="str">
            <v>XQ-IUYL320-YL-M</v>
          </cell>
          <cell r="B1041" t="str">
            <v>XQ-IUYL320</v>
          </cell>
        </row>
        <row r="1042">
          <cell r="A1042" t="str">
            <v>XQ-IUYL320-YL-S</v>
          </cell>
          <cell r="B1042" t="str">
            <v>XQ-IUYL320</v>
          </cell>
        </row>
        <row r="1043">
          <cell r="A1043" t="str">
            <v>XQ-IUYL320-YL-XL</v>
          </cell>
          <cell r="B1043" t="str">
            <v>XQ-IUYL320</v>
          </cell>
        </row>
        <row r="1044">
          <cell r="A1044" t="str">
            <v>XTTXW02XL</v>
          </cell>
          <cell r="B1044" t="str">
            <v>XTTXW0</v>
          </cell>
        </row>
        <row r="1045">
          <cell r="A1045" t="str">
            <v>XTTXW0L</v>
          </cell>
          <cell r="B1045" t="str">
            <v>XTTXW0</v>
          </cell>
        </row>
        <row r="1046">
          <cell r="A1046" t="str">
            <v>XTTXW0M</v>
          </cell>
          <cell r="B1046" t="str">
            <v>XTTXW0</v>
          </cell>
        </row>
        <row r="1047">
          <cell r="A1047" t="str">
            <v>XTTXW0XL</v>
          </cell>
          <cell r="B1047" t="str">
            <v>XTTXW0</v>
          </cell>
        </row>
        <row r="1048">
          <cell r="A1048" t="str">
            <v>XXCHO-S</v>
          </cell>
          <cell r="B1048" t="str">
            <v>XXCHO</v>
          </cell>
        </row>
        <row r="1049">
          <cell r="A1049" t="str">
            <v>XXYPBOS-M</v>
          </cell>
          <cell r="B1049" t="str">
            <v>XXYPBOS</v>
          </cell>
        </row>
        <row r="1050">
          <cell r="A1050" t="str">
            <v>XXYPBOS-XL</v>
          </cell>
          <cell r="B1050" t="str">
            <v>XXYPBOS</v>
          </cell>
        </row>
        <row r="1051">
          <cell r="A1051" t="str">
            <v>XXYPFS-M</v>
          </cell>
          <cell r="B1051" t="str">
            <v>XXYPFS</v>
          </cell>
        </row>
        <row r="1052">
          <cell r="A1052" t="str">
            <v>XXYPFS-XL</v>
          </cell>
          <cell r="B1052" t="str">
            <v>XXYPFS</v>
          </cell>
        </row>
        <row r="1053">
          <cell r="A1053" t="str">
            <v>YCBY312Z01ZZX45*45CM</v>
          </cell>
          <cell r="B1053" t="str">
            <v>YCBY312Z01ZZX</v>
          </cell>
        </row>
        <row r="1054">
          <cell r="A1054" t="str">
            <v>YCBYZ02-4CRYZ45*45CM</v>
          </cell>
          <cell r="B1054" t="str">
            <v>YCBYZ02</v>
          </cell>
        </row>
        <row r="1055">
          <cell r="A1055" t="str">
            <v>YCBYZ02-5Batman45*45CM</v>
          </cell>
          <cell r="B1055" t="str">
            <v>YCBYZ02</v>
          </cell>
        </row>
        <row r="1056">
          <cell r="A1056" t="str">
            <v>YCJF5CATB040x60CM</v>
          </cell>
          <cell r="B1056" t="str">
            <v>YCJF5CATB040x60CM</v>
          </cell>
        </row>
        <row r="1057">
          <cell r="A1057" t="str">
            <v>YCXZBYD108*108CM</v>
          </cell>
          <cell r="B1057" t="str">
            <v>YCXZBYD</v>
          </cell>
        </row>
        <row r="1058">
          <cell r="A1058" t="str">
            <v>YDBGZLVS-2XL</v>
          </cell>
          <cell r="B1058" t="str">
            <v>YDBGZLVS</v>
          </cell>
        </row>
        <row r="1059">
          <cell r="A1059" t="str">
            <v>YDBGZROS-L</v>
          </cell>
          <cell r="B1059" t="str">
            <v>YDBGZROS</v>
          </cell>
        </row>
        <row r="1060">
          <cell r="A1060" t="str">
            <v>YDBGZROS-M</v>
          </cell>
          <cell r="B1060" t="str">
            <v>YDBGZROS</v>
          </cell>
        </row>
        <row r="1061">
          <cell r="A1061" t="str">
            <v>YDWJQWHQWH120*120CM</v>
          </cell>
          <cell r="B1061" t="str">
            <v>YDWJQWHQWH</v>
          </cell>
        </row>
        <row r="1062">
          <cell r="A1062" t="str">
            <v>YDWJQWHQWH150*200CM</v>
          </cell>
          <cell r="B1062" t="str">
            <v>YDWJQWHQWH</v>
          </cell>
        </row>
        <row r="1063">
          <cell r="A1063" t="str">
            <v>YDWJQWHQWH60*60CM</v>
          </cell>
          <cell r="B1063" t="str">
            <v>YDWJQWHQWH</v>
          </cell>
        </row>
        <row r="1064">
          <cell r="A1064" t="str">
            <v>YDYPBOS-L</v>
          </cell>
          <cell r="B1064" t="str">
            <v>YDYPB</v>
          </cell>
        </row>
        <row r="1065">
          <cell r="A1065" t="str">
            <v>YDYPFS-L</v>
          </cell>
          <cell r="B1065" t="str">
            <v>YDYPFS</v>
          </cell>
        </row>
        <row r="1066">
          <cell r="A1066" t="str">
            <v>YDYPFS-M</v>
          </cell>
          <cell r="B1066" t="str">
            <v>YDYPFS</v>
          </cell>
        </row>
        <row r="1067">
          <cell r="A1067" t="str">
            <v>YDYPFS-S</v>
          </cell>
          <cell r="B1067" t="str">
            <v>YDYPFS</v>
          </cell>
        </row>
        <row r="1068">
          <cell r="A1068" t="str">
            <v>YDYPFS-XL</v>
          </cell>
          <cell r="B1068" t="str">
            <v>YDYPFS</v>
          </cell>
        </row>
        <row r="1069">
          <cell r="A1069" t="str">
            <v>YDY-YUNDONGK2-8755HH-L</v>
          </cell>
          <cell r="B1069" t="str">
            <v>YDY-YUNDONGK2-8755</v>
          </cell>
        </row>
        <row r="1070">
          <cell r="A1070" t="str">
            <v>YDY-YUNDONGK2-8755HL-4XL</v>
          </cell>
          <cell r="B1070" t="str">
            <v>YDY-YUNDONGK2-8755</v>
          </cell>
        </row>
        <row r="1071">
          <cell r="A1071" t="str">
            <v>YDY-YUNDONGK2-8755HQH-L</v>
          </cell>
          <cell r="B1071" t="str">
            <v>YDY-YUNDONGK2-8755</v>
          </cell>
        </row>
        <row r="1072">
          <cell r="A1072" t="str">
            <v>YDY-YUNDONGK2-8755QHL-M</v>
          </cell>
          <cell r="B1072" t="str">
            <v>YDY-YUNDONGK2-8755</v>
          </cell>
        </row>
        <row r="1073">
          <cell r="A1073" t="str">
            <v>YDY-YUNDONGK-8755K0-L</v>
          </cell>
          <cell r="B1073" t="str">
            <v>YDY-YUNDONGK-8755</v>
          </cell>
        </row>
        <row r="1074">
          <cell r="A1074" t="str">
            <v>YDY-YUNDONGK-8755K0-XL</v>
          </cell>
          <cell r="B1074" t="str">
            <v>YDY-YUNDONGK-8755</v>
          </cell>
        </row>
        <row r="1075">
          <cell r="A1075" t="str">
            <v>YDY-YUNDONGK-8755W0-L</v>
          </cell>
          <cell r="B1075" t="str">
            <v>YDY-YUNDONGK-8755</v>
          </cell>
        </row>
        <row r="1076">
          <cell r="A1076" t="str">
            <v>YDY-YUNDONGK-8756BLS-L</v>
          </cell>
          <cell r="B1076" t="str">
            <v>YDY-YUNDONGK-8756</v>
          </cell>
        </row>
        <row r="1077">
          <cell r="A1077" t="str">
            <v>YDY-YUNDONGK-8756BLS-M</v>
          </cell>
          <cell r="B1077" t="str">
            <v>YDY-YUNDONGK-8756</v>
          </cell>
        </row>
        <row r="1078">
          <cell r="A1078" t="str">
            <v>YDY-YUNDONGK-8756BLS-XL</v>
          </cell>
          <cell r="B1078" t="str">
            <v>YDY-YUNDONGK-8756</v>
          </cell>
        </row>
        <row r="1079">
          <cell r="A1079" t="str">
            <v>YDY-YUNDONGK-8756BLS-XXL</v>
          </cell>
          <cell r="B1079" t="str">
            <v>YDY-YUNDONGK-8756</v>
          </cell>
        </row>
        <row r="1080">
          <cell r="A1080" t="str">
            <v>YDY-YUNDONGK-8756K0-L</v>
          </cell>
          <cell r="B1080" t="str">
            <v>YDY-YUNDONGK-8756</v>
          </cell>
        </row>
        <row r="1081">
          <cell r="A1081" t="str">
            <v>YDY-YUNDONGK-8756K0-M</v>
          </cell>
          <cell r="B1081" t="str">
            <v>YDY-YUNDONGK-8756</v>
          </cell>
        </row>
        <row r="1082">
          <cell r="A1082" t="str">
            <v>YDY-YUNDONGK-8756K0-XL</v>
          </cell>
          <cell r="B1082" t="str">
            <v>YDY-YUNDONGK-8756</v>
          </cell>
        </row>
        <row r="1083">
          <cell r="A1083" t="str">
            <v>YDY-YUNDONGK-8756K0-XXL</v>
          </cell>
          <cell r="B1083" t="str">
            <v>YDY-YUNDONGK-8756</v>
          </cell>
        </row>
        <row r="1084">
          <cell r="A1084" t="str">
            <v>YDY-YUNDONGK-8756QHS-L</v>
          </cell>
          <cell r="B1084" t="str">
            <v>YDY-YUNDONGK-8756</v>
          </cell>
        </row>
        <row r="1085">
          <cell r="A1085" t="str">
            <v>YDY-YUNDONGK-8756QHS-M</v>
          </cell>
          <cell r="B1085" t="str">
            <v>YDY-YUNDONGK-8756</v>
          </cell>
        </row>
        <row r="1086">
          <cell r="A1086" t="str">
            <v>YDY-YUNDONGK-8756QHS-XL</v>
          </cell>
          <cell r="B1086" t="str">
            <v>YDY-YUNDONGK-8756</v>
          </cell>
        </row>
        <row r="1087">
          <cell r="A1087" t="str">
            <v>YDY-YUNDONGK-8756QHS-XXL</v>
          </cell>
          <cell r="B1087" t="str">
            <v>YDY-YUNDONGK-8756</v>
          </cell>
        </row>
        <row r="1088">
          <cell r="A1088" t="str">
            <v>YDY-YUNDONGK-NK01SY-L</v>
          </cell>
          <cell r="B1088" t="str">
            <v>YDY-YUNDONGK-NK01</v>
          </cell>
        </row>
        <row r="1089">
          <cell r="A1089" t="str">
            <v>YDY-YUNDONGK-NK01SY-M</v>
          </cell>
          <cell r="B1089" t="str">
            <v>YDY-YUNDONGK-NK01</v>
          </cell>
        </row>
        <row r="1090">
          <cell r="A1090" t="str">
            <v>YDY-YUNDONGK-NK01SY-XL</v>
          </cell>
          <cell r="B1090" t="str">
            <v>YDY-YUNDONGK-NK01</v>
          </cell>
        </row>
        <row r="1091">
          <cell r="A1091" t="str">
            <v>YDY-YUNDONGK-NK03KQ-L</v>
          </cell>
          <cell r="B1091" t="str">
            <v>YDY-YUNDONGK-NK03</v>
          </cell>
        </row>
        <row r="1092">
          <cell r="A1092" t="str">
            <v>YDY-YUNDONGK-NK03KQ-M</v>
          </cell>
          <cell r="B1092" t="str">
            <v>YDY-YUNDONGK-NK03</v>
          </cell>
        </row>
        <row r="1093">
          <cell r="A1093" t="str">
            <v>YDY-YUNDONGK-NK03KQ-S</v>
          </cell>
          <cell r="B1093" t="str">
            <v>YDY-YUNDONGK-NK03</v>
          </cell>
        </row>
        <row r="1094">
          <cell r="A1094" t="str">
            <v>YDY-YUNDONGK-NK03KQ-XL</v>
          </cell>
          <cell r="B1094" t="str">
            <v>YDY-YUNDONGK-NK03</v>
          </cell>
        </row>
        <row r="1095">
          <cell r="A1095" t="str">
            <v>YDY-YUNDONGK-NK04LTA-L</v>
          </cell>
          <cell r="B1095" t="str">
            <v>YDY-YUNDONGK-NK04</v>
          </cell>
        </row>
        <row r="1096">
          <cell r="A1096" t="str">
            <v>YDY-YUNDONGK-NK04LTA-M</v>
          </cell>
          <cell r="B1096" t="str">
            <v>YDY-YUNDONGK-NK04</v>
          </cell>
        </row>
        <row r="1097">
          <cell r="A1097" t="str">
            <v>YDY-YUNDONGK-NK04LTA-S</v>
          </cell>
          <cell r="B1097" t="str">
            <v>YDY-YUNDONGK-NK04</v>
          </cell>
        </row>
        <row r="1098">
          <cell r="A1098" t="str">
            <v>YDY-YUNDONGK-NK04LTA-XL</v>
          </cell>
          <cell r="B1098" t="str">
            <v>YDY-YUNDONGK-NK04</v>
          </cell>
        </row>
        <row r="1099">
          <cell r="A1099" t="str">
            <v>YDY-YUNDONGK-NK07YTA-XL</v>
          </cell>
          <cell r="B1099" t="str">
            <v>YDY-YUNDONGK-NK07</v>
          </cell>
        </row>
        <row r="1100">
          <cell r="A1100" t="str">
            <v>YDY-YUNDONGK-NK08SM-XL</v>
          </cell>
          <cell r="B1100" t="str">
            <v>YDY-YUNDONGK-NK08</v>
          </cell>
        </row>
        <row r="1101">
          <cell r="A1101" t="str">
            <v>YHDDDKBHI-L</v>
          </cell>
          <cell r="B1101" t="str">
            <v>YHDDDKBHI</v>
          </cell>
        </row>
        <row r="1102">
          <cell r="A1102" t="str">
            <v>YHDSIX-1MC-L</v>
          </cell>
          <cell r="B1102" t="str">
            <v>YHDSIX</v>
          </cell>
        </row>
        <row r="1103">
          <cell r="A1103" t="str">
            <v>YHDSIX-1MC-M</v>
          </cell>
          <cell r="B1103" t="str">
            <v>YHDSIX</v>
          </cell>
        </row>
        <row r="1104">
          <cell r="A1104" t="str">
            <v>YHDSIX-1MC-S</v>
          </cell>
          <cell r="B1104" t="str">
            <v>YHDSIX</v>
          </cell>
        </row>
        <row r="1105">
          <cell r="A1105" t="str">
            <v>YHJRBBS-L</v>
          </cell>
          <cell r="B1105" t="str">
            <v>YHJRB</v>
          </cell>
        </row>
        <row r="1106">
          <cell r="A1106" t="str">
            <v>YHJRBBS-M</v>
          </cell>
          <cell r="B1106" t="str">
            <v>YHJRB</v>
          </cell>
        </row>
        <row r="1107">
          <cell r="A1107" t="str">
            <v>YHJRBBS-S</v>
          </cell>
          <cell r="B1107" t="str">
            <v>YHJRB</v>
          </cell>
        </row>
        <row r="1108">
          <cell r="A1108" t="str">
            <v>YHJRBBS-XL</v>
          </cell>
          <cell r="B1108" t="str">
            <v>YHJRB</v>
          </cell>
        </row>
        <row r="1109">
          <cell r="A1109" t="str">
            <v>YHJRBDZS-L</v>
          </cell>
          <cell r="B1109" t="str">
            <v>YHJRB</v>
          </cell>
        </row>
        <row r="1110">
          <cell r="A1110" t="str">
            <v>YHJRBDZS-M</v>
          </cell>
          <cell r="B1110" t="str">
            <v>YHJRB</v>
          </cell>
        </row>
        <row r="1111">
          <cell r="A1111" t="str">
            <v>YHJRBDZS-S</v>
          </cell>
          <cell r="B1111" t="str">
            <v>YHJRB</v>
          </cell>
        </row>
        <row r="1112">
          <cell r="A1112" t="str">
            <v>YHJRBDZS-XL</v>
          </cell>
          <cell r="B1112" t="str">
            <v>YHJRB</v>
          </cell>
        </row>
        <row r="1113">
          <cell r="A1113" t="str">
            <v>YHJRBHIS-L</v>
          </cell>
          <cell r="B1113" t="str">
            <v>YHJRB</v>
          </cell>
        </row>
        <row r="1114">
          <cell r="A1114" t="str">
            <v>YHJRBHIS-M</v>
          </cell>
          <cell r="B1114" t="str">
            <v>YHJRB</v>
          </cell>
        </row>
        <row r="1115">
          <cell r="A1115" t="str">
            <v>YHJRBHIS-S</v>
          </cell>
          <cell r="B1115" t="str">
            <v>YHJRB</v>
          </cell>
        </row>
        <row r="1116">
          <cell r="A1116" t="str">
            <v>YHJRBHIS-XL</v>
          </cell>
          <cell r="B1116" t="str">
            <v>YHJRB</v>
          </cell>
        </row>
        <row r="1117">
          <cell r="A1117" t="str">
            <v>YHJRBHS-L</v>
          </cell>
          <cell r="B1117" t="str">
            <v>YHJRB</v>
          </cell>
        </row>
        <row r="1118">
          <cell r="A1118" t="str">
            <v>YHJRBHS-M</v>
          </cell>
          <cell r="B1118" t="str">
            <v>YHJRB</v>
          </cell>
        </row>
        <row r="1119">
          <cell r="A1119" t="str">
            <v>YHJRBHS-S</v>
          </cell>
          <cell r="B1119" t="str">
            <v>YHJRB</v>
          </cell>
        </row>
        <row r="1120">
          <cell r="A1120" t="str">
            <v>YHJRBHS-XL</v>
          </cell>
          <cell r="B1120" t="str">
            <v>YHJRB</v>
          </cell>
        </row>
        <row r="1121">
          <cell r="A1121" t="str">
            <v>YHJRBJS-L</v>
          </cell>
          <cell r="B1121" t="str">
            <v>YHJRB</v>
          </cell>
        </row>
        <row r="1122">
          <cell r="A1122" t="str">
            <v>YHJRBJS-M</v>
          </cell>
          <cell r="B1122" t="str">
            <v>YHJRB</v>
          </cell>
        </row>
        <row r="1123">
          <cell r="A1123" t="str">
            <v>YHJRBJS-S</v>
          </cell>
          <cell r="B1123" t="str">
            <v>YHJRB</v>
          </cell>
        </row>
        <row r="1124">
          <cell r="A1124" t="str">
            <v>YHJRBJS-XL</v>
          </cell>
          <cell r="B1124" t="str">
            <v>YHJRB</v>
          </cell>
        </row>
        <row r="1125">
          <cell r="A1125" t="str">
            <v>YHJRBMHS-L</v>
          </cell>
          <cell r="B1125" t="str">
            <v>YHJRB</v>
          </cell>
        </row>
        <row r="1126">
          <cell r="A1126" t="str">
            <v>YHJRBMHS-M</v>
          </cell>
          <cell r="B1126" t="str">
            <v>YHJRB</v>
          </cell>
        </row>
        <row r="1127">
          <cell r="A1127" t="str">
            <v>YHJRBMHS-S</v>
          </cell>
          <cell r="B1127" t="str">
            <v>YHJRB</v>
          </cell>
        </row>
        <row r="1128">
          <cell r="A1128" t="str">
            <v>YHJRBMHS-XL</v>
          </cell>
          <cell r="B1128" t="str">
            <v>YHJRB</v>
          </cell>
        </row>
        <row r="1129">
          <cell r="A1129" t="str">
            <v>YHJRBZLS-L</v>
          </cell>
          <cell r="B1129" t="str">
            <v>YHJRB</v>
          </cell>
        </row>
        <row r="1130">
          <cell r="A1130" t="str">
            <v>YHJRBZLS-M</v>
          </cell>
          <cell r="B1130" t="str">
            <v>YHJRB</v>
          </cell>
        </row>
        <row r="1131">
          <cell r="A1131" t="str">
            <v>YHJRBZLS-S</v>
          </cell>
          <cell r="B1131" t="str">
            <v>YHJRB</v>
          </cell>
        </row>
        <row r="1132">
          <cell r="A1132" t="str">
            <v>YHJRBZLS-XL</v>
          </cell>
          <cell r="B1132" t="str">
            <v>YHJRB</v>
          </cell>
        </row>
        <row r="1133">
          <cell r="A1133" t="str">
            <v>YHJRBZS-L</v>
          </cell>
          <cell r="B1133" t="str">
            <v>YHJRB</v>
          </cell>
        </row>
        <row r="1134">
          <cell r="A1134" t="str">
            <v>YHJRBZS-M</v>
          </cell>
          <cell r="B1134" t="str">
            <v>YHJRB</v>
          </cell>
        </row>
        <row r="1135">
          <cell r="A1135" t="str">
            <v>YHJRBZS-S</v>
          </cell>
          <cell r="B1135" t="str">
            <v>YHJRB</v>
          </cell>
        </row>
        <row r="1136">
          <cell r="A1136" t="str">
            <v>YHJRBZS-XL</v>
          </cell>
          <cell r="B1136" t="str">
            <v>YHJRB</v>
          </cell>
        </row>
        <row r="1137">
          <cell r="A1137" t="str">
            <v>YIDIFSQZQ100*140CM</v>
          </cell>
          <cell r="B1137" t="str">
            <v>YIDIFSQZQ</v>
          </cell>
        </row>
        <row r="1138">
          <cell r="A1138" t="str">
            <v>YIDIFSQZQ140*140CM</v>
          </cell>
          <cell r="B1138" t="str">
            <v>YIDIFSQZQ</v>
          </cell>
        </row>
        <row r="1139">
          <cell r="A1139" t="str">
            <v>YIDIFSQZQ140*180CM</v>
          </cell>
          <cell r="B1139" t="str">
            <v>YIDIFSQZQ</v>
          </cell>
        </row>
        <row r="1140">
          <cell r="A1140" t="str">
            <v>YIDIFSQZQ140*200CM</v>
          </cell>
          <cell r="B1140" t="str">
            <v>YIDIFSQZQ</v>
          </cell>
        </row>
        <row r="1141">
          <cell r="A1141" t="str">
            <v>YIDIFSQZQ140*220CM</v>
          </cell>
          <cell r="B1141" t="str">
            <v>YIDIFSQZQ</v>
          </cell>
        </row>
        <row r="1142">
          <cell r="A1142" t="str">
            <v>YIDIFSQZQ140*250CM</v>
          </cell>
          <cell r="B1142" t="str">
            <v>YIDIFSQZQ</v>
          </cell>
        </row>
        <row r="1143">
          <cell r="A1143" t="str">
            <v>YIDIFSQZQ90*90CM</v>
          </cell>
          <cell r="B1143" t="str">
            <v>YIDIFSQZQ</v>
          </cell>
        </row>
        <row r="1144">
          <cell r="A1144" t="str">
            <v>YI-IUYLTBH-Y0</v>
          </cell>
          <cell r="B1144" t="str">
            <v>YI-IUYLTBY</v>
          </cell>
        </row>
        <row r="1145">
          <cell r="A1145" t="str">
            <v>YI-IUYLTBY-N5</v>
          </cell>
          <cell r="B1145" t="str">
            <v>YI-IUYLTBY</v>
          </cell>
        </row>
        <row r="1146">
          <cell r="A1146" t="str">
            <v>YINSELD1931S140*200cm</v>
          </cell>
          <cell r="B1146" t="str">
            <v>YINSELD1931</v>
          </cell>
        </row>
        <row r="1147">
          <cell r="A1147" t="str">
            <v>YINSELD1931S140*220cm</v>
          </cell>
          <cell r="B1147" t="str">
            <v>YINSELD1931</v>
          </cell>
        </row>
        <row r="1148">
          <cell r="A1148" t="str">
            <v>YIWURTMRG-XL</v>
          </cell>
          <cell r="B1148" t="str">
            <v>YIWURTMRG</v>
          </cell>
        </row>
        <row r="1149">
          <cell r="A1149" t="str">
            <v>YIWURTMRG-XXL</v>
          </cell>
          <cell r="B1149" t="str">
            <v>YIWURTMRG</v>
          </cell>
        </row>
        <row r="1150">
          <cell r="A1150" t="str">
            <v>YL-RADV-3HZQ</v>
          </cell>
          <cell r="B1150" t="str">
            <v>YL-RADV-3HZQ</v>
          </cell>
        </row>
        <row r="1151">
          <cell r="A1151" t="str">
            <v>YMQYCSCMR0140*160CM</v>
          </cell>
          <cell r="B1151" t="str">
            <v>YMQYCSCMRO</v>
          </cell>
        </row>
        <row r="1152">
          <cell r="A1152" t="str">
            <v>YMQYCSCMR0140*180CM</v>
          </cell>
          <cell r="B1152" t="str">
            <v>YMQYCSCMRO</v>
          </cell>
        </row>
        <row r="1153">
          <cell r="A1153" t="str">
            <v>YMQYCSCMR0140*220CM</v>
          </cell>
          <cell r="B1153" t="str">
            <v>YMQYCSCMRO</v>
          </cell>
        </row>
        <row r="1154">
          <cell r="A1154" t="str">
            <v>YMQYGZZBGZ100*140CM</v>
          </cell>
          <cell r="B1154" t="str">
            <v>YMQYGZZBGZ</v>
          </cell>
        </row>
        <row r="1155">
          <cell r="A1155" t="str">
            <v>YMQYGZZBGZ140*140CM</v>
          </cell>
          <cell r="B1155" t="str">
            <v>YMQYGZZBGZ</v>
          </cell>
        </row>
        <row r="1156">
          <cell r="A1156" t="str">
            <v>YMQYGZZBGZ140*180CM</v>
          </cell>
          <cell r="B1156" t="str">
            <v>YMQYGZZBGZ</v>
          </cell>
        </row>
        <row r="1157">
          <cell r="A1157" t="str">
            <v>YMQYGZZBGZ140*200CM</v>
          </cell>
          <cell r="B1157" t="str">
            <v>YMQYGZZBGZ</v>
          </cell>
        </row>
        <row r="1158">
          <cell r="A1158" t="str">
            <v>YMQYGZZBGZ140*220CM</v>
          </cell>
          <cell r="B1158" t="str">
            <v>YMQYGZZBGZ</v>
          </cell>
        </row>
        <row r="1159">
          <cell r="A1159" t="str">
            <v>YMQYGZZBGZ140*250CM</v>
          </cell>
          <cell r="B1159" t="str">
            <v>YMQYGZZBGZ</v>
          </cell>
        </row>
        <row r="1160">
          <cell r="A1160" t="str">
            <v>YMQYGZZBGZ60*60CM</v>
          </cell>
          <cell r="B1160" t="str">
            <v>YMQYGZZBGZ</v>
          </cell>
        </row>
        <row r="1161">
          <cell r="A1161" t="str">
            <v>YMQYGZZBGZ90*90CM</v>
          </cell>
          <cell r="B1161" t="str">
            <v>YMQYGZZBGZ</v>
          </cell>
        </row>
        <row r="1162">
          <cell r="A1162" t="str">
            <v>YMQYHLMCGGZ100*140CM</v>
          </cell>
          <cell r="B1162" t="str">
            <v>YMQYHLMCGG</v>
          </cell>
        </row>
        <row r="1163">
          <cell r="A1163" t="str">
            <v>YMQYHLMCGGZ140*140CM</v>
          </cell>
          <cell r="B1163" t="str">
            <v>YMQYHLMCGG</v>
          </cell>
        </row>
        <row r="1164">
          <cell r="A1164" t="str">
            <v>YMQYHLMCGGZ140*160CM</v>
          </cell>
          <cell r="B1164" t="str">
            <v>YMQYHLMCGG</v>
          </cell>
        </row>
        <row r="1165">
          <cell r="A1165" t="str">
            <v>YMQYHLMCGGZ140*180CM</v>
          </cell>
          <cell r="B1165" t="str">
            <v>YMQYHLMCGG</v>
          </cell>
        </row>
        <row r="1166">
          <cell r="A1166" t="str">
            <v>YMQYHLMCGGZ140*200CM</v>
          </cell>
          <cell r="B1166" t="str">
            <v>YMQYHLMCGG</v>
          </cell>
        </row>
        <row r="1167">
          <cell r="A1167" t="str">
            <v>YMQYHLMCGGZ140*220CM</v>
          </cell>
          <cell r="B1167" t="str">
            <v>YMQYHLMCGG</v>
          </cell>
        </row>
        <row r="1168">
          <cell r="A1168" t="str">
            <v>YMQYHLMCGGZ140*250CM</v>
          </cell>
          <cell r="B1168" t="str">
            <v>YMQYHLMCGG</v>
          </cell>
        </row>
        <row r="1169">
          <cell r="A1169" t="str">
            <v>YMQYHLMCGGZ90*90CM</v>
          </cell>
          <cell r="B1169" t="str">
            <v>YMQYHLMCGG</v>
          </cell>
        </row>
        <row r="1170">
          <cell r="A1170" t="str">
            <v>YMQYOZHLMCGGZ140*220CM</v>
          </cell>
          <cell r="B1170" t="str">
            <v>YMQYOZHLMCGGZ</v>
          </cell>
        </row>
        <row r="1171">
          <cell r="A1171" t="str">
            <v>YMQYQDZMZM100*140CM</v>
          </cell>
          <cell r="B1171" t="str">
            <v>YMQYQDZMZM</v>
          </cell>
        </row>
        <row r="1172">
          <cell r="A1172" t="str">
            <v>YMQYQDZMZM140*140CM</v>
          </cell>
          <cell r="B1172" t="str">
            <v>YMQYQDZMZM</v>
          </cell>
        </row>
        <row r="1173">
          <cell r="A1173" t="str">
            <v>YMQYQDZMZM140*160CM</v>
          </cell>
          <cell r="B1173" t="str">
            <v>YMQYQDZMZM</v>
          </cell>
        </row>
        <row r="1174">
          <cell r="A1174" t="str">
            <v>YMQYQDZMZM140*180CM</v>
          </cell>
          <cell r="B1174" t="str">
            <v>YMQYQDZMZM</v>
          </cell>
        </row>
        <row r="1175">
          <cell r="A1175" t="str">
            <v>YMQYQDZMZM140*200CM</v>
          </cell>
          <cell r="B1175" t="str">
            <v>YMQYQDZMZM</v>
          </cell>
        </row>
        <row r="1176">
          <cell r="A1176" t="str">
            <v>YMQYQDZMZM140*220CM</v>
          </cell>
          <cell r="B1176" t="str">
            <v>YMQYQDZMZM</v>
          </cell>
        </row>
        <row r="1177">
          <cell r="A1177" t="str">
            <v>YMQYQDZMZM140*250CM</v>
          </cell>
          <cell r="B1177" t="str">
            <v>YMQYQDZMZM</v>
          </cell>
        </row>
        <row r="1178">
          <cell r="A1178" t="str">
            <v>YMQYQDZMZM60*60CM</v>
          </cell>
          <cell r="B1178" t="str">
            <v>YMQYQDZMZM</v>
          </cell>
        </row>
        <row r="1179">
          <cell r="A1179" t="str">
            <v>YMQYQDZMZM90*90CM</v>
          </cell>
          <cell r="B1179" t="str">
            <v>YMQYQDZMZM</v>
          </cell>
        </row>
        <row r="1180">
          <cell r="A1180" t="str">
            <v>YMQYQHCZQ100*140CM</v>
          </cell>
          <cell r="B1180" t="str">
            <v>YMQYQHCZQ</v>
          </cell>
        </row>
        <row r="1181">
          <cell r="A1181" t="str">
            <v>YMQYQHCZQ140*140CM</v>
          </cell>
          <cell r="B1181" t="str">
            <v>YMQYQHCZQ</v>
          </cell>
        </row>
        <row r="1182">
          <cell r="A1182" t="str">
            <v>YMQYQHCZQ140*180CM</v>
          </cell>
          <cell r="B1182" t="str">
            <v>YMQYQHCZQ</v>
          </cell>
        </row>
        <row r="1183">
          <cell r="A1183" t="str">
            <v>YMQYQHCZQ140*220CM</v>
          </cell>
          <cell r="B1183" t="str">
            <v>YMQYQHCZQ</v>
          </cell>
        </row>
        <row r="1184">
          <cell r="A1184" t="str">
            <v>YMQYQHCZQ140*250CM</v>
          </cell>
          <cell r="B1184" t="str">
            <v>YMQYQHCZQ</v>
          </cell>
        </row>
        <row r="1185">
          <cell r="A1185" t="str">
            <v>YMQYQHCZQ90*90CM</v>
          </cell>
          <cell r="B1185" t="str">
            <v>YMQYQHCZQ</v>
          </cell>
        </row>
        <row r="1186">
          <cell r="A1186" t="str">
            <v>YMQYQJISZMSS100*140CM</v>
          </cell>
          <cell r="B1186" t="str">
            <v>YMQYQJISZM</v>
          </cell>
        </row>
        <row r="1187">
          <cell r="A1187" t="str">
            <v>YMQYQJISZMSS140*140CM</v>
          </cell>
          <cell r="B1187" t="str">
            <v>YMQYQJISZM</v>
          </cell>
        </row>
        <row r="1188">
          <cell r="A1188" t="str">
            <v>YMQYQJISZMSS140*180CM</v>
          </cell>
          <cell r="B1188" t="str">
            <v>YMQYQJISZM</v>
          </cell>
        </row>
        <row r="1189">
          <cell r="A1189" t="str">
            <v>YMQYQJISZMSS140*200CM</v>
          </cell>
          <cell r="B1189" t="str">
            <v>YMQYQJISZM</v>
          </cell>
        </row>
        <row r="1190">
          <cell r="A1190" t="str">
            <v>YMQYQJISZMSS140*220CM</v>
          </cell>
          <cell r="B1190" t="str">
            <v>YMQYQJISZM</v>
          </cell>
        </row>
        <row r="1191">
          <cell r="A1191" t="str">
            <v>YMQYQJISZMSS140*250CM</v>
          </cell>
          <cell r="B1191" t="str">
            <v>YMQYQJISZM</v>
          </cell>
        </row>
        <row r="1192">
          <cell r="A1192" t="str">
            <v>YMQYQJISZMSS60*60CM</v>
          </cell>
          <cell r="B1192" t="str">
            <v>YMQYQJISZM</v>
          </cell>
        </row>
        <row r="1193">
          <cell r="A1193" t="str">
            <v>YMQYQJISZMSS90*90CM</v>
          </cell>
          <cell r="B1193" t="str">
            <v>YMQYQJISZM</v>
          </cell>
        </row>
        <row r="1194">
          <cell r="A1194" t="str">
            <v>YMQYQJISZMZM100*140CM</v>
          </cell>
          <cell r="B1194" t="str">
            <v>YMQYQJISZM</v>
          </cell>
        </row>
        <row r="1195">
          <cell r="A1195" t="str">
            <v>YMQYQJISZMZM140*140CM</v>
          </cell>
          <cell r="B1195" t="str">
            <v>YMQYQJISZM</v>
          </cell>
        </row>
        <row r="1196">
          <cell r="A1196" t="str">
            <v>YMQYQJISZMZM140*180CM</v>
          </cell>
          <cell r="B1196" t="str">
            <v>YMQYQJISZM</v>
          </cell>
        </row>
        <row r="1197">
          <cell r="A1197" t="str">
            <v>YMQYQJISZMZM140*200CM</v>
          </cell>
          <cell r="B1197" t="str">
            <v>YMQYQJISZM</v>
          </cell>
        </row>
        <row r="1198">
          <cell r="A1198" t="str">
            <v>YMQYQJISZMZM140*220CM</v>
          </cell>
          <cell r="B1198" t="str">
            <v>YMQYQJISZM</v>
          </cell>
        </row>
        <row r="1199">
          <cell r="A1199" t="str">
            <v>YMQYQJISZMZM140*250CM</v>
          </cell>
          <cell r="B1199" t="str">
            <v>YMQYQJISZM</v>
          </cell>
        </row>
        <row r="1200">
          <cell r="A1200" t="str">
            <v>YMQYQJISZMZM60*60CM</v>
          </cell>
          <cell r="B1200" t="str">
            <v>YMQYQJISZM</v>
          </cell>
        </row>
        <row r="1201">
          <cell r="A1201" t="str">
            <v>YMQYQJISZMZM90*90CM</v>
          </cell>
          <cell r="B1201" t="str">
            <v>YMQYQJISZM</v>
          </cell>
        </row>
        <row r="1202">
          <cell r="A1202" t="str">
            <v>YMQYQW011W0100*140CM</v>
          </cell>
          <cell r="B1202" t="str">
            <v>YMQYQW011</v>
          </cell>
        </row>
        <row r="1203">
          <cell r="A1203" t="str">
            <v>YMQYQW011W0140*160CM</v>
          </cell>
          <cell r="B1203" t="str">
            <v>YMQYQW011</v>
          </cell>
        </row>
        <row r="1204">
          <cell r="A1204" t="str">
            <v>YMQYQW011W0140*200CM</v>
          </cell>
          <cell r="B1204" t="str">
            <v>YMQYQW011</v>
          </cell>
        </row>
        <row r="1205">
          <cell r="A1205" t="str">
            <v>YMQYQW011W0140*250CM</v>
          </cell>
          <cell r="B1205" t="str">
            <v>YMQYQW011</v>
          </cell>
        </row>
        <row r="1206">
          <cell r="A1206" t="str">
            <v>YMQYQW011W090*90CM</v>
          </cell>
          <cell r="B1206" t="str">
            <v>YMQYQW011</v>
          </cell>
        </row>
        <row r="1207">
          <cell r="A1207" t="str">
            <v>YMQYQXDHG0100*140CM</v>
          </cell>
          <cell r="B1207" t="str">
            <v>YMQYQXDH</v>
          </cell>
        </row>
        <row r="1208">
          <cell r="A1208" t="str">
            <v>YMQYQXDHG0140*140CM</v>
          </cell>
          <cell r="B1208" t="str">
            <v>YMQYQXDH</v>
          </cell>
        </row>
        <row r="1209">
          <cell r="A1209" t="str">
            <v>YMQYQXDHG0140*180CM</v>
          </cell>
          <cell r="B1209" t="str">
            <v>YMQYQXDH</v>
          </cell>
        </row>
        <row r="1210">
          <cell r="A1210" t="str">
            <v>YMQYQXDHG0140*200CM</v>
          </cell>
          <cell r="B1210" t="str">
            <v>YMQYQXDH</v>
          </cell>
        </row>
        <row r="1211">
          <cell r="A1211" t="str">
            <v>YMQYQXDHG0140*220CM</v>
          </cell>
          <cell r="B1211" t="str">
            <v>YMQYQXDH</v>
          </cell>
        </row>
        <row r="1212">
          <cell r="A1212" t="str">
            <v>YMQYQXDHG0140*250CM</v>
          </cell>
          <cell r="B1212" t="str">
            <v>YMQYQXDH</v>
          </cell>
        </row>
        <row r="1213">
          <cell r="A1213" t="str">
            <v>YMQYQXDHG060*60CM</v>
          </cell>
          <cell r="B1213" t="str">
            <v>YMQYQXDH</v>
          </cell>
        </row>
        <row r="1214">
          <cell r="A1214" t="str">
            <v>YMQYQXDHG090*90CM</v>
          </cell>
          <cell r="B1214" t="str">
            <v>YMQYQXDH</v>
          </cell>
        </row>
        <row r="1215">
          <cell r="A1215" t="str">
            <v>YMQYQXDHKF100*140CM</v>
          </cell>
          <cell r="B1215" t="str">
            <v>YMQYQXDH</v>
          </cell>
        </row>
        <row r="1216">
          <cell r="A1216" t="str">
            <v>YMQYQXDHKF140*140CM</v>
          </cell>
          <cell r="B1216" t="str">
            <v>YMQYQXDH</v>
          </cell>
        </row>
        <row r="1217">
          <cell r="A1217" t="str">
            <v>YMQYQXDHKF140*160CM</v>
          </cell>
          <cell r="B1217" t="str">
            <v>YMQYQXDH</v>
          </cell>
        </row>
        <row r="1218">
          <cell r="A1218" t="str">
            <v>YMQYQXDHKF140*180CM</v>
          </cell>
          <cell r="B1218" t="str">
            <v>YMQYQXDH</v>
          </cell>
        </row>
        <row r="1219">
          <cell r="A1219" t="str">
            <v>YMQYQXDHKF140*200CM</v>
          </cell>
          <cell r="B1219" t="str">
            <v>YMQYQXDH</v>
          </cell>
        </row>
        <row r="1220">
          <cell r="A1220" t="str">
            <v>YMQYQXDHKF140*220CM</v>
          </cell>
          <cell r="B1220" t="str">
            <v>YMQYQXDH</v>
          </cell>
        </row>
        <row r="1221">
          <cell r="A1221" t="str">
            <v>YMQYQXDHKF140*250CM</v>
          </cell>
          <cell r="B1221" t="str">
            <v>YMQYQXDH</v>
          </cell>
        </row>
        <row r="1222">
          <cell r="A1222" t="str">
            <v>YMQYQXDHKF60*60CM</v>
          </cell>
          <cell r="B1222" t="str">
            <v>YMQYQXDH</v>
          </cell>
        </row>
        <row r="1223">
          <cell r="A1223" t="str">
            <v>YMQYQXDHKF90*90CM</v>
          </cell>
          <cell r="B1223" t="str">
            <v>YMQYQXDH</v>
          </cell>
        </row>
        <row r="1224">
          <cell r="A1224" t="str">
            <v>YMQYQXDHMAT40*35CM</v>
          </cell>
          <cell r="B1224" t="str">
            <v>YMQYQXDH</v>
          </cell>
        </row>
        <row r="1225">
          <cell r="A1225" t="str">
            <v>YMQYQXDHPO100*140CM</v>
          </cell>
          <cell r="B1225" t="str">
            <v>YMQYQXDH</v>
          </cell>
        </row>
        <row r="1226">
          <cell r="A1226" t="str">
            <v>YMQYQXDHPO140*140CM</v>
          </cell>
          <cell r="B1226" t="str">
            <v>YMQYQXDH</v>
          </cell>
        </row>
        <row r="1227">
          <cell r="A1227" t="str">
            <v>YMQYQXDHPO140*160CM</v>
          </cell>
          <cell r="B1227" t="str">
            <v>YMQYQXDH</v>
          </cell>
        </row>
        <row r="1228">
          <cell r="A1228" t="str">
            <v>YMQYQXDHPO140*180CM</v>
          </cell>
          <cell r="B1228" t="str">
            <v>YMQYQXDH</v>
          </cell>
        </row>
        <row r="1229">
          <cell r="A1229" t="str">
            <v>YMQYQXDHPO140*200CM</v>
          </cell>
          <cell r="B1229" t="str">
            <v>YMQYQXDH</v>
          </cell>
        </row>
        <row r="1230">
          <cell r="A1230" t="str">
            <v>YMQYQXDHPO140*220CM</v>
          </cell>
          <cell r="B1230" t="str">
            <v>YMQYQXDH</v>
          </cell>
        </row>
        <row r="1231">
          <cell r="A1231" t="str">
            <v>YMQYQXDHPO140*250CM</v>
          </cell>
          <cell r="B1231" t="str">
            <v>YMQYQXDH</v>
          </cell>
        </row>
        <row r="1232">
          <cell r="A1232" t="str">
            <v>YMQYQXDHPO60*60CM</v>
          </cell>
          <cell r="B1232" t="str">
            <v>YMQYQXDH</v>
          </cell>
        </row>
        <row r="1233">
          <cell r="A1233" t="str">
            <v>YMQYQXDHPO90*90CM</v>
          </cell>
          <cell r="B1233" t="str">
            <v>YMQYQXDH</v>
          </cell>
        </row>
        <row r="1234">
          <cell r="A1234" t="str">
            <v>YMQYQXDHW0100*140CM</v>
          </cell>
          <cell r="B1234" t="str">
            <v>YMQYQXDH</v>
          </cell>
        </row>
        <row r="1235">
          <cell r="A1235" t="str">
            <v>YMQYQXDHW0140*140CM</v>
          </cell>
          <cell r="B1235" t="str">
            <v>YMQYQXDH</v>
          </cell>
        </row>
        <row r="1236">
          <cell r="A1236" t="str">
            <v>YMQYQXDHW0140*160CM</v>
          </cell>
          <cell r="B1236" t="str">
            <v>YMQYQXDH</v>
          </cell>
        </row>
        <row r="1237">
          <cell r="A1237" t="str">
            <v>YMQYQXDHW0140*180CM</v>
          </cell>
          <cell r="B1237" t="str">
            <v>YMQYQXDH</v>
          </cell>
        </row>
        <row r="1238">
          <cell r="A1238" t="str">
            <v>YMQYQXDHW0140*200CM</v>
          </cell>
          <cell r="B1238" t="str">
            <v>YMQYQXDH</v>
          </cell>
        </row>
        <row r="1239">
          <cell r="A1239" t="str">
            <v>YMQYQXDHW0140*220CM</v>
          </cell>
          <cell r="B1239" t="str">
            <v>YMQYQXDH</v>
          </cell>
        </row>
        <row r="1240">
          <cell r="A1240" t="str">
            <v>YMQYQXDHW0140*250CM</v>
          </cell>
          <cell r="B1240" t="str">
            <v>YMQYQXDH</v>
          </cell>
        </row>
        <row r="1241">
          <cell r="A1241" t="str">
            <v>YMQYQXDHW060*60CM</v>
          </cell>
          <cell r="B1241" t="str">
            <v>YMQYQXDH</v>
          </cell>
        </row>
        <row r="1242">
          <cell r="A1242" t="str">
            <v>YMQYQXDHW090*90CM</v>
          </cell>
          <cell r="B1242" t="str">
            <v>YMQYQXDH</v>
          </cell>
        </row>
        <row r="1243">
          <cell r="A1243" t="str">
            <v>YMQYQXDHY0100*140CM</v>
          </cell>
          <cell r="B1243" t="str">
            <v>YMQYQXDH</v>
          </cell>
        </row>
        <row r="1244">
          <cell r="A1244" t="str">
            <v>YMQYQXDHY0140*140CM</v>
          </cell>
          <cell r="B1244" t="str">
            <v>YMQYQXDH</v>
          </cell>
        </row>
        <row r="1245">
          <cell r="A1245" t="str">
            <v>YMQYQXDHY0140*180CM</v>
          </cell>
          <cell r="B1245" t="str">
            <v>YMQYQXDH</v>
          </cell>
        </row>
        <row r="1246">
          <cell r="A1246" t="str">
            <v>YMQYQXDHY0140*200CM</v>
          </cell>
          <cell r="B1246" t="str">
            <v>YMQYQXDH</v>
          </cell>
        </row>
        <row r="1247">
          <cell r="A1247" t="str">
            <v>YMQYQXDHY0140*220CM</v>
          </cell>
          <cell r="B1247" t="str">
            <v>YMQYQXDH</v>
          </cell>
        </row>
        <row r="1248">
          <cell r="A1248" t="str">
            <v>YMQYQXDHY0140*250CM</v>
          </cell>
          <cell r="B1248" t="str">
            <v>YMQYQXDH</v>
          </cell>
        </row>
        <row r="1249">
          <cell r="A1249" t="str">
            <v>YMQYQXDHY060*60CM</v>
          </cell>
          <cell r="B1249" t="str">
            <v>YMQYQXDH</v>
          </cell>
        </row>
        <row r="1250">
          <cell r="A1250" t="str">
            <v>YMQYQXDHY090*90CM</v>
          </cell>
          <cell r="B1250" t="str">
            <v>YMQYQXDH</v>
          </cell>
        </row>
        <row r="1251">
          <cell r="A1251" t="str">
            <v>YMQYQZB05HS100*140CM</v>
          </cell>
          <cell r="B1251" t="str">
            <v>YMQYQZB05HS</v>
          </cell>
        </row>
        <row r="1252">
          <cell r="A1252" t="str">
            <v>YMQYQZB05HS140*180CM</v>
          </cell>
          <cell r="B1252" t="str">
            <v>YMQYQZB05HS</v>
          </cell>
        </row>
        <row r="1253">
          <cell r="A1253" t="str">
            <v>YMQYQZB05HS140*200CM</v>
          </cell>
          <cell r="B1253" t="str">
            <v>YMQYQZB05HS</v>
          </cell>
        </row>
        <row r="1254">
          <cell r="A1254" t="str">
            <v>YMQYQZB05HS140*220CM</v>
          </cell>
          <cell r="B1254" t="str">
            <v>YMQYQZB05HS</v>
          </cell>
        </row>
        <row r="1255">
          <cell r="A1255" t="str">
            <v>YMQYQZB05HS140*250CM</v>
          </cell>
          <cell r="B1255" t="str">
            <v>YMQYQZB05HS</v>
          </cell>
        </row>
        <row r="1256">
          <cell r="A1256" t="str">
            <v>YMQYQZB05HS60*60CM</v>
          </cell>
          <cell r="B1256" t="str">
            <v>YMQYQZB05HS</v>
          </cell>
        </row>
        <row r="1257">
          <cell r="A1257" t="str">
            <v>YMQYQZB11ZQ140*180CM</v>
          </cell>
          <cell r="B1257" t="str">
            <v>YMQYQZB11ZQ</v>
          </cell>
        </row>
        <row r="1258">
          <cell r="A1258" t="str">
            <v>YMQYQZB11ZQ140*200CM</v>
          </cell>
          <cell r="B1258" t="str">
            <v>YMQYQZB11ZQ</v>
          </cell>
        </row>
        <row r="1259">
          <cell r="A1259" t="str">
            <v>YMQYQZB11ZQ140*220CM</v>
          </cell>
          <cell r="B1259" t="str">
            <v>YMQYQZB11ZQ</v>
          </cell>
        </row>
        <row r="1260">
          <cell r="A1260" t="str">
            <v>YMQYQZB11ZQ140*250CM</v>
          </cell>
          <cell r="B1260" t="str">
            <v>YMQYQZB11ZQ</v>
          </cell>
        </row>
        <row r="1261">
          <cell r="A1261" t="str">
            <v>YMQYQZBBKSC100*140CM</v>
          </cell>
          <cell r="B1261" t="str">
            <v>YMQYQZBBKSC</v>
          </cell>
        </row>
        <row r="1262">
          <cell r="A1262" t="str">
            <v>YMQYQZBBKSC140*160CM</v>
          </cell>
          <cell r="B1262" t="str">
            <v>YMQYQZBBKSC</v>
          </cell>
        </row>
        <row r="1263">
          <cell r="A1263" t="str">
            <v>YMQYQZBBKSC140*180CM</v>
          </cell>
          <cell r="B1263" t="str">
            <v>YMQYQZBBKSC</v>
          </cell>
        </row>
        <row r="1264">
          <cell r="A1264" t="str">
            <v>YMQYQZBBKSC140*200CM</v>
          </cell>
          <cell r="B1264" t="str">
            <v>YMQYQZBBKSC</v>
          </cell>
        </row>
        <row r="1265">
          <cell r="A1265" t="str">
            <v>YMQYQZBBKSC140*220CM</v>
          </cell>
          <cell r="B1265" t="str">
            <v>YMQYQZBBKSC</v>
          </cell>
        </row>
        <row r="1266">
          <cell r="A1266" t="str">
            <v>YMQYQZBBKSC140*250CM</v>
          </cell>
          <cell r="B1266" t="str">
            <v>YMQYQZBBKSC</v>
          </cell>
        </row>
        <row r="1267">
          <cell r="A1267" t="str">
            <v>YMQYQZBBKSC90*90CM</v>
          </cell>
          <cell r="B1267" t="str">
            <v>YMQYQZBBKSC</v>
          </cell>
        </row>
        <row r="1268">
          <cell r="A1268" t="str">
            <v>YMQYQZBXHGSS140*140CM</v>
          </cell>
          <cell r="B1268" t="str">
            <v>YMQYQZBXHGSS</v>
          </cell>
        </row>
        <row r="1269">
          <cell r="A1269" t="str">
            <v>YMQYQZBXHGSS140*160CM</v>
          </cell>
          <cell r="B1269" t="str">
            <v>YMQYQZBXHGSS</v>
          </cell>
        </row>
        <row r="1270">
          <cell r="A1270" t="str">
            <v>YMQYQZBXHGSS140*180CM</v>
          </cell>
          <cell r="B1270" t="str">
            <v>YMQYQZBXHGSS</v>
          </cell>
        </row>
        <row r="1271">
          <cell r="A1271" t="str">
            <v>YMQYQZBXHGSS140*200CM</v>
          </cell>
          <cell r="B1271" t="str">
            <v>YMQYQZBXHGSS</v>
          </cell>
        </row>
        <row r="1272">
          <cell r="A1272" t="str">
            <v>YMQYQZBXHGSS140*250CM</v>
          </cell>
          <cell r="B1272" t="str">
            <v>YMQYQZBXHGSS</v>
          </cell>
        </row>
        <row r="1273">
          <cell r="A1273" t="str">
            <v>YMQYQZBXHGSS90*90CM</v>
          </cell>
          <cell r="B1273" t="str">
            <v>YMQYQZBXHGSS</v>
          </cell>
        </row>
        <row r="1274">
          <cell r="A1274" t="str">
            <v>YMQYQZBXSHSS100*140CM</v>
          </cell>
          <cell r="B1274" t="str">
            <v>YMQYQZBXSHSS</v>
          </cell>
        </row>
        <row r="1275">
          <cell r="A1275" t="str">
            <v>YMQYQZBXSHSS140*200CM</v>
          </cell>
          <cell r="B1275" t="str">
            <v>YMQYQZBXSHSS</v>
          </cell>
        </row>
        <row r="1276">
          <cell r="A1276" t="str">
            <v>YMQYQZBXSHSS140*220CM</v>
          </cell>
          <cell r="B1276" t="str">
            <v>YMQYQZBXSHSS</v>
          </cell>
        </row>
        <row r="1277">
          <cell r="A1277" t="str">
            <v>YMQYQZBXSHSS140*250CM</v>
          </cell>
          <cell r="B1277" t="str">
            <v>YMQYQZBXSHSS</v>
          </cell>
        </row>
        <row r="1278">
          <cell r="A1278" t="str">
            <v>YMQYZB4DHD100*140CM</v>
          </cell>
          <cell r="B1278" t="str">
            <v>YMQYZB4DHD</v>
          </cell>
        </row>
        <row r="1279">
          <cell r="A1279" t="str">
            <v>YMQYZB4DHD140*140CM</v>
          </cell>
          <cell r="B1279" t="str">
            <v>YMQYZB4DHD</v>
          </cell>
        </row>
        <row r="1280">
          <cell r="A1280" t="str">
            <v>YMQYZB4DHD140*180CM</v>
          </cell>
          <cell r="B1280" t="str">
            <v>YMQYZB4DHD</v>
          </cell>
        </row>
        <row r="1281">
          <cell r="A1281" t="str">
            <v>YMQYZB4DHD140*220CM</v>
          </cell>
          <cell r="B1281" t="str">
            <v>YMQYZB4DHD</v>
          </cell>
        </row>
        <row r="1282">
          <cell r="A1282" t="str">
            <v>YMQYZB4DHD60*60CM</v>
          </cell>
          <cell r="B1282" t="str">
            <v>YMQYZB4DHD</v>
          </cell>
        </row>
        <row r="1283">
          <cell r="A1283" t="str">
            <v>YMQYZB756NY100*140</v>
          </cell>
          <cell r="B1283" t="str">
            <v>YMQYZB756N</v>
          </cell>
        </row>
        <row r="1284">
          <cell r="A1284" t="str">
            <v>YMQYZBCMCM100*140</v>
          </cell>
          <cell r="B1284" t="str">
            <v>YMQYZBCMCM</v>
          </cell>
        </row>
        <row r="1285">
          <cell r="A1285" t="str">
            <v>YMQYZBCMCM140*140</v>
          </cell>
          <cell r="B1285" t="str">
            <v>YMQYZBCMCM</v>
          </cell>
        </row>
        <row r="1286">
          <cell r="A1286" t="str">
            <v>YMQYZBCMCM140*160</v>
          </cell>
          <cell r="B1286" t="str">
            <v>YMQYZBCMCM</v>
          </cell>
        </row>
        <row r="1287">
          <cell r="A1287" t="str">
            <v>YMQYZBCMCM140*200</v>
          </cell>
          <cell r="B1287" t="str">
            <v>YMQYZBCMCM</v>
          </cell>
        </row>
        <row r="1288">
          <cell r="A1288" t="str">
            <v>YMQYZBCMCM140*250</v>
          </cell>
          <cell r="B1288" t="str">
            <v>YMQYZBCMCM</v>
          </cell>
        </row>
        <row r="1289">
          <cell r="A1289" t="str">
            <v>YMQYZBCSMS100*140CM</v>
          </cell>
          <cell r="B1289" t="str">
            <v>YMQYZBCSM</v>
          </cell>
        </row>
        <row r="1290">
          <cell r="A1290" t="str">
            <v>YMQYZBCSMS14*16CM</v>
          </cell>
          <cell r="B1290" t="str">
            <v>YMQYZBCSM</v>
          </cell>
        </row>
        <row r="1291">
          <cell r="A1291" t="str">
            <v>YMQYZBCSMS140*140CM</v>
          </cell>
          <cell r="B1291" t="str">
            <v>YMQYZBCSM</v>
          </cell>
        </row>
        <row r="1292">
          <cell r="A1292" t="str">
            <v>YMQYZBCSMS140*180CM</v>
          </cell>
          <cell r="B1292" t="str">
            <v>YMQYZBCSM</v>
          </cell>
        </row>
        <row r="1293">
          <cell r="A1293" t="str">
            <v>YMQYZBCSMS140*200CM</v>
          </cell>
          <cell r="B1293" t="str">
            <v>YMQYZBCSM</v>
          </cell>
        </row>
        <row r="1294">
          <cell r="A1294" t="str">
            <v>YMQYZBCSMS140*220CM</v>
          </cell>
          <cell r="B1294" t="str">
            <v>YMQYZBCSM</v>
          </cell>
        </row>
        <row r="1295">
          <cell r="A1295" t="str">
            <v>YMQYZBCSMS140*250CM</v>
          </cell>
          <cell r="B1295" t="str">
            <v>YMQYZBCSM</v>
          </cell>
        </row>
        <row r="1296">
          <cell r="A1296" t="str">
            <v>YMQYZBCSMS60*60CM</v>
          </cell>
          <cell r="B1296" t="str">
            <v>YMQYZBCSM</v>
          </cell>
        </row>
        <row r="1297">
          <cell r="A1297" t="str">
            <v>YMQYZBCSMS90*90CM</v>
          </cell>
          <cell r="B1297" t="str">
            <v>YMQYZBCSM</v>
          </cell>
        </row>
        <row r="1298">
          <cell r="A1298" t="str">
            <v>YMQYZBJTE0100*140CM</v>
          </cell>
          <cell r="B1298" t="str">
            <v>YMQYZBJT</v>
          </cell>
        </row>
        <row r="1299">
          <cell r="A1299" t="str">
            <v>YMQYZBJTE0140*140CM</v>
          </cell>
          <cell r="B1299" t="str">
            <v>YMQYZBJT</v>
          </cell>
        </row>
        <row r="1300">
          <cell r="A1300" t="str">
            <v>YMQYZBJTE0140*180CM</v>
          </cell>
          <cell r="B1300" t="str">
            <v>YMQYZBJT</v>
          </cell>
        </row>
        <row r="1301">
          <cell r="A1301" t="str">
            <v>YMQYZBJTE0140*200CM</v>
          </cell>
          <cell r="B1301" t="str">
            <v>YMQYZBJT</v>
          </cell>
        </row>
        <row r="1302">
          <cell r="A1302" t="str">
            <v>YMQYZBJTE0140*220CM</v>
          </cell>
          <cell r="B1302" t="str">
            <v>YMQYZBJT</v>
          </cell>
        </row>
        <row r="1303">
          <cell r="A1303" t="str">
            <v>YMQYZBJTE0140*250CM</v>
          </cell>
          <cell r="B1303" t="str">
            <v>YMQYZBJT</v>
          </cell>
        </row>
        <row r="1304">
          <cell r="A1304" t="str">
            <v>YMQYZBJTE059*59CM</v>
          </cell>
          <cell r="B1304" t="str">
            <v>YMQYZBJT</v>
          </cell>
        </row>
        <row r="1305">
          <cell r="A1305" t="str">
            <v>YMQYZBJTE060*60CM</v>
          </cell>
          <cell r="B1305" t="str">
            <v>YMQYZBJT</v>
          </cell>
        </row>
        <row r="1306">
          <cell r="A1306" t="str">
            <v>YMQYZBJTE090*90CM</v>
          </cell>
          <cell r="B1306" t="str">
            <v>YMQYZBJT</v>
          </cell>
        </row>
        <row r="1307">
          <cell r="A1307" t="str">
            <v>YMQYZBTZGY0100*140CM</v>
          </cell>
          <cell r="B1307" t="str">
            <v>YMQYZBTZG</v>
          </cell>
        </row>
        <row r="1308">
          <cell r="A1308" t="str">
            <v>YMQYZBTZGY0140*140CM</v>
          </cell>
          <cell r="B1308" t="str">
            <v>YMQYZBTZG</v>
          </cell>
        </row>
        <row r="1309">
          <cell r="A1309" t="str">
            <v>YMQYZBTZGY0140*180CM</v>
          </cell>
          <cell r="B1309" t="str">
            <v>YMQYZBTZG</v>
          </cell>
        </row>
        <row r="1310">
          <cell r="A1310" t="str">
            <v>YMQYZBTZGY0140*200CM</v>
          </cell>
          <cell r="B1310" t="str">
            <v>YMQYZBTZG</v>
          </cell>
        </row>
        <row r="1311">
          <cell r="A1311" t="str">
            <v>YMQYZBTZGY0140*220CM</v>
          </cell>
          <cell r="B1311" t="str">
            <v>YMQYZBTZG</v>
          </cell>
        </row>
        <row r="1312">
          <cell r="A1312" t="str">
            <v>YMQYZBTZGY0140*250CM</v>
          </cell>
          <cell r="B1312" t="str">
            <v>YMQYZBTZG</v>
          </cell>
        </row>
        <row r="1313">
          <cell r="A1313" t="str">
            <v>YMQYZBTZGY060*60CM</v>
          </cell>
          <cell r="B1313" t="str">
            <v>YMQYZBTZG</v>
          </cell>
        </row>
        <row r="1314">
          <cell r="A1314" t="str">
            <v>YMQYZBTZGY090*90CM</v>
          </cell>
          <cell r="B1314" t="str">
            <v>YMQYZBTZG</v>
          </cell>
        </row>
        <row r="1315">
          <cell r="A1315" t="str">
            <v>YMQYZHUOBUJXXHB0100x140CM</v>
          </cell>
          <cell r="B1315" t="str">
            <v>YMQYZHUOBUJXXH</v>
          </cell>
        </row>
        <row r="1316">
          <cell r="A1316" t="str">
            <v>YMQYZHUOBUJXXHB0140x140CM</v>
          </cell>
          <cell r="B1316" t="str">
            <v>YMQYZHUOBUJXXH</v>
          </cell>
        </row>
        <row r="1317">
          <cell r="A1317" t="str">
            <v>YMQYZHUOBUJXXHB0140x160CM</v>
          </cell>
          <cell r="B1317" t="str">
            <v>YMQYZHUOBUJXXH</v>
          </cell>
        </row>
        <row r="1318">
          <cell r="A1318" t="str">
            <v>YMQYZHUOBUJXXHB0140x180CM</v>
          </cell>
          <cell r="B1318" t="str">
            <v>YMQYZHUOBUJXXH</v>
          </cell>
        </row>
        <row r="1319">
          <cell r="A1319" t="str">
            <v>YMQYZHUOBUJXXHB0140x200CM</v>
          </cell>
          <cell r="B1319" t="str">
            <v>YMQYZHUOBUJXXH</v>
          </cell>
        </row>
        <row r="1320">
          <cell r="A1320" t="str">
            <v>YMQYZHUOBUJXXHB0140x220CM</v>
          </cell>
          <cell r="B1320" t="str">
            <v>YMQYZHUOBUJXXH</v>
          </cell>
        </row>
        <row r="1321">
          <cell r="A1321" t="str">
            <v>YMQYZHUOBUJXXHB0140x250CM</v>
          </cell>
          <cell r="B1321" t="str">
            <v>YMQYZHUOBUJXXH</v>
          </cell>
        </row>
        <row r="1322">
          <cell r="A1322" t="str">
            <v>YMQYZHUOBUJXXHB060x60CM</v>
          </cell>
          <cell r="B1322" t="str">
            <v>YMQYZHUOBUJXXH</v>
          </cell>
        </row>
        <row r="1323">
          <cell r="A1323" t="str">
            <v>YMQYZHUOBUJXXHB090x90CM</v>
          </cell>
          <cell r="B1323" t="str">
            <v>YMQYZHUOBUJXXH</v>
          </cell>
        </row>
        <row r="1324">
          <cell r="A1324" t="str">
            <v>YMQYZTZM45*45CM</v>
          </cell>
          <cell r="B1324" t="str">
            <v>YMQYZTZM</v>
          </cell>
        </row>
        <row r="1325">
          <cell r="A1325" t="str">
            <v>YXB813G0</v>
          </cell>
          <cell r="B1325" t="str">
            <v>YXB813</v>
          </cell>
        </row>
        <row r="1326">
          <cell r="A1326" t="str">
            <v>YXB813KQ</v>
          </cell>
          <cell r="B1326" t="str">
            <v>YXB813</v>
          </cell>
        </row>
        <row r="1327">
          <cell r="A1327" t="str">
            <v>YXB813KR36</v>
          </cell>
          <cell r="B1327" t="str">
            <v>YXB813</v>
          </cell>
        </row>
        <row r="1328">
          <cell r="A1328" t="str">
            <v>YXB813XS39</v>
          </cell>
          <cell r="B1328" t="str">
            <v>YXB813</v>
          </cell>
        </row>
        <row r="1329">
          <cell r="A1329" t="str">
            <v>YX-IUCY-102-AE-2XL</v>
          </cell>
          <cell r="B1329" t="str">
            <v>YX-IUCY</v>
          </cell>
        </row>
        <row r="1330">
          <cell r="A1330" t="str">
            <v>YX-IUCY-102-AE-L</v>
          </cell>
          <cell r="B1330" t="str">
            <v>YX-IUCY</v>
          </cell>
        </row>
        <row r="1331">
          <cell r="A1331" t="str">
            <v>YX-IUCY-102-AE-XL</v>
          </cell>
          <cell r="B1331" t="str">
            <v>YX-IUCY</v>
          </cell>
        </row>
        <row r="1332">
          <cell r="A1332" t="str">
            <v>YX-IUCY-102-KO-L</v>
          </cell>
          <cell r="B1332" t="str">
            <v>YX-IUCY</v>
          </cell>
        </row>
        <row r="1333">
          <cell r="A1333" t="str">
            <v>YX-IUCY-102-KO-X-2XL</v>
          </cell>
          <cell r="B1333" t="str">
            <v>YX-IUCY</v>
          </cell>
        </row>
        <row r="1334">
          <cell r="A1334" t="str">
            <v>YX-IUCY-102-KO-XL</v>
          </cell>
          <cell r="B1334" t="str">
            <v>YX-IUCY</v>
          </cell>
        </row>
        <row r="1335">
          <cell r="A1335" t="str">
            <v>YX-IUCY-102-WO-2XL</v>
          </cell>
          <cell r="B1335" t="str">
            <v>YX-IUCY</v>
          </cell>
        </row>
        <row r="1336">
          <cell r="A1336" t="str">
            <v>YX-IUCY-102-WO-L</v>
          </cell>
          <cell r="B1336" t="str">
            <v>YX-IUCY</v>
          </cell>
        </row>
        <row r="1337">
          <cell r="A1337" t="str">
            <v>YX-IUCY-102-WO-XL</v>
          </cell>
          <cell r="B1337" t="str">
            <v>YX-IUCY</v>
          </cell>
        </row>
        <row r="1338">
          <cell r="A1338" t="str">
            <v>YX-IUCY-518-BO-2XL</v>
          </cell>
          <cell r="B1338" t="str">
            <v>YX-IUCY</v>
          </cell>
        </row>
        <row r="1339">
          <cell r="A1339" t="str">
            <v>YX-IUCY-518-BO-L</v>
          </cell>
          <cell r="B1339" t="str">
            <v>YX-IUCY</v>
          </cell>
        </row>
        <row r="1340">
          <cell r="A1340" t="str">
            <v>YX-IUCY-518-BO-XL</v>
          </cell>
          <cell r="B1340" t="str">
            <v>YX-IUCY</v>
          </cell>
        </row>
        <row r="1341">
          <cell r="A1341" t="str">
            <v>YX-IUCY-518-N5-2XL</v>
          </cell>
          <cell r="B1341" t="str">
            <v>YX-IUCY</v>
          </cell>
        </row>
        <row r="1342">
          <cell r="A1342" t="str">
            <v>YX-IUCY-518-N5-L</v>
          </cell>
          <cell r="B1342" t="str">
            <v>YX-IUCY</v>
          </cell>
        </row>
        <row r="1343">
          <cell r="A1343" t="str">
            <v>YX-IUCY-518-N5-XL</v>
          </cell>
          <cell r="B1343" t="str">
            <v>YX-IUCY</v>
          </cell>
        </row>
        <row r="1344">
          <cell r="A1344" t="str">
            <v>YX-IUCY-518-WO-2XL</v>
          </cell>
          <cell r="B1344" t="str">
            <v>YX-IUCY</v>
          </cell>
        </row>
        <row r="1345">
          <cell r="A1345" t="str">
            <v>YX-IUCY-518-WO-L</v>
          </cell>
          <cell r="B1345" t="str">
            <v>YX-IUCY</v>
          </cell>
        </row>
        <row r="1346">
          <cell r="A1346" t="str">
            <v>YX-IUCY-518-WO-XL</v>
          </cell>
          <cell r="B1346" t="str">
            <v>YX-IUCY</v>
          </cell>
        </row>
        <row r="1347">
          <cell r="A1347" t="str">
            <v>YX-IUCY-819-N5-2XL</v>
          </cell>
          <cell r="B1347" t="str">
            <v>YX-IUCY</v>
          </cell>
        </row>
        <row r="1348">
          <cell r="A1348" t="str">
            <v>YX-IUCY-819-N5-L</v>
          </cell>
          <cell r="B1348" t="str">
            <v>YX-IUCY</v>
          </cell>
        </row>
        <row r="1349">
          <cell r="A1349" t="str">
            <v>YX-IUCY-819-N5-XL</v>
          </cell>
          <cell r="B1349" t="str">
            <v>YX-IUCY</v>
          </cell>
        </row>
        <row r="1350">
          <cell r="A1350" t="str">
            <v>YX-IUCY-819-WO-2XL</v>
          </cell>
          <cell r="B1350" t="str">
            <v>YX-IUCY</v>
          </cell>
        </row>
        <row r="1351">
          <cell r="A1351" t="str">
            <v>YX-IUCY-819-WO-L</v>
          </cell>
          <cell r="B1351" t="str">
            <v>YX-IUCY</v>
          </cell>
        </row>
        <row r="1352">
          <cell r="A1352" t="str">
            <v>YX-IUCY-819-WO-XL</v>
          </cell>
          <cell r="B1352" t="str">
            <v>YX-IUCY</v>
          </cell>
        </row>
        <row r="1353">
          <cell r="A1353" t="str">
            <v>YY1100G0L</v>
          </cell>
          <cell r="B1353" t="str">
            <v>YY1100</v>
          </cell>
        </row>
        <row r="1354">
          <cell r="A1354" t="str">
            <v>YY1100G0M</v>
          </cell>
          <cell r="B1354" t="str">
            <v>YY1100</v>
          </cell>
        </row>
        <row r="1355">
          <cell r="A1355" t="str">
            <v>YY1100PR</v>
          </cell>
          <cell r="B1355" t="str">
            <v>YY1100</v>
          </cell>
        </row>
        <row r="1356">
          <cell r="A1356" t="str">
            <v>YY1100W0L</v>
          </cell>
          <cell r="B1356" t="str">
            <v>YY1100</v>
          </cell>
        </row>
        <row r="1357">
          <cell r="A1357" t="str">
            <v>YY1100W0M</v>
          </cell>
          <cell r="B1357" t="str">
            <v>YY1100</v>
          </cell>
        </row>
        <row r="1358">
          <cell r="A1358" t="str">
            <v>YY2003G0</v>
          </cell>
          <cell r="B1358" t="str">
            <v>YY2003</v>
          </cell>
        </row>
        <row r="1359">
          <cell r="A1359" t="str">
            <v>YY2009L</v>
          </cell>
          <cell r="B1359" t="str">
            <v>YY2009</v>
          </cell>
        </row>
        <row r="1360">
          <cell r="A1360" t="str">
            <v>YY2009XL</v>
          </cell>
          <cell r="B1360" t="str">
            <v>YY2009</v>
          </cell>
        </row>
        <row r="1361">
          <cell r="A1361" t="str">
            <v>YY2126B0</v>
          </cell>
          <cell r="B1361" t="str">
            <v>YY2126</v>
          </cell>
        </row>
        <row r="1362">
          <cell r="A1362" t="str">
            <v>YY2126R0</v>
          </cell>
          <cell r="B1362" t="str">
            <v>YY2126</v>
          </cell>
        </row>
        <row r="1363">
          <cell r="A1363" t="str">
            <v>YY2127GR</v>
          </cell>
          <cell r="B1363" t="str">
            <v>YY2127</v>
          </cell>
        </row>
        <row r="1364">
          <cell r="A1364" t="str">
            <v>YY2127GRL</v>
          </cell>
          <cell r="B1364" t="str">
            <v>YY2127</v>
          </cell>
        </row>
        <row r="1365">
          <cell r="A1365" t="str">
            <v>YY2127GRXXL</v>
          </cell>
          <cell r="B1365" t="str">
            <v>YY2127</v>
          </cell>
        </row>
        <row r="1366">
          <cell r="A1366" t="str">
            <v>YY2127GRYL</v>
          </cell>
          <cell r="B1366" t="str">
            <v>YY2127</v>
          </cell>
        </row>
        <row r="1367">
          <cell r="A1367" t="str">
            <v>YY2127GRYM</v>
          </cell>
          <cell r="B1367" t="str">
            <v>YY2127</v>
          </cell>
        </row>
        <row r="1368">
          <cell r="A1368" t="str">
            <v>YY2127GRYXL</v>
          </cell>
          <cell r="B1368" t="str">
            <v>YY2127</v>
          </cell>
        </row>
        <row r="1369">
          <cell r="A1369" t="str">
            <v>YY5100B0L</v>
          </cell>
          <cell r="B1369" t="str">
            <v>YY5100</v>
          </cell>
        </row>
        <row r="1370">
          <cell r="A1370" t="str">
            <v>YY5100B0M</v>
          </cell>
          <cell r="B1370" t="str">
            <v>YY5100</v>
          </cell>
        </row>
        <row r="1371">
          <cell r="A1371" t="str">
            <v>YY5100B0S</v>
          </cell>
          <cell r="B1371" t="str">
            <v>YY5100</v>
          </cell>
        </row>
        <row r="1372">
          <cell r="A1372" t="str">
            <v>YY5100B0XL</v>
          </cell>
          <cell r="B1372" t="str">
            <v>YY5100</v>
          </cell>
        </row>
        <row r="1373">
          <cell r="A1373" t="str">
            <v>YY5100B0XXL</v>
          </cell>
          <cell r="B1373" t="str">
            <v>YY5100</v>
          </cell>
        </row>
        <row r="1374">
          <cell r="A1374" t="str">
            <v>YY5100B1XL</v>
          </cell>
          <cell r="B1374" t="str">
            <v>YY5100</v>
          </cell>
        </row>
        <row r="1375">
          <cell r="A1375" t="str">
            <v>YY5100R5L</v>
          </cell>
          <cell r="B1375" t="str">
            <v>YY5100</v>
          </cell>
        </row>
        <row r="1376">
          <cell r="A1376" t="str">
            <v>YY5100R5M</v>
          </cell>
          <cell r="B1376" t="str">
            <v>YY5100</v>
          </cell>
        </row>
        <row r="1377">
          <cell r="A1377" t="str">
            <v>YY5100R5S</v>
          </cell>
          <cell r="B1377" t="str">
            <v>YY5100</v>
          </cell>
        </row>
        <row r="1378">
          <cell r="A1378" t="str">
            <v>YY5100R5XL</v>
          </cell>
          <cell r="B1378" t="str">
            <v>YY5100</v>
          </cell>
        </row>
        <row r="1379">
          <cell r="A1379" t="str">
            <v>YY5100R5XXL</v>
          </cell>
          <cell r="B1379" t="str">
            <v>YY5100</v>
          </cell>
        </row>
        <row r="1380">
          <cell r="A1380" t="str">
            <v>YY5100XB0L</v>
          </cell>
          <cell r="B1380" t="str">
            <v>YY5100</v>
          </cell>
        </row>
        <row r="1381">
          <cell r="A1381" t="str">
            <v>YY5100XB0M</v>
          </cell>
          <cell r="B1381" t="str">
            <v>YY5100</v>
          </cell>
        </row>
        <row r="1382">
          <cell r="A1382" t="str">
            <v>YY5100XB0S</v>
          </cell>
          <cell r="B1382" t="str">
            <v>YY5100</v>
          </cell>
        </row>
        <row r="1383">
          <cell r="A1383" t="str">
            <v>YY5100XB0XL</v>
          </cell>
          <cell r="B1383" t="str">
            <v>YY5100</v>
          </cell>
        </row>
        <row r="1384">
          <cell r="A1384" t="str">
            <v>YY5100XB0XXL</v>
          </cell>
          <cell r="B1384" t="str">
            <v>YY5100</v>
          </cell>
        </row>
        <row r="1385">
          <cell r="A1385" t="str">
            <v>YY5100XGZG0</v>
          </cell>
          <cell r="B1385" t="str">
            <v>YY5100</v>
          </cell>
        </row>
        <row r="1386">
          <cell r="A1386" t="str">
            <v>YY5100XHSYY</v>
          </cell>
          <cell r="B1386" t="str">
            <v>YY5100</v>
          </cell>
        </row>
        <row r="1387">
          <cell r="A1387" t="str">
            <v>YY5100XR5L</v>
          </cell>
          <cell r="B1387" t="str">
            <v>YY5100</v>
          </cell>
        </row>
        <row r="1388">
          <cell r="A1388" t="str">
            <v>YY5100XR5M</v>
          </cell>
          <cell r="B1388" t="str">
            <v>YY5100</v>
          </cell>
        </row>
        <row r="1389">
          <cell r="A1389" t="str">
            <v>YY5100XR5S</v>
          </cell>
          <cell r="B1389" t="str">
            <v>YY5100</v>
          </cell>
        </row>
        <row r="1390">
          <cell r="A1390" t="str">
            <v>YY5100XR5XL</v>
          </cell>
          <cell r="B1390" t="str">
            <v>YY5100</v>
          </cell>
        </row>
        <row r="1391">
          <cell r="A1391" t="str">
            <v>YY5100XR5XXL</v>
          </cell>
          <cell r="B1391" t="str">
            <v>YY5100</v>
          </cell>
        </row>
        <row r="1392">
          <cell r="A1392" t="str">
            <v>YY5100Y0L</v>
          </cell>
          <cell r="B1392" t="str">
            <v>YY5100</v>
          </cell>
        </row>
        <row r="1393">
          <cell r="A1393" t="str">
            <v>YY5100Y0M</v>
          </cell>
          <cell r="B1393" t="str">
            <v>YY5100</v>
          </cell>
        </row>
        <row r="1394">
          <cell r="A1394" t="str">
            <v>YY5100Y0S</v>
          </cell>
          <cell r="B1394" t="str">
            <v>YY5100</v>
          </cell>
        </row>
        <row r="1395">
          <cell r="A1395" t="str">
            <v>YY5100Y0XL</v>
          </cell>
          <cell r="B1395" t="str">
            <v>YY5100</v>
          </cell>
        </row>
        <row r="1396">
          <cell r="A1396" t="str">
            <v>YY5100Y0XXL</v>
          </cell>
          <cell r="B1396" t="str">
            <v>YY5100</v>
          </cell>
        </row>
        <row r="1397">
          <cell r="A1397" t="str">
            <v>YY5100Y10S</v>
          </cell>
          <cell r="B1397" t="str">
            <v>YY5100</v>
          </cell>
        </row>
        <row r="1398">
          <cell r="A1398" t="str">
            <v>YY-IULCY-C9002-AG</v>
          </cell>
          <cell r="B1398" t="str">
            <v>YY-IULCY-C9002</v>
          </cell>
        </row>
        <row r="1399">
          <cell r="A1399" t="str">
            <v>YY-IULCY-C9002-DB</v>
          </cell>
          <cell r="B1399" t="str">
            <v>YY-IULCY-C9002</v>
          </cell>
        </row>
        <row r="1400">
          <cell r="A1400" t="str">
            <v>YY-IULCY-C9002-LB</v>
          </cell>
          <cell r="B1400" t="str">
            <v>YY-IULCY-C9002</v>
          </cell>
        </row>
        <row r="1401">
          <cell r="A1401" t="str">
            <v>YY-IULCY-C9002-LG</v>
          </cell>
          <cell r="B1401" t="str">
            <v>YY-IULCY-C9002</v>
          </cell>
        </row>
        <row r="1402">
          <cell r="A1402" t="str">
            <v>YY-IULCY-C9002-OR</v>
          </cell>
          <cell r="B1402" t="str">
            <v>YY-IULCY-C9002</v>
          </cell>
        </row>
        <row r="1403">
          <cell r="A1403" t="str">
            <v>YY-IULCY-HZYD100-BIGEYED-L</v>
          </cell>
          <cell r="B1403" t="str">
            <v>YY-IULCY-HZYD100</v>
          </cell>
        </row>
        <row r="1404">
          <cell r="A1404" t="str">
            <v>YY-IULCY-HZYD100-BIGEYED-M</v>
          </cell>
          <cell r="B1404" t="str">
            <v>YY-IULCY-HZYD100</v>
          </cell>
        </row>
        <row r="1405">
          <cell r="A1405" t="str">
            <v>YY-IULCY-HZYD100-BIGEYED-XL</v>
          </cell>
          <cell r="B1405" t="str">
            <v>YY-IULCY-HZYD100</v>
          </cell>
        </row>
        <row r="1406">
          <cell r="A1406" t="str">
            <v>YY-IULCY-HZYD200-LGSTAR-L</v>
          </cell>
          <cell r="B1406" t="str">
            <v>YY-IULCY-HZYD200</v>
          </cell>
        </row>
        <row r="1407">
          <cell r="A1407" t="str">
            <v>YY-IULCY-HZYD200-LGSTAR-M</v>
          </cell>
          <cell r="B1407" t="str">
            <v>YY-IULCY-HZYD200</v>
          </cell>
        </row>
        <row r="1408">
          <cell r="A1408" t="str">
            <v>YY-IULCY-HZYD200-LGSTAR-XL</v>
          </cell>
          <cell r="B1408" t="str">
            <v>YY-IULCY-HZYD200</v>
          </cell>
        </row>
        <row r="1409">
          <cell r="A1409" t="str">
            <v>YY-IULCY-KS369-ANCHOR-L</v>
          </cell>
          <cell r="B1409" t="str">
            <v>YY-IULCY-KS369</v>
          </cell>
        </row>
        <row r="1410">
          <cell r="A1410" t="str">
            <v>YY-IULCY-KS369-ANCHOR-M</v>
          </cell>
          <cell r="B1410" t="str">
            <v>YY-IULCY-KS369</v>
          </cell>
        </row>
        <row r="1411">
          <cell r="A1411" t="str">
            <v>YY-IULCY-KS369-BIRD-L</v>
          </cell>
          <cell r="B1411" t="str">
            <v>YY-IULCY-KS369</v>
          </cell>
        </row>
        <row r="1412">
          <cell r="A1412" t="str">
            <v>YY-IULCY-KS369-BIRD-M</v>
          </cell>
          <cell r="B1412" t="str">
            <v>YY-IULCY-KS369</v>
          </cell>
        </row>
        <row r="1413">
          <cell r="A1413" t="str">
            <v>YY-IULCY-KS369-HEAD-L</v>
          </cell>
          <cell r="B1413" t="str">
            <v>YY-IULCY-KS369</v>
          </cell>
        </row>
        <row r="1414">
          <cell r="A1414" t="str">
            <v>YY-IULCY-KS369-HEAD-M</v>
          </cell>
          <cell r="B1414" t="str">
            <v>YY-IULCY-KS369</v>
          </cell>
        </row>
        <row r="1415">
          <cell r="A1415" t="str">
            <v>YY-IULCY-KS369-PLANT-L</v>
          </cell>
          <cell r="B1415" t="str">
            <v>YY-IULCY-KS369</v>
          </cell>
        </row>
        <row r="1416">
          <cell r="A1416" t="str">
            <v>YY-IULCY-KS369-PLANT-M</v>
          </cell>
          <cell r="B1416" t="str">
            <v>YY-IULCY-KS369</v>
          </cell>
        </row>
        <row r="1417">
          <cell r="A1417" t="str">
            <v>YY-IULCY-KS370-BL-L</v>
          </cell>
          <cell r="B1417" t="str">
            <v>YY-IULCY-KS370</v>
          </cell>
        </row>
        <row r="1418">
          <cell r="A1418" t="str">
            <v>YY-IULCY-KS370-BL-M</v>
          </cell>
          <cell r="B1418" t="str">
            <v>YY-IULCY-KS370</v>
          </cell>
        </row>
        <row r="1419">
          <cell r="A1419" t="str">
            <v>YY-IULCY-KS370-RD-L</v>
          </cell>
          <cell r="B1419" t="str">
            <v>YY-IULCY-KS370</v>
          </cell>
        </row>
        <row r="1420">
          <cell r="A1420" t="str">
            <v>YY-IULCY-KS370-RD-M</v>
          </cell>
          <cell r="B1420" t="str">
            <v>YY-IULCY-KS370</v>
          </cell>
        </row>
        <row r="1421">
          <cell r="A1421" t="str">
            <v>YY-IULCY-KS371-BL-L</v>
          </cell>
          <cell r="B1421" t="str">
            <v>YY-IULCY-KS371</v>
          </cell>
        </row>
        <row r="1422">
          <cell r="A1422" t="str">
            <v>YY-IULCY-KS371-BL-M</v>
          </cell>
          <cell r="B1422" t="str">
            <v>YY-IULCY-KS371</v>
          </cell>
        </row>
        <row r="1423">
          <cell r="A1423" t="str">
            <v>YY-IULCY-KS371-BL-XL</v>
          </cell>
          <cell r="B1423" t="str">
            <v>YY-IULCY-KS371</v>
          </cell>
        </row>
        <row r="1424">
          <cell r="A1424" t="str">
            <v>YY-IULCY-KS371-GN-L</v>
          </cell>
          <cell r="B1424" t="str">
            <v>YY-IULCY-KS371</v>
          </cell>
        </row>
        <row r="1425">
          <cell r="A1425" t="str">
            <v>YY-IULCY-KS371-GN-M</v>
          </cell>
          <cell r="B1425" t="str">
            <v>YY-IULCY-KS371</v>
          </cell>
        </row>
        <row r="1426">
          <cell r="A1426" t="str">
            <v>YY-IULCY-KS371-GN-XL</v>
          </cell>
          <cell r="B1426" t="str">
            <v>YY-IULCY-KS371</v>
          </cell>
        </row>
        <row r="1427">
          <cell r="A1427" t="str">
            <v>YY-IULCY-KS371-PP-L</v>
          </cell>
          <cell r="B1427" t="str">
            <v>YY-IULCY-KS371</v>
          </cell>
        </row>
        <row r="1428">
          <cell r="A1428" t="str">
            <v>YY-IULCY-KS371-PP-M</v>
          </cell>
          <cell r="B1428" t="str">
            <v>YY-IULCY-KS371</v>
          </cell>
        </row>
        <row r="1429">
          <cell r="A1429" t="str">
            <v>YY-IULCY-KS371-PP-XL</v>
          </cell>
          <cell r="B1429" t="str">
            <v>YY-IULCY-KS371</v>
          </cell>
        </row>
        <row r="1430">
          <cell r="A1430" t="str">
            <v>YY-IULCY-KS371-WT-L</v>
          </cell>
          <cell r="B1430" t="str">
            <v>YY-IULCY-KS371</v>
          </cell>
        </row>
        <row r="1431">
          <cell r="A1431" t="str">
            <v>YY-IULCY-KS371-WT-M</v>
          </cell>
          <cell r="B1431" t="str">
            <v>YY-IULCY-KS371</v>
          </cell>
        </row>
        <row r="1432">
          <cell r="A1432" t="str">
            <v>YY-IULCY-KS371-WT-XL</v>
          </cell>
          <cell r="B1432" t="str">
            <v>YY-IULCY-KS371</v>
          </cell>
        </row>
        <row r="1433">
          <cell r="A1433" t="str">
            <v>YY-IULCY-KS371-YL-L</v>
          </cell>
          <cell r="B1433" t="str">
            <v>YY-IULCY-KS371</v>
          </cell>
        </row>
        <row r="1434">
          <cell r="A1434" t="str">
            <v>YY-IULCY-KS371-YL-M</v>
          </cell>
          <cell r="B1434" t="str">
            <v>YY-IULCY-KS371</v>
          </cell>
        </row>
        <row r="1435">
          <cell r="A1435" t="str">
            <v>YY-IULCY-KS371-YL-XL</v>
          </cell>
          <cell r="B1435" t="str">
            <v>YY-IULCY-KS371</v>
          </cell>
        </row>
        <row r="1436">
          <cell r="A1436" t="str">
            <v>YY-IULCY-KS372-BL-L</v>
          </cell>
          <cell r="B1436" t="str">
            <v>YY-IULCY-KS372</v>
          </cell>
        </row>
        <row r="1437">
          <cell r="A1437" t="str">
            <v>YY-IULCY-KS372-BL-M</v>
          </cell>
          <cell r="B1437" t="str">
            <v>YY-IULCY-KS372</v>
          </cell>
        </row>
        <row r="1438">
          <cell r="A1438" t="str">
            <v>YY-IULCY-KS372-BL-XL</v>
          </cell>
          <cell r="B1438" t="str">
            <v>YY-IULCY-KS372</v>
          </cell>
        </row>
        <row r="1439">
          <cell r="A1439" t="str">
            <v>YY-IULCY-KS372-GN-L</v>
          </cell>
          <cell r="B1439" t="str">
            <v>YY-IULCY-KS372</v>
          </cell>
        </row>
        <row r="1440">
          <cell r="A1440" t="str">
            <v>YY-IULCY-KS372-GN-M</v>
          </cell>
          <cell r="B1440" t="str">
            <v>YY-IULCY-KS372</v>
          </cell>
        </row>
        <row r="1441">
          <cell r="A1441" t="str">
            <v>YY-IULCY-KS372-GN-XL</v>
          </cell>
          <cell r="B1441" t="str">
            <v>YY-IULCY-KS372</v>
          </cell>
        </row>
        <row r="1442">
          <cell r="A1442" t="str">
            <v>YY-IULCY-KS372-PK-L</v>
          </cell>
          <cell r="B1442" t="str">
            <v>YY-IULCY-KS372</v>
          </cell>
        </row>
        <row r="1443">
          <cell r="A1443" t="str">
            <v>YY-IULCY-KS372-PK-M</v>
          </cell>
          <cell r="B1443" t="str">
            <v>YY-IULCY-KS372</v>
          </cell>
        </row>
        <row r="1444">
          <cell r="A1444" t="str">
            <v>YY-IULCY-KS372-PK-XL</v>
          </cell>
          <cell r="B1444" t="str">
            <v>YY-IULCY-KS372</v>
          </cell>
        </row>
        <row r="1445">
          <cell r="A1445" t="str">
            <v>YY-IULCY-KS372-PP-L</v>
          </cell>
          <cell r="B1445" t="str">
            <v>YY-IULCY-KS372</v>
          </cell>
        </row>
        <row r="1446">
          <cell r="A1446" t="str">
            <v>YY-IULCY-KS372-PP-M</v>
          </cell>
          <cell r="B1446" t="str">
            <v>YY-IULCY-KS372</v>
          </cell>
        </row>
        <row r="1447">
          <cell r="A1447" t="str">
            <v>YY-IULCY-KS372-PP-XL</v>
          </cell>
          <cell r="B1447" t="str">
            <v>YY-IULCY-KS372</v>
          </cell>
        </row>
        <row r="1448">
          <cell r="A1448" t="str">
            <v>YY-IULCY-KS372-WT-L</v>
          </cell>
          <cell r="B1448" t="str">
            <v>YY-IULCY-KS372</v>
          </cell>
        </row>
        <row r="1449">
          <cell r="A1449" t="str">
            <v>YY-IULCY-KS372-WT-M</v>
          </cell>
          <cell r="B1449" t="str">
            <v>YY-IULCY-KS372</v>
          </cell>
        </row>
        <row r="1450">
          <cell r="A1450" t="str">
            <v>YY-IULCY-KS372-WT-XL</v>
          </cell>
          <cell r="B1450" t="str">
            <v>YY-IULCY-KS372</v>
          </cell>
        </row>
        <row r="1451">
          <cell r="A1451" t="str">
            <v>YY-IULCY-KS372-YL-L</v>
          </cell>
          <cell r="B1451" t="str">
            <v>YY-IULCY-KS372</v>
          </cell>
        </row>
        <row r="1452">
          <cell r="A1452" t="str">
            <v>YY-IULCY-KS372-YL-M</v>
          </cell>
          <cell r="B1452" t="str">
            <v>YY-IULCY-KS372</v>
          </cell>
        </row>
        <row r="1453">
          <cell r="A1453" t="str">
            <v>YY-IULCY-KS372-YL-XL</v>
          </cell>
          <cell r="B1453" t="str">
            <v>YY-IULCY-KS372</v>
          </cell>
        </row>
        <row r="1454">
          <cell r="A1454" t="str">
            <v>YY-IULCY-KS377-ANCHOR-L</v>
          </cell>
          <cell r="B1454" t="str">
            <v>YY-IULCY-KS377</v>
          </cell>
        </row>
        <row r="1455">
          <cell r="A1455" t="str">
            <v>YY-IULCY-KS377-ANCHOR-M</v>
          </cell>
          <cell r="B1455" t="str">
            <v>YY-IULCY-KS377</v>
          </cell>
        </row>
        <row r="1456">
          <cell r="A1456" t="str">
            <v>YY-IULCY-KS377-BIRD-L</v>
          </cell>
          <cell r="B1456" t="str">
            <v>YY-IULCY-KS377</v>
          </cell>
        </row>
        <row r="1457">
          <cell r="A1457" t="str">
            <v>YY-IULCY-KS377-BIRD-M</v>
          </cell>
          <cell r="B1457" t="str">
            <v>YY-IULCY-KS377</v>
          </cell>
        </row>
        <row r="1458">
          <cell r="A1458" t="str">
            <v>YY-IULCY-KS377-HEAD-L</v>
          </cell>
          <cell r="B1458" t="str">
            <v>YY-IULCY-KS377</v>
          </cell>
        </row>
        <row r="1459">
          <cell r="A1459" t="str">
            <v>YY-IULCY-KS377-HEAD-M</v>
          </cell>
          <cell r="B1459" t="str">
            <v>YY-IULCY-KS377</v>
          </cell>
        </row>
        <row r="1460">
          <cell r="A1460" t="str">
            <v>YY-IULCY-KS377-PLANT-L</v>
          </cell>
          <cell r="B1460" t="str">
            <v>YY-IULCY-KS377</v>
          </cell>
        </row>
        <row r="1461">
          <cell r="A1461" t="str">
            <v>YY-IULCY-KS377-PLANT-M</v>
          </cell>
          <cell r="B1461" t="str">
            <v>YY-IULCY-KS377</v>
          </cell>
        </row>
        <row r="1462">
          <cell r="A1462" t="str">
            <v>YY-IULCY-W9043-BK</v>
          </cell>
          <cell r="B1462" t="str">
            <v>YY-IULCY-W9043</v>
          </cell>
        </row>
        <row r="1463">
          <cell r="A1463" t="str">
            <v>YY-IULCY-W9043-CF</v>
          </cell>
          <cell r="B1463" t="str">
            <v>YY-IULCY-W9043</v>
          </cell>
        </row>
        <row r="1464">
          <cell r="A1464" t="str">
            <v>YY-IULCY-W9043-DB</v>
          </cell>
          <cell r="B1464" t="str">
            <v>YY-IULCY-W9043</v>
          </cell>
        </row>
        <row r="1465">
          <cell r="A1465" t="str">
            <v>YY-IULCY-W9043-LB</v>
          </cell>
          <cell r="B1465" t="str">
            <v>YY-IULCY-W9043</v>
          </cell>
        </row>
        <row r="1466">
          <cell r="A1466" t="str">
            <v>YY-IULCY-W9043-RR</v>
          </cell>
          <cell r="B1466" t="str">
            <v>YY-IULCY-W9043</v>
          </cell>
        </row>
        <row r="1467">
          <cell r="A1467" t="str">
            <v>YY-IULCY-XZM100-BKNWT</v>
          </cell>
          <cell r="B1467" t="str">
            <v>YY-IULCY-XZM100</v>
          </cell>
        </row>
        <row r="1468">
          <cell r="A1468" t="str">
            <v>YY-IULCY-XZM100-BLNWT</v>
          </cell>
          <cell r="B1468" t="str">
            <v>YY-IULCY-XZM100</v>
          </cell>
        </row>
        <row r="1469">
          <cell r="A1469" t="str">
            <v>YY-IULCY-XZM100-CFNWT</v>
          </cell>
          <cell r="B1469" t="str">
            <v>YY-IULCY-XZM100</v>
          </cell>
        </row>
        <row r="1470">
          <cell r="A1470" t="str">
            <v>YY-IULCY-XZM100-GNNWT</v>
          </cell>
          <cell r="B1470" t="str">
            <v>YY-IULCY-XZM100</v>
          </cell>
        </row>
        <row r="1471">
          <cell r="A1471" t="str">
            <v>YY-IULCY-XZM100-KKNWT</v>
          </cell>
          <cell r="B1471" t="str">
            <v>YY-IULCY-XZM100</v>
          </cell>
        </row>
        <row r="1472">
          <cell r="A1472" t="str">
            <v>YY-IULCY-XZM100-RDNWT</v>
          </cell>
          <cell r="B1472" t="str">
            <v>YY-IULCY-XZM100</v>
          </cell>
        </row>
        <row r="1473">
          <cell r="A1473" t="str">
            <v>YY-IULCY-XZM150-BK</v>
          </cell>
          <cell r="B1473" t="str">
            <v>YY-IULCY-XZM150</v>
          </cell>
        </row>
        <row r="1474">
          <cell r="A1474" t="str">
            <v>YY-IULCY-XZM150-LB</v>
          </cell>
          <cell r="B1474" t="str">
            <v>YY-IULCY-XZM150</v>
          </cell>
        </row>
        <row r="1475">
          <cell r="A1475" t="str">
            <v>YY-IULCY-XZM150-PK</v>
          </cell>
          <cell r="B1475" t="str">
            <v>YY-IULCY-XZM150</v>
          </cell>
        </row>
        <row r="1476">
          <cell r="A1476" t="str">
            <v>YY-IULUY-KS374-DB-L</v>
          </cell>
          <cell r="B1476" t="str">
            <v>YY-IULUY-KS374</v>
          </cell>
        </row>
        <row r="1477">
          <cell r="A1477" t="str">
            <v>YY-IULUY-KS374-DB-M</v>
          </cell>
          <cell r="B1477" t="str">
            <v>YY-IULUY-KS374</v>
          </cell>
        </row>
        <row r="1478">
          <cell r="A1478" t="str">
            <v>YY-IULUY-KS374-DB-XL</v>
          </cell>
          <cell r="B1478" t="str">
            <v>YY-IULUY-KS374</v>
          </cell>
        </row>
        <row r="1479">
          <cell r="A1479" t="str">
            <v>YY-IULUY-KS374-YL-L</v>
          </cell>
          <cell r="B1479" t="str">
            <v>YY-IULUY-KS374</v>
          </cell>
        </row>
        <row r="1480">
          <cell r="A1480" t="str">
            <v>YY-IULUY-KS374-YL-M</v>
          </cell>
          <cell r="B1480" t="str">
            <v>YY-IULUY-KS374</v>
          </cell>
        </row>
        <row r="1481">
          <cell r="A1481" t="str">
            <v>YY-IULUY-KS374-YL-XL</v>
          </cell>
          <cell r="B1481" t="str">
            <v>YY-IULUY-KS374</v>
          </cell>
        </row>
        <row r="1482">
          <cell r="A1482" t="str">
            <v>Z5-KZHX-EBC3</v>
          </cell>
          <cell r="B1482" t="str">
            <v>Z5-KZHX-EBC3</v>
          </cell>
        </row>
        <row r="1483">
          <cell r="A1483" t="str">
            <v>ZAKKA0040B035*50CM</v>
          </cell>
          <cell r="B1483" t="str">
            <v>ZAKKA0040</v>
          </cell>
        </row>
        <row r="1484">
          <cell r="A1484" t="str">
            <v>ZAKKA0040R035*50CM</v>
          </cell>
          <cell r="B1484" t="str">
            <v>ZAKKA0040</v>
          </cell>
        </row>
        <row r="1485">
          <cell r="A1485" t="str">
            <v>ZAKKA0450FOUR16*14.5*7CM</v>
          </cell>
          <cell r="B1485" t="str">
            <v>ZAKKA0450</v>
          </cell>
        </row>
        <row r="1486">
          <cell r="A1486" t="str">
            <v>ZAKKA0450HHL15*21*8CM</v>
          </cell>
          <cell r="B1486" t="str">
            <v>ZAKKA0450</v>
          </cell>
        </row>
        <row r="1487">
          <cell r="A1487" t="str">
            <v>ZAKKA0450ZLJ15*21*8CM</v>
          </cell>
          <cell r="B1487" t="str">
            <v>ZAKKA0450</v>
          </cell>
        </row>
        <row r="1488">
          <cell r="A1488" t="str">
            <v>ZAKKA0466LTW25*65CM</v>
          </cell>
          <cell r="B1488" t="str">
            <v>ZAKKA0466</v>
          </cell>
        </row>
        <row r="1489">
          <cell r="A1489" t="str">
            <v>ZAKKA0468FOUR15*21*8CM</v>
          </cell>
          <cell r="B1489" t="str">
            <v>ZAKKA0468</v>
          </cell>
        </row>
        <row r="1490">
          <cell r="A1490" t="str">
            <v>ZAKKA0589B035*50CM</v>
          </cell>
          <cell r="B1490" t="str">
            <v>ZAKKA0589</v>
          </cell>
        </row>
        <row r="1491">
          <cell r="A1491" t="str">
            <v>ZAKKA0589R035*50CM</v>
          </cell>
          <cell r="B1491" t="str">
            <v>ZAKKA0589</v>
          </cell>
        </row>
        <row r="1492">
          <cell r="A1492" t="str">
            <v>ZAKKA0627B025*32CM</v>
          </cell>
          <cell r="B1492" t="str">
            <v>ZAKKA0627</v>
          </cell>
        </row>
        <row r="1493">
          <cell r="A1493" t="str">
            <v>ZAKKA0627R025*32CM</v>
          </cell>
          <cell r="B1493" t="str">
            <v>ZAKKA0627</v>
          </cell>
        </row>
        <row r="1494">
          <cell r="A1494" t="str">
            <v>ZAKKA0630B028*55CM</v>
          </cell>
          <cell r="B1494" t="str">
            <v>ZAKKA0630</v>
          </cell>
        </row>
        <row r="1495">
          <cell r="A1495" t="str">
            <v>ZAKKA0630R028*55CM</v>
          </cell>
          <cell r="B1495" t="str">
            <v>ZAKKA0630</v>
          </cell>
        </row>
        <row r="1496">
          <cell r="A1496" t="str">
            <v>ZAKKA0631B030*65CM</v>
          </cell>
          <cell r="B1496" t="str">
            <v>ZAKKA0631</v>
          </cell>
        </row>
        <row r="1497">
          <cell r="A1497" t="str">
            <v>ZAKKA0631R030*65CM</v>
          </cell>
          <cell r="B1497" t="str">
            <v>ZAKKA0631</v>
          </cell>
        </row>
        <row r="1498">
          <cell r="A1498" t="str">
            <v>ZAKKA0633B035*50CM</v>
          </cell>
          <cell r="B1498" t="str">
            <v>ZAKKA0633</v>
          </cell>
        </row>
        <row r="1499">
          <cell r="A1499" t="str">
            <v>ZAKKA0633R035*50CM</v>
          </cell>
          <cell r="B1499" t="str">
            <v>ZAKKA0633</v>
          </cell>
        </row>
        <row r="1500">
          <cell r="A1500" t="str">
            <v>ZAKKA0634B060*20.5CM</v>
          </cell>
          <cell r="B1500" t="str">
            <v>ZAKKA0634</v>
          </cell>
        </row>
        <row r="1501">
          <cell r="A1501" t="str">
            <v>ZAKKA0634R060*20.5CM</v>
          </cell>
          <cell r="B1501" t="str">
            <v>ZAKKA0634</v>
          </cell>
        </row>
        <row r="1502">
          <cell r="A1502" t="str">
            <v>ZAKKA0635B075.5*45.5CM</v>
          </cell>
          <cell r="B1502" t="str">
            <v>ZAKKA0635</v>
          </cell>
        </row>
        <row r="1503">
          <cell r="A1503" t="str">
            <v>ZAKKA0635R075.5*45.5CM</v>
          </cell>
          <cell r="B1503" t="str">
            <v>ZAKKA0635</v>
          </cell>
        </row>
        <row r="1504">
          <cell r="A1504" t="str">
            <v>ZAKKA0667LTW35*50CM</v>
          </cell>
          <cell r="B1504" t="str">
            <v>ZAKKA0667</v>
          </cell>
        </row>
        <row r="1505">
          <cell r="A1505" t="str">
            <v>ZB-2035R0140*140cm</v>
          </cell>
          <cell r="B1505" t="str">
            <v>ZB-2035</v>
          </cell>
        </row>
        <row r="1506">
          <cell r="A1506" t="str">
            <v>ZB-2035R0140*250cm</v>
          </cell>
          <cell r="B1506" t="str">
            <v>ZB-2035</v>
          </cell>
        </row>
        <row r="1507">
          <cell r="A1507" t="str">
            <v>ZB-2035R070*70cm</v>
          </cell>
          <cell r="B1507" t="str">
            <v>ZB-2035</v>
          </cell>
        </row>
        <row r="1508">
          <cell r="A1508" t="str">
            <v>ZB-2035W0140*140cm</v>
          </cell>
          <cell r="B1508" t="str">
            <v>ZB-2035</v>
          </cell>
        </row>
        <row r="1509">
          <cell r="A1509" t="str">
            <v>ZB-2035W0140*250cm</v>
          </cell>
          <cell r="B1509" t="str">
            <v>ZB-2035</v>
          </cell>
        </row>
        <row r="1510">
          <cell r="A1510" t="str">
            <v>ZB-2035W070*70cm</v>
          </cell>
          <cell r="B1510" t="str">
            <v>ZB-2035</v>
          </cell>
        </row>
        <row r="1511">
          <cell r="A1511" t="str">
            <v>ZB-2035Y0140*140cm</v>
          </cell>
          <cell r="B1511" t="str">
            <v>ZB-2035</v>
          </cell>
        </row>
        <row r="1512">
          <cell r="A1512" t="str">
            <v>ZB-2035Y0140*250cm</v>
          </cell>
          <cell r="B1512" t="str">
            <v>ZB-2035</v>
          </cell>
        </row>
        <row r="1513">
          <cell r="A1513" t="str">
            <v>ZB-2035Y070*70cm</v>
          </cell>
          <cell r="B1513" t="str">
            <v>ZB-2035</v>
          </cell>
        </row>
        <row r="1514">
          <cell r="A1514" t="str">
            <v>ZB-2044MS140*250cm</v>
          </cell>
          <cell r="B1514" t="str">
            <v>ZB-2044MS</v>
          </cell>
        </row>
        <row r="1515">
          <cell r="A1515" t="str">
            <v>ZBCSXMXM100*140</v>
          </cell>
          <cell r="B1515" t="str">
            <v>ZBCSXMXM</v>
          </cell>
        </row>
        <row r="1516">
          <cell r="A1516" t="str">
            <v>ZBCSXMXM140*140</v>
          </cell>
          <cell r="B1516" t="str">
            <v>ZBCSXMXM</v>
          </cell>
        </row>
        <row r="1517">
          <cell r="A1517" t="str">
            <v>ZBCSXMXM140*200</v>
          </cell>
          <cell r="B1517" t="str">
            <v>ZBCSXMXM</v>
          </cell>
        </row>
        <row r="1518">
          <cell r="A1518" t="str">
            <v>ZBCSXMXM140*250</v>
          </cell>
          <cell r="B1518" t="str">
            <v>ZBCSXMXM</v>
          </cell>
        </row>
        <row r="1519">
          <cell r="A1519" t="str">
            <v>ZC2138MRG-ZHONGS</v>
          </cell>
          <cell r="B1519" t="str">
            <v>ZXXABO-M</v>
          </cell>
        </row>
        <row r="1520">
          <cell r="A1520" t="str">
            <v>ZCCCCLV-L</v>
          </cell>
          <cell r="B1520" t="str">
            <v>ZCCCCLV</v>
          </cell>
        </row>
        <row r="1521">
          <cell r="A1521" t="str">
            <v>ZCGTZ-IUCY001-AE</v>
          </cell>
          <cell r="B1521" t="str">
            <v>ZCGTZ-IUCY001</v>
          </cell>
        </row>
        <row r="1522">
          <cell r="A1522" t="str">
            <v>ZHUAPPPBO-L</v>
          </cell>
          <cell r="B1522" t="str">
            <v>ZHUAPPP</v>
          </cell>
        </row>
        <row r="1523">
          <cell r="A1523" t="str">
            <v>ZHUAPPPBO-M</v>
          </cell>
          <cell r="B1523" t="str">
            <v>ZHUAPPP</v>
          </cell>
        </row>
        <row r="1524">
          <cell r="A1524" t="str">
            <v>ZHUAPPPBO-S</v>
          </cell>
          <cell r="B1524" t="str">
            <v>ZHUAPPP</v>
          </cell>
        </row>
        <row r="1525">
          <cell r="A1525" t="str">
            <v>ZHUAPPPBO-XL</v>
          </cell>
          <cell r="B1525" t="str">
            <v>ZHUAPPP</v>
          </cell>
        </row>
        <row r="1526">
          <cell r="A1526" t="str">
            <v>ZHUAPPPJS-L</v>
          </cell>
          <cell r="B1526" t="str">
            <v>ZHUAPPP</v>
          </cell>
        </row>
        <row r="1527">
          <cell r="A1527" t="str">
            <v>ZHUAPPPJS-M</v>
          </cell>
          <cell r="B1527" t="str">
            <v>ZHUAPPP</v>
          </cell>
        </row>
        <row r="1528">
          <cell r="A1528" t="str">
            <v>ZHUAPPPJS-S</v>
          </cell>
          <cell r="B1528" t="str">
            <v>ZHUAPPP</v>
          </cell>
        </row>
        <row r="1529">
          <cell r="A1529" t="str">
            <v>ZHUAPPPJS-XL</v>
          </cell>
          <cell r="B1529" t="str">
            <v>ZHUAPPP</v>
          </cell>
        </row>
        <row r="1530">
          <cell r="A1530" t="str">
            <v>ZHUAPPPRO-L</v>
          </cell>
          <cell r="B1530" t="str">
            <v>ZHUAPPP</v>
          </cell>
        </row>
        <row r="1531">
          <cell r="A1531" t="str">
            <v>ZHUAPPPRO-M</v>
          </cell>
          <cell r="B1531" t="str">
            <v>ZHUAPPP</v>
          </cell>
        </row>
        <row r="1532">
          <cell r="A1532" t="str">
            <v>ZHUAPPPRO-S</v>
          </cell>
          <cell r="B1532" t="str">
            <v>ZHUAPPP</v>
          </cell>
        </row>
        <row r="1533">
          <cell r="A1533" t="str">
            <v>ZHUAPPPRO-XL</v>
          </cell>
          <cell r="B1533" t="str">
            <v>ZHUAPPP</v>
          </cell>
        </row>
        <row r="1534">
          <cell r="A1534" t="str">
            <v>ZPSD-LAHM-800-BK-L</v>
          </cell>
          <cell r="B1534" t="str">
            <v>ZPSD-LAHM-800</v>
          </cell>
        </row>
        <row r="1535">
          <cell r="A1535" t="str">
            <v>ZPSD-LAHM-800-BK-S</v>
          </cell>
          <cell r="B1535" t="str">
            <v>ZPSD-LAHM-800</v>
          </cell>
        </row>
        <row r="1536">
          <cell r="A1536" t="str">
            <v>ZXXABO-L</v>
          </cell>
          <cell r="B1536" t="str">
            <v>NEWZXXA</v>
          </cell>
        </row>
        <row r="1537">
          <cell r="A1537" t="str">
            <v>ZXXABO-M</v>
          </cell>
          <cell r="B1537" t="str">
            <v>NEWZXXA</v>
          </cell>
        </row>
        <row r="1538">
          <cell r="A1538" t="str">
            <v>ZXXABO-NM</v>
          </cell>
          <cell r="B1538" t="str">
            <v>NEWZXXA</v>
          </cell>
        </row>
        <row r="1539">
          <cell r="A1539" t="str">
            <v>ZXXABO-NS</v>
          </cell>
          <cell r="B1539" t="str">
            <v>NEWZXXA</v>
          </cell>
        </row>
        <row r="1540">
          <cell r="A1540" t="str">
            <v>ZXXABO-S</v>
          </cell>
          <cell r="B1540" t="str">
            <v>NEWZXXA</v>
          </cell>
        </row>
        <row r="1541">
          <cell r="A1541" t="str">
            <v>ZXXABO-XL</v>
          </cell>
          <cell r="B1541" t="str">
            <v>NEWZXXA</v>
          </cell>
        </row>
        <row r="1542">
          <cell r="A1542" t="str">
            <v>ZXXAFS-L</v>
          </cell>
          <cell r="B1542" t="str">
            <v>NEWZXXA</v>
          </cell>
        </row>
        <row r="1543">
          <cell r="A1543" t="str">
            <v>ZXXAFS-M</v>
          </cell>
          <cell r="B1543" t="str">
            <v>NEWZXXA</v>
          </cell>
        </row>
        <row r="1544">
          <cell r="A1544" t="str">
            <v>ZXXAFS-NM</v>
          </cell>
          <cell r="B1544" t="str">
            <v>NEWZXXA</v>
          </cell>
        </row>
        <row r="1545">
          <cell r="A1545" t="str">
            <v>ZXXAFS-NS</v>
          </cell>
          <cell r="B1545" t="str">
            <v>NEWZXXA</v>
          </cell>
        </row>
        <row r="1546">
          <cell r="A1546" t="str">
            <v>ZXXAFS-S</v>
          </cell>
          <cell r="B1546" t="str">
            <v>NEWZXXA</v>
          </cell>
        </row>
        <row r="1547">
          <cell r="A1547" t="str">
            <v>ZXXAFS-XL</v>
          </cell>
          <cell r="B1547" t="str">
            <v>NEWZXXA</v>
          </cell>
        </row>
        <row r="1548">
          <cell r="A1548" t="str">
            <v>ZXXAHO-L</v>
          </cell>
          <cell r="B1548" t="str">
            <v>NEWZXXA</v>
          </cell>
        </row>
        <row r="1549">
          <cell r="A1549" t="str">
            <v>ZXXAHO-M</v>
          </cell>
          <cell r="B1549" t="str">
            <v>NEWZXXA</v>
          </cell>
        </row>
        <row r="1550">
          <cell r="A1550" t="str">
            <v>ZXXAHO-NM</v>
          </cell>
          <cell r="B1550" t="str">
            <v>NEWZXXA</v>
          </cell>
        </row>
        <row r="1551">
          <cell r="A1551" t="str">
            <v>ZXXAHO-NS</v>
          </cell>
          <cell r="B1551" t="str">
            <v>NEWZXXA</v>
          </cell>
        </row>
        <row r="1552">
          <cell r="A1552" t="str">
            <v>ZXXAHO-S</v>
          </cell>
          <cell r="B1552" t="str">
            <v>NEWZXXA</v>
          </cell>
        </row>
        <row r="1553">
          <cell r="A1553" t="str">
            <v>ZXXAHO-XL</v>
          </cell>
          <cell r="B1553" t="str">
            <v>NEWZXXA</v>
          </cell>
        </row>
        <row r="1554">
          <cell r="A1554" t="str">
            <v>ZXXALV-L</v>
          </cell>
          <cell r="B1554" t="str">
            <v>NEWZXXA</v>
          </cell>
        </row>
        <row r="1555">
          <cell r="A1555" t="str">
            <v>ZXXALV-M</v>
          </cell>
          <cell r="B1555" t="str">
            <v>NEWZXXA</v>
          </cell>
        </row>
        <row r="1556">
          <cell r="A1556" t="str">
            <v>ZXXALV-S</v>
          </cell>
          <cell r="B1556" t="str">
            <v>NEWZXXA</v>
          </cell>
        </row>
        <row r="1557">
          <cell r="A1557" t="str">
            <v>ZXXALV-XL</v>
          </cell>
          <cell r="B1557" t="str">
            <v>NEWZXXA</v>
          </cell>
        </row>
        <row r="1558">
          <cell r="A1558" t="str">
            <v>ZXXAZS-L</v>
          </cell>
          <cell r="B1558" t="str">
            <v>NEWZXXA</v>
          </cell>
        </row>
        <row r="1559">
          <cell r="A1559" t="str">
            <v>ZXXAZS-M</v>
          </cell>
          <cell r="B1559" t="str">
            <v>NEWZXXA</v>
          </cell>
        </row>
        <row r="1560">
          <cell r="A1560" t="str">
            <v>ZXXAZS-NM</v>
          </cell>
          <cell r="B1560" t="str">
            <v>NEWZXXA</v>
          </cell>
        </row>
        <row r="1561">
          <cell r="A1561" t="str">
            <v>ZXXAZS-NS</v>
          </cell>
          <cell r="B1561" t="str">
            <v>NEWZXXA</v>
          </cell>
        </row>
        <row r="1562">
          <cell r="A1562" t="str">
            <v>ZXXAZS-S</v>
          </cell>
          <cell r="B1562" t="str">
            <v>NEWZXXA</v>
          </cell>
        </row>
        <row r="1563">
          <cell r="A1563" t="str">
            <v>ZXXAZS-XL</v>
          </cell>
          <cell r="B1563" t="str">
            <v>NEWZXXA</v>
          </cell>
        </row>
        <row r="1564">
          <cell r="A1564" t="str">
            <v>ZXXBFS-L</v>
          </cell>
          <cell r="B1564" t="str">
            <v>ZXXB</v>
          </cell>
        </row>
        <row r="1565">
          <cell r="A1565" t="str">
            <v>ZXXBFS-M</v>
          </cell>
          <cell r="B1565" t="str">
            <v>ZXXB</v>
          </cell>
        </row>
        <row r="1566">
          <cell r="A1566" t="str">
            <v>ZXXBFS-S</v>
          </cell>
          <cell r="B1566" t="str">
            <v>ZXXB</v>
          </cell>
        </row>
        <row r="1567">
          <cell r="A1567" t="str">
            <v>ZXXBFS-XL</v>
          </cell>
          <cell r="B1567" t="str">
            <v>ZXXB</v>
          </cell>
        </row>
        <row r="1568">
          <cell r="A1568" t="str">
            <v>ZXXBHO-L</v>
          </cell>
          <cell r="B1568" t="str">
            <v>ZXXB</v>
          </cell>
        </row>
        <row r="1569">
          <cell r="A1569" t="str">
            <v>ZXXBHO-M</v>
          </cell>
          <cell r="B1569" t="str">
            <v>ZXXB</v>
          </cell>
        </row>
        <row r="1570">
          <cell r="A1570" t="str">
            <v>ZXXBHO-S</v>
          </cell>
          <cell r="B1570" t="str">
            <v>ZXXB</v>
          </cell>
        </row>
        <row r="1571">
          <cell r="A1571" t="str">
            <v>ZXXBHO-XL</v>
          </cell>
          <cell r="B1571" t="str">
            <v>ZXXB</v>
          </cell>
        </row>
        <row r="1572">
          <cell r="A1572" t="str">
            <v>ZXXBLV-L</v>
          </cell>
          <cell r="B1572" t="str">
            <v>ZXXB</v>
          </cell>
        </row>
        <row r="1573">
          <cell r="A1573" t="str">
            <v>ZXXBLV-M</v>
          </cell>
          <cell r="B1573" t="str">
            <v>ZXXB</v>
          </cell>
        </row>
        <row r="1574">
          <cell r="A1574" t="str">
            <v>ZXXBLV-S</v>
          </cell>
          <cell r="B1574" t="str">
            <v>ZXXB</v>
          </cell>
        </row>
        <row r="1575">
          <cell r="A1575" t="str">
            <v>ZXXBLV-XL</v>
          </cell>
          <cell r="B1575" t="str">
            <v>ZXXB</v>
          </cell>
        </row>
        <row r="1576">
          <cell r="A1576" t="str">
            <v>ZXXCBO-L</v>
          </cell>
          <cell r="B1576" t="str">
            <v>ZXXC</v>
          </cell>
        </row>
        <row r="1577">
          <cell r="A1577" t="str">
            <v>ZXXCBO-M</v>
          </cell>
          <cell r="B1577" t="str">
            <v>ZXXC</v>
          </cell>
        </row>
        <row r="1578">
          <cell r="A1578" t="str">
            <v>ZXXCBO-S</v>
          </cell>
          <cell r="B1578" t="str">
            <v>ZXXC</v>
          </cell>
        </row>
        <row r="1579">
          <cell r="A1579" t="str">
            <v>ZXXCFS-L</v>
          </cell>
          <cell r="B1579" t="str">
            <v>ZXXC</v>
          </cell>
        </row>
        <row r="1580">
          <cell r="A1580" t="str">
            <v>ZXXCFS-M</v>
          </cell>
          <cell r="B1580" t="str">
            <v>ZXXC</v>
          </cell>
        </row>
        <row r="1581">
          <cell r="A1581" t="str">
            <v>ZXXCFS-S</v>
          </cell>
          <cell r="B1581" t="str">
            <v>ZXXC</v>
          </cell>
        </row>
        <row r="1582">
          <cell r="A1582" t="str">
            <v>ZXXCHO-L</v>
          </cell>
          <cell r="B1582" t="str">
            <v>ZXXC</v>
          </cell>
        </row>
        <row r="1583">
          <cell r="A1583" t="str">
            <v>ZXXCHO-M</v>
          </cell>
          <cell r="B1583" t="str">
            <v>ZXXC</v>
          </cell>
        </row>
        <row r="1584">
          <cell r="A1584" t="str">
            <v>ZXXCHO-S</v>
          </cell>
          <cell r="B1584" t="str">
            <v>ZXXC</v>
          </cell>
        </row>
        <row r="1585">
          <cell r="A1585" t="str">
            <v>ZXXCLV-L</v>
          </cell>
          <cell r="B1585" t="str">
            <v>ZXXC</v>
          </cell>
        </row>
        <row r="1586">
          <cell r="A1586" t="str">
            <v>ZXXCLV-M</v>
          </cell>
          <cell r="B1586" t="str">
            <v>ZXXC</v>
          </cell>
        </row>
        <row r="1587">
          <cell r="A1587" t="str">
            <v>ZXXCLV-S</v>
          </cell>
          <cell r="B1587" t="str">
            <v>ZXXC</v>
          </cell>
        </row>
        <row r="1588">
          <cell r="A1588" t="str">
            <v>ZXXCZS-L</v>
          </cell>
          <cell r="B1588" t="str">
            <v>ZXXC</v>
          </cell>
        </row>
        <row r="1589">
          <cell r="A1589" t="str">
            <v>ZXXCZS-M</v>
          </cell>
          <cell r="B1589" t="str">
            <v>ZXXC</v>
          </cell>
        </row>
        <row r="1590">
          <cell r="A1590" t="str">
            <v>ZXXCZS-S</v>
          </cell>
          <cell r="B1590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20300"/>
  <sheetViews>
    <sheetView tabSelected="1" topLeftCell="K4364" workbookViewId="0">
      <selection activeCell="AE148" sqref="AE148"/>
    </sheetView>
  </sheetViews>
  <sheetFormatPr defaultColWidth="9" defaultRowHeight="14.25"/>
  <cols>
    <col min="2" max="2" width="12.625"/>
    <col min="3" max="3" width="18.375" customWidth="1"/>
    <col min="4" max="4" width="26.5" customWidth="1"/>
    <col min="12" max="12" width="17.5" customWidth="1"/>
    <col min="31" max="31" width="9.375"/>
    <col min="32" max="32" width="11.5"/>
    <col min="33" max="33" width="15.625" style="7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22.99</v>
      </c>
      <c r="R2" s="5"/>
      <c r="S2" s="5"/>
      <c r="T2" s="5"/>
      <c r="U2" s="5"/>
      <c r="V2" s="5"/>
      <c r="W2" s="5"/>
      <c r="X2" s="5"/>
      <c r="Y2" s="5" t="s">
        <v>44</v>
      </c>
      <c r="Z2" s="5" t="s">
        <v>45</v>
      </c>
      <c r="AA2" s="5" t="s">
        <v>46</v>
      </c>
      <c r="AB2" s="5" t="s">
        <v>47</v>
      </c>
      <c r="AC2" s="5"/>
      <c r="AD2" s="5"/>
      <c r="AE2" s="5" t="b">
        <v>0</v>
      </c>
      <c r="AF2" s="5"/>
      <c r="AG2" s="8">
        <f t="shared" ref="AG2:AG65" si="0">DATEVALUE(LEFT(C2,10))</f>
        <v>43262</v>
      </c>
    </row>
    <row r="3" spans="1:33">
      <c r="A3" s="5" t="s">
        <v>48</v>
      </c>
      <c r="B3" s="5"/>
      <c r="C3" s="5" t="s">
        <v>49</v>
      </c>
      <c r="D3" s="5" t="s">
        <v>50</v>
      </c>
      <c r="E3" s="5" t="s">
        <v>36</v>
      </c>
      <c r="F3" s="5" t="s">
        <v>51</v>
      </c>
      <c r="G3" s="5" t="s">
        <v>38</v>
      </c>
      <c r="H3" s="5"/>
      <c r="I3" s="5"/>
      <c r="J3" s="5" t="s">
        <v>52</v>
      </c>
      <c r="K3" s="5" t="s">
        <v>53</v>
      </c>
      <c r="L3" s="5" t="s">
        <v>54</v>
      </c>
      <c r="M3" s="5" t="s">
        <v>55</v>
      </c>
      <c r="N3" s="5" t="s">
        <v>36</v>
      </c>
      <c r="O3" s="5">
        <v>1</v>
      </c>
      <c r="P3" s="5" t="s">
        <v>43</v>
      </c>
      <c r="Q3" s="5">
        <v>21.99</v>
      </c>
      <c r="R3" s="5"/>
      <c r="S3" s="5">
        <v>0</v>
      </c>
      <c r="T3" s="5"/>
      <c r="U3" s="5">
        <v>0</v>
      </c>
      <c r="V3" s="5"/>
      <c r="W3" s="5"/>
      <c r="X3" s="5"/>
      <c r="Y3" s="5" t="s">
        <v>56</v>
      </c>
      <c r="Z3" s="5" t="s">
        <v>57</v>
      </c>
      <c r="AA3" s="5" t="s">
        <v>58</v>
      </c>
      <c r="AB3" s="5" t="s">
        <v>47</v>
      </c>
      <c r="AC3" s="5"/>
      <c r="AD3" s="5"/>
      <c r="AE3" s="5" t="b">
        <v>0</v>
      </c>
      <c r="AF3" s="5"/>
      <c r="AG3" s="8">
        <f t="shared" si="0"/>
        <v>43262</v>
      </c>
    </row>
    <row r="4" spans="1:33">
      <c r="A4" s="5" t="s">
        <v>59</v>
      </c>
      <c r="B4" s="5" t="s">
        <v>59</v>
      </c>
      <c r="C4" s="5" t="s">
        <v>60</v>
      </c>
      <c r="D4" s="5" t="s">
        <v>61</v>
      </c>
      <c r="E4" s="5" t="s">
        <v>36</v>
      </c>
      <c r="F4" s="5" t="s">
        <v>37</v>
      </c>
      <c r="G4" s="5" t="s">
        <v>38</v>
      </c>
      <c r="H4" s="5"/>
      <c r="I4" s="5"/>
      <c r="J4" s="5" t="s">
        <v>39</v>
      </c>
      <c r="K4" s="5" t="s">
        <v>62</v>
      </c>
      <c r="L4" s="5" t="s">
        <v>63</v>
      </c>
      <c r="M4" s="5" t="s">
        <v>64</v>
      </c>
      <c r="N4" s="5" t="s">
        <v>36</v>
      </c>
      <c r="O4" s="5">
        <v>1</v>
      </c>
      <c r="P4" s="5" t="s">
        <v>43</v>
      </c>
      <c r="Q4" s="5">
        <v>13.99</v>
      </c>
      <c r="R4" s="5"/>
      <c r="S4" s="5"/>
      <c r="T4" s="5"/>
      <c r="U4" s="5"/>
      <c r="V4" s="5"/>
      <c r="W4" s="5"/>
      <c r="X4" s="5"/>
      <c r="Y4" s="5" t="s">
        <v>65</v>
      </c>
      <c r="Z4" s="5" t="s">
        <v>57</v>
      </c>
      <c r="AA4" s="5">
        <v>95540</v>
      </c>
      <c r="AB4" s="5" t="s">
        <v>47</v>
      </c>
      <c r="AC4" s="5"/>
      <c r="AD4" s="5"/>
      <c r="AE4" s="5" t="b">
        <v>0</v>
      </c>
      <c r="AF4" s="5"/>
      <c r="AG4" s="8">
        <f t="shared" si="0"/>
        <v>43262</v>
      </c>
    </row>
    <row r="5" spans="1:33">
      <c r="A5" s="5" t="s">
        <v>66</v>
      </c>
      <c r="B5" s="5" t="s">
        <v>66</v>
      </c>
      <c r="C5" s="5" t="s">
        <v>67</v>
      </c>
      <c r="D5" s="5" t="s">
        <v>68</v>
      </c>
      <c r="E5" s="5" t="s">
        <v>36</v>
      </c>
      <c r="F5" s="5" t="s">
        <v>37</v>
      </c>
      <c r="G5" s="5" t="s">
        <v>38</v>
      </c>
      <c r="H5" s="5"/>
      <c r="I5" s="5"/>
      <c r="J5" s="5" t="s">
        <v>39</v>
      </c>
      <c r="K5" s="5" t="s">
        <v>69</v>
      </c>
      <c r="L5" s="5" t="s">
        <v>70</v>
      </c>
      <c r="M5" s="5" t="s">
        <v>71</v>
      </c>
      <c r="N5" s="5" t="s">
        <v>36</v>
      </c>
      <c r="O5" s="5">
        <v>1</v>
      </c>
      <c r="P5" s="5" t="s">
        <v>43</v>
      </c>
      <c r="Q5" s="5">
        <v>22.99</v>
      </c>
      <c r="R5" s="5"/>
      <c r="S5" s="5"/>
      <c r="T5" s="5"/>
      <c r="U5" s="5"/>
      <c r="V5" s="5"/>
      <c r="W5" s="5"/>
      <c r="X5" s="5"/>
      <c r="Y5" s="5" t="s">
        <v>72</v>
      </c>
      <c r="Z5" s="5" t="s">
        <v>73</v>
      </c>
      <c r="AA5" s="5" t="s">
        <v>74</v>
      </c>
      <c r="AB5" s="5" t="s">
        <v>47</v>
      </c>
      <c r="AC5" s="5"/>
      <c r="AD5" s="5"/>
      <c r="AE5" s="5" t="b">
        <v>0</v>
      </c>
      <c r="AF5" s="5"/>
      <c r="AG5" s="8">
        <f t="shared" si="0"/>
        <v>43262</v>
      </c>
    </row>
    <row r="6" spans="1:33">
      <c r="A6" s="5" t="s">
        <v>75</v>
      </c>
      <c r="B6" s="5" t="s">
        <v>75</v>
      </c>
      <c r="C6" s="5" t="s">
        <v>76</v>
      </c>
      <c r="D6" s="5" t="s">
        <v>77</v>
      </c>
      <c r="E6" s="5" t="s">
        <v>36</v>
      </c>
      <c r="F6" s="5" t="s">
        <v>37</v>
      </c>
      <c r="G6" s="5" t="s">
        <v>38</v>
      </c>
      <c r="H6" s="5"/>
      <c r="I6" s="5"/>
      <c r="J6" s="5" t="s">
        <v>39</v>
      </c>
      <c r="K6" s="5" t="s">
        <v>78</v>
      </c>
      <c r="L6" s="5" t="s">
        <v>79</v>
      </c>
      <c r="M6" s="5" t="s">
        <v>80</v>
      </c>
      <c r="N6" s="5" t="s">
        <v>36</v>
      </c>
      <c r="O6" s="5">
        <v>1</v>
      </c>
      <c r="P6" s="5" t="s">
        <v>43</v>
      </c>
      <c r="Q6" s="5">
        <v>22.99</v>
      </c>
      <c r="R6" s="5"/>
      <c r="S6" s="5"/>
      <c r="T6" s="5"/>
      <c r="U6" s="5"/>
      <c r="V6" s="5"/>
      <c r="W6" s="5"/>
      <c r="X6" s="5"/>
      <c r="Y6" s="5" t="s">
        <v>81</v>
      </c>
      <c r="Z6" s="5" t="s">
        <v>82</v>
      </c>
      <c r="AA6" s="5" t="s">
        <v>83</v>
      </c>
      <c r="AB6" s="5" t="s">
        <v>47</v>
      </c>
      <c r="AC6" s="5"/>
      <c r="AD6" s="5"/>
      <c r="AE6" s="5" t="b">
        <v>0</v>
      </c>
      <c r="AF6" s="5"/>
      <c r="AG6" s="8">
        <f t="shared" si="0"/>
        <v>43262</v>
      </c>
    </row>
    <row r="7" spans="1:33">
      <c r="A7" s="5" t="s">
        <v>84</v>
      </c>
      <c r="B7" s="5" t="s">
        <v>84</v>
      </c>
      <c r="C7" s="5" t="s">
        <v>85</v>
      </c>
      <c r="D7" s="5" t="s">
        <v>86</v>
      </c>
      <c r="E7" s="5" t="s">
        <v>36</v>
      </c>
      <c r="F7" s="5" t="s">
        <v>37</v>
      </c>
      <c r="G7" s="5" t="s">
        <v>38</v>
      </c>
      <c r="H7" s="5"/>
      <c r="I7" s="5"/>
      <c r="J7" s="5" t="s">
        <v>52</v>
      </c>
      <c r="K7" s="5" t="s">
        <v>87</v>
      </c>
      <c r="L7" s="5" t="s">
        <v>88</v>
      </c>
      <c r="M7" s="5" t="s">
        <v>89</v>
      </c>
      <c r="N7" s="5" t="s">
        <v>36</v>
      </c>
      <c r="O7" s="5">
        <v>1</v>
      </c>
      <c r="P7" s="5" t="s">
        <v>43</v>
      </c>
      <c r="Q7" s="5">
        <v>8.99</v>
      </c>
      <c r="R7" s="5"/>
      <c r="S7" s="5">
        <v>2.03</v>
      </c>
      <c r="T7" s="5"/>
      <c r="U7" s="5"/>
      <c r="V7" s="5"/>
      <c r="W7" s="5"/>
      <c r="X7" s="5">
        <v>2.03</v>
      </c>
      <c r="Y7" s="5" t="s">
        <v>90</v>
      </c>
      <c r="Z7" s="5" t="s">
        <v>91</v>
      </c>
      <c r="AA7" s="5" t="s">
        <v>92</v>
      </c>
      <c r="AB7" s="5" t="s">
        <v>47</v>
      </c>
      <c r="AC7" s="5" t="s">
        <v>93</v>
      </c>
      <c r="AD7" s="5"/>
      <c r="AE7" s="5" t="b">
        <v>0</v>
      </c>
      <c r="AF7" s="5"/>
      <c r="AG7" s="8">
        <f t="shared" si="0"/>
        <v>43262</v>
      </c>
    </row>
    <row r="8" spans="1:33">
      <c r="A8" s="5" t="s">
        <v>94</v>
      </c>
      <c r="B8" s="5" t="s">
        <v>94</v>
      </c>
      <c r="C8" s="5" t="s">
        <v>95</v>
      </c>
      <c r="D8" s="5" t="s">
        <v>96</v>
      </c>
      <c r="E8" s="5" t="s">
        <v>36</v>
      </c>
      <c r="F8" s="5" t="s">
        <v>37</v>
      </c>
      <c r="G8" s="5" t="s">
        <v>38</v>
      </c>
      <c r="H8" s="5"/>
      <c r="I8" s="5"/>
      <c r="J8" s="5" t="s">
        <v>39</v>
      </c>
      <c r="K8" s="5" t="s">
        <v>97</v>
      </c>
      <c r="L8" s="5" t="s">
        <v>98</v>
      </c>
      <c r="M8" s="5" t="s">
        <v>99</v>
      </c>
      <c r="N8" s="5" t="s">
        <v>36</v>
      </c>
      <c r="O8" s="5">
        <v>1</v>
      </c>
      <c r="P8" s="5" t="s">
        <v>43</v>
      </c>
      <c r="Q8" s="5">
        <v>22.99</v>
      </c>
      <c r="R8" s="5"/>
      <c r="S8" s="5"/>
      <c r="T8" s="5"/>
      <c r="U8" s="5"/>
      <c r="V8" s="5"/>
      <c r="W8" s="5"/>
      <c r="X8" s="5"/>
      <c r="Y8" s="5" t="s">
        <v>100</v>
      </c>
      <c r="Z8" s="5" t="s">
        <v>101</v>
      </c>
      <c r="AA8" s="5" t="s">
        <v>102</v>
      </c>
      <c r="AB8" s="5" t="s">
        <v>47</v>
      </c>
      <c r="AC8" s="5"/>
      <c r="AD8" s="5"/>
      <c r="AE8" s="5" t="b">
        <v>0</v>
      </c>
      <c r="AF8" s="5"/>
      <c r="AG8" s="8">
        <f t="shared" si="0"/>
        <v>43262</v>
      </c>
    </row>
    <row r="9" spans="1:33">
      <c r="A9" s="5" t="s">
        <v>103</v>
      </c>
      <c r="B9" s="5" t="s">
        <v>103</v>
      </c>
      <c r="C9" s="5" t="s">
        <v>104</v>
      </c>
      <c r="D9" s="5" t="s">
        <v>105</v>
      </c>
      <c r="E9" s="5" t="s">
        <v>36</v>
      </c>
      <c r="F9" s="5" t="s">
        <v>37</v>
      </c>
      <c r="G9" s="5" t="s">
        <v>38</v>
      </c>
      <c r="H9" s="5"/>
      <c r="I9" s="5"/>
      <c r="J9" s="5" t="s">
        <v>39</v>
      </c>
      <c r="K9" s="5" t="s">
        <v>78</v>
      </c>
      <c r="L9" s="5" t="s">
        <v>79</v>
      </c>
      <c r="M9" s="5" t="s">
        <v>80</v>
      </c>
      <c r="N9" s="5" t="s">
        <v>36</v>
      </c>
      <c r="O9" s="5">
        <v>1</v>
      </c>
      <c r="P9" s="5" t="s">
        <v>43</v>
      </c>
      <c r="Q9" s="5">
        <v>22.99</v>
      </c>
      <c r="R9" s="5"/>
      <c r="S9" s="5"/>
      <c r="T9" s="5"/>
      <c r="U9" s="5"/>
      <c r="V9" s="5"/>
      <c r="W9" s="5"/>
      <c r="X9" s="5"/>
      <c r="Y9" s="5" t="s">
        <v>106</v>
      </c>
      <c r="Z9" s="5" t="s">
        <v>107</v>
      </c>
      <c r="AA9" s="5" t="s">
        <v>108</v>
      </c>
      <c r="AB9" s="5" t="s">
        <v>47</v>
      </c>
      <c r="AC9" s="5"/>
      <c r="AD9" s="5"/>
      <c r="AE9" s="5" t="b">
        <v>0</v>
      </c>
      <c r="AF9" s="5"/>
      <c r="AG9" s="8">
        <f t="shared" si="0"/>
        <v>43262</v>
      </c>
    </row>
    <row r="10" spans="1:33">
      <c r="A10" s="5" t="s">
        <v>109</v>
      </c>
      <c r="B10" s="5" t="s">
        <v>109</v>
      </c>
      <c r="C10" s="5" t="s">
        <v>110</v>
      </c>
      <c r="D10" s="5" t="s">
        <v>111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52</v>
      </c>
      <c r="K10" s="5" t="s">
        <v>112</v>
      </c>
      <c r="L10" s="5" t="s">
        <v>113</v>
      </c>
      <c r="M10" s="5" t="s">
        <v>114</v>
      </c>
      <c r="N10" s="5" t="s">
        <v>36</v>
      </c>
      <c r="O10" s="5">
        <v>1</v>
      </c>
      <c r="P10" s="5" t="s">
        <v>43</v>
      </c>
      <c r="Q10" s="5">
        <v>22.99</v>
      </c>
      <c r="R10" s="5"/>
      <c r="S10" s="5"/>
      <c r="T10" s="5"/>
      <c r="U10" s="5"/>
      <c r="V10" s="5"/>
      <c r="W10" s="5"/>
      <c r="X10" s="5"/>
      <c r="Y10" s="5" t="s">
        <v>115</v>
      </c>
      <c r="Z10" s="5" t="s">
        <v>116</v>
      </c>
      <c r="AA10" s="5" t="s">
        <v>117</v>
      </c>
      <c r="AB10" s="5" t="s">
        <v>47</v>
      </c>
      <c r="AC10" s="5"/>
      <c r="AD10" s="5"/>
      <c r="AE10" s="5" t="b">
        <v>0</v>
      </c>
      <c r="AF10" s="5"/>
      <c r="AG10" s="8">
        <f t="shared" si="0"/>
        <v>43262</v>
      </c>
    </row>
    <row r="11" spans="1:33">
      <c r="A11" s="5" t="s">
        <v>109</v>
      </c>
      <c r="B11" s="5" t="s">
        <v>109</v>
      </c>
      <c r="C11" s="5" t="s">
        <v>110</v>
      </c>
      <c r="D11" s="5" t="s">
        <v>111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52</v>
      </c>
      <c r="K11" s="5" t="s">
        <v>40</v>
      </c>
      <c r="L11" s="5" t="s">
        <v>41</v>
      </c>
      <c r="M11" s="5" t="s">
        <v>42</v>
      </c>
      <c r="N11" s="5" t="s">
        <v>36</v>
      </c>
      <c r="O11" s="5">
        <v>1</v>
      </c>
      <c r="P11" s="5" t="s">
        <v>43</v>
      </c>
      <c r="Q11" s="5">
        <v>22.99</v>
      </c>
      <c r="R11" s="5"/>
      <c r="S11" s="5"/>
      <c r="T11" s="5"/>
      <c r="U11" s="5"/>
      <c r="V11" s="5"/>
      <c r="W11" s="5"/>
      <c r="X11" s="5"/>
      <c r="Y11" s="5" t="s">
        <v>115</v>
      </c>
      <c r="Z11" s="5" t="s">
        <v>116</v>
      </c>
      <c r="AA11" s="5" t="s">
        <v>117</v>
      </c>
      <c r="AB11" s="5" t="s">
        <v>47</v>
      </c>
      <c r="AC11" s="5"/>
      <c r="AD11" s="5"/>
      <c r="AE11" s="5" t="b">
        <v>0</v>
      </c>
      <c r="AF11" s="5"/>
      <c r="AG11" s="8">
        <f t="shared" si="0"/>
        <v>43262</v>
      </c>
    </row>
    <row r="12" spans="1:33">
      <c r="A12" s="5" t="s">
        <v>118</v>
      </c>
      <c r="B12" s="5" t="s">
        <v>118</v>
      </c>
      <c r="C12" s="5" t="s">
        <v>119</v>
      </c>
      <c r="D12" s="5" t="s">
        <v>120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39</v>
      </c>
      <c r="K12" s="5" t="s">
        <v>97</v>
      </c>
      <c r="L12" s="5" t="s">
        <v>98</v>
      </c>
      <c r="M12" s="5" t="s">
        <v>99</v>
      </c>
      <c r="N12" s="5" t="s">
        <v>36</v>
      </c>
      <c r="O12" s="5">
        <v>2</v>
      </c>
      <c r="P12" s="5" t="s">
        <v>43</v>
      </c>
      <c r="Q12" s="5">
        <v>45.98</v>
      </c>
      <c r="R12" s="5"/>
      <c r="S12" s="5"/>
      <c r="T12" s="5"/>
      <c r="U12" s="5"/>
      <c r="V12" s="5"/>
      <c r="W12" s="5"/>
      <c r="X12" s="5"/>
      <c r="Y12" s="5" t="s">
        <v>121</v>
      </c>
      <c r="Z12" s="5" t="s">
        <v>122</v>
      </c>
      <c r="AA12" s="5">
        <v>91321</v>
      </c>
      <c r="AB12" s="5" t="s">
        <v>47</v>
      </c>
      <c r="AC12" s="5"/>
      <c r="AD12" s="5"/>
      <c r="AE12" s="5" t="b">
        <v>0</v>
      </c>
      <c r="AF12" s="5"/>
      <c r="AG12" s="8">
        <f t="shared" si="0"/>
        <v>43262</v>
      </c>
    </row>
    <row r="13" spans="1:33">
      <c r="A13" s="5" t="s">
        <v>123</v>
      </c>
      <c r="B13" s="5" t="s">
        <v>123</v>
      </c>
      <c r="C13" s="5" t="s">
        <v>124</v>
      </c>
      <c r="D13" s="5" t="s">
        <v>125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39</v>
      </c>
      <c r="K13" s="5" t="s">
        <v>126</v>
      </c>
      <c r="L13" s="5" t="s">
        <v>127</v>
      </c>
      <c r="M13" s="5" t="s">
        <v>128</v>
      </c>
      <c r="N13" s="5" t="s">
        <v>36</v>
      </c>
      <c r="O13" s="5">
        <v>1</v>
      </c>
      <c r="P13" s="5" t="s">
        <v>43</v>
      </c>
      <c r="Q13" s="5">
        <v>13.99</v>
      </c>
      <c r="R13" s="5"/>
      <c r="S13" s="5"/>
      <c r="T13" s="5"/>
      <c r="U13" s="5"/>
      <c r="V13" s="5"/>
      <c r="W13" s="5"/>
      <c r="X13" s="5"/>
      <c r="Y13" s="5" t="s">
        <v>129</v>
      </c>
      <c r="Z13" s="5" t="s">
        <v>130</v>
      </c>
      <c r="AA13" s="5" t="s">
        <v>131</v>
      </c>
      <c r="AB13" s="5" t="s">
        <v>47</v>
      </c>
      <c r="AC13" s="5"/>
      <c r="AD13" s="5"/>
      <c r="AE13" s="5" t="b">
        <v>0</v>
      </c>
      <c r="AF13" s="5"/>
      <c r="AG13" s="8">
        <f t="shared" si="0"/>
        <v>43262</v>
      </c>
    </row>
    <row r="14" spans="1:33">
      <c r="A14" s="5" t="s">
        <v>132</v>
      </c>
      <c r="B14" s="5" t="s">
        <v>132</v>
      </c>
      <c r="C14" s="5" t="s">
        <v>133</v>
      </c>
      <c r="D14" s="5" t="s">
        <v>134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39</v>
      </c>
      <c r="K14" s="5" t="s">
        <v>97</v>
      </c>
      <c r="L14" s="5" t="s">
        <v>98</v>
      </c>
      <c r="M14" s="5" t="s">
        <v>99</v>
      </c>
      <c r="N14" s="5" t="s">
        <v>36</v>
      </c>
      <c r="O14" s="5">
        <v>1</v>
      </c>
      <c r="P14" s="5" t="s">
        <v>43</v>
      </c>
      <c r="Q14" s="5">
        <v>22.99</v>
      </c>
      <c r="R14" s="5"/>
      <c r="S14" s="5"/>
      <c r="T14" s="5"/>
      <c r="U14" s="5"/>
      <c r="V14" s="5"/>
      <c r="W14" s="5"/>
      <c r="X14" s="5"/>
      <c r="Y14" s="5" t="s">
        <v>135</v>
      </c>
      <c r="Z14" s="5" t="s">
        <v>107</v>
      </c>
      <c r="AA14" s="5" t="s">
        <v>136</v>
      </c>
      <c r="AB14" s="5" t="s">
        <v>47</v>
      </c>
      <c r="AC14" s="5"/>
      <c r="AD14" s="5"/>
      <c r="AE14" s="5" t="b">
        <v>0</v>
      </c>
      <c r="AF14" s="5"/>
      <c r="AG14" s="8">
        <f t="shared" si="0"/>
        <v>43262</v>
      </c>
    </row>
    <row r="15" spans="1:33">
      <c r="A15" s="5" t="s">
        <v>137</v>
      </c>
      <c r="B15" s="5" t="s">
        <v>137</v>
      </c>
      <c r="C15" s="5" t="s">
        <v>138</v>
      </c>
      <c r="D15" s="5" t="s">
        <v>139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39</v>
      </c>
      <c r="K15" s="5" t="s">
        <v>78</v>
      </c>
      <c r="L15" s="5" t="s">
        <v>79</v>
      </c>
      <c r="M15" s="5" t="s">
        <v>80</v>
      </c>
      <c r="N15" s="5" t="s">
        <v>36</v>
      </c>
      <c r="O15" s="5">
        <v>1</v>
      </c>
      <c r="P15" s="5" t="s">
        <v>43</v>
      </c>
      <c r="Q15" s="5">
        <v>22.99</v>
      </c>
      <c r="R15" s="5"/>
      <c r="S15" s="5"/>
      <c r="T15" s="5"/>
      <c r="U15" s="5"/>
      <c r="V15" s="5"/>
      <c r="W15" s="5"/>
      <c r="X15" s="5"/>
      <c r="Y15" s="5" t="s">
        <v>140</v>
      </c>
      <c r="Z15" s="5" t="s">
        <v>57</v>
      </c>
      <c r="AA15" s="5" t="s">
        <v>141</v>
      </c>
      <c r="AB15" s="5" t="s">
        <v>47</v>
      </c>
      <c r="AC15" s="5"/>
      <c r="AD15" s="5"/>
      <c r="AE15" s="5" t="b">
        <v>0</v>
      </c>
      <c r="AF15" s="5"/>
      <c r="AG15" s="8">
        <f t="shared" si="0"/>
        <v>43262</v>
      </c>
    </row>
    <row r="16" spans="1:33">
      <c r="A16" s="5" t="s">
        <v>142</v>
      </c>
      <c r="B16" s="5" t="s">
        <v>142</v>
      </c>
      <c r="C16" s="5" t="s">
        <v>143</v>
      </c>
      <c r="D16" s="5" t="s">
        <v>144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39</v>
      </c>
      <c r="K16" s="5" t="s">
        <v>78</v>
      </c>
      <c r="L16" s="5" t="s">
        <v>79</v>
      </c>
      <c r="M16" s="5" t="s">
        <v>80</v>
      </c>
      <c r="N16" s="5" t="s">
        <v>36</v>
      </c>
      <c r="O16" s="5">
        <v>1</v>
      </c>
      <c r="P16" s="5" t="s">
        <v>43</v>
      </c>
      <c r="Q16" s="5">
        <v>22.99</v>
      </c>
      <c r="R16" s="5"/>
      <c r="S16" s="5"/>
      <c r="T16" s="5"/>
      <c r="U16" s="5"/>
      <c r="V16" s="5"/>
      <c r="W16" s="5"/>
      <c r="X16" s="5"/>
      <c r="Y16" s="5" t="s">
        <v>145</v>
      </c>
      <c r="Z16" s="5" t="s">
        <v>146</v>
      </c>
      <c r="AA16" s="5" t="s">
        <v>147</v>
      </c>
      <c r="AB16" s="5" t="s">
        <v>47</v>
      </c>
      <c r="AC16" s="5"/>
      <c r="AD16" s="5"/>
      <c r="AE16" s="5" t="b">
        <v>0</v>
      </c>
      <c r="AF16" s="5"/>
      <c r="AG16" s="8">
        <f t="shared" si="0"/>
        <v>43262</v>
      </c>
    </row>
    <row r="17" spans="1:33">
      <c r="A17" s="5" t="s">
        <v>148</v>
      </c>
      <c r="B17" s="5" t="s">
        <v>148</v>
      </c>
      <c r="C17" s="5" t="s">
        <v>149</v>
      </c>
      <c r="D17" s="5" t="s">
        <v>150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52</v>
      </c>
      <c r="K17" s="5" t="s">
        <v>151</v>
      </c>
      <c r="L17" s="5" t="s">
        <v>152</v>
      </c>
      <c r="M17" s="5" t="s">
        <v>153</v>
      </c>
      <c r="N17" s="5" t="s">
        <v>36</v>
      </c>
      <c r="O17" s="5">
        <v>1</v>
      </c>
      <c r="P17" s="5" t="s">
        <v>43</v>
      </c>
      <c r="Q17" s="5">
        <v>21.9</v>
      </c>
      <c r="R17" s="5"/>
      <c r="S17" s="5">
        <v>5.99</v>
      </c>
      <c r="T17" s="5"/>
      <c r="U17" s="5"/>
      <c r="V17" s="5"/>
      <c r="W17" s="5"/>
      <c r="X17" s="5"/>
      <c r="Y17" s="5" t="s">
        <v>154</v>
      </c>
      <c r="Z17" s="5" t="s">
        <v>155</v>
      </c>
      <c r="AA17" s="5" t="s">
        <v>156</v>
      </c>
      <c r="AB17" s="5" t="s">
        <v>47</v>
      </c>
      <c r="AC17" s="5"/>
      <c r="AD17" s="5"/>
      <c r="AE17" s="5" t="b">
        <v>0</v>
      </c>
      <c r="AF17" s="5"/>
      <c r="AG17" s="8">
        <f t="shared" si="0"/>
        <v>43262</v>
      </c>
    </row>
    <row r="18" spans="1:33">
      <c r="A18" s="5" t="s">
        <v>157</v>
      </c>
      <c r="B18" s="5" t="s">
        <v>157</v>
      </c>
      <c r="C18" s="5" t="s">
        <v>158</v>
      </c>
      <c r="D18" s="5" t="s">
        <v>159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39</v>
      </c>
      <c r="K18" s="5" t="s">
        <v>78</v>
      </c>
      <c r="L18" s="5" t="s">
        <v>79</v>
      </c>
      <c r="M18" s="5" t="s">
        <v>80</v>
      </c>
      <c r="N18" s="5" t="s">
        <v>36</v>
      </c>
      <c r="O18" s="5">
        <v>1</v>
      </c>
      <c r="P18" s="5" t="s">
        <v>43</v>
      </c>
      <c r="Q18" s="5">
        <v>22.99</v>
      </c>
      <c r="R18" s="5"/>
      <c r="S18" s="5"/>
      <c r="T18" s="5"/>
      <c r="U18" s="5"/>
      <c r="V18" s="5"/>
      <c r="W18" s="5"/>
      <c r="X18" s="5"/>
      <c r="Y18" s="5" t="s">
        <v>160</v>
      </c>
      <c r="Z18" s="5" t="s">
        <v>161</v>
      </c>
      <c r="AA18" s="5" t="s">
        <v>162</v>
      </c>
      <c r="AB18" s="5" t="s">
        <v>47</v>
      </c>
      <c r="AC18" s="5"/>
      <c r="AD18" s="5"/>
      <c r="AE18" s="5" t="b">
        <v>0</v>
      </c>
      <c r="AF18" s="5"/>
      <c r="AG18" s="8">
        <f t="shared" si="0"/>
        <v>43262</v>
      </c>
    </row>
    <row r="19" spans="1:33">
      <c r="A19" s="5" t="s">
        <v>163</v>
      </c>
      <c r="B19" s="5" t="s">
        <v>163</v>
      </c>
      <c r="C19" s="5" t="s">
        <v>164</v>
      </c>
      <c r="D19" s="5" t="s">
        <v>165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39</v>
      </c>
      <c r="K19" s="5" t="s">
        <v>166</v>
      </c>
      <c r="L19" s="5" t="s">
        <v>167</v>
      </c>
      <c r="M19" s="5" t="s">
        <v>168</v>
      </c>
      <c r="N19" s="5" t="s">
        <v>36</v>
      </c>
      <c r="O19" s="5">
        <v>2</v>
      </c>
      <c r="P19" s="5" t="s">
        <v>43</v>
      </c>
      <c r="Q19" s="5">
        <v>17.98</v>
      </c>
      <c r="R19" s="5"/>
      <c r="S19" s="5"/>
      <c r="T19" s="5"/>
      <c r="U19" s="5"/>
      <c r="V19" s="5"/>
      <c r="W19" s="5"/>
      <c r="X19" s="5"/>
      <c r="Y19" s="5" t="s">
        <v>169</v>
      </c>
      <c r="Z19" s="5" t="s">
        <v>91</v>
      </c>
      <c r="AA19" s="5" t="s">
        <v>170</v>
      </c>
      <c r="AB19" s="5" t="s">
        <v>47</v>
      </c>
      <c r="AC19" s="5"/>
      <c r="AD19" s="5"/>
      <c r="AE19" s="5" t="b">
        <v>0</v>
      </c>
      <c r="AF19" s="5"/>
      <c r="AG19" s="8">
        <f t="shared" si="0"/>
        <v>43262</v>
      </c>
    </row>
    <row r="20" spans="1:33">
      <c r="A20" s="5" t="s">
        <v>171</v>
      </c>
      <c r="B20" s="5" t="s">
        <v>171</v>
      </c>
      <c r="C20" s="5" t="s">
        <v>172</v>
      </c>
      <c r="D20" s="5" t="s">
        <v>173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39</v>
      </c>
      <c r="K20" s="5" t="s">
        <v>97</v>
      </c>
      <c r="L20" s="5" t="s">
        <v>98</v>
      </c>
      <c r="M20" s="5" t="s">
        <v>99</v>
      </c>
      <c r="N20" s="5" t="s">
        <v>36</v>
      </c>
      <c r="O20" s="5">
        <v>1</v>
      </c>
      <c r="P20" s="5" t="s">
        <v>43</v>
      </c>
      <c r="Q20" s="5">
        <v>22.99</v>
      </c>
      <c r="R20" s="5"/>
      <c r="S20" s="5"/>
      <c r="T20" s="5"/>
      <c r="U20" s="5"/>
      <c r="V20" s="5"/>
      <c r="W20" s="5"/>
      <c r="X20" s="5"/>
      <c r="Y20" s="5" t="s">
        <v>174</v>
      </c>
      <c r="Z20" s="5" t="s">
        <v>175</v>
      </c>
      <c r="AA20" s="5" t="s">
        <v>176</v>
      </c>
      <c r="AB20" s="5" t="s">
        <v>47</v>
      </c>
      <c r="AC20" s="5"/>
      <c r="AD20" s="5"/>
      <c r="AE20" s="5" t="b">
        <v>0</v>
      </c>
      <c r="AF20" s="5"/>
      <c r="AG20" s="8">
        <f t="shared" si="0"/>
        <v>43262</v>
      </c>
    </row>
    <row r="21" spans="1:33">
      <c r="A21" s="5" t="s">
        <v>177</v>
      </c>
      <c r="B21" s="5" t="s">
        <v>177</v>
      </c>
      <c r="C21" s="5" t="s">
        <v>178</v>
      </c>
      <c r="D21" s="5" t="s">
        <v>179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97</v>
      </c>
      <c r="L21" s="5" t="s">
        <v>98</v>
      </c>
      <c r="M21" s="5" t="s">
        <v>99</v>
      </c>
      <c r="N21" s="5" t="s">
        <v>36</v>
      </c>
      <c r="O21" s="5">
        <v>1</v>
      </c>
      <c r="P21" s="5" t="s">
        <v>43</v>
      </c>
      <c r="Q21" s="5">
        <v>22.99</v>
      </c>
      <c r="R21" s="5"/>
      <c r="S21" s="5"/>
      <c r="T21" s="5"/>
      <c r="U21" s="5"/>
      <c r="V21" s="5"/>
      <c r="W21" s="5"/>
      <c r="X21" s="5"/>
      <c r="Y21" s="5" t="s">
        <v>180</v>
      </c>
      <c r="Z21" s="5" t="s">
        <v>181</v>
      </c>
      <c r="AA21" s="5" t="s">
        <v>182</v>
      </c>
      <c r="AB21" s="5" t="s">
        <v>47</v>
      </c>
      <c r="AC21" s="5"/>
      <c r="AD21" s="5"/>
      <c r="AE21" s="5" t="b">
        <v>0</v>
      </c>
      <c r="AF21" s="5"/>
      <c r="AG21" s="8">
        <f t="shared" si="0"/>
        <v>43262</v>
      </c>
    </row>
    <row r="22" spans="1:33">
      <c r="A22" s="5" t="s">
        <v>177</v>
      </c>
      <c r="B22" s="5" t="s">
        <v>177</v>
      </c>
      <c r="C22" s="5" t="s">
        <v>178</v>
      </c>
      <c r="D22" s="5" t="s">
        <v>179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39</v>
      </c>
      <c r="K22" s="5" t="s">
        <v>78</v>
      </c>
      <c r="L22" s="5" t="s">
        <v>79</v>
      </c>
      <c r="M22" s="5" t="s">
        <v>80</v>
      </c>
      <c r="N22" s="5" t="s">
        <v>36</v>
      </c>
      <c r="O22" s="5">
        <v>1</v>
      </c>
      <c r="P22" s="5" t="s">
        <v>43</v>
      </c>
      <c r="Q22" s="5">
        <v>22.99</v>
      </c>
      <c r="R22" s="5"/>
      <c r="S22" s="5"/>
      <c r="T22" s="5"/>
      <c r="U22" s="5"/>
      <c r="V22" s="5"/>
      <c r="W22" s="5"/>
      <c r="X22" s="5"/>
      <c r="Y22" s="5" t="s">
        <v>180</v>
      </c>
      <c r="Z22" s="5" t="s">
        <v>181</v>
      </c>
      <c r="AA22" s="5" t="s">
        <v>182</v>
      </c>
      <c r="AB22" s="5" t="s">
        <v>47</v>
      </c>
      <c r="AC22" s="5"/>
      <c r="AD22" s="5"/>
      <c r="AE22" s="5" t="b">
        <v>0</v>
      </c>
      <c r="AF22" s="5"/>
      <c r="AG22" s="8">
        <f t="shared" si="0"/>
        <v>43262</v>
      </c>
    </row>
    <row r="23" spans="1:33">
      <c r="A23" s="5" t="s">
        <v>183</v>
      </c>
      <c r="B23" s="5" t="s">
        <v>183</v>
      </c>
      <c r="C23" s="5" t="s">
        <v>184</v>
      </c>
      <c r="D23" s="5" t="s">
        <v>185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39</v>
      </c>
      <c r="K23" s="5" t="s">
        <v>186</v>
      </c>
      <c r="L23" s="5" t="s">
        <v>187</v>
      </c>
      <c r="M23" s="5" t="s">
        <v>188</v>
      </c>
      <c r="N23" s="5" t="s">
        <v>36</v>
      </c>
      <c r="O23" s="5">
        <v>1</v>
      </c>
      <c r="P23" s="5" t="s">
        <v>43</v>
      </c>
      <c r="Q23" s="5">
        <v>10.99</v>
      </c>
      <c r="R23" s="5"/>
      <c r="S23" s="5"/>
      <c r="T23" s="5"/>
      <c r="U23" s="5"/>
      <c r="V23" s="5"/>
      <c r="W23" s="5"/>
      <c r="X23" s="5"/>
      <c r="Y23" s="5" t="s">
        <v>189</v>
      </c>
      <c r="Z23" s="5" t="s">
        <v>107</v>
      </c>
      <c r="AA23" s="5" t="s">
        <v>190</v>
      </c>
      <c r="AB23" s="5" t="s">
        <v>47</v>
      </c>
      <c r="AC23" s="5"/>
      <c r="AD23" s="5"/>
      <c r="AE23" s="5" t="b">
        <v>0</v>
      </c>
      <c r="AF23" s="5"/>
      <c r="AG23" s="8">
        <f t="shared" si="0"/>
        <v>43262</v>
      </c>
    </row>
    <row r="24" spans="1:33">
      <c r="A24" s="5" t="s">
        <v>191</v>
      </c>
      <c r="B24" s="5" t="s">
        <v>191</v>
      </c>
      <c r="C24" s="5" t="s">
        <v>192</v>
      </c>
      <c r="D24" s="5" t="s">
        <v>193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39</v>
      </c>
      <c r="K24" s="5" t="s">
        <v>194</v>
      </c>
      <c r="L24" s="5" t="s">
        <v>195</v>
      </c>
      <c r="M24" s="5" t="s">
        <v>196</v>
      </c>
      <c r="N24" s="5" t="s">
        <v>36</v>
      </c>
      <c r="O24" s="5">
        <v>1</v>
      </c>
      <c r="P24" s="5" t="s">
        <v>43</v>
      </c>
      <c r="Q24" s="5">
        <v>19.99</v>
      </c>
      <c r="R24" s="5"/>
      <c r="S24" s="5"/>
      <c r="T24" s="5"/>
      <c r="U24" s="5"/>
      <c r="V24" s="5"/>
      <c r="W24" s="5"/>
      <c r="X24" s="5"/>
      <c r="Y24" s="5" t="s">
        <v>197</v>
      </c>
      <c r="Z24" s="5" t="s">
        <v>198</v>
      </c>
      <c r="AA24" s="5">
        <v>68522</v>
      </c>
      <c r="AB24" s="5" t="s">
        <v>47</v>
      </c>
      <c r="AC24" s="5"/>
      <c r="AD24" s="5"/>
      <c r="AE24" s="5" t="b">
        <v>0</v>
      </c>
      <c r="AF24" s="5"/>
      <c r="AG24" s="8">
        <f t="shared" si="0"/>
        <v>43262</v>
      </c>
    </row>
    <row r="25" spans="1:33">
      <c r="A25" s="5" t="s">
        <v>199</v>
      </c>
      <c r="B25" s="5" t="s">
        <v>199</v>
      </c>
      <c r="C25" s="5" t="s">
        <v>200</v>
      </c>
      <c r="D25" s="5" t="s">
        <v>201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39</v>
      </c>
      <c r="K25" s="5" t="s">
        <v>78</v>
      </c>
      <c r="L25" s="5" t="s">
        <v>79</v>
      </c>
      <c r="M25" s="5" t="s">
        <v>80</v>
      </c>
      <c r="N25" s="5" t="s">
        <v>36</v>
      </c>
      <c r="O25" s="5">
        <v>1</v>
      </c>
      <c r="P25" s="5" t="s">
        <v>43</v>
      </c>
      <c r="Q25" s="5">
        <v>22.99</v>
      </c>
      <c r="R25" s="5"/>
      <c r="S25" s="5"/>
      <c r="T25" s="5"/>
      <c r="U25" s="5"/>
      <c r="V25" s="5"/>
      <c r="W25" s="5"/>
      <c r="X25" s="5"/>
      <c r="Y25" s="5" t="s">
        <v>202</v>
      </c>
      <c r="Z25" s="5" t="s">
        <v>57</v>
      </c>
      <c r="AA25" s="5">
        <v>95864</v>
      </c>
      <c r="AB25" s="5" t="s">
        <v>47</v>
      </c>
      <c r="AC25" s="5"/>
      <c r="AD25" s="5"/>
      <c r="AE25" s="5" t="b">
        <v>0</v>
      </c>
      <c r="AF25" s="5"/>
      <c r="AG25" s="8">
        <f t="shared" si="0"/>
        <v>43262</v>
      </c>
    </row>
    <row r="26" spans="1:33">
      <c r="A26" s="5" t="s">
        <v>203</v>
      </c>
      <c r="B26" s="5" t="s">
        <v>203</v>
      </c>
      <c r="C26" s="5" t="s">
        <v>204</v>
      </c>
      <c r="D26" s="5" t="s">
        <v>205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52</v>
      </c>
      <c r="K26" s="5" t="s">
        <v>206</v>
      </c>
      <c r="L26" s="5" t="s">
        <v>207</v>
      </c>
      <c r="M26" s="5" t="s">
        <v>208</v>
      </c>
      <c r="N26" s="5" t="s">
        <v>36</v>
      </c>
      <c r="O26" s="5">
        <v>1</v>
      </c>
      <c r="P26" s="5" t="s">
        <v>43</v>
      </c>
      <c r="Q26" s="5">
        <v>9.9</v>
      </c>
      <c r="R26" s="5"/>
      <c r="S26" s="5"/>
      <c r="T26" s="5"/>
      <c r="U26" s="5"/>
      <c r="V26" s="5"/>
      <c r="W26" s="5"/>
      <c r="X26" s="5"/>
      <c r="Y26" s="5" t="s">
        <v>209</v>
      </c>
      <c r="Z26" s="5" t="s">
        <v>210</v>
      </c>
      <c r="AA26" s="5" t="s">
        <v>211</v>
      </c>
      <c r="AB26" s="5" t="s">
        <v>47</v>
      </c>
      <c r="AC26" s="5"/>
      <c r="AD26" s="5"/>
      <c r="AE26" s="5" t="b">
        <v>0</v>
      </c>
      <c r="AF26" s="5"/>
      <c r="AG26" s="8">
        <f t="shared" si="0"/>
        <v>43262</v>
      </c>
    </row>
    <row r="27" spans="1:33">
      <c r="A27" s="5" t="s">
        <v>212</v>
      </c>
      <c r="B27" s="5" t="s">
        <v>212</v>
      </c>
      <c r="C27" s="5" t="s">
        <v>213</v>
      </c>
      <c r="D27" s="5" t="s">
        <v>214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39</v>
      </c>
      <c r="K27" s="5" t="s">
        <v>78</v>
      </c>
      <c r="L27" s="5" t="s">
        <v>79</v>
      </c>
      <c r="M27" s="5" t="s">
        <v>80</v>
      </c>
      <c r="N27" s="5" t="s">
        <v>36</v>
      </c>
      <c r="O27" s="5">
        <v>1</v>
      </c>
      <c r="P27" s="5" t="s">
        <v>43</v>
      </c>
      <c r="Q27" s="5">
        <v>22.99</v>
      </c>
      <c r="R27" s="5"/>
      <c r="S27" s="5"/>
      <c r="T27" s="5"/>
      <c r="U27" s="5"/>
      <c r="V27" s="5"/>
      <c r="W27" s="5"/>
      <c r="X27" s="5"/>
      <c r="Y27" s="5" t="s">
        <v>215</v>
      </c>
      <c r="Z27" s="5" t="s">
        <v>216</v>
      </c>
      <c r="AA27" s="5" t="s">
        <v>217</v>
      </c>
      <c r="AB27" s="5" t="s">
        <v>47</v>
      </c>
      <c r="AC27" s="5"/>
      <c r="AD27" s="5"/>
      <c r="AE27" s="5" t="b">
        <v>0</v>
      </c>
      <c r="AF27" s="5"/>
      <c r="AG27" s="8">
        <f t="shared" si="0"/>
        <v>43262</v>
      </c>
    </row>
    <row r="28" spans="1:33">
      <c r="A28" s="5" t="s">
        <v>218</v>
      </c>
      <c r="B28" s="5" t="s">
        <v>218</v>
      </c>
      <c r="C28" s="5" t="s">
        <v>219</v>
      </c>
      <c r="D28" s="5" t="s">
        <v>220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39</v>
      </c>
      <c r="K28" s="5" t="s">
        <v>221</v>
      </c>
      <c r="L28" s="5" t="s">
        <v>222</v>
      </c>
      <c r="M28" s="5" t="s">
        <v>223</v>
      </c>
      <c r="N28" s="5" t="s">
        <v>36</v>
      </c>
      <c r="O28" s="5">
        <v>1</v>
      </c>
      <c r="P28" s="5" t="s">
        <v>43</v>
      </c>
      <c r="Q28" s="5">
        <v>12.99</v>
      </c>
      <c r="R28" s="5"/>
      <c r="S28" s="5"/>
      <c r="T28" s="5"/>
      <c r="U28" s="5"/>
      <c r="V28" s="5"/>
      <c r="W28" s="5"/>
      <c r="X28" s="5"/>
      <c r="Y28" s="5" t="s">
        <v>224</v>
      </c>
      <c r="Z28" s="5" t="s">
        <v>181</v>
      </c>
      <c r="AA28" s="5" t="s">
        <v>225</v>
      </c>
      <c r="AB28" s="5" t="s">
        <v>47</v>
      </c>
      <c r="AC28" s="5"/>
      <c r="AD28" s="5"/>
      <c r="AE28" s="5" t="b">
        <v>0</v>
      </c>
      <c r="AF28" s="5"/>
      <c r="AG28" s="8">
        <f t="shared" si="0"/>
        <v>43262</v>
      </c>
    </row>
    <row r="29" spans="1:33">
      <c r="A29" s="5" t="s">
        <v>226</v>
      </c>
      <c r="B29" s="5" t="s">
        <v>226</v>
      </c>
      <c r="C29" s="5" t="s">
        <v>227</v>
      </c>
      <c r="D29" s="5" t="s">
        <v>228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39</v>
      </c>
      <c r="K29" s="5" t="s">
        <v>97</v>
      </c>
      <c r="L29" s="5" t="s">
        <v>98</v>
      </c>
      <c r="M29" s="5" t="s">
        <v>99</v>
      </c>
      <c r="N29" s="5" t="s">
        <v>36</v>
      </c>
      <c r="O29" s="5">
        <v>1</v>
      </c>
      <c r="P29" s="5" t="s">
        <v>43</v>
      </c>
      <c r="Q29" s="5">
        <v>22.99</v>
      </c>
      <c r="R29" s="5"/>
      <c r="S29" s="5"/>
      <c r="T29" s="5"/>
      <c r="U29" s="5"/>
      <c r="V29" s="5"/>
      <c r="W29" s="5"/>
      <c r="X29" s="5"/>
      <c r="Y29" s="5" t="s">
        <v>229</v>
      </c>
      <c r="Z29" s="5" t="s">
        <v>230</v>
      </c>
      <c r="AA29" s="5" t="s">
        <v>231</v>
      </c>
      <c r="AB29" s="5" t="s">
        <v>47</v>
      </c>
      <c r="AC29" s="5"/>
      <c r="AD29" s="5"/>
      <c r="AE29" s="5" t="b">
        <v>0</v>
      </c>
      <c r="AF29" s="5"/>
      <c r="AG29" s="8">
        <f t="shared" si="0"/>
        <v>43262</v>
      </c>
    </row>
    <row r="30" spans="1:33">
      <c r="A30" s="5" t="s">
        <v>232</v>
      </c>
      <c r="B30" s="5" t="s">
        <v>232</v>
      </c>
      <c r="C30" s="5" t="s">
        <v>233</v>
      </c>
      <c r="D30" s="5" t="s">
        <v>234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39</v>
      </c>
      <c r="K30" s="5" t="s">
        <v>235</v>
      </c>
      <c r="L30" s="5" t="s">
        <v>236</v>
      </c>
      <c r="M30" s="5" t="s">
        <v>237</v>
      </c>
      <c r="N30" s="5" t="s">
        <v>36</v>
      </c>
      <c r="O30" s="5">
        <v>1</v>
      </c>
      <c r="P30" s="5" t="s">
        <v>43</v>
      </c>
      <c r="Q30" s="5">
        <v>21.99</v>
      </c>
      <c r="R30" s="5"/>
      <c r="S30" s="5"/>
      <c r="T30" s="5"/>
      <c r="U30" s="5"/>
      <c r="V30" s="5"/>
      <c r="W30" s="5"/>
      <c r="X30" s="5"/>
      <c r="Y30" s="5" t="s">
        <v>238</v>
      </c>
      <c r="Z30" s="5" t="s">
        <v>101</v>
      </c>
      <c r="AA30" s="5">
        <v>20711</v>
      </c>
      <c r="AB30" s="5" t="s">
        <v>47</v>
      </c>
      <c r="AC30" s="5"/>
      <c r="AD30" s="5"/>
      <c r="AE30" s="5" t="b">
        <v>0</v>
      </c>
      <c r="AF30" s="5"/>
      <c r="AG30" s="8">
        <f t="shared" si="0"/>
        <v>43262</v>
      </c>
    </row>
    <row r="31" spans="1:33">
      <c r="A31" s="5" t="s">
        <v>239</v>
      </c>
      <c r="B31" s="5" t="s">
        <v>239</v>
      </c>
      <c r="C31" s="5" t="s">
        <v>240</v>
      </c>
      <c r="D31" s="5" t="s">
        <v>241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39</v>
      </c>
      <c r="K31" s="5" t="s">
        <v>97</v>
      </c>
      <c r="L31" s="5" t="s">
        <v>98</v>
      </c>
      <c r="M31" s="5" t="s">
        <v>99</v>
      </c>
      <c r="N31" s="5" t="s">
        <v>36</v>
      </c>
      <c r="O31" s="5">
        <v>3</v>
      </c>
      <c r="P31" s="5" t="s">
        <v>43</v>
      </c>
      <c r="Q31" s="5">
        <v>68.97</v>
      </c>
      <c r="R31" s="5"/>
      <c r="S31" s="5"/>
      <c r="T31" s="5"/>
      <c r="U31" s="5"/>
      <c r="V31" s="5"/>
      <c r="W31" s="5"/>
      <c r="X31" s="5"/>
      <c r="Y31" s="5" t="s">
        <v>242</v>
      </c>
      <c r="Z31" s="5" t="s">
        <v>243</v>
      </c>
      <c r="AA31" s="5" t="s">
        <v>244</v>
      </c>
      <c r="AB31" s="5" t="s">
        <v>47</v>
      </c>
      <c r="AC31" s="5"/>
      <c r="AD31" s="5"/>
      <c r="AE31" s="5" t="b">
        <v>0</v>
      </c>
      <c r="AF31" s="5"/>
      <c r="AG31" s="8">
        <f t="shared" si="0"/>
        <v>43262</v>
      </c>
    </row>
    <row r="32" spans="1:33">
      <c r="A32" s="5" t="s">
        <v>245</v>
      </c>
      <c r="B32" s="5" t="s">
        <v>245</v>
      </c>
      <c r="C32" s="5" t="s">
        <v>246</v>
      </c>
      <c r="D32" s="5" t="s">
        <v>247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39</v>
      </c>
      <c r="K32" s="5" t="s">
        <v>248</v>
      </c>
      <c r="L32" s="5" t="s">
        <v>249</v>
      </c>
      <c r="M32" s="5" t="s">
        <v>250</v>
      </c>
      <c r="N32" s="5" t="s">
        <v>36</v>
      </c>
      <c r="O32" s="5">
        <v>1</v>
      </c>
      <c r="P32" s="5" t="s">
        <v>43</v>
      </c>
      <c r="Q32" s="5">
        <v>21.9</v>
      </c>
      <c r="R32" s="5"/>
      <c r="S32" s="5"/>
      <c r="T32" s="5"/>
      <c r="U32" s="5"/>
      <c r="V32" s="5"/>
      <c r="W32" s="5"/>
      <c r="X32" s="5"/>
      <c r="Y32" s="5" t="s">
        <v>251</v>
      </c>
      <c r="Z32" s="5" t="s">
        <v>101</v>
      </c>
      <c r="AA32" s="5" t="s">
        <v>252</v>
      </c>
      <c r="AB32" s="5" t="s">
        <v>47</v>
      </c>
      <c r="AC32" s="5"/>
      <c r="AD32" s="5"/>
      <c r="AE32" s="5" t="b">
        <v>0</v>
      </c>
      <c r="AF32" s="5"/>
      <c r="AG32" s="8">
        <f t="shared" si="0"/>
        <v>43262</v>
      </c>
    </row>
    <row r="33" spans="1:33">
      <c r="A33" s="5" t="s">
        <v>253</v>
      </c>
      <c r="B33" s="5"/>
      <c r="C33" s="5" t="s">
        <v>254</v>
      </c>
      <c r="D33" s="5" t="s">
        <v>255</v>
      </c>
      <c r="E33" s="5" t="s">
        <v>36</v>
      </c>
      <c r="F33" s="5" t="s">
        <v>51</v>
      </c>
      <c r="G33" s="5" t="s">
        <v>38</v>
      </c>
      <c r="H33" s="5"/>
      <c r="I33" s="5"/>
      <c r="J33" s="5" t="s">
        <v>52</v>
      </c>
      <c r="K33" s="5" t="s">
        <v>53</v>
      </c>
      <c r="L33" s="5" t="s">
        <v>54</v>
      </c>
      <c r="M33" s="5" t="s">
        <v>55</v>
      </c>
      <c r="N33" s="5" t="s">
        <v>36</v>
      </c>
      <c r="O33" s="5">
        <v>1</v>
      </c>
      <c r="P33" s="5" t="s">
        <v>43</v>
      </c>
      <c r="Q33" s="5">
        <v>21.99</v>
      </c>
      <c r="R33" s="5"/>
      <c r="S33" s="5">
        <v>0</v>
      </c>
      <c r="T33" s="5"/>
      <c r="U33" s="5">
        <v>0</v>
      </c>
      <c r="V33" s="5"/>
      <c r="W33" s="5"/>
      <c r="X33" s="5"/>
      <c r="Y33" s="5" t="s">
        <v>256</v>
      </c>
      <c r="Z33" s="5" t="s">
        <v>130</v>
      </c>
      <c r="AA33" s="5">
        <v>11235</v>
      </c>
      <c r="AB33" s="5" t="s">
        <v>47</v>
      </c>
      <c r="AC33" s="5"/>
      <c r="AD33" s="5"/>
      <c r="AE33" s="5" t="b">
        <v>0</v>
      </c>
      <c r="AF33" s="5"/>
      <c r="AG33" s="8">
        <f t="shared" si="0"/>
        <v>43262</v>
      </c>
    </row>
    <row r="34" spans="1:33">
      <c r="A34" s="5" t="s">
        <v>257</v>
      </c>
      <c r="B34" s="5" t="s">
        <v>257</v>
      </c>
      <c r="C34" s="5" t="s">
        <v>258</v>
      </c>
      <c r="D34" s="5" t="s">
        <v>259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39</v>
      </c>
      <c r="K34" s="5" t="s">
        <v>260</v>
      </c>
      <c r="L34" s="5" t="s">
        <v>261</v>
      </c>
      <c r="M34" s="5" t="s">
        <v>262</v>
      </c>
      <c r="N34" s="5" t="s">
        <v>36</v>
      </c>
      <c r="O34" s="5">
        <v>1</v>
      </c>
      <c r="P34" s="5" t="s">
        <v>43</v>
      </c>
      <c r="Q34" s="5">
        <v>22.99</v>
      </c>
      <c r="R34" s="5"/>
      <c r="S34" s="5"/>
      <c r="T34" s="5"/>
      <c r="U34" s="5"/>
      <c r="V34" s="5"/>
      <c r="W34" s="5"/>
      <c r="X34" s="5"/>
      <c r="Y34" s="5" t="s">
        <v>263</v>
      </c>
      <c r="Z34" s="5" t="s">
        <v>264</v>
      </c>
      <c r="AA34" s="5" t="s">
        <v>265</v>
      </c>
      <c r="AB34" s="5" t="s">
        <v>47</v>
      </c>
      <c r="AC34" s="5"/>
      <c r="AD34" s="5"/>
      <c r="AE34" s="5" t="b">
        <v>0</v>
      </c>
      <c r="AF34" s="5"/>
      <c r="AG34" s="8">
        <f t="shared" si="0"/>
        <v>43262</v>
      </c>
    </row>
    <row r="35" spans="1:33">
      <c r="A35" s="5" t="s">
        <v>266</v>
      </c>
      <c r="B35" s="5" t="s">
        <v>266</v>
      </c>
      <c r="C35" s="5" t="s">
        <v>267</v>
      </c>
      <c r="D35" s="5" t="s">
        <v>268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39</v>
      </c>
      <c r="K35" s="5" t="s">
        <v>269</v>
      </c>
      <c r="L35" s="5" t="s">
        <v>270</v>
      </c>
      <c r="M35" s="5" t="s">
        <v>271</v>
      </c>
      <c r="N35" s="5" t="s">
        <v>36</v>
      </c>
      <c r="O35" s="5">
        <v>1</v>
      </c>
      <c r="P35" s="5" t="s">
        <v>43</v>
      </c>
      <c r="Q35" s="5">
        <v>19.99</v>
      </c>
      <c r="R35" s="5"/>
      <c r="S35" s="5"/>
      <c r="T35" s="5"/>
      <c r="U35" s="5"/>
      <c r="V35" s="5"/>
      <c r="W35" s="5"/>
      <c r="X35" s="5"/>
      <c r="Y35" s="5" t="s">
        <v>272</v>
      </c>
      <c r="Z35" s="5" t="s">
        <v>161</v>
      </c>
      <c r="AA35" s="5" t="s">
        <v>273</v>
      </c>
      <c r="AB35" s="5" t="s">
        <v>47</v>
      </c>
      <c r="AC35" s="5"/>
      <c r="AD35" s="5"/>
      <c r="AE35" s="5" t="b">
        <v>0</v>
      </c>
      <c r="AF35" s="5"/>
      <c r="AG35" s="8">
        <f t="shared" si="0"/>
        <v>43262</v>
      </c>
    </row>
    <row r="36" spans="1:33">
      <c r="A36" s="5" t="s">
        <v>266</v>
      </c>
      <c r="B36" s="5" t="s">
        <v>266</v>
      </c>
      <c r="C36" s="5" t="s">
        <v>267</v>
      </c>
      <c r="D36" s="5" t="s">
        <v>268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39</v>
      </c>
      <c r="K36" s="5" t="s">
        <v>274</v>
      </c>
      <c r="L36" s="5" t="s">
        <v>275</v>
      </c>
      <c r="M36" s="5" t="s">
        <v>276</v>
      </c>
      <c r="N36" s="5" t="s">
        <v>36</v>
      </c>
      <c r="O36" s="5">
        <v>1</v>
      </c>
      <c r="P36" s="5" t="s">
        <v>43</v>
      </c>
      <c r="Q36" s="5">
        <v>21.99</v>
      </c>
      <c r="R36" s="5"/>
      <c r="S36" s="5"/>
      <c r="T36" s="5"/>
      <c r="U36" s="5"/>
      <c r="V36" s="5"/>
      <c r="W36" s="5"/>
      <c r="X36" s="5"/>
      <c r="Y36" s="5" t="s">
        <v>272</v>
      </c>
      <c r="Z36" s="5" t="s">
        <v>161</v>
      </c>
      <c r="AA36" s="5" t="s">
        <v>273</v>
      </c>
      <c r="AB36" s="5" t="s">
        <v>47</v>
      </c>
      <c r="AC36" s="5"/>
      <c r="AD36" s="5"/>
      <c r="AE36" s="5" t="b">
        <v>0</v>
      </c>
      <c r="AF36" s="5"/>
      <c r="AG36" s="8">
        <f t="shared" si="0"/>
        <v>43262</v>
      </c>
    </row>
    <row r="37" spans="1:33">
      <c r="A37" s="5" t="s">
        <v>277</v>
      </c>
      <c r="B37" s="5" t="s">
        <v>277</v>
      </c>
      <c r="C37" s="5" t="s">
        <v>278</v>
      </c>
      <c r="D37" s="5" t="s">
        <v>279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39</v>
      </c>
      <c r="K37" s="5" t="s">
        <v>97</v>
      </c>
      <c r="L37" s="5" t="s">
        <v>98</v>
      </c>
      <c r="M37" s="5" t="s">
        <v>99</v>
      </c>
      <c r="N37" s="5" t="s">
        <v>36</v>
      </c>
      <c r="O37" s="5">
        <v>1</v>
      </c>
      <c r="P37" s="5" t="s">
        <v>43</v>
      </c>
      <c r="Q37" s="5">
        <v>22.99</v>
      </c>
      <c r="R37" s="5"/>
      <c r="S37" s="5"/>
      <c r="T37" s="5"/>
      <c r="U37" s="5"/>
      <c r="V37" s="5"/>
      <c r="W37" s="5"/>
      <c r="X37" s="5"/>
      <c r="Y37" s="5" t="s">
        <v>280</v>
      </c>
      <c r="Z37" s="5" t="s">
        <v>281</v>
      </c>
      <c r="AA37" s="5" t="s">
        <v>282</v>
      </c>
      <c r="AB37" s="5" t="s">
        <v>47</v>
      </c>
      <c r="AC37" s="5"/>
      <c r="AD37" s="5"/>
      <c r="AE37" s="5" t="b">
        <v>0</v>
      </c>
      <c r="AF37" s="5"/>
      <c r="AG37" s="8">
        <f t="shared" si="0"/>
        <v>43262</v>
      </c>
    </row>
    <row r="38" spans="1:33">
      <c r="A38" s="5" t="s">
        <v>283</v>
      </c>
      <c r="B38" s="5" t="s">
        <v>283</v>
      </c>
      <c r="C38" s="5" t="s">
        <v>284</v>
      </c>
      <c r="D38" s="5" t="s">
        <v>285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39</v>
      </c>
      <c r="K38" s="5" t="s">
        <v>286</v>
      </c>
      <c r="L38" s="5" t="s">
        <v>287</v>
      </c>
      <c r="M38" s="5" t="s">
        <v>288</v>
      </c>
      <c r="N38" s="5" t="s">
        <v>36</v>
      </c>
      <c r="O38" s="5">
        <v>1</v>
      </c>
      <c r="P38" s="5" t="s">
        <v>43</v>
      </c>
      <c r="Q38" s="5">
        <v>13.99</v>
      </c>
      <c r="R38" s="5"/>
      <c r="S38" s="5"/>
      <c r="T38" s="5"/>
      <c r="U38" s="5"/>
      <c r="V38" s="5"/>
      <c r="W38" s="5"/>
      <c r="X38" s="5"/>
      <c r="Y38" s="5" t="s">
        <v>289</v>
      </c>
      <c r="Z38" s="5" t="s">
        <v>290</v>
      </c>
      <c r="AA38" s="5" t="s">
        <v>291</v>
      </c>
      <c r="AB38" s="5" t="s">
        <v>47</v>
      </c>
      <c r="AC38" s="5"/>
      <c r="AD38" s="5"/>
      <c r="AE38" s="5" t="b">
        <v>0</v>
      </c>
      <c r="AF38" s="5"/>
      <c r="AG38" s="8">
        <f t="shared" si="0"/>
        <v>43262</v>
      </c>
    </row>
    <row r="39" spans="1:33">
      <c r="A39" s="5" t="s">
        <v>292</v>
      </c>
      <c r="B39" s="5" t="s">
        <v>292</v>
      </c>
      <c r="C39" s="5" t="s">
        <v>293</v>
      </c>
      <c r="D39" s="5" t="s">
        <v>294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39</v>
      </c>
      <c r="K39" s="5" t="s">
        <v>78</v>
      </c>
      <c r="L39" s="5" t="s">
        <v>79</v>
      </c>
      <c r="M39" s="5" t="s">
        <v>80</v>
      </c>
      <c r="N39" s="5" t="s">
        <v>36</v>
      </c>
      <c r="O39" s="5">
        <v>1</v>
      </c>
      <c r="P39" s="5" t="s">
        <v>43</v>
      </c>
      <c r="Q39" s="5">
        <v>22.99</v>
      </c>
      <c r="R39" s="5"/>
      <c r="S39" s="5"/>
      <c r="T39" s="5"/>
      <c r="U39" s="5"/>
      <c r="V39" s="5"/>
      <c r="W39" s="5"/>
      <c r="X39" s="5"/>
      <c r="Y39" s="5" t="s">
        <v>295</v>
      </c>
      <c r="Z39" s="5" t="s">
        <v>243</v>
      </c>
      <c r="AA39" s="5" t="s">
        <v>296</v>
      </c>
      <c r="AB39" s="5" t="s">
        <v>47</v>
      </c>
      <c r="AC39" s="5"/>
      <c r="AD39" s="5"/>
      <c r="AE39" s="5" t="b">
        <v>0</v>
      </c>
      <c r="AF39" s="5"/>
      <c r="AG39" s="8">
        <f t="shared" si="0"/>
        <v>43262</v>
      </c>
    </row>
    <row r="40" spans="1:33">
      <c r="A40" s="5" t="s">
        <v>297</v>
      </c>
      <c r="B40" s="5" t="s">
        <v>297</v>
      </c>
      <c r="C40" s="5" t="s">
        <v>298</v>
      </c>
      <c r="D40" s="5" t="s">
        <v>299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112</v>
      </c>
      <c r="L40" s="5" t="s">
        <v>113</v>
      </c>
      <c r="M40" s="5" t="s">
        <v>114</v>
      </c>
      <c r="N40" s="5" t="s">
        <v>36</v>
      </c>
      <c r="O40" s="5">
        <v>1</v>
      </c>
      <c r="P40" s="5" t="s">
        <v>43</v>
      </c>
      <c r="Q40" s="5">
        <v>22.99</v>
      </c>
      <c r="R40" s="5"/>
      <c r="S40" s="5"/>
      <c r="T40" s="5"/>
      <c r="U40" s="5"/>
      <c r="V40" s="5"/>
      <c r="W40" s="5"/>
      <c r="X40" s="5"/>
      <c r="Y40" s="5" t="s">
        <v>300</v>
      </c>
      <c r="Z40" s="5" t="s">
        <v>301</v>
      </c>
      <c r="AA40" s="5" t="s">
        <v>302</v>
      </c>
      <c r="AB40" s="5" t="s">
        <v>47</v>
      </c>
      <c r="AC40" s="5"/>
      <c r="AD40" s="5"/>
      <c r="AE40" s="5" t="b">
        <v>0</v>
      </c>
      <c r="AF40" s="5"/>
      <c r="AG40" s="8">
        <f t="shared" si="0"/>
        <v>43262</v>
      </c>
    </row>
    <row r="41" spans="1:33">
      <c r="A41" s="5" t="s">
        <v>303</v>
      </c>
      <c r="B41" s="5" t="s">
        <v>303</v>
      </c>
      <c r="C41" s="5" t="s">
        <v>304</v>
      </c>
      <c r="D41" s="5" t="s">
        <v>305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306</v>
      </c>
      <c r="K41" s="5" t="s">
        <v>78</v>
      </c>
      <c r="L41" s="5" t="s">
        <v>79</v>
      </c>
      <c r="M41" s="5" t="s">
        <v>80</v>
      </c>
      <c r="N41" s="5" t="s">
        <v>36</v>
      </c>
      <c r="O41" s="5">
        <v>1</v>
      </c>
      <c r="P41" s="5" t="s">
        <v>43</v>
      </c>
      <c r="Q41" s="5">
        <v>22.99</v>
      </c>
      <c r="R41" s="5"/>
      <c r="S41" s="5">
        <v>3.99</v>
      </c>
      <c r="T41" s="5"/>
      <c r="U41" s="5"/>
      <c r="V41" s="5"/>
      <c r="W41" s="5"/>
      <c r="X41" s="5"/>
      <c r="Y41" s="5" t="s">
        <v>307</v>
      </c>
      <c r="Z41" s="5" t="s">
        <v>243</v>
      </c>
      <c r="AA41" s="5" t="s">
        <v>308</v>
      </c>
      <c r="AB41" s="5" t="s">
        <v>47</v>
      </c>
      <c r="AC41" s="5"/>
      <c r="AD41" s="5"/>
      <c r="AE41" s="5" t="b">
        <v>0</v>
      </c>
      <c r="AF41" s="5"/>
      <c r="AG41" s="8">
        <f t="shared" si="0"/>
        <v>43262</v>
      </c>
    </row>
    <row r="42" spans="1:33">
      <c r="A42" s="5" t="s">
        <v>309</v>
      </c>
      <c r="B42" s="5" t="s">
        <v>309</v>
      </c>
      <c r="C42" s="5" t="s">
        <v>310</v>
      </c>
      <c r="D42" s="5" t="s">
        <v>311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39</v>
      </c>
      <c r="K42" s="5" t="s">
        <v>78</v>
      </c>
      <c r="L42" s="5" t="s">
        <v>79</v>
      </c>
      <c r="M42" s="5" t="s">
        <v>80</v>
      </c>
      <c r="N42" s="5" t="s">
        <v>36</v>
      </c>
      <c r="O42" s="5">
        <v>1</v>
      </c>
      <c r="P42" s="5" t="s">
        <v>43</v>
      </c>
      <c r="Q42" s="5">
        <v>22.99</v>
      </c>
      <c r="R42" s="5">
        <v>1.82</v>
      </c>
      <c r="S42" s="5"/>
      <c r="T42" s="5"/>
      <c r="U42" s="5"/>
      <c r="V42" s="5"/>
      <c r="W42" s="5"/>
      <c r="X42" s="5"/>
      <c r="Y42" s="5" t="s">
        <v>312</v>
      </c>
      <c r="Z42" s="5" t="s">
        <v>313</v>
      </c>
      <c r="AA42" s="5" t="s">
        <v>314</v>
      </c>
      <c r="AB42" s="5" t="s">
        <v>47</v>
      </c>
      <c r="AC42" s="5"/>
      <c r="AD42" s="5"/>
      <c r="AE42" s="5" t="b">
        <v>0</v>
      </c>
      <c r="AF42" s="5"/>
      <c r="AG42" s="8">
        <f t="shared" si="0"/>
        <v>43262</v>
      </c>
    </row>
    <row r="43" spans="1:33">
      <c r="A43" s="5" t="s">
        <v>315</v>
      </c>
      <c r="B43" s="5" t="s">
        <v>315</v>
      </c>
      <c r="C43" s="5" t="s">
        <v>316</v>
      </c>
      <c r="D43" s="5" t="s">
        <v>317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39</v>
      </c>
      <c r="K43" s="5" t="s">
        <v>318</v>
      </c>
      <c r="L43" s="5" t="s">
        <v>319</v>
      </c>
      <c r="M43" s="5" t="s">
        <v>320</v>
      </c>
      <c r="N43" s="5" t="s">
        <v>36</v>
      </c>
      <c r="O43" s="5">
        <v>1</v>
      </c>
      <c r="P43" s="5" t="s">
        <v>43</v>
      </c>
      <c r="Q43" s="5">
        <v>8.99</v>
      </c>
      <c r="R43" s="5"/>
      <c r="S43" s="5"/>
      <c r="T43" s="5"/>
      <c r="U43" s="5"/>
      <c r="V43" s="5"/>
      <c r="W43" s="5"/>
      <c r="X43" s="5"/>
      <c r="Y43" s="5" t="s">
        <v>321</v>
      </c>
      <c r="Z43" s="5" t="s">
        <v>57</v>
      </c>
      <c r="AA43" s="5" t="s">
        <v>322</v>
      </c>
      <c r="AB43" s="5" t="s">
        <v>47</v>
      </c>
      <c r="AC43" s="5"/>
      <c r="AD43" s="5"/>
      <c r="AE43" s="5" t="b">
        <v>0</v>
      </c>
      <c r="AF43" s="5"/>
      <c r="AG43" s="8">
        <f t="shared" si="0"/>
        <v>43262</v>
      </c>
    </row>
    <row r="44" spans="1:33">
      <c r="A44" s="5" t="s">
        <v>323</v>
      </c>
      <c r="B44" s="5" t="s">
        <v>323</v>
      </c>
      <c r="C44" s="5" t="s">
        <v>324</v>
      </c>
      <c r="D44" s="5" t="s">
        <v>325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39</v>
      </c>
      <c r="K44" s="5" t="s">
        <v>260</v>
      </c>
      <c r="L44" s="5" t="s">
        <v>261</v>
      </c>
      <c r="M44" s="5" t="s">
        <v>262</v>
      </c>
      <c r="N44" s="5" t="s">
        <v>36</v>
      </c>
      <c r="O44" s="5">
        <v>1</v>
      </c>
      <c r="P44" s="5" t="s">
        <v>43</v>
      </c>
      <c r="Q44" s="5">
        <v>22.99</v>
      </c>
      <c r="R44" s="5"/>
      <c r="S44" s="5"/>
      <c r="T44" s="5"/>
      <c r="U44" s="5"/>
      <c r="V44" s="5"/>
      <c r="W44" s="5"/>
      <c r="X44" s="5"/>
      <c r="Y44" s="5" t="s">
        <v>326</v>
      </c>
      <c r="Z44" s="5" t="s">
        <v>327</v>
      </c>
      <c r="AA44" s="5">
        <v>15143</v>
      </c>
      <c r="AB44" s="5" t="s">
        <v>47</v>
      </c>
      <c r="AC44" s="5"/>
      <c r="AD44" s="5"/>
      <c r="AE44" s="5" t="b">
        <v>0</v>
      </c>
      <c r="AF44" s="5"/>
      <c r="AG44" s="8">
        <f t="shared" si="0"/>
        <v>43262</v>
      </c>
    </row>
    <row r="45" spans="1:33">
      <c r="A45" s="5" t="s">
        <v>328</v>
      </c>
      <c r="B45" s="5" t="s">
        <v>328</v>
      </c>
      <c r="C45" s="5" t="s">
        <v>329</v>
      </c>
      <c r="D45" s="5" t="s">
        <v>330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52</v>
      </c>
      <c r="K45" s="5" t="s">
        <v>331</v>
      </c>
      <c r="L45" s="5" t="s">
        <v>332</v>
      </c>
      <c r="M45" s="5" t="s">
        <v>333</v>
      </c>
      <c r="N45" s="5" t="s">
        <v>36</v>
      </c>
      <c r="O45" s="5">
        <v>1</v>
      </c>
      <c r="P45" s="5" t="s">
        <v>43</v>
      </c>
      <c r="Q45" s="5">
        <v>25.8</v>
      </c>
      <c r="R45" s="5"/>
      <c r="S45" s="5"/>
      <c r="T45" s="5"/>
      <c r="U45" s="5"/>
      <c r="V45" s="5"/>
      <c r="W45" s="5"/>
      <c r="X45" s="5"/>
      <c r="Y45" s="5" t="s">
        <v>334</v>
      </c>
      <c r="Z45" s="5" t="s">
        <v>335</v>
      </c>
      <c r="AA45" s="5" t="s">
        <v>336</v>
      </c>
      <c r="AB45" s="5" t="s">
        <v>47</v>
      </c>
      <c r="AC45" s="5"/>
      <c r="AD45" s="5"/>
      <c r="AE45" s="5" t="b">
        <v>0</v>
      </c>
      <c r="AF45" s="5"/>
      <c r="AG45" s="8">
        <f t="shared" si="0"/>
        <v>43262</v>
      </c>
    </row>
    <row r="46" spans="1:33">
      <c r="A46" s="5" t="s">
        <v>337</v>
      </c>
      <c r="B46" s="5" t="s">
        <v>337</v>
      </c>
      <c r="C46" s="5" t="s">
        <v>338</v>
      </c>
      <c r="D46" s="5" t="s">
        <v>339</v>
      </c>
      <c r="E46" s="5" t="s">
        <v>340</v>
      </c>
      <c r="F46" s="5" t="s">
        <v>37</v>
      </c>
      <c r="G46" s="5" t="s">
        <v>38</v>
      </c>
      <c r="H46" s="5"/>
      <c r="I46" s="5"/>
      <c r="J46" s="5" t="s">
        <v>39</v>
      </c>
      <c r="K46" s="5" t="s">
        <v>260</v>
      </c>
      <c r="L46" s="5" t="s">
        <v>261</v>
      </c>
      <c r="M46" s="5" t="s">
        <v>262</v>
      </c>
      <c r="N46" s="5" t="s">
        <v>340</v>
      </c>
      <c r="O46" s="5">
        <v>0</v>
      </c>
      <c r="P46" s="5"/>
      <c r="Q46" s="5"/>
      <c r="R46" s="5"/>
      <c r="S46" s="5"/>
      <c r="T46" s="5"/>
      <c r="U46" s="5"/>
      <c r="V46" s="5"/>
      <c r="W46" s="5"/>
      <c r="X46" s="5"/>
      <c r="Y46" s="5" t="s">
        <v>341</v>
      </c>
      <c r="Z46" s="5" t="s">
        <v>155</v>
      </c>
      <c r="AA46" s="5" t="s">
        <v>342</v>
      </c>
      <c r="AB46" s="5" t="s">
        <v>47</v>
      </c>
      <c r="AC46" s="5"/>
      <c r="AD46" s="5"/>
      <c r="AE46" s="5" t="b">
        <v>0</v>
      </c>
      <c r="AF46" s="5"/>
      <c r="AG46" s="8">
        <f t="shared" si="0"/>
        <v>43262</v>
      </c>
    </row>
    <row r="47" spans="1:33">
      <c r="A47" s="5" t="s">
        <v>343</v>
      </c>
      <c r="B47" s="5" t="s">
        <v>343</v>
      </c>
      <c r="C47" s="5" t="s">
        <v>344</v>
      </c>
      <c r="D47" s="5" t="s">
        <v>345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39</v>
      </c>
      <c r="K47" s="5" t="s">
        <v>346</v>
      </c>
      <c r="L47" s="5" t="s">
        <v>347</v>
      </c>
      <c r="M47" s="5" t="s">
        <v>348</v>
      </c>
      <c r="N47" s="5" t="s">
        <v>36</v>
      </c>
      <c r="O47" s="5">
        <v>1</v>
      </c>
      <c r="P47" s="5" t="s">
        <v>43</v>
      </c>
      <c r="Q47" s="5">
        <v>13.99</v>
      </c>
      <c r="R47" s="5"/>
      <c r="S47" s="5"/>
      <c r="T47" s="5"/>
      <c r="U47" s="5"/>
      <c r="V47" s="5"/>
      <c r="W47" s="5"/>
      <c r="X47" s="5"/>
      <c r="Y47" s="5" t="s">
        <v>349</v>
      </c>
      <c r="Z47" s="5" t="s">
        <v>181</v>
      </c>
      <c r="AA47" s="5">
        <v>8088</v>
      </c>
      <c r="AB47" s="5" t="s">
        <v>47</v>
      </c>
      <c r="AC47" s="5"/>
      <c r="AD47" s="5"/>
      <c r="AE47" s="5" t="b">
        <v>0</v>
      </c>
      <c r="AF47" s="5"/>
      <c r="AG47" s="8">
        <f t="shared" si="0"/>
        <v>43262</v>
      </c>
    </row>
    <row r="48" spans="1:33">
      <c r="A48" s="5" t="s">
        <v>350</v>
      </c>
      <c r="B48" s="5" t="s">
        <v>350</v>
      </c>
      <c r="C48" s="5" t="s">
        <v>351</v>
      </c>
      <c r="D48" s="5" t="s">
        <v>352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39</v>
      </c>
      <c r="K48" s="5" t="s">
        <v>78</v>
      </c>
      <c r="L48" s="5" t="s">
        <v>79</v>
      </c>
      <c r="M48" s="5" t="s">
        <v>80</v>
      </c>
      <c r="N48" s="5" t="s">
        <v>36</v>
      </c>
      <c r="O48" s="5">
        <v>1</v>
      </c>
      <c r="P48" s="5" t="s">
        <v>43</v>
      </c>
      <c r="Q48" s="5">
        <v>22.99</v>
      </c>
      <c r="R48" s="5"/>
      <c r="S48" s="5"/>
      <c r="T48" s="5"/>
      <c r="U48" s="5"/>
      <c r="V48" s="5"/>
      <c r="W48" s="5"/>
      <c r="X48" s="5"/>
      <c r="Y48" s="5" t="s">
        <v>353</v>
      </c>
      <c r="Z48" s="5" t="s">
        <v>354</v>
      </c>
      <c r="AA48" s="5" t="s">
        <v>355</v>
      </c>
      <c r="AB48" s="5" t="s">
        <v>47</v>
      </c>
      <c r="AC48" s="5"/>
      <c r="AD48" s="5"/>
      <c r="AE48" s="5" t="b">
        <v>0</v>
      </c>
      <c r="AF48" s="5"/>
      <c r="AG48" s="8">
        <f t="shared" si="0"/>
        <v>43262</v>
      </c>
    </row>
    <row r="49" spans="1:33">
      <c r="A49" s="5" t="s">
        <v>356</v>
      </c>
      <c r="B49" s="5" t="s">
        <v>356</v>
      </c>
      <c r="C49" s="5" t="s">
        <v>357</v>
      </c>
      <c r="D49" s="5" t="s">
        <v>358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39</v>
      </c>
      <c r="K49" s="5" t="s">
        <v>206</v>
      </c>
      <c r="L49" s="5" t="s">
        <v>207</v>
      </c>
      <c r="M49" s="5" t="s">
        <v>208</v>
      </c>
      <c r="N49" s="5" t="s">
        <v>36</v>
      </c>
      <c r="O49" s="5">
        <v>1</v>
      </c>
      <c r="P49" s="5" t="s">
        <v>43</v>
      </c>
      <c r="Q49" s="5">
        <v>9.9</v>
      </c>
      <c r="R49" s="5"/>
      <c r="S49" s="5"/>
      <c r="T49" s="5"/>
      <c r="U49" s="5"/>
      <c r="V49" s="5"/>
      <c r="W49" s="5"/>
      <c r="X49" s="5"/>
      <c r="Y49" s="5" t="s">
        <v>359</v>
      </c>
      <c r="Z49" s="5" t="s">
        <v>360</v>
      </c>
      <c r="AA49" s="5" t="s">
        <v>361</v>
      </c>
      <c r="AB49" s="5" t="s">
        <v>47</v>
      </c>
      <c r="AC49" s="5"/>
      <c r="AD49" s="5"/>
      <c r="AE49" s="5" t="b">
        <v>0</v>
      </c>
      <c r="AF49" s="5"/>
      <c r="AG49" s="8">
        <f t="shared" si="0"/>
        <v>43262</v>
      </c>
    </row>
    <row r="50" spans="1:33">
      <c r="A50" s="5" t="s">
        <v>362</v>
      </c>
      <c r="B50" s="5" t="s">
        <v>362</v>
      </c>
      <c r="C50" s="5" t="s">
        <v>363</v>
      </c>
      <c r="D50" s="5" t="s">
        <v>364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39</v>
      </c>
      <c r="K50" s="5" t="s">
        <v>260</v>
      </c>
      <c r="L50" s="5" t="s">
        <v>261</v>
      </c>
      <c r="M50" s="5" t="s">
        <v>262</v>
      </c>
      <c r="N50" s="5" t="s">
        <v>36</v>
      </c>
      <c r="O50" s="5">
        <v>1</v>
      </c>
      <c r="P50" s="5" t="s">
        <v>43</v>
      </c>
      <c r="Q50" s="5">
        <v>22.99</v>
      </c>
      <c r="R50" s="5"/>
      <c r="S50" s="5"/>
      <c r="T50" s="5"/>
      <c r="U50" s="5"/>
      <c r="V50" s="5"/>
      <c r="W50" s="5"/>
      <c r="X50" s="5"/>
      <c r="Y50" s="5" t="s">
        <v>365</v>
      </c>
      <c r="Z50" s="5" t="s">
        <v>107</v>
      </c>
      <c r="AA50" s="5" t="s">
        <v>366</v>
      </c>
      <c r="AB50" s="5" t="s">
        <v>47</v>
      </c>
      <c r="AC50" s="5"/>
      <c r="AD50" s="5"/>
      <c r="AE50" s="5" t="b">
        <v>0</v>
      </c>
      <c r="AF50" s="5"/>
      <c r="AG50" s="8">
        <f t="shared" si="0"/>
        <v>43262</v>
      </c>
    </row>
    <row r="51" spans="1:33">
      <c r="A51" s="5" t="s">
        <v>367</v>
      </c>
      <c r="B51" s="5" t="s">
        <v>367</v>
      </c>
      <c r="C51" s="5" t="s">
        <v>368</v>
      </c>
      <c r="D51" s="5" t="s">
        <v>369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39</v>
      </c>
      <c r="K51" s="5" t="s">
        <v>78</v>
      </c>
      <c r="L51" s="5" t="s">
        <v>79</v>
      </c>
      <c r="M51" s="5" t="s">
        <v>80</v>
      </c>
      <c r="N51" s="5" t="s">
        <v>36</v>
      </c>
      <c r="O51" s="5">
        <v>1</v>
      </c>
      <c r="P51" s="5" t="s">
        <v>43</v>
      </c>
      <c r="Q51" s="5">
        <v>22.99</v>
      </c>
      <c r="R51" s="5"/>
      <c r="S51" s="5"/>
      <c r="T51" s="5"/>
      <c r="U51" s="5"/>
      <c r="V51" s="5"/>
      <c r="W51" s="5"/>
      <c r="X51" s="5"/>
      <c r="Y51" s="5" t="s">
        <v>353</v>
      </c>
      <c r="Z51" s="5" t="s">
        <v>354</v>
      </c>
      <c r="AA51" s="5" t="s">
        <v>370</v>
      </c>
      <c r="AB51" s="5" t="s">
        <v>47</v>
      </c>
      <c r="AC51" s="5"/>
      <c r="AD51" s="5"/>
      <c r="AE51" s="5" t="b">
        <v>0</v>
      </c>
      <c r="AF51" s="5"/>
      <c r="AG51" s="8">
        <f t="shared" si="0"/>
        <v>43262</v>
      </c>
    </row>
    <row r="52" spans="1:33">
      <c r="A52" s="5" t="s">
        <v>371</v>
      </c>
      <c r="B52" s="5" t="s">
        <v>371</v>
      </c>
      <c r="C52" s="5" t="s">
        <v>372</v>
      </c>
      <c r="D52" s="5" t="s">
        <v>373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39</v>
      </c>
      <c r="K52" s="5" t="s">
        <v>78</v>
      </c>
      <c r="L52" s="5" t="s">
        <v>79</v>
      </c>
      <c r="M52" s="5" t="s">
        <v>80</v>
      </c>
      <c r="N52" s="5" t="s">
        <v>36</v>
      </c>
      <c r="O52" s="5">
        <v>1</v>
      </c>
      <c r="P52" s="5" t="s">
        <v>43</v>
      </c>
      <c r="Q52" s="5">
        <v>22.99</v>
      </c>
      <c r="R52" s="5"/>
      <c r="S52" s="5"/>
      <c r="T52" s="5"/>
      <c r="U52" s="5"/>
      <c r="V52" s="5"/>
      <c r="W52" s="5"/>
      <c r="X52" s="5"/>
      <c r="Y52" s="5" t="s">
        <v>374</v>
      </c>
      <c r="Z52" s="5" t="s">
        <v>375</v>
      </c>
      <c r="AA52" s="5" t="s">
        <v>376</v>
      </c>
      <c r="AB52" s="5" t="s">
        <v>47</v>
      </c>
      <c r="AC52" s="5"/>
      <c r="AD52" s="5"/>
      <c r="AE52" s="5" t="b">
        <v>0</v>
      </c>
      <c r="AF52" s="5"/>
      <c r="AG52" s="8">
        <f t="shared" si="0"/>
        <v>43262</v>
      </c>
    </row>
    <row r="53" spans="1:33">
      <c r="A53" s="5" t="s">
        <v>377</v>
      </c>
      <c r="B53" s="5" t="s">
        <v>377</v>
      </c>
      <c r="C53" s="5" t="s">
        <v>378</v>
      </c>
      <c r="D53" s="5" t="s">
        <v>379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39</v>
      </c>
      <c r="K53" s="5" t="s">
        <v>97</v>
      </c>
      <c r="L53" s="5" t="s">
        <v>98</v>
      </c>
      <c r="M53" s="5" t="s">
        <v>99</v>
      </c>
      <c r="N53" s="5" t="s">
        <v>36</v>
      </c>
      <c r="O53" s="5">
        <v>1</v>
      </c>
      <c r="P53" s="5" t="s">
        <v>43</v>
      </c>
      <c r="Q53" s="5">
        <v>22.99</v>
      </c>
      <c r="R53" s="5"/>
      <c r="S53" s="5"/>
      <c r="T53" s="5"/>
      <c r="U53" s="5"/>
      <c r="V53" s="5"/>
      <c r="W53" s="5"/>
      <c r="X53" s="5"/>
      <c r="Y53" s="5" t="s">
        <v>380</v>
      </c>
      <c r="Z53" s="5" t="s">
        <v>101</v>
      </c>
      <c r="AA53" s="5" t="s">
        <v>381</v>
      </c>
      <c r="AB53" s="5" t="s">
        <v>47</v>
      </c>
      <c r="AC53" s="5"/>
      <c r="AD53" s="5"/>
      <c r="AE53" s="5" t="b">
        <v>0</v>
      </c>
      <c r="AF53" s="5"/>
      <c r="AG53" s="8">
        <f t="shared" si="0"/>
        <v>43262</v>
      </c>
    </row>
    <row r="54" spans="1:33">
      <c r="A54" s="5" t="s">
        <v>382</v>
      </c>
      <c r="B54" s="5" t="s">
        <v>382</v>
      </c>
      <c r="C54" s="5" t="s">
        <v>383</v>
      </c>
      <c r="D54" s="5" t="s">
        <v>384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39</v>
      </c>
      <c r="K54" s="5" t="s">
        <v>260</v>
      </c>
      <c r="L54" s="5" t="s">
        <v>261</v>
      </c>
      <c r="M54" s="5" t="s">
        <v>262</v>
      </c>
      <c r="N54" s="5" t="s">
        <v>36</v>
      </c>
      <c r="O54" s="5">
        <v>1</v>
      </c>
      <c r="P54" s="5" t="s">
        <v>43</v>
      </c>
      <c r="Q54" s="5">
        <v>22.99</v>
      </c>
      <c r="R54" s="5"/>
      <c r="S54" s="5"/>
      <c r="T54" s="5"/>
      <c r="U54" s="5"/>
      <c r="V54" s="5"/>
      <c r="W54" s="5"/>
      <c r="X54" s="5"/>
      <c r="Y54" s="5" t="s">
        <v>353</v>
      </c>
      <c r="Z54" s="5" t="s">
        <v>354</v>
      </c>
      <c r="AA54" s="5" t="s">
        <v>385</v>
      </c>
      <c r="AB54" s="5" t="s">
        <v>47</v>
      </c>
      <c r="AC54" s="5"/>
      <c r="AD54" s="5"/>
      <c r="AE54" s="5" t="b">
        <v>0</v>
      </c>
      <c r="AF54" s="5"/>
      <c r="AG54" s="8">
        <f t="shared" si="0"/>
        <v>43262</v>
      </c>
    </row>
    <row r="55" spans="1:33">
      <c r="A55" s="5" t="s">
        <v>386</v>
      </c>
      <c r="B55" s="5" t="s">
        <v>386</v>
      </c>
      <c r="C55" s="5" t="s">
        <v>387</v>
      </c>
      <c r="D55" s="5" t="s">
        <v>388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39</v>
      </c>
      <c r="K55" s="5" t="s">
        <v>78</v>
      </c>
      <c r="L55" s="5" t="s">
        <v>79</v>
      </c>
      <c r="M55" s="5" t="s">
        <v>80</v>
      </c>
      <c r="N55" s="5" t="s">
        <v>36</v>
      </c>
      <c r="O55" s="5">
        <v>1</v>
      </c>
      <c r="P55" s="5" t="s">
        <v>43</v>
      </c>
      <c r="Q55" s="5">
        <v>22.99</v>
      </c>
      <c r="R55" s="5"/>
      <c r="S55" s="5"/>
      <c r="T55" s="5"/>
      <c r="U55" s="5"/>
      <c r="V55" s="5"/>
      <c r="W55" s="5"/>
      <c r="X55" s="5"/>
      <c r="Y55" s="5" t="s">
        <v>389</v>
      </c>
      <c r="Z55" s="5" t="s">
        <v>107</v>
      </c>
      <c r="AA55" s="5" t="s">
        <v>390</v>
      </c>
      <c r="AB55" s="5" t="s">
        <v>47</v>
      </c>
      <c r="AC55" s="5"/>
      <c r="AD55" s="5"/>
      <c r="AE55" s="5" t="b">
        <v>0</v>
      </c>
      <c r="AF55" s="5"/>
      <c r="AG55" s="8">
        <f t="shared" si="0"/>
        <v>43262</v>
      </c>
    </row>
    <row r="56" spans="1:33">
      <c r="A56" s="5" t="s">
        <v>391</v>
      </c>
      <c r="B56" s="5" t="s">
        <v>391</v>
      </c>
      <c r="C56" s="5" t="s">
        <v>392</v>
      </c>
      <c r="D56" s="5" t="s">
        <v>393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39</v>
      </c>
      <c r="K56" s="5" t="s">
        <v>78</v>
      </c>
      <c r="L56" s="5" t="s">
        <v>79</v>
      </c>
      <c r="M56" s="5" t="s">
        <v>80</v>
      </c>
      <c r="N56" s="5" t="s">
        <v>36</v>
      </c>
      <c r="O56" s="5">
        <v>1</v>
      </c>
      <c r="P56" s="5" t="s">
        <v>43</v>
      </c>
      <c r="Q56" s="5">
        <v>22.99</v>
      </c>
      <c r="R56" s="5"/>
      <c r="S56" s="5">
        <v>9.98</v>
      </c>
      <c r="T56" s="5"/>
      <c r="U56" s="5"/>
      <c r="V56" s="5"/>
      <c r="W56" s="5"/>
      <c r="X56" s="5"/>
      <c r="Y56" s="5" t="s">
        <v>394</v>
      </c>
      <c r="Z56" s="5" t="s">
        <v>243</v>
      </c>
      <c r="AA56" s="5" t="s">
        <v>395</v>
      </c>
      <c r="AB56" s="5" t="s">
        <v>47</v>
      </c>
      <c r="AC56" s="5"/>
      <c r="AD56" s="5"/>
      <c r="AE56" s="5" t="b">
        <v>0</v>
      </c>
      <c r="AF56" s="5"/>
      <c r="AG56" s="8">
        <f t="shared" si="0"/>
        <v>43262</v>
      </c>
    </row>
    <row r="57" spans="1:33">
      <c r="A57" s="5" t="s">
        <v>396</v>
      </c>
      <c r="B57" s="5" t="s">
        <v>396</v>
      </c>
      <c r="C57" s="5" t="s">
        <v>397</v>
      </c>
      <c r="D57" s="5" t="s">
        <v>398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39</v>
      </c>
      <c r="K57" s="5" t="s">
        <v>260</v>
      </c>
      <c r="L57" s="5" t="s">
        <v>261</v>
      </c>
      <c r="M57" s="5" t="s">
        <v>262</v>
      </c>
      <c r="N57" s="5" t="s">
        <v>36</v>
      </c>
      <c r="O57" s="5">
        <v>1</v>
      </c>
      <c r="P57" s="5" t="s">
        <v>43</v>
      </c>
      <c r="Q57" s="5">
        <v>22.99</v>
      </c>
      <c r="R57" s="5"/>
      <c r="S57" s="5"/>
      <c r="T57" s="5"/>
      <c r="U57" s="5"/>
      <c r="V57" s="5"/>
      <c r="W57" s="5"/>
      <c r="X57" s="5"/>
      <c r="Y57" s="5" t="s">
        <v>399</v>
      </c>
      <c r="Z57" s="5" t="s">
        <v>82</v>
      </c>
      <c r="AA57" s="5" t="s">
        <v>400</v>
      </c>
      <c r="AB57" s="5" t="s">
        <v>47</v>
      </c>
      <c r="AC57" s="5"/>
      <c r="AD57" s="5"/>
      <c r="AE57" s="5" t="b">
        <v>0</v>
      </c>
      <c r="AF57" s="5"/>
      <c r="AG57" s="8">
        <f t="shared" si="0"/>
        <v>43262</v>
      </c>
    </row>
    <row r="58" spans="1:33">
      <c r="A58" s="5" t="s">
        <v>401</v>
      </c>
      <c r="B58" s="5" t="s">
        <v>401</v>
      </c>
      <c r="C58" s="5" t="s">
        <v>402</v>
      </c>
      <c r="D58" s="5" t="s">
        <v>403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39</v>
      </c>
      <c r="K58" s="5" t="s">
        <v>404</v>
      </c>
      <c r="L58" s="5" t="s">
        <v>405</v>
      </c>
      <c r="M58" s="5" t="s">
        <v>406</v>
      </c>
      <c r="N58" s="5" t="s">
        <v>36</v>
      </c>
      <c r="O58" s="5">
        <v>1</v>
      </c>
      <c r="P58" s="5" t="s">
        <v>43</v>
      </c>
      <c r="Q58" s="5">
        <v>21.99</v>
      </c>
      <c r="R58" s="5"/>
      <c r="S58" s="5"/>
      <c r="T58" s="5"/>
      <c r="U58" s="5"/>
      <c r="V58" s="5"/>
      <c r="W58" s="5"/>
      <c r="X58" s="5"/>
      <c r="Y58" s="5" t="s">
        <v>407</v>
      </c>
      <c r="Z58" s="5" t="s">
        <v>408</v>
      </c>
      <c r="AA58" s="5" t="s">
        <v>409</v>
      </c>
      <c r="AB58" s="5" t="s">
        <v>47</v>
      </c>
      <c r="AC58" s="5"/>
      <c r="AD58" s="5"/>
      <c r="AE58" s="5" t="b">
        <v>0</v>
      </c>
      <c r="AF58" s="5"/>
      <c r="AG58" s="8">
        <f t="shared" si="0"/>
        <v>43262</v>
      </c>
    </row>
    <row r="59" spans="1:33">
      <c r="A59" s="5" t="s">
        <v>410</v>
      </c>
      <c r="B59" s="5" t="s">
        <v>410</v>
      </c>
      <c r="C59" s="5" t="s">
        <v>411</v>
      </c>
      <c r="D59" s="5" t="s">
        <v>412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39</v>
      </c>
      <c r="K59" s="5" t="s">
        <v>97</v>
      </c>
      <c r="L59" s="5" t="s">
        <v>98</v>
      </c>
      <c r="M59" s="5" t="s">
        <v>99</v>
      </c>
      <c r="N59" s="5" t="s">
        <v>36</v>
      </c>
      <c r="O59" s="5">
        <v>1</v>
      </c>
      <c r="P59" s="5" t="s">
        <v>43</v>
      </c>
      <c r="Q59" s="5">
        <v>22.99</v>
      </c>
      <c r="R59" s="5"/>
      <c r="S59" s="5"/>
      <c r="T59" s="5"/>
      <c r="U59" s="5"/>
      <c r="V59" s="5"/>
      <c r="W59" s="5"/>
      <c r="X59" s="5"/>
      <c r="Y59" s="5" t="s">
        <v>413</v>
      </c>
      <c r="Z59" s="5" t="s">
        <v>130</v>
      </c>
      <c r="AA59" s="5" t="s">
        <v>414</v>
      </c>
      <c r="AB59" s="5" t="s">
        <v>47</v>
      </c>
      <c r="AC59" s="5"/>
      <c r="AD59" s="5"/>
      <c r="AE59" s="5" t="b">
        <v>0</v>
      </c>
      <c r="AF59" s="5"/>
      <c r="AG59" s="8">
        <f t="shared" si="0"/>
        <v>43262</v>
      </c>
    </row>
    <row r="60" spans="1:33">
      <c r="A60" s="5" t="s">
        <v>415</v>
      </c>
      <c r="B60" s="5" t="s">
        <v>415</v>
      </c>
      <c r="C60" s="5" t="s">
        <v>416</v>
      </c>
      <c r="D60" s="5" t="s">
        <v>417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418</v>
      </c>
      <c r="K60" s="5" t="s">
        <v>419</v>
      </c>
      <c r="L60" s="5" t="s">
        <v>420</v>
      </c>
      <c r="M60" s="5" t="s">
        <v>421</v>
      </c>
      <c r="N60" s="5" t="s">
        <v>36</v>
      </c>
      <c r="O60" s="5">
        <v>1</v>
      </c>
      <c r="P60" s="5" t="s">
        <v>43</v>
      </c>
      <c r="Q60" s="5">
        <v>15.3</v>
      </c>
      <c r="R60" s="5"/>
      <c r="S60" s="5"/>
      <c r="T60" s="5"/>
      <c r="U60" s="5"/>
      <c r="V60" s="5"/>
      <c r="W60" s="5"/>
      <c r="X60" s="5"/>
      <c r="Y60" s="5" t="s">
        <v>422</v>
      </c>
      <c r="Z60" s="5" t="s">
        <v>107</v>
      </c>
      <c r="AA60" s="5" t="s">
        <v>423</v>
      </c>
      <c r="AB60" s="5" t="s">
        <v>47</v>
      </c>
      <c r="AC60" s="5"/>
      <c r="AD60" s="5"/>
      <c r="AE60" s="5" t="b">
        <v>0</v>
      </c>
      <c r="AF60" s="5"/>
      <c r="AG60" s="8">
        <f t="shared" si="0"/>
        <v>43262</v>
      </c>
    </row>
    <row r="61" spans="1:33">
      <c r="A61" s="5" t="s">
        <v>424</v>
      </c>
      <c r="B61" s="5" t="s">
        <v>424</v>
      </c>
      <c r="C61" s="5" t="s">
        <v>425</v>
      </c>
      <c r="D61" s="5" t="s">
        <v>426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78</v>
      </c>
      <c r="L61" s="5" t="s">
        <v>79</v>
      </c>
      <c r="M61" s="5" t="s">
        <v>80</v>
      </c>
      <c r="N61" s="5" t="s">
        <v>36</v>
      </c>
      <c r="O61" s="5">
        <v>1</v>
      </c>
      <c r="P61" s="5" t="s">
        <v>43</v>
      </c>
      <c r="Q61" s="5">
        <v>22.99</v>
      </c>
      <c r="R61" s="5"/>
      <c r="S61" s="5"/>
      <c r="T61" s="5"/>
      <c r="U61" s="5"/>
      <c r="V61" s="5"/>
      <c r="W61" s="5"/>
      <c r="X61" s="5"/>
      <c r="Y61" s="5" t="s">
        <v>427</v>
      </c>
      <c r="Z61" s="5" t="s">
        <v>428</v>
      </c>
      <c r="AA61" s="5" t="s">
        <v>429</v>
      </c>
      <c r="AB61" s="5" t="s">
        <v>47</v>
      </c>
      <c r="AC61" s="5"/>
      <c r="AD61" s="5"/>
      <c r="AE61" s="5" t="b">
        <v>0</v>
      </c>
      <c r="AF61" s="5"/>
      <c r="AG61" s="8">
        <f t="shared" si="0"/>
        <v>43262</v>
      </c>
    </row>
    <row r="62" spans="1:33">
      <c r="A62" s="5" t="s">
        <v>430</v>
      </c>
      <c r="B62" s="5" t="s">
        <v>430</v>
      </c>
      <c r="C62" s="5" t="s">
        <v>431</v>
      </c>
      <c r="D62" s="5" t="s">
        <v>432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260</v>
      </c>
      <c r="L62" s="5" t="s">
        <v>261</v>
      </c>
      <c r="M62" s="5" t="s">
        <v>262</v>
      </c>
      <c r="N62" s="5" t="s">
        <v>36</v>
      </c>
      <c r="O62" s="5">
        <v>1</v>
      </c>
      <c r="P62" s="5" t="s">
        <v>43</v>
      </c>
      <c r="Q62" s="5">
        <v>22.99</v>
      </c>
      <c r="R62" s="5">
        <v>2.32</v>
      </c>
      <c r="S62" s="5"/>
      <c r="T62" s="5"/>
      <c r="U62" s="5"/>
      <c r="V62" s="5"/>
      <c r="W62" s="5"/>
      <c r="X62" s="5"/>
      <c r="Y62" s="5" t="s">
        <v>433</v>
      </c>
      <c r="Z62" s="5" t="s">
        <v>313</v>
      </c>
      <c r="AA62" s="5" t="s">
        <v>434</v>
      </c>
      <c r="AB62" s="5" t="s">
        <v>47</v>
      </c>
      <c r="AC62" s="5"/>
      <c r="AD62" s="5"/>
      <c r="AE62" s="5" t="b">
        <v>0</v>
      </c>
      <c r="AF62" s="5"/>
      <c r="AG62" s="8">
        <f t="shared" si="0"/>
        <v>43262</v>
      </c>
    </row>
    <row r="63" spans="1:33">
      <c r="A63" s="5" t="s">
        <v>435</v>
      </c>
      <c r="B63" s="5" t="s">
        <v>435</v>
      </c>
      <c r="C63" s="5" t="s">
        <v>436</v>
      </c>
      <c r="D63" s="5" t="s">
        <v>437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52</v>
      </c>
      <c r="K63" s="5" t="s">
        <v>260</v>
      </c>
      <c r="L63" s="5" t="s">
        <v>261</v>
      </c>
      <c r="M63" s="5" t="s">
        <v>262</v>
      </c>
      <c r="N63" s="5" t="s">
        <v>36</v>
      </c>
      <c r="O63" s="5">
        <v>2</v>
      </c>
      <c r="P63" s="5" t="s">
        <v>43</v>
      </c>
      <c r="Q63" s="5">
        <v>45.98</v>
      </c>
      <c r="R63" s="5"/>
      <c r="S63" s="5">
        <v>5.88</v>
      </c>
      <c r="T63" s="5"/>
      <c r="U63" s="5"/>
      <c r="V63" s="5"/>
      <c r="W63" s="5"/>
      <c r="X63" s="5">
        <v>5.88</v>
      </c>
      <c r="Y63" s="5" t="s">
        <v>438</v>
      </c>
      <c r="Z63" s="5" t="s">
        <v>175</v>
      </c>
      <c r="AA63" s="5">
        <v>49503</v>
      </c>
      <c r="AB63" s="5" t="s">
        <v>47</v>
      </c>
      <c r="AC63" s="5" t="s">
        <v>93</v>
      </c>
      <c r="AD63" s="5"/>
      <c r="AE63" s="5" t="b">
        <v>0</v>
      </c>
      <c r="AF63" s="5"/>
      <c r="AG63" s="8">
        <f t="shared" si="0"/>
        <v>43262</v>
      </c>
    </row>
    <row r="64" spans="1:33">
      <c r="A64" s="5" t="s">
        <v>439</v>
      </c>
      <c r="B64" s="5" t="s">
        <v>439</v>
      </c>
      <c r="C64" s="5" t="s">
        <v>440</v>
      </c>
      <c r="D64" s="5" t="s">
        <v>441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39</v>
      </c>
      <c r="K64" s="5" t="s">
        <v>404</v>
      </c>
      <c r="L64" s="5" t="s">
        <v>405</v>
      </c>
      <c r="M64" s="5" t="s">
        <v>406</v>
      </c>
      <c r="N64" s="5" t="s">
        <v>36</v>
      </c>
      <c r="O64" s="5">
        <v>1</v>
      </c>
      <c r="P64" s="5" t="s">
        <v>43</v>
      </c>
      <c r="Q64" s="5">
        <v>21.99</v>
      </c>
      <c r="R64" s="5"/>
      <c r="S64" s="5"/>
      <c r="T64" s="5"/>
      <c r="U64" s="5"/>
      <c r="V64" s="5"/>
      <c r="W64" s="5"/>
      <c r="X64" s="5"/>
      <c r="Y64" s="5" t="s">
        <v>442</v>
      </c>
      <c r="Z64" s="5" t="s">
        <v>443</v>
      </c>
      <c r="AA64" s="5" t="s">
        <v>444</v>
      </c>
      <c r="AB64" s="5" t="s">
        <v>47</v>
      </c>
      <c r="AC64" s="5"/>
      <c r="AD64" s="5"/>
      <c r="AE64" s="5" t="b">
        <v>0</v>
      </c>
      <c r="AF64" s="5"/>
      <c r="AG64" s="8">
        <f t="shared" si="0"/>
        <v>43262</v>
      </c>
    </row>
    <row r="65" spans="1:33">
      <c r="A65" s="5" t="s">
        <v>445</v>
      </c>
      <c r="B65" s="5" t="s">
        <v>445</v>
      </c>
      <c r="C65" s="5" t="s">
        <v>446</v>
      </c>
      <c r="D65" s="5" t="s">
        <v>447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39</v>
      </c>
      <c r="K65" s="5" t="s">
        <v>112</v>
      </c>
      <c r="L65" s="5" t="s">
        <v>113</v>
      </c>
      <c r="M65" s="5" t="s">
        <v>114</v>
      </c>
      <c r="N65" s="5" t="s">
        <v>36</v>
      </c>
      <c r="O65" s="5">
        <v>1</v>
      </c>
      <c r="P65" s="5" t="s">
        <v>43</v>
      </c>
      <c r="Q65" s="5">
        <v>22.99</v>
      </c>
      <c r="R65" s="5">
        <v>2.3</v>
      </c>
      <c r="S65" s="5"/>
      <c r="T65" s="5"/>
      <c r="U65" s="5"/>
      <c r="V65" s="5"/>
      <c r="W65" s="5"/>
      <c r="X65" s="5"/>
      <c r="Y65" s="5" t="s">
        <v>448</v>
      </c>
      <c r="Z65" s="5" t="s">
        <v>313</v>
      </c>
      <c r="AA65" s="5" t="s">
        <v>449</v>
      </c>
      <c r="AB65" s="5" t="s">
        <v>47</v>
      </c>
      <c r="AC65" s="5"/>
      <c r="AD65" s="5"/>
      <c r="AE65" s="5" t="b">
        <v>0</v>
      </c>
      <c r="AF65" s="5"/>
      <c r="AG65" s="8">
        <f t="shared" si="0"/>
        <v>43262</v>
      </c>
    </row>
    <row r="66" spans="1:33">
      <c r="A66" s="5" t="s">
        <v>450</v>
      </c>
      <c r="B66" s="5" t="s">
        <v>450</v>
      </c>
      <c r="C66" s="5" t="s">
        <v>451</v>
      </c>
      <c r="D66" s="5" t="s">
        <v>452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39</v>
      </c>
      <c r="K66" s="5" t="s">
        <v>78</v>
      </c>
      <c r="L66" s="5" t="s">
        <v>79</v>
      </c>
      <c r="M66" s="5" t="s">
        <v>80</v>
      </c>
      <c r="N66" s="5" t="s">
        <v>36</v>
      </c>
      <c r="O66" s="5">
        <v>1</v>
      </c>
      <c r="P66" s="5" t="s">
        <v>43</v>
      </c>
      <c r="Q66" s="5">
        <v>22.99</v>
      </c>
      <c r="R66" s="5"/>
      <c r="S66" s="5"/>
      <c r="T66" s="5"/>
      <c r="U66" s="5"/>
      <c r="V66" s="5"/>
      <c r="W66" s="5"/>
      <c r="X66" s="5"/>
      <c r="Y66" s="5" t="s">
        <v>453</v>
      </c>
      <c r="Z66" s="5" t="s">
        <v>454</v>
      </c>
      <c r="AA66" s="5" t="s">
        <v>455</v>
      </c>
      <c r="AB66" s="5" t="s">
        <v>47</v>
      </c>
      <c r="AC66" s="5"/>
      <c r="AD66" s="5"/>
      <c r="AE66" s="5" t="b">
        <v>0</v>
      </c>
      <c r="AF66" s="5"/>
      <c r="AG66" s="8">
        <f t="shared" ref="AG66:AG129" si="1">DATEVALUE(LEFT(C66,10))</f>
        <v>43262</v>
      </c>
    </row>
    <row r="67" spans="1:33">
      <c r="A67" s="5" t="s">
        <v>456</v>
      </c>
      <c r="B67" s="5" t="s">
        <v>456</v>
      </c>
      <c r="C67" s="5" t="s">
        <v>457</v>
      </c>
      <c r="D67" s="5" t="s">
        <v>458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39</v>
      </c>
      <c r="K67" s="5" t="s">
        <v>459</v>
      </c>
      <c r="L67" s="5" t="s">
        <v>460</v>
      </c>
      <c r="M67" s="5" t="s">
        <v>461</v>
      </c>
      <c r="N67" s="5" t="s">
        <v>36</v>
      </c>
      <c r="O67" s="5">
        <v>1</v>
      </c>
      <c r="P67" s="5" t="s">
        <v>43</v>
      </c>
      <c r="Q67" s="5">
        <v>9.9</v>
      </c>
      <c r="R67" s="5"/>
      <c r="S67" s="5"/>
      <c r="T67" s="5"/>
      <c r="U67" s="5"/>
      <c r="V67" s="5"/>
      <c r="W67" s="5"/>
      <c r="X67" s="5"/>
      <c r="Y67" s="5" t="s">
        <v>462</v>
      </c>
      <c r="Z67" s="5" t="s">
        <v>408</v>
      </c>
      <c r="AA67" s="5">
        <v>80127</v>
      </c>
      <c r="AB67" s="5" t="s">
        <v>47</v>
      </c>
      <c r="AC67" s="5"/>
      <c r="AD67" s="5"/>
      <c r="AE67" s="5" t="b">
        <v>1</v>
      </c>
      <c r="AF67" s="5"/>
      <c r="AG67" s="8">
        <f t="shared" si="1"/>
        <v>43262</v>
      </c>
    </row>
    <row r="68" spans="1:33">
      <c r="A68" s="5" t="s">
        <v>463</v>
      </c>
      <c r="B68" s="5" t="s">
        <v>463</v>
      </c>
      <c r="C68" s="5" t="s">
        <v>464</v>
      </c>
      <c r="D68" s="5" t="s">
        <v>465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39</v>
      </c>
      <c r="K68" s="5" t="s">
        <v>466</v>
      </c>
      <c r="L68" s="5" t="s">
        <v>467</v>
      </c>
      <c r="M68" s="5" t="s">
        <v>468</v>
      </c>
      <c r="N68" s="5" t="s">
        <v>36</v>
      </c>
      <c r="O68" s="5">
        <v>1</v>
      </c>
      <c r="P68" s="5" t="s">
        <v>43</v>
      </c>
      <c r="Q68" s="5">
        <v>6.62</v>
      </c>
      <c r="R68" s="5"/>
      <c r="S68" s="5"/>
      <c r="T68" s="5"/>
      <c r="U68" s="5"/>
      <c r="V68" s="5"/>
      <c r="W68" s="5"/>
      <c r="X68" s="5"/>
      <c r="Y68" s="5" t="s">
        <v>469</v>
      </c>
      <c r="Z68" s="5" t="s">
        <v>130</v>
      </c>
      <c r="AA68" s="5" t="s">
        <v>470</v>
      </c>
      <c r="AB68" s="5" t="s">
        <v>47</v>
      </c>
      <c r="AC68" s="5"/>
      <c r="AD68" s="5"/>
      <c r="AE68" s="5" t="b">
        <v>0</v>
      </c>
      <c r="AF68" s="5"/>
      <c r="AG68" s="8">
        <f t="shared" si="1"/>
        <v>43262</v>
      </c>
    </row>
    <row r="69" spans="1:33">
      <c r="A69" s="5" t="s">
        <v>471</v>
      </c>
      <c r="B69" s="5" t="s">
        <v>471</v>
      </c>
      <c r="C69" s="5" t="s">
        <v>472</v>
      </c>
      <c r="D69" s="5" t="s">
        <v>473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39</v>
      </c>
      <c r="K69" s="5" t="s">
        <v>69</v>
      </c>
      <c r="L69" s="5" t="s">
        <v>70</v>
      </c>
      <c r="M69" s="5" t="s">
        <v>71</v>
      </c>
      <c r="N69" s="5" t="s">
        <v>36</v>
      </c>
      <c r="O69" s="5">
        <v>1</v>
      </c>
      <c r="P69" s="5" t="s">
        <v>43</v>
      </c>
      <c r="Q69" s="5">
        <v>22.99</v>
      </c>
      <c r="R69" s="5"/>
      <c r="S69" s="5"/>
      <c r="T69" s="5"/>
      <c r="U69" s="5"/>
      <c r="V69" s="5"/>
      <c r="W69" s="5"/>
      <c r="X69" s="5"/>
      <c r="Y69" s="5" t="s">
        <v>474</v>
      </c>
      <c r="Z69" s="5" t="s">
        <v>181</v>
      </c>
      <c r="AA69" s="5" t="s">
        <v>475</v>
      </c>
      <c r="AB69" s="5" t="s">
        <v>47</v>
      </c>
      <c r="AC69" s="5"/>
      <c r="AD69" s="5"/>
      <c r="AE69" s="5" t="b">
        <v>0</v>
      </c>
      <c r="AF69" s="5"/>
      <c r="AG69" s="8">
        <f t="shared" si="1"/>
        <v>43262</v>
      </c>
    </row>
    <row r="70" spans="1:33">
      <c r="A70" s="5" t="s">
        <v>476</v>
      </c>
      <c r="B70" s="5" t="s">
        <v>476</v>
      </c>
      <c r="C70" s="5" t="s">
        <v>477</v>
      </c>
      <c r="D70" s="5" t="s">
        <v>478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39</v>
      </c>
      <c r="K70" s="5" t="s">
        <v>479</v>
      </c>
      <c r="L70" s="5" t="s">
        <v>480</v>
      </c>
      <c r="M70" s="5" t="s">
        <v>481</v>
      </c>
      <c r="N70" s="5" t="s">
        <v>36</v>
      </c>
      <c r="O70" s="5">
        <v>1</v>
      </c>
      <c r="P70" s="5" t="s">
        <v>43</v>
      </c>
      <c r="Q70" s="5">
        <v>10.5</v>
      </c>
      <c r="R70" s="5"/>
      <c r="S70" s="5"/>
      <c r="T70" s="5"/>
      <c r="U70" s="5"/>
      <c r="V70" s="5"/>
      <c r="W70" s="5"/>
      <c r="X70" s="5"/>
      <c r="Y70" s="5" t="s">
        <v>482</v>
      </c>
      <c r="Z70" s="5" t="s">
        <v>130</v>
      </c>
      <c r="AA70" s="5" t="s">
        <v>483</v>
      </c>
      <c r="AB70" s="5" t="s">
        <v>47</v>
      </c>
      <c r="AC70" s="5"/>
      <c r="AD70" s="5"/>
      <c r="AE70" s="5" t="b">
        <v>0</v>
      </c>
      <c r="AF70" s="5"/>
      <c r="AG70" s="8">
        <f t="shared" si="1"/>
        <v>43262</v>
      </c>
    </row>
    <row r="71" spans="1:33">
      <c r="A71" s="5" t="s">
        <v>484</v>
      </c>
      <c r="B71" s="5" t="s">
        <v>484</v>
      </c>
      <c r="C71" s="5" t="s">
        <v>485</v>
      </c>
      <c r="D71" s="5" t="s">
        <v>486</v>
      </c>
      <c r="E71" s="5" t="s">
        <v>340</v>
      </c>
      <c r="F71" s="5" t="s">
        <v>37</v>
      </c>
      <c r="G71" s="5" t="s">
        <v>38</v>
      </c>
      <c r="H71" s="5"/>
      <c r="I71" s="5"/>
      <c r="J71" s="5" t="s">
        <v>39</v>
      </c>
      <c r="K71" s="5" t="s">
        <v>112</v>
      </c>
      <c r="L71" s="5" t="s">
        <v>113</v>
      </c>
      <c r="M71" s="5" t="s">
        <v>114</v>
      </c>
      <c r="N71" s="5" t="s">
        <v>340</v>
      </c>
      <c r="O71" s="5">
        <v>0</v>
      </c>
      <c r="P71" s="5"/>
      <c r="Q71" s="5"/>
      <c r="R71" s="5"/>
      <c r="S71" s="5"/>
      <c r="T71" s="5"/>
      <c r="U71" s="5"/>
      <c r="V71" s="5"/>
      <c r="W71" s="5"/>
      <c r="X71" s="5"/>
      <c r="Y71" s="5" t="s">
        <v>487</v>
      </c>
      <c r="Z71" s="5" t="s">
        <v>82</v>
      </c>
      <c r="AA71" s="5" t="s">
        <v>488</v>
      </c>
      <c r="AB71" s="5" t="s">
        <v>47</v>
      </c>
      <c r="AC71" s="5"/>
      <c r="AD71" s="5"/>
      <c r="AE71" s="5" t="b">
        <v>0</v>
      </c>
      <c r="AF71" s="5"/>
      <c r="AG71" s="8">
        <f t="shared" si="1"/>
        <v>43262</v>
      </c>
    </row>
    <row r="72" spans="1:33">
      <c r="A72" s="5" t="s">
        <v>489</v>
      </c>
      <c r="B72" s="5" t="s">
        <v>489</v>
      </c>
      <c r="C72" s="5" t="s">
        <v>490</v>
      </c>
      <c r="D72" s="5" t="s">
        <v>491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52</v>
      </c>
      <c r="K72" s="5" t="s">
        <v>40</v>
      </c>
      <c r="L72" s="5" t="s">
        <v>41</v>
      </c>
      <c r="M72" s="5" t="s">
        <v>42</v>
      </c>
      <c r="N72" s="5" t="s">
        <v>36</v>
      </c>
      <c r="O72" s="5">
        <v>1</v>
      </c>
      <c r="P72" s="5" t="s">
        <v>43</v>
      </c>
      <c r="Q72" s="5">
        <v>22.99</v>
      </c>
      <c r="R72" s="5"/>
      <c r="S72" s="5">
        <v>5.99</v>
      </c>
      <c r="T72" s="5"/>
      <c r="U72" s="5"/>
      <c r="V72" s="5"/>
      <c r="W72" s="5"/>
      <c r="X72" s="5"/>
      <c r="Y72" s="5" t="s">
        <v>492</v>
      </c>
      <c r="Z72" s="5" t="s">
        <v>354</v>
      </c>
      <c r="AA72" s="5" t="s">
        <v>493</v>
      </c>
      <c r="AB72" s="5" t="s">
        <v>47</v>
      </c>
      <c r="AC72" s="5"/>
      <c r="AD72" s="5"/>
      <c r="AE72" s="5" t="b">
        <v>0</v>
      </c>
      <c r="AF72" s="5"/>
      <c r="AG72" s="8">
        <f t="shared" si="1"/>
        <v>43262</v>
      </c>
    </row>
    <row r="73" spans="1:33">
      <c r="A73" s="5" t="s">
        <v>494</v>
      </c>
      <c r="B73" s="5" t="s">
        <v>494</v>
      </c>
      <c r="C73" s="5" t="s">
        <v>495</v>
      </c>
      <c r="D73" s="5" t="s">
        <v>496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39</v>
      </c>
      <c r="K73" s="5" t="s">
        <v>78</v>
      </c>
      <c r="L73" s="5" t="s">
        <v>79</v>
      </c>
      <c r="M73" s="5" t="s">
        <v>80</v>
      </c>
      <c r="N73" s="5" t="s">
        <v>36</v>
      </c>
      <c r="O73" s="5">
        <v>1</v>
      </c>
      <c r="P73" s="5" t="s">
        <v>43</v>
      </c>
      <c r="Q73" s="5">
        <v>22.99</v>
      </c>
      <c r="R73" s="5"/>
      <c r="S73" s="5"/>
      <c r="T73" s="5"/>
      <c r="U73" s="5"/>
      <c r="V73" s="5"/>
      <c r="W73" s="5"/>
      <c r="X73" s="5"/>
      <c r="Y73" s="5" t="s">
        <v>497</v>
      </c>
      <c r="Z73" s="5" t="s">
        <v>161</v>
      </c>
      <c r="AA73" s="5" t="s">
        <v>498</v>
      </c>
      <c r="AB73" s="5" t="s">
        <v>47</v>
      </c>
      <c r="AC73" s="5"/>
      <c r="AD73" s="5"/>
      <c r="AE73" s="5" t="b">
        <v>0</v>
      </c>
      <c r="AF73" s="5"/>
      <c r="AG73" s="8">
        <f t="shared" si="1"/>
        <v>43262</v>
      </c>
    </row>
    <row r="74" spans="1:33">
      <c r="A74" s="5" t="s">
        <v>499</v>
      </c>
      <c r="B74" s="5" t="s">
        <v>499</v>
      </c>
      <c r="C74" s="5" t="s">
        <v>500</v>
      </c>
      <c r="D74" s="5" t="s">
        <v>501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39</v>
      </c>
      <c r="K74" s="5" t="s">
        <v>260</v>
      </c>
      <c r="L74" s="5" t="s">
        <v>261</v>
      </c>
      <c r="M74" s="5" t="s">
        <v>262</v>
      </c>
      <c r="N74" s="5" t="s">
        <v>36</v>
      </c>
      <c r="O74" s="5">
        <v>1</v>
      </c>
      <c r="P74" s="5" t="s">
        <v>43</v>
      </c>
      <c r="Q74" s="5">
        <v>22.99</v>
      </c>
      <c r="R74" s="5"/>
      <c r="S74" s="5"/>
      <c r="T74" s="5"/>
      <c r="U74" s="5"/>
      <c r="V74" s="5"/>
      <c r="W74" s="5"/>
      <c r="X74" s="5"/>
      <c r="Y74" s="5" t="s">
        <v>502</v>
      </c>
      <c r="Z74" s="5" t="s">
        <v>45</v>
      </c>
      <c r="AA74" s="5" t="s">
        <v>503</v>
      </c>
      <c r="AB74" s="5" t="s">
        <v>47</v>
      </c>
      <c r="AC74" s="5"/>
      <c r="AD74" s="5"/>
      <c r="AE74" s="5" t="b">
        <v>0</v>
      </c>
      <c r="AF74" s="5"/>
      <c r="AG74" s="8">
        <f t="shared" si="1"/>
        <v>43262</v>
      </c>
    </row>
    <row r="75" spans="1:33">
      <c r="A75" s="5" t="s">
        <v>499</v>
      </c>
      <c r="B75" s="5" t="s">
        <v>499</v>
      </c>
      <c r="C75" s="5" t="s">
        <v>500</v>
      </c>
      <c r="D75" s="5" t="s">
        <v>501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39</v>
      </c>
      <c r="K75" s="5" t="s">
        <v>40</v>
      </c>
      <c r="L75" s="5" t="s">
        <v>41</v>
      </c>
      <c r="M75" s="5" t="s">
        <v>42</v>
      </c>
      <c r="N75" s="5" t="s">
        <v>36</v>
      </c>
      <c r="O75" s="5">
        <v>1</v>
      </c>
      <c r="P75" s="5" t="s">
        <v>43</v>
      </c>
      <c r="Q75" s="5">
        <v>22.99</v>
      </c>
      <c r="R75" s="5"/>
      <c r="S75" s="5"/>
      <c r="T75" s="5"/>
      <c r="U75" s="5"/>
      <c r="V75" s="5"/>
      <c r="W75" s="5"/>
      <c r="X75" s="5"/>
      <c r="Y75" s="5" t="s">
        <v>502</v>
      </c>
      <c r="Z75" s="5" t="s">
        <v>45</v>
      </c>
      <c r="AA75" s="5" t="s">
        <v>503</v>
      </c>
      <c r="AB75" s="5" t="s">
        <v>47</v>
      </c>
      <c r="AC75" s="5"/>
      <c r="AD75" s="5"/>
      <c r="AE75" s="5" t="b">
        <v>0</v>
      </c>
      <c r="AF75" s="5"/>
      <c r="AG75" s="8">
        <f t="shared" si="1"/>
        <v>43262</v>
      </c>
    </row>
    <row r="76" spans="1:33">
      <c r="A76" s="5" t="s">
        <v>504</v>
      </c>
      <c r="B76" s="5" t="s">
        <v>504</v>
      </c>
      <c r="C76" s="5" t="s">
        <v>505</v>
      </c>
      <c r="D76" s="5" t="s">
        <v>506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507</v>
      </c>
      <c r="L76" s="5" t="s">
        <v>508</v>
      </c>
      <c r="M76" s="5" t="s">
        <v>509</v>
      </c>
      <c r="N76" s="5" t="s">
        <v>36</v>
      </c>
      <c r="O76" s="5">
        <v>1</v>
      </c>
      <c r="P76" s="5" t="s">
        <v>43</v>
      </c>
      <c r="Q76" s="5">
        <v>21.99</v>
      </c>
      <c r="R76" s="5"/>
      <c r="S76" s="5"/>
      <c r="T76" s="5"/>
      <c r="U76" s="5"/>
      <c r="V76" s="5"/>
      <c r="W76" s="5"/>
      <c r="X76" s="5"/>
      <c r="Y76" s="5" t="s">
        <v>510</v>
      </c>
      <c r="Z76" s="5" t="s">
        <v>454</v>
      </c>
      <c r="AA76" s="5" t="s">
        <v>511</v>
      </c>
      <c r="AB76" s="5" t="s">
        <v>47</v>
      </c>
      <c r="AC76" s="5"/>
      <c r="AD76" s="5"/>
      <c r="AE76" s="5" t="b">
        <v>0</v>
      </c>
      <c r="AF76" s="5"/>
      <c r="AG76" s="8">
        <f t="shared" si="1"/>
        <v>43262</v>
      </c>
    </row>
    <row r="77" spans="1:33">
      <c r="A77" s="5" t="s">
        <v>512</v>
      </c>
      <c r="B77" s="5" t="s">
        <v>512</v>
      </c>
      <c r="C77" s="5" t="s">
        <v>513</v>
      </c>
      <c r="D77" s="5" t="s">
        <v>514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260</v>
      </c>
      <c r="L77" s="5" t="s">
        <v>261</v>
      </c>
      <c r="M77" s="5" t="s">
        <v>262</v>
      </c>
      <c r="N77" s="5" t="s">
        <v>36</v>
      </c>
      <c r="O77" s="5">
        <v>1</v>
      </c>
      <c r="P77" s="5" t="s">
        <v>43</v>
      </c>
      <c r="Q77" s="5">
        <v>22.99</v>
      </c>
      <c r="R77" s="5"/>
      <c r="S77" s="5">
        <v>3.91</v>
      </c>
      <c r="T77" s="5"/>
      <c r="U77" s="5"/>
      <c r="V77" s="5"/>
      <c r="W77" s="5"/>
      <c r="X77" s="5"/>
      <c r="Y77" s="5" t="s">
        <v>515</v>
      </c>
      <c r="Z77" s="5" t="s">
        <v>107</v>
      </c>
      <c r="AA77" s="5" t="s">
        <v>516</v>
      </c>
      <c r="AB77" s="5" t="s">
        <v>47</v>
      </c>
      <c r="AC77" s="5"/>
      <c r="AD77" s="5"/>
      <c r="AE77" s="5" t="b">
        <v>0</v>
      </c>
      <c r="AF77" s="5"/>
      <c r="AG77" s="8">
        <f t="shared" si="1"/>
        <v>43262</v>
      </c>
    </row>
    <row r="78" spans="1:33">
      <c r="A78" s="5" t="s">
        <v>517</v>
      </c>
      <c r="B78" s="5" t="s">
        <v>517</v>
      </c>
      <c r="C78" s="5" t="s">
        <v>518</v>
      </c>
      <c r="D78" s="5" t="s">
        <v>519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520</v>
      </c>
      <c r="L78" s="5" t="s">
        <v>521</v>
      </c>
      <c r="M78" s="5" t="s">
        <v>522</v>
      </c>
      <c r="N78" s="5" t="s">
        <v>36</v>
      </c>
      <c r="O78" s="5">
        <v>1</v>
      </c>
      <c r="P78" s="5" t="s">
        <v>43</v>
      </c>
      <c r="Q78" s="5">
        <v>18.99</v>
      </c>
      <c r="R78" s="5">
        <v>1.5</v>
      </c>
      <c r="S78" s="5"/>
      <c r="T78" s="5"/>
      <c r="U78" s="5"/>
      <c r="V78" s="5"/>
      <c r="W78" s="5"/>
      <c r="X78" s="5"/>
      <c r="Y78" s="5" t="s">
        <v>523</v>
      </c>
      <c r="Z78" s="5" t="s">
        <v>313</v>
      </c>
      <c r="AA78" s="5" t="s">
        <v>524</v>
      </c>
      <c r="AB78" s="5" t="s">
        <v>47</v>
      </c>
      <c r="AC78" s="5"/>
      <c r="AD78" s="5"/>
      <c r="AE78" s="5" t="b">
        <v>0</v>
      </c>
      <c r="AF78" s="5"/>
      <c r="AG78" s="8">
        <f t="shared" si="1"/>
        <v>43262</v>
      </c>
    </row>
    <row r="79" spans="1:33">
      <c r="A79" s="5" t="s">
        <v>525</v>
      </c>
      <c r="B79" s="5" t="s">
        <v>525</v>
      </c>
      <c r="C79" s="5" t="s">
        <v>526</v>
      </c>
      <c r="D79" s="5" t="s">
        <v>527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40</v>
      </c>
      <c r="L79" s="5" t="s">
        <v>41</v>
      </c>
      <c r="M79" s="5" t="s">
        <v>42</v>
      </c>
      <c r="N79" s="5" t="s">
        <v>36</v>
      </c>
      <c r="O79" s="5">
        <v>1</v>
      </c>
      <c r="P79" s="5" t="s">
        <v>43</v>
      </c>
      <c r="Q79" s="5">
        <v>22.99</v>
      </c>
      <c r="R79" s="5"/>
      <c r="S79" s="5"/>
      <c r="T79" s="5"/>
      <c r="U79" s="5"/>
      <c r="V79" s="5"/>
      <c r="W79" s="5"/>
      <c r="X79" s="5"/>
      <c r="Y79" s="5" t="s">
        <v>528</v>
      </c>
      <c r="Z79" s="5" t="s">
        <v>101</v>
      </c>
      <c r="AA79" s="5" t="s">
        <v>529</v>
      </c>
      <c r="AB79" s="5" t="s">
        <v>47</v>
      </c>
      <c r="AC79" s="5"/>
      <c r="AD79" s="5"/>
      <c r="AE79" s="5" t="b">
        <v>0</v>
      </c>
      <c r="AF79" s="5"/>
      <c r="AG79" s="8">
        <f t="shared" si="1"/>
        <v>43262</v>
      </c>
    </row>
    <row r="80" spans="1:33">
      <c r="A80" s="5" t="s">
        <v>530</v>
      </c>
      <c r="B80" s="5" t="s">
        <v>530</v>
      </c>
      <c r="C80" s="5" t="s">
        <v>531</v>
      </c>
      <c r="D80" s="5" t="s">
        <v>532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52</v>
      </c>
      <c r="K80" s="5" t="s">
        <v>260</v>
      </c>
      <c r="L80" s="5" t="s">
        <v>261</v>
      </c>
      <c r="M80" s="5" t="s">
        <v>262</v>
      </c>
      <c r="N80" s="5" t="s">
        <v>36</v>
      </c>
      <c r="O80" s="5">
        <v>1</v>
      </c>
      <c r="P80" s="5" t="s">
        <v>43</v>
      </c>
      <c r="Q80" s="5">
        <v>22.99</v>
      </c>
      <c r="R80" s="5"/>
      <c r="S80" s="5">
        <v>3.07</v>
      </c>
      <c r="T80" s="5"/>
      <c r="U80" s="5"/>
      <c r="V80" s="5"/>
      <c r="W80" s="5"/>
      <c r="X80" s="5">
        <v>3.07</v>
      </c>
      <c r="Y80" s="5" t="s">
        <v>533</v>
      </c>
      <c r="Z80" s="5" t="s">
        <v>175</v>
      </c>
      <c r="AA80" s="5" t="s">
        <v>534</v>
      </c>
      <c r="AB80" s="5" t="s">
        <v>47</v>
      </c>
      <c r="AC80" s="5" t="s">
        <v>93</v>
      </c>
      <c r="AD80" s="5"/>
      <c r="AE80" s="5" t="b">
        <v>0</v>
      </c>
      <c r="AF80" s="5"/>
      <c r="AG80" s="8">
        <f t="shared" si="1"/>
        <v>43262</v>
      </c>
    </row>
    <row r="81" spans="1:33">
      <c r="A81" s="5" t="s">
        <v>535</v>
      </c>
      <c r="B81" s="5" t="s">
        <v>535</v>
      </c>
      <c r="C81" s="5" t="s">
        <v>536</v>
      </c>
      <c r="D81" s="5" t="s">
        <v>537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306</v>
      </c>
      <c r="K81" s="5" t="s">
        <v>40</v>
      </c>
      <c r="L81" s="5" t="s">
        <v>41</v>
      </c>
      <c r="M81" s="5" t="s">
        <v>42</v>
      </c>
      <c r="N81" s="5" t="s">
        <v>36</v>
      </c>
      <c r="O81" s="5">
        <v>1</v>
      </c>
      <c r="P81" s="5" t="s">
        <v>43</v>
      </c>
      <c r="Q81" s="5">
        <v>22.99</v>
      </c>
      <c r="R81" s="5"/>
      <c r="S81" s="5">
        <v>3.99</v>
      </c>
      <c r="T81" s="5"/>
      <c r="U81" s="5"/>
      <c r="V81" s="5"/>
      <c r="W81" s="5"/>
      <c r="X81" s="5"/>
      <c r="Y81" s="5" t="s">
        <v>353</v>
      </c>
      <c r="Z81" s="5" t="s">
        <v>538</v>
      </c>
      <c r="AA81" s="5" t="s">
        <v>539</v>
      </c>
      <c r="AB81" s="5" t="s">
        <v>47</v>
      </c>
      <c r="AC81" s="5"/>
      <c r="AD81" s="5"/>
      <c r="AE81" s="5" t="b">
        <v>0</v>
      </c>
      <c r="AF81" s="5"/>
      <c r="AG81" s="8">
        <f t="shared" si="1"/>
        <v>43262</v>
      </c>
    </row>
    <row r="82" spans="1:33">
      <c r="A82" s="5" t="s">
        <v>540</v>
      </c>
      <c r="B82" s="5"/>
      <c r="C82" s="5" t="s">
        <v>536</v>
      </c>
      <c r="D82" s="5" t="s">
        <v>50</v>
      </c>
      <c r="E82" s="5" t="s">
        <v>36</v>
      </c>
      <c r="F82" s="5" t="s">
        <v>51</v>
      </c>
      <c r="G82" s="5" t="s">
        <v>38</v>
      </c>
      <c r="H82" s="5"/>
      <c r="I82" s="5"/>
      <c r="J82" s="5" t="s">
        <v>52</v>
      </c>
      <c r="K82" s="5" t="s">
        <v>53</v>
      </c>
      <c r="L82" s="5" t="s">
        <v>54</v>
      </c>
      <c r="M82" s="5" t="s">
        <v>55</v>
      </c>
      <c r="N82" s="5" t="s">
        <v>36</v>
      </c>
      <c r="O82" s="5">
        <v>1</v>
      </c>
      <c r="P82" s="5" t="s">
        <v>43</v>
      </c>
      <c r="Q82" s="5">
        <v>21.99</v>
      </c>
      <c r="R82" s="5"/>
      <c r="S82" s="5">
        <v>0</v>
      </c>
      <c r="T82" s="5"/>
      <c r="U82" s="5">
        <v>0</v>
      </c>
      <c r="V82" s="5"/>
      <c r="W82" s="5"/>
      <c r="X82" s="5"/>
      <c r="Y82" s="5" t="s">
        <v>353</v>
      </c>
      <c r="Z82" s="5" t="s">
        <v>538</v>
      </c>
      <c r="AA82" s="5" t="s">
        <v>539</v>
      </c>
      <c r="AB82" s="5" t="s">
        <v>47</v>
      </c>
      <c r="AC82" s="5"/>
      <c r="AD82" s="5"/>
      <c r="AE82" s="5" t="b">
        <v>0</v>
      </c>
      <c r="AF82" s="5"/>
      <c r="AG82" s="8">
        <f t="shared" si="1"/>
        <v>43262</v>
      </c>
    </row>
    <row r="83" spans="1:33">
      <c r="A83" s="5" t="s">
        <v>541</v>
      </c>
      <c r="B83" s="5" t="s">
        <v>541</v>
      </c>
      <c r="C83" s="5" t="s">
        <v>542</v>
      </c>
      <c r="D83" s="5" t="s">
        <v>543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306</v>
      </c>
      <c r="K83" s="5" t="s">
        <v>69</v>
      </c>
      <c r="L83" s="5" t="s">
        <v>70</v>
      </c>
      <c r="M83" s="5" t="s">
        <v>71</v>
      </c>
      <c r="N83" s="5" t="s">
        <v>36</v>
      </c>
      <c r="O83" s="5">
        <v>1</v>
      </c>
      <c r="P83" s="5" t="s">
        <v>43</v>
      </c>
      <c r="Q83" s="5">
        <v>22.99</v>
      </c>
      <c r="R83" s="5"/>
      <c r="S83" s="5">
        <v>3.99</v>
      </c>
      <c r="T83" s="5"/>
      <c r="U83" s="5"/>
      <c r="V83" s="5"/>
      <c r="W83" s="5"/>
      <c r="X83" s="5"/>
      <c r="Y83" s="5" t="s">
        <v>544</v>
      </c>
      <c r="Z83" s="5" t="s">
        <v>545</v>
      </c>
      <c r="AA83" s="5" t="s">
        <v>546</v>
      </c>
      <c r="AB83" s="5" t="s">
        <v>47</v>
      </c>
      <c r="AC83" s="5"/>
      <c r="AD83" s="5"/>
      <c r="AE83" s="5" t="b">
        <v>0</v>
      </c>
      <c r="AF83" s="5"/>
      <c r="AG83" s="8">
        <f t="shared" si="1"/>
        <v>43262</v>
      </c>
    </row>
    <row r="84" spans="1:33">
      <c r="A84" s="5" t="s">
        <v>547</v>
      </c>
      <c r="B84" s="5" t="s">
        <v>547</v>
      </c>
      <c r="C84" s="5" t="s">
        <v>548</v>
      </c>
      <c r="D84" s="5" t="s">
        <v>549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78</v>
      </c>
      <c r="L84" s="5" t="s">
        <v>79</v>
      </c>
      <c r="M84" s="5" t="s">
        <v>80</v>
      </c>
      <c r="N84" s="5" t="s">
        <v>36</v>
      </c>
      <c r="O84" s="5">
        <v>1</v>
      </c>
      <c r="P84" s="5" t="s">
        <v>43</v>
      </c>
      <c r="Q84" s="5">
        <v>22.99</v>
      </c>
      <c r="R84" s="5"/>
      <c r="S84" s="5"/>
      <c r="T84" s="5"/>
      <c r="U84" s="5"/>
      <c r="V84" s="5"/>
      <c r="W84" s="5"/>
      <c r="X84" s="5"/>
      <c r="Y84" s="5" t="s">
        <v>550</v>
      </c>
      <c r="Z84" s="5" t="s">
        <v>551</v>
      </c>
      <c r="AA84" s="5" t="s">
        <v>552</v>
      </c>
      <c r="AB84" s="5" t="s">
        <v>47</v>
      </c>
      <c r="AC84" s="5"/>
      <c r="AD84" s="5"/>
      <c r="AE84" s="5" t="b">
        <v>0</v>
      </c>
      <c r="AF84" s="5"/>
      <c r="AG84" s="8">
        <f t="shared" si="1"/>
        <v>43262</v>
      </c>
    </row>
    <row r="85" spans="1:33">
      <c r="A85" s="5" t="s">
        <v>553</v>
      </c>
      <c r="B85" s="5" t="s">
        <v>553</v>
      </c>
      <c r="C85" s="5" t="s">
        <v>554</v>
      </c>
      <c r="D85" s="5" t="s">
        <v>555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39</v>
      </c>
      <c r="K85" s="5" t="s">
        <v>556</v>
      </c>
      <c r="L85" s="5" t="s">
        <v>557</v>
      </c>
      <c r="M85" s="5" t="s">
        <v>558</v>
      </c>
      <c r="N85" s="5" t="s">
        <v>36</v>
      </c>
      <c r="O85" s="5">
        <v>1</v>
      </c>
      <c r="P85" s="5" t="s">
        <v>43</v>
      </c>
      <c r="Q85" s="5">
        <v>22.9</v>
      </c>
      <c r="R85" s="5"/>
      <c r="S85" s="5"/>
      <c r="T85" s="5"/>
      <c r="U85" s="5"/>
      <c r="V85" s="5"/>
      <c r="W85" s="5"/>
      <c r="X85" s="5"/>
      <c r="Y85" s="5" t="s">
        <v>559</v>
      </c>
      <c r="Z85" s="5" t="s">
        <v>175</v>
      </c>
      <c r="AA85" s="5" t="s">
        <v>560</v>
      </c>
      <c r="AB85" s="5" t="s">
        <v>47</v>
      </c>
      <c r="AC85" s="5"/>
      <c r="AD85" s="5"/>
      <c r="AE85" s="5" t="b">
        <v>0</v>
      </c>
      <c r="AF85" s="5"/>
      <c r="AG85" s="8">
        <f t="shared" si="1"/>
        <v>43262</v>
      </c>
    </row>
    <row r="86" spans="1:33">
      <c r="A86" s="5" t="s">
        <v>553</v>
      </c>
      <c r="B86" s="5" t="s">
        <v>553</v>
      </c>
      <c r="C86" s="5" t="s">
        <v>554</v>
      </c>
      <c r="D86" s="5" t="s">
        <v>555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39</v>
      </c>
      <c r="K86" s="5" t="s">
        <v>97</v>
      </c>
      <c r="L86" s="5" t="s">
        <v>98</v>
      </c>
      <c r="M86" s="5" t="s">
        <v>99</v>
      </c>
      <c r="N86" s="5" t="s">
        <v>36</v>
      </c>
      <c r="O86" s="5">
        <v>1</v>
      </c>
      <c r="P86" s="5" t="s">
        <v>43</v>
      </c>
      <c r="Q86" s="5">
        <v>22.99</v>
      </c>
      <c r="R86" s="5"/>
      <c r="S86" s="5"/>
      <c r="T86" s="5"/>
      <c r="U86" s="5"/>
      <c r="V86" s="5"/>
      <c r="W86" s="5"/>
      <c r="X86" s="5"/>
      <c r="Y86" s="5" t="s">
        <v>559</v>
      </c>
      <c r="Z86" s="5" t="s">
        <v>175</v>
      </c>
      <c r="AA86" s="5" t="s">
        <v>560</v>
      </c>
      <c r="AB86" s="5" t="s">
        <v>47</v>
      </c>
      <c r="AC86" s="5"/>
      <c r="AD86" s="5"/>
      <c r="AE86" s="5" t="b">
        <v>0</v>
      </c>
      <c r="AF86" s="5"/>
      <c r="AG86" s="8">
        <f t="shared" si="1"/>
        <v>43262</v>
      </c>
    </row>
    <row r="87" spans="1:33">
      <c r="A87" s="5" t="s">
        <v>561</v>
      </c>
      <c r="B87" s="5" t="s">
        <v>561</v>
      </c>
      <c r="C87" s="5" t="s">
        <v>562</v>
      </c>
      <c r="D87" s="5" t="s">
        <v>563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39</v>
      </c>
      <c r="K87" s="5" t="s">
        <v>206</v>
      </c>
      <c r="L87" s="5" t="s">
        <v>207</v>
      </c>
      <c r="M87" s="5" t="s">
        <v>208</v>
      </c>
      <c r="N87" s="5" t="s">
        <v>36</v>
      </c>
      <c r="O87" s="5">
        <v>2</v>
      </c>
      <c r="P87" s="5" t="s">
        <v>43</v>
      </c>
      <c r="Q87" s="5">
        <v>19.8</v>
      </c>
      <c r="R87" s="5"/>
      <c r="S87" s="5"/>
      <c r="T87" s="5"/>
      <c r="U87" s="5"/>
      <c r="V87" s="5"/>
      <c r="W87" s="5"/>
      <c r="X87" s="5"/>
      <c r="Y87" s="5" t="s">
        <v>564</v>
      </c>
      <c r="Z87" s="5" t="s">
        <v>57</v>
      </c>
      <c r="AA87" s="5" t="s">
        <v>565</v>
      </c>
      <c r="AB87" s="5" t="s">
        <v>47</v>
      </c>
      <c r="AC87" s="5"/>
      <c r="AD87" s="5"/>
      <c r="AE87" s="5" t="b">
        <v>0</v>
      </c>
      <c r="AF87" s="5"/>
      <c r="AG87" s="8">
        <f t="shared" si="1"/>
        <v>43262</v>
      </c>
    </row>
    <row r="88" spans="1:33">
      <c r="A88" s="5" t="s">
        <v>566</v>
      </c>
      <c r="B88" s="5" t="s">
        <v>566</v>
      </c>
      <c r="C88" s="5" t="s">
        <v>567</v>
      </c>
      <c r="D88" s="5" t="s">
        <v>568</v>
      </c>
      <c r="E88" s="5" t="s">
        <v>340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97</v>
      </c>
      <c r="L88" s="5" t="s">
        <v>98</v>
      </c>
      <c r="M88" s="5" t="s">
        <v>99</v>
      </c>
      <c r="N88" s="5" t="s">
        <v>340</v>
      </c>
      <c r="O88" s="5">
        <v>0</v>
      </c>
      <c r="P88" s="5"/>
      <c r="Q88" s="5"/>
      <c r="R88" s="5"/>
      <c r="S88" s="5"/>
      <c r="T88" s="5"/>
      <c r="U88" s="5"/>
      <c r="V88" s="5"/>
      <c r="W88" s="5"/>
      <c r="X88" s="5"/>
      <c r="Y88" s="5" t="s">
        <v>569</v>
      </c>
      <c r="Z88" s="5" t="s">
        <v>91</v>
      </c>
      <c r="AA88" s="5" t="s">
        <v>570</v>
      </c>
      <c r="AB88" s="5" t="s">
        <v>47</v>
      </c>
      <c r="AC88" s="5"/>
      <c r="AD88" s="5"/>
      <c r="AE88" s="5" t="b">
        <v>0</v>
      </c>
      <c r="AF88" s="5"/>
      <c r="AG88" s="8">
        <f t="shared" si="1"/>
        <v>43262</v>
      </c>
    </row>
    <row r="89" spans="1:33">
      <c r="A89" s="5" t="s">
        <v>571</v>
      </c>
      <c r="B89" s="5" t="s">
        <v>571</v>
      </c>
      <c r="C89" s="5" t="s">
        <v>572</v>
      </c>
      <c r="D89" s="5" t="s">
        <v>573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39</v>
      </c>
      <c r="K89" s="5" t="s">
        <v>507</v>
      </c>
      <c r="L89" s="5" t="s">
        <v>574</v>
      </c>
      <c r="M89" s="5" t="s">
        <v>575</v>
      </c>
      <c r="N89" s="5" t="s">
        <v>36</v>
      </c>
      <c r="O89" s="5">
        <v>1</v>
      </c>
      <c r="P89" s="5" t="s">
        <v>43</v>
      </c>
      <c r="Q89" s="5">
        <v>40.99</v>
      </c>
      <c r="R89" s="5"/>
      <c r="S89" s="5"/>
      <c r="T89" s="5"/>
      <c r="U89" s="5"/>
      <c r="V89" s="5"/>
      <c r="W89" s="5"/>
      <c r="X89" s="5"/>
      <c r="Y89" s="5" t="s">
        <v>576</v>
      </c>
      <c r="Z89" s="5" t="s">
        <v>57</v>
      </c>
      <c r="AA89" s="5" t="s">
        <v>577</v>
      </c>
      <c r="AB89" s="5" t="s">
        <v>47</v>
      </c>
      <c r="AC89" s="5"/>
      <c r="AD89" s="5"/>
      <c r="AE89" s="5" t="b">
        <v>0</v>
      </c>
      <c r="AF89" s="5"/>
      <c r="AG89" s="8">
        <f t="shared" si="1"/>
        <v>43262</v>
      </c>
    </row>
    <row r="90" spans="1:33">
      <c r="A90" s="5" t="s">
        <v>578</v>
      </c>
      <c r="B90" s="5" t="s">
        <v>578</v>
      </c>
      <c r="C90" s="5" t="s">
        <v>579</v>
      </c>
      <c r="D90" s="5" t="s">
        <v>580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78</v>
      </c>
      <c r="L90" s="5" t="s">
        <v>79</v>
      </c>
      <c r="M90" s="5" t="s">
        <v>80</v>
      </c>
      <c r="N90" s="5" t="s">
        <v>36</v>
      </c>
      <c r="O90" s="5">
        <v>1</v>
      </c>
      <c r="P90" s="5" t="s">
        <v>43</v>
      </c>
      <c r="Q90" s="5">
        <v>22.99</v>
      </c>
      <c r="R90" s="5"/>
      <c r="S90" s="5"/>
      <c r="T90" s="5"/>
      <c r="U90" s="5"/>
      <c r="V90" s="5"/>
      <c r="W90" s="5"/>
      <c r="X90" s="5"/>
      <c r="Y90" s="5" t="s">
        <v>581</v>
      </c>
      <c r="Z90" s="5" t="s">
        <v>91</v>
      </c>
      <c r="AA90" s="5" t="s">
        <v>582</v>
      </c>
      <c r="AB90" s="5" t="s">
        <v>47</v>
      </c>
      <c r="AC90" s="5"/>
      <c r="AD90" s="5"/>
      <c r="AE90" s="5" t="b">
        <v>0</v>
      </c>
      <c r="AF90" s="5"/>
      <c r="AG90" s="8">
        <f t="shared" si="1"/>
        <v>43262</v>
      </c>
    </row>
    <row r="91" spans="1:33">
      <c r="A91" s="5" t="s">
        <v>583</v>
      </c>
      <c r="B91" s="5" t="s">
        <v>583</v>
      </c>
      <c r="C91" s="5" t="s">
        <v>584</v>
      </c>
      <c r="D91" s="5" t="s">
        <v>585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69</v>
      </c>
      <c r="L91" s="5" t="s">
        <v>70</v>
      </c>
      <c r="M91" s="5" t="s">
        <v>71</v>
      </c>
      <c r="N91" s="5" t="s">
        <v>36</v>
      </c>
      <c r="O91" s="5">
        <v>1</v>
      </c>
      <c r="P91" s="5" t="s">
        <v>43</v>
      </c>
      <c r="Q91" s="5">
        <v>22.99</v>
      </c>
      <c r="R91" s="5"/>
      <c r="S91" s="5"/>
      <c r="T91" s="5"/>
      <c r="U91" s="5"/>
      <c r="V91" s="5"/>
      <c r="W91" s="5"/>
      <c r="X91" s="5"/>
      <c r="Y91" s="5" t="s">
        <v>586</v>
      </c>
      <c r="Z91" s="5" t="s">
        <v>130</v>
      </c>
      <c r="AA91" s="5" t="s">
        <v>587</v>
      </c>
      <c r="AB91" s="5" t="s">
        <v>47</v>
      </c>
      <c r="AC91" s="5"/>
      <c r="AD91" s="5"/>
      <c r="AE91" s="5" t="b">
        <v>0</v>
      </c>
      <c r="AF91" s="5"/>
      <c r="AG91" s="8">
        <f t="shared" si="1"/>
        <v>43262</v>
      </c>
    </row>
    <row r="92" spans="1:33">
      <c r="A92" s="5" t="s">
        <v>588</v>
      </c>
      <c r="B92" s="5" t="s">
        <v>588</v>
      </c>
      <c r="C92" s="5" t="s">
        <v>589</v>
      </c>
      <c r="D92" s="5" t="s">
        <v>590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591</v>
      </c>
      <c r="L92" s="5" t="s">
        <v>592</v>
      </c>
      <c r="M92" s="5" t="s">
        <v>593</v>
      </c>
      <c r="N92" s="5" t="s">
        <v>36</v>
      </c>
      <c r="O92" s="5">
        <v>1</v>
      </c>
      <c r="P92" s="5" t="s">
        <v>43</v>
      </c>
      <c r="Q92" s="5">
        <v>8.99</v>
      </c>
      <c r="R92" s="5"/>
      <c r="S92" s="5"/>
      <c r="T92" s="5"/>
      <c r="U92" s="5"/>
      <c r="V92" s="5"/>
      <c r="W92" s="5"/>
      <c r="X92" s="5"/>
      <c r="Y92" s="5" t="s">
        <v>594</v>
      </c>
      <c r="Z92" s="5" t="s">
        <v>281</v>
      </c>
      <c r="AA92" s="5" t="s">
        <v>595</v>
      </c>
      <c r="AB92" s="5" t="s">
        <v>47</v>
      </c>
      <c r="AC92" s="5"/>
      <c r="AD92" s="5"/>
      <c r="AE92" s="5" t="b">
        <v>0</v>
      </c>
      <c r="AF92" s="5"/>
      <c r="AG92" s="8">
        <f t="shared" si="1"/>
        <v>43262</v>
      </c>
    </row>
    <row r="93" spans="1:33">
      <c r="A93" s="5" t="s">
        <v>596</v>
      </c>
      <c r="B93" s="5" t="s">
        <v>596</v>
      </c>
      <c r="C93" s="5" t="s">
        <v>597</v>
      </c>
      <c r="D93" s="5" t="s">
        <v>598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39</v>
      </c>
      <c r="K93" s="5" t="s">
        <v>599</v>
      </c>
      <c r="L93" s="5" t="s">
        <v>600</v>
      </c>
      <c r="M93" s="5" t="s">
        <v>601</v>
      </c>
      <c r="N93" s="5" t="s">
        <v>36</v>
      </c>
      <c r="O93" s="5">
        <v>1</v>
      </c>
      <c r="P93" s="5" t="s">
        <v>43</v>
      </c>
      <c r="Q93" s="5">
        <v>15.99</v>
      </c>
      <c r="R93" s="5"/>
      <c r="S93" s="5"/>
      <c r="T93" s="5"/>
      <c r="U93" s="5"/>
      <c r="V93" s="5"/>
      <c r="W93" s="5"/>
      <c r="X93" s="5"/>
      <c r="Y93" s="5" t="s">
        <v>602</v>
      </c>
      <c r="Z93" s="5" t="s">
        <v>101</v>
      </c>
      <c r="AA93" s="5" t="s">
        <v>603</v>
      </c>
      <c r="AB93" s="5" t="s">
        <v>47</v>
      </c>
      <c r="AC93" s="5"/>
      <c r="AD93" s="5"/>
      <c r="AE93" s="5" t="b">
        <v>0</v>
      </c>
      <c r="AF93" s="5"/>
      <c r="AG93" s="8">
        <f t="shared" si="1"/>
        <v>43262</v>
      </c>
    </row>
    <row r="94" spans="1:33">
      <c r="A94" s="5" t="s">
        <v>596</v>
      </c>
      <c r="B94" s="5" t="s">
        <v>596</v>
      </c>
      <c r="C94" s="5" t="s">
        <v>597</v>
      </c>
      <c r="D94" s="5" t="s">
        <v>598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39</v>
      </c>
      <c r="K94" s="5" t="s">
        <v>599</v>
      </c>
      <c r="L94" s="5" t="s">
        <v>604</v>
      </c>
      <c r="M94" s="5" t="s">
        <v>605</v>
      </c>
      <c r="N94" s="5" t="s">
        <v>36</v>
      </c>
      <c r="O94" s="5">
        <v>1</v>
      </c>
      <c r="P94" s="5" t="s">
        <v>43</v>
      </c>
      <c r="Q94" s="5">
        <v>15.99</v>
      </c>
      <c r="R94" s="5"/>
      <c r="S94" s="5"/>
      <c r="T94" s="5"/>
      <c r="U94" s="5"/>
      <c r="V94" s="5"/>
      <c r="W94" s="5"/>
      <c r="X94" s="5"/>
      <c r="Y94" s="5" t="s">
        <v>602</v>
      </c>
      <c r="Z94" s="5" t="s">
        <v>101</v>
      </c>
      <c r="AA94" s="5" t="s">
        <v>603</v>
      </c>
      <c r="AB94" s="5" t="s">
        <v>47</v>
      </c>
      <c r="AC94" s="5"/>
      <c r="AD94" s="5"/>
      <c r="AE94" s="5" t="b">
        <v>0</v>
      </c>
      <c r="AF94" s="5"/>
      <c r="AG94" s="8">
        <f t="shared" si="1"/>
        <v>43262</v>
      </c>
    </row>
    <row r="95" spans="1:33">
      <c r="A95" s="5" t="s">
        <v>606</v>
      </c>
      <c r="B95" s="5" t="s">
        <v>606</v>
      </c>
      <c r="C95" s="5" t="s">
        <v>607</v>
      </c>
      <c r="D95" s="5" t="s">
        <v>608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39</v>
      </c>
      <c r="K95" s="5" t="s">
        <v>507</v>
      </c>
      <c r="L95" s="5" t="s">
        <v>609</v>
      </c>
      <c r="M95" s="5" t="s">
        <v>610</v>
      </c>
      <c r="N95" s="5" t="s">
        <v>36</v>
      </c>
      <c r="O95" s="5">
        <v>1</v>
      </c>
      <c r="P95" s="5" t="s">
        <v>43</v>
      </c>
      <c r="Q95" s="5">
        <v>25.99</v>
      </c>
      <c r="R95" s="5"/>
      <c r="S95" s="5"/>
      <c r="T95" s="5"/>
      <c r="U95" s="5"/>
      <c r="V95" s="5"/>
      <c r="W95" s="5"/>
      <c r="X95" s="5"/>
      <c r="Y95" s="5" t="s">
        <v>611</v>
      </c>
      <c r="Z95" s="5" t="s">
        <v>57</v>
      </c>
      <c r="AA95" s="5" t="s">
        <v>612</v>
      </c>
      <c r="AB95" s="5" t="s">
        <v>47</v>
      </c>
      <c r="AC95" s="5"/>
      <c r="AD95" s="5"/>
      <c r="AE95" s="5" t="b">
        <v>0</v>
      </c>
      <c r="AF95" s="5"/>
      <c r="AG95" s="8">
        <f t="shared" si="1"/>
        <v>43262</v>
      </c>
    </row>
    <row r="96" spans="1:33">
      <c r="A96" s="5" t="s">
        <v>613</v>
      </c>
      <c r="B96" s="5" t="s">
        <v>613</v>
      </c>
      <c r="C96" s="5" t="s">
        <v>614</v>
      </c>
      <c r="D96" s="5" t="s">
        <v>615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616</v>
      </c>
      <c r="L96" s="5" t="s">
        <v>617</v>
      </c>
      <c r="M96" s="5" t="s">
        <v>618</v>
      </c>
      <c r="N96" s="5" t="s">
        <v>36</v>
      </c>
      <c r="O96" s="5">
        <v>1</v>
      </c>
      <c r="P96" s="5" t="s">
        <v>43</v>
      </c>
      <c r="Q96" s="5">
        <v>12.4</v>
      </c>
      <c r="R96" s="5"/>
      <c r="S96" s="5"/>
      <c r="T96" s="5"/>
      <c r="U96" s="5"/>
      <c r="V96" s="5"/>
      <c r="W96" s="5"/>
      <c r="X96" s="5"/>
      <c r="Y96" s="5" t="s">
        <v>619</v>
      </c>
      <c r="Z96" s="5" t="s">
        <v>175</v>
      </c>
      <c r="AA96" s="5" t="s">
        <v>620</v>
      </c>
      <c r="AB96" s="5" t="s">
        <v>47</v>
      </c>
      <c r="AC96" s="5"/>
      <c r="AD96" s="5"/>
      <c r="AE96" s="5" t="b">
        <v>0</v>
      </c>
      <c r="AF96" s="5"/>
      <c r="AG96" s="8">
        <f t="shared" si="1"/>
        <v>43262</v>
      </c>
    </row>
    <row r="97" spans="1:33">
      <c r="A97" s="5" t="s">
        <v>621</v>
      </c>
      <c r="B97" s="5" t="s">
        <v>621</v>
      </c>
      <c r="C97" s="5" t="s">
        <v>622</v>
      </c>
      <c r="D97" s="5" t="s">
        <v>623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404</v>
      </c>
      <c r="L97" s="5" t="s">
        <v>405</v>
      </c>
      <c r="M97" s="5" t="s">
        <v>406</v>
      </c>
      <c r="N97" s="5" t="s">
        <v>36</v>
      </c>
      <c r="O97" s="5">
        <v>1</v>
      </c>
      <c r="P97" s="5" t="s">
        <v>43</v>
      </c>
      <c r="Q97" s="5">
        <v>21.99</v>
      </c>
      <c r="R97" s="5"/>
      <c r="S97" s="5"/>
      <c r="T97" s="5"/>
      <c r="U97" s="5"/>
      <c r="V97" s="5"/>
      <c r="W97" s="5"/>
      <c r="X97" s="5"/>
      <c r="Y97" s="5" t="s">
        <v>624</v>
      </c>
      <c r="Z97" s="5" t="s">
        <v>354</v>
      </c>
      <c r="AA97" s="5" t="s">
        <v>625</v>
      </c>
      <c r="AB97" s="5" t="s">
        <v>47</v>
      </c>
      <c r="AC97" s="5"/>
      <c r="AD97" s="5"/>
      <c r="AE97" s="5" t="b">
        <v>0</v>
      </c>
      <c r="AF97" s="5"/>
      <c r="AG97" s="8">
        <f t="shared" si="1"/>
        <v>43262</v>
      </c>
    </row>
    <row r="98" spans="1:33">
      <c r="A98" s="5" t="s">
        <v>626</v>
      </c>
      <c r="B98" s="5" t="s">
        <v>626</v>
      </c>
      <c r="C98" s="5" t="s">
        <v>627</v>
      </c>
      <c r="D98" s="5" t="s">
        <v>628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52</v>
      </c>
      <c r="K98" s="5" t="s">
        <v>78</v>
      </c>
      <c r="L98" s="5" t="s">
        <v>79</v>
      </c>
      <c r="M98" s="5" t="s">
        <v>80</v>
      </c>
      <c r="N98" s="5" t="s">
        <v>36</v>
      </c>
      <c r="O98" s="5">
        <v>1</v>
      </c>
      <c r="P98" s="5" t="s">
        <v>43</v>
      </c>
      <c r="Q98" s="5">
        <v>22.99</v>
      </c>
      <c r="R98" s="5"/>
      <c r="S98" s="5">
        <v>5.99</v>
      </c>
      <c r="T98" s="5"/>
      <c r="U98" s="5"/>
      <c r="V98" s="5"/>
      <c r="W98" s="5"/>
      <c r="X98" s="5"/>
      <c r="Y98" s="5" t="s">
        <v>629</v>
      </c>
      <c r="Z98" s="5" t="s">
        <v>107</v>
      </c>
      <c r="AA98" s="5" t="s">
        <v>630</v>
      </c>
      <c r="AB98" s="5" t="s">
        <v>47</v>
      </c>
      <c r="AC98" s="5"/>
      <c r="AD98" s="5"/>
      <c r="AE98" s="5" t="b">
        <v>0</v>
      </c>
      <c r="AF98" s="5"/>
      <c r="AG98" s="8">
        <f t="shared" si="1"/>
        <v>43262</v>
      </c>
    </row>
    <row r="99" spans="1:33">
      <c r="A99" s="5" t="s">
        <v>631</v>
      </c>
      <c r="B99" s="5" t="s">
        <v>631</v>
      </c>
      <c r="C99" s="5" t="s">
        <v>632</v>
      </c>
      <c r="D99" s="5" t="s">
        <v>633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39</v>
      </c>
      <c r="K99" s="5" t="s">
        <v>78</v>
      </c>
      <c r="L99" s="5" t="s">
        <v>79</v>
      </c>
      <c r="M99" s="5" t="s">
        <v>80</v>
      </c>
      <c r="N99" s="5" t="s">
        <v>36</v>
      </c>
      <c r="O99" s="5">
        <v>1</v>
      </c>
      <c r="P99" s="5" t="s">
        <v>43</v>
      </c>
      <c r="Q99" s="5">
        <v>22.99</v>
      </c>
      <c r="R99" s="5"/>
      <c r="S99" s="5"/>
      <c r="T99" s="5"/>
      <c r="U99" s="5"/>
      <c r="V99" s="5"/>
      <c r="W99" s="5"/>
      <c r="X99" s="5"/>
      <c r="Y99" s="5" t="s">
        <v>634</v>
      </c>
      <c r="Z99" s="5" t="s">
        <v>175</v>
      </c>
      <c r="AA99" s="5" t="s">
        <v>635</v>
      </c>
      <c r="AB99" s="5" t="s">
        <v>47</v>
      </c>
      <c r="AC99" s="5"/>
      <c r="AD99" s="5"/>
      <c r="AE99" s="5" t="b">
        <v>0</v>
      </c>
      <c r="AF99" s="5"/>
      <c r="AG99" s="8">
        <f t="shared" si="1"/>
        <v>43262</v>
      </c>
    </row>
    <row r="100" spans="1:33">
      <c r="A100" s="5" t="s">
        <v>636</v>
      </c>
      <c r="B100" s="5" t="s">
        <v>636</v>
      </c>
      <c r="C100" s="5" t="s">
        <v>637</v>
      </c>
      <c r="D100" s="5" t="s">
        <v>638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418</v>
      </c>
      <c r="K100" s="5" t="s">
        <v>97</v>
      </c>
      <c r="L100" s="5" t="s">
        <v>98</v>
      </c>
      <c r="M100" s="5" t="s">
        <v>99</v>
      </c>
      <c r="N100" s="5" t="s">
        <v>36</v>
      </c>
      <c r="O100" s="5">
        <v>1</v>
      </c>
      <c r="P100" s="5" t="s">
        <v>43</v>
      </c>
      <c r="Q100" s="5">
        <v>22.99</v>
      </c>
      <c r="R100" s="5"/>
      <c r="S100" s="5">
        <v>3.99</v>
      </c>
      <c r="T100" s="5"/>
      <c r="U100" s="5"/>
      <c r="V100" s="5"/>
      <c r="W100" s="5"/>
      <c r="X100" s="5">
        <v>3.99</v>
      </c>
      <c r="Y100" s="5" t="s">
        <v>639</v>
      </c>
      <c r="Z100" s="5" t="s">
        <v>161</v>
      </c>
      <c r="AA100" s="5" t="s">
        <v>640</v>
      </c>
      <c r="AB100" s="5" t="s">
        <v>47</v>
      </c>
      <c r="AC100" s="5"/>
      <c r="AD100" s="5"/>
      <c r="AE100" s="5" t="b">
        <v>0</v>
      </c>
      <c r="AF100" s="5"/>
      <c r="AG100" s="8">
        <f t="shared" si="1"/>
        <v>43262</v>
      </c>
    </row>
    <row r="101" spans="1:33">
      <c r="A101" s="5" t="s">
        <v>641</v>
      </c>
      <c r="B101" s="5" t="s">
        <v>641</v>
      </c>
      <c r="C101" s="5" t="s">
        <v>642</v>
      </c>
      <c r="D101" s="5" t="s">
        <v>643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39</v>
      </c>
      <c r="K101" s="5" t="s">
        <v>644</v>
      </c>
      <c r="L101" s="5" t="s">
        <v>645</v>
      </c>
      <c r="M101" s="5" t="s">
        <v>646</v>
      </c>
      <c r="N101" s="5" t="s">
        <v>36</v>
      </c>
      <c r="O101" s="5">
        <v>1</v>
      </c>
      <c r="P101" s="5" t="s">
        <v>43</v>
      </c>
      <c r="Q101" s="5">
        <v>11.99</v>
      </c>
      <c r="R101" s="5"/>
      <c r="S101" s="5"/>
      <c r="T101" s="5"/>
      <c r="U101" s="5"/>
      <c r="V101" s="5"/>
      <c r="W101" s="5"/>
      <c r="X101" s="5"/>
      <c r="Y101" s="5" t="s">
        <v>647</v>
      </c>
      <c r="Z101" s="5" t="s">
        <v>648</v>
      </c>
      <c r="AA101" s="5" t="s">
        <v>649</v>
      </c>
      <c r="AB101" s="5" t="s">
        <v>47</v>
      </c>
      <c r="AC101" s="5"/>
      <c r="AD101" s="5"/>
      <c r="AE101" s="5" t="b">
        <v>0</v>
      </c>
      <c r="AF101" s="5"/>
      <c r="AG101" s="8">
        <f t="shared" si="1"/>
        <v>43262</v>
      </c>
    </row>
    <row r="102" spans="1:33">
      <c r="A102" s="5" t="s">
        <v>650</v>
      </c>
      <c r="B102" s="5" t="s">
        <v>650</v>
      </c>
      <c r="C102" s="5" t="s">
        <v>651</v>
      </c>
      <c r="D102" s="5" t="s">
        <v>652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39</v>
      </c>
      <c r="K102" s="5" t="s">
        <v>40</v>
      </c>
      <c r="L102" s="5" t="s">
        <v>41</v>
      </c>
      <c r="M102" s="5" t="s">
        <v>42</v>
      </c>
      <c r="N102" s="5" t="s">
        <v>36</v>
      </c>
      <c r="O102" s="5">
        <v>1</v>
      </c>
      <c r="P102" s="5" t="s">
        <v>43</v>
      </c>
      <c r="Q102" s="5">
        <v>22.99</v>
      </c>
      <c r="R102" s="5"/>
      <c r="S102" s="5"/>
      <c r="T102" s="5"/>
      <c r="U102" s="5"/>
      <c r="V102" s="5"/>
      <c r="W102" s="5"/>
      <c r="X102" s="5"/>
      <c r="Y102" s="5" t="s">
        <v>653</v>
      </c>
      <c r="Z102" s="5" t="s">
        <v>130</v>
      </c>
      <c r="AA102" s="5" t="s">
        <v>654</v>
      </c>
      <c r="AB102" s="5" t="s">
        <v>47</v>
      </c>
      <c r="AC102" s="5"/>
      <c r="AD102" s="5"/>
      <c r="AE102" s="5" t="b">
        <v>0</v>
      </c>
      <c r="AF102" s="5"/>
      <c r="AG102" s="8">
        <f t="shared" si="1"/>
        <v>43262</v>
      </c>
    </row>
    <row r="103" spans="1:33">
      <c r="A103" s="5" t="s">
        <v>655</v>
      </c>
      <c r="B103" s="5" t="s">
        <v>655</v>
      </c>
      <c r="C103" s="5" t="s">
        <v>656</v>
      </c>
      <c r="D103" s="5" t="s">
        <v>657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658</v>
      </c>
      <c r="L103" s="5" t="s">
        <v>659</v>
      </c>
      <c r="M103" s="5" t="s">
        <v>660</v>
      </c>
      <c r="N103" s="5" t="s">
        <v>36</v>
      </c>
      <c r="O103" s="5">
        <v>1</v>
      </c>
      <c r="P103" s="5" t="s">
        <v>43</v>
      </c>
      <c r="Q103" s="5">
        <v>9.9</v>
      </c>
      <c r="R103" s="5"/>
      <c r="S103" s="5"/>
      <c r="T103" s="5"/>
      <c r="U103" s="5"/>
      <c r="V103" s="5"/>
      <c r="W103" s="5"/>
      <c r="X103" s="5"/>
      <c r="Y103" s="5" t="s">
        <v>661</v>
      </c>
      <c r="Z103" s="5" t="s">
        <v>230</v>
      </c>
      <c r="AA103" s="5" t="s">
        <v>662</v>
      </c>
      <c r="AB103" s="5" t="s">
        <v>47</v>
      </c>
      <c r="AC103" s="5"/>
      <c r="AD103" s="5"/>
      <c r="AE103" s="5" t="b">
        <v>0</v>
      </c>
      <c r="AF103" s="5"/>
      <c r="AG103" s="8">
        <f t="shared" si="1"/>
        <v>43262</v>
      </c>
    </row>
    <row r="104" spans="1:33">
      <c r="A104" s="5" t="s">
        <v>663</v>
      </c>
      <c r="B104" s="5" t="s">
        <v>663</v>
      </c>
      <c r="C104" s="5" t="s">
        <v>664</v>
      </c>
      <c r="D104" s="5" t="s">
        <v>665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418</v>
      </c>
      <c r="K104" s="5" t="s">
        <v>206</v>
      </c>
      <c r="L104" s="5" t="s">
        <v>207</v>
      </c>
      <c r="M104" s="5" t="s">
        <v>208</v>
      </c>
      <c r="N104" s="5" t="s">
        <v>36</v>
      </c>
      <c r="O104" s="5">
        <v>1</v>
      </c>
      <c r="P104" s="5" t="s">
        <v>43</v>
      </c>
      <c r="Q104" s="5">
        <v>9.9</v>
      </c>
      <c r="R104" s="5"/>
      <c r="S104" s="5">
        <v>0.54</v>
      </c>
      <c r="T104" s="5"/>
      <c r="U104" s="5"/>
      <c r="V104" s="5"/>
      <c r="W104" s="5"/>
      <c r="X104" s="5">
        <v>0.54</v>
      </c>
      <c r="Y104" s="5" t="s">
        <v>666</v>
      </c>
      <c r="Z104" s="5" t="s">
        <v>667</v>
      </c>
      <c r="AA104" s="5" t="s">
        <v>668</v>
      </c>
      <c r="AB104" s="5" t="s">
        <v>47</v>
      </c>
      <c r="AC104" s="5"/>
      <c r="AD104" s="5"/>
      <c r="AE104" s="5" t="b">
        <v>0</v>
      </c>
      <c r="AF104" s="5"/>
      <c r="AG104" s="8">
        <f t="shared" si="1"/>
        <v>43262</v>
      </c>
    </row>
    <row r="105" spans="1:33">
      <c r="A105" s="5" t="s">
        <v>669</v>
      </c>
      <c r="B105" s="5" t="s">
        <v>669</v>
      </c>
      <c r="C105" s="5" t="s">
        <v>670</v>
      </c>
      <c r="D105" s="5" t="s">
        <v>671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39</v>
      </c>
      <c r="K105" s="5" t="s">
        <v>78</v>
      </c>
      <c r="L105" s="5" t="s">
        <v>79</v>
      </c>
      <c r="M105" s="5" t="s">
        <v>80</v>
      </c>
      <c r="N105" s="5" t="s">
        <v>36</v>
      </c>
      <c r="O105" s="5">
        <v>1</v>
      </c>
      <c r="P105" s="5" t="s">
        <v>43</v>
      </c>
      <c r="Q105" s="5">
        <v>22.99</v>
      </c>
      <c r="R105" s="5"/>
      <c r="S105" s="5"/>
      <c r="T105" s="5"/>
      <c r="U105" s="5"/>
      <c r="V105" s="5"/>
      <c r="W105" s="5"/>
      <c r="X105" s="5"/>
      <c r="Y105" s="5" t="s">
        <v>672</v>
      </c>
      <c r="Z105" s="5" t="s">
        <v>428</v>
      </c>
      <c r="AA105" s="5">
        <v>34116</v>
      </c>
      <c r="AB105" s="5" t="s">
        <v>47</v>
      </c>
      <c r="AC105" s="5"/>
      <c r="AD105" s="5"/>
      <c r="AE105" s="5" t="b">
        <v>0</v>
      </c>
      <c r="AF105" s="5"/>
      <c r="AG105" s="8">
        <f t="shared" si="1"/>
        <v>43262</v>
      </c>
    </row>
    <row r="106" spans="1:33">
      <c r="A106" s="5" t="s">
        <v>673</v>
      </c>
      <c r="B106" s="5" t="s">
        <v>673</v>
      </c>
      <c r="C106" s="5" t="s">
        <v>674</v>
      </c>
      <c r="D106" s="5" t="s">
        <v>675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306</v>
      </c>
      <c r="K106" s="5" t="s">
        <v>69</v>
      </c>
      <c r="L106" s="5" t="s">
        <v>70</v>
      </c>
      <c r="M106" s="5" t="s">
        <v>71</v>
      </c>
      <c r="N106" s="5" t="s">
        <v>36</v>
      </c>
      <c r="O106" s="5">
        <v>1</v>
      </c>
      <c r="P106" s="5" t="s">
        <v>43</v>
      </c>
      <c r="Q106" s="5">
        <v>22.99</v>
      </c>
      <c r="R106" s="5"/>
      <c r="S106" s="5">
        <v>3.99</v>
      </c>
      <c r="T106" s="5"/>
      <c r="U106" s="5"/>
      <c r="V106" s="5"/>
      <c r="W106" s="5"/>
      <c r="X106" s="5"/>
      <c r="Y106" s="5" t="s">
        <v>353</v>
      </c>
      <c r="Z106" s="5" t="s">
        <v>354</v>
      </c>
      <c r="AA106" s="5" t="s">
        <v>676</v>
      </c>
      <c r="AB106" s="5" t="s">
        <v>47</v>
      </c>
      <c r="AC106" s="5"/>
      <c r="AD106" s="5"/>
      <c r="AE106" s="5" t="b">
        <v>0</v>
      </c>
      <c r="AF106" s="5"/>
      <c r="AG106" s="8">
        <f t="shared" si="1"/>
        <v>43262</v>
      </c>
    </row>
    <row r="107" spans="1:33">
      <c r="A107" s="5" t="s">
        <v>677</v>
      </c>
      <c r="B107" s="5" t="s">
        <v>677</v>
      </c>
      <c r="C107" s="5" t="s">
        <v>678</v>
      </c>
      <c r="D107" s="5" t="s">
        <v>679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112</v>
      </c>
      <c r="L107" s="5" t="s">
        <v>113</v>
      </c>
      <c r="M107" s="5" t="s">
        <v>114</v>
      </c>
      <c r="N107" s="5" t="s">
        <v>36</v>
      </c>
      <c r="O107" s="5">
        <v>1</v>
      </c>
      <c r="P107" s="5" t="s">
        <v>43</v>
      </c>
      <c r="Q107" s="5">
        <v>22.99</v>
      </c>
      <c r="R107" s="5"/>
      <c r="S107" s="5"/>
      <c r="T107" s="5"/>
      <c r="U107" s="5"/>
      <c r="V107" s="5"/>
      <c r="W107" s="5"/>
      <c r="X107" s="5"/>
      <c r="Y107" s="5" t="s">
        <v>680</v>
      </c>
      <c r="Z107" s="5" t="s">
        <v>161</v>
      </c>
      <c r="AA107" s="5" t="s">
        <v>681</v>
      </c>
      <c r="AB107" s="5" t="s">
        <v>47</v>
      </c>
      <c r="AC107" s="5"/>
      <c r="AD107" s="5"/>
      <c r="AE107" s="5" t="b">
        <v>0</v>
      </c>
      <c r="AF107" s="5"/>
      <c r="AG107" s="8">
        <f t="shared" si="1"/>
        <v>43262</v>
      </c>
    </row>
    <row r="108" spans="1:33">
      <c r="A108" s="5" t="s">
        <v>682</v>
      </c>
      <c r="B108" s="5" t="s">
        <v>682</v>
      </c>
      <c r="C108" s="5" t="s">
        <v>683</v>
      </c>
      <c r="D108" s="5" t="s">
        <v>684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39</v>
      </c>
      <c r="K108" s="5" t="s">
        <v>685</v>
      </c>
      <c r="L108" s="5" t="s">
        <v>686</v>
      </c>
      <c r="M108" s="5" t="s">
        <v>687</v>
      </c>
      <c r="N108" s="5" t="s">
        <v>36</v>
      </c>
      <c r="O108" s="5">
        <v>1</v>
      </c>
      <c r="P108" s="5" t="s">
        <v>43</v>
      </c>
      <c r="Q108" s="5">
        <v>21.9</v>
      </c>
      <c r="R108" s="5"/>
      <c r="S108" s="5"/>
      <c r="T108" s="5"/>
      <c r="U108" s="5"/>
      <c r="V108" s="5"/>
      <c r="W108" s="5"/>
      <c r="X108" s="5"/>
      <c r="Y108" s="5" t="s">
        <v>688</v>
      </c>
      <c r="Z108" s="5" t="s">
        <v>354</v>
      </c>
      <c r="AA108" s="5">
        <v>60927</v>
      </c>
      <c r="AB108" s="5" t="s">
        <v>47</v>
      </c>
      <c r="AC108" s="5"/>
      <c r="AD108" s="5"/>
      <c r="AE108" s="5" t="b">
        <v>0</v>
      </c>
      <c r="AF108" s="5"/>
      <c r="AG108" s="8">
        <f t="shared" si="1"/>
        <v>43262</v>
      </c>
    </row>
    <row r="109" spans="1:33">
      <c r="A109" s="5" t="s">
        <v>689</v>
      </c>
      <c r="B109" s="5" t="s">
        <v>689</v>
      </c>
      <c r="C109" s="5" t="s">
        <v>690</v>
      </c>
      <c r="D109" s="5" t="s">
        <v>691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39</v>
      </c>
      <c r="K109" s="5" t="s">
        <v>78</v>
      </c>
      <c r="L109" s="5" t="s">
        <v>79</v>
      </c>
      <c r="M109" s="5" t="s">
        <v>80</v>
      </c>
      <c r="N109" s="5" t="s">
        <v>36</v>
      </c>
      <c r="O109" s="5">
        <v>1</v>
      </c>
      <c r="P109" s="5" t="s">
        <v>43</v>
      </c>
      <c r="Q109" s="5">
        <v>22.99</v>
      </c>
      <c r="R109" s="5"/>
      <c r="S109" s="5"/>
      <c r="T109" s="5"/>
      <c r="U109" s="5"/>
      <c r="V109" s="5"/>
      <c r="W109" s="5"/>
      <c r="X109" s="5"/>
      <c r="Y109" s="5" t="s">
        <v>692</v>
      </c>
      <c r="Z109" s="5" t="s">
        <v>354</v>
      </c>
      <c r="AA109" s="5" t="s">
        <v>693</v>
      </c>
      <c r="AB109" s="5" t="s">
        <v>47</v>
      </c>
      <c r="AC109" s="5"/>
      <c r="AD109" s="5"/>
      <c r="AE109" s="5" t="b">
        <v>0</v>
      </c>
      <c r="AF109" s="5"/>
      <c r="AG109" s="8">
        <f t="shared" si="1"/>
        <v>43262</v>
      </c>
    </row>
    <row r="110" spans="1:33">
      <c r="A110" s="5" t="s">
        <v>689</v>
      </c>
      <c r="B110" s="5" t="s">
        <v>689</v>
      </c>
      <c r="C110" s="5" t="s">
        <v>690</v>
      </c>
      <c r="D110" s="5" t="s">
        <v>691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69</v>
      </c>
      <c r="L110" s="5" t="s">
        <v>70</v>
      </c>
      <c r="M110" s="5" t="s">
        <v>71</v>
      </c>
      <c r="N110" s="5" t="s">
        <v>36</v>
      </c>
      <c r="O110" s="5">
        <v>1</v>
      </c>
      <c r="P110" s="5" t="s">
        <v>43</v>
      </c>
      <c r="Q110" s="5">
        <v>22.99</v>
      </c>
      <c r="R110" s="5"/>
      <c r="S110" s="5"/>
      <c r="T110" s="5"/>
      <c r="U110" s="5"/>
      <c r="V110" s="5"/>
      <c r="W110" s="5"/>
      <c r="X110" s="5"/>
      <c r="Y110" s="5" t="s">
        <v>692</v>
      </c>
      <c r="Z110" s="5" t="s">
        <v>354</v>
      </c>
      <c r="AA110" s="5" t="s">
        <v>693</v>
      </c>
      <c r="AB110" s="5" t="s">
        <v>47</v>
      </c>
      <c r="AC110" s="5"/>
      <c r="AD110" s="5"/>
      <c r="AE110" s="5" t="b">
        <v>0</v>
      </c>
      <c r="AF110" s="5"/>
      <c r="AG110" s="8">
        <f t="shared" si="1"/>
        <v>43262</v>
      </c>
    </row>
    <row r="111" spans="1:33">
      <c r="A111" s="5" t="s">
        <v>694</v>
      </c>
      <c r="B111" s="5" t="s">
        <v>694</v>
      </c>
      <c r="C111" s="5" t="s">
        <v>695</v>
      </c>
      <c r="D111" s="5" t="s">
        <v>696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78</v>
      </c>
      <c r="L111" s="5" t="s">
        <v>79</v>
      </c>
      <c r="M111" s="5" t="s">
        <v>80</v>
      </c>
      <c r="N111" s="5" t="s">
        <v>36</v>
      </c>
      <c r="O111" s="5">
        <v>1</v>
      </c>
      <c r="P111" s="5" t="s">
        <v>43</v>
      </c>
      <c r="Q111" s="5">
        <v>22.99</v>
      </c>
      <c r="R111" s="5"/>
      <c r="S111" s="5"/>
      <c r="T111" s="5"/>
      <c r="U111" s="5"/>
      <c r="V111" s="5"/>
      <c r="W111" s="5"/>
      <c r="X111" s="5"/>
      <c r="Y111" s="5" t="s">
        <v>697</v>
      </c>
      <c r="Z111" s="5" t="s">
        <v>107</v>
      </c>
      <c r="AA111" s="5" t="s">
        <v>698</v>
      </c>
      <c r="AB111" s="5" t="s">
        <v>47</v>
      </c>
      <c r="AC111" s="5"/>
      <c r="AD111" s="5"/>
      <c r="AE111" s="5" t="b">
        <v>0</v>
      </c>
      <c r="AF111" s="5"/>
      <c r="AG111" s="8">
        <f t="shared" si="1"/>
        <v>43262</v>
      </c>
    </row>
    <row r="112" spans="1:33">
      <c r="A112" s="5" t="s">
        <v>699</v>
      </c>
      <c r="B112" s="5"/>
      <c r="C112" s="5" t="s">
        <v>700</v>
      </c>
      <c r="D112" s="5" t="s">
        <v>701</v>
      </c>
      <c r="E112" s="5" t="s">
        <v>340</v>
      </c>
      <c r="F112" s="5" t="s">
        <v>51</v>
      </c>
      <c r="G112" s="5" t="s">
        <v>38</v>
      </c>
      <c r="H112" s="5"/>
      <c r="I112" s="5"/>
      <c r="J112" s="5" t="s">
        <v>52</v>
      </c>
      <c r="K112" s="5" t="s">
        <v>702</v>
      </c>
      <c r="L112" s="5" t="s">
        <v>703</v>
      </c>
      <c r="M112" s="5" t="s">
        <v>704</v>
      </c>
      <c r="N112" s="5"/>
      <c r="O112" s="5">
        <v>0</v>
      </c>
      <c r="P112" s="5"/>
      <c r="Q112" s="5"/>
      <c r="R112" s="5"/>
      <c r="S112" s="5"/>
      <c r="T112" s="5"/>
      <c r="U112" s="5"/>
      <c r="V112" s="5"/>
      <c r="W112" s="5"/>
      <c r="X112" s="5"/>
      <c r="Y112" s="5" t="s">
        <v>705</v>
      </c>
      <c r="Z112" s="5" t="s">
        <v>130</v>
      </c>
      <c r="AA112" s="5" t="s">
        <v>706</v>
      </c>
      <c r="AB112" s="5" t="s">
        <v>47</v>
      </c>
      <c r="AC112" s="5"/>
      <c r="AD112" s="5"/>
      <c r="AE112" s="5" t="b">
        <v>0</v>
      </c>
      <c r="AF112" s="5"/>
      <c r="AG112" s="8">
        <f t="shared" si="1"/>
        <v>43262</v>
      </c>
    </row>
    <row r="113" spans="1:33">
      <c r="A113" s="5" t="s">
        <v>707</v>
      </c>
      <c r="B113" s="5" t="s">
        <v>707</v>
      </c>
      <c r="C113" s="5" t="s">
        <v>708</v>
      </c>
      <c r="D113" s="5" t="s">
        <v>709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39</v>
      </c>
      <c r="K113" s="5" t="s">
        <v>710</v>
      </c>
      <c r="L113" s="5" t="s">
        <v>711</v>
      </c>
      <c r="M113" s="5" t="s">
        <v>712</v>
      </c>
      <c r="N113" s="5" t="s">
        <v>36</v>
      </c>
      <c r="O113" s="5">
        <v>1</v>
      </c>
      <c r="P113" s="5" t="s">
        <v>43</v>
      </c>
      <c r="Q113" s="5">
        <v>31.8</v>
      </c>
      <c r="R113" s="5"/>
      <c r="S113" s="5"/>
      <c r="T113" s="5"/>
      <c r="U113" s="5"/>
      <c r="V113" s="5"/>
      <c r="W113" s="5"/>
      <c r="X113" s="5"/>
      <c r="Y113" s="5" t="s">
        <v>713</v>
      </c>
      <c r="Z113" s="5" t="s">
        <v>408</v>
      </c>
      <c r="AA113" s="5">
        <v>80020</v>
      </c>
      <c r="AB113" s="5" t="s">
        <v>47</v>
      </c>
      <c r="AC113" s="5"/>
      <c r="AD113" s="5"/>
      <c r="AE113" s="5" t="b">
        <v>0</v>
      </c>
      <c r="AF113" s="5"/>
      <c r="AG113" s="8">
        <f t="shared" si="1"/>
        <v>43262</v>
      </c>
    </row>
    <row r="114" spans="1:33">
      <c r="A114" s="5" t="s">
        <v>714</v>
      </c>
      <c r="B114" s="5" t="s">
        <v>714</v>
      </c>
      <c r="C114" s="5" t="s">
        <v>715</v>
      </c>
      <c r="D114" s="5" t="s">
        <v>716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39</v>
      </c>
      <c r="K114" s="5" t="s">
        <v>97</v>
      </c>
      <c r="L114" s="5" t="s">
        <v>98</v>
      </c>
      <c r="M114" s="5" t="s">
        <v>99</v>
      </c>
      <c r="N114" s="5" t="s">
        <v>36</v>
      </c>
      <c r="O114" s="5">
        <v>1</v>
      </c>
      <c r="P114" s="5" t="s">
        <v>43</v>
      </c>
      <c r="Q114" s="5">
        <v>22.99</v>
      </c>
      <c r="R114" s="5"/>
      <c r="S114" s="5"/>
      <c r="T114" s="5"/>
      <c r="U114" s="5"/>
      <c r="V114" s="5"/>
      <c r="W114" s="5"/>
      <c r="X114" s="5"/>
      <c r="Y114" s="5" t="s">
        <v>717</v>
      </c>
      <c r="Z114" s="5" t="s">
        <v>57</v>
      </c>
      <c r="AA114" s="5" t="s">
        <v>718</v>
      </c>
      <c r="AB114" s="5" t="s">
        <v>47</v>
      </c>
      <c r="AC114" s="5"/>
      <c r="AD114" s="5"/>
      <c r="AE114" s="5" t="b">
        <v>0</v>
      </c>
      <c r="AF114" s="5"/>
      <c r="AG114" s="8">
        <f t="shared" si="1"/>
        <v>43262</v>
      </c>
    </row>
    <row r="115" spans="1:33">
      <c r="A115" s="5" t="s">
        <v>719</v>
      </c>
      <c r="B115" s="5" t="s">
        <v>719</v>
      </c>
      <c r="C115" s="5" t="s">
        <v>720</v>
      </c>
      <c r="D115" s="5" t="s">
        <v>721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39</v>
      </c>
      <c r="K115" s="5" t="s">
        <v>97</v>
      </c>
      <c r="L115" s="5" t="s">
        <v>98</v>
      </c>
      <c r="M115" s="5" t="s">
        <v>99</v>
      </c>
      <c r="N115" s="5" t="s">
        <v>36</v>
      </c>
      <c r="O115" s="5">
        <v>1</v>
      </c>
      <c r="P115" s="5" t="s">
        <v>43</v>
      </c>
      <c r="Q115" s="5">
        <v>22.99</v>
      </c>
      <c r="R115" s="5"/>
      <c r="S115" s="5"/>
      <c r="T115" s="5"/>
      <c r="U115" s="5"/>
      <c r="V115" s="5"/>
      <c r="W115" s="5"/>
      <c r="X115" s="5"/>
      <c r="Y115" s="5" t="s">
        <v>722</v>
      </c>
      <c r="Z115" s="5" t="s">
        <v>181</v>
      </c>
      <c r="AA115" s="5" t="s">
        <v>723</v>
      </c>
      <c r="AB115" s="5" t="s">
        <v>47</v>
      </c>
      <c r="AC115" s="5"/>
      <c r="AD115" s="5"/>
      <c r="AE115" s="5" t="b">
        <v>0</v>
      </c>
      <c r="AF115" s="5"/>
      <c r="AG115" s="8">
        <f t="shared" si="1"/>
        <v>43262</v>
      </c>
    </row>
    <row r="116" spans="1:33">
      <c r="A116" s="5" t="s">
        <v>719</v>
      </c>
      <c r="B116" s="5" t="s">
        <v>719</v>
      </c>
      <c r="C116" s="5" t="s">
        <v>720</v>
      </c>
      <c r="D116" s="5" t="s">
        <v>721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39</v>
      </c>
      <c r="K116" s="5" t="s">
        <v>724</v>
      </c>
      <c r="L116" s="5" t="s">
        <v>725</v>
      </c>
      <c r="M116" s="5" t="s">
        <v>726</v>
      </c>
      <c r="N116" s="5" t="s">
        <v>36</v>
      </c>
      <c r="O116" s="5">
        <v>1</v>
      </c>
      <c r="P116" s="5" t="s">
        <v>43</v>
      </c>
      <c r="Q116" s="5">
        <v>21.99</v>
      </c>
      <c r="R116" s="5"/>
      <c r="S116" s="5"/>
      <c r="T116" s="5"/>
      <c r="U116" s="5"/>
      <c r="V116" s="5"/>
      <c r="W116" s="5"/>
      <c r="X116" s="5"/>
      <c r="Y116" s="5" t="s">
        <v>722</v>
      </c>
      <c r="Z116" s="5" t="s">
        <v>181</v>
      </c>
      <c r="AA116" s="5" t="s">
        <v>723</v>
      </c>
      <c r="AB116" s="5" t="s">
        <v>47</v>
      </c>
      <c r="AC116" s="5"/>
      <c r="AD116" s="5"/>
      <c r="AE116" s="5" t="b">
        <v>0</v>
      </c>
      <c r="AF116" s="5"/>
      <c r="AG116" s="8">
        <f t="shared" si="1"/>
        <v>43262</v>
      </c>
    </row>
    <row r="117" spans="1:33">
      <c r="A117" s="5" t="s">
        <v>727</v>
      </c>
      <c r="B117" s="5" t="s">
        <v>727</v>
      </c>
      <c r="C117" s="5" t="s">
        <v>728</v>
      </c>
      <c r="D117" s="5" t="s">
        <v>729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39</v>
      </c>
      <c r="K117" s="5" t="s">
        <v>260</v>
      </c>
      <c r="L117" s="5" t="s">
        <v>261</v>
      </c>
      <c r="M117" s="5" t="s">
        <v>262</v>
      </c>
      <c r="N117" s="5" t="s">
        <v>36</v>
      </c>
      <c r="O117" s="5">
        <v>1</v>
      </c>
      <c r="P117" s="5" t="s">
        <v>43</v>
      </c>
      <c r="Q117" s="5">
        <v>22.99</v>
      </c>
      <c r="R117" s="5"/>
      <c r="S117" s="5"/>
      <c r="T117" s="5"/>
      <c r="U117" s="5"/>
      <c r="V117" s="5"/>
      <c r="W117" s="5"/>
      <c r="X117" s="5"/>
      <c r="Y117" s="5" t="s">
        <v>730</v>
      </c>
      <c r="Z117" s="5" t="s">
        <v>731</v>
      </c>
      <c r="AA117" s="5" t="s">
        <v>732</v>
      </c>
      <c r="AB117" s="5" t="s">
        <v>47</v>
      </c>
      <c r="AC117" s="5"/>
      <c r="AD117" s="5"/>
      <c r="AE117" s="5" t="b">
        <v>0</v>
      </c>
      <c r="AF117" s="5"/>
      <c r="AG117" s="8">
        <f t="shared" si="1"/>
        <v>43262</v>
      </c>
    </row>
    <row r="118" spans="1:33">
      <c r="A118" s="5" t="s">
        <v>733</v>
      </c>
      <c r="B118" s="5" t="s">
        <v>733</v>
      </c>
      <c r="C118" s="5" t="s">
        <v>734</v>
      </c>
      <c r="D118" s="5" t="s">
        <v>735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78</v>
      </c>
      <c r="L118" s="5" t="s">
        <v>79</v>
      </c>
      <c r="M118" s="5" t="s">
        <v>80</v>
      </c>
      <c r="N118" s="5" t="s">
        <v>36</v>
      </c>
      <c r="O118" s="5">
        <v>1</v>
      </c>
      <c r="P118" s="5" t="s">
        <v>43</v>
      </c>
      <c r="Q118" s="5">
        <v>22.99</v>
      </c>
      <c r="R118" s="5"/>
      <c r="S118" s="5"/>
      <c r="T118" s="5"/>
      <c r="U118" s="5"/>
      <c r="V118" s="5"/>
      <c r="W118" s="5"/>
      <c r="X118" s="5"/>
      <c r="Y118" s="5" t="s">
        <v>106</v>
      </c>
      <c r="Z118" s="5" t="s">
        <v>107</v>
      </c>
      <c r="AA118" s="5" t="s">
        <v>736</v>
      </c>
      <c r="AB118" s="5" t="s">
        <v>47</v>
      </c>
      <c r="AC118" s="5"/>
      <c r="AD118" s="5"/>
      <c r="AE118" s="5" t="b">
        <v>0</v>
      </c>
      <c r="AF118" s="5"/>
      <c r="AG118" s="8">
        <f t="shared" si="1"/>
        <v>43262</v>
      </c>
    </row>
    <row r="119" spans="1:33">
      <c r="A119" s="5" t="s">
        <v>733</v>
      </c>
      <c r="B119" s="5" t="s">
        <v>733</v>
      </c>
      <c r="C119" s="5" t="s">
        <v>734</v>
      </c>
      <c r="D119" s="5" t="s">
        <v>735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39</v>
      </c>
      <c r="K119" s="5" t="s">
        <v>40</v>
      </c>
      <c r="L119" s="5" t="s">
        <v>41</v>
      </c>
      <c r="M119" s="5" t="s">
        <v>42</v>
      </c>
      <c r="N119" s="5" t="s">
        <v>36</v>
      </c>
      <c r="O119" s="5">
        <v>1</v>
      </c>
      <c r="P119" s="5" t="s">
        <v>43</v>
      </c>
      <c r="Q119" s="5">
        <v>22.99</v>
      </c>
      <c r="R119" s="5"/>
      <c r="S119" s="5"/>
      <c r="T119" s="5"/>
      <c r="U119" s="5"/>
      <c r="V119" s="5"/>
      <c r="W119" s="5"/>
      <c r="X119" s="5"/>
      <c r="Y119" s="5" t="s">
        <v>106</v>
      </c>
      <c r="Z119" s="5" t="s">
        <v>107</v>
      </c>
      <c r="AA119" s="5" t="s">
        <v>736</v>
      </c>
      <c r="AB119" s="5" t="s">
        <v>47</v>
      </c>
      <c r="AC119" s="5"/>
      <c r="AD119" s="5"/>
      <c r="AE119" s="5" t="b">
        <v>0</v>
      </c>
      <c r="AF119" s="5"/>
      <c r="AG119" s="8">
        <f t="shared" si="1"/>
        <v>43262</v>
      </c>
    </row>
    <row r="120" spans="1:33">
      <c r="A120" s="5" t="s">
        <v>733</v>
      </c>
      <c r="B120" s="5" t="s">
        <v>733</v>
      </c>
      <c r="C120" s="5" t="s">
        <v>734</v>
      </c>
      <c r="D120" s="5" t="s">
        <v>735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702</v>
      </c>
      <c r="L120" s="5" t="s">
        <v>737</v>
      </c>
      <c r="M120" s="5" t="s">
        <v>704</v>
      </c>
      <c r="N120" s="5" t="s">
        <v>36</v>
      </c>
      <c r="O120" s="5">
        <v>1</v>
      </c>
      <c r="P120" s="5" t="s">
        <v>43</v>
      </c>
      <c r="Q120" s="5">
        <v>22.99</v>
      </c>
      <c r="R120" s="5"/>
      <c r="S120" s="5"/>
      <c r="T120" s="5"/>
      <c r="U120" s="5"/>
      <c r="V120" s="5"/>
      <c r="W120" s="5"/>
      <c r="X120" s="5"/>
      <c r="Y120" s="5" t="s">
        <v>106</v>
      </c>
      <c r="Z120" s="5" t="s">
        <v>107</v>
      </c>
      <c r="AA120" s="5" t="s">
        <v>736</v>
      </c>
      <c r="AB120" s="5" t="s">
        <v>47</v>
      </c>
      <c r="AC120" s="5"/>
      <c r="AD120" s="5"/>
      <c r="AE120" s="5" t="b">
        <v>0</v>
      </c>
      <c r="AF120" s="5"/>
      <c r="AG120" s="8">
        <f t="shared" si="1"/>
        <v>43262</v>
      </c>
    </row>
    <row r="121" spans="1:33">
      <c r="A121" s="5" t="s">
        <v>738</v>
      </c>
      <c r="B121" s="5" t="s">
        <v>738</v>
      </c>
      <c r="C121" s="5" t="s">
        <v>739</v>
      </c>
      <c r="D121" s="5" t="s">
        <v>740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52</v>
      </c>
      <c r="K121" s="5" t="s">
        <v>260</v>
      </c>
      <c r="L121" s="5" t="s">
        <v>261</v>
      </c>
      <c r="M121" s="5" t="s">
        <v>262</v>
      </c>
      <c r="N121" s="5" t="s">
        <v>36</v>
      </c>
      <c r="O121" s="5">
        <v>1</v>
      </c>
      <c r="P121" s="5" t="s">
        <v>43</v>
      </c>
      <c r="Q121" s="5">
        <v>22.99</v>
      </c>
      <c r="R121" s="5"/>
      <c r="S121" s="5">
        <v>1.24</v>
      </c>
      <c r="T121" s="5"/>
      <c r="U121" s="5"/>
      <c r="V121" s="5"/>
      <c r="W121" s="5"/>
      <c r="X121" s="5"/>
      <c r="Y121" s="5" t="s">
        <v>741</v>
      </c>
      <c r="Z121" s="5" t="s">
        <v>428</v>
      </c>
      <c r="AA121" s="5">
        <v>33545</v>
      </c>
      <c r="AB121" s="5" t="s">
        <v>47</v>
      </c>
      <c r="AC121" s="5"/>
      <c r="AD121" s="5"/>
      <c r="AE121" s="5" t="b">
        <v>0</v>
      </c>
      <c r="AF121" s="5"/>
      <c r="AG121" s="8">
        <f t="shared" si="1"/>
        <v>43262</v>
      </c>
    </row>
    <row r="122" spans="1:33">
      <c r="A122" s="5" t="s">
        <v>742</v>
      </c>
      <c r="B122" s="5" t="s">
        <v>742</v>
      </c>
      <c r="C122" s="5" t="s">
        <v>743</v>
      </c>
      <c r="D122" s="5" t="s">
        <v>744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39</v>
      </c>
      <c r="K122" s="5" t="s">
        <v>685</v>
      </c>
      <c r="L122" s="5" t="s">
        <v>686</v>
      </c>
      <c r="M122" s="5" t="s">
        <v>687</v>
      </c>
      <c r="N122" s="5" t="s">
        <v>36</v>
      </c>
      <c r="O122" s="5">
        <v>1</v>
      </c>
      <c r="P122" s="5" t="s">
        <v>43</v>
      </c>
      <c r="Q122" s="5">
        <v>21.9</v>
      </c>
      <c r="R122" s="5"/>
      <c r="S122" s="5"/>
      <c r="T122" s="5"/>
      <c r="U122" s="5"/>
      <c r="V122" s="5"/>
      <c r="W122" s="5"/>
      <c r="X122" s="5"/>
      <c r="Y122" s="5" t="s">
        <v>745</v>
      </c>
      <c r="Z122" s="5" t="s">
        <v>301</v>
      </c>
      <c r="AA122" s="5">
        <v>28278</v>
      </c>
      <c r="AB122" s="5" t="s">
        <v>47</v>
      </c>
      <c r="AC122" s="5"/>
      <c r="AD122" s="5"/>
      <c r="AE122" s="5" t="b">
        <v>0</v>
      </c>
      <c r="AF122" s="5"/>
      <c r="AG122" s="8">
        <f t="shared" si="1"/>
        <v>43262</v>
      </c>
    </row>
    <row r="123" spans="1:33">
      <c r="A123" s="5" t="s">
        <v>746</v>
      </c>
      <c r="B123" s="5" t="s">
        <v>746</v>
      </c>
      <c r="C123" s="5" t="s">
        <v>747</v>
      </c>
      <c r="D123" s="5" t="s">
        <v>748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39</v>
      </c>
      <c r="K123" s="5" t="s">
        <v>260</v>
      </c>
      <c r="L123" s="5" t="s">
        <v>261</v>
      </c>
      <c r="M123" s="5" t="s">
        <v>262</v>
      </c>
      <c r="N123" s="5" t="s">
        <v>36</v>
      </c>
      <c r="O123" s="5">
        <v>1</v>
      </c>
      <c r="P123" s="5" t="s">
        <v>43</v>
      </c>
      <c r="Q123" s="5">
        <v>22.99</v>
      </c>
      <c r="R123" s="5"/>
      <c r="S123" s="5"/>
      <c r="T123" s="5"/>
      <c r="U123" s="5"/>
      <c r="V123" s="5"/>
      <c r="W123" s="5"/>
      <c r="X123" s="5"/>
      <c r="Y123" s="5" t="s">
        <v>749</v>
      </c>
      <c r="Z123" s="5" t="s">
        <v>354</v>
      </c>
      <c r="AA123" s="5" t="s">
        <v>750</v>
      </c>
      <c r="AB123" s="5" t="s">
        <v>47</v>
      </c>
      <c r="AC123" s="5"/>
      <c r="AD123" s="5"/>
      <c r="AE123" s="5" t="b">
        <v>0</v>
      </c>
      <c r="AF123" s="5"/>
      <c r="AG123" s="8">
        <f t="shared" si="1"/>
        <v>43262</v>
      </c>
    </row>
    <row r="124" spans="1:33">
      <c r="A124" s="5" t="s">
        <v>751</v>
      </c>
      <c r="B124" s="5" t="s">
        <v>751</v>
      </c>
      <c r="C124" s="5" t="s">
        <v>752</v>
      </c>
      <c r="D124" s="5" t="s">
        <v>753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39</v>
      </c>
      <c r="K124" s="5" t="s">
        <v>754</v>
      </c>
      <c r="L124" s="5" t="s">
        <v>755</v>
      </c>
      <c r="M124" s="5" t="s">
        <v>756</v>
      </c>
      <c r="N124" s="5" t="s">
        <v>36</v>
      </c>
      <c r="O124" s="5">
        <v>1</v>
      </c>
      <c r="P124" s="5" t="s">
        <v>43</v>
      </c>
      <c r="Q124" s="5">
        <v>22.7</v>
      </c>
      <c r="R124" s="5"/>
      <c r="S124" s="5"/>
      <c r="T124" s="5"/>
      <c r="U124" s="5"/>
      <c r="V124" s="5"/>
      <c r="W124" s="5"/>
      <c r="X124" s="5"/>
      <c r="Y124" s="5" t="s">
        <v>757</v>
      </c>
      <c r="Z124" s="5" t="s">
        <v>758</v>
      </c>
      <c r="AA124" s="5" t="s">
        <v>759</v>
      </c>
      <c r="AB124" s="5" t="s">
        <v>47</v>
      </c>
      <c r="AC124" s="5"/>
      <c r="AD124" s="5"/>
      <c r="AE124" s="5" t="b">
        <v>0</v>
      </c>
      <c r="AF124" s="5"/>
      <c r="AG124" s="8">
        <f t="shared" si="1"/>
        <v>43262</v>
      </c>
    </row>
    <row r="125" spans="1:33">
      <c r="A125" s="5" t="s">
        <v>760</v>
      </c>
      <c r="B125" s="5" t="s">
        <v>760</v>
      </c>
      <c r="C125" s="5" t="s">
        <v>761</v>
      </c>
      <c r="D125" s="5" t="s">
        <v>762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306</v>
      </c>
      <c r="K125" s="5" t="s">
        <v>260</v>
      </c>
      <c r="L125" s="5" t="s">
        <v>261</v>
      </c>
      <c r="M125" s="5" t="s">
        <v>262</v>
      </c>
      <c r="N125" s="5" t="s">
        <v>36</v>
      </c>
      <c r="O125" s="5">
        <v>1</v>
      </c>
      <c r="P125" s="5" t="s">
        <v>43</v>
      </c>
      <c r="Q125" s="5">
        <v>22.99</v>
      </c>
      <c r="R125" s="5"/>
      <c r="S125" s="5">
        <v>3.99</v>
      </c>
      <c r="T125" s="5"/>
      <c r="U125" s="5"/>
      <c r="V125" s="5"/>
      <c r="W125" s="5"/>
      <c r="X125" s="5"/>
      <c r="Y125" s="5" t="s">
        <v>763</v>
      </c>
      <c r="Z125" s="5" t="s">
        <v>764</v>
      </c>
      <c r="AA125" s="5" t="s">
        <v>765</v>
      </c>
      <c r="AB125" s="5" t="s">
        <v>47</v>
      </c>
      <c r="AC125" s="5"/>
      <c r="AD125" s="5"/>
      <c r="AE125" s="5" t="b">
        <v>0</v>
      </c>
      <c r="AF125" s="5"/>
      <c r="AG125" s="8">
        <f t="shared" si="1"/>
        <v>43262</v>
      </c>
    </row>
    <row r="126" spans="1:33">
      <c r="A126" s="5" t="s">
        <v>766</v>
      </c>
      <c r="B126" s="5" t="s">
        <v>766</v>
      </c>
      <c r="C126" s="5" t="s">
        <v>767</v>
      </c>
      <c r="D126" s="5" t="s">
        <v>768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260</v>
      </c>
      <c r="L126" s="5" t="s">
        <v>261</v>
      </c>
      <c r="M126" s="5" t="s">
        <v>262</v>
      </c>
      <c r="N126" s="5" t="s">
        <v>36</v>
      </c>
      <c r="O126" s="5">
        <v>1</v>
      </c>
      <c r="P126" s="5" t="s">
        <v>43</v>
      </c>
      <c r="Q126" s="5">
        <v>22.99</v>
      </c>
      <c r="R126" s="5"/>
      <c r="S126" s="5"/>
      <c r="T126" s="5"/>
      <c r="U126" s="5"/>
      <c r="V126" s="5"/>
      <c r="W126" s="5"/>
      <c r="X126" s="5"/>
      <c r="Y126" s="5" t="s">
        <v>769</v>
      </c>
      <c r="Z126" s="5" t="s">
        <v>770</v>
      </c>
      <c r="AA126" s="5">
        <v>20878</v>
      </c>
      <c r="AB126" s="5" t="s">
        <v>47</v>
      </c>
      <c r="AC126" s="5"/>
      <c r="AD126" s="5"/>
      <c r="AE126" s="5" t="b">
        <v>0</v>
      </c>
      <c r="AF126" s="5"/>
      <c r="AG126" s="8">
        <f t="shared" si="1"/>
        <v>43262</v>
      </c>
    </row>
    <row r="127" spans="1:33">
      <c r="A127" s="5" t="s">
        <v>771</v>
      </c>
      <c r="B127" s="5" t="s">
        <v>771</v>
      </c>
      <c r="C127" s="5" t="s">
        <v>772</v>
      </c>
      <c r="D127" s="5" t="s">
        <v>773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52</v>
      </c>
      <c r="K127" s="5" t="s">
        <v>774</v>
      </c>
      <c r="L127" s="5" t="s">
        <v>775</v>
      </c>
      <c r="M127" s="5" t="s">
        <v>776</v>
      </c>
      <c r="N127" s="5" t="s">
        <v>36</v>
      </c>
      <c r="O127" s="5">
        <v>1</v>
      </c>
      <c r="P127" s="5" t="s">
        <v>43</v>
      </c>
      <c r="Q127" s="5">
        <v>12.9</v>
      </c>
      <c r="R127" s="5"/>
      <c r="S127" s="5"/>
      <c r="T127" s="5"/>
      <c r="U127" s="5"/>
      <c r="V127" s="5"/>
      <c r="W127" s="5"/>
      <c r="X127" s="5"/>
      <c r="Y127" s="5" t="s">
        <v>777</v>
      </c>
      <c r="Z127" s="5" t="s">
        <v>778</v>
      </c>
      <c r="AA127" s="5" t="s">
        <v>779</v>
      </c>
      <c r="AB127" s="5" t="s">
        <v>47</v>
      </c>
      <c r="AC127" s="5"/>
      <c r="AD127" s="5"/>
      <c r="AE127" s="5" t="b">
        <v>0</v>
      </c>
      <c r="AF127" s="5"/>
      <c r="AG127" s="8">
        <f t="shared" si="1"/>
        <v>43262</v>
      </c>
    </row>
    <row r="128" spans="1:33">
      <c r="A128" s="5" t="s">
        <v>780</v>
      </c>
      <c r="B128" s="5" t="s">
        <v>780</v>
      </c>
      <c r="C128" s="5" t="s">
        <v>781</v>
      </c>
      <c r="D128" s="5" t="s">
        <v>782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591</v>
      </c>
      <c r="L128" s="5" t="s">
        <v>592</v>
      </c>
      <c r="M128" s="5" t="s">
        <v>593</v>
      </c>
      <c r="N128" s="5" t="s">
        <v>36</v>
      </c>
      <c r="O128" s="5">
        <v>1</v>
      </c>
      <c r="P128" s="5" t="s">
        <v>43</v>
      </c>
      <c r="Q128" s="5">
        <v>8.99</v>
      </c>
      <c r="R128" s="5"/>
      <c r="S128" s="5"/>
      <c r="T128" s="5"/>
      <c r="U128" s="5"/>
      <c r="V128" s="5"/>
      <c r="W128" s="5"/>
      <c r="X128" s="5"/>
      <c r="Y128" s="5" t="s">
        <v>783</v>
      </c>
      <c r="Z128" s="5" t="s">
        <v>354</v>
      </c>
      <c r="AA128" s="5" t="s">
        <v>784</v>
      </c>
      <c r="AB128" s="5" t="s">
        <v>47</v>
      </c>
      <c r="AC128" s="5"/>
      <c r="AD128" s="5"/>
      <c r="AE128" s="5" t="b">
        <v>0</v>
      </c>
      <c r="AF128" s="5"/>
      <c r="AG128" s="8">
        <f t="shared" si="1"/>
        <v>43262</v>
      </c>
    </row>
    <row r="129" spans="1:33">
      <c r="A129" s="5" t="s">
        <v>785</v>
      </c>
      <c r="B129" s="5" t="s">
        <v>785</v>
      </c>
      <c r="C129" s="5" t="s">
        <v>786</v>
      </c>
      <c r="D129" s="5" t="s">
        <v>787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306</v>
      </c>
      <c r="K129" s="5" t="s">
        <v>724</v>
      </c>
      <c r="L129" s="5" t="s">
        <v>725</v>
      </c>
      <c r="M129" s="5" t="s">
        <v>726</v>
      </c>
      <c r="N129" s="5" t="s">
        <v>36</v>
      </c>
      <c r="O129" s="5">
        <v>1</v>
      </c>
      <c r="P129" s="5" t="s">
        <v>43</v>
      </c>
      <c r="Q129" s="5">
        <v>21.99</v>
      </c>
      <c r="R129" s="5"/>
      <c r="S129" s="5">
        <v>3.99</v>
      </c>
      <c r="T129" s="5"/>
      <c r="U129" s="5"/>
      <c r="V129" s="5"/>
      <c r="W129" s="5"/>
      <c r="X129" s="5"/>
      <c r="Y129" s="5" t="s">
        <v>788</v>
      </c>
      <c r="Z129" s="5" t="s">
        <v>101</v>
      </c>
      <c r="AA129" s="5" t="s">
        <v>789</v>
      </c>
      <c r="AB129" s="5" t="s">
        <v>47</v>
      </c>
      <c r="AC129" s="5"/>
      <c r="AD129" s="5"/>
      <c r="AE129" s="5" t="b">
        <v>0</v>
      </c>
      <c r="AF129" s="5"/>
      <c r="AG129" s="8">
        <f t="shared" si="1"/>
        <v>43262</v>
      </c>
    </row>
    <row r="130" spans="1:33">
      <c r="A130" s="5" t="s">
        <v>790</v>
      </c>
      <c r="B130" s="5" t="s">
        <v>790</v>
      </c>
      <c r="C130" s="5" t="s">
        <v>791</v>
      </c>
      <c r="D130" s="5" t="s">
        <v>792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97</v>
      </c>
      <c r="L130" s="5" t="s">
        <v>98</v>
      </c>
      <c r="M130" s="5" t="s">
        <v>99</v>
      </c>
      <c r="N130" s="5" t="s">
        <v>36</v>
      </c>
      <c r="O130" s="5">
        <v>1</v>
      </c>
      <c r="P130" s="5" t="s">
        <v>43</v>
      </c>
      <c r="Q130" s="5">
        <v>22.99</v>
      </c>
      <c r="R130" s="5"/>
      <c r="S130" s="5"/>
      <c r="T130" s="5"/>
      <c r="U130" s="5"/>
      <c r="V130" s="5"/>
      <c r="W130" s="5"/>
      <c r="X130" s="5"/>
      <c r="Y130" s="5" t="s">
        <v>793</v>
      </c>
      <c r="Z130" s="5" t="s">
        <v>130</v>
      </c>
      <c r="AA130" s="5" t="s">
        <v>794</v>
      </c>
      <c r="AB130" s="5" t="s">
        <v>47</v>
      </c>
      <c r="AC130" s="5"/>
      <c r="AD130" s="5"/>
      <c r="AE130" s="5" t="b">
        <v>0</v>
      </c>
      <c r="AF130" s="5"/>
      <c r="AG130" s="8">
        <f t="shared" ref="AG130:AG193" si="2">DATEVALUE(LEFT(C130,10))</f>
        <v>43262</v>
      </c>
    </row>
    <row r="131" spans="1:33">
      <c r="A131" s="5" t="s">
        <v>795</v>
      </c>
      <c r="B131" s="5" t="s">
        <v>795</v>
      </c>
      <c r="C131" s="5" t="s">
        <v>796</v>
      </c>
      <c r="D131" s="5" t="s">
        <v>797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78</v>
      </c>
      <c r="L131" s="5" t="s">
        <v>79</v>
      </c>
      <c r="M131" s="5" t="s">
        <v>80</v>
      </c>
      <c r="N131" s="5" t="s">
        <v>36</v>
      </c>
      <c r="O131" s="5">
        <v>1</v>
      </c>
      <c r="P131" s="5" t="s">
        <v>43</v>
      </c>
      <c r="Q131" s="5">
        <v>22.99</v>
      </c>
      <c r="R131" s="5"/>
      <c r="S131" s="5"/>
      <c r="T131" s="5"/>
      <c r="U131" s="5"/>
      <c r="V131" s="5"/>
      <c r="W131" s="5"/>
      <c r="X131" s="5"/>
      <c r="Y131" s="5" t="s">
        <v>798</v>
      </c>
      <c r="Z131" s="5" t="s">
        <v>107</v>
      </c>
      <c r="AA131" s="5" t="s">
        <v>799</v>
      </c>
      <c r="AB131" s="5" t="s">
        <v>47</v>
      </c>
      <c r="AC131" s="5"/>
      <c r="AD131" s="5"/>
      <c r="AE131" s="5" t="b">
        <v>0</v>
      </c>
      <c r="AF131" s="5"/>
      <c r="AG131" s="8">
        <f t="shared" si="2"/>
        <v>43262</v>
      </c>
    </row>
    <row r="132" spans="1:33">
      <c r="A132" s="5" t="s">
        <v>800</v>
      </c>
      <c r="B132" s="5"/>
      <c r="C132" s="5" t="s">
        <v>801</v>
      </c>
      <c r="D132" s="5" t="s">
        <v>802</v>
      </c>
      <c r="E132" s="5" t="s">
        <v>36</v>
      </c>
      <c r="F132" s="5" t="s">
        <v>51</v>
      </c>
      <c r="G132" s="5" t="s">
        <v>38</v>
      </c>
      <c r="H132" s="5"/>
      <c r="I132" s="5"/>
      <c r="J132" s="5" t="s">
        <v>52</v>
      </c>
      <c r="K132" s="5" t="s">
        <v>53</v>
      </c>
      <c r="L132" s="5" t="s">
        <v>54</v>
      </c>
      <c r="M132" s="5" t="s">
        <v>55</v>
      </c>
      <c r="N132" s="5" t="s">
        <v>36</v>
      </c>
      <c r="O132" s="5">
        <v>1</v>
      </c>
      <c r="P132" s="5" t="s">
        <v>43</v>
      </c>
      <c r="Q132" s="5">
        <v>21.99</v>
      </c>
      <c r="R132" s="5"/>
      <c r="S132" s="5">
        <v>0</v>
      </c>
      <c r="T132" s="5"/>
      <c r="U132" s="5">
        <v>0</v>
      </c>
      <c r="V132" s="5"/>
      <c r="W132" s="5"/>
      <c r="X132" s="5"/>
      <c r="Y132" s="5" t="s">
        <v>803</v>
      </c>
      <c r="Z132" s="5" t="s">
        <v>264</v>
      </c>
      <c r="AA132" s="5" t="s">
        <v>804</v>
      </c>
      <c r="AB132" s="5" t="s">
        <v>47</v>
      </c>
      <c r="AC132" s="5"/>
      <c r="AD132" s="5"/>
      <c r="AE132" s="5" t="b">
        <v>0</v>
      </c>
      <c r="AF132" s="5"/>
      <c r="AG132" s="8">
        <f t="shared" si="2"/>
        <v>43262</v>
      </c>
    </row>
    <row r="133" spans="1:33">
      <c r="A133" s="5" t="s">
        <v>805</v>
      </c>
      <c r="B133" s="5" t="s">
        <v>805</v>
      </c>
      <c r="C133" s="5" t="s">
        <v>806</v>
      </c>
      <c r="D133" s="5" t="s">
        <v>807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53</v>
      </c>
      <c r="L133" s="5" t="s">
        <v>808</v>
      </c>
      <c r="M133" s="5" t="s">
        <v>55</v>
      </c>
      <c r="N133" s="5" t="s">
        <v>36</v>
      </c>
      <c r="O133" s="5">
        <v>1</v>
      </c>
      <c r="P133" s="5" t="s">
        <v>43</v>
      </c>
      <c r="Q133" s="5">
        <v>22.99</v>
      </c>
      <c r="R133" s="5"/>
      <c r="S133" s="5"/>
      <c r="T133" s="5"/>
      <c r="U133" s="5"/>
      <c r="V133" s="5"/>
      <c r="W133" s="5"/>
      <c r="X133" s="5"/>
      <c r="Y133" s="5" t="s">
        <v>809</v>
      </c>
      <c r="Z133" s="5" t="s">
        <v>82</v>
      </c>
      <c r="AA133" s="5" t="s">
        <v>810</v>
      </c>
      <c r="AB133" s="5" t="s">
        <v>47</v>
      </c>
      <c r="AC133" s="5"/>
      <c r="AD133" s="5"/>
      <c r="AE133" s="5" t="b">
        <v>0</v>
      </c>
      <c r="AF133" s="5"/>
      <c r="AG133" s="8">
        <f t="shared" si="2"/>
        <v>43262</v>
      </c>
    </row>
    <row r="134" spans="1:33">
      <c r="A134" s="5" t="s">
        <v>805</v>
      </c>
      <c r="B134" s="5" t="s">
        <v>805</v>
      </c>
      <c r="C134" s="5" t="s">
        <v>806</v>
      </c>
      <c r="D134" s="5" t="s">
        <v>807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39</v>
      </c>
      <c r="K134" s="5" t="s">
        <v>78</v>
      </c>
      <c r="L134" s="5" t="s">
        <v>79</v>
      </c>
      <c r="M134" s="5" t="s">
        <v>80</v>
      </c>
      <c r="N134" s="5" t="s">
        <v>36</v>
      </c>
      <c r="O134" s="5">
        <v>1</v>
      </c>
      <c r="P134" s="5" t="s">
        <v>43</v>
      </c>
      <c r="Q134" s="5">
        <v>22.99</v>
      </c>
      <c r="R134" s="5"/>
      <c r="S134" s="5"/>
      <c r="T134" s="5"/>
      <c r="U134" s="5"/>
      <c r="V134" s="5"/>
      <c r="W134" s="5"/>
      <c r="X134" s="5"/>
      <c r="Y134" s="5" t="s">
        <v>809</v>
      </c>
      <c r="Z134" s="5" t="s">
        <v>82</v>
      </c>
      <c r="AA134" s="5" t="s">
        <v>810</v>
      </c>
      <c r="AB134" s="5" t="s">
        <v>47</v>
      </c>
      <c r="AC134" s="5"/>
      <c r="AD134" s="5"/>
      <c r="AE134" s="5" t="b">
        <v>0</v>
      </c>
      <c r="AF134" s="5"/>
      <c r="AG134" s="8">
        <f t="shared" si="2"/>
        <v>43262</v>
      </c>
    </row>
    <row r="135" spans="1:33">
      <c r="A135" s="5" t="s">
        <v>811</v>
      </c>
      <c r="B135" s="5" t="s">
        <v>811</v>
      </c>
      <c r="C135" s="5" t="s">
        <v>812</v>
      </c>
      <c r="D135" s="5" t="s">
        <v>813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39</v>
      </c>
      <c r="K135" s="5" t="s">
        <v>331</v>
      </c>
      <c r="L135" s="5" t="s">
        <v>332</v>
      </c>
      <c r="M135" s="5" t="s">
        <v>333</v>
      </c>
      <c r="N135" s="5" t="s">
        <v>36</v>
      </c>
      <c r="O135" s="5">
        <v>1</v>
      </c>
      <c r="P135" s="5" t="s">
        <v>43</v>
      </c>
      <c r="Q135" s="5">
        <v>25.8</v>
      </c>
      <c r="R135" s="5"/>
      <c r="S135" s="5"/>
      <c r="T135" s="5"/>
      <c r="U135" s="5"/>
      <c r="V135" s="5"/>
      <c r="W135" s="5"/>
      <c r="X135" s="5"/>
      <c r="Y135" s="5" t="s">
        <v>814</v>
      </c>
      <c r="Z135" s="5" t="s">
        <v>45</v>
      </c>
      <c r="AA135" s="5" t="s">
        <v>815</v>
      </c>
      <c r="AB135" s="5" t="s">
        <v>47</v>
      </c>
      <c r="AC135" s="5"/>
      <c r="AD135" s="5"/>
      <c r="AE135" s="5" t="b">
        <v>0</v>
      </c>
      <c r="AF135" s="5"/>
      <c r="AG135" s="8">
        <f t="shared" si="2"/>
        <v>43262</v>
      </c>
    </row>
    <row r="136" spans="1:33">
      <c r="A136" s="5" t="s">
        <v>816</v>
      </c>
      <c r="B136" s="5" t="s">
        <v>816</v>
      </c>
      <c r="C136" s="5" t="s">
        <v>817</v>
      </c>
      <c r="D136" s="5" t="s">
        <v>818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599</v>
      </c>
      <c r="L136" s="5" t="s">
        <v>819</v>
      </c>
      <c r="M136" s="5" t="s">
        <v>820</v>
      </c>
      <c r="N136" s="5" t="s">
        <v>36</v>
      </c>
      <c r="O136" s="5">
        <v>1</v>
      </c>
      <c r="P136" s="5" t="s">
        <v>43</v>
      </c>
      <c r="Q136" s="5">
        <v>15.99</v>
      </c>
      <c r="R136" s="5"/>
      <c r="S136" s="5"/>
      <c r="T136" s="5"/>
      <c r="U136" s="5"/>
      <c r="V136" s="5"/>
      <c r="W136" s="5"/>
      <c r="X136" s="5"/>
      <c r="Y136" s="5" t="s">
        <v>821</v>
      </c>
      <c r="Z136" s="5" t="s">
        <v>161</v>
      </c>
      <c r="AA136" s="5" t="s">
        <v>822</v>
      </c>
      <c r="AB136" s="5" t="s">
        <v>47</v>
      </c>
      <c r="AC136" s="5"/>
      <c r="AD136" s="5"/>
      <c r="AE136" s="5" t="b">
        <v>0</v>
      </c>
      <c r="AF136" s="5"/>
      <c r="AG136" s="8">
        <f t="shared" si="2"/>
        <v>43262</v>
      </c>
    </row>
    <row r="137" spans="1:33">
      <c r="A137" s="5" t="s">
        <v>823</v>
      </c>
      <c r="B137" s="5" t="s">
        <v>823</v>
      </c>
      <c r="C137" s="5" t="s">
        <v>824</v>
      </c>
      <c r="D137" s="5" t="s">
        <v>825</v>
      </c>
      <c r="E137" s="5" t="s">
        <v>340</v>
      </c>
      <c r="F137" s="5" t="s">
        <v>37</v>
      </c>
      <c r="G137" s="5" t="s">
        <v>38</v>
      </c>
      <c r="H137" s="5"/>
      <c r="I137" s="5"/>
      <c r="J137" s="5" t="s">
        <v>39</v>
      </c>
      <c r="K137" s="5" t="s">
        <v>260</v>
      </c>
      <c r="L137" s="5" t="s">
        <v>261</v>
      </c>
      <c r="M137" s="5" t="s">
        <v>262</v>
      </c>
      <c r="N137" s="5" t="s">
        <v>340</v>
      </c>
      <c r="O137" s="5">
        <v>0</v>
      </c>
      <c r="P137" s="5"/>
      <c r="Q137" s="5"/>
      <c r="R137" s="5"/>
      <c r="S137" s="5"/>
      <c r="T137" s="5"/>
      <c r="U137" s="5"/>
      <c r="V137" s="5"/>
      <c r="W137" s="5"/>
      <c r="X137" s="5"/>
      <c r="Y137" s="5" t="s">
        <v>826</v>
      </c>
      <c r="Z137" s="5" t="s">
        <v>230</v>
      </c>
      <c r="AA137" s="5">
        <v>54915</v>
      </c>
      <c r="AB137" s="5" t="s">
        <v>47</v>
      </c>
      <c r="AC137" s="5"/>
      <c r="AD137" s="5"/>
      <c r="AE137" s="5" t="b">
        <v>0</v>
      </c>
      <c r="AF137" s="5"/>
      <c r="AG137" s="8">
        <f t="shared" si="2"/>
        <v>43262</v>
      </c>
    </row>
    <row r="138" spans="1:33">
      <c r="A138" s="5" t="s">
        <v>827</v>
      </c>
      <c r="B138" s="5" t="s">
        <v>827</v>
      </c>
      <c r="C138" s="5" t="s">
        <v>828</v>
      </c>
      <c r="D138" s="5" t="s">
        <v>829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418</v>
      </c>
      <c r="K138" s="5" t="s">
        <v>112</v>
      </c>
      <c r="L138" s="5" t="s">
        <v>113</v>
      </c>
      <c r="M138" s="5" t="s">
        <v>114</v>
      </c>
      <c r="N138" s="5" t="s">
        <v>36</v>
      </c>
      <c r="O138" s="5">
        <v>1</v>
      </c>
      <c r="P138" s="5" t="s">
        <v>43</v>
      </c>
      <c r="Q138" s="5">
        <v>22.99</v>
      </c>
      <c r="R138" s="5"/>
      <c r="S138" s="5">
        <v>3.99</v>
      </c>
      <c r="T138" s="5"/>
      <c r="U138" s="5"/>
      <c r="V138" s="5"/>
      <c r="W138" s="5"/>
      <c r="X138" s="5"/>
      <c r="Y138" s="5" t="s">
        <v>830</v>
      </c>
      <c r="Z138" s="5" t="s">
        <v>130</v>
      </c>
      <c r="AA138" s="5" t="s">
        <v>831</v>
      </c>
      <c r="AB138" s="5" t="s">
        <v>47</v>
      </c>
      <c r="AC138" s="5"/>
      <c r="AD138" s="5"/>
      <c r="AE138" s="5" t="b">
        <v>0</v>
      </c>
      <c r="AF138" s="5"/>
      <c r="AG138" s="8">
        <f t="shared" si="2"/>
        <v>43262</v>
      </c>
    </row>
    <row r="139" spans="1:33">
      <c r="A139" s="5" t="s">
        <v>832</v>
      </c>
      <c r="B139" s="5" t="s">
        <v>832</v>
      </c>
      <c r="C139" s="5" t="s">
        <v>833</v>
      </c>
      <c r="D139" s="5" t="s">
        <v>834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835</v>
      </c>
      <c r="L139" s="5" t="s">
        <v>836</v>
      </c>
      <c r="M139" s="5" t="s">
        <v>837</v>
      </c>
      <c r="N139" s="5" t="s">
        <v>36</v>
      </c>
      <c r="O139" s="5">
        <v>1</v>
      </c>
      <c r="P139" s="5" t="s">
        <v>43</v>
      </c>
      <c r="Q139" s="5">
        <v>21.99</v>
      </c>
      <c r="R139" s="5"/>
      <c r="S139" s="5"/>
      <c r="T139" s="5"/>
      <c r="U139" s="5"/>
      <c r="V139" s="5"/>
      <c r="W139" s="5"/>
      <c r="X139" s="5"/>
      <c r="Y139" s="5" t="s">
        <v>838</v>
      </c>
      <c r="Z139" s="5" t="s">
        <v>839</v>
      </c>
      <c r="AA139" s="5">
        <v>47273</v>
      </c>
      <c r="AB139" s="5" t="s">
        <v>47</v>
      </c>
      <c r="AC139" s="5"/>
      <c r="AD139" s="5"/>
      <c r="AE139" s="5" t="b">
        <v>0</v>
      </c>
      <c r="AF139" s="5"/>
      <c r="AG139" s="8">
        <f t="shared" si="2"/>
        <v>43262</v>
      </c>
    </row>
    <row r="140" spans="1:33">
      <c r="A140" s="5" t="s">
        <v>840</v>
      </c>
      <c r="B140" s="5"/>
      <c r="C140" s="5" t="s">
        <v>841</v>
      </c>
      <c r="D140" s="5" t="s">
        <v>842</v>
      </c>
      <c r="E140" s="5" t="s">
        <v>36</v>
      </c>
      <c r="F140" s="5" t="s">
        <v>51</v>
      </c>
      <c r="G140" s="5" t="s">
        <v>38</v>
      </c>
      <c r="H140" s="5"/>
      <c r="I140" s="5"/>
      <c r="J140" s="5" t="s">
        <v>52</v>
      </c>
      <c r="K140" s="5" t="s">
        <v>260</v>
      </c>
      <c r="L140" s="5" t="s">
        <v>843</v>
      </c>
      <c r="M140" s="5" t="s">
        <v>262</v>
      </c>
      <c r="N140" s="5" t="s">
        <v>36</v>
      </c>
      <c r="O140" s="5">
        <v>1</v>
      </c>
      <c r="P140" s="5" t="s">
        <v>43</v>
      </c>
      <c r="Q140" s="5">
        <v>21.99</v>
      </c>
      <c r="R140" s="5"/>
      <c r="S140" s="5">
        <v>0</v>
      </c>
      <c r="T140" s="5"/>
      <c r="U140" s="5">
        <v>0</v>
      </c>
      <c r="V140" s="5"/>
      <c r="W140" s="5"/>
      <c r="X140" s="5"/>
      <c r="Y140" s="5" t="s">
        <v>793</v>
      </c>
      <c r="Z140" s="5" t="s">
        <v>130</v>
      </c>
      <c r="AA140" s="5" t="s">
        <v>844</v>
      </c>
      <c r="AB140" s="5" t="s">
        <v>47</v>
      </c>
      <c r="AC140" s="5"/>
      <c r="AD140" s="5"/>
      <c r="AE140" s="5" t="b">
        <v>0</v>
      </c>
      <c r="AF140" s="5"/>
      <c r="AG140" s="8">
        <f t="shared" si="2"/>
        <v>43262</v>
      </c>
    </row>
    <row r="141" spans="1:33">
      <c r="A141" s="5" t="s">
        <v>845</v>
      </c>
      <c r="B141" s="5" t="s">
        <v>845</v>
      </c>
      <c r="C141" s="5" t="s">
        <v>846</v>
      </c>
      <c r="D141" s="5" t="s">
        <v>847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39</v>
      </c>
      <c r="K141" s="5" t="s">
        <v>260</v>
      </c>
      <c r="L141" s="5" t="s">
        <v>261</v>
      </c>
      <c r="M141" s="5" t="s">
        <v>262</v>
      </c>
      <c r="N141" s="5" t="s">
        <v>36</v>
      </c>
      <c r="O141" s="5">
        <v>1</v>
      </c>
      <c r="P141" s="5" t="s">
        <v>43</v>
      </c>
      <c r="Q141" s="5">
        <v>22.99</v>
      </c>
      <c r="R141" s="5"/>
      <c r="S141" s="5"/>
      <c r="T141" s="5"/>
      <c r="U141" s="5"/>
      <c r="V141" s="5"/>
      <c r="W141" s="5"/>
      <c r="X141" s="5"/>
      <c r="Y141" s="5" t="s">
        <v>848</v>
      </c>
      <c r="Z141" s="5" t="s">
        <v>101</v>
      </c>
      <c r="AA141" s="5" t="s">
        <v>849</v>
      </c>
      <c r="AB141" s="5" t="s">
        <v>47</v>
      </c>
      <c r="AC141" s="5"/>
      <c r="AD141" s="5"/>
      <c r="AE141" s="5" t="b">
        <v>0</v>
      </c>
      <c r="AF141" s="5"/>
      <c r="AG141" s="8">
        <f t="shared" si="2"/>
        <v>43262</v>
      </c>
    </row>
    <row r="142" spans="1:33">
      <c r="A142" s="5" t="s">
        <v>850</v>
      </c>
      <c r="B142" s="5" t="s">
        <v>850</v>
      </c>
      <c r="C142" s="5" t="s">
        <v>851</v>
      </c>
      <c r="D142" s="5" t="s">
        <v>852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206</v>
      </c>
      <c r="L142" s="5" t="s">
        <v>207</v>
      </c>
      <c r="M142" s="5" t="s">
        <v>208</v>
      </c>
      <c r="N142" s="5" t="s">
        <v>36</v>
      </c>
      <c r="O142" s="5">
        <v>1</v>
      </c>
      <c r="P142" s="5" t="s">
        <v>43</v>
      </c>
      <c r="Q142" s="5">
        <v>9.9</v>
      </c>
      <c r="R142" s="5"/>
      <c r="S142" s="5"/>
      <c r="T142" s="5"/>
      <c r="U142" s="5"/>
      <c r="V142" s="5"/>
      <c r="W142" s="5"/>
      <c r="X142" s="5"/>
      <c r="Y142" s="5" t="s">
        <v>853</v>
      </c>
      <c r="Z142" s="5" t="s">
        <v>57</v>
      </c>
      <c r="AA142" s="5" t="s">
        <v>854</v>
      </c>
      <c r="AB142" s="5" t="s">
        <v>47</v>
      </c>
      <c r="AC142" s="5"/>
      <c r="AD142" s="5"/>
      <c r="AE142" s="5" t="b">
        <v>0</v>
      </c>
      <c r="AF142" s="5"/>
      <c r="AG142" s="8">
        <f t="shared" si="2"/>
        <v>43262</v>
      </c>
    </row>
    <row r="143" spans="1:33">
      <c r="A143" s="5" t="s">
        <v>855</v>
      </c>
      <c r="B143" s="5"/>
      <c r="C143" s="5" t="s">
        <v>856</v>
      </c>
      <c r="D143" s="5" t="s">
        <v>802</v>
      </c>
      <c r="E143" s="5" t="s">
        <v>36</v>
      </c>
      <c r="F143" s="5" t="s">
        <v>51</v>
      </c>
      <c r="G143" s="5" t="s">
        <v>38</v>
      </c>
      <c r="H143" s="5"/>
      <c r="I143" s="5"/>
      <c r="J143" s="5" t="s">
        <v>52</v>
      </c>
      <c r="K143" s="5" t="s">
        <v>53</v>
      </c>
      <c r="L143" s="5" t="s">
        <v>54</v>
      </c>
      <c r="M143" s="5" t="s">
        <v>55</v>
      </c>
      <c r="N143" s="5" t="s">
        <v>36</v>
      </c>
      <c r="O143" s="5">
        <v>1</v>
      </c>
      <c r="P143" s="5" t="s">
        <v>43</v>
      </c>
      <c r="Q143" s="5">
        <v>21.99</v>
      </c>
      <c r="R143" s="5"/>
      <c r="S143" s="5">
        <v>0</v>
      </c>
      <c r="T143" s="5"/>
      <c r="U143" s="5">
        <v>0</v>
      </c>
      <c r="V143" s="5"/>
      <c r="W143" s="5"/>
      <c r="X143" s="5"/>
      <c r="Y143" s="5" t="s">
        <v>857</v>
      </c>
      <c r="Z143" s="5" t="s">
        <v>161</v>
      </c>
      <c r="AA143" s="5" t="s">
        <v>858</v>
      </c>
      <c r="AB143" s="5" t="s">
        <v>47</v>
      </c>
      <c r="AC143" s="5"/>
      <c r="AD143" s="5"/>
      <c r="AE143" s="5" t="b">
        <v>0</v>
      </c>
      <c r="AF143" s="5"/>
      <c r="AG143" s="8">
        <f t="shared" si="2"/>
        <v>43262</v>
      </c>
    </row>
    <row r="144" spans="1:33">
      <c r="A144" s="5" t="s">
        <v>859</v>
      </c>
      <c r="B144" s="5" t="s">
        <v>859</v>
      </c>
      <c r="C144" s="5" t="s">
        <v>860</v>
      </c>
      <c r="D144" s="5" t="s">
        <v>861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260</v>
      </c>
      <c r="L144" s="5" t="s">
        <v>261</v>
      </c>
      <c r="M144" s="5" t="s">
        <v>262</v>
      </c>
      <c r="N144" s="5" t="s">
        <v>36</v>
      </c>
      <c r="O144" s="5">
        <v>1</v>
      </c>
      <c r="P144" s="5" t="s">
        <v>43</v>
      </c>
      <c r="Q144" s="5">
        <v>22.99</v>
      </c>
      <c r="R144" s="5"/>
      <c r="S144" s="5"/>
      <c r="T144" s="5"/>
      <c r="U144" s="5"/>
      <c r="V144" s="5"/>
      <c r="W144" s="5"/>
      <c r="X144" s="5"/>
      <c r="Y144" s="5" t="s">
        <v>862</v>
      </c>
      <c r="Z144" s="5" t="s">
        <v>130</v>
      </c>
      <c r="AA144" s="5">
        <v>14901</v>
      </c>
      <c r="AB144" s="5" t="s">
        <v>47</v>
      </c>
      <c r="AC144" s="5"/>
      <c r="AD144" s="5"/>
      <c r="AE144" s="5" t="b">
        <v>0</v>
      </c>
      <c r="AF144" s="5"/>
      <c r="AG144" s="8">
        <f t="shared" si="2"/>
        <v>43262</v>
      </c>
    </row>
    <row r="145" spans="1:33">
      <c r="A145" s="5" t="s">
        <v>863</v>
      </c>
      <c r="B145" s="5" t="s">
        <v>863</v>
      </c>
      <c r="C145" s="5" t="s">
        <v>864</v>
      </c>
      <c r="D145" s="5" t="s">
        <v>865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404</v>
      </c>
      <c r="L145" s="5" t="s">
        <v>405</v>
      </c>
      <c r="M145" s="5" t="s">
        <v>406</v>
      </c>
      <c r="N145" s="5" t="s">
        <v>36</v>
      </c>
      <c r="O145" s="5">
        <v>1</v>
      </c>
      <c r="P145" s="5" t="s">
        <v>43</v>
      </c>
      <c r="Q145" s="5">
        <v>21.99</v>
      </c>
      <c r="R145" s="5"/>
      <c r="S145" s="5"/>
      <c r="T145" s="5"/>
      <c r="U145" s="5"/>
      <c r="V145" s="5"/>
      <c r="W145" s="5"/>
      <c r="X145" s="5"/>
      <c r="Y145" s="5" t="s">
        <v>866</v>
      </c>
      <c r="Z145" s="5" t="s">
        <v>101</v>
      </c>
      <c r="AA145" s="5" t="s">
        <v>867</v>
      </c>
      <c r="AB145" s="5" t="s">
        <v>47</v>
      </c>
      <c r="AC145" s="5"/>
      <c r="AD145" s="5"/>
      <c r="AE145" s="5" t="b">
        <v>0</v>
      </c>
      <c r="AF145" s="5"/>
      <c r="AG145" s="8">
        <f t="shared" si="2"/>
        <v>43262</v>
      </c>
    </row>
    <row r="146" spans="1:33">
      <c r="A146" s="5" t="s">
        <v>868</v>
      </c>
      <c r="B146" s="5" t="s">
        <v>868</v>
      </c>
      <c r="C146" s="5" t="s">
        <v>869</v>
      </c>
      <c r="D146" s="5" t="s">
        <v>870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269</v>
      </c>
      <c r="L146" s="5" t="s">
        <v>270</v>
      </c>
      <c r="M146" s="5" t="s">
        <v>271</v>
      </c>
      <c r="N146" s="5" t="s">
        <v>36</v>
      </c>
      <c r="O146" s="5">
        <v>1</v>
      </c>
      <c r="P146" s="5" t="s">
        <v>43</v>
      </c>
      <c r="Q146" s="5">
        <v>19.99</v>
      </c>
      <c r="R146" s="5"/>
      <c r="S146" s="5"/>
      <c r="T146" s="5"/>
      <c r="U146" s="5"/>
      <c r="V146" s="5"/>
      <c r="W146" s="5"/>
      <c r="X146" s="5"/>
      <c r="Y146" s="5" t="s">
        <v>871</v>
      </c>
      <c r="Z146" s="5" t="s">
        <v>778</v>
      </c>
      <c r="AA146" s="5">
        <v>3846</v>
      </c>
      <c r="AB146" s="5" t="s">
        <v>47</v>
      </c>
      <c r="AC146" s="5"/>
      <c r="AD146" s="5"/>
      <c r="AE146" s="5" t="b">
        <v>0</v>
      </c>
      <c r="AF146" s="5"/>
      <c r="AG146" s="8">
        <f t="shared" si="2"/>
        <v>43262</v>
      </c>
    </row>
    <row r="147" spans="1:33">
      <c r="A147" s="5" t="s">
        <v>872</v>
      </c>
      <c r="B147" s="5" t="s">
        <v>872</v>
      </c>
      <c r="C147" s="5" t="s">
        <v>873</v>
      </c>
      <c r="D147" s="5" t="s">
        <v>874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52</v>
      </c>
      <c r="K147" s="5" t="s">
        <v>702</v>
      </c>
      <c r="L147" s="5" t="s">
        <v>737</v>
      </c>
      <c r="M147" s="5" t="s">
        <v>704</v>
      </c>
      <c r="N147" s="5" t="s">
        <v>36</v>
      </c>
      <c r="O147" s="5">
        <v>1</v>
      </c>
      <c r="P147" s="5" t="s">
        <v>43</v>
      </c>
      <c r="Q147" s="5">
        <v>22.99</v>
      </c>
      <c r="R147" s="5"/>
      <c r="S147" s="5"/>
      <c r="T147" s="5"/>
      <c r="U147" s="5"/>
      <c r="V147" s="5"/>
      <c r="W147" s="5"/>
      <c r="X147" s="5"/>
      <c r="Y147" s="5" t="s">
        <v>875</v>
      </c>
      <c r="Z147" s="5" t="s">
        <v>876</v>
      </c>
      <c r="AA147" s="5" t="s">
        <v>877</v>
      </c>
      <c r="AB147" s="5" t="s">
        <v>47</v>
      </c>
      <c r="AC147" s="5" t="s">
        <v>93</v>
      </c>
      <c r="AD147" s="5"/>
      <c r="AE147" s="5" t="b">
        <v>0</v>
      </c>
      <c r="AF147" s="5"/>
      <c r="AG147" s="8">
        <f t="shared" si="2"/>
        <v>43262</v>
      </c>
    </row>
    <row r="148" spans="1:33">
      <c r="A148" s="5" t="s">
        <v>878</v>
      </c>
      <c r="B148" s="5" t="s">
        <v>878</v>
      </c>
      <c r="C148" s="5" t="s">
        <v>879</v>
      </c>
      <c r="D148" s="5" t="s">
        <v>880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459</v>
      </c>
      <c r="L148" s="5" t="s">
        <v>460</v>
      </c>
      <c r="M148" s="5" t="s">
        <v>461</v>
      </c>
      <c r="N148" s="5" t="s">
        <v>36</v>
      </c>
      <c r="O148" s="5">
        <v>1</v>
      </c>
      <c r="P148" s="5" t="s">
        <v>43</v>
      </c>
      <c r="Q148" s="5">
        <v>9.9</v>
      </c>
      <c r="R148" s="5"/>
      <c r="S148" s="5"/>
      <c r="T148" s="5"/>
      <c r="U148" s="5"/>
      <c r="V148" s="5"/>
      <c r="W148" s="5"/>
      <c r="X148" s="5"/>
      <c r="Y148" s="5" t="s">
        <v>881</v>
      </c>
      <c r="Z148" s="5" t="s">
        <v>57</v>
      </c>
      <c r="AA148" s="5" t="s">
        <v>882</v>
      </c>
      <c r="AB148" s="5" t="s">
        <v>47</v>
      </c>
      <c r="AC148" s="5"/>
      <c r="AD148" s="5"/>
      <c r="AE148" s="5" t="b">
        <v>0</v>
      </c>
      <c r="AF148" s="5"/>
      <c r="AG148" s="8">
        <f t="shared" si="2"/>
        <v>43262</v>
      </c>
    </row>
    <row r="149" spans="1:33">
      <c r="A149" s="5" t="s">
        <v>883</v>
      </c>
      <c r="B149" s="5" t="s">
        <v>883</v>
      </c>
      <c r="C149" s="5" t="s">
        <v>884</v>
      </c>
      <c r="D149" s="5" t="s">
        <v>885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269</v>
      </c>
      <c r="L149" s="5" t="s">
        <v>270</v>
      </c>
      <c r="M149" s="5" t="s">
        <v>271</v>
      </c>
      <c r="N149" s="5" t="s">
        <v>36</v>
      </c>
      <c r="O149" s="5">
        <v>1</v>
      </c>
      <c r="P149" s="5" t="s">
        <v>43</v>
      </c>
      <c r="Q149" s="5">
        <v>19.99</v>
      </c>
      <c r="R149" s="5"/>
      <c r="S149" s="5"/>
      <c r="T149" s="5"/>
      <c r="U149" s="5"/>
      <c r="V149" s="5"/>
      <c r="W149" s="5"/>
      <c r="X149" s="5"/>
      <c r="Y149" s="5" t="s">
        <v>886</v>
      </c>
      <c r="Z149" s="5" t="s">
        <v>354</v>
      </c>
      <c r="AA149" s="5">
        <v>60302</v>
      </c>
      <c r="AB149" s="5" t="s">
        <v>47</v>
      </c>
      <c r="AC149" s="5"/>
      <c r="AD149" s="5"/>
      <c r="AE149" s="5" t="b">
        <v>0</v>
      </c>
      <c r="AF149" s="5"/>
      <c r="AG149" s="8">
        <f t="shared" si="2"/>
        <v>43263</v>
      </c>
    </row>
    <row r="150" spans="1:33">
      <c r="A150" s="5" t="s">
        <v>887</v>
      </c>
      <c r="B150" s="5" t="s">
        <v>887</v>
      </c>
      <c r="C150" s="5" t="s">
        <v>888</v>
      </c>
      <c r="D150" s="5" t="s">
        <v>889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890</v>
      </c>
      <c r="L150" s="5" t="s">
        <v>891</v>
      </c>
      <c r="M150" s="5" t="s">
        <v>892</v>
      </c>
      <c r="N150" s="5" t="s">
        <v>36</v>
      </c>
      <c r="O150" s="5">
        <v>1</v>
      </c>
      <c r="P150" s="5" t="s">
        <v>43</v>
      </c>
      <c r="Q150" s="5">
        <v>14.99</v>
      </c>
      <c r="R150" s="5"/>
      <c r="S150" s="5"/>
      <c r="T150" s="5"/>
      <c r="U150" s="5"/>
      <c r="V150" s="5"/>
      <c r="W150" s="5"/>
      <c r="X150" s="5"/>
      <c r="Y150" s="5" t="s">
        <v>893</v>
      </c>
      <c r="Z150" s="5" t="s">
        <v>264</v>
      </c>
      <c r="AA150" s="5" t="s">
        <v>894</v>
      </c>
      <c r="AB150" s="5" t="s">
        <v>47</v>
      </c>
      <c r="AC150" s="5"/>
      <c r="AD150" s="5"/>
      <c r="AE150" s="5" t="b">
        <v>0</v>
      </c>
      <c r="AF150" s="5"/>
      <c r="AG150" s="8">
        <f t="shared" si="2"/>
        <v>43263</v>
      </c>
    </row>
    <row r="151" spans="1:33">
      <c r="A151" s="5" t="s">
        <v>895</v>
      </c>
      <c r="B151" s="5" t="s">
        <v>895</v>
      </c>
      <c r="C151" s="5" t="s">
        <v>896</v>
      </c>
      <c r="D151" s="5" t="s">
        <v>897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39</v>
      </c>
      <c r="K151" s="5" t="s">
        <v>898</v>
      </c>
      <c r="L151" s="5" t="s">
        <v>899</v>
      </c>
      <c r="M151" s="5" t="s">
        <v>900</v>
      </c>
      <c r="N151" s="5" t="s">
        <v>36</v>
      </c>
      <c r="O151" s="5">
        <v>1</v>
      </c>
      <c r="P151" s="5" t="s">
        <v>43</v>
      </c>
      <c r="Q151" s="5">
        <v>15.9</v>
      </c>
      <c r="R151" s="5"/>
      <c r="S151" s="5"/>
      <c r="T151" s="5"/>
      <c r="U151" s="5"/>
      <c r="V151" s="5"/>
      <c r="W151" s="5"/>
      <c r="X151" s="5"/>
      <c r="Y151" s="5" t="s">
        <v>901</v>
      </c>
      <c r="Z151" s="5" t="s">
        <v>57</v>
      </c>
      <c r="AA151" s="5" t="s">
        <v>902</v>
      </c>
      <c r="AB151" s="5" t="s">
        <v>47</v>
      </c>
      <c r="AC151" s="5"/>
      <c r="AD151" s="5"/>
      <c r="AE151" s="5" t="b">
        <v>0</v>
      </c>
      <c r="AF151" s="5"/>
      <c r="AG151" s="8">
        <f t="shared" si="2"/>
        <v>43263</v>
      </c>
    </row>
    <row r="152" spans="1:33">
      <c r="A152" s="5" t="s">
        <v>903</v>
      </c>
      <c r="B152" s="5" t="s">
        <v>903</v>
      </c>
      <c r="C152" s="5" t="s">
        <v>904</v>
      </c>
      <c r="D152" s="5" t="s">
        <v>905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39</v>
      </c>
      <c r="K152" s="5" t="s">
        <v>78</v>
      </c>
      <c r="L152" s="5" t="s">
        <v>79</v>
      </c>
      <c r="M152" s="5" t="s">
        <v>80</v>
      </c>
      <c r="N152" s="5" t="s">
        <v>36</v>
      </c>
      <c r="O152" s="5">
        <v>1</v>
      </c>
      <c r="P152" s="5" t="s">
        <v>43</v>
      </c>
      <c r="Q152" s="5">
        <v>22.99</v>
      </c>
      <c r="R152" s="5"/>
      <c r="S152" s="5"/>
      <c r="T152" s="5"/>
      <c r="U152" s="5"/>
      <c r="V152" s="5"/>
      <c r="W152" s="5"/>
      <c r="X152" s="5"/>
      <c r="Y152" s="5" t="s">
        <v>906</v>
      </c>
      <c r="Z152" s="5" t="s">
        <v>243</v>
      </c>
      <c r="AA152" s="5" t="s">
        <v>907</v>
      </c>
      <c r="AB152" s="5" t="s">
        <v>47</v>
      </c>
      <c r="AC152" s="5"/>
      <c r="AD152" s="5"/>
      <c r="AE152" s="5" t="b">
        <v>0</v>
      </c>
      <c r="AF152" s="5"/>
      <c r="AG152" s="8">
        <f t="shared" si="2"/>
        <v>43263</v>
      </c>
    </row>
    <row r="153" spans="1:33">
      <c r="A153" s="5" t="s">
        <v>908</v>
      </c>
      <c r="B153" s="5"/>
      <c r="C153" s="5" t="s">
        <v>909</v>
      </c>
      <c r="D153" s="5" t="s">
        <v>910</v>
      </c>
      <c r="E153" s="5" t="s">
        <v>36</v>
      </c>
      <c r="F153" s="5" t="s">
        <v>51</v>
      </c>
      <c r="G153" s="5" t="s">
        <v>38</v>
      </c>
      <c r="H153" s="5"/>
      <c r="I153" s="5"/>
      <c r="J153" s="5" t="s">
        <v>52</v>
      </c>
      <c r="K153" s="5" t="s">
        <v>53</v>
      </c>
      <c r="L153" s="5" t="s">
        <v>54</v>
      </c>
      <c r="M153" s="5" t="s">
        <v>55</v>
      </c>
      <c r="N153" s="5" t="s">
        <v>36</v>
      </c>
      <c r="O153" s="5">
        <v>1</v>
      </c>
      <c r="P153" s="5" t="s">
        <v>43</v>
      </c>
      <c r="Q153" s="5">
        <v>21.99</v>
      </c>
      <c r="R153" s="5"/>
      <c r="S153" s="5">
        <v>0</v>
      </c>
      <c r="T153" s="5"/>
      <c r="U153" s="5">
        <v>0</v>
      </c>
      <c r="V153" s="5"/>
      <c r="W153" s="5"/>
      <c r="X153" s="5"/>
      <c r="Y153" s="5" t="s">
        <v>911</v>
      </c>
      <c r="Z153" s="5" t="s">
        <v>57</v>
      </c>
      <c r="AA153" s="5" t="s">
        <v>912</v>
      </c>
      <c r="AB153" s="5" t="s">
        <v>47</v>
      </c>
      <c r="AC153" s="5"/>
      <c r="AD153" s="5"/>
      <c r="AE153" s="5" t="b">
        <v>0</v>
      </c>
      <c r="AF153" s="5"/>
      <c r="AG153" s="8">
        <f t="shared" si="2"/>
        <v>43263</v>
      </c>
    </row>
    <row r="154" spans="1:33">
      <c r="A154" s="5" t="s">
        <v>913</v>
      </c>
      <c r="B154" s="5" t="s">
        <v>913</v>
      </c>
      <c r="C154" s="5" t="s">
        <v>914</v>
      </c>
      <c r="D154" s="5" t="s">
        <v>915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39</v>
      </c>
      <c r="K154" s="5" t="s">
        <v>685</v>
      </c>
      <c r="L154" s="5" t="s">
        <v>686</v>
      </c>
      <c r="M154" s="5" t="s">
        <v>687</v>
      </c>
      <c r="N154" s="5" t="s">
        <v>36</v>
      </c>
      <c r="O154" s="5">
        <v>1</v>
      </c>
      <c r="P154" s="5" t="s">
        <v>43</v>
      </c>
      <c r="Q154" s="5">
        <v>21.9</v>
      </c>
      <c r="R154" s="5"/>
      <c r="S154" s="5"/>
      <c r="T154" s="5"/>
      <c r="U154" s="5"/>
      <c r="V154" s="5"/>
      <c r="W154" s="5"/>
      <c r="X154" s="5"/>
      <c r="Y154" s="5" t="s">
        <v>916</v>
      </c>
      <c r="Z154" s="5" t="s">
        <v>375</v>
      </c>
      <c r="AA154" s="5" t="s">
        <v>917</v>
      </c>
      <c r="AB154" s="5" t="s">
        <v>47</v>
      </c>
      <c r="AC154" s="5"/>
      <c r="AD154" s="5"/>
      <c r="AE154" s="5" t="b">
        <v>0</v>
      </c>
      <c r="AF154" s="5"/>
      <c r="AG154" s="8">
        <f t="shared" si="2"/>
        <v>43263</v>
      </c>
    </row>
    <row r="155" spans="1:33">
      <c r="A155" s="5" t="s">
        <v>918</v>
      </c>
      <c r="B155" s="5" t="s">
        <v>918</v>
      </c>
      <c r="C155" s="5" t="s">
        <v>919</v>
      </c>
      <c r="D155" s="5" t="s">
        <v>920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97</v>
      </c>
      <c r="L155" s="5" t="s">
        <v>98</v>
      </c>
      <c r="M155" s="5" t="s">
        <v>99</v>
      </c>
      <c r="N155" s="5" t="s">
        <v>36</v>
      </c>
      <c r="O155" s="5">
        <v>1</v>
      </c>
      <c r="P155" s="5" t="s">
        <v>43</v>
      </c>
      <c r="Q155" s="5">
        <v>22.99</v>
      </c>
      <c r="R155" s="5"/>
      <c r="S155" s="5"/>
      <c r="T155" s="5"/>
      <c r="U155" s="5"/>
      <c r="V155" s="5"/>
      <c r="W155" s="5"/>
      <c r="X155" s="5"/>
      <c r="Y155" s="5" t="s">
        <v>921</v>
      </c>
      <c r="Z155" s="5" t="s">
        <v>57</v>
      </c>
      <c r="AA155" s="5">
        <v>94306</v>
      </c>
      <c r="AB155" s="5" t="s">
        <v>47</v>
      </c>
      <c r="AC155" s="5"/>
      <c r="AD155" s="5"/>
      <c r="AE155" s="5" t="b">
        <v>0</v>
      </c>
      <c r="AF155" s="5"/>
      <c r="AG155" s="8">
        <f t="shared" si="2"/>
        <v>43263</v>
      </c>
    </row>
    <row r="156" spans="1:33">
      <c r="A156" s="5" t="s">
        <v>922</v>
      </c>
      <c r="B156" s="5" t="s">
        <v>922</v>
      </c>
      <c r="C156" s="5" t="s">
        <v>923</v>
      </c>
      <c r="D156" s="5" t="s">
        <v>924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39</v>
      </c>
      <c r="K156" s="5" t="s">
        <v>404</v>
      </c>
      <c r="L156" s="5" t="s">
        <v>405</v>
      </c>
      <c r="M156" s="5" t="s">
        <v>406</v>
      </c>
      <c r="N156" s="5" t="s">
        <v>36</v>
      </c>
      <c r="O156" s="5">
        <v>1</v>
      </c>
      <c r="P156" s="5" t="s">
        <v>43</v>
      </c>
      <c r="Q156" s="5">
        <v>21.99</v>
      </c>
      <c r="R156" s="5"/>
      <c r="S156" s="5"/>
      <c r="T156" s="5"/>
      <c r="U156" s="5"/>
      <c r="V156" s="5"/>
      <c r="W156" s="5"/>
      <c r="X156" s="5"/>
      <c r="Y156" s="5" t="s">
        <v>925</v>
      </c>
      <c r="Z156" s="5" t="s">
        <v>161</v>
      </c>
      <c r="AA156" s="5" t="s">
        <v>926</v>
      </c>
      <c r="AB156" s="5" t="s">
        <v>47</v>
      </c>
      <c r="AC156" s="5"/>
      <c r="AD156" s="5"/>
      <c r="AE156" s="5" t="b">
        <v>0</v>
      </c>
      <c r="AF156" s="5"/>
      <c r="AG156" s="8">
        <f t="shared" si="2"/>
        <v>43263</v>
      </c>
    </row>
    <row r="157" spans="1:33">
      <c r="A157" s="5" t="s">
        <v>927</v>
      </c>
      <c r="B157" s="5" t="s">
        <v>927</v>
      </c>
      <c r="C157" s="5" t="s">
        <v>928</v>
      </c>
      <c r="D157" s="5" t="s">
        <v>929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39</v>
      </c>
      <c r="K157" s="5" t="s">
        <v>724</v>
      </c>
      <c r="L157" s="5" t="s">
        <v>725</v>
      </c>
      <c r="M157" s="5" t="s">
        <v>726</v>
      </c>
      <c r="N157" s="5" t="s">
        <v>36</v>
      </c>
      <c r="O157" s="5">
        <v>1</v>
      </c>
      <c r="P157" s="5" t="s">
        <v>43</v>
      </c>
      <c r="Q157" s="5">
        <v>21.99</v>
      </c>
      <c r="R157" s="5">
        <v>2.2</v>
      </c>
      <c r="S157" s="5"/>
      <c r="T157" s="5"/>
      <c r="U157" s="5"/>
      <c r="V157" s="5"/>
      <c r="W157" s="5"/>
      <c r="X157" s="5"/>
      <c r="Y157" s="5" t="s">
        <v>930</v>
      </c>
      <c r="Z157" s="5" t="s">
        <v>313</v>
      </c>
      <c r="AA157" s="5" t="s">
        <v>931</v>
      </c>
      <c r="AB157" s="5" t="s">
        <v>47</v>
      </c>
      <c r="AC157" s="5"/>
      <c r="AD157" s="5"/>
      <c r="AE157" s="5" t="b">
        <v>0</v>
      </c>
      <c r="AF157" s="5"/>
      <c r="AG157" s="8">
        <f t="shared" si="2"/>
        <v>43263</v>
      </c>
    </row>
    <row r="158" spans="1:33">
      <c r="A158" s="5" t="s">
        <v>932</v>
      </c>
      <c r="B158" s="5" t="s">
        <v>932</v>
      </c>
      <c r="C158" s="5" t="s">
        <v>933</v>
      </c>
      <c r="D158" s="5" t="s">
        <v>934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39</v>
      </c>
      <c r="K158" s="5" t="s">
        <v>97</v>
      </c>
      <c r="L158" s="5" t="s">
        <v>98</v>
      </c>
      <c r="M158" s="5" t="s">
        <v>99</v>
      </c>
      <c r="N158" s="5" t="s">
        <v>36</v>
      </c>
      <c r="O158" s="5">
        <v>1</v>
      </c>
      <c r="P158" s="5" t="s">
        <v>43</v>
      </c>
      <c r="Q158" s="5">
        <v>22.99</v>
      </c>
      <c r="R158" s="5"/>
      <c r="S158" s="5"/>
      <c r="T158" s="5"/>
      <c r="U158" s="5"/>
      <c r="V158" s="5"/>
      <c r="W158" s="5"/>
      <c r="X158" s="5"/>
      <c r="Y158" s="5" t="s">
        <v>935</v>
      </c>
      <c r="Z158" s="5" t="s">
        <v>181</v>
      </c>
      <c r="AA158" s="5" t="s">
        <v>936</v>
      </c>
      <c r="AB158" s="5" t="s">
        <v>47</v>
      </c>
      <c r="AC158" s="5"/>
      <c r="AD158" s="5"/>
      <c r="AE158" s="5" t="b">
        <v>0</v>
      </c>
      <c r="AF158" s="5"/>
      <c r="AG158" s="8">
        <f t="shared" si="2"/>
        <v>43263</v>
      </c>
    </row>
    <row r="159" spans="1:33">
      <c r="A159" s="5" t="s">
        <v>937</v>
      </c>
      <c r="B159" s="5" t="s">
        <v>937</v>
      </c>
      <c r="C159" s="5" t="s">
        <v>938</v>
      </c>
      <c r="D159" s="5" t="s">
        <v>939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78</v>
      </c>
      <c r="L159" s="5" t="s">
        <v>79</v>
      </c>
      <c r="M159" s="5" t="s">
        <v>80</v>
      </c>
      <c r="N159" s="5" t="s">
        <v>36</v>
      </c>
      <c r="O159" s="5">
        <v>1</v>
      </c>
      <c r="P159" s="5" t="s">
        <v>43</v>
      </c>
      <c r="Q159" s="5">
        <v>22.99</v>
      </c>
      <c r="R159" s="5"/>
      <c r="S159" s="5"/>
      <c r="T159" s="5"/>
      <c r="U159" s="5"/>
      <c r="V159" s="5"/>
      <c r="W159" s="5"/>
      <c r="X159" s="5"/>
      <c r="Y159" s="5" t="s">
        <v>940</v>
      </c>
      <c r="Z159" s="5" t="s">
        <v>454</v>
      </c>
      <c r="AA159" s="5" t="s">
        <v>941</v>
      </c>
      <c r="AB159" s="5" t="s">
        <v>47</v>
      </c>
      <c r="AC159" s="5"/>
      <c r="AD159" s="5"/>
      <c r="AE159" s="5" t="b">
        <v>0</v>
      </c>
      <c r="AF159" s="5"/>
      <c r="AG159" s="8">
        <f t="shared" si="2"/>
        <v>43263</v>
      </c>
    </row>
    <row r="160" spans="1:33">
      <c r="A160" s="5" t="s">
        <v>942</v>
      </c>
      <c r="B160" s="5" t="s">
        <v>942</v>
      </c>
      <c r="C160" s="5" t="s">
        <v>943</v>
      </c>
      <c r="D160" s="5" t="s">
        <v>944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306</v>
      </c>
      <c r="K160" s="5" t="s">
        <v>97</v>
      </c>
      <c r="L160" s="5" t="s">
        <v>98</v>
      </c>
      <c r="M160" s="5" t="s">
        <v>99</v>
      </c>
      <c r="N160" s="5" t="s">
        <v>36</v>
      </c>
      <c r="O160" s="5">
        <v>1</v>
      </c>
      <c r="P160" s="5" t="s">
        <v>43</v>
      </c>
      <c r="Q160" s="5">
        <v>22.99</v>
      </c>
      <c r="R160" s="5"/>
      <c r="S160" s="5">
        <v>3.99</v>
      </c>
      <c r="T160" s="5"/>
      <c r="U160" s="5"/>
      <c r="V160" s="5"/>
      <c r="W160" s="5"/>
      <c r="X160" s="5"/>
      <c r="Y160" s="5" t="s">
        <v>515</v>
      </c>
      <c r="Z160" s="5" t="s">
        <v>107</v>
      </c>
      <c r="AA160" s="5" t="s">
        <v>945</v>
      </c>
      <c r="AB160" s="5" t="s">
        <v>47</v>
      </c>
      <c r="AC160" s="5"/>
      <c r="AD160" s="5"/>
      <c r="AE160" s="5" t="b">
        <v>0</v>
      </c>
      <c r="AF160" s="5"/>
      <c r="AG160" s="8">
        <f t="shared" si="2"/>
        <v>43263</v>
      </c>
    </row>
    <row r="161" spans="1:33">
      <c r="A161" s="5" t="s">
        <v>946</v>
      </c>
      <c r="B161" s="5" t="s">
        <v>946</v>
      </c>
      <c r="C161" s="5" t="s">
        <v>947</v>
      </c>
      <c r="D161" s="5" t="s">
        <v>948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306</v>
      </c>
      <c r="K161" s="5" t="s">
        <v>40</v>
      </c>
      <c r="L161" s="5" t="s">
        <v>41</v>
      </c>
      <c r="M161" s="5" t="s">
        <v>42</v>
      </c>
      <c r="N161" s="5" t="s">
        <v>36</v>
      </c>
      <c r="O161" s="5">
        <v>1</v>
      </c>
      <c r="P161" s="5" t="s">
        <v>43</v>
      </c>
      <c r="Q161" s="5">
        <v>22.99</v>
      </c>
      <c r="R161" s="5"/>
      <c r="S161" s="5">
        <v>3.99</v>
      </c>
      <c r="T161" s="5"/>
      <c r="U161" s="5"/>
      <c r="V161" s="5"/>
      <c r="W161" s="5"/>
      <c r="X161" s="5"/>
      <c r="Y161" s="5" t="s">
        <v>515</v>
      </c>
      <c r="Z161" s="5" t="s">
        <v>107</v>
      </c>
      <c r="AA161" s="5" t="s">
        <v>945</v>
      </c>
      <c r="AB161" s="5" t="s">
        <v>47</v>
      </c>
      <c r="AC161" s="5"/>
      <c r="AD161" s="5"/>
      <c r="AE161" s="5" t="b">
        <v>0</v>
      </c>
      <c r="AF161" s="5"/>
      <c r="AG161" s="8">
        <f t="shared" si="2"/>
        <v>43263</v>
      </c>
    </row>
    <row r="162" spans="1:33">
      <c r="A162" s="5" t="s">
        <v>949</v>
      </c>
      <c r="B162" s="5" t="s">
        <v>949</v>
      </c>
      <c r="C162" s="5" t="s">
        <v>950</v>
      </c>
      <c r="D162" s="5" t="s">
        <v>951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418</v>
      </c>
      <c r="K162" s="5" t="s">
        <v>952</v>
      </c>
      <c r="L162" s="5" t="s">
        <v>953</v>
      </c>
      <c r="M162" s="5" t="s">
        <v>954</v>
      </c>
      <c r="N162" s="5" t="s">
        <v>36</v>
      </c>
      <c r="O162" s="5">
        <v>1</v>
      </c>
      <c r="P162" s="5" t="s">
        <v>43</v>
      </c>
      <c r="Q162" s="5">
        <v>13.99</v>
      </c>
      <c r="R162" s="5"/>
      <c r="S162" s="5">
        <v>5.48</v>
      </c>
      <c r="T162" s="5"/>
      <c r="U162" s="5"/>
      <c r="V162" s="5"/>
      <c r="W162" s="5"/>
      <c r="X162" s="5"/>
      <c r="Y162" s="5" t="s">
        <v>413</v>
      </c>
      <c r="Z162" s="5" t="s">
        <v>130</v>
      </c>
      <c r="AA162" s="5" t="s">
        <v>955</v>
      </c>
      <c r="AB162" s="5" t="s">
        <v>47</v>
      </c>
      <c r="AC162" s="5"/>
      <c r="AD162" s="5"/>
      <c r="AE162" s="5" t="b">
        <v>0</v>
      </c>
      <c r="AF162" s="5"/>
      <c r="AG162" s="8">
        <f t="shared" si="2"/>
        <v>43263</v>
      </c>
    </row>
    <row r="163" spans="1:33">
      <c r="A163" s="5" t="s">
        <v>956</v>
      </c>
      <c r="B163" s="5" t="s">
        <v>956</v>
      </c>
      <c r="C163" s="5" t="s">
        <v>957</v>
      </c>
      <c r="D163" s="5" t="s">
        <v>958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39</v>
      </c>
      <c r="K163" s="5" t="s">
        <v>260</v>
      </c>
      <c r="L163" s="5" t="s">
        <v>261</v>
      </c>
      <c r="M163" s="5" t="s">
        <v>262</v>
      </c>
      <c r="N163" s="5" t="s">
        <v>36</v>
      </c>
      <c r="O163" s="5">
        <v>1</v>
      </c>
      <c r="P163" s="5" t="s">
        <v>43</v>
      </c>
      <c r="Q163" s="5">
        <v>22.99</v>
      </c>
      <c r="R163" s="5"/>
      <c r="S163" s="5"/>
      <c r="T163" s="5"/>
      <c r="U163" s="5"/>
      <c r="V163" s="5"/>
      <c r="W163" s="5"/>
      <c r="X163" s="5"/>
      <c r="Y163" s="5" t="s">
        <v>959</v>
      </c>
      <c r="Z163" s="5" t="s">
        <v>264</v>
      </c>
      <c r="AA163" s="5" t="s">
        <v>960</v>
      </c>
      <c r="AB163" s="5" t="s">
        <v>47</v>
      </c>
      <c r="AC163" s="5"/>
      <c r="AD163" s="5"/>
      <c r="AE163" s="5" t="b">
        <v>0</v>
      </c>
      <c r="AF163" s="5"/>
      <c r="AG163" s="8">
        <f t="shared" si="2"/>
        <v>43263</v>
      </c>
    </row>
    <row r="164" spans="1:33">
      <c r="A164" s="5" t="s">
        <v>961</v>
      </c>
      <c r="B164" s="5" t="s">
        <v>961</v>
      </c>
      <c r="C164" s="5" t="s">
        <v>962</v>
      </c>
      <c r="D164" s="5" t="s">
        <v>963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306</v>
      </c>
      <c r="K164" s="5" t="s">
        <v>112</v>
      </c>
      <c r="L164" s="5" t="s">
        <v>113</v>
      </c>
      <c r="M164" s="5" t="s">
        <v>114</v>
      </c>
      <c r="N164" s="5" t="s">
        <v>36</v>
      </c>
      <c r="O164" s="5">
        <v>1</v>
      </c>
      <c r="P164" s="5" t="s">
        <v>43</v>
      </c>
      <c r="Q164" s="5">
        <v>22.99</v>
      </c>
      <c r="R164" s="5"/>
      <c r="S164" s="5">
        <v>3.99</v>
      </c>
      <c r="T164" s="5"/>
      <c r="U164" s="5"/>
      <c r="V164" s="5"/>
      <c r="W164" s="5"/>
      <c r="X164" s="5"/>
      <c r="Y164" s="5" t="s">
        <v>964</v>
      </c>
      <c r="Z164" s="5" t="s">
        <v>545</v>
      </c>
      <c r="AA164" s="5">
        <v>85295</v>
      </c>
      <c r="AB164" s="5" t="s">
        <v>47</v>
      </c>
      <c r="AC164" s="5"/>
      <c r="AD164" s="5"/>
      <c r="AE164" s="5" t="b">
        <v>0</v>
      </c>
      <c r="AF164" s="5"/>
      <c r="AG164" s="8">
        <f t="shared" si="2"/>
        <v>43263</v>
      </c>
    </row>
    <row r="165" spans="1:33">
      <c r="A165" s="5" t="s">
        <v>965</v>
      </c>
      <c r="B165" s="5" t="s">
        <v>965</v>
      </c>
      <c r="C165" s="5" t="s">
        <v>966</v>
      </c>
      <c r="D165" s="5" t="s">
        <v>967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40</v>
      </c>
      <c r="L165" s="5" t="s">
        <v>41</v>
      </c>
      <c r="M165" s="5" t="s">
        <v>42</v>
      </c>
      <c r="N165" s="5" t="s">
        <v>36</v>
      </c>
      <c r="O165" s="5">
        <v>1</v>
      </c>
      <c r="P165" s="5" t="s">
        <v>43</v>
      </c>
      <c r="Q165" s="5">
        <v>22.99</v>
      </c>
      <c r="R165" s="5"/>
      <c r="S165" s="5"/>
      <c r="T165" s="5"/>
      <c r="U165" s="5"/>
      <c r="V165" s="5"/>
      <c r="W165" s="5"/>
      <c r="X165" s="5"/>
      <c r="Y165" s="5" t="s">
        <v>968</v>
      </c>
      <c r="Z165" s="5" t="s">
        <v>57</v>
      </c>
      <c r="AA165" s="5" t="s">
        <v>969</v>
      </c>
      <c r="AB165" s="5" t="s">
        <v>47</v>
      </c>
      <c r="AC165" s="5"/>
      <c r="AD165" s="5"/>
      <c r="AE165" s="5" t="b">
        <v>0</v>
      </c>
      <c r="AF165" s="5"/>
      <c r="AG165" s="8">
        <f t="shared" si="2"/>
        <v>43263</v>
      </c>
    </row>
    <row r="166" spans="1:33">
      <c r="A166" s="5" t="s">
        <v>970</v>
      </c>
      <c r="B166" s="5"/>
      <c r="C166" s="5" t="s">
        <v>971</v>
      </c>
      <c r="D166" s="5" t="s">
        <v>972</v>
      </c>
      <c r="E166" s="5" t="s">
        <v>36</v>
      </c>
      <c r="F166" s="5" t="s">
        <v>51</v>
      </c>
      <c r="G166" s="5" t="s">
        <v>38</v>
      </c>
      <c r="H166" s="5"/>
      <c r="I166" s="5"/>
      <c r="J166" s="5" t="s">
        <v>52</v>
      </c>
      <c r="K166" s="5" t="s">
        <v>53</v>
      </c>
      <c r="L166" s="5" t="s">
        <v>54</v>
      </c>
      <c r="M166" s="5" t="s">
        <v>55</v>
      </c>
      <c r="N166" s="5" t="s">
        <v>36</v>
      </c>
      <c r="O166" s="5">
        <v>1</v>
      </c>
      <c r="P166" s="5" t="s">
        <v>43</v>
      </c>
      <c r="Q166" s="5">
        <v>21.99</v>
      </c>
      <c r="R166" s="5"/>
      <c r="S166" s="5">
        <v>0</v>
      </c>
      <c r="T166" s="5"/>
      <c r="U166" s="5">
        <v>0</v>
      </c>
      <c r="V166" s="5"/>
      <c r="W166" s="5"/>
      <c r="X166" s="5"/>
      <c r="Y166" s="5" t="s">
        <v>973</v>
      </c>
      <c r="Z166" s="5" t="s">
        <v>375</v>
      </c>
      <c r="AA166" s="5" t="s">
        <v>974</v>
      </c>
      <c r="AB166" s="5" t="s">
        <v>47</v>
      </c>
      <c r="AC166" s="5"/>
      <c r="AD166" s="5"/>
      <c r="AE166" s="5" t="b">
        <v>0</v>
      </c>
      <c r="AF166" s="5"/>
      <c r="AG166" s="8">
        <f t="shared" si="2"/>
        <v>43263</v>
      </c>
    </row>
    <row r="167" spans="1:33">
      <c r="A167" s="5" t="s">
        <v>975</v>
      </c>
      <c r="B167" s="5" t="s">
        <v>975</v>
      </c>
      <c r="C167" s="5" t="s">
        <v>976</v>
      </c>
      <c r="D167" s="5" t="s">
        <v>977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39</v>
      </c>
      <c r="K167" s="5" t="s">
        <v>69</v>
      </c>
      <c r="L167" s="5" t="s">
        <v>70</v>
      </c>
      <c r="M167" s="5" t="s">
        <v>71</v>
      </c>
      <c r="N167" s="5" t="s">
        <v>36</v>
      </c>
      <c r="O167" s="5">
        <v>1</v>
      </c>
      <c r="P167" s="5" t="s">
        <v>43</v>
      </c>
      <c r="Q167" s="5">
        <v>22.99</v>
      </c>
      <c r="R167" s="5"/>
      <c r="S167" s="5"/>
      <c r="T167" s="5"/>
      <c r="U167" s="5"/>
      <c r="V167" s="5"/>
      <c r="W167" s="5"/>
      <c r="X167" s="5"/>
      <c r="Y167" s="5" t="s">
        <v>978</v>
      </c>
      <c r="Z167" s="5" t="s">
        <v>979</v>
      </c>
      <c r="AA167" s="5" t="s">
        <v>980</v>
      </c>
      <c r="AB167" s="5" t="s">
        <v>47</v>
      </c>
      <c r="AC167" s="5"/>
      <c r="AD167" s="5"/>
      <c r="AE167" s="5" t="b">
        <v>0</v>
      </c>
      <c r="AF167" s="5"/>
      <c r="AG167" s="8">
        <f t="shared" si="2"/>
        <v>43263</v>
      </c>
    </row>
    <row r="168" spans="1:33">
      <c r="A168" s="5" t="s">
        <v>981</v>
      </c>
      <c r="B168" s="5" t="s">
        <v>981</v>
      </c>
      <c r="C168" s="5" t="s">
        <v>982</v>
      </c>
      <c r="D168" s="5" t="s">
        <v>983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112</v>
      </c>
      <c r="L168" s="5" t="s">
        <v>113</v>
      </c>
      <c r="M168" s="5" t="s">
        <v>114</v>
      </c>
      <c r="N168" s="5" t="s">
        <v>36</v>
      </c>
      <c r="O168" s="5">
        <v>1</v>
      </c>
      <c r="P168" s="5" t="s">
        <v>43</v>
      </c>
      <c r="Q168" s="5">
        <v>22.99</v>
      </c>
      <c r="R168" s="5"/>
      <c r="S168" s="5"/>
      <c r="T168" s="5"/>
      <c r="U168" s="5"/>
      <c r="V168" s="5"/>
      <c r="W168" s="5"/>
      <c r="X168" s="5"/>
      <c r="Y168" s="5" t="s">
        <v>984</v>
      </c>
      <c r="Z168" s="5" t="s">
        <v>454</v>
      </c>
      <c r="AA168" s="5" t="s">
        <v>985</v>
      </c>
      <c r="AB168" s="5" t="s">
        <v>47</v>
      </c>
      <c r="AC168" s="5"/>
      <c r="AD168" s="5"/>
      <c r="AE168" s="5" t="b">
        <v>0</v>
      </c>
      <c r="AF168" s="5"/>
      <c r="AG168" s="8">
        <f t="shared" si="2"/>
        <v>43263</v>
      </c>
    </row>
    <row r="169" spans="1:33">
      <c r="A169" s="5" t="s">
        <v>986</v>
      </c>
      <c r="B169" s="5" t="s">
        <v>986</v>
      </c>
      <c r="C169" s="5" t="s">
        <v>987</v>
      </c>
      <c r="D169" s="5" t="s">
        <v>988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97</v>
      </c>
      <c r="L169" s="5" t="s">
        <v>98</v>
      </c>
      <c r="M169" s="5" t="s">
        <v>99</v>
      </c>
      <c r="N169" s="5" t="s">
        <v>36</v>
      </c>
      <c r="O169" s="5">
        <v>1</v>
      </c>
      <c r="P169" s="5" t="s">
        <v>43</v>
      </c>
      <c r="Q169" s="5">
        <v>22.99</v>
      </c>
      <c r="R169" s="5"/>
      <c r="S169" s="5"/>
      <c r="T169" s="5"/>
      <c r="U169" s="5"/>
      <c r="V169" s="5"/>
      <c r="W169" s="5"/>
      <c r="X169" s="5"/>
      <c r="Y169" s="5" t="s">
        <v>989</v>
      </c>
      <c r="Z169" s="5" t="s">
        <v>990</v>
      </c>
      <c r="AA169" s="5" t="s">
        <v>991</v>
      </c>
      <c r="AB169" s="5" t="s">
        <v>47</v>
      </c>
      <c r="AC169" s="5"/>
      <c r="AD169" s="5"/>
      <c r="AE169" s="5" t="b">
        <v>0</v>
      </c>
      <c r="AF169" s="5"/>
      <c r="AG169" s="8">
        <f t="shared" si="2"/>
        <v>43263</v>
      </c>
    </row>
    <row r="170" spans="1:33">
      <c r="A170" s="5" t="s">
        <v>992</v>
      </c>
      <c r="B170" s="5" t="s">
        <v>992</v>
      </c>
      <c r="C170" s="5" t="s">
        <v>993</v>
      </c>
      <c r="D170" s="5" t="s">
        <v>994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995</v>
      </c>
      <c r="L170" s="5" t="s">
        <v>996</v>
      </c>
      <c r="M170" s="5" t="s">
        <v>997</v>
      </c>
      <c r="N170" s="5" t="s">
        <v>36</v>
      </c>
      <c r="O170" s="5">
        <v>1</v>
      </c>
      <c r="P170" s="5" t="s">
        <v>43</v>
      </c>
      <c r="Q170" s="5">
        <v>22.9</v>
      </c>
      <c r="R170" s="5"/>
      <c r="S170" s="5"/>
      <c r="T170" s="5"/>
      <c r="U170" s="5"/>
      <c r="V170" s="5"/>
      <c r="W170" s="5"/>
      <c r="X170" s="5"/>
      <c r="Y170" s="5" t="s">
        <v>515</v>
      </c>
      <c r="Z170" s="5" t="s">
        <v>107</v>
      </c>
      <c r="AA170" s="5" t="s">
        <v>998</v>
      </c>
      <c r="AB170" s="5" t="s">
        <v>47</v>
      </c>
      <c r="AC170" s="5"/>
      <c r="AD170" s="5"/>
      <c r="AE170" s="5" t="b">
        <v>0</v>
      </c>
      <c r="AF170" s="5"/>
      <c r="AG170" s="8">
        <f t="shared" si="2"/>
        <v>43263</v>
      </c>
    </row>
    <row r="171" spans="1:33">
      <c r="A171" s="5" t="s">
        <v>999</v>
      </c>
      <c r="B171" s="5" t="s">
        <v>999</v>
      </c>
      <c r="C171" s="5" t="s">
        <v>1000</v>
      </c>
      <c r="D171" s="5" t="s">
        <v>1001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39</v>
      </c>
      <c r="K171" s="5" t="s">
        <v>1002</v>
      </c>
      <c r="L171" s="5" t="s">
        <v>1003</v>
      </c>
      <c r="M171" s="5" t="s">
        <v>1004</v>
      </c>
      <c r="N171" s="5" t="s">
        <v>36</v>
      </c>
      <c r="O171" s="5">
        <v>1</v>
      </c>
      <c r="P171" s="5" t="s">
        <v>43</v>
      </c>
      <c r="Q171" s="5">
        <v>29.99</v>
      </c>
      <c r="R171" s="5"/>
      <c r="S171" s="5"/>
      <c r="T171" s="5"/>
      <c r="U171" s="5"/>
      <c r="V171" s="5"/>
      <c r="W171" s="5"/>
      <c r="X171" s="5"/>
      <c r="Y171" s="5" t="s">
        <v>1005</v>
      </c>
      <c r="Z171" s="5" t="s">
        <v>57</v>
      </c>
      <c r="AA171" s="5">
        <v>92620</v>
      </c>
      <c r="AB171" s="5" t="s">
        <v>47</v>
      </c>
      <c r="AC171" s="5"/>
      <c r="AD171" s="5"/>
      <c r="AE171" s="5" t="b">
        <v>0</v>
      </c>
      <c r="AF171" s="5"/>
      <c r="AG171" s="8">
        <f t="shared" si="2"/>
        <v>43263</v>
      </c>
    </row>
    <row r="172" spans="1:33">
      <c r="A172" s="5" t="s">
        <v>1006</v>
      </c>
      <c r="B172" s="5" t="s">
        <v>1006</v>
      </c>
      <c r="C172" s="5" t="s">
        <v>1007</v>
      </c>
      <c r="D172" s="5" t="s">
        <v>1008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1009</v>
      </c>
      <c r="L172" s="5" t="s">
        <v>1010</v>
      </c>
      <c r="M172" s="5" t="s">
        <v>1011</v>
      </c>
      <c r="N172" s="5" t="s">
        <v>36</v>
      </c>
      <c r="O172" s="5">
        <v>1</v>
      </c>
      <c r="P172" s="5" t="s">
        <v>43</v>
      </c>
      <c r="Q172" s="5">
        <v>22.9</v>
      </c>
      <c r="R172" s="5"/>
      <c r="S172" s="5"/>
      <c r="T172" s="5"/>
      <c r="U172" s="5"/>
      <c r="V172" s="5"/>
      <c r="W172" s="5"/>
      <c r="X172" s="5"/>
      <c r="Y172" s="5" t="s">
        <v>1012</v>
      </c>
      <c r="Z172" s="5" t="s">
        <v>57</v>
      </c>
      <c r="AA172" s="5" t="s">
        <v>1013</v>
      </c>
      <c r="AB172" s="5" t="s">
        <v>47</v>
      </c>
      <c r="AC172" s="5"/>
      <c r="AD172" s="5"/>
      <c r="AE172" s="5" t="b">
        <v>0</v>
      </c>
      <c r="AF172" s="5"/>
      <c r="AG172" s="8">
        <f t="shared" si="2"/>
        <v>43263</v>
      </c>
    </row>
    <row r="173" spans="1:33">
      <c r="A173" s="5" t="s">
        <v>1014</v>
      </c>
      <c r="B173" s="5" t="s">
        <v>1014</v>
      </c>
      <c r="C173" s="5" t="s">
        <v>1015</v>
      </c>
      <c r="D173" s="5" t="s">
        <v>1016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599</v>
      </c>
      <c r="L173" s="5" t="s">
        <v>1017</v>
      </c>
      <c r="M173" s="5" t="s">
        <v>1018</v>
      </c>
      <c r="N173" s="5" t="s">
        <v>36</v>
      </c>
      <c r="O173" s="5">
        <v>1</v>
      </c>
      <c r="P173" s="5" t="s">
        <v>43</v>
      </c>
      <c r="Q173" s="5">
        <v>15.99</v>
      </c>
      <c r="R173" s="5"/>
      <c r="S173" s="5"/>
      <c r="T173" s="5"/>
      <c r="U173" s="5"/>
      <c r="V173" s="5"/>
      <c r="W173" s="5"/>
      <c r="X173" s="5"/>
      <c r="Y173" s="5" t="s">
        <v>1019</v>
      </c>
      <c r="Z173" s="5" t="s">
        <v>57</v>
      </c>
      <c r="AA173" s="5" t="s">
        <v>1020</v>
      </c>
      <c r="AB173" s="5" t="s">
        <v>47</v>
      </c>
      <c r="AC173" s="5"/>
      <c r="AD173" s="5"/>
      <c r="AE173" s="5" t="b">
        <v>0</v>
      </c>
      <c r="AF173" s="5"/>
      <c r="AG173" s="8">
        <f t="shared" si="2"/>
        <v>43263</v>
      </c>
    </row>
    <row r="174" spans="1:33">
      <c r="A174" s="5" t="s">
        <v>1021</v>
      </c>
      <c r="B174" s="5" t="s">
        <v>1021</v>
      </c>
      <c r="C174" s="5" t="s">
        <v>1022</v>
      </c>
      <c r="D174" s="5" t="s">
        <v>1023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39</v>
      </c>
      <c r="K174" s="5" t="s">
        <v>599</v>
      </c>
      <c r="L174" s="5" t="s">
        <v>1024</v>
      </c>
      <c r="M174" s="5" t="s">
        <v>1025</v>
      </c>
      <c r="N174" s="5" t="s">
        <v>36</v>
      </c>
      <c r="O174" s="5">
        <v>1</v>
      </c>
      <c r="P174" s="5" t="s">
        <v>43</v>
      </c>
      <c r="Q174" s="5">
        <v>15.99</v>
      </c>
      <c r="R174" s="5"/>
      <c r="S174" s="5"/>
      <c r="T174" s="5"/>
      <c r="U174" s="5"/>
      <c r="V174" s="5"/>
      <c r="W174" s="5"/>
      <c r="X174" s="5"/>
      <c r="Y174" s="5" t="s">
        <v>809</v>
      </c>
      <c r="Z174" s="5" t="s">
        <v>57</v>
      </c>
      <c r="AA174" s="5" t="s">
        <v>1026</v>
      </c>
      <c r="AB174" s="5" t="s">
        <v>47</v>
      </c>
      <c r="AC174" s="5"/>
      <c r="AD174" s="5"/>
      <c r="AE174" s="5" t="b">
        <v>0</v>
      </c>
      <c r="AF174" s="5"/>
      <c r="AG174" s="8">
        <f t="shared" si="2"/>
        <v>43263</v>
      </c>
    </row>
    <row r="175" spans="1:33">
      <c r="A175" s="5" t="s">
        <v>1027</v>
      </c>
      <c r="B175" s="5"/>
      <c r="C175" s="5" t="s">
        <v>1028</v>
      </c>
      <c r="D175" s="5" t="s">
        <v>1029</v>
      </c>
      <c r="E175" s="5" t="s">
        <v>36</v>
      </c>
      <c r="F175" s="5" t="s">
        <v>51</v>
      </c>
      <c r="G175" s="5" t="s">
        <v>38</v>
      </c>
      <c r="H175" s="5"/>
      <c r="I175" s="5"/>
      <c r="J175" s="5" t="s">
        <v>52</v>
      </c>
      <c r="K175" s="5" t="s">
        <v>53</v>
      </c>
      <c r="L175" s="5" t="s">
        <v>54</v>
      </c>
      <c r="M175" s="5" t="s">
        <v>55</v>
      </c>
      <c r="N175" s="5" t="s">
        <v>36</v>
      </c>
      <c r="O175" s="5">
        <v>1</v>
      </c>
      <c r="P175" s="5" t="s">
        <v>43</v>
      </c>
      <c r="Q175" s="5">
        <v>21.99</v>
      </c>
      <c r="R175" s="5"/>
      <c r="S175" s="5">
        <v>0</v>
      </c>
      <c r="T175" s="5"/>
      <c r="U175" s="5">
        <v>0</v>
      </c>
      <c r="V175" s="5"/>
      <c r="W175" s="5"/>
      <c r="X175" s="5"/>
      <c r="Y175" s="5" t="s">
        <v>1030</v>
      </c>
      <c r="Z175" s="5" t="s">
        <v>454</v>
      </c>
      <c r="AA175" s="5" t="s">
        <v>1031</v>
      </c>
      <c r="AB175" s="5" t="s">
        <v>47</v>
      </c>
      <c r="AC175" s="5"/>
      <c r="AD175" s="5"/>
      <c r="AE175" s="5" t="b">
        <v>0</v>
      </c>
      <c r="AF175" s="5"/>
      <c r="AG175" s="8">
        <f t="shared" si="2"/>
        <v>43263</v>
      </c>
    </row>
    <row r="176" spans="1:33">
      <c r="A176" s="5" t="s">
        <v>1032</v>
      </c>
      <c r="B176" s="5" t="s">
        <v>1032</v>
      </c>
      <c r="C176" s="5" t="s">
        <v>1033</v>
      </c>
      <c r="D176" s="5" t="s">
        <v>1034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52</v>
      </c>
      <c r="K176" s="5" t="s">
        <v>97</v>
      </c>
      <c r="L176" s="5" t="s">
        <v>98</v>
      </c>
      <c r="M176" s="5" t="s">
        <v>99</v>
      </c>
      <c r="N176" s="5" t="s">
        <v>36</v>
      </c>
      <c r="O176" s="5">
        <v>1</v>
      </c>
      <c r="P176" s="5" t="s">
        <v>43</v>
      </c>
      <c r="Q176" s="5">
        <v>22.99</v>
      </c>
      <c r="R176" s="5"/>
      <c r="S176" s="5">
        <v>3.08</v>
      </c>
      <c r="T176" s="5"/>
      <c r="U176" s="5"/>
      <c r="V176" s="5"/>
      <c r="W176" s="5"/>
      <c r="X176" s="5">
        <v>3.08</v>
      </c>
      <c r="Y176" s="5" t="s">
        <v>1035</v>
      </c>
      <c r="Z176" s="5" t="s">
        <v>301</v>
      </c>
      <c r="AA176" s="5" t="s">
        <v>1036</v>
      </c>
      <c r="AB176" s="5" t="s">
        <v>47</v>
      </c>
      <c r="AC176" s="5" t="s">
        <v>93</v>
      </c>
      <c r="AD176" s="5"/>
      <c r="AE176" s="5" t="b">
        <v>0</v>
      </c>
      <c r="AF176" s="5"/>
      <c r="AG176" s="8">
        <f t="shared" si="2"/>
        <v>43263</v>
      </c>
    </row>
    <row r="177" spans="1:33">
      <c r="A177" s="5" t="s">
        <v>1037</v>
      </c>
      <c r="B177" s="5" t="s">
        <v>1037</v>
      </c>
      <c r="C177" s="5" t="s">
        <v>1038</v>
      </c>
      <c r="D177" s="5" t="s">
        <v>1039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69</v>
      </c>
      <c r="L177" s="5" t="s">
        <v>70</v>
      </c>
      <c r="M177" s="5" t="s">
        <v>71</v>
      </c>
      <c r="N177" s="5" t="s">
        <v>36</v>
      </c>
      <c r="O177" s="5">
        <v>1</v>
      </c>
      <c r="P177" s="5" t="s">
        <v>43</v>
      </c>
      <c r="Q177" s="5">
        <v>22.99</v>
      </c>
      <c r="R177" s="5"/>
      <c r="S177" s="5"/>
      <c r="T177" s="5"/>
      <c r="U177" s="5"/>
      <c r="V177" s="5"/>
      <c r="W177" s="5"/>
      <c r="X177" s="5"/>
      <c r="Y177" s="5" t="s">
        <v>1040</v>
      </c>
      <c r="Z177" s="5" t="s">
        <v>354</v>
      </c>
      <c r="AA177" s="5">
        <v>60559</v>
      </c>
      <c r="AB177" s="5" t="s">
        <v>47</v>
      </c>
      <c r="AC177" s="5"/>
      <c r="AD177" s="5"/>
      <c r="AE177" s="5" t="b">
        <v>0</v>
      </c>
      <c r="AF177" s="5"/>
      <c r="AG177" s="8">
        <f t="shared" si="2"/>
        <v>43263</v>
      </c>
    </row>
    <row r="178" spans="1:33">
      <c r="A178" s="5" t="s">
        <v>1041</v>
      </c>
      <c r="B178" s="5" t="s">
        <v>1041</v>
      </c>
      <c r="C178" s="5" t="s">
        <v>1042</v>
      </c>
      <c r="D178" s="5" t="s">
        <v>1043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52</v>
      </c>
      <c r="K178" s="5" t="s">
        <v>1044</v>
      </c>
      <c r="L178" s="5" t="s">
        <v>1045</v>
      </c>
      <c r="M178" s="5" t="s">
        <v>1046</v>
      </c>
      <c r="N178" s="5" t="s">
        <v>36</v>
      </c>
      <c r="O178" s="5">
        <v>1</v>
      </c>
      <c r="P178" s="5" t="s">
        <v>43</v>
      </c>
      <c r="Q178" s="5">
        <v>20.99</v>
      </c>
      <c r="R178" s="5"/>
      <c r="S178" s="5">
        <v>4.04</v>
      </c>
      <c r="T178" s="5"/>
      <c r="U178" s="5"/>
      <c r="V178" s="5"/>
      <c r="W178" s="5"/>
      <c r="X178" s="5"/>
      <c r="Y178" s="5" t="s">
        <v>1047</v>
      </c>
      <c r="Z178" s="5"/>
      <c r="AA178" s="5">
        <v>1010</v>
      </c>
      <c r="AB178" s="5" t="s">
        <v>1048</v>
      </c>
      <c r="AC178" s="5"/>
      <c r="AD178" s="5"/>
      <c r="AE178" s="5" t="b">
        <v>0</v>
      </c>
      <c r="AF178" s="5"/>
      <c r="AG178" s="8">
        <f t="shared" si="2"/>
        <v>43263</v>
      </c>
    </row>
    <row r="179" spans="1:33">
      <c r="A179" s="5" t="s">
        <v>1049</v>
      </c>
      <c r="B179" s="5" t="s">
        <v>1049</v>
      </c>
      <c r="C179" s="5" t="s">
        <v>1050</v>
      </c>
      <c r="D179" s="5" t="s">
        <v>1051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52</v>
      </c>
      <c r="K179" s="5" t="s">
        <v>97</v>
      </c>
      <c r="L179" s="5" t="s">
        <v>98</v>
      </c>
      <c r="M179" s="5" t="s">
        <v>99</v>
      </c>
      <c r="N179" s="5" t="s">
        <v>36</v>
      </c>
      <c r="O179" s="5">
        <v>1</v>
      </c>
      <c r="P179" s="5" t="s">
        <v>43</v>
      </c>
      <c r="Q179" s="5">
        <v>22.99</v>
      </c>
      <c r="R179" s="5"/>
      <c r="S179" s="5">
        <v>2.49</v>
      </c>
      <c r="T179" s="5"/>
      <c r="U179" s="5"/>
      <c r="V179" s="5"/>
      <c r="W179" s="5"/>
      <c r="X179" s="5">
        <v>2.49</v>
      </c>
      <c r="Y179" s="5" t="s">
        <v>1052</v>
      </c>
      <c r="Z179" s="5" t="s">
        <v>161</v>
      </c>
      <c r="AA179" s="5">
        <v>18504</v>
      </c>
      <c r="AB179" s="5" t="s">
        <v>47</v>
      </c>
      <c r="AC179" s="5" t="s">
        <v>93</v>
      </c>
      <c r="AD179" s="5"/>
      <c r="AE179" s="5" t="b">
        <v>0</v>
      </c>
      <c r="AF179" s="5"/>
      <c r="AG179" s="8">
        <f t="shared" si="2"/>
        <v>43263</v>
      </c>
    </row>
    <row r="180" spans="1:33">
      <c r="A180" s="5" t="s">
        <v>1049</v>
      </c>
      <c r="B180" s="5" t="s">
        <v>1049</v>
      </c>
      <c r="C180" s="5" t="s">
        <v>1050</v>
      </c>
      <c r="D180" s="5" t="s">
        <v>1051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52</v>
      </c>
      <c r="K180" s="5" t="s">
        <v>78</v>
      </c>
      <c r="L180" s="5" t="s">
        <v>79</v>
      </c>
      <c r="M180" s="5" t="s">
        <v>80</v>
      </c>
      <c r="N180" s="5" t="s">
        <v>36</v>
      </c>
      <c r="O180" s="5">
        <v>1</v>
      </c>
      <c r="P180" s="5" t="s">
        <v>43</v>
      </c>
      <c r="Q180" s="5">
        <v>22.99</v>
      </c>
      <c r="R180" s="5"/>
      <c r="S180" s="5">
        <v>2.48</v>
      </c>
      <c r="T180" s="5"/>
      <c r="U180" s="5"/>
      <c r="V180" s="5"/>
      <c r="W180" s="5"/>
      <c r="X180" s="5">
        <v>2.48</v>
      </c>
      <c r="Y180" s="5" t="s">
        <v>1052</v>
      </c>
      <c r="Z180" s="5" t="s">
        <v>161</v>
      </c>
      <c r="AA180" s="5">
        <v>18504</v>
      </c>
      <c r="AB180" s="5" t="s">
        <v>47</v>
      </c>
      <c r="AC180" s="5" t="s">
        <v>93</v>
      </c>
      <c r="AD180" s="5"/>
      <c r="AE180" s="5" t="b">
        <v>0</v>
      </c>
      <c r="AF180" s="5"/>
      <c r="AG180" s="8">
        <f t="shared" si="2"/>
        <v>43263</v>
      </c>
    </row>
    <row r="181" spans="1:33">
      <c r="A181" s="5" t="s">
        <v>1049</v>
      </c>
      <c r="B181" s="5" t="s">
        <v>1049</v>
      </c>
      <c r="C181" s="5" t="s">
        <v>1050</v>
      </c>
      <c r="D181" s="5" t="s">
        <v>1051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52</v>
      </c>
      <c r="K181" s="5" t="s">
        <v>260</v>
      </c>
      <c r="L181" s="5" t="s">
        <v>261</v>
      </c>
      <c r="M181" s="5" t="s">
        <v>262</v>
      </c>
      <c r="N181" s="5" t="s">
        <v>36</v>
      </c>
      <c r="O181" s="5">
        <v>2</v>
      </c>
      <c r="P181" s="5" t="s">
        <v>43</v>
      </c>
      <c r="Q181" s="5">
        <v>45.98</v>
      </c>
      <c r="R181" s="5"/>
      <c r="S181" s="5">
        <v>4.98</v>
      </c>
      <c r="T181" s="5"/>
      <c r="U181" s="5"/>
      <c r="V181" s="5"/>
      <c r="W181" s="5"/>
      <c r="X181" s="5">
        <v>4.98</v>
      </c>
      <c r="Y181" s="5" t="s">
        <v>1052</v>
      </c>
      <c r="Z181" s="5" t="s">
        <v>161</v>
      </c>
      <c r="AA181" s="5">
        <v>18504</v>
      </c>
      <c r="AB181" s="5" t="s">
        <v>47</v>
      </c>
      <c r="AC181" s="5" t="s">
        <v>93</v>
      </c>
      <c r="AD181" s="5"/>
      <c r="AE181" s="5" t="b">
        <v>0</v>
      </c>
      <c r="AF181" s="5"/>
      <c r="AG181" s="8">
        <f t="shared" si="2"/>
        <v>43263</v>
      </c>
    </row>
    <row r="182" spans="1:33">
      <c r="A182" s="5" t="s">
        <v>1053</v>
      </c>
      <c r="B182" s="5" t="s">
        <v>1053</v>
      </c>
      <c r="C182" s="5" t="s">
        <v>1054</v>
      </c>
      <c r="D182" s="5" t="s">
        <v>1055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97</v>
      </c>
      <c r="L182" s="5" t="s">
        <v>98</v>
      </c>
      <c r="M182" s="5" t="s">
        <v>99</v>
      </c>
      <c r="N182" s="5" t="s">
        <v>36</v>
      </c>
      <c r="O182" s="5">
        <v>1</v>
      </c>
      <c r="P182" s="5" t="s">
        <v>43</v>
      </c>
      <c r="Q182" s="5">
        <v>22.99</v>
      </c>
      <c r="R182" s="5"/>
      <c r="S182" s="5"/>
      <c r="T182" s="5"/>
      <c r="U182" s="5"/>
      <c r="V182" s="5"/>
      <c r="W182" s="5"/>
      <c r="X182" s="5"/>
      <c r="Y182" s="5" t="s">
        <v>1056</v>
      </c>
      <c r="Z182" s="5" t="s">
        <v>545</v>
      </c>
      <c r="AA182" s="5">
        <v>85747</v>
      </c>
      <c r="AB182" s="5" t="s">
        <v>47</v>
      </c>
      <c r="AC182" s="5"/>
      <c r="AD182" s="5"/>
      <c r="AE182" s="5" t="b">
        <v>0</v>
      </c>
      <c r="AF182" s="5"/>
      <c r="AG182" s="8">
        <f t="shared" si="2"/>
        <v>43263</v>
      </c>
    </row>
    <row r="183" spans="1:33">
      <c r="A183" s="5" t="s">
        <v>1057</v>
      </c>
      <c r="B183" s="5" t="s">
        <v>1057</v>
      </c>
      <c r="C183" s="5" t="s">
        <v>1058</v>
      </c>
      <c r="D183" s="5" t="s">
        <v>1059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39</v>
      </c>
      <c r="K183" s="5" t="s">
        <v>78</v>
      </c>
      <c r="L183" s="5" t="s">
        <v>79</v>
      </c>
      <c r="M183" s="5" t="s">
        <v>80</v>
      </c>
      <c r="N183" s="5" t="s">
        <v>36</v>
      </c>
      <c r="O183" s="5">
        <v>1</v>
      </c>
      <c r="P183" s="5" t="s">
        <v>43</v>
      </c>
      <c r="Q183" s="5">
        <v>22.99</v>
      </c>
      <c r="R183" s="5"/>
      <c r="S183" s="5"/>
      <c r="T183" s="5"/>
      <c r="U183" s="5"/>
      <c r="V183" s="5"/>
      <c r="W183" s="5"/>
      <c r="X183" s="5"/>
      <c r="Y183" s="5" t="s">
        <v>1060</v>
      </c>
      <c r="Z183" s="5" t="s">
        <v>57</v>
      </c>
      <c r="AA183" s="5" t="s">
        <v>1061</v>
      </c>
      <c r="AB183" s="5" t="s">
        <v>47</v>
      </c>
      <c r="AC183" s="5"/>
      <c r="AD183" s="5"/>
      <c r="AE183" s="5" t="b">
        <v>0</v>
      </c>
      <c r="AF183" s="5"/>
      <c r="AG183" s="8">
        <f t="shared" si="2"/>
        <v>43263</v>
      </c>
    </row>
    <row r="184" spans="1:33">
      <c r="A184" s="5" t="s">
        <v>1062</v>
      </c>
      <c r="B184" s="5" t="s">
        <v>1062</v>
      </c>
      <c r="C184" s="5" t="s">
        <v>1063</v>
      </c>
      <c r="D184" s="5" t="s">
        <v>1064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39</v>
      </c>
      <c r="K184" s="5" t="s">
        <v>112</v>
      </c>
      <c r="L184" s="5" t="s">
        <v>113</v>
      </c>
      <c r="M184" s="5" t="s">
        <v>114</v>
      </c>
      <c r="N184" s="5" t="s">
        <v>36</v>
      </c>
      <c r="O184" s="5">
        <v>2</v>
      </c>
      <c r="P184" s="5" t="s">
        <v>43</v>
      </c>
      <c r="Q184" s="5">
        <v>45.98</v>
      </c>
      <c r="R184" s="5"/>
      <c r="S184" s="5"/>
      <c r="T184" s="5"/>
      <c r="U184" s="5"/>
      <c r="V184" s="5"/>
      <c r="W184" s="5"/>
      <c r="X184" s="5"/>
      <c r="Y184" s="5" t="s">
        <v>1065</v>
      </c>
      <c r="Z184" s="5" t="s">
        <v>107</v>
      </c>
      <c r="AA184" s="5" t="s">
        <v>1066</v>
      </c>
      <c r="AB184" s="5" t="s">
        <v>47</v>
      </c>
      <c r="AC184" s="5"/>
      <c r="AD184" s="5"/>
      <c r="AE184" s="5" t="b">
        <v>0</v>
      </c>
      <c r="AF184" s="5"/>
      <c r="AG184" s="8">
        <f t="shared" si="2"/>
        <v>43263</v>
      </c>
    </row>
    <row r="185" spans="1:33">
      <c r="A185" s="5" t="s">
        <v>1067</v>
      </c>
      <c r="B185" s="5" t="s">
        <v>1067</v>
      </c>
      <c r="C185" s="5" t="s">
        <v>1068</v>
      </c>
      <c r="D185" s="5" t="s">
        <v>1069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1070</v>
      </c>
      <c r="L185" s="5" t="s">
        <v>1071</v>
      </c>
      <c r="M185" s="5" t="s">
        <v>1072</v>
      </c>
      <c r="N185" s="5" t="s">
        <v>36</v>
      </c>
      <c r="O185" s="5">
        <v>1</v>
      </c>
      <c r="P185" s="5" t="s">
        <v>43</v>
      </c>
      <c r="Q185" s="5">
        <v>8.99</v>
      </c>
      <c r="R185" s="5"/>
      <c r="S185" s="5"/>
      <c r="T185" s="5"/>
      <c r="U185" s="5"/>
      <c r="V185" s="5"/>
      <c r="W185" s="5"/>
      <c r="X185" s="5"/>
      <c r="Y185" s="5" t="s">
        <v>1073</v>
      </c>
      <c r="Z185" s="5" t="s">
        <v>45</v>
      </c>
      <c r="AA185" s="5" t="s">
        <v>1074</v>
      </c>
      <c r="AB185" s="5" t="s">
        <v>47</v>
      </c>
      <c r="AC185" s="5"/>
      <c r="AD185" s="5"/>
      <c r="AE185" s="5" t="b">
        <v>0</v>
      </c>
      <c r="AF185" s="5"/>
      <c r="AG185" s="8">
        <f t="shared" si="2"/>
        <v>43263</v>
      </c>
    </row>
    <row r="186" spans="1:33">
      <c r="A186" s="5" t="s">
        <v>1075</v>
      </c>
      <c r="B186" s="5" t="s">
        <v>1075</v>
      </c>
      <c r="C186" s="5" t="s">
        <v>1076</v>
      </c>
      <c r="D186" s="5" t="s">
        <v>1077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39</v>
      </c>
      <c r="K186" s="5" t="s">
        <v>78</v>
      </c>
      <c r="L186" s="5" t="s">
        <v>79</v>
      </c>
      <c r="M186" s="5" t="s">
        <v>80</v>
      </c>
      <c r="N186" s="5" t="s">
        <v>36</v>
      </c>
      <c r="O186" s="5">
        <v>1</v>
      </c>
      <c r="P186" s="5" t="s">
        <v>43</v>
      </c>
      <c r="Q186" s="5">
        <v>22.99</v>
      </c>
      <c r="R186" s="5"/>
      <c r="S186" s="5"/>
      <c r="T186" s="5"/>
      <c r="U186" s="5"/>
      <c r="V186" s="5"/>
      <c r="W186" s="5"/>
      <c r="X186" s="5"/>
      <c r="Y186" s="5" t="s">
        <v>1078</v>
      </c>
      <c r="Z186" s="5" t="s">
        <v>57</v>
      </c>
      <c r="AA186" s="5" t="s">
        <v>1079</v>
      </c>
      <c r="AB186" s="5" t="s">
        <v>47</v>
      </c>
      <c r="AC186" s="5"/>
      <c r="AD186" s="5"/>
      <c r="AE186" s="5" t="b">
        <v>0</v>
      </c>
      <c r="AF186" s="5"/>
      <c r="AG186" s="8">
        <f t="shared" si="2"/>
        <v>43263</v>
      </c>
    </row>
    <row r="187" spans="1:33">
      <c r="A187" s="5" t="s">
        <v>1080</v>
      </c>
      <c r="B187" s="5" t="s">
        <v>1080</v>
      </c>
      <c r="C187" s="5" t="s">
        <v>1081</v>
      </c>
      <c r="D187" s="5" t="s">
        <v>1082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39</v>
      </c>
      <c r="K187" s="5" t="s">
        <v>507</v>
      </c>
      <c r="L187" s="5" t="s">
        <v>1083</v>
      </c>
      <c r="M187" s="5" t="s">
        <v>1084</v>
      </c>
      <c r="N187" s="5" t="s">
        <v>36</v>
      </c>
      <c r="O187" s="5">
        <v>1</v>
      </c>
      <c r="P187" s="5" t="s">
        <v>43</v>
      </c>
      <c r="Q187" s="5">
        <v>27.99</v>
      </c>
      <c r="R187" s="5">
        <v>2.83</v>
      </c>
      <c r="S187" s="5"/>
      <c r="T187" s="5"/>
      <c r="U187" s="5"/>
      <c r="V187" s="5"/>
      <c r="W187" s="5"/>
      <c r="X187" s="5"/>
      <c r="Y187" s="5" t="s">
        <v>1085</v>
      </c>
      <c r="Z187" s="5" t="s">
        <v>313</v>
      </c>
      <c r="AA187" s="5">
        <v>98118</v>
      </c>
      <c r="AB187" s="5" t="s">
        <v>47</v>
      </c>
      <c r="AC187" s="5"/>
      <c r="AD187" s="5"/>
      <c r="AE187" s="5" t="b">
        <v>0</v>
      </c>
      <c r="AF187" s="5"/>
      <c r="AG187" s="8">
        <f t="shared" si="2"/>
        <v>43263</v>
      </c>
    </row>
    <row r="188" spans="1:33">
      <c r="A188" s="5" t="s">
        <v>1086</v>
      </c>
      <c r="B188" s="5" t="s">
        <v>1086</v>
      </c>
      <c r="C188" s="5" t="s">
        <v>1087</v>
      </c>
      <c r="D188" s="5" t="s">
        <v>1088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52</v>
      </c>
      <c r="K188" s="5" t="s">
        <v>260</v>
      </c>
      <c r="L188" s="5" t="s">
        <v>261</v>
      </c>
      <c r="M188" s="5" t="s">
        <v>262</v>
      </c>
      <c r="N188" s="5" t="s">
        <v>36</v>
      </c>
      <c r="O188" s="5">
        <v>1</v>
      </c>
      <c r="P188" s="5" t="s">
        <v>43</v>
      </c>
      <c r="Q188" s="5">
        <v>22.99</v>
      </c>
      <c r="R188" s="5"/>
      <c r="S188" s="5"/>
      <c r="T188" s="5"/>
      <c r="U188" s="5"/>
      <c r="V188" s="5"/>
      <c r="W188" s="5"/>
      <c r="X188" s="5"/>
      <c r="Y188" s="5" t="s">
        <v>1089</v>
      </c>
      <c r="Z188" s="5" t="s">
        <v>57</v>
      </c>
      <c r="AA188" s="5" t="s">
        <v>1090</v>
      </c>
      <c r="AB188" s="5" t="s">
        <v>47</v>
      </c>
      <c r="AC188" s="5"/>
      <c r="AD188" s="5"/>
      <c r="AE188" s="5" t="b">
        <v>0</v>
      </c>
      <c r="AF188" s="5"/>
      <c r="AG188" s="8">
        <f t="shared" si="2"/>
        <v>43263</v>
      </c>
    </row>
    <row r="189" spans="1:33">
      <c r="A189" s="5" t="s">
        <v>1091</v>
      </c>
      <c r="B189" s="5" t="s">
        <v>1091</v>
      </c>
      <c r="C189" s="5" t="s">
        <v>1092</v>
      </c>
      <c r="D189" s="5" t="s">
        <v>1093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39</v>
      </c>
      <c r="K189" s="5" t="s">
        <v>260</v>
      </c>
      <c r="L189" s="5" t="s">
        <v>261</v>
      </c>
      <c r="M189" s="5" t="s">
        <v>262</v>
      </c>
      <c r="N189" s="5" t="s">
        <v>36</v>
      </c>
      <c r="O189" s="5">
        <v>1</v>
      </c>
      <c r="P189" s="5" t="s">
        <v>43</v>
      </c>
      <c r="Q189" s="5">
        <v>22.99</v>
      </c>
      <c r="R189" s="5"/>
      <c r="S189" s="5"/>
      <c r="T189" s="5"/>
      <c r="U189" s="5"/>
      <c r="V189" s="5"/>
      <c r="W189" s="5"/>
      <c r="X189" s="5"/>
      <c r="Y189" s="5" t="s">
        <v>1078</v>
      </c>
      <c r="Z189" s="5" t="s">
        <v>57</v>
      </c>
      <c r="AA189" s="5">
        <v>92078</v>
      </c>
      <c r="AB189" s="5" t="s">
        <v>47</v>
      </c>
      <c r="AC189" s="5"/>
      <c r="AD189" s="5"/>
      <c r="AE189" s="5" t="b">
        <v>0</v>
      </c>
      <c r="AF189" s="5"/>
      <c r="AG189" s="8">
        <f t="shared" si="2"/>
        <v>43263</v>
      </c>
    </row>
    <row r="190" spans="1:33">
      <c r="A190" s="5" t="s">
        <v>1091</v>
      </c>
      <c r="B190" s="5" t="s">
        <v>1091</v>
      </c>
      <c r="C190" s="5" t="s">
        <v>1092</v>
      </c>
      <c r="D190" s="5" t="s">
        <v>1093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78</v>
      </c>
      <c r="L190" s="5" t="s">
        <v>79</v>
      </c>
      <c r="M190" s="5" t="s">
        <v>80</v>
      </c>
      <c r="N190" s="5" t="s">
        <v>36</v>
      </c>
      <c r="O190" s="5">
        <v>1</v>
      </c>
      <c r="P190" s="5" t="s">
        <v>43</v>
      </c>
      <c r="Q190" s="5">
        <v>22.99</v>
      </c>
      <c r="R190" s="5"/>
      <c r="S190" s="5"/>
      <c r="T190" s="5"/>
      <c r="U190" s="5"/>
      <c r="V190" s="5"/>
      <c r="W190" s="5"/>
      <c r="X190" s="5"/>
      <c r="Y190" s="5" t="s">
        <v>1078</v>
      </c>
      <c r="Z190" s="5" t="s">
        <v>57</v>
      </c>
      <c r="AA190" s="5">
        <v>92078</v>
      </c>
      <c r="AB190" s="5" t="s">
        <v>47</v>
      </c>
      <c r="AC190" s="5"/>
      <c r="AD190" s="5"/>
      <c r="AE190" s="5" t="b">
        <v>0</v>
      </c>
      <c r="AF190" s="5"/>
      <c r="AG190" s="8">
        <f t="shared" si="2"/>
        <v>43263</v>
      </c>
    </row>
    <row r="191" spans="1:33">
      <c r="A191" s="5" t="s">
        <v>1094</v>
      </c>
      <c r="B191" s="5"/>
      <c r="C191" s="5" t="s">
        <v>1095</v>
      </c>
      <c r="D191" s="5" t="s">
        <v>1096</v>
      </c>
      <c r="E191" s="5" t="s">
        <v>36</v>
      </c>
      <c r="F191" s="5" t="s">
        <v>51</v>
      </c>
      <c r="G191" s="5" t="s">
        <v>38</v>
      </c>
      <c r="H191" s="5"/>
      <c r="I191" s="5"/>
      <c r="J191" s="5" t="s">
        <v>52</v>
      </c>
      <c r="K191" s="5" t="s">
        <v>53</v>
      </c>
      <c r="L191" s="5" t="s">
        <v>54</v>
      </c>
      <c r="M191" s="5" t="s">
        <v>55</v>
      </c>
      <c r="N191" s="5" t="s">
        <v>36</v>
      </c>
      <c r="O191" s="5">
        <v>1</v>
      </c>
      <c r="P191" s="5" t="s">
        <v>43</v>
      </c>
      <c r="Q191" s="5">
        <v>21.99</v>
      </c>
      <c r="R191" s="5"/>
      <c r="S191" s="5">
        <v>0</v>
      </c>
      <c r="T191" s="5"/>
      <c r="U191" s="5">
        <v>0</v>
      </c>
      <c r="V191" s="5"/>
      <c r="W191" s="5"/>
      <c r="X191" s="5"/>
      <c r="Y191" s="5" t="s">
        <v>1097</v>
      </c>
      <c r="Z191" s="5" t="s">
        <v>57</v>
      </c>
      <c r="AA191" s="5" t="s">
        <v>1098</v>
      </c>
      <c r="AB191" s="5" t="s">
        <v>47</v>
      </c>
      <c r="AC191" s="5"/>
      <c r="AD191" s="5"/>
      <c r="AE191" s="5" t="b">
        <v>0</v>
      </c>
      <c r="AF191" s="5"/>
      <c r="AG191" s="8">
        <f t="shared" si="2"/>
        <v>43263</v>
      </c>
    </row>
    <row r="192" spans="1:33">
      <c r="A192" s="5" t="s">
        <v>1099</v>
      </c>
      <c r="B192" s="5" t="s">
        <v>1099</v>
      </c>
      <c r="C192" s="5" t="s">
        <v>1100</v>
      </c>
      <c r="D192" s="5" t="s">
        <v>1101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995</v>
      </c>
      <c r="L192" s="5" t="s">
        <v>996</v>
      </c>
      <c r="M192" s="5" t="s">
        <v>997</v>
      </c>
      <c r="N192" s="5" t="s">
        <v>36</v>
      </c>
      <c r="O192" s="5">
        <v>1</v>
      </c>
      <c r="P192" s="5" t="s">
        <v>43</v>
      </c>
      <c r="Q192" s="5">
        <v>22.9</v>
      </c>
      <c r="R192" s="5"/>
      <c r="S192" s="5"/>
      <c r="T192" s="5"/>
      <c r="U192" s="5"/>
      <c r="V192" s="5"/>
      <c r="W192" s="5"/>
      <c r="X192" s="5"/>
      <c r="Y192" s="5" t="s">
        <v>1102</v>
      </c>
      <c r="Z192" s="5" t="s">
        <v>107</v>
      </c>
      <c r="AA192" s="5">
        <v>33467</v>
      </c>
      <c r="AB192" s="5" t="s">
        <v>47</v>
      </c>
      <c r="AC192" s="5"/>
      <c r="AD192" s="5"/>
      <c r="AE192" s="5" t="b">
        <v>0</v>
      </c>
      <c r="AF192" s="5"/>
      <c r="AG192" s="8">
        <f t="shared" si="2"/>
        <v>43263</v>
      </c>
    </row>
    <row r="193" spans="1:33">
      <c r="A193" s="5" t="s">
        <v>1103</v>
      </c>
      <c r="B193" s="5" t="s">
        <v>1103</v>
      </c>
      <c r="C193" s="5" t="s">
        <v>1104</v>
      </c>
      <c r="D193" s="5" t="s">
        <v>1105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97</v>
      </c>
      <c r="L193" s="5" t="s">
        <v>98</v>
      </c>
      <c r="M193" s="5" t="s">
        <v>99</v>
      </c>
      <c r="N193" s="5" t="s">
        <v>36</v>
      </c>
      <c r="O193" s="5">
        <v>1</v>
      </c>
      <c r="P193" s="5" t="s">
        <v>43</v>
      </c>
      <c r="Q193" s="5">
        <v>22.99</v>
      </c>
      <c r="R193" s="5"/>
      <c r="S193" s="5"/>
      <c r="T193" s="5"/>
      <c r="U193" s="5"/>
      <c r="V193" s="5"/>
      <c r="W193" s="5"/>
      <c r="X193" s="5"/>
      <c r="Y193" s="5" t="s">
        <v>1106</v>
      </c>
      <c r="Z193" s="5" t="s">
        <v>443</v>
      </c>
      <c r="AA193" s="5" t="s">
        <v>1107</v>
      </c>
      <c r="AB193" s="5" t="s">
        <v>47</v>
      </c>
      <c r="AC193" s="5"/>
      <c r="AD193" s="5"/>
      <c r="AE193" s="5" t="b">
        <v>0</v>
      </c>
      <c r="AF193" s="5"/>
      <c r="AG193" s="8">
        <f t="shared" si="2"/>
        <v>43263</v>
      </c>
    </row>
    <row r="194" spans="1:33">
      <c r="A194" s="5" t="s">
        <v>1108</v>
      </c>
      <c r="B194" s="5" t="s">
        <v>1108</v>
      </c>
      <c r="C194" s="5" t="s">
        <v>1109</v>
      </c>
      <c r="D194" s="5" t="s">
        <v>1110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78</v>
      </c>
      <c r="L194" s="5" t="s">
        <v>79</v>
      </c>
      <c r="M194" s="5" t="s">
        <v>80</v>
      </c>
      <c r="N194" s="5" t="s">
        <v>36</v>
      </c>
      <c r="O194" s="5">
        <v>1</v>
      </c>
      <c r="P194" s="5" t="s">
        <v>43</v>
      </c>
      <c r="Q194" s="5">
        <v>22.99</v>
      </c>
      <c r="R194" s="5"/>
      <c r="S194" s="5"/>
      <c r="T194" s="5"/>
      <c r="U194" s="5"/>
      <c r="V194" s="5"/>
      <c r="W194" s="5"/>
      <c r="X194" s="5"/>
      <c r="Y194" s="5" t="s">
        <v>1111</v>
      </c>
      <c r="Z194" s="5" t="s">
        <v>264</v>
      </c>
      <c r="AA194" s="5" t="s">
        <v>1112</v>
      </c>
      <c r="AB194" s="5" t="s">
        <v>47</v>
      </c>
      <c r="AC194" s="5"/>
      <c r="AD194" s="5"/>
      <c r="AE194" s="5" t="b">
        <v>0</v>
      </c>
      <c r="AF194" s="5"/>
      <c r="AG194" s="8">
        <f t="shared" ref="AG194:AG257" si="3">DATEVALUE(LEFT(C194,10))</f>
        <v>43263</v>
      </c>
    </row>
    <row r="195" spans="1:33">
      <c r="A195" s="5" t="s">
        <v>1113</v>
      </c>
      <c r="B195" s="5" t="s">
        <v>1113</v>
      </c>
      <c r="C195" s="5" t="s">
        <v>1114</v>
      </c>
      <c r="D195" s="5" t="s">
        <v>1115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995</v>
      </c>
      <c r="L195" s="5" t="s">
        <v>996</v>
      </c>
      <c r="M195" s="5" t="s">
        <v>997</v>
      </c>
      <c r="N195" s="5" t="s">
        <v>36</v>
      </c>
      <c r="O195" s="5">
        <v>1</v>
      </c>
      <c r="P195" s="5" t="s">
        <v>43</v>
      </c>
      <c r="Q195" s="5">
        <v>22.9</v>
      </c>
      <c r="R195" s="5"/>
      <c r="S195" s="5"/>
      <c r="T195" s="5"/>
      <c r="U195" s="5"/>
      <c r="V195" s="5"/>
      <c r="W195" s="5"/>
      <c r="X195" s="5"/>
      <c r="Y195" s="5" t="s">
        <v>1116</v>
      </c>
      <c r="Z195" s="5" t="s">
        <v>243</v>
      </c>
      <c r="AA195" s="5" t="s">
        <v>1117</v>
      </c>
      <c r="AB195" s="5" t="s">
        <v>47</v>
      </c>
      <c r="AC195" s="5"/>
      <c r="AD195" s="5"/>
      <c r="AE195" s="5" t="b">
        <v>0</v>
      </c>
      <c r="AF195" s="5"/>
      <c r="AG195" s="8">
        <f t="shared" si="3"/>
        <v>43263</v>
      </c>
    </row>
    <row r="196" spans="1:33">
      <c r="A196" s="5" t="s">
        <v>1118</v>
      </c>
      <c r="B196" s="5" t="s">
        <v>1118</v>
      </c>
      <c r="C196" s="5" t="s">
        <v>1119</v>
      </c>
      <c r="D196" s="5" t="s">
        <v>1120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40</v>
      </c>
      <c r="L196" s="5" t="s">
        <v>41</v>
      </c>
      <c r="M196" s="5" t="s">
        <v>42</v>
      </c>
      <c r="N196" s="5" t="s">
        <v>36</v>
      </c>
      <c r="O196" s="5">
        <v>1</v>
      </c>
      <c r="P196" s="5" t="s">
        <v>43</v>
      </c>
      <c r="Q196" s="5">
        <v>22.99</v>
      </c>
      <c r="R196" s="5"/>
      <c r="S196" s="5"/>
      <c r="T196" s="5"/>
      <c r="U196" s="5"/>
      <c r="V196" s="5"/>
      <c r="W196" s="5"/>
      <c r="X196" s="5"/>
      <c r="Y196" s="5" t="s">
        <v>1121</v>
      </c>
      <c r="Z196" s="5" t="s">
        <v>57</v>
      </c>
      <c r="AA196" s="5" t="s">
        <v>1122</v>
      </c>
      <c r="AB196" s="5" t="s">
        <v>47</v>
      </c>
      <c r="AC196" s="5"/>
      <c r="AD196" s="5"/>
      <c r="AE196" s="5" t="b">
        <v>0</v>
      </c>
      <c r="AF196" s="5"/>
      <c r="AG196" s="8">
        <f t="shared" si="3"/>
        <v>43263</v>
      </c>
    </row>
    <row r="197" spans="1:33">
      <c r="A197" s="5" t="s">
        <v>1118</v>
      </c>
      <c r="B197" s="5" t="s">
        <v>1118</v>
      </c>
      <c r="C197" s="5" t="s">
        <v>1119</v>
      </c>
      <c r="D197" s="5" t="s">
        <v>1120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39</v>
      </c>
      <c r="K197" s="5" t="s">
        <v>97</v>
      </c>
      <c r="L197" s="5" t="s">
        <v>98</v>
      </c>
      <c r="M197" s="5" t="s">
        <v>99</v>
      </c>
      <c r="N197" s="5" t="s">
        <v>36</v>
      </c>
      <c r="O197" s="5">
        <v>1</v>
      </c>
      <c r="P197" s="5" t="s">
        <v>43</v>
      </c>
      <c r="Q197" s="5">
        <v>22.99</v>
      </c>
      <c r="R197" s="5"/>
      <c r="S197" s="5"/>
      <c r="T197" s="5"/>
      <c r="U197" s="5"/>
      <c r="V197" s="5"/>
      <c r="W197" s="5"/>
      <c r="X197" s="5"/>
      <c r="Y197" s="5" t="s">
        <v>1121</v>
      </c>
      <c r="Z197" s="5" t="s">
        <v>57</v>
      </c>
      <c r="AA197" s="5" t="s">
        <v>1122</v>
      </c>
      <c r="AB197" s="5" t="s">
        <v>47</v>
      </c>
      <c r="AC197" s="5"/>
      <c r="AD197" s="5"/>
      <c r="AE197" s="5" t="b">
        <v>0</v>
      </c>
      <c r="AF197" s="5"/>
      <c r="AG197" s="8">
        <f t="shared" si="3"/>
        <v>43263</v>
      </c>
    </row>
    <row r="198" spans="1:33">
      <c r="A198" s="5" t="s">
        <v>1123</v>
      </c>
      <c r="B198" s="5" t="s">
        <v>1123</v>
      </c>
      <c r="C198" s="5" t="s">
        <v>1124</v>
      </c>
      <c r="D198" s="5" t="s">
        <v>1125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39</v>
      </c>
      <c r="K198" s="5" t="s">
        <v>78</v>
      </c>
      <c r="L198" s="5" t="s">
        <v>79</v>
      </c>
      <c r="M198" s="5" t="s">
        <v>80</v>
      </c>
      <c r="N198" s="5" t="s">
        <v>36</v>
      </c>
      <c r="O198" s="5">
        <v>2</v>
      </c>
      <c r="P198" s="5" t="s">
        <v>43</v>
      </c>
      <c r="Q198" s="5">
        <v>45.98</v>
      </c>
      <c r="R198" s="5"/>
      <c r="S198" s="5"/>
      <c r="T198" s="5"/>
      <c r="U198" s="5"/>
      <c r="V198" s="5"/>
      <c r="W198" s="5"/>
      <c r="X198" s="5"/>
      <c r="Y198" s="5" t="s">
        <v>1126</v>
      </c>
      <c r="Z198" s="5" t="s">
        <v>45</v>
      </c>
      <c r="AA198" s="5" t="s">
        <v>1127</v>
      </c>
      <c r="AB198" s="5" t="s">
        <v>47</v>
      </c>
      <c r="AC198" s="5"/>
      <c r="AD198" s="5"/>
      <c r="AE198" s="5" t="b">
        <v>0</v>
      </c>
      <c r="AF198" s="5"/>
      <c r="AG198" s="8">
        <f t="shared" si="3"/>
        <v>43263</v>
      </c>
    </row>
    <row r="199" spans="1:33">
      <c r="A199" s="5" t="s">
        <v>1128</v>
      </c>
      <c r="B199" s="5" t="s">
        <v>1128</v>
      </c>
      <c r="C199" s="5" t="s">
        <v>1129</v>
      </c>
      <c r="D199" s="5" t="s">
        <v>1130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39</v>
      </c>
      <c r="K199" s="5" t="s">
        <v>206</v>
      </c>
      <c r="L199" s="5" t="s">
        <v>207</v>
      </c>
      <c r="M199" s="5" t="s">
        <v>208</v>
      </c>
      <c r="N199" s="5" t="s">
        <v>36</v>
      </c>
      <c r="O199" s="5">
        <v>1</v>
      </c>
      <c r="P199" s="5" t="s">
        <v>43</v>
      </c>
      <c r="Q199" s="5">
        <v>9.9</v>
      </c>
      <c r="R199" s="5"/>
      <c r="S199" s="5"/>
      <c r="T199" s="5"/>
      <c r="U199" s="5"/>
      <c r="V199" s="5"/>
      <c r="W199" s="5"/>
      <c r="X199" s="5"/>
      <c r="Y199" s="5" t="s">
        <v>1131</v>
      </c>
      <c r="Z199" s="5" t="s">
        <v>667</v>
      </c>
      <c r="AA199" s="5" t="s">
        <v>1132</v>
      </c>
      <c r="AB199" s="5" t="s">
        <v>47</v>
      </c>
      <c r="AC199" s="5"/>
      <c r="AD199" s="5"/>
      <c r="AE199" s="5" t="b">
        <v>0</v>
      </c>
      <c r="AF199" s="5"/>
      <c r="AG199" s="8">
        <f t="shared" si="3"/>
        <v>43263</v>
      </c>
    </row>
    <row r="200" spans="1:33">
      <c r="A200" s="5" t="s">
        <v>1133</v>
      </c>
      <c r="B200" s="5"/>
      <c r="C200" s="5" t="s">
        <v>1134</v>
      </c>
      <c r="D200" s="5" t="s">
        <v>1135</v>
      </c>
      <c r="E200" s="5" t="s">
        <v>36</v>
      </c>
      <c r="F200" s="5" t="s">
        <v>51</v>
      </c>
      <c r="G200" s="5" t="s">
        <v>38</v>
      </c>
      <c r="H200" s="5"/>
      <c r="I200" s="5"/>
      <c r="J200" s="5" t="s">
        <v>52</v>
      </c>
      <c r="K200" s="5" t="s">
        <v>53</v>
      </c>
      <c r="L200" s="5" t="s">
        <v>54</v>
      </c>
      <c r="M200" s="5" t="s">
        <v>55</v>
      </c>
      <c r="N200" s="5" t="s">
        <v>36</v>
      </c>
      <c r="O200" s="5">
        <v>1</v>
      </c>
      <c r="P200" s="5" t="s">
        <v>43</v>
      </c>
      <c r="Q200" s="5">
        <v>21.99</v>
      </c>
      <c r="R200" s="5"/>
      <c r="S200" s="5">
        <v>0</v>
      </c>
      <c r="T200" s="5"/>
      <c r="U200" s="5">
        <v>0</v>
      </c>
      <c r="V200" s="5"/>
      <c r="W200" s="5"/>
      <c r="X200" s="5"/>
      <c r="Y200" s="5" t="s">
        <v>1136</v>
      </c>
      <c r="Z200" s="5" t="s">
        <v>1137</v>
      </c>
      <c r="AA200" s="5" t="s">
        <v>1138</v>
      </c>
      <c r="AB200" s="5" t="s">
        <v>47</v>
      </c>
      <c r="AC200" s="5"/>
      <c r="AD200" s="5"/>
      <c r="AE200" s="5" t="b">
        <v>0</v>
      </c>
      <c r="AF200" s="5"/>
      <c r="AG200" s="8">
        <f t="shared" si="3"/>
        <v>43263</v>
      </c>
    </row>
    <row r="201" spans="1:33">
      <c r="A201" s="5" t="s">
        <v>1139</v>
      </c>
      <c r="B201" s="5" t="s">
        <v>1139</v>
      </c>
      <c r="C201" s="5" t="s">
        <v>1140</v>
      </c>
      <c r="D201" s="5" t="s">
        <v>1141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39</v>
      </c>
      <c r="K201" s="5" t="s">
        <v>97</v>
      </c>
      <c r="L201" s="5" t="s">
        <v>98</v>
      </c>
      <c r="M201" s="5" t="s">
        <v>99</v>
      </c>
      <c r="N201" s="5" t="s">
        <v>36</v>
      </c>
      <c r="O201" s="5">
        <v>1</v>
      </c>
      <c r="P201" s="5" t="s">
        <v>43</v>
      </c>
      <c r="Q201" s="5">
        <v>22.99</v>
      </c>
      <c r="R201" s="5"/>
      <c r="S201" s="5"/>
      <c r="T201" s="5"/>
      <c r="U201" s="5"/>
      <c r="V201" s="5"/>
      <c r="W201" s="5"/>
      <c r="X201" s="5"/>
      <c r="Y201" s="5" t="s">
        <v>1142</v>
      </c>
      <c r="Z201" s="5" t="s">
        <v>230</v>
      </c>
      <c r="AA201" s="5" t="s">
        <v>1143</v>
      </c>
      <c r="AB201" s="5" t="s">
        <v>47</v>
      </c>
      <c r="AC201" s="5"/>
      <c r="AD201" s="5"/>
      <c r="AE201" s="5" t="b">
        <v>0</v>
      </c>
      <c r="AF201" s="5"/>
      <c r="AG201" s="8">
        <f t="shared" si="3"/>
        <v>43263</v>
      </c>
    </row>
    <row r="202" spans="1:33">
      <c r="A202" s="5" t="s">
        <v>1139</v>
      </c>
      <c r="B202" s="5" t="s">
        <v>1139</v>
      </c>
      <c r="C202" s="5" t="s">
        <v>1140</v>
      </c>
      <c r="D202" s="5" t="s">
        <v>1141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39</v>
      </c>
      <c r="K202" s="5" t="s">
        <v>78</v>
      </c>
      <c r="L202" s="5" t="s">
        <v>79</v>
      </c>
      <c r="M202" s="5" t="s">
        <v>80</v>
      </c>
      <c r="N202" s="5" t="s">
        <v>36</v>
      </c>
      <c r="O202" s="5">
        <v>1</v>
      </c>
      <c r="P202" s="5" t="s">
        <v>43</v>
      </c>
      <c r="Q202" s="5">
        <v>22.99</v>
      </c>
      <c r="R202" s="5"/>
      <c r="S202" s="5"/>
      <c r="T202" s="5"/>
      <c r="U202" s="5"/>
      <c r="V202" s="5"/>
      <c r="W202" s="5"/>
      <c r="X202" s="5"/>
      <c r="Y202" s="5" t="s">
        <v>1142</v>
      </c>
      <c r="Z202" s="5" t="s">
        <v>230</v>
      </c>
      <c r="AA202" s="5" t="s">
        <v>1143</v>
      </c>
      <c r="AB202" s="5" t="s">
        <v>47</v>
      </c>
      <c r="AC202" s="5"/>
      <c r="AD202" s="5"/>
      <c r="AE202" s="5" t="b">
        <v>0</v>
      </c>
      <c r="AF202" s="5"/>
      <c r="AG202" s="8">
        <f t="shared" si="3"/>
        <v>43263</v>
      </c>
    </row>
    <row r="203" spans="1:33">
      <c r="A203" s="5" t="s">
        <v>1144</v>
      </c>
      <c r="B203" s="5" t="s">
        <v>1144</v>
      </c>
      <c r="C203" s="5" t="s">
        <v>1145</v>
      </c>
      <c r="D203" s="5" t="s">
        <v>1146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52</v>
      </c>
      <c r="K203" s="5" t="s">
        <v>78</v>
      </c>
      <c r="L203" s="5" t="s">
        <v>79</v>
      </c>
      <c r="M203" s="5" t="s">
        <v>80</v>
      </c>
      <c r="N203" s="5" t="s">
        <v>36</v>
      </c>
      <c r="O203" s="5">
        <v>1</v>
      </c>
      <c r="P203" s="5" t="s">
        <v>43</v>
      </c>
      <c r="Q203" s="5">
        <v>22.99</v>
      </c>
      <c r="R203" s="5"/>
      <c r="S203" s="5">
        <v>4.15</v>
      </c>
      <c r="T203" s="5"/>
      <c r="U203" s="5"/>
      <c r="V203" s="5"/>
      <c r="W203" s="5"/>
      <c r="X203" s="5">
        <v>4.15</v>
      </c>
      <c r="Y203" s="5" t="s">
        <v>1147</v>
      </c>
      <c r="Z203" s="5" t="s">
        <v>354</v>
      </c>
      <c r="AA203" s="5" t="s">
        <v>1148</v>
      </c>
      <c r="AB203" s="5" t="s">
        <v>47</v>
      </c>
      <c r="AC203" s="5" t="s">
        <v>93</v>
      </c>
      <c r="AD203" s="5"/>
      <c r="AE203" s="5" t="b">
        <v>0</v>
      </c>
      <c r="AF203" s="5"/>
      <c r="AG203" s="8">
        <f t="shared" si="3"/>
        <v>43263</v>
      </c>
    </row>
    <row r="204" spans="1:33">
      <c r="A204" s="5" t="s">
        <v>1149</v>
      </c>
      <c r="B204" s="5" t="s">
        <v>1149</v>
      </c>
      <c r="C204" s="5" t="s">
        <v>1150</v>
      </c>
      <c r="D204" s="5" t="s">
        <v>1151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39</v>
      </c>
      <c r="K204" s="5" t="s">
        <v>40</v>
      </c>
      <c r="L204" s="5" t="s">
        <v>41</v>
      </c>
      <c r="M204" s="5" t="s">
        <v>42</v>
      </c>
      <c r="N204" s="5" t="s">
        <v>36</v>
      </c>
      <c r="O204" s="5">
        <v>1</v>
      </c>
      <c r="P204" s="5" t="s">
        <v>43</v>
      </c>
      <c r="Q204" s="5">
        <v>22.99</v>
      </c>
      <c r="R204" s="5"/>
      <c r="S204" s="5"/>
      <c r="T204" s="5"/>
      <c r="U204" s="5"/>
      <c r="V204" s="5"/>
      <c r="W204" s="5"/>
      <c r="X204" s="5"/>
      <c r="Y204" s="5" t="s">
        <v>1152</v>
      </c>
      <c r="Z204" s="5" t="s">
        <v>107</v>
      </c>
      <c r="AA204" s="5" t="s">
        <v>1153</v>
      </c>
      <c r="AB204" s="5" t="s">
        <v>47</v>
      </c>
      <c r="AC204" s="5"/>
      <c r="AD204" s="5"/>
      <c r="AE204" s="5" t="b">
        <v>0</v>
      </c>
      <c r="AF204" s="5"/>
      <c r="AG204" s="8">
        <f t="shared" si="3"/>
        <v>43263</v>
      </c>
    </row>
    <row r="205" spans="1:33">
      <c r="A205" s="5" t="s">
        <v>1154</v>
      </c>
      <c r="B205" s="5" t="s">
        <v>1154</v>
      </c>
      <c r="C205" s="5" t="s">
        <v>1155</v>
      </c>
      <c r="D205" s="5" t="s">
        <v>1156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39</v>
      </c>
      <c r="K205" s="5" t="s">
        <v>78</v>
      </c>
      <c r="L205" s="5" t="s">
        <v>79</v>
      </c>
      <c r="M205" s="5" t="s">
        <v>80</v>
      </c>
      <c r="N205" s="5" t="s">
        <v>36</v>
      </c>
      <c r="O205" s="5">
        <v>1</v>
      </c>
      <c r="P205" s="5" t="s">
        <v>43</v>
      </c>
      <c r="Q205" s="5">
        <v>22.99</v>
      </c>
      <c r="R205" s="5"/>
      <c r="S205" s="5"/>
      <c r="T205" s="5"/>
      <c r="U205" s="5"/>
      <c r="V205" s="5"/>
      <c r="W205" s="5"/>
      <c r="X205" s="5"/>
      <c r="Y205" s="5" t="s">
        <v>1157</v>
      </c>
      <c r="Z205" s="5" t="s">
        <v>1158</v>
      </c>
      <c r="AA205" s="5" t="s">
        <v>1159</v>
      </c>
      <c r="AB205" s="5" t="s">
        <v>47</v>
      </c>
      <c r="AC205" s="5"/>
      <c r="AD205" s="5"/>
      <c r="AE205" s="5" t="b">
        <v>0</v>
      </c>
      <c r="AF205" s="5"/>
      <c r="AG205" s="8">
        <f t="shared" si="3"/>
        <v>43263</v>
      </c>
    </row>
    <row r="206" spans="1:33">
      <c r="A206" s="5" t="s">
        <v>1160</v>
      </c>
      <c r="B206" s="5" t="s">
        <v>1160</v>
      </c>
      <c r="C206" s="5" t="s">
        <v>1161</v>
      </c>
      <c r="D206" s="5" t="s">
        <v>1162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78</v>
      </c>
      <c r="L206" s="5" t="s">
        <v>79</v>
      </c>
      <c r="M206" s="5" t="s">
        <v>80</v>
      </c>
      <c r="N206" s="5" t="s">
        <v>36</v>
      </c>
      <c r="O206" s="5">
        <v>1</v>
      </c>
      <c r="P206" s="5" t="s">
        <v>43</v>
      </c>
      <c r="Q206" s="5">
        <v>22.99</v>
      </c>
      <c r="R206" s="5"/>
      <c r="S206" s="5"/>
      <c r="T206" s="5"/>
      <c r="U206" s="5"/>
      <c r="V206" s="5"/>
      <c r="W206" s="5"/>
      <c r="X206" s="5"/>
      <c r="Y206" s="5" t="s">
        <v>1163</v>
      </c>
      <c r="Z206" s="5" t="s">
        <v>57</v>
      </c>
      <c r="AA206" s="5" t="s">
        <v>1164</v>
      </c>
      <c r="AB206" s="5" t="s">
        <v>47</v>
      </c>
      <c r="AC206" s="5"/>
      <c r="AD206" s="5"/>
      <c r="AE206" s="5" t="b">
        <v>0</v>
      </c>
      <c r="AF206" s="5"/>
      <c r="AG206" s="8">
        <f t="shared" si="3"/>
        <v>43263</v>
      </c>
    </row>
    <row r="207" spans="1:33">
      <c r="A207" s="5" t="s">
        <v>1165</v>
      </c>
      <c r="B207" s="5" t="s">
        <v>1165</v>
      </c>
      <c r="C207" s="5" t="s">
        <v>1166</v>
      </c>
      <c r="D207" s="5" t="s">
        <v>1167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306</v>
      </c>
      <c r="K207" s="5" t="s">
        <v>97</v>
      </c>
      <c r="L207" s="5" t="s">
        <v>98</v>
      </c>
      <c r="M207" s="5" t="s">
        <v>99</v>
      </c>
      <c r="N207" s="5" t="s">
        <v>36</v>
      </c>
      <c r="O207" s="5">
        <v>1</v>
      </c>
      <c r="P207" s="5" t="s">
        <v>43</v>
      </c>
      <c r="Q207" s="5">
        <v>22.99</v>
      </c>
      <c r="R207" s="5"/>
      <c r="S207" s="5">
        <v>3.99</v>
      </c>
      <c r="T207" s="5"/>
      <c r="U207" s="5"/>
      <c r="V207" s="5"/>
      <c r="W207" s="5"/>
      <c r="X207" s="5"/>
      <c r="Y207" s="5" t="s">
        <v>1168</v>
      </c>
      <c r="Z207" s="5" t="s">
        <v>57</v>
      </c>
      <c r="AA207" s="5" t="s">
        <v>1169</v>
      </c>
      <c r="AB207" s="5" t="s">
        <v>47</v>
      </c>
      <c r="AC207" s="5"/>
      <c r="AD207" s="5"/>
      <c r="AE207" s="5" t="b">
        <v>0</v>
      </c>
      <c r="AF207" s="5"/>
      <c r="AG207" s="8">
        <f t="shared" si="3"/>
        <v>43263</v>
      </c>
    </row>
    <row r="208" spans="1:33">
      <c r="A208" s="5" t="s">
        <v>1170</v>
      </c>
      <c r="B208" s="5" t="s">
        <v>1170</v>
      </c>
      <c r="C208" s="5" t="s">
        <v>1171</v>
      </c>
      <c r="D208" s="5" t="s">
        <v>1172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69</v>
      </c>
      <c r="L208" s="5" t="s">
        <v>70</v>
      </c>
      <c r="M208" s="5" t="s">
        <v>71</v>
      </c>
      <c r="N208" s="5" t="s">
        <v>36</v>
      </c>
      <c r="O208" s="5">
        <v>1</v>
      </c>
      <c r="P208" s="5" t="s">
        <v>43</v>
      </c>
      <c r="Q208" s="5">
        <v>22.99</v>
      </c>
      <c r="R208" s="5"/>
      <c r="S208" s="5"/>
      <c r="T208" s="5"/>
      <c r="U208" s="5"/>
      <c r="V208" s="5"/>
      <c r="W208" s="5"/>
      <c r="X208" s="5"/>
      <c r="Y208" s="5" t="s">
        <v>581</v>
      </c>
      <c r="Z208" s="5" t="s">
        <v>91</v>
      </c>
      <c r="AA208" s="5" t="s">
        <v>1173</v>
      </c>
      <c r="AB208" s="5" t="s">
        <v>47</v>
      </c>
      <c r="AC208" s="5"/>
      <c r="AD208" s="5"/>
      <c r="AE208" s="5" t="b">
        <v>0</v>
      </c>
      <c r="AF208" s="5"/>
      <c r="AG208" s="8">
        <f t="shared" si="3"/>
        <v>43263</v>
      </c>
    </row>
    <row r="209" spans="1:33">
      <c r="A209" s="5" t="s">
        <v>1174</v>
      </c>
      <c r="B209" s="5" t="s">
        <v>1174</v>
      </c>
      <c r="C209" s="5" t="s">
        <v>1175</v>
      </c>
      <c r="D209" s="5" t="s">
        <v>1176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97</v>
      </c>
      <c r="L209" s="5" t="s">
        <v>98</v>
      </c>
      <c r="M209" s="5" t="s">
        <v>99</v>
      </c>
      <c r="N209" s="5" t="s">
        <v>36</v>
      </c>
      <c r="O209" s="5">
        <v>1</v>
      </c>
      <c r="P209" s="5" t="s">
        <v>43</v>
      </c>
      <c r="Q209" s="5">
        <v>22.99</v>
      </c>
      <c r="R209" s="5"/>
      <c r="S209" s="5"/>
      <c r="T209" s="5"/>
      <c r="U209" s="5"/>
      <c r="V209" s="5"/>
      <c r="W209" s="5"/>
      <c r="X209" s="5"/>
      <c r="Y209" s="5" t="s">
        <v>1177</v>
      </c>
      <c r="Z209" s="5" t="s">
        <v>91</v>
      </c>
      <c r="AA209" s="5" t="s">
        <v>1178</v>
      </c>
      <c r="AB209" s="5" t="s">
        <v>47</v>
      </c>
      <c r="AC209" s="5"/>
      <c r="AD209" s="5"/>
      <c r="AE209" s="5" t="b">
        <v>0</v>
      </c>
      <c r="AF209" s="5"/>
      <c r="AG209" s="8">
        <f t="shared" si="3"/>
        <v>43263</v>
      </c>
    </row>
    <row r="210" spans="1:33">
      <c r="A210" s="5" t="s">
        <v>1179</v>
      </c>
      <c r="B210" s="5" t="s">
        <v>1179</v>
      </c>
      <c r="C210" s="5" t="s">
        <v>1180</v>
      </c>
      <c r="D210" s="5" t="s">
        <v>1181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39</v>
      </c>
      <c r="K210" s="5" t="s">
        <v>404</v>
      </c>
      <c r="L210" s="5" t="s">
        <v>405</v>
      </c>
      <c r="M210" s="5" t="s">
        <v>406</v>
      </c>
      <c r="N210" s="5" t="s">
        <v>36</v>
      </c>
      <c r="O210" s="5">
        <v>1</v>
      </c>
      <c r="P210" s="5" t="s">
        <v>43</v>
      </c>
      <c r="Q210" s="5">
        <v>21.99</v>
      </c>
      <c r="R210" s="5"/>
      <c r="S210" s="5"/>
      <c r="T210" s="5"/>
      <c r="U210" s="5"/>
      <c r="V210" s="5"/>
      <c r="W210" s="5"/>
      <c r="X210" s="5"/>
      <c r="Y210" s="5" t="s">
        <v>1182</v>
      </c>
      <c r="Z210" s="5" t="s">
        <v>1183</v>
      </c>
      <c r="AA210" s="5" t="s">
        <v>1184</v>
      </c>
      <c r="AB210" s="5" t="s">
        <v>47</v>
      </c>
      <c r="AC210" s="5"/>
      <c r="AD210" s="5"/>
      <c r="AE210" s="5" t="b">
        <v>0</v>
      </c>
      <c r="AF210" s="5"/>
      <c r="AG210" s="8">
        <f t="shared" si="3"/>
        <v>43263</v>
      </c>
    </row>
    <row r="211" spans="1:33">
      <c r="A211" s="5" t="s">
        <v>1185</v>
      </c>
      <c r="B211" s="5"/>
      <c r="C211" s="5" t="s">
        <v>1186</v>
      </c>
      <c r="D211" s="5" t="s">
        <v>1187</v>
      </c>
      <c r="E211" s="5" t="s">
        <v>36</v>
      </c>
      <c r="F211" s="5" t="s">
        <v>51</v>
      </c>
      <c r="G211" s="5" t="s">
        <v>38</v>
      </c>
      <c r="H211" s="5"/>
      <c r="I211" s="5"/>
      <c r="J211" s="5" t="s">
        <v>52</v>
      </c>
      <c r="K211" s="5" t="s">
        <v>53</v>
      </c>
      <c r="L211" s="5" t="s">
        <v>54</v>
      </c>
      <c r="M211" s="5" t="s">
        <v>55</v>
      </c>
      <c r="N211" s="5" t="s">
        <v>36</v>
      </c>
      <c r="O211" s="5">
        <v>1</v>
      </c>
      <c r="P211" s="5" t="s">
        <v>43</v>
      </c>
      <c r="Q211" s="5">
        <v>21.99</v>
      </c>
      <c r="R211" s="5"/>
      <c r="S211" s="5">
        <v>0</v>
      </c>
      <c r="T211" s="5"/>
      <c r="U211" s="5">
        <v>0</v>
      </c>
      <c r="V211" s="5"/>
      <c r="W211" s="5"/>
      <c r="X211" s="5"/>
      <c r="Y211" s="5" t="s">
        <v>1188</v>
      </c>
      <c r="Z211" s="5" t="s">
        <v>130</v>
      </c>
      <c r="AA211" s="5" t="s">
        <v>1189</v>
      </c>
      <c r="AB211" s="5" t="s">
        <v>47</v>
      </c>
      <c r="AC211" s="5"/>
      <c r="AD211" s="5"/>
      <c r="AE211" s="5" t="b">
        <v>0</v>
      </c>
      <c r="AF211" s="5"/>
      <c r="AG211" s="8">
        <f t="shared" si="3"/>
        <v>43263</v>
      </c>
    </row>
    <row r="212" spans="1:33">
      <c r="A212" s="5" t="s">
        <v>1190</v>
      </c>
      <c r="B212" s="5" t="s">
        <v>1190</v>
      </c>
      <c r="C212" s="5" t="s">
        <v>1191</v>
      </c>
      <c r="D212" s="5" t="s">
        <v>1192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39</v>
      </c>
      <c r="K212" s="5" t="s">
        <v>97</v>
      </c>
      <c r="L212" s="5" t="s">
        <v>98</v>
      </c>
      <c r="M212" s="5" t="s">
        <v>99</v>
      </c>
      <c r="N212" s="5" t="s">
        <v>36</v>
      </c>
      <c r="O212" s="5">
        <v>1</v>
      </c>
      <c r="P212" s="5" t="s">
        <v>43</v>
      </c>
      <c r="Q212" s="5">
        <v>22.99</v>
      </c>
      <c r="R212" s="5"/>
      <c r="S212" s="5"/>
      <c r="T212" s="5"/>
      <c r="U212" s="5"/>
      <c r="V212" s="5"/>
      <c r="W212" s="5"/>
      <c r="X212" s="5"/>
      <c r="Y212" s="5" t="s">
        <v>1193</v>
      </c>
      <c r="Z212" s="5" t="s">
        <v>82</v>
      </c>
      <c r="AA212" s="5" t="s">
        <v>1194</v>
      </c>
      <c r="AB212" s="5" t="s">
        <v>47</v>
      </c>
      <c r="AC212" s="5"/>
      <c r="AD212" s="5"/>
      <c r="AE212" s="5" t="b">
        <v>0</v>
      </c>
      <c r="AF212" s="5"/>
      <c r="AG212" s="8">
        <f t="shared" si="3"/>
        <v>43263</v>
      </c>
    </row>
    <row r="213" spans="1:33">
      <c r="A213" s="5" t="s">
        <v>1195</v>
      </c>
      <c r="B213" s="5" t="s">
        <v>1195</v>
      </c>
      <c r="C213" s="5" t="s">
        <v>1196</v>
      </c>
      <c r="D213" s="5" t="s">
        <v>1197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39</v>
      </c>
      <c r="K213" s="5" t="s">
        <v>97</v>
      </c>
      <c r="L213" s="5" t="s">
        <v>98</v>
      </c>
      <c r="M213" s="5" t="s">
        <v>99</v>
      </c>
      <c r="N213" s="5" t="s">
        <v>36</v>
      </c>
      <c r="O213" s="5">
        <v>1</v>
      </c>
      <c r="P213" s="5" t="s">
        <v>43</v>
      </c>
      <c r="Q213" s="5">
        <v>22.99</v>
      </c>
      <c r="R213" s="5"/>
      <c r="S213" s="5"/>
      <c r="T213" s="5"/>
      <c r="U213" s="5"/>
      <c r="V213" s="5"/>
      <c r="W213" s="5"/>
      <c r="X213" s="5"/>
      <c r="Y213" s="5" t="s">
        <v>399</v>
      </c>
      <c r="Z213" s="5" t="s">
        <v>82</v>
      </c>
      <c r="AA213" s="5" t="s">
        <v>1198</v>
      </c>
      <c r="AB213" s="5" t="s">
        <v>47</v>
      </c>
      <c r="AC213" s="5"/>
      <c r="AD213" s="5"/>
      <c r="AE213" s="5" t="b">
        <v>0</v>
      </c>
      <c r="AF213" s="5"/>
      <c r="AG213" s="8">
        <f t="shared" si="3"/>
        <v>43263</v>
      </c>
    </row>
    <row r="214" spans="1:33">
      <c r="A214" s="5" t="s">
        <v>1199</v>
      </c>
      <c r="B214" s="5" t="s">
        <v>1199</v>
      </c>
      <c r="C214" s="5" t="s">
        <v>1200</v>
      </c>
      <c r="D214" s="5" t="s">
        <v>1201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39</v>
      </c>
      <c r="K214" s="5" t="s">
        <v>97</v>
      </c>
      <c r="L214" s="5" t="s">
        <v>98</v>
      </c>
      <c r="M214" s="5" t="s">
        <v>99</v>
      </c>
      <c r="N214" s="5" t="s">
        <v>36</v>
      </c>
      <c r="O214" s="5">
        <v>1</v>
      </c>
      <c r="P214" s="5" t="s">
        <v>43</v>
      </c>
      <c r="Q214" s="5">
        <v>22.99</v>
      </c>
      <c r="R214" s="5"/>
      <c r="S214" s="5"/>
      <c r="T214" s="5"/>
      <c r="U214" s="5"/>
      <c r="V214" s="5"/>
      <c r="W214" s="5"/>
      <c r="X214" s="5"/>
      <c r="Y214" s="5" t="s">
        <v>1019</v>
      </c>
      <c r="Z214" s="5" t="s">
        <v>57</v>
      </c>
      <c r="AA214" s="5" t="s">
        <v>1202</v>
      </c>
      <c r="AB214" s="5" t="s">
        <v>47</v>
      </c>
      <c r="AC214" s="5"/>
      <c r="AD214" s="5"/>
      <c r="AE214" s="5" t="b">
        <v>0</v>
      </c>
      <c r="AF214" s="5"/>
      <c r="AG214" s="8">
        <f t="shared" si="3"/>
        <v>43263</v>
      </c>
    </row>
    <row r="215" spans="1:33">
      <c r="A215" s="5" t="s">
        <v>1203</v>
      </c>
      <c r="B215" s="5" t="s">
        <v>1203</v>
      </c>
      <c r="C215" s="5" t="s">
        <v>1204</v>
      </c>
      <c r="D215" s="5" t="s">
        <v>1205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39</v>
      </c>
      <c r="K215" s="5" t="s">
        <v>78</v>
      </c>
      <c r="L215" s="5" t="s">
        <v>79</v>
      </c>
      <c r="M215" s="5" t="s">
        <v>80</v>
      </c>
      <c r="N215" s="5" t="s">
        <v>36</v>
      </c>
      <c r="O215" s="5">
        <v>1</v>
      </c>
      <c r="P215" s="5" t="s">
        <v>43</v>
      </c>
      <c r="Q215" s="5">
        <v>22.99</v>
      </c>
      <c r="R215" s="5"/>
      <c r="S215" s="5"/>
      <c r="T215" s="5"/>
      <c r="U215" s="5"/>
      <c r="V215" s="5"/>
      <c r="W215" s="5"/>
      <c r="X215" s="5"/>
      <c r="Y215" s="5" t="s">
        <v>1206</v>
      </c>
      <c r="Z215" s="5" t="s">
        <v>107</v>
      </c>
      <c r="AA215" s="5" t="s">
        <v>1207</v>
      </c>
      <c r="AB215" s="5" t="s">
        <v>47</v>
      </c>
      <c r="AC215" s="5"/>
      <c r="AD215" s="5"/>
      <c r="AE215" s="5" t="b">
        <v>0</v>
      </c>
      <c r="AF215" s="5"/>
      <c r="AG215" s="8">
        <f t="shared" si="3"/>
        <v>43263</v>
      </c>
    </row>
    <row r="216" spans="1:33">
      <c r="A216" s="5" t="s">
        <v>1208</v>
      </c>
      <c r="B216" s="5"/>
      <c r="C216" s="5" t="s">
        <v>1209</v>
      </c>
      <c r="D216" s="5" t="s">
        <v>1210</v>
      </c>
      <c r="E216" s="5" t="s">
        <v>36</v>
      </c>
      <c r="F216" s="5" t="s">
        <v>51</v>
      </c>
      <c r="G216" s="5" t="s">
        <v>38</v>
      </c>
      <c r="H216" s="5"/>
      <c r="I216" s="5"/>
      <c r="J216" s="5" t="s">
        <v>52</v>
      </c>
      <c r="K216" s="5" t="s">
        <v>53</v>
      </c>
      <c r="L216" s="5" t="s">
        <v>54</v>
      </c>
      <c r="M216" s="5" t="s">
        <v>55</v>
      </c>
      <c r="N216" s="5" t="s">
        <v>36</v>
      </c>
      <c r="O216" s="5">
        <v>1</v>
      </c>
      <c r="P216" s="5" t="s">
        <v>43</v>
      </c>
      <c r="Q216" s="5">
        <v>21.99</v>
      </c>
      <c r="R216" s="5"/>
      <c r="S216" s="5">
        <v>0</v>
      </c>
      <c r="T216" s="5"/>
      <c r="U216" s="5">
        <v>0</v>
      </c>
      <c r="V216" s="5"/>
      <c r="W216" s="5"/>
      <c r="X216" s="5"/>
      <c r="Y216" s="5" t="s">
        <v>1211</v>
      </c>
      <c r="Z216" s="5" t="s">
        <v>375</v>
      </c>
      <c r="AA216" s="5" t="s">
        <v>1212</v>
      </c>
      <c r="AB216" s="5" t="s">
        <v>47</v>
      </c>
      <c r="AC216" s="5"/>
      <c r="AD216" s="5"/>
      <c r="AE216" s="5" t="b">
        <v>0</v>
      </c>
      <c r="AF216" s="5"/>
      <c r="AG216" s="8">
        <f t="shared" si="3"/>
        <v>43263</v>
      </c>
    </row>
    <row r="217" spans="1:33">
      <c r="A217" s="5" t="s">
        <v>1213</v>
      </c>
      <c r="B217" s="5" t="s">
        <v>1213</v>
      </c>
      <c r="C217" s="5" t="s">
        <v>1209</v>
      </c>
      <c r="D217" s="5" t="s">
        <v>1214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39</v>
      </c>
      <c r="K217" s="5" t="s">
        <v>78</v>
      </c>
      <c r="L217" s="5" t="s">
        <v>79</v>
      </c>
      <c r="M217" s="5" t="s">
        <v>80</v>
      </c>
      <c r="N217" s="5" t="s">
        <v>36</v>
      </c>
      <c r="O217" s="5">
        <v>1</v>
      </c>
      <c r="P217" s="5" t="s">
        <v>43</v>
      </c>
      <c r="Q217" s="5">
        <v>22.99</v>
      </c>
      <c r="R217" s="5"/>
      <c r="S217" s="5"/>
      <c r="T217" s="5"/>
      <c r="U217" s="5"/>
      <c r="V217" s="5"/>
      <c r="W217" s="5"/>
      <c r="X217" s="5"/>
      <c r="Y217" s="5" t="s">
        <v>1211</v>
      </c>
      <c r="Z217" s="5" t="s">
        <v>375</v>
      </c>
      <c r="AA217" s="5" t="s">
        <v>1212</v>
      </c>
      <c r="AB217" s="5" t="s">
        <v>47</v>
      </c>
      <c r="AC217" s="5"/>
      <c r="AD217" s="5"/>
      <c r="AE217" s="5" t="b">
        <v>0</v>
      </c>
      <c r="AF217" s="5"/>
      <c r="AG217" s="8">
        <f t="shared" si="3"/>
        <v>43263</v>
      </c>
    </row>
    <row r="218" spans="1:33">
      <c r="A218" s="5" t="s">
        <v>1215</v>
      </c>
      <c r="B218" s="5" t="s">
        <v>1215</v>
      </c>
      <c r="C218" s="5" t="s">
        <v>1216</v>
      </c>
      <c r="D218" s="5" t="s">
        <v>1217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39</v>
      </c>
      <c r="K218" s="5" t="s">
        <v>78</v>
      </c>
      <c r="L218" s="5" t="s">
        <v>79</v>
      </c>
      <c r="M218" s="5" t="s">
        <v>80</v>
      </c>
      <c r="N218" s="5" t="s">
        <v>36</v>
      </c>
      <c r="O218" s="5">
        <v>1</v>
      </c>
      <c r="P218" s="5" t="s">
        <v>43</v>
      </c>
      <c r="Q218" s="5">
        <v>22.99</v>
      </c>
      <c r="R218" s="5"/>
      <c r="S218" s="5"/>
      <c r="T218" s="5"/>
      <c r="U218" s="5"/>
      <c r="V218" s="5"/>
      <c r="W218" s="5"/>
      <c r="X218" s="5"/>
      <c r="Y218" s="5" t="s">
        <v>1218</v>
      </c>
      <c r="Z218" s="5" t="s">
        <v>155</v>
      </c>
      <c r="AA218" s="5" t="s">
        <v>1219</v>
      </c>
      <c r="AB218" s="5" t="s">
        <v>47</v>
      </c>
      <c r="AC218" s="5"/>
      <c r="AD218" s="5"/>
      <c r="AE218" s="5" t="b">
        <v>1</v>
      </c>
      <c r="AF218" s="5"/>
      <c r="AG218" s="8">
        <f t="shared" si="3"/>
        <v>43263</v>
      </c>
    </row>
    <row r="219" spans="1:33">
      <c r="A219" s="5" t="s">
        <v>1220</v>
      </c>
      <c r="B219" s="5" t="s">
        <v>1220</v>
      </c>
      <c r="C219" s="5" t="s">
        <v>1221</v>
      </c>
      <c r="D219" s="5" t="s">
        <v>1222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306</v>
      </c>
      <c r="K219" s="5" t="s">
        <v>97</v>
      </c>
      <c r="L219" s="5" t="s">
        <v>98</v>
      </c>
      <c r="M219" s="5" t="s">
        <v>99</v>
      </c>
      <c r="N219" s="5" t="s">
        <v>36</v>
      </c>
      <c r="O219" s="5">
        <v>1</v>
      </c>
      <c r="P219" s="5" t="s">
        <v>43</v>
      </c>
      <c r="Q219" s="5">
        <v>22.99</v>
      </c>
      <c r="R219" s="5"/>
      <c r="S219" s="5">
        <v>3.99</v>
      </c>
      <c r="T219" s="5"/>
      <c r="U219" s="5"/>
      <c r="V219" s="5"/>
      <c r="W219" s="5"/>
      <c r="X219" s="5"/>
      <c r="Y219" s="5" t="s">
        <v>1223</v>
      </c>
      <c r="Z219" s="5" t="s">
        <v>545</v>
      </c>
      <c r="AA219" s="5" t="s">
        <v>1224</v>
      </c>
      <c r="AB219" s="5" t="s">
        <v>47</v>
      </c>
      <c r="AC219" s="5"/>
      <c r="AD219" s="5"/>
      <c r="AE219" s="5" t="b">
        <v>0</v>
      </c>
      <c r="AF219" s="5"/>
      <c r="AG219" s="8">
        <f t="shared" si="3"/>
        <v>43263</v>
      </c>
    </row>
    <row r="220" spans="1:33">
      <c r="A220" s="5" t="s">
        <v>1225</v>
      </c>
      <c r="B220" s="5" t="s">
        <v>1225</v>
      </c>
      <c r="C220" s="5" t="s">
        <v>1226</v>
      </c>
      <c r="D220" s="5" t="s">
        <v>1227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1228</v>
      </c>
      <c r="L220" s="5" t="s">
        <v>1229</v>
      </c>
      <c r="M220" s="5" t="s">
        <v>1230</v>
      </c>
      <c r="N220" s="5" t="s">
        <v>36</v>
      </c>
      <c r="O220" s="5">
        <v>1</v>
      </c>
      <c r="P220" s="5" t="s">
        <v>43</v>
      </c>
      <c r="Q220" s="5">
        <v>12.99</v>
      </c>
      <c r="R220" s="5"/>
      <c r="S220" s="5"/>
      <c r="T220" s="5"/>
      <c r="U220" s="5"/>
      <c r="V220" s="5"/>
      <c r="W220" s="5"/>
      <c r="X220" s="5"/>
      <c r="Y220" s="5" t="s">
        <v>1231</v>
      </c>
      <c r="Z220" s="5" t="s">
        <v>408</v>
      </c>
      <c r="AA220" s="5" t="s">
        <v>1232</v>
      </c>
      <c r="AB220" s="5" t="s">
        <v>47</v>
      </c>
      <c r="AC220" s="5"/>
      <c r="AD220" s="5"/>
      <c r="AE220" s="5" t="b">
        <v>0</v>
      </c>
      <c r="AF220" s="5"/>
      <c r="AG220" s="8">
        <f t="shared" si="3"/>
        <v>43263</v>
      </c>
    </row>
    <row r="221" spans="1:33">
      <c r="A221" s="5" t="s">
        <v>1233</v>
      </c>
      <c r="B221" s="5" t="s">
        <v>1233</v>
      </c>
      <c r="C221" s="5" t="s">
        <v>1234</v>
      </c>
      <c r="D221" s="5" t="s">
        <v>1235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97</v>
      </c>
      <c r="L221" s="5" t="s">
        <v>98</v>
      </c>
      <c r="M221" s="5" t="s">
        <v>99</v>
      </c>
      <c r="N221" s="5" t="s">
        <v>36</v>
      </c>
      <c r="O221" s="5">
        <v>1</v>
      </c>
      <c r="P221" s="5" t="s">
        <v>43</v>
      </c>
      <c r="Q221" s="5">
        <v>22.99</v>
      </c>
      <c r="R221" s="5"/>
      <c r="S221" s="5"/>
      <c r="T221" s="5"/>
      <c r="U221" s="5"/>
      <c r="V221" s="5"/>
      <c r="W221" s="5"/>
      <c r="X221" s="5"/>
      <c r="Y221" s="5" t="s">
        <v>73</v>
      </c>
      <c r="Z221" s="5" t="s">
        <v>57</v>
      </c>
      <c r="AA221" s="5">
        <v>90066</v>
      </c>
      <c r="AB221" s="5" t="s">
        <v>47</v>
      </c>
      <c r="AC221" s="5"/>
      <c r="AD221" s="5"/>
      <c r="AE221" s="5" t="b">
        <v>0</v>
      </c>
      <c r="AF221" s="5"/>
      <c r="AG221" s="8">
        <f t="shared" si="3"/>
        <v>43263</v>
      </c>
    </row>
    <row r="222" spans="1:33">
      <c r="A222" s="5" t="s">
        <v>1236</v>
      </c>
      <c r="B222" s="5" t="s">
        <v>1236</v>
      </c>
      <c r="C222" s="5" t="s">
        <v>1237</v>
      </c>
      <c r="D222" s="5" t="s">
        <v>1238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39</v>
      </c>
      <c r="K222" s="5" t="s">
        <v>69</v>
      </c>
      <c r="L222" s="5" t="s">
        <v>70</v>
      </c>
      <c r="M222" s="5" t="s">
        <v>71</v>
      </c>
      <c r="N222" s="5" t="s">
        <v>36</v>
      </c>
      <c r="O222" s="5">
        <v>1</v>
      </c>
      <c r="P222" s="5" t="s">
        <v>43</v>
      </c>
      <c r="Q222" s="5">
        <v>22.99</v>
      </c>
      <c r="R222" s="5"/>
      <c r="S222" s="5"/>
      <c r="T222" s="5"/>
      <c r="U222" s="5"/>
      <c r="V222" s="5"/>
      <c r="W222" s="5"/>
      <c r="X222" s="5"/>
      <c r="Y222" s="5" t="s">
        <v>1239</v>
      </c>
      <c r="Z222" s="5" t="s">
        <v>116</v>
      </c>
      <c r="AA222" s="5" t="s">
        <v>1240</v>
      </c>
      <c r="AB222" s="5" t="s">
        <v>47</v>
      </c>
      <c r="AC222" s="5"/>
      <c r="AD222" s="5"/>
      <c r="AE222" s="5" t="b">
        <v>0</v>
      </c>
      <c r="AF222" s="5"/>
      <c r="AG222" s="8">
        <f t="shared" si="3"/>
        <v>43263</v>
      </c>
    </row>
    <row r="223" spans="1:33">
      <c r="A223" s="5" t="s">
        <v>1241</v>
      </c>
      <c r="B223" s="5" t="s">
        <v>1241</v>
      </c>
      <c r="C223" s="5" t="s">
        <v>1242</v>
      </c>
      <c r="D223" s="5" t="s">
        <v>1243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418</v>
      </c>
      <c r="K223" s="5" t="s">
        <v>1244</v>
      </c>
      <c r="L223" s="5" t="s">
        <v>1245</v>
      </c>
      <c r="M223" s="5" t="s">
        <v>1246</v>
      </c>
      <c r="N223" s="5" t="s">
        <v>36</v>
      </c>
      <c r="O223" s="5">
        <v>1</v>
      </c>
      <c r="P223" s="5" t="s">
        <v>43</v>
      </c>
      <c r="Q223" s="5">
        <v>36.7</v>
      </c>
      <c r="R223" s="5"/>
      <c r="S223" s="5">
        <v>6.99</v>
      </c>
      <c r="T223" s="5"/>
      <c r="U223" s="5"/>
      <c r="V223" s="5"/>
      <c r="W223" s="5"/>
      <c r="X223" s="5">
        <v>6.99</v>
      </c>
      <c r="Y223" s="5" t="s">
        <v>1247</v>
      </c>
      <c r="Z223" s="5" t="s">
        <v>181</v>
      </c>
      <c r="AA223" s="5" t="s">
        <v>1248</v>
      </c>
      <c r="AB223" s="5" t="s">
        <v>47</v>
      </c>
      <c r="AC223" s="5"/>
      <c r="AD223" s="5"/>
      <c r="AE223" s="5" t="b">
        <v>0</v>
      </c>
      <c r="AF223" s="5"/>
      <c r="AG223" s="8">
        <f t="shared" si="3"/>
        <v>43263</v>
      </c>
    </row>
    <row r="224" spans="1:33">
      <c r="A224" s="5" t="s">
        <v>1249</v>
      </c>
      <c r="B224" s="5" t="s">
        <v>1249</v>
      </c>
      <c r="C224" s="5" t="s">
        <v>1250</v>
      </c>
      <c r="D224" s="5" t="s">
        <v>1251</v>
      </c>
      <c r="E224" s="5" t="s">
        <v>340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78</v>
      </c>
      <c r="L224" s="5" t="s">
        <v>79</v>
      </c>
      <c r="M224" s="5" t="s">
        <v>80</v>
      </c>
      <c r="N224" s="5" t="s">
        <v>340</v>
      </c>
      <c r="O224" s="5">
        <v>0</v>
      </c>
      <c r="P224" s="5"/>
      <c r="Q224" s="5"/>
      <c r="R224" s="5"/>
      <c r="S224" s="5"/>
      <c r="T224" s="5"/>
      <c r="U224" s="5"/>
      <c r="V224" s="5"/>
      <c r="W224" s="5"/>
      <c r="X224" s="5"/>
      <c r="Y224" s="5" t="s">
        <v>1252</v>
      </c>
      <c r="Z224" s="5" t="s">
        <v>290</v>
      </c>
      <c r="AA224" s="5">
        <v>84128</v>
      </c>
      <c r="AB224" s="5" t="s">
        <v>47</v>
      </c>
      <c r="AC224" s="5"/>
      <c r="AD224" s="5"/>
      <c r="AE224" s="5" t="b">
        <v>0</v>
      </c>
      <c r="AF224" s="5"/>
      <c r="AG224" s="8">
        <f t="shared" si="3"/>
        <v>43263</v>
      </c>
    </row>
    <row r="225" spans="1:33">
      <c r="A225" s="5" t="s">
        <v>1253</v>
      </c>
      <c r="B225" s="5" t="s">
        <v>1253</v>
      </c>
      <c r="C225" s="5" t="s">
        <v>1254</v>
      </c>
      <c r="D225" s="5" t="s">
        <v>1255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269</v>
      </c>
      <c r="L225" s="5" t="s">
        <v>270</v>
      </c>
      <c r="M225" s="5" t="s">
        <v>271</v>
      </c>
      <c r="N225" s="5" t="s">
        <v>36</v>
      </c>
      <c r="O225" s="5">
        <v>2</v>
      </c>
      <c r="P225" s="5" t="s">
        <v>43</v>
      </c>
      <c r="Q225" s="5">
        <v>39.98</v>
      </c>
      <c r="R225" s="5"/>
      <c r="S225" s="5"/>
      <c r="T225" s="5"/>
      <c r="U225" s="5"/>
      <c r="V225" s="5"/>
      <c r="W225" s="5"/>
      <c r="X225" s="5"/>
      <c r="Y225" s="5" t="s">
        <v>1256</v>
      </c>
      <c r="Z225" s="5" t="s">
        <v>57</v>
      </c>
      <c r="AA225" s="5" t="s">
        <v>1257</v>
      </c>
      <c r="AB225" s="5" t="s">
        <v>47</v>
      </c>
      <c r="AC225" s="5"/>
      <c r="AD225" s="5"/>
      <c r="AE225" s="5" t="b">
        <v>0</v>
      </c>
      <c r="AF225" s="5"/>
      <c r="AG225" s="8">
        <f t="shared" si="3"/>
        <v>43263</v>
      </c>
    </row>
    <row r="226" spans="1:33">
      <c r="A226" s="5" t="s">
        <v>1258</v>
      </c>
      <c r="B226" s="5" t="s">
        <v>1258</v>
      </c>
      <c r="C226" s="5" t="s">
        <v>1259</v>
      </c>
      <c r="D226" s="5" t="s">
        <v>1260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507</v>
      </c>
      <c r="L226" s="5" t="s">
        <v>1261</v>
      </c>
      <c r="M226" s="5" t="s">
        <v>1262</v>
      </c>
      <c r="N226" s="5" t="s">
        <v>36</v>
      </c>
      <c r="O226" s="5">
        <v>1</v>
      </c>
      <c r="P226" s="5" t="s">
        <v>43</v>
      </c>
      <c r="Q226" s="5">
        <v>8.99</v>
      </c>
      <c r="R226" s="5"/>
      <c r="S226" s="5"/>
      <c r="T226" s="5"/>
      <c r="U226" s="5"/>
      <c r="V226" s="5"/>
      <c r="W226" s="5"/>
      <c r="X226" s="5"/>
      <c r="Y226" s="5" t="s">
        <v>353</v>
      </c>
      <c r="Z226" s="5" t="s">
        <v>354</v>
      </c>
      <c r="AA226" s="5" t="s">
        <v>1263</v>
      </c>
      <c r="AB226" s="5" t="s">
        <v>47</v>
      </c>
      <c r="AC226" s="5"/>
      <c r="AD226" s="5"/>
      <c r="AE226" s="5" t="b">
        <v>0</v>
      </c>
      <c r="AF226" s="5"/>
      <c r="AG226" s="8">
        <f t="shared" si="3"/>
        <v>43263</v>
      </c>
    </row>
    <row r="227" spans="1:33">
      <c r="A227" s="5" t="s">
        <v>1264</v>
      </c>
      <c r="B227" s="5" t="s">
        <v>1264</v>
      </c>
      <c r="C227" s="5" t="s">
        <v>1265</v>
      </c>
      <c r="D227" s="5" t="s">
        <v>1266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306</v>
      </c>
      <c r="K227" s="5" t="s">
        <v>97</v>
      </c>
      <c r="L227" s="5" t="s">
        <v>98</v>
      </c>
      <c r="M227" s="5" t="s">
        <v>99</v>
      </c>
      <c r="N227" s="5" t="s">
        <v>36</v>
      </c>
      <c r="O227" s="5">
        <v>1</v>
      </c>
      <c r="P227" s="5" t="s">
        <v>43</v>
      </c>
      <c r="Q227" s="5">
        <v>22.99</v>
      </c>
      <c r="R227" s="5"/>
      <c r="S227" s="5">
        <v>3.99</v>
      </c>
      <c r="T227" s="5"/>
      <c r="U227" s="5"/>
      <c r="V227" s="5"/>
      <c r="W227" s="5"/>
      <c r="X227" s="5"/>
      <c r="Y227" s="5" t="s">
        <v>1267</v>
      </c>
      <c r="Z227" s="5" t="s">
        <v>1268</v>
      </c>
      <c r="AA227" s="5" t="s">
        <v>1269</v>
      </c>
      <c r="AB227" s="5" t="s">
        <v>47</v>
      </c>
      <c r="AC227" s="5"/>
      <c r="AD227" s="5"/>
      <c r="AE227" s="5" t="b">
        <v>1</v>
      </c>
      <c r="AF227" s="5"/>
      <c r="AG227" s="8">
        <f t="shared" si="3"/>
        <v>43263</v>
      </c>
    </row>
    <row r="228" spans="1:33">
      <c r="A228" s="5" t="s">
        <v>1270</v>
      </c>
      <c r="B228" s="5" t="s">
        <v>1270</v>
      </c>
      <c r="C228" s="5" t="s">
        <v>1271</v>
      </c>
      <c r="D228" s="5" t="s">
        <v>1272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724</v>
      </c>
      <c r="L228" s="5" t="s">
        <v>725</v>
      </c>
      <c r="M228" s="5" t="s">
        <v>726</v>
      </c>
      <c r="N228" s="5" t="s">
        <v>36</v>
      </c>
      <c r="O228" s="5">
        <v>1</v>
      </c>
      <c r="P228" s="5" t="s">
        <v>43</v>
      </c>
      <c r="Q228" s="5">
        <v>21.99</v>
      </c>
      <c r="R228" s="5"/>
      <c r="S228" s="5"/>
      <c r="T228" s="5"/>
      <c r="U228" s="5"/>
      <c r="V228" s="5"/>
      <c r="W228" s="5"/>
      <c r="X228" s="5"/>
      <c r="Y228" s="5" t="s">
        <v>611</v>
      </c>
      <c r="Z228" s="5" t="s">
        <v>57</v>
      </c>
      <c r="AA228" s="5" t="s">
        <v>1273</v>
      </c>
      <c r="AB228" s="5" t="s">
        <v>47</v>
      </c>
      <c r="AC228" s="5"/>
      <c r="AD228" s="5"/>
      <c r="AE228" s="5" t="b">
        <v>0</v>
      </c>
      <c r="AF228" s="5"/>
      <c r="AG228" s="8">
        <f t="shared" si="3"/>
        <v>43263</v>
      </c>
    </row>
    <row r="229" spans="1:33">
      <c r="A229" s="5" t="s">
        <v>1274</v>
      </c>
      <c r="B229" s="5" t="s">
        <v>1274</v>
      </c>
      <c r="C229" s="5" t="s">
        <v>1275</v>
      </c>
      <c r="D229" s="5" t="s">
        <v>1276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97</v>
      </c>
      <c r="L229" s="5" t="s">
        <v>98</v>
      </c>
      <c r="M229" s="5" t="s">
        <v>99</v>
      </c>
      <c r="N229" s="5" t="s">
        <v>36</v>
      </c>
      <c r="O229" s="5">
        <v>1</v>
      </c>
      <c r="P229" s="5" t="s">
        <v>43</v>
      </c>
      <c r="Q229" s="5">
        <v>22.99</v>
      </c>
      <c r="R229" s="5"/>
      <c r="S229" s="5"/>
      <c r="T229" s="5"/>
      <c r="U229" s="5"/>
      <c r="V229" s="5"/>
      <c r="W229" s="5"/>
      <c r="X229" s="5"/>
      <c r="Y229" s="5" t="s">
        <v>1277</v>
      </c>
      <c r="Z229" s="5" t="s">
        <v>57</v>
      </c>
      <c r="AA229" s="5" t="s">
        <v>1278</v>
      </c>
      <c r="AB229" s="5" t="s">
        <v>47</v>
      </c>
      <c r="AC229" s="5"/>
      <c r="AD229" s="5"/>
      <c r="AE229" s="5" t="b">
        <v>0</v>
      </c>
      <c r="AF229" s="5"/>
      <c r="AG229" s="8">
        <f t="shared" si="3"/>
        <v>43263</v>
      </c>
    </row>
    <row r="230" spans="1:33">
      <c r="A230" s="5" t="s">
        <v>1279</v>
      </c>
      <c r="B230" s="5" t="s">
        <v>1279</v>
      </c>
      <c r="C230" s="5" t="s">
        <v>1280</v>
      </c>
      <c r="D230" s="5" t="s">
        <v>1281</v>
      </c>
      <c r="E230" s="5" t="s">
        <v>340</v>
      </c>
      <c r="F230" s="5" t="s">
        <v>37</v>
      </c>
      <c r="G230" s="5" t="s">
        <v>38</v>
      </c>
      <c r="H230" s="5"/>
      <c r="I230" s="5"/>
      <c r="J230" s="5" t="s">
        <v>39</v>
      </c>
      <c r="K230" s="5" t="s">
        <v>260</v>
      </c>
      <c r="L230" s="5" t="s">
        <v>261</v>
      </c>
      <c r="M230" s="5" t="s">
        <v>262</v>
      </c>
      <c r="N230" s="5" t="s">
        <v>340</v>
      </c>
      <c r="O230" s="5">
        <v>0</v>
      </c>
      <c r="P230" s="5"/>
      <c r="Q230" s="5"/>
      <c r="R230" s="5"/>
      <c r="S230" s="5"/>
      <c r="T230" s="5"/>
      <c r="U230" s="5"/>
      <c r="V230" s="5"/>
      <c r="W230" s="5"/>
      <c r="X230" s="5"/>
      <c r="Y230" s="5" t="s">
        <v>1282</v>
      </c>
      <c r="Z230" s="5" t="s">
        <v>290</v>
      </c>
      <c r="AA230" s="5" t="s">
        <v>1283</v>
      </c>
      <c r="AB230" s="5" t="s">
        <v>47</v>
      </c>
      <c r="AC230" s="5"/>
      <c r="AD230" s="5"/>
      <c r="AE230" s="5" t="b">
        <v>0</v>
      </c>
      <c r="AF230" s="5"/>
      <c r="AG230" s="8">
        <f t="shared" si="3"/>
        <v>43263</v>
      </c>
    </row>
    <row r="231" spans="1:33">
      <c r="A231" s="5" t="s">
        <v>1284</v>
      </c>
      <c r="B231" s="5" t="s">
        <v>1284</v>
      </c>
      <c r="C231" s="5" t="s">
        <v>1285</v>
      </c>
      <c r="D231" s="5" t="s">
        <v>1286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39</v>
      </c>
      <c r="K231" s="5" t="s">
        <v>1287</v>
      </c>
      <c r="L231" s="5" t="s">
        <v>1288</v>
      </c>
      <c r="M231" s="5" t="s">
        <v>1289</v>
      </c>
      <c r="N231" s="5" t="s">
        <v>36</v>
      </c>
      <c r="O231" s="5">
        <v>4</v>
      </c>
      <c r="P231" s="5" t="s">
        <v>43</v>
      </c>
      <c r="Q231" s="5">
        <v>55.96</v>
      </c>
      <c r="R231" s="5"/>
      <c r="S231" s="5"/>
      <c r="T231" s="5"/>
      <c r="U231" s="5"/>
      <c r="V231" s="5"/>
      <c r="W231" s="5"/>
      <c r="X231" s="5"/>
      <c r="Y231" s="5" t="s">
        <v>1290</v>
      </c>
      <c r="Z231" s="5" t="s">
        <v>107</v>
      </c>
      <c r="AA231" s="5" t="s">
        <v>1291</v>
      </c>
      <c r="AB231" s="5" t="s">
        <v>47</v>
      </c>
      <c r="AC231" s="5"/>
      <c r="AD231" s="5"/>
      <c r="AE231" s="5" t="b">
        <v>0</v>
      </c>
      <c r="AF231" s="5"/>
      <c r="AG231" s="8">
        <f t="shared" si="3"/>
        <v>43263</v>
      </c>
    </row>
    <row r="232" spans="1:33">
      <c r="A232" s="5" t="s">
        <v>1284</v>
      </c>
      <c r="B232" s="5" t="s">
        <v>1284</v>
      </c>
      <c r="C232" s="5" t="s">
        <v>1285</v>
      </c>
      <c r="D232" s="5" t="s">
        <v>1286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39</v>
      </c>
      <c r="K232" s="5" t="s">
        <v>1292</v>
      </c>
      <c r="L232" s="5" t="s">
        <v>1293</v>
      </c>
      <c r="M232" s="5" t="s">
        <v>1294</v>
      </c>
      <c r="N232" s="5" t="s">
        <v>36</v>
      </c>
      <c r="O232" s="5">
        <v>4</v>
      </c>
      <c r="P232" s="5" t="s">
        <v>43</v>
      </c>
      <c r="Q232" s="5">
        <v>55.96</v>
      </c>
      <c r="R232" s="5"/>
      <c r="S232" s="5"/>
      <c r="T232" s="5"/>
      <c r="U232" s="5"/>
      <c r="V232" s="5"/>
      <c r="W232" s="5"/>
      <c r="X232" s="5"/>
      <c r="Y232" s="5" t="s">
        <v>1290</v>
      </c>
      <c r="Z232" s="5" t="s">
        <v>107</v>
      </c>
      <c r="AA232" s="5" t="s">
        <v>1291</v>
      </c>
      <c r="AB232" s="5" t="s">
        <v>47</v>
      </c>
      <c r="AC232" s="5"/>
      <c r="AD232" s="5"/>
      <c r="AE232" s="5" t="b">
        <v>0</v>
      </c>
      <c r="AF232" s="5"/>
      <c r="AG232" s="8">
        <f t="shared" si="3"/>
        <v>43263</v>
      </c>
    </row>
    <row r="233" spans="1:33">
      <c r="A233" s="5" t="s">
        <v>1284</v>
      </c>
      <c r="B233" s="5" t="s">
        <v>1284</v>
      </c>
      <c r="C233" s="5" t="s">
        <v>1285</v>
      </c>
      <c r="D233" s="5" t="s">
        <v>1286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39</v>
      </c>
      <c r="K233" s="5" t="s">
        <v>1295</v>
      </c>
      <c r="L233" s="5" t="s">
        <v>1296</v>
      </c>
      <c r="M233" s="5" t="s">
        <v>1297</v>
      </c>
      <c r="N233" s="5" t="s">
        <v>36</v>
      </c>
      <c r="O233" s="5">
        <v>4</v>
      </c>
      <c r="P233" s="5" t="s">
        <v>43</v>
      </c>
      <c r="Q233" s="5">
        <v>55.96</v>
      </c>
      <c r="R233" s="5"/>
      <c r="S233" s="5"/>
      <c r="T233" s="5"/>
      <c r="U233" s="5"/>
      <c r="V233" s="5"/>
      <c r="W233" s="5"/>
      <c r="X233" s="5"/>
      <c r="Y233" s="5" t="s">
        <v>1290</v>
      </c>
      <c r="Z233" s="5" t="s">
        <v>107</v>
      </c>
      <c r="AA233" s="5" t="s">
        <v>1291</v>
      </c>
      <c r="AB233" s="5" t="s">
        <v>47</v>
      </c>
      <c r="AC233" s="5"/>
      <c r="AD233" s="5"/>
      <c r="AE233" s="5" t="b">
        <v>0</v>
      </c>
      <c r="AF233" s="5"/>
      <c r="AG233" s="8">
        <f t="shared" si="3"/>
        <v>43263</v>
      </c>
    </row>
    <row r="234" spans="1:33">
      <c r="A234" s="5" t="s">
        <v>1298</v>
      </c>
      <c r="B234" s="5" t="s">
        <v>1298</v>
      </c>
      <c r="C234" s="5" t="s">
        <v>1299</v>
      </c>
      <c r="D234" s="5" t="s">
        <v>1300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306</v>
      </c>
      <c r="K234" s="5" t="s">
        <v>78</v>
      </c>
      <c r="L234" s="5" t="s">
        <v>79</v>
      </c>
      <c r="M234" s="5" t="s">
        <v>80</v>
      </c>
      <c r="N234" s="5" t="s">
        <v>36</v>
      </c>
      <c r="O234" s="5">
        <v>2</v>
      </c>
      <c r="P234" s="5" t="s">
        <v>43</v>
      </c>
      <c r="Q234" s="5">
        <v>45.98</v>
      </c>
      <c r="R234" s="5"/>
      <c r="S234" s="5">
        <v>7.98</v>
      </c>
      <c r="T234" s="5"/>
      <c r="U234" s="5"/>
      <c r="V234" s="5"/>
      <c r="W234" s="5"/>
      <c r="X234" s="5"/>
      <c r="Y234" s="5" t="s">
        <v>1301</v>
      </c>
      <c r="Z234" s="5" t="s">
        <v>1302</v>
      </c>
      <c r="AA234" s="5">
        <v>76086</v>
      </c>
      <c r="AB234" s="5" t="s">
        <v>47</v>
      </c>
      <c r="AC234" s="5"/>
      <c r="AD234" s="5"/>
      <c r="AE234" s="5" t="b">
        <v>0</v>
      </c>
      <c r="AF234" s="5"/>
      <c r="AG234" s="8">
        <f t="shared" si="3"/>
        <v>43263</v>
      </c>
    </row>
    <row r="235" spans="1:33">
      <c r="A235" s="5" t="s">
        <v>1303</v>
      </c>
      <c r="B235" s="5" t="s">
        <v>1303</v>
      </c>
      <c r="C235" s="5" t="s">
        <v>1304</v>
      </c>
      <c r="D235" s="5" t="s">
        <v>1305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39</v>
      </c>
      <c r="K235" s="5" t="s">
        <v>331</v>
      </c>
      <c r="L235" s="5" t="s">
        <v>332</v>
      </c>
      <c r="M235" s="5" t="s">
        <v>333</v>
      </c>
      <c r="N235" s="5" t="s">
        <v>36</v>
      </c>
      <c r="O235" s="5">
        <v>1</v>
      </c>
      <c r="P235" s="5" t="s">
        <v>43</v>
      </c>
      <c r="Q235" s="5">
        <v>25.8</v>
      </c>
      <c r="R235" s="5"/>
      <c r="S235" s="5"/>
      <c r="T235" s="5"/>
      <c r="U235" s="5"/>
      <c r="V235" s="5"/>
      <c r="W235" s="5"/>
      <c r="X235" s="5"/>
      <c r="Y235" s="5" t="s">
        <v>1306</v>
      </c>
      <c r="Z235" s="5" t="s">
        <v>57</v>
      </c>
      <c r="AA235" s="5" t="s">
        <v>1307</v>
      </c>
      <c r="AB235" s="5" t="s">
        <v>47</v>
      </c>
      <c r="AC235" s="5"/>
      <c r="AD235" s="5"/>
      <c r="AE235" s="5" t="b">
        <v>0</v>
      </c>
      <c r="AF235" s="5"/>
      <c r="AG235" s="8">
        <f t="shared" si="3"/>
        <v>43263</v>
      </c>
    </row>
    <row r="236" spans="1:33">
      <c r="A236" s="5" t="s">
        <v>1308</v>
      </c>
      <c r="B236" s="5" t="s">
        <v>1308</v>
      </c>
      <c r="C236" s="5" t="s">
        <v>1309</v>
      </c>
      <c r="D236" s="5" t="s">
        <v>1310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260</v>
      </c>
      <c r="L236" s="5" t="s">
        <v>261</v>
      </c>
      <c r="M236" s="5" t="s">
        <v>262</v>
      </c>
      <c r="N236" s="5" t="s">
        <v>36</v>
      </c>
      <c r="O236" s="5">
        <v>2</v>
      </c>
      <c r="P236" s="5" t="s">
        <v>43</v>
      </c>
      <c r="Q236" s="5">
        <v>45.98</v>
      </c>
      <c r="R236" s="5"/>
      <c r="S236" s="5"/>
      <c r="T236" s="5"/>
      <c r="U236" s="5"/>
      <c r="V236" s="5"/>
      <c r="W236" s="5"/>
      <c r="X236" s="5"/>
      <c r="Y236" s="5" t="s">
        <v>1311</v>
      </c>
      <c r="Z236" s="5" t="s">
        <v>1312</v>
      </c>
      <c r="AA236" s="5" t="s">
        <v>1313</v>
      </c>
      <c r="AB236" s="5" t="s">
        <v>47</v>
      </c>
      <c r="AC236" s="5"/>
      <c r="AD236" s="5"/>
      <c r="AE236" s="5" t="b">
        <v>0</v>
      </c>
      <c r="AF236" s="5"/>
      <c r="AG236" s="8">
        <f t="shared" si="3"/>
        <v>43263</v>
      </c>
    </row>
    <row r="237" spans="1:33">
      <c r="A237" s="5" t="s">
        <v>1314</v>
      </c>
      <c r="B237" s="5" t="s">
        <v>1314</v>
      </c>
      <c r="C237" s="5" t="s">
        <v>1315</v>
      </c>
      <c r="D237" s="5" t="s">
        <v>1316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556</v>
      </c>
      <c r="L237" s="5" t="s">
        <v>557</v>
      </c>
      <c r="M237" s="5" t="s">
        <v>558</v>
      </c>
      <c r="N237" s="5" t="s">
        <v>36</v>
      </c>
      <c r="O237" s="5">
        <v>1</v>
      </c>
      <c r="P237" s="5" t="s">
        <v>43</v>
      </c>
      <c r="Q237" s="5">
        <v>22.9</v>
      </c>
      <c r="R237" s="5">
        <v>2.31</v>
      </c>
      <c r="S237" s="5"/>
      <c r="T237" s="5"/>
      <c r="U237" s="5"/>
      <c r="V237" s="5"/>
      <c r="W237" s="5"/>
      <c r="X237" s="5"/>
      <c r="Y237" s="5" t="s">
        <v>433</v>
      </c>
      <c r="Z237" s="5" t="s">
        <v>313</v>
      </c>
      <c r="AA237" s="5" t="s">
        <v>1317</v>
      </c>
      <c r="AB237" s="5" t="s">
        <v>47</v>
      </c>
      <c r="AC237" s="5"/>
      <c r="AD237" s="5"/>
      <c r="AE237" s="5" t="b">
        <v>0</v>
      </c>
      <c r="AF237" s="5"/>
      <c r="AG237" s="8">
        <f t="shared" si="3"/>
        <v>43263</v>
      </c>
    </row>
    <row r="238" spans="1:33">
      <c r="A238" s="5" t="s">
        <v>1318</v>
      </c>
      <c r="B238" s="5" t="s">
        <v>1318</v>
      </c>
      <c r="C238" s="5" t="s">
        <v>1319</v>
      </c>
      <c r="D238" s="5" t="s">
        <v>1320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78</v>
      </c>
      <c r="L238" s="5" t="s">
        <v>79</v>
      </c>
      <c r="M238" s="5" t="s">
        <v>80</v>
      </c>
      <c r="N238" s="5" t="s">
        <v>36</v>
      </c>
      <c r="O238" s="5">
        <v>1</v>
      </c>
      <c r="P238" s="5" t="s">
        <v>43</v>
      </c>
      <c r="Q238" s="5">
        <v>22.99</v>
      </c>
      <c r="R238" s="5"/>
      <c r="S238" s="5"/>
      <c r="T238" s="5"/>
      <c r="U238" s="5"/>
      <c r="V238" s="5"/>
      <c r="W238" s="5"/>
      <c r="X238" s="5"/>
      <c r="Y238" s="5" t="s">
        <v>1321</v>
      </c>
      <c r="Z238" s="5" t="s">
        <v>181</v>
      </c>
      <c r="AA238" s="5">
        <v>7930</v>
      </c>
      <c r="AB238" s="5" t="s">
        <v>47</v>
      </c>
      <c r="AC238" s="5"/>
      <c r="AD238" s="5"/>
      <c r="AE238" s="5" t="b">
        <v>0</v>
      </c>
      <c r="AF238" s="5"/>
      <c r="AG238" s="8">
        <f t="shared" si="3"/>
        <v>43263</v>
      </c>
    </row>
    <row r="239" spans="1:33">
      <c r="A239" s="5" t="s">
        <v>1322</v>
      </c>
      <c r="B239" s="5" t="s">
        <v>1322</v>
      </c>
      <c r="C239" s="5" t="s">
        <v>1323</v>
      </c>
      <c r="D239" s="5" t="s">
        <v>1324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1325</v>
      </c>
      <c r="L239" s="5" t="s">
        <v>1326</v>
      </c>
      <c r="M239" s="5" t="s">
        <v>1327</v>
      </c>
      <c r="N239" s="5" t="s">
        <v>36</v>
      </c>
      <c r="O239" s="5">
        <v>1</v>
      </c>
      <c r="P239" s="5" t="s">
        <v>43</v>
      </c>
      <c r="Q239" s="5">
        <v>9.9</v>
      </c>
      <c r="R239" s="5"/>
      <c r="S239" s="5"/>
      <c r="T239" s="5"/>
      <c r="U239" s="5"/>
      <c r="V239" s="5"/>
      <c r="W239" s="5"/>
      <c r="X239" s="5"/>
      <c r="Y239" s="5" t="s">
        <v>1328</v>
      </c>
      <c r="Z239" s="5" t="s">
        <v>408</v>
      </c>
      <c r="AA239" s="5" t="s">
        <v>1329</v>
      </c>
      <c r="AB239" s="5" t="s">
        <v>47</v>
      </c>
      <c r="AC239" s="5"/>
      <c r="AD239" s="5"/>
      <c r="AE239" s="5" t="b">
        <v>0</v>
      </c>
      <c r="AF239" s="5"/>
      <c r="AG239" s="8">
        <f t="shared" si="3"/>
        <v>43263</v>
      </c>
    </row>
    <row r="240" spans="1:33">
      <c r="A240" s="5" t="s">
        <v>1330</v>
      </c>
      <c r="B240" s="5" t="s">
        <v>1330</v>
      </c>
      <c r="C240" s="5" t="s">
        <v>1331</v>
      </c>
      <c r="D240" s="5" t="s">
        <v>1332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78</v>
      </c>
      <c r="L240" s="5" t="s">
        <v>79</v>
      </c>
      <c r="M240" s="5" t="s">
        <v>80</v>
      </c>
      <c r="N240" s="5" t="s">
        <v>36</v>
      </c>
      <c r="O240" s="5">
        <v>1</v>
      </c>
      <c r="P240" s="5" t="s">
        <v>43</v>
      </c>
      <c r="Q240" s="5">
        <v>22.99</v>
      </c>
      <c r="R240" s="5"/>
      <c r="S240" s="5"/>
      <c r="T240" s="5"/>
      <c r="U240" s="5"/>
      <c r="V240" s="5"/>
      <c r="W240" s="5"/>
      <c r="X240" s="5"/>
      <c r="Y240" s="5" t="s">
        <v>1333</v>
      </c>
      <c r="Z240" s="5" t="s">
        <v>161</v>
      </c>
      <c r="AA240" s="5" t="s">
        <v>1334</v>
      </c>
      <c r="AB240" s="5" t="s">
        <v>47</v>
      </c>
      <c r="AC240" s="5"/>
      <c r="AD240" s="5"/>
      <c r="AE240" s="5" t="b">
        <v>0</v>
      </c>
      <c r="AF240" s="5"/>
      <c r="AG240" s="8">
        <f t="shared" si="3"/>
        <v>43263</v>
      </c>
    </row>
    <row r="241" spans="1:33">
      <c r="A241" s="5" t="s">
        <v>1335</v>
      </c>
      <c r="B241" s="5" t="s">
        <v>1335</v>
      </c>
      <c r="C241" s="5" t="s">
        <v>1336</v>
      </c>
      <c r="D241" s="5" t="s">
        <v>1337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39</v>
      </c>
      <c r="K241" s="5" t="s">
        <v>78</v>
      </c>
      <c r="L241" s="5" t="s">
        <v>79</v>
      </c>
      <c r="M241" s="5" t="s">
        <v>80</v>
      </c>
      <c r="N241" s="5" t="s">
        <v>36</v>
      </c>
      <c r="O241" s="5">
        <v>1</v>
      </c>
      <c r="P241" s="5" t="s">
        <v>43</v>
      </c>
      <c r="Q241" s="5">
        <v>22.99</v>
      </c>
      <c r="R241" s="5"/>
      <c r="S241" s="5"/>
      <c r="T241" s="5"/>
      <c r="U241" s="5"/>
      <c r="V241" s="5"/>
      <c r="W241" s="5"/>
      <c r="X241" s="5"/>
      <c r="Y241" s="5" t="s">
        <v>1338</v>
      </c>
      <c r="Z241" s="5" t="s">
        <v>57</v>
      </c>
      <c r="AA241" s="5">
        <v>93442</v>
      </c>
      <c r="AB241" s="5" t="s">
        <v>47</v>
      </c>
      <c r="AC241" s="5"/>
      <c r="AD241" s="5"/>
      <c r="AE241" s="5" t="b">
        <v>0</v>
      </c>
      <c r="AF241" s="5"/>
      <c r="AG241" s="8">
        <f t="shared" si="3"/>
        <v>43263</v>
      </c>
    </row>
    <row r="242" spans="1:33">
      <c r="A242" s="5" t="s">
        <v>1339</v>
      </c>
      <c r="B242" s="5" t="s">
        <v>1339</v>
      </c>
      <c r="C242" s="5" t="s">
        <v>1340</v>
      </c>
      <c r="D242" s="5" t="s">
        <v>1341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39</v>
      </c>
      <c r="K242" s="5" t="s">
        <v>78</v>
      </c>
      <c r="L242" s="5" t="s">
        <v>79</v>
      </c>
      <c r="M242" s="5" t="s">
        <v>80</v>
      </c>
      <c r="N242" s="5" t="s">
        <v>36</v>
      </c>
      <c r="O242" s="5">
        <v>1</v>
      </c>
      <c r="P242" s="5" t="s">
        <v>43</v>
      </c>
      <c r="Q242" s="5">
        <v>22.99</v>
      </c>
      <c r="R242" s="5"/>
      <c r="S242" s="5"/>
      <c r="T242" s="5"/>
      <c r="U242" s="5"/>
      <c r="V242" s="5"/>
      <c r="W242" s="5"/>
      <c r="X242" s="5"/>
      <c r="Y242" s="5" t="s">
        <v>453</v>
      </c>
      <c r="Z242" s="5" t="s">
        <v>454</v>
      </c>
      <c r="AA242" s="5" t="s">
        <v>1342</v>
      </c>
      <c r="AB242" s="5" t="s">
        <v>47</v>
      </c>
      <c r="AC242" s="5"/>
      <c r="AD242" s="5"/>
      <c r="AE242" s="5" t="b">
        <v>0</v>
      </c>
      <c r="AF242" s="5"/>
      <c r="AG242" s="8">
        <f t="shared" si="3"/>
        <v>43263</v>
      </c>
    </row>
    <row r="243" spans="1:33">
      <c r="A243" s="5" t="s">
        <v>1343</v>
      </c>
      <c r="B243" s="5" t="s">
        <v>1343</v>
      </c>
      <c r="C243" s="5" t="s">
        <v>1344</v>
      </c>
      <c r="D243" s="5" t="s">
        <v>1345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39</v>
      </c>
      <c r="K243" s="5" t="s">
        <v>78</v>
      </c>
      <c r="L243" s="5" t="s">
        <v>79</v>
      </c>
      <c r="M243" s="5" t="s">
        <v>80</v>
      </c>
      <c r="N243" s="5" t="s">
        <v>36</v>
      </c>
      <c r="O243" s="5">
        <v>1</v>
      </c>
      <c r="P243" s="5" t="s">
        <v>43</v>
      </c>
      <c r="Q243" s="5">
        <v>22.99</v>
      </c>
      <c r="R243" s="5"/>
      <c r="S243" s="5"/>
      <c r="T243" s="5"/>
      <c r="U243" s="5"/>
      <c r="V243" s="5"/>
      <c r="W243" s="5"/>
      <c r="X243" s="5"/>
      <c r="Y243" s="5" t="s">
        <v>1346</v>
      </c>
      <c r="Z243" s="5" t="s">
        <v>107</v>
      </c>
      <c r="AA243" s="5" t="s">
        <v>1347</v>
      </c>
      <c r="AB243" s="5" t="s">
        <v>47</v>
      </c>
      <c r="AC243" s="5"/>
      <c r="AD243" s="5"/>
      <c r="AE243" s="5" t="b">
        <v>0</v>
      </c>
      <c r="AF243" s="5"/>
      <c r="AG243" s="8">
        <f t="shared" si="3"/>
        <v>43263</v>
      </c>
    </row>
    <row r="244" spans="1:33">
      <c r="A244" s="5" t="s">
        <v>1348</v>
      </c>
      <c r="B244" s="5" t="s">
        <v>1348</v>
      </c>
      <c r="C244" s="5" t="s">
        <v>1349</v>
      </c>
      <c r="D244" s="5" t="s">
        <v>1350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260</v>
      </c>
      <c r="L244" s="5" t="s">
        <v>261</v>
      </c>
      <c r="M244" s="5" t="s">
        <v>262</v>
      </c>
      <c r="N244" s="5" t="s">
        <v>36</v>
      </c>
      <c r="O244" s="5">
        <v>1</v>
      </c>
      <c r="P244" s="5" t="s">
        <v>43</v>
      </c>
      <c r="Q244" s="5">
        <v>22.99</v>
      </c>
      <c r="R244" s="5"/>
      <c r="S244" s="5"/>
      <c r="T244" s="5"/>
      <c r="U244" s="5"/>
      <c r="V244" s="5"/>
      <c r="W244" s="5"/>
      <c r="X244" s="5"/>
      <c r="Y244" s="5" t="s">
        <v>1351</v>
      </c>
      <c r="Z244" s="5" t="s">
        <v>155</v>
      </c>
      <c r="AA244" s="5" t="s">
        <v>1352</v>
      </c>
      <c r="AB244" s="5" t="s">
        <v>47</v>
      </c>
      <c r="AC244" s="5"/>
      <c r="AD244" s="5"/>
      <c r="AE244" s="5" t="b">
        <v>0</v>
      </c>
      <c r="AF244" s="5"/>
      <c r="AG244" s="8">
        <f t="shared" si="3"/>
        <v>43263</v>
      </c>
    </row>
    <row r="245" spans="1:33">
      <c r="A245" s="5" t="s">
        <v>1353</v>
      </c>
      <c r="B245" s="5" t="s">
        <v>1353</v>
      </c>
      <c r="C245" s="5" t="s">
        <v>1354</v>
      </c>
      <c r="D245" s="5" t="s">
        <v>1355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39</v>
      </c>
      <c r="K245" s="5" t="s">
        <v>78</v>
      </c>
      <c r="L245" s="5" t="s">
        <v>79</v>
      </c>
      <c r="M245" s="5" t="s">
        <v>80</v>
      </c>
      <c r="N245" s="5" t="s">
        <v>36</v>
      </c>
      <c r="O245" s="5">
        <v>1</v>
      </c>
      <c r="P245" s="5" t="s">
        <v>43</v>
      </c>
      <c r="Q245" s="5">
        <v>22.99</v>
      </c>
      <c r="R245" s="5"/>
      <c r="S245" s="5"/>
      <c r="T245" s="5"/>
      <c r="U245" s="5"/>
      <c r="V245" s="5"/>
      <c r="W245" s="5"/>
      <c r="X245" s="5"/>
      <c r="Y245" s="5" t="s">
        <v>1356</v>
      </c>
      <c r="Z245" s="5" t="s">
        <v>545</v>
      </c>
      <c r="AA245" s="5" t="s">
        <v>1357</v>
      </c>
      <c r="AB245" s="5" t="s">
        <v>47</v>
      </c>
      <c r="AC245" s="5"/>
      <c r="AD245" s="5"/>
      <c r="AE245" s="5" t="b">
        <v>0</v>
      </c>
      <c r="AF245" s="5"/>
      <c r="AG245" s="8">
        <f t="shared" si="3"/>
        <v>43263</v>
      </c>
    </row>
    <row r="246" spans="1:33">
      <c r="A246" s="5" t="s">
        <v>1358</v>
      </c>
      <c r="B246" s="5" t="s">
        <v>1358</v>
      </c>
      <c r="C246" s="5" t="s">
        <v>1359</v>
      </c>
      <c r="D246" s="5" t="s">
        <v>1360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52</v>
      </c>
      <c r="K246" s="5" t="s">
        <v>1002</v>
      </c>
      <c r="L246" s="5" t="s">
        <v>1003</v>
      </c>
      <c r="M246" s="5" t="s">
        <v>1004</v>
      </c>
      <c r="N246" s="5" t="s">
        <v>36</v>
      </c>
      <c r="O246" s="5">
        <v>1</v>
      </c>
      <c r="P246" s="5" t="s">
        <v>43</v>
      </c>
      <c r="Q246" s="5">
        <v>29.99</v>
      </c>
      <c r="R246" s="5"/>
      <c r="S246" s="5"/>
      <c r="T246" s="5"/>
      <c r="U246" s="5"/>
      <c r="V246" s="5"/>
      <c r="W246" s="5"/>
      <c r="X246" s="5"/>
      <c r="Y246" s="5" t="s">
        <v>1361</v>
      </c>
      <c r="Z246" s="5" t="s">
        <v>243</v>
      </c>
      <c r="AA246" s="5" t="s">
        <v>1362</v>
      </c>
      <c r="AB246" s="5" t="s">
        <v>47</v>
      </c>
      <c r="AC246" s="5"/>
      <c r="AD246" s="5"/>
      <c r="AE246" s="5" t="b">
        <v>0</v>
      </c>
      <c r="AF246" s="5"/>
      <c r="AG246" s="8">
        <f t="shared" si="3"/>
        <v>43263</v>
      </c>
    </row>
    <row r="247" spans="1:33">
      <c r="A247" s="5" t="s">
        <v>1363</v>
      </c>
      <c r="B247" s="5" t="s">
        <v>1363</v>
      </c>
      <c r="C247" s="5" t="s">
        <v>1364</v>
      </c>
      <c r="D247" s="5" t="s">
        <v>1365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78</v>
      </c>
      <c r="L247" s="5" t="s">
        <v>79</v>
      </c>
      <c r="M247" s="5" t="s">
        <v>80</v>
      </c>
      <c r="N247" s="5" t="s">
        <v>36</v>
      </c>
      <c r="O247" s="5">
        <v>1</v>
      </c>
      <c r="P247" s="5" t="s">
        <v>43</v>
      </c>
      <c r="Q247" s="5">
        <v>22.99</v>
      </c>
      <c r="R247" s="5"/>
      <c r="S247" s="5"/>
      <c r="T247" s="5"/>
      <c r="U247" s="5"/>
      <c r="V247" s="5"/>
      <c r="W247" s="5"/>
      <c r="X247" s="5"/>
      <c r="Y247" s="5" t="s">
        <v>1366</v>
      </c>
      <c r="Z247" s="5" t="s">
        <v>155</v>
      </c>
      <c r="AA247" s="5">
        <v>30506</v>
      </c>
      <c r="AB247" s="5" t="s">
        <v>47</v>
      </c>
      <c r="AC247" s="5"/>
      <c r="AD247" s="5"/>
      <c r="AE247" s="5" t="b">
        <v>0</v>
      </c>
      <c r="AF247" s="5"/>
      <c r="AG247" s="8">
        <f t="shared" si="3"/>
        <v>43263</v>
      </c>
    </row>
    <row r="248" spans="1:33">
      <c r="A248" s="5" t="s">
        <v>1367</v>
      </c>
      <c r="B248" s="5" t="s">
        <v>1367</v>
      </c>
      <c r="C248" s="5" t="s">
        <v>1368</v>
      </c>
      <c r="D248" s="5" t="s">
        <v>1369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306</v>
      </c>
      <c r="K248" s="5" t="s">
        <v>194</v>
      </c>
      <c r="L248" s="5" t="s">
        <v>195</v>
      </c>
      <c r="M248" s="5" t="s">
        <v>196</v>
      </c>
      <c r="N248" s="5" t="s">
        <v>36</v>
      </c>
      <c r="O248" s="5">
        <v>1</v>
      </c>
      <c r="P248" s="5" t="s">
        <v>43</v>
      </c>
      <c r="Q248" s="5">
        <v>19.99</v>
      </c>
      <c r="R248" s="5"/>
      <c r="S248" s="5">
        <v>3.99</v>
      </c>
      <c r="T248" s="5"/>
      <c r="U248" s="5"/>
      <c r="V248" s="5"/>
      <c r="W248" s="5"/>
      <c r="X248" s="5"/>
      <c r="Y248" s="5" t="s">
        <v>1370</v>
      </c>
      <c r="Z248" s="5" t="s">
        <v>116</v>
      </c>
      <c r="AA248" s="5" t="s">
        <v>1371</v>
      </c>
      <c r="AB248" s="5" t="s">
        <v>47</v>
      </c>
      <c r="AC248" s="5"/>
      <c r="AD248" s="5"/>
      <c r="AE248" s="5" t="b">
        <v>0</v>
      </c>
      <c r="AF248" s="5"/>
      <c r="AG248" s="8">
        <f t="shared" si="3"/>
        <v>43263</v>
      </c>
    </row>
    <row r="249" spans="1:33">
      <c r="A249" s="5" t="s">
        <v>1372</v>
      </c>
      <c r="B249" s="5" t="s">
        <v>1372</v>
      </c>
      <c r="C249" s="5" t="s">
        <v>1373</v>
      </c>
      <c r="D249" s="5" t="s">
        <v>1374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97</v>
      </c>
      <c r="L249" s="5" t="s">
        <v>98</v>
      </c>
      <c r="M249" s="5" t="s">
        <v>99</v>
      </c>
      <c r="N249" s="5" t="s">
        <v>36</v>
      </c>
      <c r="O249" s="5">
        <v>1</v>
      </c>
      <c r="P249" s="5" t="s">
        <v>43</v>
      </c>
      <c r="Q249" s="5">
        <v>22.99</v>
      </c>
      <c r="R249" s="5"/>
      <c r="S249" s="5"/>
      <c r="T249" s="5"/>
      <c r="U249" s="5"/>
      <c r="V249" s="5"/>
      <c r="W249" s="5"/>
      <c r="X249" s="5"/>
      <c r="Y249" s="5" t="s">
        <v>1375</v>
      </c>
      <c r="Z249" s="5" t="s">
        <v>130</v>
      </c>
      <c r="AA249" s="5">
        <v>10025</v>
      </c>
      <c r="AB249" s="5" t="s">
        <v>47</v>
      </c>
      <c r="AC249" s="5"/>
      <c r="AD249" s="5"/>
      <c r="AE249" s="5" t="b">
        <v>0</v>
      </c>
      <c r="AF249" s="5"/>
      <c r="AG249" s="8">
        <f t="shared" si="3"/>
        <v>43263</v>
      </c>
    </row>
    <row r="250" spans="1:33">
      <c r="A250" s="5" t="s">
        <v>1376</v>
      </c>
      <c r="B250" s="5" t="s">
        <v>1376</v>
      </c>
      <c r="C250" s="5" t="s">
        <v>1377</v>
      </c>
      <c r="D250" s="5" t="s">
        <v>1378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306</v>
      </c>
      <c r="K250" s="5" t="s">
        <v>112</v>
      </c>
      <c r="L250" s="5" t="s">
        <v>113</v>
      </c>
      <c r="M250" s="5" t="s">
        <v>114</v>
      </c>
      <c r="N250" s="5" t="s">
        <v>36</v>
      </c>
      <c r="O250" s="5">
        <v>1</v>
      </c>
      <c r="P250" s="5" t="s">
        <v>43</v>
      </c>
      <c r="Q250" s="5">
        <v>22.99</v>
      </c>
      <c r="R250" s="5"/>
      <c r="S250" s="5">
        <v>3.99</v>
      </c>
      <c r="T250" s="5"/>
      <c r="U250" s="5"/>
      <c r="V250" s="5"/>
      <c r="W250" s="5"/>
      <c r="X250" s="5"/>
      <c r="Y250" s="5" t="s">
        <v>680</v>
      </c>
      <c r="Z250" s="5" t="s">
        <v>161</v>
      </c>
      <c r="AA250" s="5" t="s">
        <v>1379</v>
      </c>
      <c r="AB250" s="5" t="s">
        <v>47</v>
      </c>
      <c r="AC250" s="5"/>
      <c r="AD250" s="5"/>
      <c r="AE250" s="5" t="b">
        <v>0</v>
      </c>
      <c r="AF250" s="5"/>
      <c r="AG250" s="8">
        <f t="shared" si="3"/>
        <v>43263</v>
      </c>
    </row>
    <row r="251" spans="1:33">
      <c r="A251" s="5" t="s">
        <v>1376</v>
      </c>
      <c r="B251" s="5" t="s">
        <v>1376</v>
      </c>
      <c r="C251" s="5" t="s">
        <v>1377</v>
      </c>
      <c r="D251" s="5" t="s">
        <v>1378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306</v>
      </c>
      <c r="K251" s="5" t="s">
        <v>97</v>
      </c>
      <c r="L251" s="5" t="s">
        <v>98</v>
      </c>
      <c r="M251" s="5" t="s">
        <v>99</v>
      </c>
      <c r="N251" s="5" t="s">
        <v>36</v>
      </c>
      <c r="O251" s="5">
        <v>1</v>
      </c>
      <c r="P251" s="5" t="s">
        <v>43</v>
      </c>
      <c r="Q251" s="5">
        <v>22.99</v>
      </c>
      <c r="R251" s="5"/>
      <c r="S251" s="5">
        <v>3.99</v>
      </c>
      <c r="T251" s="5"/>
      <c r="U251" s="5"/>
      <c r="V251" s="5"/>
      <c r="W251" s="5"/>
      <c r="X251" s="5"/>
      <c r="Y251" s="5" t="s">
        <v>680</v>
      </c>
      <c r="Z251" s="5" t="s">
        <v>161</v>
      </c>
      <c r="AA251" s="5" t="s">
        <v>1379</v>
      </c>
      <c r="AB251" s="5" t="s">
        <v>47</v>
      </c>
      <c r="AC251" s="5"/>
      <c r="AD251" s="5"/>
      <c r="AE251" s="5" t="b">
        <v>0</v>
      </c>
      <c r="AF251" s="5"/>
      <c r="AG251" s="8">
        <f t="shared" si="3"/>
        <v>43263</v>
      </c>
    </row>
    <row r="252" spans="1:33">
      <c r="A252" s="5" t="s">
        <v>1380</v>
      </c>
      <c r="B252" s="5" t="s">
        <v>1380</v>
      </c>
      <c r="C252" s="5" t="s">
        <v>1381</v>
      </c>
      <c r="D252" s="5" t="s">
        <v>1382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78</v>
      </c>
      <c r="L252" s="5" t="s">
        <v>79</v>
      </c>
      <c r="M252" s="5" t="s">
        <v>80</v>
      </c>
      <c r="N252" s="5" t="s">
        <v>36</v>
      </c>
      <c r="O252" s="5">
        <v>1</v>
      </c>
      <c r="P252" s="5" t="s">
        <v>43</v>
      </c>
      <c r="Q252" s="5">
        <v>22.99</v>
      </c>
      <c r="R252" s="5"/>
      <c r="S252" s="5"/>
      <c r="T252" s="5"/>
      <c r="U252" s="5"/>
      <c r="V252" s="5"/>
      <c r="W252" s="5"/>
      <c r="X252" s="5"/>
      <c r="Y252" s="5" t="s">
        <v>1383</v>
      </c>
      <c r="Z252" s="5" t="s">
        <v>155</v>
      </c>
      <c r="AA252" s="5" t="s">
        <v>1384</v>
      </c>
      <c r="AB252" s="5" t="s">
        <v>47</v>
      </c>
      <c r="AC252" s="5"/>
      <c r="AD252" s="5"/>
      <c r="AE252" s="5" t="b">
        <v>0</v>
      </c>
      <c r="AF252" s="5"/>
      <c r="AG252" s="8">
        <f t="shared" si="3"/>
        <v>43263</v>
      </c>
    </row>
    <row r="253" spans="1:33">
      <c r="A253" s="5" t="s">
        <v>1385</v>
      </c>
      <c r="B253" s="5" t="s">
        <v>1385</v>
      </c>
      <c r="C253" s="5" t="s">
        <v>1386</v>
      </c>
      <c r="D253" s="5" t="s">
        <v>1387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39</v>
      </c>
      <c r="K253" s="5" t="s">
        <v>724</v>
      </c>
      <c r="L253" s="5" t="s">
        <v>725</v>
      </c>
      <c r="M253" s="5" t="s">
        <v>726</v>
      </c>
      <c r="N253" s="5" t="s">
        <v>36</v>
      </c>
      <c r="O253" s="5">
        <v>1</v>
      </c>
      <c r="P253" s="5" t="s">
        <v>43</v>
      </c>
      <c r="Q253" s="5">
        <v>21.99</v>
      </c>
      <c r="R253" s="5"/>
      <c r="S253" s="5"/>
      <c r="T253" s="5"/>
      <c r="U253" s="5"/>
      <c r="V253" s="5"/>
      <c r="W253" s="5"/>
      <c r="X253" s="5"/>
      <c r="Y253" s="5" t="s">
        <v>1388</v>
      </c>
      <c r="Z253" s="5" t="s">
        <v>130</v>
      </c>
      <c r="AA253" s="5" t="s">
        <v>1389</v>
      </c>
      <c r="AB253" s="5" t="s">
        <v>47</v>
      </c>
      <c r="AC253" s="5"/>
      <c r="AD253" s="5"/>
      <c r="AE253" s="5" t="b">
        <v>0</v>
      </c>
      <c r="AF253" s="5"/>
      <c r="AG253" s="8">
        <f t="shared" si="3"/>
        <v>43263</v>
      </c>
    </row>
    <row r="254" spans="1:33">
      <c r="A254" s="5" t="s">
        <v>1390</v>
      </c>
      <c r="B254" s="5" t="s">
        <v>1390</v>
      </c>
      <c r="C254" s="5" t="s">
        <v>1391</v>
      </c>
      <c r="D254" s="5" t="s">
        <v>1392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78</v>
      </c>
      <c r="L254" s="5" t="s">
        <v>79</v>
      </c>
      <c r="M254" s="5" t="s">
        <v>80</v>
      </c>
      <c r="N254" s="5" t="s">
        <v>36</v>
      </c>
      <c r="O254" s="5">
        <v>1</v>
      </c>
      <c r="P254" s="5" t="s">
        <v>43</v>
      </c>
      <c r="Q254" s="5">
        <v>22.99</v>
      </c>
      <c r="R254" s="5"/>
      <c r="S254" s="5"/>
      <c r="T254" s="5"/>
      <c r="U254" s="5"/>
      <c r="V254" s="5"/>
      <c r="W254" s="5"/>
      <c r="X254" s="5"/>
      <c r="Y254" s="5" t="s">
        <v>1393</v>
      </c>
      <c r="Z254" s="5" t="s">
        <v>82</v>
      </c>
      <c r="AA254" s="5" t="s">
        <v>1394</v>
      </c>
      <c r="AB254" s="5" t="s">
        <v>47</v>
      </c>
      <c r="AC254" s="5"/>
      <c r="AD254" s="5"/>
      <c r="AE254" s="5" t="b">
        <v>1</v>
      </c>
      <c r="AF254" s="5"/>
      <c r="AG254" s="8">
        <f t="shared" si="3"/>
        <v>43263</v>
      </c>
    </row>
    <row r="255" spans="1:33">
      <c r="A255" s="5" t="s">
        <v>1395</v>
      </c>
      <c r="B255" s="5" t="s">
        <v>1395</v>
      </c>
      <c r="C255" s="5" t="s">
        <v>1396</v>
      </c>
      <c r="D255" s="5" t="s">
        <v>1397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39</v>
      </c>
      <c r="K255" s="5" t="s">
        <v>97</v>
      </c>
      <c r="L255" s="5" t="s">
        <v>98</v>
      </c>
      <c r="M255" s="5" t="s">
        <v>99</v>
      </c>
      <c r="N255" s="5" t="s">
        <v>36</v>
      </c>
      <c r="O255" s="5">
        <v>1</v>
      </c>
      <c r="P255" s="5" t="s">
        <v>43</v>
      </c>
      <c r="Q255" s="5">
        <v>22.99</v>
      </c>
      <c r="R255" s="5"/>
      <c r="S255" s="5"/>
      <c r="T255" s="5"/>
      <c r="U255" s="5"/>
      <c r="V255" s="5"/>
      <c r="W255" s="5"/>
      <c r="X255" s="5"/>
      <c r="Y255" s="5" t="s">
        <v>1398</v>
      </c>
      <c r="Z255" s="5" t="s">
        <v>1399</v>
      </c>
      <c r="AA255" s="5">
        <v>1752</v>
      </c>
      <c r="AB255" s="5" t="s">
        <v>47</v>
      </c>
      <c r="AC255" s="5"/>
      <c r="AD255" s="5"/>
      <c r="AE255" s="5" t="b">
        <v>0</v>
      </c>
      <c r="AF255" s="5"/>
      <c r="AG255" s="8">
        <f t="shared" si="3"/>
        <v>43263</v>
      </c>
    </row>
    <row r="256" spans="1:33">
      <c r="A256" s="5" t="s">
        <v>1400</v>
      </c>
      <c r="B256" s="5" t="s">
        <v>1400</v>
      </c>
      <c r="C256" s="5" t="s">
        <v>1401</v>
      </c>
      <c r="D256" s="5" t="s">
        <v>1402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418</v>
      </c>
      <c r="K256" s="5" t="s">
        <v>87</v>
      </c>
      <c r="L256" s="5" t="s">
        <v>88</v>
      </c>
      <c r="M256" s="5" t="s">
        <v>89</v>
      </c>
      <c r="N256" s="5" t="s">
        <v>36</v>
      </c>
      <c r="O256" s="5">
        <v>1</v>
      </c>
      <c r="P256" s="5" t="s">
        <v>43</v>
      </c>
      <c r="Q256" s="5">
        <v>8.99</v>
      </c>
      <c r="R256" s="5"/>
      <c r="S256" s="5">
        <v>3.99</v>
      </c>
      <c r="T256" s="5"/>
      <c r="U256" s="5"/>
      <c r="V256" s="5"/>
      <c r="W256" s="5"/>
      <c r="X256" s="5">
        <v>3.99</v>
      </c>
      <c r="Y256" s="5" t="s">
        <v>1403</v>
      </c>
      <c r="Z256" s="5" t="s">
        <v>45</v>
      </c>
      <c r="AA256" s="5" t="s">
        <v>1404</v>
      </c>
      <c r="AB256" s="5" t="s">
        <v>47</v>
      </c>
      <c r="AC256" s="5"/>
      <c r="AD256" s="5"/>
      <c r="AE256" s="5" t="b">
        <v>0</v>
      </c>
      <c r="AF256" s="5"/>
      <c r="AG256" s="8">
        <f t="shared" si="3"/>
        <v>43263</v>
      </c>
    </row>
    <row r="257" spans="1:33">
      <c r="A257" s="5" t="s">
        <v>1405</v>
      </c>
      <c r="B257" s="5" t="s">
        <v>1405</v>
      </c>
      <c r="C257" s="5" t="s">
        <v>1406</v>
      </c>
      <c r="D257" s="5" t="s">
        <v>1407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39</v>
      </c>
      <c r="K257" s="5" t="s">
        <v>78</v>
      </c>
      <c r="L257" s="5" t="s">
        <v>79</v>
      </c>
      <c r="M257" s="5" t="s">
        <v>80</v>
      </c>
      <c r="N257" s="5" t="s">
        <v>36</v>
      </c>
      <c r="O257" s="5">
        <v>1</v>
      </c>
      <c r="P257" s="5" t="s">
        <v>43</v>
      </c>
      <c r="Q257" s="5">
        <v>22.99</v>
      </c>
      <c r="R257" s="5"/>
      <c r="S257" s="5"/>
      <c r="T257" s="5"/>
      <c r="U257" s="5"/>
      <c r="V257" s="5"/>
      <c r="W257" s="5"/>
      <c r="X257" s="5"/>
      <c r="Y257" s="5" t="s">
        <v>1408</v>
      </c>
      <c r="Z257" s="5" t="s">
        <v>181</v>
      </c>
      <c r="AA257" s="5" t="s">
        <v>1409</v>
      </c>
      <c r="AB257" s="5" t="s">
        <v>47</v>
      </c>
      <c r="AC257" s="5"/>
      <c r="AD257" s="5"/>
      <c r="AE257" s="5" t="b">
        <v>0</v>
      </c>
      <c r="AF257" s="5"/>
      <c r="AG257" s="8">
        <f t="shared" si="3"/>
        <v>43263</v>
      </c>
    </row>
    <row r="258" spans="1:33">
      <c r="A258" s="5" t="s">
        <v>1410</v>
      </c>
      <c r="B258" s="5" t="s">
        <v>1410</v>
      </c>
      <c r="C258" s="5" t="s">
        <v>1411</v>
      </c>
      <c r="D258" s="5" t="s">
        <v>1412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306</v>
      </c>
      <c r="K258" s="5" t="s">
        <v>97</v>
      </c>
      <c r="L258" s="5" t="s">
        <v>98</v>
      </c>
      <c r="M258" s="5" t="s">
        <v>99</v>
      </c>
      <c r="N258" s="5" t="s">
        <v>36</v>
      </c>
      <c r="O258" s="5">
        <v>1</v>
      </c>
      <c r="P258" s="5" t="s">
        <v>43</v>
      </c>
      <c r="Q258" s="5">
        <v>22.99</v>
      </c>
      <c r="R258" s="5"/>
      <c r="S258" s="5">
        <v>3.99</v>
      </c>
      <c r="T258" s="5"/>
      <c r="U258" s="5"/>
      <c r="V258" s="5"/>
      <c r="W258" s="5"/>
      <c r="X258" s="5"/>
      <c r="Y258" s="5" t="s">
        <v>826</v>
      </c>
      <c r="Z258" s="5" t="s">
        <v>230</v>
      </c>
      <c r="AA258" s="5">
        <v>54915</v>
      </c>
      <c r="AB258" s="5" t="s">
        <v>47</v>
      </c>
      <c r="AC258" s="5"/>
      <c r="AD258" s="5"/>
      <c r="AE258" s="5" t="b">
        <v>0</v>
      </c>
      <c r="AF258" s="5"/>
      <c r="AG258" s="8">
        <f t="shared" ref="AG258:AG321" si="4">DATEVALUE(LEFT(C258,10))</f>
        <v>43263</v>
      </c>
    </row>
    <row r="259" spans="1:33">
      <c r="A259" s="5" t="s">
        <v>1413</v>
      </c>
      <c r="B259" s="5" t="s">
        <v>1413</v>
      </c>
      <c r="C259" s="5" t="s">
        <v>1414</v>
      </c>
      <c r="D259" s="5" t="s">
        <v>1415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78</v>
      </c>
      <c r="L259" s="5" t="s">
        <v>79</v>
      </c>
      <c r="M259" s="5" t="s">
        <v>80</v>
      </c>
      <c r="N259" s="5" t="s">
        <v>36</v>
      </c>
      <c r="O259" s="5">
        <v>1</v>
      </c>
      <c r="P259" s="5" t="s">
        <v>43</v>
      </c>
      <c r="Q259" s="5">
        <v>22.99</v>
      </c>
      <c r="R259" s="5"/>
      <c r="S259" s="5"/>
      <c r="T259" s="5"/>
      <c r="U259" s="5"/>
      <c r="V259" s="5"/>
      <c r="W259" s="5"/>
      <c r="X259" s="5"/>
      <c r="Y259" s="5" t="s">
        <v>353</v>
      </c>
      <c r="Z259" s="5" t="s">
        <v>354</v>
      </c>
      <c r="AA259" s="5" t="s">
        <v>1416</v>
      </c>
      <c r="AB259" s="5" t="s">
        <v>47</v>
      </c>
      <c r="AC259" s="5"/>
      <c r="AD259" s="5"/>
      <c r="AE259" s="5" t="b">
        <v>0</v>
      </c>
      <c r="AF259" s="5"/>
      <c r="AG259" s="8">
        <f t="shared" si="4"/>
        <v>43263</v>
      </c>
    </row>
    <row r="260" spans="1:33">
      <c r="A260" s="5" t="s">
        <v>1417</v>
      </c>
      <c r="B260" s="5" t="s">
        <v>1417</v>
      </c>
      <c r="C260" s="5" t="s">
        <v>1418</v>
      </c>
      <c r="D260" s="5" t="s">
        <v>1419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39</v>
      </c>
      <c r="K260" s="5" t="s">
        <v>97</v>
      </c>
      <c r="L260" s="5" t="s">
        <v>98</v>
      </c>
      <c r="M260" s="5" t="s">
        <v>99</v>
      </c>
      <c r="N260" s="5" t="s">
        <v>36</v>
      </c>
      <c r="O260" s="5">
        <v>1</v>
      </c>
      <c r="P260" s="5" t="s">
        <v>43</v>
      </c>
      <c r="Q260" s="5">
        <v>22.99</v>
      </c>
      <c r="R260" s="5"/>
      <c r="S260" s="5"/>
      <c r="T260" s="5"/>
      <c r="U260" s="5"/>
      <c r="V260" s="5"/>
      <c r="W260" s="5"/>
      <c r="X260" s="5"/>
      <c r="Y260" s="5" t="s">
        <v>1420</v>
      </c>
      <c r="Z260" s="5" t="s">
        <v>107</v>
      </c>
      <c r="AA260" s="5" t="s">
        <v>1421</v>
      </c>
      <c r="AB260" s="5" t="s">
        <v>47</v>
      </c>
      <c r="AC260" s="5"/>
      <c r="AD260" s="5"/>
      <c r="AE260" s="5" t="b">
        <v>0</v>
      </c>
      <c r="AF260" s="5"/>
      <c r="AG260" s="8">
        <f t="shared" si="4"/>
        <v>43263</v>
      </c>
    </row>
    <row r="261" spans="1:33">
      <c r="A261" s="5" t="s">
        <v>1422</v>
      </c>
      <c r="B261" s="5" t="s">
        <v>1422</v>
      </c>
      <c r="C261" s="5" t="s">
        <v>1423</v>
      </c>
      <c r="D261" s="5" t="s">
        <v>1424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39</v>
      </c>
      <c r="K261" s="5" t="s">
        <v>404</v>
      </c>
      <c r="L261" s="5" t="s">
        <v>405</v>
      </c>
      <c r="M261" s="5" t="s">
        <v>406</v>
      </c>
      <c r="N261" s="5" t="s">
        <v>36</v>
      </c>
      <c r="O261" s="5">
        <v>1</v>
      </c>
      <c r="P261" s="5" t="s">
        <v>43</v>
      </c>
      <c r="Q261" s="5">
        <v>21.99</v>
      </c>
      <c r="R261" s="5"/>
      <c r="S261" s="5">
        <v>9.98</v>
      </c>
      <c r="T261" s="5"/>
      <c r="U261" s="5"/>
      <c r="V261" s="5"/>
      <c r="W261" s="5"/>
      <c r="X261" s="5"/>
      <c r="Y261" s="5" t="s">
        <v>1425</v>
      </c>
      <c r="Z261" s="5" t="s">
        <v>1137</v>
      </c>
      <c r="AA261" s="5" t="s">
        <v>1426</v>
      </c>
      <c r="AB261" s="5" t="s">
        <v>47</v>
      </c>
      <c r="AC261" s="5"/>
      <c r="AD261" s="5"/>
      <c r="AE261" s="5" t="b">
        <v>0</v>
      </c>
      <c r="AF261" s="5"/>
      <c r="AG261" s="8">
        <f t="shared" si="4"/>
        <v>43263</v>
      </c>
    </row>
    <row r="262" spans="1:33">
      <c r="A262" s="5" t="s">
        <v>1427</v>
      </c>
      <c r="B262" s="5" t="s">
        <v>1427</v>
      </c>
      <c r="C262" s="5" t="s">
        <v>1428</v>
      </c>
      <c r="D262" s="5" t="s">
        <v>1429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39</v>
      </c>
      <c r="K262" s="5" t="s">
        <v>40</v>
      </c>
      <c r="L262" s="5" t="s">
        <v>41</v>
      </c>
      <c r="M262" s="5" t="s">
        <v>42</v>
      </c>
      <c r="N262" s="5" t="s">
        <v>36</v>
      </c>
      <c r="O262" s="5">
        <v>1</v>
      </c>
      <c r="P262" s="5" t="s">
        <v>43</v>
      </c>
      <c r="Q262" s="5">
        <v>22.99</v>
      </c>
      <c r="R262" s="5"/>
      <c r="S262" s="5"/>
      <c r="T262" s="5"/>
      <c r="U262" s="5"/>
      <c r="V262" s="5"/>
      <c r="W262" s="5"/>
      <c r="X262" s="5"/>
      <c r="Y262" s="5" t="s">
        <v>1430</v>
      </c>
      <c r="Z262" s="5" t="s">
        <v>181</v>
      </c>
      <c r="AA262" s="5">
        <v>7663</v>
      </c>
      <c r="AB262" s="5" t="s">
        <v>47</v>
      </c>
      <c r="AC262" s="5"/>
      <c r="AD262" s="5"/>
      <c r="AE262" s="5" t="b">
        <v>0</v>
      </c>
      <c r="AF262" s="5"/>
      <c r="AG262" s="8">
        <f t="shared" si="4"/>
        <v>43263</v>
      </c>
    </row>
    <row r="263" spans="1:33">
      <c r="A263" s="5" t="s">
        <v>1431</v>
      </c>
      <c r="B263" s="5" t="s">
        <v>1431</v>
      </c>
      <c r="C263" s="5" t="s">
        <v>1432</v>
      </c>
      <c r="D263" s="5" t="s">
        <v>1433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39</v>
      </c>
      <c r="K263" s="5" t="s">
        <v>206</v>
      </c>
      <c r="L263" s="5" t="s">
        <v>207</v>
      </c>
      <c r="M263" s="5" t="s">
        <v>208</v>
      </c>
      <c r="N263" s="5" t="s">
        <v>36</v>
      </c>
      <c r="O263" s="5">
        <v>1</v>
      </c>
      <c r="P263" s="5" t="s">
        <v>43</v>
      </c>
      <c r="Q263" s="5">
        <v>9.9</v>
      </c>
      <c r="R263" s="5"/>
      <c r="S263" s="5"/>
      <c r="T263" s="5"/>
      <c r="U263" s="5"/>
      <c r="V263" s="5"/>
      <c r="W263" s="5"/>
      <c r="X263" s="5"/>
      <c r="Y263" s="5" t="s">
        <v>1256</v>
      </c>
      <c r="Z263" s="5" t="s">
        <v>57</v>
      </c>
      <c r="AA263" s="5" t="s">
        <v>1434</v>
      </c>
      <c r="AB263" s="5" t="s">
        <v>47</v>
      </c>
      <c r="AC263" s="5"/>
      <c r="AD263" s="5"/>
      <c r="AE263" s="5" t="b">
        <v>0</v>
      </c>
      <c r="AF263" s="5"/>
      <c r="AG263" s="8">
        <f t="shared" si="4"/>
        <v>43263</v>
      </c>
    </row>
    <row r="264" spans="1:33">
      <c r="A264" s="5" t="s">
        <v>1435</v>
      </c>
      <c r="B264" s="5" t="s">
        <v>1435</v>
      </c>
      <c r="C264" s="5" t="s">
        <v>1436</v>
      </c>
      <c r="D264" s="5" t="s">
        <v>1437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418</v>
      </c>
      <c r="K264" s="5" t="s">
        <v>1438</v>
      </c>
      <c r="L264" s="5" t="s">
        <v>1439</v>
      </c>
      <c r="M264" s="5" t="s">
        <v>1440</v>
      </c>
      <c r="N264" s="5" t="s">
        <v>36</v>
      </c>
      <c r="O264" s="5">
        <v>1</v>
      </c>
      <c r="P264" s="5" t="s">
        <v>43</v>
      </c>
      <c r="Q264" s="5">
        <v>19</v>
      </c>
      <c r="R264" s="5"/>
      <c r="S264" s="5"/>
      <c r="T264" s="5"/>
      <c r="U264" s="5"/>
      <c r="V264" s="5"/>
      <c r="W264" s="5"/>
      <c r="X264" s="5"/>
      <c r="Y264" s="5" t="s">
        <v>1441</v>
      </c>
      <c r="Z264" s="5" t="s">
        <v>57</v>
      </c>
      <c r="AA264" s="5" t="s">
        <v>1442</v>
      </c>
      <c r="AB264" s="5" t="s">
        <v>47</v>
      </c>
      <c r="AC264" s="5"/>
      <c r="AD264" s="5"/>
      <c r="AE264" s="5" t="b">
        <v>0</v>
      </c>
      <c r="AF264" s="5"/>
      <c r="AG264" s="8">
        <f t="shared" si="4"/>
        <v>43263</v>
      </c>
    </row>
    <row r="265" spans="1:33">
      <c r="A265" s="5" t="s">
        <v>1443</v>
      </c>
      <c r="B265" s="5" t="s">
        <v>1443</v>
      </c>
      <c r="C265" s="5" t="s">
        <v>1444</v>
      </c>
      <c r="D265" s="5" t="s">
        <v>1445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39</v>
      </c>
      <c r="K265" s="5" t="s">
        <v>507</v>
      </c>
      <c r="L265" s="5" t="s">
        <v>1446</v>
      </c>
      <c r="M265" s="5" t="s">
        <v>1447</v>
      </c>
      <c r="N265" s="5" t="s">
        <v>36</v>
      </c>
      <c r="O265" s="5">
        <v>1</v>
      </c>
      <c r="P265" s="5" t="s">
        <v>43</v>
      </c>
      <c r="Q265" s="5">
        <v>17.99</v>
      </c>
      <c r="R265" s="5"/>
      <c r="S265" s="5"/>
      <c r="T265" s="5"/>
      <c r="U265" s="5"/>
      <c r="V265" s="5"/>
      <c r="W265" s="5"/>
      <c r="X265" s="5"/>
      <c r="Y265" s="5" t="s">
        <v>1448</v>
      </c>
      <c r="Z265" s="5" t="s">
        <v>82</v>
      </c>
      <c r="AA265" s="5" t="s">
        <v>1449</v>
      </c>
      <c r="AB265" s="5" t="s">
        <v>47</v>
      </c>
      <c r="AC265" s="5"/>
      <c r="AD265" s="5"/>
      <c r="AE265" s="5" t="b">
        <v>0</v>
      </c>
      <c r="AF265" s="5"/>
      <c r="AG265" s="8">
        <f t="shared" si="4"/>
        <v>43263</v>
      </c>
    </row>
    <row r="266" spans="1:33">
      <c r="A266" s="5" t="s">
        <v>1450</v>
      </c>
      <c r="B266" s="5" t="s">
        <v>1450</v>
      </c>
      <c r="C266" s="5" t="s">
        <v>1451</v>
      </c>
      <c r="D266" s="5" t="s">
        <v>1452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40</v>
      </c>
      <c r="L266" s="5" t="s">
        <v>41</v>
      </c>
      <c r="M266" s="5" t="s">
        <v>42</v>
      </c>
      <c r="N266" s="5" t="s">
        <v>36</v>
      </c>
      <c r="O266" s="5">
        <v>1</v>
      </c>
      <c r="P266" s="5" t="s">
        <v>43</v>
      </c>
      <c r="Q266" s="5">
        <v>22.99</v>
      </c>
      <c r="R266" s="5"/>
      <c r="S266" s="5"/>
      <c r="T266" s="5"/>
      <c r="U266" s="5"/>
      <c r="V266" s="5"/>
      <c r="W266" s="5"/>
      <c r="X266" s="5"/>
      <c r="Y266" s="5" t="s">
        <v>1453</v>
      </c>
      <c r="Z266" s="5" t="s">
        <v>57</v>
      </c>
      <c r="AA266" s="5">
        <v>92583</v>
      </c>
      <c r="AB266" s="5" t="s">
        <v>47</v>
      </c>
      <c r="AC266" s="5"/>
      <c r="AD266" s="5"/>
      <c r="AE266" s="5" t="b">
        <v>0</v>
      </c>
      <c r="AF266" s="5"/>
      <c r="AG266" s="8">
        <f t="shared" si="4"/>
        <v>43263</v>
      </c>
    </row>
    <row r="267" spans="1:33">
      <c r="A267" s="5" t="s">
        <v>1454</v>
      </c>
      <c r="B267" s="5" t="s">
        <v>1454</v>
      </c>
      <c r="C267" s="5" t="s">
        <v>1455</v>
      </c>
      <c r="D267" s="5" t="s">
        <v>1456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418</v>
      </c>
      <c r="K267" s="5" t="s">
        <v>206</v>
      </c>
      <c r="L267" s="5" t="s">
        <v>207</v>
      </c>
      <c r="M267" s="5" t="s">
        <v>208</v>
      </c>
      <c r="N267" s="5" t="s">
        <v>36</v>
      </c>
      <c r="O267" s="5">
        <v>1</v>
      </c>
      <c r="P267" s="5" t="s">
        <v>43</v>
      </c>
      <c r="Q267" s="5">
        <v>9.9</v>
      </c>
      <c r="R267" s="5">
        <v>0.99</v>
      </c>
      <c r="S267" s="5">
        <v>2</v>
      </c>
      <c r="T267" s="5"/>
      <c r="U267" s="5"/>
      <c r="V267" s="5"/>
      <c r="W267" s="5"/>
      <c r="X267" s="5">
        <v>2</v>
      </c>
      <c r="Y267" s="5" t="s">
        <v>1457</v>
      </c>
      <c r="Z267" s="5" t="s">
        <v>313</v>
      </c>
      <c r="AA267" s="5" t="s">
        <v>1458</v>
      </c>
      <c r="AB267" s="5" t="s">
        <v>47</v>
      </c>
      <c r="AC267" s="5"/>
      <c r="AD267" s="5"/>
      <c r="AE267" s="5" t="b">
        <v>0</v>
      </c>
      <c r="AF267" s="5"/>
      <c r="AG267" s="8">
        <f t="shared" si="4"/>
        <v>43263</v>
      </c>
    </row>
    <row r="268" spans="1:33">
      <c r="A268" s="5" t="s">
        <v>1459</v>
      </c>
      <c r="B268" s="5" t="s">
        <v>1459</v>
      </c>
      <c r="C268" s="5" t="s">
        <v>1460</v>
      </c>
      <c r="D268" s="5" t="s">
        <v>1461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39</v>
      </c>
      <c r="K268" s="5" t="s">
        <v>556</v>
      </c>
      <c r="L268" s="5" t="s">
        <v>557</v>
      </c>
      <c r="M268" s="5" t="s">
        <v>558</v>
      </c>
      <c r="N268" s="5" t="s">
        <v>36</v>
      </c>
      <c r="O268" s="5">
        <v>1</v>
      </c>
      <c r="P268" s="5" t="s">
        <v>43</v>
      </c>
      <c r="Q268" s="5">
        <v>22.9</v>
      </c>
      <c r="R268" s="5"/>
      <c r="S268" s="5"/>
      <c r="T268" s="5"/>
      <c r="U268" s="5"/>
      <c r="V268" s="5"/>
      <c r="W268" s="5"/>
      <c r="X268" s="5"/>
      <c r="Y268" s="5" t="s">
        <v>1462</v>
      </c>
      <c r="Z268" s="5" t="s">
        <v>57</v>
      </c>
      <c r="AA268" s="5" t="s">
        <v>1463</v>
      </c>
      <c r="AB268" s="5" t="s">
        <v>47</v>
      </c>
      <c r="AC268" s="5"/>
      <c r="AD268" s="5"/>
      <c r="AE268" s="5" t="b">
        <v>0</v>
      </c>
      <c r="AF268" s="5"/>
      <c r="AG268" s="8">
        <f t="shared" si="4"/>
        <v>43263</v>
      </c>
    </row>
    <row r="269" spans="1:33">
      <c r="A269" s="5" t="s">
        <v>1464</v>
      </c>
      <c r="B269" s="5" t="s">
        <v>1464</v>
      </c>
      <c r="C269" s="5" t="s">
        <v>1465</v>
      </c>
      <c r="D269" s="5" t="s">
        <v>1466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39</v>
      </c>
      <c r="K269" s="5" t="s">
        <v>78</v>
      </c>
      <c r="L269" s="5" t="s">
        <v>79</v>
      </c>
      <c r="M269" s="5" t="s">
        <v>80</v>
      </c>
      <c r="N269" s="5" t="s">
        <v>36</v>
      </c>
      <c r="O269" s="5">
        <v>1</v>
      </c>
      <c r="P269" s="5" t="s">
        <v>43</v>
      </c>
      <c r="Q269" s="5">
        <v>22.99</v>
      </c>
      <c r="R269" s="5"/>
      <c r="S269" s="5"/>
      <c r="T269" s="5"/>
      <c r="U269" s="5"/>
      <c r="V269" s="5"/>
      <c r="W269" s="5"/>
      <c r="X269" s="5"/>
      <c r="Y269" s="5" t="s">
        <v>1467</v>
      </c>
      <c r="Z269" s="5" t="s">
        <v>408</v>
      </c>
      <c r="AA269" s="5" t="s">
        <v>1468</v>
      </c>
      <c r="AB269" s="5" t="s">
        <v>47</v>
      </c>
      <c r="AC269" s="5"/>
      <c r="AD269" s="5"/>
      <c r="AE269" s="5" t="b">
        <v>0</v>
      </c>
      <c r="AF269" s="5"/>
      <c r="AG269" s="8">
        <f t="shared" si="4"/>
        <v>43263</v>
      </c>
    </row>
    <row r="270" spans="1:33">
      <c r="A270" s="5" t="s">
        <v>1469</v>
      </c>
      <c r="B270" s="5" t="s">
        <v>1469</v>
      </c>
      <c r="C270" s="5" t="s">
        <v>1470</v>
      </c>
      <c r="D270" s="5" t="s">
        <v>1471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39</v>
      </c>
      <c r="K270" s="5" t="s">
        <v>97</v>
      </c>
      <c r="L270" s="5" t="s">
        <v>98</v>
      </c>
      <c r="M270" s="5" t="s">
        <v>99</v>
      </c>
      <c r="N270" s="5" t="s">
        <v>36</v>
      </c>
      <c r="O270" s="5">
        <v>1</v>
      </c>
      <c r="P270" s="5" t="s">
        <v>43</v>
      </c>
      <c r="Q270" s="5">
        <v>22.99</v>
      </c>
      <c r="R270" s="5"/>
      <c r="S270" s="5"/>
      <c r="T270" s="5"/>
      <c r="U270" s="5"/>
      <c r="V270" s="5"/>
      <c r="W270" s="5"/>
      <c r="X270" s="5"/>
      <c r="Y270" s="5" t="s">
        <v>1472</v>
      </c>
      <c r="Z270" s="5" t="s">
        <v>181</v>
      </c>
      <c r="AA270" s="5" t="s">
        <v>1473</v>
      </c>
      <c r="AB270" s="5" t="s">
        <v>47</v>
      </c>
      <c r="AC270" s="5"/>
      <c r="AD270" s="5"/>
      <c r="AE270" s="5" t="b">
        <v>0</v>
      </c>
      <c r="AF270" s="5"/>
      <c r="AG270" s="8">
        <f t="shared" si="4"/>
        <v>43263</v>
      </c>
    </row>
    <row r="271" spans="1:33">
      <c r="A271" s="5" t="s">
        <v>1474</v>
      </c>
      <c r="B271" s="5" t="s">
        <v>1474</v>
      </c>
      <c r="C271" s="5" t="s">
        <v>1475</v>
      </c>
      <c r="D271" s="5" t="s">
        <v>1476</v>
      </c>
      <c r="E271" s="5" t="s">
        <v>340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40</v>
      </c>
      <c r="L271" s="5" t="s">
        <v>41</v>
      </c>
      <c r="M271" s="5" t="s">
        <v>42</v>
      </c>
      <c r="N271" s="5" t="s">
        <v>340</v>
      </c>
      <c r="O271" s="5">
        <v>0</v>
      </c>
      <c r="P271" s="5"/>
      <c r="Q271" s="5"/>
      <c r="R271" s="5"/>
      <c r="S271" s="5"/>
      <c r="T271" s="5"/>
      <c r="U271" s="5"/>
      <c r="V271" s="5"/>
      <c r="W271" s="5"/>
      <c r="X271" s="5"/>
      <c r="Y271" s="5" t="s">
        <v>1477</v>
      </c>
      <c r="Z271" s="5" t="s">
        <v>155</v>
      </c>
      <c r="AA271" s="5">
        <v>30045</v>
      </c>
      <c r="AB271" s="5" t="s">
        <v>47</v>
      </c>
      <c r="AC271" s="5"/>
      <c r="AD271" s="5"/>
      <c r="AE271" s="5" t="b">
        <v>0</v>
      </c>
      <c r="AF271" s="5"/>
      <c r="AG271" s="8">
        <f t="shared" si="4"/>
        <v>43263</v>
      </c>
    </row>
    <row r="272" spans="1:33">
      <c r="A272" s="5" t="s">
        <v>1474</v>
      </c>
      <c r="B272" s="5" t="s">
        <v>1474</v>
      </c>
      <c r="C272" s="5" t="s">
        <v>1475</v>
      </c>
      <c r="D272" s="5" t="s">
        <v>1476</v>
      </c>
      <c r="E272" s="5" t="s">
        <v>340</v>
      </c>
      <c r="F272" s="5" t="s">
        <v>37</v>
      </c>
      <c r="G272" s="5" t="s">
        <v>38</v>
      </c>
      <c r="H272" s="5"/>
      <c r="I272" s="5"/>
      <c r="J272" s="5" t="s">
        <v>39</v>
      </c>
      <c r="K272" s="5" t="s">
        <v>78</v>
      </c>
      <c r="L272" s="5" t="s">
        <v>79</v>
      </c>
      <c r="M272" s="5" t="s">
        <v>80</v>
      </c>
      <c r="N272" s="5" t="s">
        <v>340</v>
      </c>
      <c r="O272" s="5">
        <v>0</v>
      </c>
      <c r="P272" s="5"/>
      <c r="Q272" s="5"/>
      <c r="R272" s="5"/>
      <c r="S272" s="5"/>
      <c r="T272" s="5"/>
      <c r="U272" s="5"/>
      <c r="V272" s="5"/>
      <c r="W272" s="5"/>
      <c r="X272" s="5"/>
      <c r="Y272" s="5" t="s">
        <v>1477</v>
      </c>
      <c r="Z272" s="5" t="s">
        <v>155</v>
      </c>
      <c r="AA272" s="5">
        <v>30045</v>
      </c>
      <c r="AB272" s="5" t="s">
        <v>47</v>
      </c>
      <c r="AC272" s="5"/>
      <c r="AD272" s="5"/>
      <c r="AE272" s="5" t="b">
        <v>0</v>
      </c>
      <c r="AF272" s="5"/>
      <c r="AG272" s="8">
        <f t="shared" si="4"/>
        <v>43263</v>
      </c>
    </row>
    <row r="273" spans="1:33">
      <c r="A273" s="5" t="s">
        <v>1474</v>
      </c>
      <c r="B273" s="5" t="s">
        <v>1474</v>
      </c>
      <c r="C273" s="5" t="s">
        <v>1475</v>
      </c>
      <c r="D273" s="5" t="s">
        <v>1476</v>
      </c>
      <c r="E273" s="5" t="s">
        <v>340</v>
      </c>
      <c r="F273" s="5" t="s">
        <v>37</v>
      </c>
      <c r="G273" s="5" t="s">
        <v>38</v>
      </c>
      <c r="H273" s="5"/>
      <c r="I273" s="5"/>
      <c r="J273" s="5" t="s">
        <v>39</v>
      </c>
      <c r="K273" s="5" t="s">
        <v>97</v>
      </c>
      <c r="L273" s="5" t="s">
        <v>98</v>
      </c>
      <c r="M273" s="5" t="s">
        <v>99</v>
      </c>
      <c r="N273" s="5" t="s">
        <v>340</v>
      </c>
      <c r="O273" s="5">
        <v>0</v>
      </c>
      <c r="P273" s="5"/>
      <c r="Q273" s="5"/>
      <c r="R273" s="5"/>
      <c r="S273" s="5"/>
      <c r="T273" s="5"/>
      <c r="U273" s="5"/>
      <c r="V273" s="5"/>
      <c r="W273" s="5"/>
      <c r="X273" s="5"/>
      <c r="Y273" s="5" t="s">
        <v>1477</v>
      </c>
      <c r="Z273" s="5" t="s">
        <v>155</v>
      </c>
      <c r="AA273" s="5">
        <v>30045</v>
      </c>
      <c r="AB273" s="5" t="s">
        <v>47</v>
      </c>
      <c r="AC273" s="5"/>
      <c r="AD273" s="5"/>
      <c r="AE273" s="5" t="b">
        <v>0</v>
      </c>
      <c r="AF273" s="5"/>
      <c r="AG273" s="8">
        <f t="shared" si="4"/>
        <v>43263</v>
      </c>
    </row>
    <row r="274" spans="1:33">
      <c r="A274" s="5" t="s">
        <v>1478</v>
      </c>
      <c r="B274" s="5" t="s">
        <v>1478</v>
      </c>
      <c r="C274" s="5" t="s">
        <v>1479</v>
      </c>
      <c r="D274" s="5" t="s">
        <v>1480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78</v>
      </c>
      <c r="L274" s="5" t="s">
        <v>79</v>
      </c>
      <c r="M274" s="5" t="s">
        <v>80</v>
      </c>
      <c r="N274" s="5" t="s">
        <v>36</v>
      </c>
      <c r="O274" s="5">
        <v>1</v>
      </c>
      <c r="P274" s="5" t="s">
        <v>43</v>
      </c>
      <c r="Q274" s="5">
        <v>22.99</v>
      </c>
      <c r="R274" s="5"/>
      <c r="S274" s="5"/>
      <c r="T274" s="5"/>
      <c r="U274" s="5"/>
      <c r="V274" s="5"/>
      <c r="W274" s="5"/>
      <c r="X274" s="5"/>
      <c r="Y274" s="5" t="s">
        <v>1256</v>
      </c>
      <c r="Z274" s="5" t="s">
        <v>57</v>
      </c>
      <c r="AA274" s="5" t="s">
        <v>1481</v>
      </c>
      <c r="AB274" s="5" t="s">
        <v>47</v>
      </c>
      <c r="AC274" s="5"/>
      <c r="AD274" s="5"/>
      <c r="AE274" s="5" t="b">
        <v>0</v>
      </c>
      <c r="AF274" s="5"/>
      <c r="AG274" s="8">
        <f t="shared" si="4"/>
        <v>43263</v>
      </c>
    </row>
    <row r="275" spans="1:33">
      <c r="A275" s="5" t="s">
        <v>1482</v>
      </c>
      <c r="B275" s="5" t="s">
        <v>1482</v>
      </c>
      <c r="C275" s="5" t="s">
        <v>1483</v>
      </c>
      <c r="D275" s="5" t="s">
        <v>1484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39</v>
      </c>
      <c r="K275" s="5" t="s">
        <v>78</v>
      </c>
      <c r="L275" s="5" t="s">
        <v>79</v>
      </c>
      <c r="M275" s="5" t="s">
        <v>80</v>
      </c>
      <c r="N275" s="5" t="s">
        <v>36</v>
      </c>
      <c r="O275" s="5">
        <v>1</v>
      </c>
      <c r="P275" s="5" t="s">
        <v>43</v>
      </c>
      <c r="Q275" s="5">
        <v>22.99</v>
      </c>
      <c r="R275" s="5"/>
      <c r="S275" s="5"/>
      <c r="T275" s="5"/>
      <c r="U275" s="5"/>
      <c r="V275" s="5"/>
      <c r="W275" s="5"/>
      <c r="X275" s="5"/>
      <c r="Y275" s="5" t="s">
        <v>611</v>
      </c>
      <c r="Z275" s="5" t="s">
        <v>57</v>
      </c>
      <c r="AA275" s="5" t="s">
        <v>1485</v>
      </c>
      <c r="AB275" s="5" t="s">
        <v>47</v>
      </c>
      <c r="AC275" s="5"/>
      <c r="AD275" s="5"/>
      <c r="AE275" s="5" t="b">
        <v>0</v>
      </c>
      <c r="AF275" s="5"/>
      <c r="AG275" s="8">
        <f t="shared" si="4"/>
        <v>43263</v>
      </c>
    </row>
    <row r="276" spans="1:33">
      <c r="A276" s="5" t="s">
        <v>1482</v>
      </c>
      <c r="B276" s="5" t="s">
        <v>1482</v>
      </c>
      <c r="C276" s="5" t="s">
        <v>1483</v>
      </c>
      <c r="D276" s="5" t="s">
        <v>1484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260</v>
      </c>
      <c r="L276" s="5" t="s">
        <v>261</v>
      </c>
      <c r="M276" s="5" t="s">
        <v>262</v>
      </c>
      <c r="N276" s="5" t="s">
        <v>36</v>
      </c>
      <c r="O276" s="5">
        <v>1</v>
      </c>
      <c r="P276" s="5" t="s">
        <v>43</v>
      </c>
      <c r="Q276" s="5">
        <v>22.99</v>
      </c>
      <c r="R276" s="5"/>
      <c r="S276" s="5"/>
      <c r="T276" s="5"/>
      <c r="U276" s="5"/>
      <c r="V276" s="5"/>
      <c r="W276" s="5"/>
      <c r="X276" s="5"/>
      <c r="Y276" s="5" t="s">
        <v>611</v>
      </c>
      <c r="Z276" s="5" t="s">
        <v>57</v>
      </c>
      <c r="AA276" s="5" t="s">
        <v>1485</v>
      </c>
      <c r="AB276" s="5" t="s">
        <v>47</v>
      </c>
      <c r="AC276" s="5"/>
      <c r="AD276" s="5"/>
      <c r="AE276" s="5" t="b">
        <v>0</v>
      </c>
      <c r="AF276" s="5"/>
      <c r="AG276" s="8">
        <f t="shared" si="4"/>
        <v>43263</v>
      </c>
    </row>
    <row r="277" spans="1:33">
      <c r="A277" s="5" t="s">
        <v>1486</v>
      </c>
      <c r="B277" s="5" t="s">
        <v>1486</v>
      </c>
      <c r="C277" s="5" t="s">
        <v>1487</v>
      </c>
      <c r="D277" s="5" t="s">
        <v>1488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774</v>
      </c>
      <c r="L277" s="5" t="s">
        <v>775</v>
      </c>
      <c r="M277" s="5" t="s">
        <v>776</v>
      </c>
      <c r="N277" s="5" t="s">
        <v>36</v>
      </c>
      <c r="O277" s="5">
        <v>1</v>
      </c>
      <c r="P277" s="5" t="s">
        <v>43</v>
      </c>
      <c r="Q277" s="5">
        <v>12.9</v>
      </c>
      <c r="R277" s="5"/>
      <c r="S277" s="5"/>
      <c r="T277" s="5"/>
      <c r="U277" s="5"/>
      <c r="V277" s="5"/>
      <c r="W277" s="5"/>
      <c r="X277" s="5"/>
      <c r="Y277" s="5" t="s">
        <v>1489</v>
      </c>
      <c r="Z277" s="5" t="s">
        <v>101</v>
      </c>
      <c r="AA277" s="5" t="s">
        <v>1490</v>
      </c>
      <c r="AB277" s="5" t="s">
        <v>47</v>
      </c>
      <c r="AC277" s="5"/>
      <c r="AD277" s="5"/>
      <c r="AE277" s="5" t="b">
        <v>1</v>
      </c>
      <c r="AF277" s="5"/>
      <c r="AG277" s="8">
        <f t="shared" si="4"/>
        <v>43263</v>
      </c>
    </row>
    <row r="278" spans="1:33">
      <c r="A278" s="5" t="s">
        <v>1491</v>
      </c>
      <c r="B278" s="5" t="s">
        <v>1491</v>
      </c>
      <c r="C278" s="5" t="s">
        <v>1492</v>
      </c>
      <c r="D278" s="5" t="s">
        <v>1493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206</v>
      </c>
      <c r="L278" s="5" t="s">
        <v>207</v>
      </c>
      <c r="M278" s="5" t="s">
        <v>208</v>
      </c>
      <c r="N278" s="5" t="s">
        <v>36</v>
      </c>
      <c r="O278" s="5">
        <v>1</v>
      </c>
      <c r="P278" s="5" t="s">
        <v>43</v>
      </c>
      <c r="Q278" s="5">
        <v>9.9</v>
      </c>
      <c r="R278" s="5"/>
      <c r="S278" s="5"/>
      <c r="T278" s="5"/>
      <c r="U278" s="5"/>
      <c r="V278" s="5"/>
      <c r="W278" s="5"/>
      <c r="X278" s="5"/>
      <c r="Y278" s="5" t="s">
        <v>1494</v>
      </c>
      <c r="Z278" s="5" t="s">
        <v>408</v>
      </c>
      <c r="AA278" s="5" t="s">
        <v>1495</v>
      </c>
      <c r="AB278" s="5" t="s">
        <v>47</v>
      </c>
      <c r="AC278" s="5"/>
      <c r="AD278" s="5"/>
      <c r="AE278" s="5" t="b">
        <v>0</v>
      </c>
      <c r="AF278" s="5"/>
      <c r="AG278" s="8">
        <f t="shared" si="4"/>
        <v>43263</v>
      </c>
    </row>
    <row r="279" spans="1:33">
      <c r="A279" s="5" t="s">
        <v>1496</v>
      </c>
      <c r="B279" s="5" t="s">
        <v>1496</v>
      </c>
      <c r="C279" s="5" t="s">
        <v>1497</v>
      </c>
      <c r="D279" s="5" t="s">
        <v>1498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1499</v>
      </c>
      <c r="L279" s="5" t="s">
        <v>1500</v>
      </c>
      <c r="M279" s="5" t="s">
        <v>1501</v>
      </c>
      <c r="N279" s="5" t="s">
        <v>36</v>
      </c>
      <c r="O279" s="5">
        <v>1</v>
      </c>
      <c r="P279" s="5" t="s">
        <v>43</v>
      </c>
      <c r="Q279" s="5">
        <v>12.99</v>
      </c>
      <c r="R279" s="5"/>
      <c r="S279" s="5"/>
      <c r="T279" s="5"/>
      <c r="U279" s="5"/>
      <c r="V279" s="5"/>
      <c r="W279" s="5"/>
      <c r="X279" s="5"/>
      <c r="Y279" s="5" t="s">
        <v>1502</v>
      </c>
      <c r="Z279" s="5" t="s">
        <v>57</v>
      </c>
      <c r="AA279" s="5" t="s">
        <v>1503</v>
      </c>
      <c r="AB279" s="5" t="s">
        <v>47</v>
      </c>
      <c r="AC279" s="5"/>
      <c r="AD279" s="5"/>
      <c r="AE279" s="5" t="b">
        <v>0</v>
      </c>
      <c r="AF279" s="5"/>
      <c r="AG279" s="8">
        <f t="shared" si="4"/>
        <v>43263</v>
      </c>
    </row>
    <row r="280" spans="1:33">
      <c r="A280" s="5" t="s">
        <v>1504</v>
      </c>
      <c r="B280" s="5"/>
      <c r="C280" s="5" t="s">
        <v>1505</v>
      </c>
      <c r="D280" s="5" t="s">
        <v>1506</v>
      </c>
      <c r="E280" s="5" t="s">
        <v>36</v>
      </c>
      <c r="F280" s="5" t="s">
        <v>51</v>
      </c>
      <c r="G280" s="5" t="s">
        <v>38</v>
      </c>
      <c r="H280" s="5"/>
      <c r="I280" s="5"/>
      <c r="J280" s="5" t="s">
        <v>52</v>
      </c>
      <c r="K280" s="5" t="s">
        <v>53</v>
      </c>
      <c r="L280" s="5" t="s">
        <v>54</v>
      </c>
      <c r="M280" s="5" t="s">
        <v>55</v>
      </c>
      <c r="N280" s="5" t="s">
        <v>36</v>
      </c>
      <c r="O280" s="5">
        <v>1</v>
      </c>
      <c r="P280" s="5" t="s">
        <v>43</v>
      </c>
      <c r="Q280" s="5">
        <v>21.99</v>
      </c>
      <c r="R280" s="5"/>
      <c r="S280" s="5">
        <v>0</v>
      </c>
      <c r="T280" s="5"/>
      <c r="U280" s="5">
        <v>0</v>
      </c>
      <c r="V280" s="5"/>
      <c r="W280" s="5"/>
      <c r="X280" s="5"/>
      <c r="Y280" s="5" t="s">
        <v>1507</v>
      </c>
      <c r="Z280" s="5" t="s">
        <v>91</v>
      </c>
      <c r="AA280" s="5">
        <v>55128</v>
      </c>
      <c r="AB280" s="5" t="s">
        <v>47</v>
      </c>
      <c r="AC280" s="5"/>
      <c r="AD280" s="5"/>
      <c r="AE280" s="5" t="b">
        <v>0</v>
      </c>
      <c r="AF280" s="5"/>
      <c r="AG280" s="8">
        <f t="shared" si="4"/>
        <v>43263</v>
      </c>
    </row>
    <row r="281" spans="1:33">
      <c r="A281" s="5" t="s">
        <v>1508</v>
      </c>
      <c r="B281" s="5" t="s">
        <v>1508</v>
      </c>
      <c r="C281" s="5" t="s">
        <v>1509</v>
      </c>
      <c r="D281" s="5" t="s">
        <v>1510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39</v>
      </c>
      <c r="K281" s="5" t="s">
        <v>1511</v>
      </c>
      <c r="L281" s="5" t="s">
        <v>1512</v>
      </c>
      <c r="M281" s="5" t="s">
        <v>1513</v>
      </c>
      <c r="N281" s="5" t="s">
        <v>36</v>
      </c>
      <c r="O281" s="5">
        <v>1</v>
      </c>
      <c r="P281" s="5" t="s">
        <v>43</v>
      </c>
      <c r="Q281" s="5">
        <v>12.99</v>
      </c>
      <c r="R281" s="5"/>
      <c r="S281" s="5"/>
      <c r="T281" s="5"/>
      <c r="U281" s="5"/>
      <c r="V281" s="5"/>
      <c r="W281" s="5"/>
      <c r="X281" s="5"/>
      <c r="Y281" s="5" t="s">
        <v>611</v>
      </c>
      <c r="Z281" s="5" t="s">
        <v>57</v>
      </c>
      <c r="AA281" s="5" t="s">
        <v>1514</v>
      </c>
      <c r="AB281" s="5" t="s">
        <v>47</v>
      </c>
      <c r="AC281" s="5"/>
      <c r="AD281" s="5"/>
      <c r="AE281" s="5" t="b">
        <v>0</v>
      </c>
      <c r="AF281" s="5"/>
      <c r="AG281" s="8">
        <f t="shared" si="4"/>
        <v>43263</v>
      </c>
    </row>
    <row r="282" spans="1:33">
      <c r="A282" s="5" t="s">
        <v>1515</v>
      </c>
      <c r="B282" s="5" t="s">
        <v>1515</v>
      </c>
      <c r="C282" s="5" t="s">
        <v>1516</v>
      </c>
      <c r="D282" s="5" t="s">
        <v>1517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404</v>
      </c>
      <c r="L282" s="5" t="s">
        <v>405</v>
      </c>
      <c r="M282" s="5" t="s">
        <v>406</v>
      </c>
      <c r="N282" s="5" t="s">
        <v>36</v>
      </c>
      <c r="O282" s="5">
        <v>1</v>
      </c>
      <c r="P282" s="5" t="s">
        <v>43</v>
      </c>
      <c r="Q282" s="5">
        <v>21.99</v>
      </c>
      <c r="R282" s="5"/>
      <c r="S282" s="5"/>
      <c r="T282" s="5"/>
      <c r="U282" s="5"/>
      <c r="V282" s="5"/>
      <c r="W282" s="5"/>
      <c r="X282" s="5"/>
      <c r="Y282" s="5" t="s">
        <v>1518</v>
      </c>
      <c r="Z282" s="5" t="s">
        <v>1519</v>
      </c>
      <c r="AA282" s="5" t="s">
        <v>1520</v>
      </c>
      <c r="AB282" s="5" t="s">
        <v>47</v>
      </c>
      <c r="AC282" s="5"/>
      <c r="AD282" s="5"/>
      <c r="AE282" s="5" t="b">
        <v>0</v>
      </c>
      <c r="AF282" s="5"/>
      <c r="AG282" s="8">
        <f t="shared" si="4"/>
        <v>43263</v>
      </c>
    </row>
    <row r="283" spans="1:33">
      <c r="A283" s="5" t="s">
        <v>1521</v>
      </c>
      <c r="B283" s="5" t="s">
        <v>1521</v>
      </c>
      <c r="C283" s="5" t="s">
        <v>1522</v>
      </c>
      <c r="D283" s="5" t="s">
        <v>1523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39</v>
      </c>
      <c r="K283" s="5" t="s">
        <v>78</v>
      </c>
      <c r="L283" s="5" t="s">
        <v>79</v>
      </c>
      <c r="M283" s="5" t="s">
        <v>80</v>
      </c>
      <c r="N283" s="5" t="s">
        <v>36</v>
      </c>
      <c r="O283" s="5">
        <v>1</v>
      </c>
      <c r="P283" s="5" t="s">
        <v>43</v>
      </c>
      <c r="Q283" s="5">
        <v>22.99</v>
      </c>
      <c r="R283" s="5"/>
      <c r="S283" s="5"/>
      <c r="T283" s="5"/>
      <c r="U283" s="5"/>
      <c r="V283" s="5"/>
      <c r="W283" s="5"/>
      <c r="X283" s="5"/>
      <c r="Y283" s="5" t="s">
        <v>1524</v>
      </c>
      <c r="Z283" s="5" t="s">
        <v>375</v>
      </c>
      <c r="AA283" s="5" t="s">
        <v>1525</v>
      </c>
      <c r="AB283" s="5" t="s">
        <v>47</v>
      </c>
      <c r="AC283" s="5"/>
      <c r="AD283" s="5"/>
      <c r="AE283" s="5" t="b">
        <v>0</v>
      </c>
      <c r="AF283" s="5"/>
      <c r="AG283" s="8">
        <f t="shared" si="4"/>
        <v>43263</v>
      </c>
    </row>
    <row r="284" spans="1:33">
      <c r="A284" s="5" t="s">
        <v>1526</v>
      </c>
      <c r="B284" s="5" t="s">
        <v>1526</v>
      </c>
      <c r="C284" s="5" t="s">
        <v>1527</v>
      </c>
      <c r="D284" s="5" t="s">
        <v>1528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97</v>
      </c>
      <c r="L284" s="5" t="s">
        <v>98</v>
      </c>
      <c r="M284" s="5" t="s">
        <v>99</v>
      </c>
      <c r="N284" s="5" t="s">
        <v>36</v>
      </c>
      <c r="O284" s="5">
        <v>1</v>
      </c>
      <c r="P284" s="5" t="s">
        <v>43</v>
      </c>
      <c r="Q284" s="5">
        <v>22.99</v>
      </c>
      <c r="R284" s="5"/>
      <c r="S284" s="5"/>
      <c r="T284" s="5"/>
      <c r="U284" s="5"/>
      <c r="V284" s="5"/>
      <c r="W284" s="5"/>
      <c r="X284" s="5"/>
      <c r="Y284" s="5" t="s">
        <v>1529</v>
      </c>
      <c r="Z284" s="5" t="s">
        <v>1530</v>
      </c>
      <c r="AA284" s="5">
        <v>30331</v>
      </c>
      <c r="AB284" s="5" t="s">
        <v>47</v>
      </c>
      <c r="AC284" s="5"/>
      <c r="AD284" s="5"/>
      <c r="AE284" s="5" t="b">
        <v>0</v>
      </c>
      <c r="AF284" s="5"/>
      <c r="AG284" s="8">
        <f t="shared" si="4"/>
        <v>43263</v>
      </c>
    </row>
    <row r="285" spans="1:33">
      <c r="A285" s="5" t="s">
        <v>1531</v>
      </c>
      <c r="B285" s="5" t="s">
        <v>1531</v>
      </c>
      <c r="C285" s="5" t="s">
        <v>1532</v>
      </c>
      <c r="D285" s="5" t="s">
        <v>1533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591</v>
      </c>
      <c r="L285" s="5" t="s">
        <v>592</v>
      </c>
      <c r="M285" s="5" t="s">
        <v>593</v>
      </c>
      <c r="N285" s="5" t="s">
        <v>36</v>
      </c>
      <c r="O285" s="5">
        <v>1</v>
      </c>
      <c r="P285" s="5" t="s">
        <v>43</v>
      </c>
      <c r="Q285" s="5">
        <v>8.99</v>
      </c>
      <c r="R285" s="5"/>
      <c r="S285" s="5"/>
      <c r="T285" s="5"/>
      <c r="U285" s="5"/>
      <c r="V285" s="5"/>
      <c r="W285" s="5"/>
      <c r="X285" s="5"/>
      <c r="Y285" s="5" t="s">
        <v>1534</v>
      </c>
      <c r="Z285" s="5" t="s">
        <v>57</v>
      </c>
      <c r="AA285" s="5" t="s">
        <v>1535</v>
      </c>
      <c r="AB285" s="5" t="s">
        <v>47</v>
      </c>
      <c r="AC285" s="5"/>
      <c r="AD285" s="5"/>
      <c r="AE285" s="5" t="b">
        <v>0</v>
      </c>
      <c r="AF285" s="5"/>
      <c r="AG285" s="8">
        <f t="shared" si="4"/>
        <v>43263</v>
      </c>
    </row>
    <row r="286" spans="1:33">
      <c r="A286" s="5" t="s">
        <v>1531</v>
      </c>
      <c r="B286" s="5" t="s">
        <v>1531</v>
      </c>
      <c r="C286" s="5" t="s">
        <v>1532</v>
      </c>
      <c r="D286" s="5" t="s">
        <v>1533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1536</v>
      </c>
      <c r="L286" s="5" t="s">
        <v>1537</v>
      </c>
      <c r="M286" s="5" t="s">
        <v>1538</v>
      </c>
      <c r="N286" s="5" t="s">
        <v>36</v>
      </c>
      <c r="O286" s="5">
        <v>1</v>
      </c>
      <c r="P286" s="5" t="s">
        <v>43</v>
      </c>
      <c r="Q286" s="5">
        <v>9.9</v>
      </c>
      <c r="R286" s="5"/>
      <c r="S286" s="5"/>
      <c r="T286" s="5"/>
      <c r="U286" s="5"/>
      <c r="V286" s="5"/>
      <c r="W286" s="5"/>
      <c r="X286" s="5"/>
      <c r="Y286" s="5" t="s">
        <v>1534</v>
      </c>
      <c r="Z286" s="5" t="s">
        <v>57</v>
      </c>
      <c r="AA286" s="5" t="s">
        <v>1535</v>
      </c>
      <c r="AB286" s="5" t="s">
        <v>47</v>
      </c>
      <c r="AC286" s="5"/>
      <c r="AD286" s="5"/>
      <c r="AE286" s="5" t="b">
        <v>0</v>
      </c>
      <c r="AF286" s="5"/>
      <c r="AG286" s="8">
        <f t="shared" si="4"/>
        <v>43263</v>
      </c>
    </row>
    <row r="287" spans="1:33">
      <c r="A287" s="5" t="s">
        <v>1539</v>
      </c>
      <c r="B287" s="5" t="s">
        <v>1539</v>
      </c>
      <c r="C287" s="5" t="s">
        <v>1540</v>
      </c>
      <c r="D287" s="5" t="s">
        <v>1541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306</v>
      </c>
      <c r="K287" s="5" t="s">
        <v>97</v>
      </c>
      <c r="L287" s="5" t="s">
        <v>98</v>
      </c>
      <c r="M287" s="5" t="s">
        <v>99</v>
      </c>
      <c r="N287" s="5" t="s">
        <v>36</v>
      </c>
      <c r="O287" s="5">
        <v>1</v>
      </c>
      <c r="P287" s="5" t="s">
        <v>43</v>
      </c>
      <c r="Q287" s="5">
        <v>22.99</v>
      </c>
      <c r="R287" s="5"/>
      <c r="S287" s="5">
        <v>3.99</v>
      </c>
      <c r="T287" s="5"/>
      <c r="U287" s="5"/>
      <c r="V287" s="5"/>
      <c r="W287" s="5"/>
      <c r="X287" s="5"/>
      <c r="Y287" s="5" t="s">
        <v>1542</v>
      </c>
      <c r="Z287" s="5" t="s">
        <v>443</v>
      </c>
      <c r="AA287" s="5" t="s">
        <v>1543</v>
      </c>
      <c r="AB287" s="5" t="s">
        <v>47</v>
      </c>
      <c r="AC287" s="5"/>
      <c r="AD287" s="5"/>
      <c r="AE287" s="5" t="b">
        <v>0</v>
      </c>
      <c r="AF287" s="5"/>
      <c r="AG287" s="8">
        <f t="shared" si="4"/>
        <v>43263</v>
      </c>
    </row>
    <row r="288" spans="1:33">
      <c r="A288" s="5" t="s">
        <v>1544</v>
      </c>
      <c r="B288" s="5" t="s">
        <v>1544</v>
      </c>
      <c r="C288" s="5" t="s">
        <v>1545</v>
      </c>
      <c r="D288" s="5" t="s">
        <v>1546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306</v>
      </c>
      <c r="K288" s="5" t="s">
        <v>260</v>
      </c>
      <c r="L288" s="5" t="s">
        <v>261</v>
      </c>
      <c r="M288" s="5" t="s">
        <v>262</v>
      </c>
      <c r="N288" s="5" t="s">
        <v>36</v>
      </c>
      <c r="O288" s="5">
        <v>1</v>
      </c>
      <c r="P288" s="5" t="s">
        <v>43</v>
      </c>
      <c r="Q288" s="5">
        <v>22.99</v>
      </c>
      <c r="R288" s="5"/>
      <c r="S288" s="5">
        <v>3.99</v>
      </c>
      <c r="T288" s="5"/>
      <c r="U288" s="5"/>
      <c r="V288" s="5"/>
      <c r="W288" s="5"/>
      <c r="X288" s="5"/>
      <c r="Y288" s="5" t="s">
        <v>1547</v>
      </c>
      <c r="Z288" s="5" t="s">
        <v>57</v>
      </c>
      <c r="AA288" s="5" t="s">
        <v>1548</v>
      </c>
      <c r="AB288" s="5" t="s">
        <v>47</v>
      </c>
      <c r="AC288" s="5"/>
      <c r="AD288" s="5"/>
      <c r="AE288" s="5" t="b">
        <v>0</v>
      </c>
      <c r="AF288" s="5"/>
      <c r="AG288" s="8">
        <f t="shared" si="4"/>
        <v>43263</v>
      </c>
    </row>
    <row r="289" spans="1:33">
      <c r="A289" s="5" t="s">
        <v>1549</v>
      </c>
      <c r="B289" s="5" t="s">
        <v>1549</v>
      </c>
      <c r="C289" s="5" t="s">
        <v>1550</v>
      </c>
      <c r="D289" s="5" t="s">
        <v>1551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69</v>
      </c>
      <c r="L289" s="5" t="s">
        <v>70</v>
      </c>
      <c r="M289" s="5" t="s">
        <v>71</v>
      </c>
      <c r="N289" s="5" t="s">
        <v>36</v>
      </c>
      <c r="O289" s="5">
        <v>1</v>
      </c>
      <c r="P289" s="5" t="s">
        <v>43</v>
      </c>
      <c r="Q289" s="5">
        <v>22.99</v>
      </c>
      <c r="R289" s="5"/>
      <c r="S289" s="5"/>
      <c r="T289" s="5"/>
      <c r="U289" s="5"/>
      <c r="V289" s="5"/>
      <c r="W289" s="5"/>
      <c r="X289" s="5"/>
      <c r="Y289" s="5" t="s">
        <v>1552</v>
      </c>
      <c r="Z289" s="5" t="s">
        <v>57</v>
      </c>
      <c r="AA289" s="5">
        <v>94577</v>
      </c>
      <c r="AB289" s="5" t="s">
        <v>47</v>
      </c>
      <c r="AC289" s="5"/>
      <c r="AD289" s="5"/>
      <c r="AE289" s="5" t="b">
        <v>0</v>
      </c>
      <c r="AF289" s="5"/>
      <c r="AG289" s="8">
        <f t="shared" si="4"/>
        <v>43263</v>
      </c>
    </row>
    <row r="290" spans="1:33">
      <c r="A290" s="5" t="s">
        <v>1553</v>
      </c>
      <c r="B290" s="5" t="s">
        <v>1553</v>
      </c>
      <c r="C290" s="5" t="s">
        <v>1554</v>
      </c>
      <c r="D290" s="5" t="s">
        <v>1555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52</v>
      </c>
      <c r="K290" s="5" t="s">
        <v>995</v>
      </c>
      <c r="L290" s="5" t="s">
        <v>996</v>
      </c>
      <c r="M290" s="5" t="s">
        <v>997</v>
      </c>
      <c r="N290" s="5" t="s">
        <v>36</v>
      </c>
      <c r="O290" s="5">
        <v>1</v>
      </c>
      <c r="P290" s="5" t="s">
        <v>43</v>
      </c>
      <c r="Q290" s="5">
        <v>22.9</v>
      </c>
      <c r="R290" s="5"/>
      <c r="S290" s="5">
        <v>5.99</v>
      </c>
      <c r="T290" s="5"/>
      <c r="U290" s="5"/>
      <c r="V290" s="5"/>
      <c r="W290" s="5"/>
      <c r="X290" s="5"/>
      <c r="Y290" s="5" t="s">
        <v>353</v>
      </c>
      <c r="Z290" s="5" t="s">
        <v>538</v>
      </c>
      <c r="AA290" s="5" t="s">
        <v>1556</v>
      </c>
      <c r="AB290" s="5" t="s">
        <v>47</v>
      </c>
      <c r="AC290" s="5"/>
      <c r="AD290" s="5"/>
      <c r="AE290" s="5" t="b">
        <v>0</v>
      </c>
      <c r="AF290" s="5"/>
      <c r="AG290" s="8">
        <f t="shared" si="4"/>
        <v>43263</v>
      </c>
    </row>
    <row r="291" spans="1:33">
      <c r="A291" s="5" t="s">
        <v>1557</v>
      </c>
      <c r="B291" s="5" t="s">
        <v>1557</v>
      </c>
      <c r="C291" s="5" t="s">
        <v>1558</v>
      </c>
      <c r="D291" s="5" t="s">
        <v>1559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78</v>
      </c>
      <c r="L291" s="5" t="s">
        <v>79</v>
      </c>
      <c r="M291" s="5" t="s">
        <v>80</v>
      </c>
      <c r="N291" s="5" t="s">
        <v>36</v>
      </c>
      <c r="O291" s="5">
        <v>1</v>
      </c>
      <c r="P291" s="5" t="s">
        <v>43</v>
      </c>
      <c r="Q291" s="5">
        <v>22.99</v>
      </c>
      <c r="R291" s="5"/>
      <c r="S291" s="5"/>
      <c r="T291" s="5"/>
      <c r="U291" s="5"/>
      <c r="V291" s="5"/>
      <c r="W291" s="5"/>
      <c r="X291" s="5"/>
      <c r="Y291" s="5" t="s">
        <v>1560</v>
      </c>
      <c r="Z291" s="5" t="s">
        <v>538</v>
      </c>
      <c r="AA291" s="5" t="s">
        <v>1561</v>
      </c>
      <c r="AB291" s="5" t="s">
        <v>47</v>
      </c>
      <c r="AC291" s="5"/>
      <c r="AD291" s="5"/>
      <c r="AE291" s="5" t="b">
        <v>0</v>
      </c>
      <c r="AF291" s="5"/>
      <c r="AG291" s="8">
        <f t="shared" si="4"/>
        <v>43263</v>
      </c>
    </row>
    <row r="292" spans="1:33">
      <c r="A292" s="5" t="s">
        <v>1562</v>
      </c>
      <c r="B292" s="5" t="s">
        <v>1562</v>
      </c>
      <c r="C292" s="5" t="s">
        <v>1563</v>
      </c>
      <c r="D292" s="5" t="s">
        <v>1564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112</v>
      </c>
      <c r="L292" s="5" t="s">
        <v>113</v>
      </c>
      <c r="M292" s="5" t="s">
        <v>114</v>
      </c>
      <c r="N292" s="5" t="s">
        <v>36</v>
      </c>
      <c r="O292" s="5">
        <v>1</v>
      </c>
      <c r="P292" s="5" t="s">
        <v>43</v>
      </c>
      <c r="Q292" s="5">
        <v>22.99</v>
      </c>
      <c r="R292" s="5"/>
      <c r="S292" s="5"/>
      <c r="T292" s="5"/>
      <c r="U292" s="5"/>
      <c r="V292" s="5"/>
      <c r="W292" s="5"/>
      <c r="X292" s="5"/>
      <c r="Y292" s="5" t="s">
        <v>1565</v>
      </c>
      <c r="Z292" s="5" t="s">
        <v>1302</v>
      </c>
      <c r="AA292" s="5">
        <v>75013</v>
      </c>
      <c r="AB292" s="5" t="s">
        <v>47</v>
      </c>
      <c r="AC292" s="5"/>
      <c r="AD292" s="5"/>
      <c r="AE292" s="5" t="b">
        <v>0</v>
      </c>
      <c r="AF292" s="5"/>
      <c r="AG292" s="8">
        <f t="shared" si="4"/>
        <v>43263</v>
      </c>
    </row>
    <row r="293" spans="1:33">
      <c r="A293" s="5" t="s">
        <v>1566</v>
      </c>
      <c r="B293" s="5" t="s">
        <v>1566</v>
      </c>
      <c r="C293" s="5" t="s">
        <v>1567</v>
      </c>
      <c r="D293" s="5" t="s">
        <v>1568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52</v>
      </c>
      <c r="K293" s="5" t="s">
        <v>78</v>
      </c>
      <c r="L293" s="5" t="s">
        <v>79</v>
      </c>
      <c r="M293" s="5" t="s">
        <v>80</v>
      </c>
      <c r="N293" s="5" t="s">
        <v>36</v>
      </c>
      <c r="O293" s="5">
        <v>1</v>
      </c>
      <c r="P293" s="5" t="s">
        <v>43</v>
      </c>
      <c r="Q293" s="5">
        <v>22.99</v>
      </c>
      <c r="R293" s="5"/>
      <c r="S293" s="5"/>
      <c r="T293" s="5"/>
      <c r="U293" s="5"/>
      <c r="V293" s="5"/>
      <c r="W293" s="5"/>
      <c r="X293" s="5"/>
      <c r="Y293" s="5" t="s">
        <v>875</v>
      </c>
      <c r="Z293" s="5" t="s">
        <v>876</v>
      </c>
      <c r="AA293" s="5" t="s">
        <v>1569</v>
      </c>
      <c r="AB293" s="5" t="s">
        <v>47</v>
      </c>
      <c r="AC293" s="5"/>
      <c r="AD293" s="5"/>
      <c r="AE293" s="5" t="b">
        <v>0</v>
      </c>
      <c r="AF293" s="5"/>
      <c r="AG293" s="8">
        <f t="shared" si="4"/>
        <v>43263</v>
      </c>
    </row>
    <row r="294" spans="1:33">
      <c r="A294" s="5" t="s">
        <v>1570</v>
      </c>
      <c r="B294" s="5" t="s">
        <v>1570</v>
      </c>
      <c r="C294" s="5" t="s">
        <v>1571</v>
      </c>
      <c r="D294" s="5" t="s">
        <v>1572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39</v>
      </c>
      <c r="K294" s="5" t="s">
        <v>260</v>
      </c>
      <c r="L294" s="5" t="s">
        <v>261</v>
      </c>
      <c r="M294" s="5" t="s">
        <v>262</v>
      </c>
      <c r="N294" s="5" t="s">
        <v>36</v>
      </c>
      <c r="O294" s="5">
        <v>1</v>
      </c>
      <c r="P294" s="5" t="s">
        <v>43</v>
      </c>
      <c r="Q294" s="5">
        <v>22.99</v>
      </c>
      <c r="R294" s="5"/>
      <c r="S294" s="5"/>
      <c r="T294" s="5"/>
      <c r="U294" s="5"/>
      <c r="V294" s="5"/>
      <c r="W294" s="5"/>
      <c r="X294" s="5"/>
      <c r="Y294" s="5" t="s">
        <v>1573</v>
      </c>
      <c r="Z294" s="5" t="s">
        <v>354</v>
      </c>
      <c r="AA294" s="5" t="s">
        <v>1574</v>
      </c>
      <c r="AB294" s="5" t="s">
        <v>47</v>
      </c>
      <c r="AC294" s="5"/>
      <c r="AD294" s="5"/>
      <c r="AE294" s="5" t="b">
        <v>0</v>
      </c>
      <c r="AF294" s="5"/>
      <c r="AG294" s="8">
        <f t="shared" si="4"/>
        <v>43263</v>
      </c>
    </row>
    <row r="295" spans="1:33">
      <c r="A295" s="5" t="s">
        <v>1575</v>
      </c>
      <c r="B295" s="5" t="s">
        <v>1575</v>
      </c>
      <c r="C295" s="5" t="s">
        <v>1576</v>
      </c>
      <c r="D295" s="5" t="s">
        <v>1577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39</v>
      </c>
      <c r="K295" s="5" t="s">
        <v>248</v>
      </c>
      <c r="L295" s="5" t="s">
        <v>249</v>
      </c>
      <c r="M295" s="5" t="s">
        <v>250</v>
      </c>
      <c r="N295" s="5" t="s">
        <v>36</v>
      </c>
      <c r="O295" s="5">
        <v>1</v>
      </c>
      <c r="P295" s="5" t="s">
        <v>43</v>
      </c>
      <c r="Q295" s="5">
        <v>21.9</v>
      </c>
      <c r="R295" s="5"/>
      <c r="S295" s="5">
        <v>4.03</v>
      </c>
      <c r="T295" s="5"/>
      <c r="U295" s="5"/>
      <c r="V295" s="5"/>
      <c r="W295" s="5"/>
      <c r="X295" s="5"/>
      <c r="Y295" s="5" t="s">
        <v>1578</v>
      </c>
      <c r="Z295" s="5" t="s">
        <v>375</v>
      </c>
      <c r="AA295" s="5" t="s">
        <v>1579</v>
      </c>
      <c r="AB295" s="5" t="s">
        <v>47</v>
      </c>
      <c r="AC295" s="5"/>
      <c r="AD295" s="5"/>
      <c r="AE295" s="5" t="b">
        <v>0</v>
      </c>
      <c r="AF295" s="5"/>
      <c r="AG295" s="8">
        <f t="shared" si="4"/>
        <v>43263</v>
      </c>
    </row>
    <row r="296" spans="1:33">
      <c r="A296" s="5" t="s">
        <v>1580</v>
      </c>
      <c r="B296" s="5" t="s">
        <v>1580</v>
      </c>
      <c r="C296" s="5" t="s">
        <v>1581</v>
      </c>
      <c r="D296" s="5" t="s">
        <v>1582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1583</v>
      </c>
      <c r="L296" s="5" t="s">
        <v>1584</v>
      </c>
      <c r="M296" s="5" t="s">
        <v>1585</v>
      </c>
      <c r="N296" s="5" t="s">
        <v>36</v>
      </c>
      <c r="O296" s="5">
        <v>1</v>
      </c>
      <c r="P296" s="5" t="s">
        <v>43</v>
      </c>
      <c r="Q296" s="5">
        <v>19.99</v>
      </c>
      <c r="R296" s="5"/>
      <c r="S296" s="5"/>
      <c r="T296" s="5"/>
      <c r="U296" s="5"/>
      <c r="V296" s="5"/>
      <c r="W296" s="5"/>
      <c r="X296" s="5"/>
      <c r="Y296" s="5" t="s">
        <v>1586</v>
      </c>
      <c r="Z296" s="5" t="s">
        <v>181</v>
      </c>
      <c r="AA296" s="5" t="s">
        <v>1587</v>
      </c>
      <c r="AB296" s="5" t="s">
        <v>47</v>
      </c>
      <c r="AC296" s="5"/>
      <c r="AD296" s="5"/>
      <c r="AE296" s="5" t="b">
        <v>0</v>
      </c>
      <c r="AF296" s="5"/>
      <c r="AG296" s="8">
        <f t="shared" si="4"/>
        <v>43263</v>
      </c>
    </row>
    <row r="297" spans="1:33">
      <c r="A297" s="5" t="s">
        <v>1588</v>
      </c>
      <c r="B297" s="5" t="s">
        <v>1588</v>
      </c>
      <c r="C297" s="5" t="s">
        <v>1589</v>
      </c>
      <c r="D297" s="5" t="s">
        <v>1590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39</v>
      </c>
      <c r="K297" s="5" t="s">
        <v>40</v>
      </c>
      <c r="L297" s="5" t="s">
        <v>41</v>
      </c>
      <c r="M297" s="5" t="s">
        <v>42</v>
      </c>
      <c r="N297" s="5" t="s">
        <v>36</v>
      </c>
      <c r="O297" s="5">
        <v>1</v>
      </c>
      <c r="P297" s="5" t="s">
        <v>43</v>
      </c>
      <c r="Q297" s="5">
        <v>22.99</v>
      </c>
      <c r="R297" s="5"/>
      <c r="S297" s="5"/>
      <c r="T297" s="5"/>
      <c r="U297" s="5"/>
      <c r="V297" s="5"/>
      <c r="W297" s="5"/>
      <c r="X297" s="5"/>
      <c r="Y297" s="5" t="s">
        <v>1591</v>
      </c>
      <c r="Z297" s="5" t="s">
        <v>161</v>
      </c>
      <c r="AA297" s="5" t="s">
        <v>1592</v>
      </c>
      <c r="AB297" s="5" t="s">
        <v>47</v>
      </c>
      <c r="AC297" s="5"/>
      <c r="AD297" s="5"/>
      <c r="AE297" s="5" t="b">
        <v>0</v>
      </c>
      <c r="AF297" s="5"/>
      <c r="AG297" s="8">
        <f t="shared" si="4"/>
        <v>43263</v>
      </c>
    </row>
    <row r="298" spans="1:33">
      <c r="A298" s="5" t="s">
        <v>1593</v>
      </c>
      <c r="B298" s="5" t="s">
        <v>1593</v>
      </c>
      <c r="C298" s="5" t="s">
        <v>1594</v>
      </c>
      <c r="D298" s="5" t="s">
        <v>1595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724</v>
      </c>
      <c r="L298" s="5" t="s">
        <v>725</v>
      </c>
      <c r="M298" s="5" t="s">
        <v>726</v>
      </c>
      <c r="N298" s="5" t="s">
        <v>36</v>
      </c>
      <c r="O298" s="5">
        <v>1</v>
      </c>
      <c r="P298" s="5" t="s">
        <v>43</v>
      </c>
      <c r="Q298" s="5">
        <v>21.99</v>
      </c>
      <c r="R298" s="5"/>
      <c r="S298" s="5"/>
      <c r="T298" s="5"/>
      <c r="U298" s="5"/>
      <c r="V298" s="5"/>
      <c r="W298" s="5"/>
      <c r="X298" s="5"/>
      <c r="Y298" s="5" t="s">
        <v>1596</v>
      </c>
      <c r="Z298" s="5" t="s">
        <v>57</v>
      </c>
      <c r="AA298" s="5" t="s">
        <v>1597</v>
      </c>
      <c r="AB298" s="5" t="s">
        <v>47</v>
      </c>
      <c r="AC298" s="5"/>
      <c r="AD298" s="5"/>
      <c r="AE298" s="5" t="b">
        <v>0</v>
      </c>
      <c r="AF298" s="5"/>
      <c r="AG298" s="8">
        <f t="shared" si="4"/>
        <v>43263</v>
      </c>
    </row>
    <row r="299" spans="1:33">
      <c r="A299" s="5" t="s">
        <v>1598</v>
      </c>
      <c r="B299" s="5" t="s">
        <v>1598</v>
      </c>
      <c r="C299" s="5" t="s">
        <v>1599</v>
      </c>
      <c r="D299" s="5" t="s">
        <v>1600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39</v>
      </c>
      <c r="K299" s="5" t="s">
        <v>97</v>
      </c>
      <c r="L299" s="5" t="s">
        <v>98</v>
      </c>
      <c r="M299" s="5" t="s">
        <v>99</v>
      </c>
      <c r="N299" s="5" t="s">
        <v>36</v>
      </c>
      <c r="O299" s="5">
        <v>2</v>
      </c>
      <c r="P299" s="5" t="s">
        <v>43</v>
      </c>
      <c r="Q299" s="5">
        <v>45.98</v>
      </c>
      <c r="R299" s="5"/>
      <c r="S299" s="5"/>
      <c r="T299" s="5"/>
      <c r="U299" s="5"/>
      <c r="V299" s="5"/>
      <c r="W299" s="5"/>
      <c r="X299" s="5"/>
      <c r="Y299" s="5" t="s">
        <v>1601</v>
      </c>
      <c r="Z299" s="5" t="s">
        <v>45</v>
      </c>
      <c r="AA299" s="5">
        <v>6441</v>
      </c>
      <c r="AB299" s="5" t="s">
        <v>47</v>
      </c>
      <c r="AC299" s="5"/>
      <c r="AD299" s="5"/>
      <c r="AE299" s="5" t="b">
        <v>0</v>
      </c>
      <c r="AF299" s="5"/>
      <c r="AG299" s="8">
        <f t="shared" si="4"/>
        <v>43263</v>
      </c>
    </row>
    <row r="300" spans="1:33">
      <c r="A300" s="5" t="s">
        <v>1602</v>
      </c>
      <c r="B300" s="5" t="s">
        <v>1602</v>
      </c>
      <c r="C300" s="5" t="s">
        <v>1603</v>
      </c>
      <c r="D300" s="5" t="s">
        <v>1604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39</v>
      </c>
      <c r="K300" s="5" t="s">
        <v>78</v>
      </c>
      <c r="L300" s="5" t="s">
        <v>79</v>
      </c>
      <c r="M300" s="5" t="s">
        <v>80</v>
      </c>
      <c r="N300" s="5" t="s">
        <v>36</v>
      </c>
      <c r="O300" s="5">
        <v>1</v>
      </c>
      <c r="P300" s="5" t="s">
        <v>43</v>
      </c>
      <c r="Q300" s="5">
        <v>22.99</v>
      </c>
      <c r="R300" s="5"/>
      <c r="S300" s="5"/>
      <c r="T300" s="5"/>
      <c r="U300" s="5"/>
      <c r="V300" s="5"/>
      <c r="W300" s="5"/>
      <c r="X300" s="5"/>
      <c r="Y300" s="5" t="s">
        <v>1605</v>
      </c>
      <c r="Z300" s="5" t="s">
        <v>57</v>
      </c>
      <c r="AA300" s="5">
        <v>94513</v>
      </c>
      <c r="AB300" s="5" t="s">
        <v>47</v>
      </c>
      <c r="AC300" s="5"/>
      <c r="AD300" s="5"/>
      <c r="AE300" s="5" t="b">
        <v>0</v>
      </c>
      <c r="AF300" s="5"/>
      <c r="AG300" s="8">
        <f t="shared" si="4"/>
        <v>43263</v>
      </c>
    </row>
    <row r="301" spans="1:33">
      <c r="A301" s="5" t="s">
        <v>1606</v>
      </c>
      <c r="B301" s="5" t="s">
        <v>1606</v>
      </c>
      <c r="C301" s="5" t="s">
        <v>1607</v>
      </c>
      <c r="D301" s="5" t="s">
        <v>1608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260</v>
      </c>
      <c r="L301" s="5" t="s">
        <v>261</v>
      </c>
      <c r="M301" s="5" t="s">
        <v>262</v>
      </c>
      <c r="N301" s="5" t="s">
        <v>36</v>
      </c>
      <c r="O301" s="5">
        <v>1</v>
      </c>
      <c r="P301" s="5" t="s">
        <v>43</v>
      </c>
      <c r="Q301" s="5">
        <v>22.99</v>
      </c>
      <c r="R301" s="5"/>
      <c r="S301" s="5"/>
      <c r="T301" s="5"/>
      <c r="U301" s="5"/>
      <c r="V301" s="5"/>
      <c r="W301" s="5"/>
      <c r="X301" s="5"/>
      <c r="Y301" s="5" t="s">
        <v>1609</v>
      </c>
      <c r="Z301" s="5" t="s">
        <v>1610</v>
      </c>
      <c r="AA301" s="5">
        <v>8904</v>
      </c>
      <c r="AB301" s="5" t="s">
        <v>47</v>
      </c>
      <c r="AC301" s="5"/>
      <c r="AD301" s="5"/>
      <c r="AE301" s="5" t="b">
        <v>0</v>
      </c>
      <c r="AF301" s="5"/>
      <c r="AG301" s="8">
        <f t="shared" si="4"/>
        <v>43263</v>
      </c>
    </row>
    <row r="302" spans="1:33">
      <c r="A302" s="5" t="s">
        <v>1611</v>
      </c>
      <c r="B302" s="5" t="s">
        <v>1611</v>
      </c>
      <c r="C302" s="5" t="s">
        <v>1612</v>
      </c>
      <c r="D302" s="5" t="s">
        <v>1613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78</v>
      </c>
      <c r="L302" s="5" t="s">
        <v>79</v>
      </c>
      <c r="M302" s="5" t="s">
        <v>80</v>
      </c>
      <c r="N302" s="5" t="s">
        <v>36</v>
      </c>
      <c r="O302" s="5">
        <v>1</v>
      </c>
      <c r="P302" s="5" t="s">
        <v>43</v>
      </c>
      <c r="Q302" s="5">
        <v>22.99</v>
      </c>
      <c r="R302" s="5"/>
      <c r="S302" s="5"/>
      <c r="T302" s="5"/>
      <c r="U302" s="5"/>
      <c r="V302" s="5"/>
      <c r="W302" s="5"/>
      <c r="X302" s="5"/>
      <c r="Y302" s="5" t="s">
        <v>1614</v>
      </c>
      <c r="Z302" s="5" t="s">
        <v>155</v>
      </c>
      <c r="AA302" s="5">
        <v>30004</v>
      </c>
      <c r="AB302" s="5" t="s">
        <v>47</v>
      </c>
      <c r="AC302" s="5"/>
      <c r="AD302" s="5"/>
      <c r="AE302" s="5" t="b">
        <v>0</v>
      </c>
      <c r="AF302" s="5"/>
      <c r="AG302" s="8">
        <f t="shared" si="4"/>
        <v>43263</v>
      </c>
    </row>
    <row r="303" spans="1:33">
      <c r="A303" s="5" t="s">
        <v>1615</v>
      </c>
      <c r="B303" s="5" t="s">
        <v>1615</v>
      </c>
      <c r="C303" s="5" t="s">
        <v>1616</v>
      </c>
      <c r="D303" s="5" t="s">
        <v>1617</v>
      </c>
      <c r="E303" s="5" t="s">
        <v>340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78</v>
      </c>
      <c r="L303" s="5" t="s">
        <v>79</v>
      </c>
      <c r="M303" s="5" t="s">
        <v>80</v>
      </c>
      <c r="N303" s="5" t="s">
        <v>340</v>
      </c>
      <c r="O303" s="5">
        <v>0</v>
      </c>
      <c r="P303" s="5"/>
      <c r="Q303" s="5"/>
      <c r="R303" s="5"/>
      <c r="S303" s="5"/>
      <c r="T303" s="5"/>
      <c r="U303" s="5"/>
      <c r="V303" s="5"/>
      <c r="W303" s="5"/>
      <c r="X303" s="5"/>
      <c r="Y303" s="5" t="s">
        <v>1618</v>
      </c>
      <c r="Z303" s="5" t="s">
        <v>1619</v>
      </c>
      <c r="AA303" s="5" t="s">
        <v>1620</v>
      </c>
      <c r="AB303" s="5" t="s">
        <v>47</v>
      </c>
      <c r="AC303" s="5"/>
      <c r="AD303" s="5"/>
      <c r="AE303" s="5" t="b">
        <v>0</v>
      </c>
      <c r="AF303" s="5"/>
      <c r="AG303" s="8">
        <f t="shared" si="4"/>
        <v>43263</v>
      </c>
    </row>
    <row r="304" spans="1:33">
      <c r="A304" s="5" t="s">
        <v>1621</v>
      </c>
      <c r="B304" s="5" t="s">
        <v>1621</v>
      </c>
      <c r="C304" s="5" t="s">
        <v>1622</v>
      </c>
      <c r="D304" s="5" t="s">
        <v>1623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39</v>
      </c>
      <c r="K304" s="5" t="s">
        <v>1624</v>
      </c>
      <c r="L304" s="5" t="s">
        <v>1625</v>
      </c>
      <c r="M304" s="5" t="s">
        <v>1626</v>
      </c>
      <c r="N304" s="5" t="s">
        <v>36</v>
      </c>
      <c r="O304" s="5">
        <v>1</v>
      </c>
      <c r="P304" s="5" t="s">
        <v>43</v>
      </c>
      <c r="Q304" s="5">
        <v>13.99</v>
      </c>
      <c r="R304" s="5"/>
      <c r="S304" s="5"/>
      <c r="T304" s="5"/>
      <c r="U304" s="5"/>
      <c r="V304" s="5"/>
      <c r="W304" s="5"/>
      <c r="X304" s="5"/>
      <c r="Y304" s="5" t="s">
        <v>1627</v>
      </c>
      <c r="Z304" s="5" t="s">
        <v>354</v>
      </c>
      <c r="AA304" s="5" t="s">
        <v>1628</v>
      </c>
      <c r="AB304" s="5" t="s">
        <v>47</v>
      </c>
      <c r="AC304" s="5"/>
      <c r="AD304" s="5"/>
      <c r="AE304" s="5" t="b">
        <v>0</v>
      </c>
      <c r="AF304" s="5"/>
      <c r="AG304" s="8">
        <f t="shared" si="4"/>
        <v>43263</v>
      </c>
    </row>
    <row r="305" spans="1:33">
      <c r="A305" s="5" t="s">
        <v>1629</v>
      </c>
      <c r="B305" s="5" t="s">
        <v>1629</v>
      </c>
      <c r="C305" s="5" t="s">
        <v>1630</v>
      </c>
      <c r="D305" s="5" t="s">
        <v>1631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39</v>
      </c>
      <c r="K305" s="5" t="s">
        <v>112</v>
      </c>
      <c r="L305" s="5" t="s">
        <v>113</v>
      </c>
      <c r="M305" s="5" t="s">
        <v>114</v>
      </c>
      <c r="N305" s="5" t="s">
        <v>36</v>
      </c>
      <c r="O305" s="5">
        <v>1</v>
      </c>
      <c r="P305" s="5" t="s">
        <v>43</v>
      </c>
      <c r="Q305" s="5">
        <v>22.99</v>
      </c>
      <c r="R305" s="5"/>
      <c r="S305" s="5"/>
      <c r="T305" s="5"/>
      <c r="U305" s="5"/>
      <c r="V305" s="5"/>
      <c r="W305" s="5"/>
      <c r="X305" s="5"/>
      <c r="Y305" s="5" t="s">
        <v>611</v>
      </c>
      <c r="Z305" s="5" t="s">
        <v>57</v>
      </c>
      <c r="AA305" s="5" t="s">
        <v>1632</v>
      </c>
      <c r="AB305" s="5" t="s">
        <v>47</v>
      </c>
      <c r="AC305" s="5"/>
      <c r="AD305" s="5"/>
      <c r="AE305" s="5" t="b">
        <v>0</v>
      </c>
      <c r="AF305" s="5"/>
      <c r="AG305" s="8">
        <f t="shared" si="4"/>
        <v>43263</v>
      </c>
    </row>
    <row r="306" spans="1:33">
      <c r="A306" s="5" t="s">
        <v>1633</v>
      </c>
      <c r="B306" s="5" t="s">
        <v>1633</v>
      </c>
      <c r="C306" s="5" t="s">
        <v>1634</v>
      </c>
      <c r="D306" s="5" t="s">
        <v>1635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39</v>
      </c>
      <c r="K306" s="5" t="s">
        <v>97</v>
      </c>
      <c r="L306" s="5" t="s">
        <v>98</v>
      </c>
      <c r="M306" s="5" t="s">
        <v>99</v>
      </c>
      <c r="N306" s="5" t="s">
        <v>36</v>
      </c>
      <c r="O306" s="5">
        <v>1</v>
      </c>
      <c r="P306" s="5" t="s">
        <v>43</v>
      </c>
      <c r="Q306" s="5">
        <v>22.99</v>
      </c>
      <c r="R306" s="5"/>
      <c r="S306" s="5"/>
      <c r="T306" s="5"/>
      <c r="U306" s="5"/>
      <c r="V306" s="5"/>
      <c r="W306" s="5"/>
      <c r="X306" s="5"/>
      <c r="Y306" s="5" t="s">
        <v>1636</v>
      </c>
      <c r="Z306" s="5" t="s">
        <v>107</v>
      </c>
      <c r="AA306" s="5" t="s">
        <v>1637</v>
      </c>
      <c r="AB306" s="5" t="s">
        <v>47</v>
      </c>
      <c r="AC306" s="5"/>
      <c r="AD306" s="5"/>
      <c r="AE306" s="5" t="b">
        <v>0</v>
      </c>
      <c r="AF306" s="5"/>
      <c r="AG306" s="8">
        <f t="shared" si="4"/>
        <v>43263</v>
      </c>
    </row>
    <row r="307" spans="1:33">
      <c r="A307" s="5" t="s">
        <v>1638</v>
      </c>
      <c r="B307" s="5" t="s">
        <v>1638</v>
      </c>
      <c r="C307" s="5" t="s">
        <v>1639</v>
      </c>
      <c r="D307" s="5" t="s">
        <v>1640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39</v>
      </c>
      <c r="K307" s="5" t="s">
        <v>1641</v>
      </c>
      <c r="L307" s="5" t="s">
        <v>1642</v>
      </c>
      <c r="M307" s="5" t="s">
        <v>1643</v>
      </c>
      <c r="N307" s="5" t="s">
        <v>36</v>
      </c>
      <c r="O307" s="5">
        <v>1</v>
      </c>
      <c r="P307" s="5" t="s">
        <v>43</v>
      </c>
      <c r="Q307" s="5">
        <v>21.99</v>
      </c>
      <c r="R307" s="5"/>
      <c r="S307" s="5"/>
      <c r="T307" s="5"/>
      <c r="U307" s="5"/>
      <c r="V307" s="5"/>
      <c r="W307" s="5"/>
      <c r="X307" s="5"/>
      <c r="Y307" s="5" t="s">
        <v>1644</v>
      </c>
      <c r="Z307" s="5" t="s">
        <v>243</v>
      </c>
      <c r="AA307" s="5" t="s">
        <v>1645</v>
      </c>
      <c r="AB307" s="5" t="s">
        <v>47</v>
      </c>
      <c r="AC307" s="5"/>
      <c r="AD307" s="5"/>
      <c r="AE307" s="5" t="b">
        <v>0</v>
      </c>
      <c r="AF307" s="5"/>
      <c r="AG307" s="8">
        <f t="shared" si="4"/>
        <v>43263</v>
      </c>
    </row>
    <row r="308" spans="1:33">
      <c r="A308" s="5" t="s">
        <v>1646</v>
      </c>
      <c r="B308" s="5" t="s">
        <v>1646</v>
      </c>
      <c r="C308" s="5" t="s">
        <v>1647</v>
      </c>
      <c r="D308" s="5" t="s">
        <v>1648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39</v>
      </c>
      <c r="K308" s="5" t="s">
        <v>1325</v>
      </c>
      <c r="L308" s="5" t="s">
        <v>1326</v>
      </c>
      <c r="M308" s="5" t="s">
        <v>1327</v>
      </c>
      <c r="N308" s="5" t="s">
        <v>36</v>
      </c>
      <c r="O308" s="5">
        <v>1</v>
      </c>
      <c r="P308" s="5" t="s">
        <v>43</v>
      </c>
      <c r="Q308" s="5">
        <v>9.9</v>
      </c>
      <c r="R308" s="5"/>
      <c r="S308" s="5"/>
      <c r="T308" s="5"/>
      <c r="U308" s="5"/>
      <c r="V308" s="5"/>
      <c r="W308" s="5"/>
      <c r="X308" s="5"/>
      <c r="Y308" s="5" t="s">
        <v>1649</v>
      </c>
      <c r="Z308" s="5" t="s">
        <v>1650</v>
      </c>
      <c r="AA308" s="5">
        <v>55363</v>
      </c>
      <c r="AB308" s="5" t="s">
        <v>47</v>
      </c>
      <c r="AC308" s="5"/>
      <c r="AD308" s="5"/>
      <c r="AE308" s="5" t="b">
        <v>0</v>
      </c>
      <c r="AF308" s="5"/>
      <c r="AG308" s="8">
        <f t="shared" si="4"/>
        <v>43263</v>
      </c>
    </row>
    <row r="309" spans="1:33">
      <c r="A309" s="5" t="s">
        <v>1651</v>
      </c>
      <c r="B309" s="5" t="s">
        <v>1651</v>
      </c>
      <c r="C309" s="5" t="s">
        <v>1652</v>
      </c>
      <c r="D309" s="5" t="s">
        <v>1653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39</v>
      </c>
      <c r="K309" s="5" t="s">
        <v>40</v>
      </c>
      <c r="L309" s="5" t="s">
        <v>41</v>
      </c>
      <c r="M309" s="5" t="s">
        <v>42</v>
      </c>
      <c r="N309" s="5" t="s">
        <v>36</v>
      </c>
      <c r="O309" s="5">
        <v>1</v>
      </c>
      <c r="P309" s="5" t="s">
        <v>43</v>
      </c>
      <c r="Q309" s="5">
        <v>22.99</v>
      </c>
      <c r="R309" s="5"/>
      <c r="S309" s="5"/>
      <c r="T309" s="5"/>
      <c r="U309" s="5"/>
      <c r="V309" s="5"/>
      <c r="W309" s="5"/>
      <c r="X309" s="5"/>
      <c r="Y309" s="5" t="s">
        <v>1654</v>
      </c>
      <c r="Z309" s="5" t="s">
        <v>161</v>
      </c>
      <c r="AA309" s="5" t="s">
        <v>1655</v>
      </c>
      <c r="AB309" s="5" t="s">
        <v>47</v>
      </c>
      <c r="AC309" s="5"/>
      <c r="AD309" s="5"/>
      <c r="AE309" s="5" t="b">
        <v>0</v>
      </c>
      <c r="AF309" s="5"/>
      <c r="AG309" s="8">
        <f t="shared" si="4"/>
        <v>43263</v>
      </c>
    </row>
    <row r="310" spans="1:33">
      <c r="A310" s="5" t="s">
        <v>1656</v>
      </c>
      <c r="B310" s="5" t="s">
        <v>1656</v>
      </c>
      <c r="C310" s="5" t="s">
        <v>1657</v>
      </c>
      <c r="D310" s="5" t="s">
        <v>1658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1659</v>
      </c>
      <c r="L310" s="5" t="s">
        <v>1660</v>
      </c>
      <c r="M310" s="5" t="s">
        <v>1661</v>
      </c>
      <c r="N310" s="5" t="s">
        <v>36</v>
      </c>
      <c r="O310" s="5">
        <v>1</v>
      </c>
      <c r="P310" s="5" t="s">
        <v>43</v>
      </c>
      <c r="Q310" s="5">
        <v>9.99</v>
      </c>
      <c r="R310" s="5"/>
      <c r="S310" s="5"/>
      <c r="T310" s="5"/>
      <c r="U310" s="5"/>
      <c r="V310" s="5"/>
      <c r="W310" s="5"/>
      <c r="X310" s="5"/>
      <c r="Y310" s="5" t="s">
        <v>1662</v>
      </c>
      <c r="Z310" s="5" t="s">
        <v>107</v>
      </c>
      <c r="AA310" s="5" t="s">
        <v>1663</v>
      </c>
      <c r="AB310" s="5" t="s">
        <v>47</v>
      </c>
      <c r="AC310" s="5"/>
      <c r="AD310" s="5"/>
      <c r="AE310" s="5" t="b">
        <v>0</v>
      </c>
      <c r="AF310" s="5"/>
      <c r="AG310" s="8">
        <f t="shared" si="4"/>
        <v>43263</v>
      </c>
    </row>
    <row r="311" spans="1:33">
      <c r="A311" s="5" t="s">
        <v>1664</v>
      </c>
      <c r="B311" s="5" t="s">
        <v>1664</v>
      </c>
      <c r="C311" s="5" t="s">
        <v>1665</v>
      </c>
      <c r="D311" s="5" t="s">
        <v>1666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39</v>
      </c>
      <c r="K311" s="5" t="s">
        <v>97</v>
      </c>
      <c r="L311" s="5" t="s">
        <v>98</v>
      </c>
      <c r="M311" s="5" t="s">
        <v>99</v>
      </c>
      <c r="N311" s="5" t="s">
        <v>36</v>
      </c>
      <c r="O311" s="5">
        <v>1</v>
      </c>
      <c r="P311" s="5" t="s">
        <v>43</v>
      </c>
      <c r="Q311" s="5">
        <v>22.99</v>
      </c>
      <c r="R311" s="5"/>
      <c r="S311" s="5"/>
      <c r="T311" s="5"/>
      <c r="U311" s="5"/>
      <c r="V311" s="5"/>
      <c r="W311" s="5"/>
      <c r="X311" s="5"/>
      <c r="Y311" s="5" t="s">
        <v>1667</v>
      </c>
      <c r="Z311" s="5" t="s">
        <v>57</v>
      </c>
      <c r="AA311" s="5" t="s">
        <v>1668</v>
      </c>
      <c r="AB311" s="5" t="s">
        <v>47</v>
      </c>
      <c r="AC311" s="5"/>
      <c r="AD311" s="5"/>
      <c r="AE311" s="5" t="b">
        <v>0</v>
      </c>
      <c r="AF311" s="5"/>
      <c r="AG311" s="8">
        <f t="shared" si="4"/>
        <v>43263</v>
      </c>
    </row>
    <row r="312" spans="1:33">
      <c r="A312" s="5" t="s">
        <v>1669</v>
      </c>
      <c r="B312" s="5" t="s">
        <v>1669</v>
      </c>
      <c r="C312" s="5" t="s">
        <v>1665</v>
      </c>
      <c r="D312" s="5" t="s">
        <v>1670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78</v>
      </c>
      <c r="L312" s="5" t="s">
        <v>79</v>
      </c>
      <c r="M312" s="5" t="s">
        <v>80</v>
      </c>
      <c r="N312" s="5" t="s">
        <v>36</v>
      </c>
      <c r="O312" s="5">
        <v>1</v>
      </c>
      <c r="P312" s="5" t="s">
        <v>43</v>
      </c>
      <c r="Q312" s="5">
        <v>22.99</v>
      </c>
      <c r="R312" s="5"/>
      <c r="S312" s="5"/>
      <c r="T312" s="5"/>
      <c r="U312" s="5"/>
      <c r="V312" s="5"/>
      <c r="W312" s="5"/>
      <c r="X312" s="5"/>
      <c r="Y312" s="5" t="s">
        <v>1667</v>
      </c>
      <c r="Z312" s="5" t="s">
        <v>57</v>
      </c>
      <c r="AA312" s="5" t="s">
        <v>1668</v>
      </c>
      <c r="AB312" s="5" t="s">
        <v>47</v>
      </c>
      <c r="AC312" s="5"/>
      <c r="AD312" s="5"/>
      <c r="AE312" s="5" t="b">
        <v>0</v>
      </c>
      <c r="AF312" s="5"/>
      <c r="AG312" s="8">
        <f t="shared" si="4"/>
        <v>43263</v>
      </c>
    </row>
    <row r="313" spans="1:33">
      <c r="A313" s="5" t="s">
        <v>1669</v>
      </c>
      <c r="B313" s="5" t="s">
        <v>1669</v>
      </c>
      <c r="C313" s="5" t="s">
        <v>1665</v>
      </c>
      <c r="D313" s="5" t="s">
        <v>1670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39</v>
      </c>
      <c r="K313" s="5" t="s">
        <v>260</v>
      </c>
      <c r="L313" s="5" t="s">
        <v>261</v>
      </c>
      <c r="M313" s="5" t="s">
        <v>262</v>
      </c>
      <c r="N313" s="5" t="s">
        <v>36</v>
      </c>
      <c r="O313" s="5">
        <v>1</v>
      </c>
      <c r="P313" s="5" t="s">
        <v>43</v>
      </c>
      <c r="Q313" s="5">
        <v>22.99</v>
      </c>
      <c r="R313" s="5"/>
      <c r="S313" s="5"/>
      <c r="T313" s="5"/>
      <c r="U313" s="5"/>
      <c r="V313" s="5"/>
      <c r="W313" s="5"/>
      <c r="X313" s="5"/>
      <c r="Y313" s="5" t="s">
        <v>1667</v>
      </c>
      <c r="Z313" s="5" t="s">
        <v>57</v>
      </c>
      <c r="AA313" s="5" t="s">
        <v>1668</v>
      </c>
      <c r="AB313" s="5" t="s">
        <v>47</v>
      </c>
      <c r="AC313" s="5"/>
      <c r="AD313" s="5"/>
      <c r="AE313" s="5" t="b">
        <v>0</v>
      </c>
      <c r="AF313" s="5"/>
      <c r="AG313" s="8">
        <f t="shared" si="4"/>
        <v>43263</v>
      </c>
    </row>
    <row r="314" spans="1:33">
      <c r="A314" s="5" t="s">
        <v>1671</v>
      </c>
      <c r="B314" s="5" t="s">
        <v>1671</v>
      </c>
      <c r="C314" s="5" t="s">
        <v>1672</v>
      </c>
      <c r="D314" s="5" t="s">
        <v>1673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52</v>
      </c>
      <c r="K314" s="5" t="s">
        <v>1583</v>
      </c>
      <c r="L314" s="5" t="s">
        <v>1584</v>
      </c>
      <c r="M314" s="5" t="s">
        <v>1585</v>
      </c>
      <c r="N314" s="5" t="s">
        <v>36</v>
      </c>
      <c r="O314" s="5">
        <v>1</v>
      </c>
      <c r="P314" s="5" t="s">
        <v>43</v>
      </c>
      <c r="Q314" s="5">
        <v>19.99</v>
      </c>
      <c r="R314" s="5"/>
      <c r="S314" s="5">
        <v>2.67</v>
      </c>
      <c r="T314" s="5"/>
      <c r="U314" s="5"/>
      <c r="V314" s="5"/>
      <c r="W314" s="5"/>
      <c r="X314" s="5">
        <v>2.67</v>
      </c>
      <c r="Y314" s="5" t="s">
        <v>1420</v>
      </c>
      <c r="Z314" s="5" t="s">
        <v>107</v>
      </c>
      <c r="AA314" s="5" t="s">
        <v>1674</v>
      </c>
      <c r="AB314" s="5" t="s">
        <v>47</v>
      </c>
      <c r="AC314" s="5" t="s">
        <v>93</v>
      </c>
      <c r="AD314" s="5"/>
      <c r="AE314" s="5" t="b">
        <v>0</v>
      </c>
      <c r="AF314" s="5"/>
      <c r="AG314" s="8">
        <f t="shared" si="4"/>
        <v>43263</v>
      </c>
    </row>
    <row r="315" spans="1:33">
      <c r="A315" s="5" t="s">
        <v>1675</v>
      </c>
      <c r="B315" s="5" t="s">
        <v>1675</v>
      </c>
      <c r="C315" s="5" t="s">
        <v>1676</v>
      </c>
      <c r="D315" s="5" t="s">
        <v>1677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39</v>
      </c>
      <c r="K315" s="5" t="s">
        <v>685</v>
      </c>
      <c r="L315" s="5" t="s">
        <v>686</v>
      </c>
      <c r="M315" s="5" t="s">
        <v>687</v>
      </c>
      <c r="N315" s="5" t="s">
        <v>36</v>
      </c>
      <c r="O315" s="5">
        <v>1</v>
      </c>
      <c r="P315" s="5" t="s">
        <v>43</v>
      </c>
      <c r="Q315" s="5">
        <v>21.9</v>
      </c>
      <c r="R315" s="5"/>
      <c r="S315" s="5"/>
      <c r="T315" s="5"/>
      <c r="U315" s="5"/>
      <c r="V315" s="5"/>
      <c r="W315" s="5"/>
      <c r="X315" s="5"/>
      <c r="Y315" s="5" t="s">
        <v>1678</v>
      </c>
      <c r="Z315" s="5" t="s">
        <v>428</v>
      </c>
      <c r="AA315" s="5">
        <v>34787</v>
      </c>
      <c r="AB315" s="5" t="s">
        <v>47</v>
      </c>
      <c r="AC315" s="5"/>
      <c r="AD315" s="5"/>
      <c r="AE315" s="5" t="b">
        <v>0</v>
      </c>
      <c r="AF315" s="5"/>
      <c r="AG315" s="8">
        <f t="shared" si="4"/>
        <v>43263</v>
      </c>
    </row>
    <row r="316" spans="1:33">
      <c r="A316" s="5" t="s">
        <v>1679</v>
      </c>
      <c r="B316" s="5" t="s">
        <v>1679</v>
      </c>
      <c r="C316" s="5" t="s">
        <v>1680</v>
      </c>
      <c r="D316" s="5" t="s">
        <v>1681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78</v>
      </c>
      <c r="L316" s="5" t="s">
        <v>79</v>
      </c>
      <c r="M316" s="5" t="s">
        <v>80</v>
      </c>
      <c r="N316" s="5" t="s">
        <v>36</v>
      </c>
      <c r="O316" s="5">
        <v>1</v>
      </c>
      <c r="P316" s="5" t="s">
        <v>43</v>
      </c>
      <c r="Q316" s="5">
        <v>22.99</v>
      </c>
      <c r="R316" s="5"/>
      <c r="S316" s="5"/>
      <c r="T316" s="5"/>
      <c r="U316" s="5"/>
      <c r="V316" s="5"/>
      <c r="W316" s="5"/>
      <c r="X316" s="5"/>
      <c r="Y316" s="5" t="s">
        <v>1682</v>
      </c>
      <c r="Z316" s="5" t="s">
        <v>130</v>
      </c>
      <c r="AA316" s="5" t="s">
        <v>1683</v>
      </c>
      <c r="AB316" s="5" t="s">
        <v>47</v>
      </c>
      <c r="AC316" s="5"/>
      <c r="AD316" s="5"/>
      <c r="AE316" s="5" t="b">
        <v>0</v>
      </c>
      <c r="AF316" s="5"/>
      <c r="AG316" s="8">
        <f t="shared" si="4"/>
        <v>43263</v>
      </c>
    </row>
    <row r="317" spans="1:33">
      <c r="A317" s="5" t="s">
        <v>1684</v>
      </c>
      <c r="B317" s="5" t="s">
        <v>1684</v>
      </c>
      <c r="C317" s="5" t="s">
        <v>1685</v>
      </c>
      <c r="D317" s="5" t="s">
        <v>1686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39</v>
      </c>
      <c r="K317" s="5" t="s">
        <v>404</v>
      </c>
      <c r="L317" s="5" t="s">
        <v>405</v>
      </c>
      <c r="M317" s="5" t="s">
        <v>406</v>
      </c>
      <c r="N317" s="5" t="s">
        <v>36</v>
      </c>
      <c r="O317" s="5">
        <v>1</v>
      </c>
      <c r="P317" s="5" t="s">
        <v>43</v>
      </c>
      <c r="Q317" s="5">
        <v>21.99</v>
      </c>
      <c r="R317" s="5"/>
      <c r="S317" s="5"/>
      <c r="T317" s="5"/>
      <c r="U317" s="5"/>
      <c r="V317" s="5"/>
      <c r="W317" s="5"/>
      <c r="X317" s="5"/>
      <c r="Y317" s="5" t="s">
        <v>1687</v>
      </c>
      <c r="Z317" s="5" t="s">
        <v>216</v>
      </c>
      <c r="AA317" s="5" t="s">
        <v>1688</v>
      </c>
      <c r="AB317" s="5" t="s">
        <v>47</v>
      </c>
      <c r="AC317" s="5"/>
      <c r="AD317" s="5"/>
      <c r="AE317" s="5" t="b">
        <v>0</v>
      </c>
      <c r="AF317" s="5"/>
      <c r="AG317" s="8">
        <f t="shared" si="4"/>
        <v>43263</v>
      </c>
    </row>
    <row r="318" spans="1:33">
      <c r="A318" s="5" t="s">
        <v>1689</v>
      </c>
      <c r="B318" s="5" t="s">
        <v>1689</v>
      </c>
      <c r="C318" s="5" t="s">
        <v>1690</v>
      </c>
      <c r="D318" s="5" t="s">
        <v>1691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39</v>
      </c>
      <c r="K318" s="5" t="s">
        <v>1002</v>
      </c>
      <c r="L318" s="5" t="s">
        <v>1003</v>
      </c>
      <c r="M318" s="5" t="s">
        <v>1004</v>
      </c>
      <c r="N318" s="5" t="s">
        <v>36</v>
      </c>
      <c r="O318" s="5">
        <v>6</v>
      </c>
      <c r="P318" s="5" t="s">
        <v>43</v>
      </c>
      <c r="Q318" s="5">
        <v>179.94</v>
      </c>
      <c r="R318" s="5"/>
      <c r="S318" s="5"/>
      <c r="T318" s="5"/>
      <c r="U318" s="5"/>
      <c r="V318" s="5"/>
      <c r="W318" s="5"/>
      <c r="X318" s="5"/>
      <c r="Y318" s="5" t="s">
        <v>1692</v>
      </c>
      <c r="Z318" s="5" t="s">
        <v>778</v>
      </c>
      <c r="AA318" s="5">
        <v>3079</v>
      </c>
      <c r="AB318" s="5" t="s">
        <v>47</v>
      </c>
      <c r="AC318" s="5"/>
      <c r="AD318" s="5"/>
      <c r="AE318" s="5" t="b">
        <v>0</v>
      </c>
      <c r="AF318" s="5"/>
      <c r="AG318" s="8">
        <f t="shared" si="4"/>
        <v>43263</v>
      </c>
    </row>
    <row r="319" spans="1:33">
      <c r="A319" s="5" t="s">
        <v>1693</v>
      </c>
      <c r="B319" s="5" t="s">
        <v>1693</v>
      </c>
      <c r="C319" s="5" t="s">
        <v>1694</v>
      </c>
      <c r="D319" s="5" t="s">
        <v>1695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39</v>
      </c>
      <c r="K319" s="5" t="s">
        <v>724</v>
      </c>
      <c r="L319" s="5" t="s">
        <v>725</v>
      </c>
      <c r="M319" s="5" t="s">
        <v>726</v>
      </c>
      <c r="N319" s="5" t="s">
        <v>36</v>
      </c>
      <c r="O319" s="5">
        <v>1</v>
      </c>
      <c r="P319" s="5" t="s">
        <v>43</v>
      </c>
      <c r="Q319" s="5">
        <v>21.99</v>
      </c>
      <c r="R319" s="5"/>
      <c r="S319" s="5"/>
      <c r="T319" s="5"/>
      <c r="U319" s="5"/>
      <c r="V319" s="5"/>
      <c r="W319" s="5"/>
      <c r="X319" s="5"/>
      <c r="Y319" s="5" t="s">
        <v>1696</v>
      </c>
      <c r="Z319" s="5" t="s">
        <v>301</v>
      </c>
      <c r="AA319" s="5" t="s">
        <v>1697</v>
      </c>
      <c r="AB319" s="5" t="s">
        <v>47</v>
      </c>
      <c r="AC319" s="5"/>
      <c r="AD319" s="5"/>
      <c r="AE319" s="5" t="b">
        <v>0</v>
      </c>
      <c r="AF319" s="5"/>
      <c r="AG319" s="8">
        <f t="shared" si="4"/>
        <v>43263</v>
      </c>
    </row>
    <row r="320" spans="1:33">
      <c r="A320" s="5" t="s">
        <v>1698</v>
      </c>
      <c r="B320" s="5" t="s">
        <v>1698</v>
      </c>
      <c r="C320" s="5" t="s">
        <v>1699</v>
      </c>
      <c r="D320" s="5" t="s">
        <v>1700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39</v>
      </c>
      <c r="K320" s="5" t="s">
        <v>97</v>
      </c>
      <c r="L320" s="5" t="s">
        <v>98</v>
      </c>
      <c r="M320" s="5" t="s">
        <v>99</v>
      </c>
      <c r="N320" s="5" t="s">
        <v>36</v>
      </c>
      <c r="O320" s="5">
        <v>1</v>
      </c>
      <c r="P320" s="5" t="s">
        <v>43</v>
      </c>
      <c r="Q320" s="5">
        <v>22.99</v>
      </c>
      <c r="R320" s="5"/>
      <c r="S320" s="5"/>
      <c r="T320" s="5"/>
      <c r="U320" s="5"/>
      <c r="V320" s="5"/>
      <c r="W320" s="5"/>
      <c r="X320" s="5"/>
      <c r="Y320" s="5" t="s">
        <v>1701</v>
      </c>
      <c r="Z320" s="5" t="s">
        <v>57</v>
      </c>
      <c r="AA320" s="5">
        <v>95136</v>
      </c>
      <c r="AB320" s="5" t="s">
        <v>47</v>
      </c>
      <c r="AC320" s="5"/>
      <c r="AD320" s="5"/>
      <c r="AE320" s="5" t="b">
        <v>0</v>
      </c>
      <c r="AF320" s="5"/>
      <c r="AG320" s="8">
        <f t="shared" si="4"/>
        <v>43263</v>
      </c>
    </row>
    <row r="321" spans="1:33">
      <c r="A321" s="5" t="s">
        <v>1702</v>
      </c>
      <c r="B321" s="5" t="s">
        <v>1702</v>
      </c>
      <c r="C321" s="5" t="s">
        <v>1703</v>
      </c>
      <c r="D321" s="5" t="s">
        <v>1704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39</v>
      </c>
      <c r="K321" s="5" t="s">
        <v>112</v>
      </c>
      <c r="L321" s="5" t="s">
        <v>113</v>
      </c>
      <c r="M321" s="5" t="s">
        <v>114</v>
      </c>
      <c r="N321" s="5" t="s">
        <v>36</v>
      </c>
      <c r="O321" s="5">
        <v>1</v>
      </c>
      <c r="P321" s="5" t="s">
        <v>43</v>
      </c>
      <c r="Q321" s="5">
        <v>22.99</v>
      </c>
      <c r="R321" s="5"/>
      <c r="S321" s="5"/>
      <c r="T321" s="5"/>
      <c r="U321" s="5"/>
      <c r="V321" s="5"/>
      <c r="W321" s="5"/>
      <c r="X321" s="5"/>
      <c r="Y321" s="5" t="s">
        <v>1705</v>
      </c>
      <c r="Z321" s="5" t="s">
        <v>375</v>
      </c>
      <c r="AA321" s="5">
        <v>77381</v>
      </c>
      <c r="AB321" s="5" t="s">
        <v>47</v>
      </c>
      <c r="AC321" s="5"/>
      <c r="AD321" s="5"/>
      <c r="AE321" s="5" t="b">
        <v>0</v>
      </c>
      <c r="AF321" s="5"/>
      <c r="AG321" s="8">
        <f t="shared" si="4"/>
        <v>43263</v>
      </c>
    </row>
    <row r="322" spans="1:33">
      <c r="A322" s="5" t="s">
        <v>1702</v>
      </c>
      <c r="B322" s="5" t="s">
        <v>1702</v>
      </c>
      <c r="C322" s="5" t="s">
        <v>1703</v>
      </c>
      <c r="D322" s="5" t="s">
        <v>1704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39</v>
      </c>
      <c r="K322" s="5" t="s">
        <v>724</v>
      </c>
      <c r="L322" s="5" t="s">
        <v>725</v>
      </c>
      <c r="M322" s="5" t="s">
        <v>726</v>
      </c>
      <c r="N322" s="5" t="s">
        <v>36</v>
      </c>
      <c r="O322" s="5">
        <v>1</v>
      </c>
      <c r="P322" s="5" t="s">
        <v>43</v>
      </c>
      <c r="Q322" s="5">
        <v>21.99</v>
      </c>
      <c r="R322" s="5"/>
      <c r="S322" s="5"/>
      <c r="T322" s="5"/>
      <c r="U322" s="5"/>
      <c r="V322" s="5"/>
      <c r="W322" s="5"/>
      <c r="X322" s="5"/>
      <c r="Y322" s="5" t="s">
        <v>1705</v>
      </c>
      <c r="Z322" s="5" t="s">
        <v>375</v>
      </c>
      <c r="AA322" s="5">
        <v>77381</v>
      </c>
      <c r="AB322" s="5" t="s">
        <v>47</v>
      </c>
      <c r="AC322" s="5"/>
      <c r="AD322" s="5"/>
      <c r="AE322" s="5" t="b">
        <v>0</v>
      </c>
      <c r="AF322" s="5"/>
      <c r="AG322" s="8">
        <f t="shared" ref="AG322:AG385" si="5">DATEVALUE(LEFT(C322,10))</f>
        <v>43263</v>
      </c>
    </row>
    <row r="323" spans="1:33">
      <c r="A323" s="5" t="s">
        <v>1706</v>
      </c>
      <c r="B323" s="5" t="s">
        <v>1706</v>
      </c>
      <c r="C323" s="5" t="s">
        <v>1707</v>
      </c>
      <c r="D323" s="5" t="s">
        <v>1708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306</v>
      </c>
      <c r="K323" s="5" t="s">
        <v>78</v>
      </c>
      <c r="L323" s="5" t="s">
        <v>79</v>
      </c>
      <c r="M323" s="5" t="s">
        <v>80</v>
      </c>
      <c r="N323" s="5" t="s">
        <v>36</v>
      </c>
      <c r="O323" s="5">
        <v>1</v>
      </c>
      <c r="P323" s="5" t="s">
        <v>43</v>
      </c>
      <c r="Q323" s="5">
        <v>22.99</v>
      </c>
      <c r="R323" s="5"/>
      <c r="S323" s="5">
        <v>3.99</v>
      </c>
      <c r="T323" s="5"/>
      <c r="U323" s="5"/>
      <c r="V323" s="5"/>
      <c r="W323" s="5"/>
      <c r="X323" s="5"/>
      <c r="Y323" s="5" t="s">
        <v>1709</v>
      </c>
      <c r="Z323" s="5" t="s">
        <v>375</v>
      </c>
      <c r="AA323" s="5" t="s">
        <v>1710</v>
      </c>
      <c r="AB323" s="5" t="s">
        <v>47</v>
      </c>
      <c r="AC323" s="5"/>
      <c r="AD323" s="5"/>
      <c r="AE323" s="5" t="b">
        <v>0</v>
      </c>
      <c r="AF323" s="5"/>
      <c r="AG323" s="8">
        <f t="shared" si="5"/>
        <v>43263</v>
      </c>
    </row>
    <row r="324" spans="1:33">
      <c r="A324" s="5" t="s">
        <v>1711</v>
      </c>
      <c r="B324" s="5" t="s">
        <v>1711</v>
      </c>
      <c r="C324" s="5" t="s">
        <v>1712</v>
      </c>
      <c r="D324" s="5" t="s">
        <v>1713</v>
      </c>
      <c r="E324" s="5" t="s">
        <v>340</v>
      </c>
      <c r="F324" s="5" t="s">
        <v>37</v>
      </c>
      <c r="G324" s="5" t="s">
        <v>38</v>
      </c>
      <c r="H324" s="5"/>
      <c r="I324" s="5"/>
      <c r="J324" s="5" t="s">
        <v>39</v>
      </c>
      <c r="K324" s="5" t="s">
        <v>260</v>
      </c>
      <c r="L324" s="5" t="s">
        <v>261</v>
      </c>
      <c r="M324" s="5" t="s">
        <v>262</v>
      </c>
      <c r="N324" s="5" t="s">
        <v>340</v>
      </c>
      <c r="O324" s="5">
        <v>0</v>
      </c>
      <c r="P324" s="5"/>
      <c r="Q324" s="5"/>
      <c r="R324" s="5"/>
      <c r="S324" s="5"/>
      <c r="T324" s="5"/>
      <c r="U324" s="5"/>
      <c r="V324" s="5"/>
      <c r="W324" s="5"/>
      <c r="X324" s="5"/>
      <c r="Y324" s="5" t="s">
        <v>1714</v>
      </c>
      <c r="Z324" s="5" t="s">
        <v>1715</v>
      </c>
      <c r="AA324" s="5">
        <v>89144</v>
      </c>
      <c r="AB324" s="5" t="s">
        <v>47</v>
      </c>
      <c r="AC324" s="5"/>
      <c r="AD324" s="5"/>
      <c r="AE324" s="5" t="b">
        <v>0</v>
      </c>
      <c r="AF324" s="5"/>
      <c r="AG324" s="8">
        <f t="shared" si="5"/>
        <v>43263</v>
      </c>
    </row>
    <row r="325" spans="1:33">
      <c r="A325" s="5" t="s">
        <v>1716</v>
      </c>
      <c r="B325" s="5" t="s">
        <v>1716</v>
      </c>
      <c r="C325" s="5" t="s">
        <v>1717</v>
      </c>
      <c r="D325" s="5" t="s">
        <v>1718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39</v>
      </c>
      <c r="K325" s="5" t="s">
        <v>78</v>
      </c>
      <c r="L325" s="5" t="s">
        <v>79</v>
      </c>
      <c r="M325" s="5" t="s">
        <v>80</v>
      </c>
      <c r="N325" s="5" t="s">
        <v>36</v>
      </c>
      <c r="O325" s="5">
        <v>1</v>
      </c>
      <c r="P325" s="5" t="s">
        <v>43</v>
      </c>
      <c r="Q325" s="5">
        <v>22.99</v>
      </c>
      <c r="R325" s="5"/>
      <c r="S325" s="5"/>
      <c r="T325" s="5"/>
      <c r="U325" s="5"/>
      <c r="V325" s="5"/>
      <c r="W325" s="5"/>
      <c r="X325" s="5"/>
      <c r="Y325" s="5" t="s">
        <v>1719</v>
      </c>
      <c r="Z325" s="5" t="s">
        <v>161</v>
      </c>
      <c r="AA325" s="5" t="s">
        <v>1720</v>
      </c>
      <c r="AB325" s="5" t="s">
        <v>47</v>
      </c>
      <c r="AC325" s="5"/>
      <c r="AD325" s="5"/>
      <c r="AE325" s="5" t="b">
        <v>0</v>
      </c>
      <c r="AF325" s="5"/>
      <c r="AG325" s="8">
        <f t="shared" si="5"/>
        <v>43264</v>
      </c>
    </row>
    <row r="326" spans="1:33">
      <c r="A326" s="5" t="s">
        <v>1721</v>
      </c>
      <c r="B326" s="5" t="s">
        <v>1721</v>
      </c>
      <c r="C326" s="5" t="s">
        <v>1722</v>
      </c>
      <c r="D326" s="5" t="s">
        <v>1723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78</v>
      </c>
      <c r="L326" s="5" t="s">
        <v>79</v>
      </c>
      <c r="M326" s="5" t="s">
        <v>80</v>
      </c>
      <c r="N326" s="5" t="s">
        <v>36</v>
      </c>
      <c r="O326" s="5">
        <v>1</v>
      </c>
      <c r="P326" s="5" t="s">
        <v>43</v>
      </c>
      <c r="Q326" s="5">
        <v>22.99</v>
      </c>
      <c r="R326" s="5"/>
      <c r="S326" s="5"/>
      <c r="T326" s="5"/>
      <c r="U326" s="5"/>
      <c r="V326" s="5"/>
      <c r="W326" s="5"/>
      <c r="X326" s="5"/>
      <c r="Y326" s="5" t="s">
        <v>1724</v>
      </c>
      <c r="Z326" s="5" t="s">
        <v>57</v>
      </c>
      <c r="AA326" s="5">
        <v>90631</v>
      </c>
      <c r="AB326" s="5" t="s">
        <v>47</v>
      </c>
      <c r="AC326" s="5"/>
      <c r="AD326" s="5"/>
      <c r="AE326" s="5" t="b">
        <v>0</v>
      </c>
      <c r="AF326" s="5"/>
      <c r="AG326" s="8">
        <f t="shared" si="5"/>
        <v>43264</v>
      </c>
    </row>
    <row r="327" spans="1:33">
      <c r="A327" s="5" t="s">
        <v>1725</v>
      </c>
      <c r="B327" s="5" t="s">
        <v>1725</v>
      </c>
      <c r="C327" s="5" t="s">
        <v>1726</v>
      </c>
      <c r="D327" s="5" t="s">
        <v>1727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306</v>
      </c>
      <c r="K327" s="5" t="s">
        <v>112</v>
      </c>
      <c r="L327" s="5" t="s">
        <v>113</v>
      </c>
      <c r="M327" s="5" t="s">
        <v>114</v>
      </c>
      <c r="N327" s="5" t="s">
        <v>36</v>
      </c>
      <c r="O327" s="5">
        <v>1</v>
      </c>
      <c r="P327" s="5" t="s">
        <v>43</v>
      </c>
      <c r="Q327" s="5">
        <v>22.99</v>
      </c>
      <c r="R327" s="5"/>
      <c r="S327" s="5">
        <v>3.99</v>
      </c>
      <c r="T327" s="5"/>
      <c r="U327" s="5"/>
      <c r="V327" s="5"/>
      <c r="W327" s="5"/>
      <c r="X327" s="5"/>
      <c r="Y327" s="5" t="s">
        <v>1728</v>
      </c>
      <c r="Z327" s="5" t="s">
        <v>375</v>
      </c>
      <c r="AA327" s="5" t="s">
        <v>1729</v>
      </c>
      <c r="AB327" s="5" t="s">
        <v>47</v>
      </c>
      <c r="AC327" s="5"/>
      <c r="AD327" s="5"/>
      <c r="AE327" s="5" t="b">
        <v>0</v>
      </c>
      <c r="AF327" s="5"/>
      <c r="AG327" s="8">
        <f t="shared" si="5"/>
        <v>43264</v>
      </c>
    </row>
    <row r="328" spans="1:33">
      <c r="A328" s="5" t="s">
        <v>1725</v>
      </c>
      <c r="B328" s="5" t="s">
        <v>1725</v>
      </c>
      <c r="C328" s="5" t="s">
        <v>1726</v>
      </c>
      <c r="D328" s="5" t="s">
        <v>1727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306</v>
      </c>
      <c r="K328" s="5" t="s">
        <v>40</v>
      </c>
      <c r="L328" s="5" t="s">
        <v>41</v>
      </c>
      <c r="M328" s="5" t="s">
        <v>42</v>
      </c>
      <c r="N328" s="5" t="s">
        <v>36</v>
      </c>
      <c r="O328" s="5">
        <v>1</v>
      </c>
      <c r="P328" s="5" t="s">
        <v>43</v>
      </c>
      <c r="Q328" s="5">
        <v>22.99</v>
      </c>
      <c r="R328" s="5"/>
      <c r="S328" s="5">
        <v>3.99</v>
      </c>
      <c r="T328" s="5"/>
      <c r="U328" s="5"/>
      <c r="V328" s="5"/>
      <c r="W328" s="5"/>
      <c r="X328" s="5"/>
      <c r="Y328" s="5" t="s">
        <v>1728</v>
      </c>
      <c r="Z328" s="5" t="s">
        <v>375</v>
      </c>
      <c r="AA328" s="5" t="s">
        <v>1729</v>
      </c>
      <c r="AB328" s="5" t="s">
        <v>47</v>
      </c>
      <c r="AC328" s="5"/>
      <c r="AD328" s="5"/>
      <c r="AE328" s="5" t="b">
        <v>0</v>
      </c>
      <c r="AF328" s="5"/>
      <c r="AG328" s="8">
        <f t="shared" si="5"/>
        <v>43264</v>
      </c>
    </row>
    <row r="329" spans="1:33">
      <c r="A329" s="5" t="s">
        <v>1730</v>
      </c>
      <c r="B329" s="5" t="s">
        <v>1730</v>
      </c>
      <c r="C329" s="5" t="s">
        <v>1731</v>
      </c>
      <c r="D329" s="5" t="s">
        <v>1732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39</v>
      </c>
      <c r="K329" s="5" t="s">
        <v>685</v>
      </c>
      <c r="L329" s="5" t="s">
        <v>686</v>
      </c>
      <c r="M329" s="5" t="s">
        <v>687</v>
      </c>
      <c r="N329" s="5" t="s">
        <v>36</v>
      </c>
      <c r="O329" s="5">
        <v>1</v>
      </c>
      <c r="P329" s="5" t="s">
        <v>43</v>
      </c>
      <c r="Q329" s="5">
        <v>21.9</v>
      </c>
      <c r="R329" s="5"/>
      <c r="S329" s="5"/>
      <c r="T329" s="5"/>
      <c r="U329" s="5"/>
      <c r="V329" s="5"/>
      <c r="W329" s="5"/>
      <c r="X329" s="5"/>
      <c r="Y329" s="5" t="s">
        <v>1733</v>
      </c>
      <c r="Z329" s="5" t="s">
        <v>107</v>
      </c>
      <c r="AA329" s="5" t="s">
        <v>1734</v>
      </c>
      <c r="AB329" s="5" t="s">
        <v>47</v>
      </c>
      <c r="AC329" s="5"/>
      <c r="AD329" s="5"/>
      <c r="AE329" s="5" t="b">
        <v>0</v>
      </c>
      <c r="AF329" s="5"/>
      <c r="AG329" s="8">
        <f t="shared" si="5"/>
        <v>43264</v>
      </c>
    </row>
    <row r="330" spans="1:33">
      <c r="A330" s="5" t="s">
        <v>1730</v>
      </c>
      <c r="B330" s="5" t="s">
        <v>1730</v>
      </c>
      <c r="C330" s="5" t="s">
        <v>1731</v>
      </c>
      <c r="D330" s="5" t="s">
        <v>1732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556</v>
      </c>
      <c r="L330" s="5" t="s">
        <v>557</v>
      </c>
      <c r="M330" s="5" t="s">
        <v>558</v>
      </c>
      <c r="N330" s="5" t="s">
        <v>36</v>
      </c>
      <c r="O330" s="5">
        <v>1</v>
      </c>
      <c r="P330" s="5" t="s">
        <v>43</v>
      </c>
      <c r="Q330" s="5">
        <v>22.9</v>
      </c>
      <c r="R330" s="5"/>
      <c r="S330" s="5"/>
      <c r="T330" s="5"/>
      <c r="U330" s="5"/>
      <c r="V330" s="5"/>
      <c r="W330" s="5"/>
      <c r="X330" s="5"/>
      <c r="Y330" s="5" t="s">
        <v>1733</v>
      </c>
      <c r="Z330" s="5" t="s">
        <v>107</v>
      </c>
      <c r="AA330" s="5" t="s">
        <v>1734</v>
      </c>
      <c r="AB330" s="5" t="s">
        <v>47</v>
      </c>
      <c r="AC330" s="5"/>
      <c r="AD330" s="5"/>
      <c r="AE330" s="5" t="b">
        <v>0</v>
      </c>
      <c r="AF330" s="5"/>
      <c r="AG330" s="8">
        <f t="shared" si="5"/>
        <v>43264</v>
      </c>
    </row>
    <row r="331" spans="1:33">
      <c r="A331" s="5" t="s">
        <v>1735</v>
      </c>
      <c r="B331" s="5" t="s">
        <v>1735</v>
      </c>
      <c r="C331" s="5" t="s">
        <v>1736</v>
      </c>
      <c r="D331" s="5" t="s">
        <v>1737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78</v>
      </c>
      <c r="L331" s="5" t="s">
        <v>79</v>
      </c>
      <c r="M331" s="5" t="s">
        <v>80</v>
      </c>
      <c r="N331" s="5" t="s">
        <v>36</v>
      </c>
      <c r="O331" s="5">
        <v>1</v>
      </c>
      <c r="P331" s="5" t="s">
        <v>43</v>
      </c>
      <c r="Q331" s="5">
        <v>22.99</v>
      </c>
      <c r="R331" s="5"/>
      <c r="S331" s="5"/>
      <c r="T331" s="5"/>
      <c r="U331" s="5"/>
      <c r="V331" s="5"/>
      <c r="W331" s="5"/>
      <c r="X331" s="5"/>
      <c r="Y331" s="5" t="s">
        <v>1738</v>
      </c>
      <c r="Z331" s="5" t="s">
        <v>301</v>
      </c>
      <c r="AA331" s="5">
        <v>28806</v>
      </c>
      <c r="AB331" s="5" t="s">
        <v>47</v>
      </c>
      <c r="AC331" s="5"/>
      <c r="AD331" s="5"/>
      <c r="AE331" s="5" t="b">
        <v>0</v>
      </c>
      <c r="AF331" s="5"/>
      <c r="AG331" s="8">
        <f t="shared" si="5"/>
        <v>43264</v>
      </c>
    </row>
    <row r="332" spans="1:33">
      <c r="A332" s="5" t="s">
        <v>1739</v>
      </c>
      <c r="B332" s="5" t="s">
        <v>1739</v>
      </c>
      <c r="C332" s="5" t="s">
        <v>1740</v>
      </c>
      <c r="D332" s="5" t="s">
        <v>1741</v>
      </c>
      <c r="E332" s="5" t="s">
        <v>340</v>
      </c>
      <c r="F332" s="5" t="s">
        <v>37</v>
      </c>
      <c r="G332" s="5" t="s">
        <v>38</v>
      </c>
      <c r="H332" s="5"/>
      <c r="I332" s="5"/>
      <c r="J332" s="5" t="s">
        <v>39</v>
      </c>
      <c r="K332" s="5" t="s">
        <v>724</v>
      </c>
      <c r="L332" s="5" t="s">
        <v>725</v>
      </c>
      <c r="M332" s="5" t="s">
        <v>726</v>
      </c>
      <c r="N332" s="5" t="s">
        <v>340</v>
      </c>
      <c r="O332" s="5">
        <v>0</v>
      </c>
      <c r="P332" s="5"/>
      <c r="Q332" s="5"/>
      <c r="R332" s="5"/>
      <c r="S332" s="5"/>
      <c r="T332" s="5"/>
      <c r="U332" s="5"/>
      <c r="V332" s="5"/>
      <c r="W332" s="5"/>
      <c r="X332" s="5"/>
      <c r="Y332" s="5" t="s">
        <v>1738</v>
      </c>
      <c r="Z332" s="5" t="s">
        <v>301</v>
      </c>
      <c r="AA332" s="5">
        <v>28806</v>
      </c>
      <c r="AB332" s="5" t="s">
        <v>47</v>
      </c>
      <c r="AC332" s="5"/>
      <c r="AD332" s="5"/>
      <c r="AE332" s="5" t="b">
        <v>0</v>
      </c>
      <c r="AF332" s="5"/>
      <c r="AG332" s="8">
        <f t="shared" si="5"/>
        <v>43264</v>
      </c>
    </row>
    <row r="333" spans="1:33">
      <c r="A333" s="5" t="s">
        <v>1742</v>
      </c>
      <c r="B333" s="5" t="s">
        <v>1742</v>
      </c>
      <c r="C333" s="5" t="s">
        <v>1743</v>
      </c>
      <c r="D333" s="5" t="s">
        <v>1744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39</v>
      </c>
      <c r="K333" s="5" t="s">
        <v>248</v>
      </c>
      <c r="L333" s="5" t="s">
        <v>249</v>
      </c>
      <c r="M333" s="5" t="s">
        <v>250</v>
      </c>
      <c r="N333" s="5" t="s">
        <v>36</v>
      </c>
      <c r="O333" s="5">
        <v>1</v>
      </c>
      <c r="P333" s="5" t="s">
        <v>43</v>
      </c>
      <c r="Q333" s="5">
        <v>21.9</v>
      </c>
      <c r="R333" s="5"/>
      <c r="S333" s="5"/>
      <c r="T333" s="5"/>
      <c r="U333" s="5"/>
      <c r="V333" s="5"/>
      <c r="W333" s="5"/>
      <c r="X333" s="5"/>
      <c r="Y333" s="5" t="s">
        <v>1745</v>
      </c>
      <c r="Z333" s="5" t="s">
        <v>130</v>
      </c>
      <c r="AA333" s="5" t="s">
        <v>1746</v>
      </c>
      <c r="AB333" s="5" t="s">
        <v>47</v>
      </c>
      <c r="AC333" s="5"/>
      <c r="AD333" s="5"/>
      <c r="AE333" s="5" t="b">
        <v>0</v>
      </c>
      <c r="AF333" s="5"/>
      <c r="AG333" s="8">
        <f t="shared" si="5"/>
        <v>43264</v>
      </c>
    </row>
    <row r="334" spans="1:33">
      <c r="A334" s="5" t="s">
        <v>1747</v>
      </c>
      <c r="B334" s="5" t="s">
        <v>1747</v>
      </c>
      <c r="C334" s="5" t="s">
        <v>1748</v>
      </c>
      <c r="D334" s="5" t="s">
        <v>1749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39</v>
      </c>
      <c r="K334" s="5" t="s">
        <v>194</v>
      </c>
      <c r="L334" s="5" t="s">
        <v>195</v>
      </c>
      <c r="M334" s="5" t="s">
        <v>196</v>
      </c>
      <c r="N334" s="5" t="s">
        <v>36</v>
      </c>
      <c r="O334" s="5">
        <v>1</v>
      </c>
      <c r="P334" s="5" t="s">
        <v>43</v>
      </c>
      <c r="Q334" s="5">
        <v>19.99</v>
      </c>
      <c r="R334" s="5"/>
      <c r="S334" s="5"/>
      <c r="T334" s="5"/>
      <c r="U334" s="5"/>
      <c r="V334" s="5"/>
      <c r="W334" s="5"/>
      <c r="X334" s="5"/>
      <c r="Y334" s="5" t="s">
        <v>515</v>
      </c>
      <c r="Z334" s="5" t="s">
        <v>107</v>
      </c>
      <c r="AA334" s="5" t="s">
        <v>1750</v>
      </c>
      <c r="AB334" s="5" t="s">
        <v>47</v>
      </c>
      <c r="AC334" s="5"/>
      <c r="AD334" s="5"/>
      <c r="AE334" s="5" t="b">
        <v>0</v>
      </c>
      <c r="AF334" s="5"/>
      <c r="AG334" s="8">
        <f t="shared" si="5"/>
        <v>43264</v>
      </c>
    </row>
    <row r="335" spans="1:33">
      <c r="A335" s="5" t="s">
        <v>1751</v>
      </c>
      <c r="B335" s="5" t="s">
        <v>1751</v>
      </c>
      <c r="C335" s="5" t="s">
        <v>1752</v>
      </c>
      <c r="D335" s="5" t="s">
        <v>1753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306</v>
      </c>
      <c r="K335" s="5" t="s">
        <v>260</v>
      </c>
      <c r="L335" s="5" t="s">
        <v>261</v>
      </c>
      <c r="M335" s="5" t="s">
        <v>262</v>
      </c>
      <c r="N335" s="5" t="s">
        <v>36</v>
      </c>
      <c r="O335" s="5">
        <v>1</v>
      </c>
      <c r="P335" s="5" t="s">
        <v>43</v>
      </c>
      <c r="Q335" s="5">
        <v>22.99</v>
      </c>
      <c r="R335" s="5"/>
      <c r="S335" s="5">
        <v>3.99</v>
      </c>
      <c r="T335" s="5"/>
      <c r="U335" s="5"/>
      <c r="V335" s="5"/>
      <c r="W335" s="5"/>
      <c r="X335" s="5"/>
      <c r="Y335" s="5" t="s">
        <v>1754</v>
      </c>
      <c r="Z335" s="5" t="s">
        <v>413</v>
      </c>
      <c r="AA335" s="5">
        <v>11428</v>
      </c>
      <c r="AB335" s="5" t="s">
        <v>47</v>
      </c>
      <c r="AC335" s="5"/>
      <c r="AD335" s="5"/>
      <c r="AE335" s="5" t="b">
        <v>0</v>
      </c>
      <c r="AF335" s="5"/>
      <c r="AG335" s="8">
        <f t="shared" si="5"/>
        <v>43264</v>
      </c>
    </row>
    <row r="336" spans="1:33">
      <c r="A336" s="5" t="s">
        <v>1755</v>
      </c>
      <c r="B336" s="5" t="s">
        <v>1755</v>
      </c>
      <c r="C336" s="5" t="s">
        <v>1756</v>
      </c>
      <c r="D336" s="5" t="s">
        <v>1757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616</v>
      </c>
      <c r="L336" s="5" t="s">
        <v>617</v>
      </c>
      <c r="M336" s="5" t="s">
        <v>618</v>
      </c>
      <c r="N336" s="5" t="s">
        <v>36</v>
      </c>
      <c r="O336" s="5">
        <v>1</v>
      </c>
      <c r="P336" s="5" t="s">
        <v>43</v>
      </c>
      <c r="Q336" s="5">
        <v>12.4</v>
      </c>
      <c r="R336" s="5">
        <v>0.74</v>
      </c>
      <c r="S336" s="5"/>
      <c r="T336" s="5"/>
      <c r="U336" s="5"/>
      <c r="V336" s="5"/>
      <c r="W336" s="5"/>
      <c r="X336" s="5"/>
      <c r="Y336" s="5" t="s">
        <v>1758</v>
      </c>
      <c r="Z336" s="5" t="s">
        <v>161</v>
      </c>
      <c r="AA336" s="5" t="s">
        <v>1759</v>
      </c>
      <c r="AB336" s="5" t="s">
        <v>47</v>
      </c>
      <c r="AC336" s="5"/>
      <c r="AD336" s="5"/>
      <c r="AE336" s="5" t="b">
        <v>0</v>
      </c>
      <c r="AF336" s="5"/>
      <c r="AG336" s="8">
        <f t="shared" si="5"/>
        <v>43264</v>
      </c>
    </row>
    <row r="337" spans="1:33">
      <c r="A337" s="5" t="s">
        <v>1760</v>
      </c>
      <c r="B337" s="5" t="s">
        <v>1760</v>
      </c>
      <c r="C337" s="5" t="s">
        <v>1761</v>
      </c>
      <c r="D337" s="5" t="s">
        <v>1762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306</v>
      </c>
      <c r="K337" s="5" t="s">
        <v>78</v>
      </c>
      <c r="L337" s="5" t="s">
        <v>79</v>
      </c>
      <c r="M337" s="5" t="s">
        <v>80</v>
      </c>
      <c r="N337" s="5" t="s">
        <v>36</v>
      </c>
      <c r="O337" s="5">
        <v>1</v>
      </c>
      <c r="P337" s="5" t="s">
        <v>43</v>
      </c>
      <c r="Q337" s="5">
        <v>22.99</v>
      </c>
      <c r="R337" s="5"/>
      <c r="S337" s="5">
        <v>3.99</v>
      </c>
      <c r="T337" s="5"/>
      <c r="U337" s="5"/>
      <c r="V337" s="5"/>
      <c r="W337" s="5"/>
      <c r="X337" s="5"/>
      <c r="Y337" s="5" t="s">
        <v>1211</v>
      </c>
      <c r="Z337" s="5" t="s">
        <v>375</v>
      </c>
      <c r="AA337" s="5" t="s">
        <v>1763</v>
      </c>
      <c r="AB337" s="5" t="s">
        <v>47</v>
      </c>
      <c r="AC337" s="5"/>
      <c r="AD337" s="5"/>
      <c r="AE337" s="5" t="b">
        <v>0</v>
      </c>
      <c r="AF337" s="5"/>
      <c r="AG337" s="8">
        <f t="shared" si="5"/>
        <v>43264</v>
      </c>
    </row>
    <row r="338" spans="1:33">
      <c r="A338" s="5" t="s">
        <v>1764</v>
      </c>
      <c r="B338" s="5" t="s">
        <v>1764</v>
      </c>
      <c r="C338" s="5" t="s">
        <v>1765</v>
      </c>
      <c r="D338" s="5" t="s">
        <v>1766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39</v>
      </c>
      <c r="K338" s="5" t="s">
        <v>78</v>
      </c>
      <c r="L338" s="5" t="s">
        <v>79</v>
      </c>
      <c r="M338" s="5" t="s">
        <v>80</v>
      </c>
      <c r="N338" s="5" t="s">
        <v>36</v>
      </c>
      <c r="O338" s="5">
        <v>1</v>
      </c>
      <c r="P338" s="5" t="s">
        <v>43</v>
      </c>
      <c r="Q338" s="5">
        <v>22.99</v>
      </c>
      <c r="R338" s="5"/>
      <c r="S338" s="5"/>
      <c r="T338" s="5"/>
      <c r="U338" s="5"/>
      <c r="V338" s="5"/>
      <c r="W338" s="5"/>
      <c r="X338" s="5"/>
      <c r="Y338" s="5" t="s">
        <v>1767</v>
      </c>
      <c r="Z338" s="5" t="s">
        <v>764</v>
      </c>
      <c r="AA338" s="5" t="s">
        <v>1768</v>
      </c>
      <c r="AB338" s="5" t="s">
        <v>47</v>
      </c>
      <c r="AC338" s="5"/>
      <c r="AD338" s="5"/>
      <c r="AE338" s="5" t="b">
        <v>0</v>
      </c>
      <c r="AF338" s="5"/>
      <c r="AG338" s="8">
        <f t="shared" si="5"/>
        <v>43264</v>
      </c>
    </row>
    <row r="339" spans="1:33">
      <c r="A339" s="5" t="s">
        <v>1769</v>
      </c>
      <c r="B339" s="5" t="s">
        <v>1769</v>
      </c>
      <c r="C339" s="5" t="s">
        <v>1770</v>
      </c>
      <c r="D339" s="5" t="s">
        <v>1771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39</v>
      </c>
      <c r="K339" s="5" t="s">
        <v>419</v>
      </c>
      <c r="L339" s="5" t="s">
        <v>420</v>
      </c>
      <c r="M339" s="5" t="s">
        <v>421</v>
      </c>
      <c r="N339" s="5" t="s">
        <v>36</v>
      </c>
      <c r="O339" s="5">
        <v>1</v>
      </c>
      <c r="P339" s="5" t="s">
        <v>43</v>
      </c>
      <c r="Q339" s="5">
        <v>15.3</v>
      </c>
      <c r="R339" s="5"/>
      <c r="S339" s="5"/>
      <c r="T339" s="5"/>
      <c r="U339" s="5"/>
      <c r="V339" s="5"/>
      <c r="W339" s="5"/>
      <c r="X339" s="5"/>
      <c r="Y339" s="5" t="s">
        <v>1772</v>
      </c>
      <c r="Z339" s="5" t="s">
        <v>130</v>
      </c>
      <c r="AA339" s="5" t="s">
        <v>1773</v>
      </c>
      <c r="AB339" s="5" t="s">
        <v>47</v>
      </c>
      <c r="AC339" s="5"/>
      <c r="AD339" s="5"/>
      <c r="AE339" s="5" t="b">
        <v>0</v>
      </c>
      <c r="AF339" s="5"/>
      <c r="AG339" s="8">
        <f t="shared" si="5"/>
        <v>43264</v>
      </c>
    </row>
    <row r="340" spans="1:33">
      <c r="A340" s="5" t="s">
        <v>1774</v>
      </c>
      <c r="B340" s="5" t="s">
        <v>1774</v>
      </c>
      <c r="C340" s="5" t="s">
        <v>1775</v>
      </c>
      <c r="D340" s="5" t="s">
        <v>1776</v>
      </c>
      <c r="E340" s="5" t="s">
        <v>340</v>
      </c>
      <c r="F340" s="5" t="s">
        <v>37</v>
      </c>
      <c r="G340" s="5" t="s">
        <v>38</v>
      </c>
      <c r="H340" s="5"/>
      <c r="I340" s="5"/>
      <c r="J340" s="5" t="s">
        <v>52</v>
      </c>
      <c r="K340" s="5" t="s">
        <v>62</v>
      </c>
      <c r="L340" s="5" t="s">
        <v>1777</v>
      </c>
      <c r="M340" s="5" t="s">
        <v>1778</v>
      </c>
      <c r="N340" s="5" t="s">
        <v>340</v>
      </c>
      <c r="O340" s="5">
        <v>0</v>
      </c>
      <c r="P340" s="5"/>
      <c r="Q340" s="5"/>
      <c r="R340" s="5"/>
      <c r="S340" s="5"/>
      <c r="T340" s="5"/>
      <c r="U340" s="5"/>
      <c r="V340" s="5"/>
      <c r="W340" s="5"/>
      <c r="X340" s="5"/>
      <c r="Y340" s="5" t="s">
        <v>1779</v>
      </c>
      <c r="Z340" s="5" t="s">
        <v>313</v>
      </c>
      <c r="AA340" s="5" t="s">
        <v>1780</v>
      </c>
      <c r="AB340" s="5" t="s">
        <v>47</v>
      </c>
      <c r="AC340" s="5"/>
      <c r="AD340" s="5"/>
      <c r="AE340" s="5" t="b">
        <v>0</v>
      </c>
      <c r="AF340" s="5"/>
      <c r="AG340" s="8">
        <f t="shared" si="5"/>
        <v>43264</v>
      </c>
    </row>
    <row r="341" spans="1:33">
      <c r="A341" s="5" t="s">
        <v>1781</v>
      </c>
      <c r="B341" s="5" t="s">
        <v>1781</v>
      </c>
      <c r="C341" s="5" t="s">
        <v>1782</v>
      </c>
      <c r="D341" s="5" t="s">
        <v>1783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1044</v>
      </c>
      <c r="L341" s="5" t="s">
        <v>1045</v>
      </c>
      <c r="M341" s="5" t="s">
        <v>1046</v>
      </c>
      <c r="N341" s="5" t="s">
        <v>36</v>
      </c>
      <c r="O341" s="5">
        <v>1</v>
      </c>
      <c r="P341" s="5" t="s">
        <v>43</v>
      </c>
      <c r="Q341" s="5">
        <v>20.99</v>
      </c>
      <c r="R341" s="5"/>
      <c r="S341" s="5"/>
      <c r="T341" s="5"/>
      <c r="U341" s="5"/>
      <c r="V341" s="5"/>
      <c r="W341" s="5"/>
      <c r="X341" s="5"/>
      <c r="Y341" s="5" t="s">
        <v>1784</v>
      </c>
      <c r="Z341" s="5" t="s">
        <v>408</v>
      </c>
      <c r="AA341" s="5">
        <v>80220</v>
      </c>
      <c r="AB341" s="5" t="s">
        <v>47</v>
      </c>
      <c r="AC341" s="5"/>
      <c r="AD341" s="5"/>
      <c r="AE341" s="5" t="b">
        <v>0</v>
      </c>
      <c r="AF341" s="5"/>
      <c r="AG341" s="8">
        <f t="shared" si="5"/>
        <v>43264</v>
      </c>
    </row>
    <row r="342" spans="1:33">
      <c r="A342" s="5" t="s">
        <v>1785</v>
      </c>
      <c r="B342" s="5" t="s">
        <v>1785</v>
      </c>
      <c r="C342" s="5" t="s">
        <v>1786</v>
      </c>
      <c r="D342" s="5" t="s">
        <v>1787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39</v>
      </c>
      <c r="K342" s="5" t="s">
        <v>1788</v>
      </c>
      <c r="L342" s="5" t="s">
        <v>1789</v>
      </c>
      <c r="M342" s="5" t="s">
        <v>1790</v>
      </c>
      <c r="N342" s="5" t="s">
        <v>36</v>
      </c>
      <c r="O342" s="5">
        <v>1</v>
      </c>
      <c r="P342" s="5" t="s">
        <v>43</v>
      </c>
      <c r="Q342" s="5">
        <v>13.99</v>
      </c>
      <c r="R342" s="5"/>
      <c r="S342" s="5"/>
      <c r="T342" s="5"/>
      <c r="U342" s="5"/>
      <c r="V342" s="5"/>
      <c r="W342" s="5"/>
      <c r="X342" s="5"/>
      <c r="Y342" s="5" t="s">
        <v>1791</v>
      </c>
      <c r="Z342" s="5" t="s">
        <v>1792</v>
      </c>
      <c r="AA342" s="5" t="s">
        <v>1793</v>
      </c>
      <c r="AB342" s="5" t="s">
        <v>47</v>
      </c>
      <c r="AC342" s="5"/>
      <c r="AD342" s="5"/>
      <c r="AE342" s="5" t="b">
        <v>0</v>
      </c>
      <c r="AF342" s="5"/>
      <c r="AG342" s="8">
        <f t="shared" si="5"/>
        <v>43264</v>
      </c>
    </row>
    <row r="343" spans="1:33">
      <c r="A343" s="5" t="s">
        <v>1794</v>
      </c>
      <c r="B343" s="5" t="s">
        <v>1794</v>
      </c>
      <c r="C343" s="5" t="s">
        <v>1795</v>
      </c>
      <c r="D343" s="5" t="s">
        <v>1796</v>
      </c>
      <c r="E343" s="5" t="s">
        <v>340</v>
      </c>
      <c r="F343" s="5" t="s">
        <v>37</v>
      </c>
      <c r="G343" s="5" t="s">
        <v>38</v>
      </c>
      <c r="H343" s="5"/>
      <c r="I343" s="5"/>
      <c r="J343" s="5" t="s">
        <v>52</v>
      </c>
      <c r="K343" s="5" t="s">
        <v>78</v>
      </c>
      <c r="L343" s="5" t="s">
        <v>79</v>
      </c>
      <c r="M343" s="5" t="s">
        <v>80</v>
      </c>
      <c r="N343" s="5" t="s">
        <v>340</v>
      </c>
      <c r="O343" s="5">
        <v>0</v>
      </c>
      <c r="P343" s="5"/>
      <c r="Q343" s="5"/>
      <c r="R343" s="5"/>
      <c r="S343" s="5"/>
      <c r="T343" s="5"/>
      <c r="U343" s="5"/>
      <c r="V343" s="5"/>
      <c r="W343" s="5"/>
      <c r="X343" s="5"/>
      <c r="Y343" s="5" t="s">
        <v>973</v>
      </c>
      <c r="Z343" s="5" t="s">
        <v>375</v>
      </c>
      <c r="AA343" s="5">
        <v>77494</v>
      </c>
      <c r="AB343" s="5" t="s">
        <v>47</v>
      </c>
      <c r="AC343" s="5"/>
      <c r="AD343" s="5"/>
      <c r="AE343" s="5" t="b">
        <v>0</v>
      </c>
      <c r="AF343" s="5"/>
      <c r="AG343" s="8">
        <f t="shared" si="5"/>
        <v>43264</v>
      </c>
    </row>
    <row r="344" spans="1:33">
      <c r="A344" s="5" t="s">
        <v>1797</v>
      </c>
      <c r="B344" s="5" t="s">
        <v>1797</v>
      </c>
      <c r="C344" s="5" t="s">
        <v>1798</v>
      </c>
      <c r="D344" s="5" t="s">
        <v>1799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1800</v>
      </c>
      <c r="L344" s="5" t="s">
        <v>1801</v>
      </c>
      <c r="M344" s="5" t="s">
        <v>1802</v>
      </c>
      <c r="N344" s="5" t="s">
        <v>36</v>
      </c>
      <c r="O344" s="5">
        <v>1</v>
      </c>
      <c r="P344" s="5" t="s">
        <v>43</v>
      </c>
      <c r="Q344" s="5">
        <v>12.99</v>
      </c>
      <c r="R344" s="5">
        <v>0.78</v>
      </c>
      <c r="S344" s="5"/>
      <c r="T344" s="5"/>
      <c r="U344" s="5"/>
      <c r="V344" s="5"/>
      <c r="W344" s="5"/>
      <c r="X344" s="5"/>
      <c r="Y344" s="5" t="s">
        <v>1803</v>
      </c>
      <c r="Z344" s="5" t="s">
        <v>161</v>
      </c>
      <c r="AA344" s="5">
        <v>19008</v>
      </c>
      <c r="AB344" s="5" t="s">
        <v>47</v>
      </c>
      <c r="AC344" s="5"/>
      <c r="AD344" s="5"/>
      <c r="AE344" s="5" t="b">
        <v>0</v>
      </c>
      <c r="AF344" s="5"/>
      <c r="AG344" s="8">
        <f t="shared" si="5"/>
        <v>43264</v>
      </c>
    </row>
    <row r="345" spans="1:33">
      <c r="A345" s="5" t="s">
        <v>1804</v>
      </c>
      <c r="B345" s="5"/>
      <c r="C345" s="5" t="s">
        <v>1805</v>
      </c>
      <c r="D345" s="5" t="s">
        <v>1806</v>
      </c>
      <c r="E345" s="5" t="s">
        <v>36</v>
      </c>
      <c r="F345" s="5" t="s">
        <v>51</v>
      </c>
      <c r="G345" s="5" t="s">
        <v>38</v>
      </c>
      <c r="H345" s="5"/>
      <c r="I345" s="5"/>
      <c r="J345" s="5" t="s">
        <v>52</v>
      </c>
      <c r="K345" s="5" t="s">
        <v>53</v>
      </c>
      <c r="L345" s="5" t="s">
        <v>54</v>
      </c>
      <c r="M345" s="5" t="s">
        <v>55</v>
      </c>
      <c r="N345" s="5" t="s">
        <v>36</v>
      </c>
      <c r="O345" s="5">
        <v>1</v>
      </c>
      <c r="P345" s="5" t="s">
        <v>43</v>
      </c>
      <c r="Q345" s="5">
        <v>21.99</v>
      </c>
      <c r="R345" s="5"/>
      <c r="S345" s="5">
        <v>0</v>
      </c>
      <c r="T345" s="5"/>
      <c r="U345" s="5">
        <v>0</v>
      </c>
      <c r="V345" s="5"/>
      <c r="W345" s="5"/>
      <c r="X345" s="5"/>
      <c r="Y345" s="5" t="s">
        <v>1605</v>
      </c>
      <c r="Z345" s="5" t="s">
        <v>116</v>
      </c>
      <c r="AA345" s="5" t="s">
        <v>1807</v>
      </c>
      <c r="AB345" s="5" t="s">
        <v>47</v>
      </c>
      <c r="AC345" s="5"/>
      <c r="AD345" s="5"/>
      <c r="AE345" s="5" t="b">
        <v>0</v>
      </c>
      <c r="AF345" s="5"/>
      <c r="AG345" s="8">
        <f t="shared" si="5"/>
        <v>43264</v>
      </c>
    </row>
    <row r="346" spans="1:33">
      <c r="A346" s="5" t="s">
        <v>1808</v>
      </c>
      <c r="B346" s="5" t="s">
        <v>1808</v>
      </c>
      <c r="C346" s="5" t="s">
        <v>1809</v>
      </c>
      <c r="D346" s="5" t="s">
        <v>1810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39</v>
      </c>
      <c r="K346" s="5" t="s">
        <v>206</v>
      </c>
      <c r="L346" s="5" t="s">
        <v>207</v>
      </c>
      <c r="M346" s="5" t="s">
        <v>208</v>
      </c>
      <c r="N346" s="5" t="s">
        <v>36</v>
      </c>
      <c r="O346" s="5">
        <v>1</v>
      </c>
      <c r="P346" s="5" t="s">
        <v>43</v>
      </c>
      <c r="Q346" s="5">
        <v>9.9</v>
      </c>
      <c r="R346" s="5"/>
      <c r="S346" s="5"/>
      <c r="T346" s="5"/>
      <c r="U346" s="5"/>
      <c r="V346" s="5"/>
      <c r="W346" s="5"/>
      <c r="X346" s="5"/>
      <c r="Y346" s="5" t="s">
        <v>1811</v>
      </c>
      <c r="Z346" s="5" t="s">
        <v>375</v>
      </c>
      <c r="AA346" s="5" t="s">
        <v>1812</v>
      </c>
      <c r="AB346" s="5" t="s">
        <v>47</v>
      </c>
      <c r="AC346" s="5"/>
      <c r="AD346" s="5"/>
      <c r="AE346" s="5" t="b">
        <v>0</v>
      </c>
      <c r="AF346" s="5"/>
      <c r="AG346" s="8">
        <f t="shared" si="5"/>
        <v>43264</v>
      </c>
    </row>
    <row r="347" spans="1:33">
      <c r="A347" s="5" t="s">
        <v>1813</v>
      </c>
      <c r="B347" s="5" t="s">
        <v>1813</v>
      </c>
      <c r="C347" s="5" t="s">
        <v>1814</v>
      </c>
      <c r="D347" s="5" t="s">
        <v>1815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260</v>
      </c>
      <c r="L347" s="5" t="s">
        <v>261</v>
      </c>
      <c r="M347" s="5" t="s">
        <v>262</v>
      </c>
      <c r="N347" s="5" t="s">
        <v>36</v>
      </c>
      <c r="O347" s="5">
        <v>1</v>
      </c>
      <c r="P347" s="5" t="s">
        <v>43</v>
      </c>
      <c r="Q347" s="5">
        <v>22.99</v>
      </c>
      <c r="R347" s="5"/>
      <c r="S347" s="5"/>
      <c r="T347" s="5"/>
      <c r="U347" s="5"/>
      <c r="V347" s="5"/>
      <c r="W347" s="5"/>
      <c r="X347" s="5"/>
      <c r="Y347" s="5" t="s">
        <v>1816</v>
      </c>
      <c r="Z347" s="5" t="s">
        <v>354</v>
      </c>
      <c r="AA347" s="5" t="s">
        <v>1817</v>
      </c>
      <c r="AB347" s="5" t="s">
        <v>47</v>
      </c>
      <c r="AC347" s="5"/>
      <c r="AD347" s="5"/>
      <c r="AE347" s="5" t="b">
        <v>0</v>
      </c>
      <c r="AF347" s="5"/>
      <c r="AG347" s="8">
        <f t="shared" si="5"/>
        <v>43264</v>
      </c>
    </row>
    <row r="348" spans="1:33">
      <c r="A348" s="5" t="s">
        <v>1818</v>
      </c>
      <c r="B348" s="5" t="s">
        <v>1818</v>
      </c>
      <c r="C348" s="5" t="s">
        <v>1819</v>
      </c>
      <c r="D348" s="5" t="s">
        <v>1820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306</v>
      </c>
      <c r="K348" s="5" t="s">
        <v>40</v>
      </c>
      <c r="L348" s="5" t="s">
        <v>41</v>
      </c>
      <c r="M348" s="5" t="s">
        <v>42</v>
      </c>
      <c r="N348" s="5" t="s">
        <v>36</v>
      </c>
      <c r="O348" s="5">
        <v>1</v>
      </c>
      <c r="P348" s="5" t="s">
        <v>43</v>
      </c>
      <c r="Q348" s="5">
        <v>22.99</v>
      </c>
      <c r="R348" s="5"/>
      <c r="S348" s="5">
        <v>3.99</v>
      </c>
      <c r="T348" s="5"/>
      <c r="U348" s="5"/>
      <c r="V348" s="5"/>
      <c r="W348" s="5"/>
      <c r="X348" s="5"/>
      <c r="Y348" s="5" t="s">
        <v>1821</v>
      </c>
      <c r="Z348" s="5" t="s">
        <v>443</v>
      </c>
      <c r="AA348" s="5">
        <v>97211</v>
      </c>
      <c r="AB348" s="5" t="s">
        <v>47</v>
      </c>
      <c r="AC348" s="5"/>
      <c r="AD348" s="5"/>
      <c r="AE348" s="5" t="b">
        <v>0</v>
      </c>
      <c r="AF348" s="5"/>
      <c r="AG348" s="8">
        <f t="shared" si="5"/>
        <v>43264</v>
      </c>
    </row>
    <row r="349" spans="1:33">
      <c r="A349" s="5" t="s">
        <v>1822</v>
      </c>
      <c r="B349" s="5" t="s">
        <v>1822</v>
      </c>
      <c r="C349" s="5" t="s">
        <v>1823</v>
      </c>
      <c r="D349" s="5" t="s">
        <v>1824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39</v>
      </c>
      <c r="K349" s="5" t="s">
        <v>1825</v>
      </c>
      <c r="L349" s="5" t="s">
        <v>1826</v>
      </c>
      <c r="M349" s="5" t="s">
        <v>1827</v>
      </c>
      <c r="N349" s="5" t="s">
        <v>36</v>
      </c>
      <c r="O349" s="5">
        <v>1</v>
      </c>
      <c r="P349" s="5" t="s">
        <v>43</v>
      </c>
      <c r="Q349" s="5">
        <v>22.7</v>
      </c>
      <c r="R349" s="5"/>
      <c r="S349" s="5"/>
      <c r="T349" s="5"/>
      <c r="U349" s="5"/>
      <c r="V349" s="5"/>
      <c r="W349" s="5"/>
      <c r="X349" s="5"/>
      <c r="Y349" s="5" t="s">
        <v>611</v>
      </c>
      <c r="Z349" s="5" t="s">
        <v>57</v>
      </c>
      <c r="AA349" s="5" t="s">
        <v>1828</v>
      </c>
      <c r="AB349" s="5" t="s">
        <v>47</v>
      </c>
      <c r="AC349" s="5"/>
      <c r="AD349" s="5"/>
      <c r="AE349" s="5" t="b">
        <v>0</v>
      </c>
      <c r="AF349" s="5"/>
      <c r="AG349" s="8">
        <f t="shared" si="5"/>
        <v>43264</v>
      </c>
    </row>
    <row r="350" spans="1:33">
      <c r="A350" s="5" t="s">
        <v>1829</v>
      </c>
      <c r="B350" s="5" t="s">
        <v>1829</v>
      </c>
      <c r="C350" s="5" t="s">
        <v>1830</v>
      </c>
      <c r="D350" s="5" t="s">
        <v>1831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39</v>
      </c>
      <c r="K350" s="5" t="s">
        <v>260</v>
      </c>
      <c r="L350" s="5" t="s">
        <v>261</v>
      </c>
      <c r="M350" s="5" t="s">
        <v>262</v>
      </c>
      <c r="N350" s="5" t="s">
        <v>36</v>
      </c>
      <c r="O350" s="5">
        <v>1</v>
      </c>
      <c r="P350" s="5" t="s">
        <v>43</v>
      </c>
      <c r="Q350" s="5">
        <v>22.99</v>
      </c>
      <c r="R350" s="5"/>
      <c r="S350" s="5"/>
      <c r="T350" s="5"/>
      <c r="U350" s="5"/>
      <c r="V350" s="5"/>
      <c r="W350" s="5"/>
      <c r="X350" s="5"/>
      <c r="Y350" s="5" t="s">
        <v>1832</v>
      </c>
      <c r="Z350" s="5" t="s">
        <v>107</v>
      </c>
      <c r="AA350" s="5" t="s">
        <v>1833</v>
      </c>
      <c r="AB350" s="5" t="s">
        <v>47</v>
      </c>
      <c r="AC350" s="5"/>
      <c r="AD350" s="5"/>
      <c r="AE350" s="5" t="b">
        <v>0</v>
      </c>
      <c r="AF350" s="5"/>
      <c r="AG350" s="8">
        <f t="shared" si="5"/>
        <v>43264</v>
      </c>
    </row>
    <row r="351" spans="1:33">
      <c r="A351" s="5" t="s">
        <v>1834</v>
      </c>
      <c r="B351" s="5" t="s">
        <v>1834</v>
      </c>
      <c r="C351" s="5" t="s">
        <v>1835</v>
      </c>
      <c r="D351" s="5" t="s">
        <v>1836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78</v>
      </c>
      <c r="L351" s="5" t="s">
        <v>79</v>
      </c>
      <c r="M351" s="5" t="s">
        <v>80</v>
      </c>
      <c r="N351" s="5" t="s">
        <v>36</v>
      </c>
      <c r="O351" s="5">
        <v>1</v>
      </c>
      <c r="P351" s="5" t="s">
        <v>43</v>
      </c>
      <c r="Q351" s="5">
        <v>22.99</v>
      </c>
      <c r="R351" s="5"/>
      <c r="S351" s="5"/>
      <c r="T351" s="5"/>
      <c r="U351" s="5"/>
      <c r="V351" s="5"/>
      <c r="W351" s="5"/>
      <c r="X351" s="5"/>
      <c r="Y351" s="5" t="s">
        <v>1837</v>
      </c>
      <c r="Z351" s="5" t="s">
        <v>116</v>
      </c>
      <c r="AA351" s="5">
        <v>38017</v>
      </c>
      <c r="AB351" s="5" t="s">
        <v>47</v>
      </c>
      <c r="AC351" s="5"/>
      <c r="AD351" s="5"/>
      <c r="AE351" s="5" t="b">
        <v>0</v>
      </c>
      <c r="AF351" s="5"/>
      <c r="AG351" s="8">
        <f t="shared" si="5"/>
        <v>43264</v>
      </c>
    </row>
    <row r="352" spans="1:33">
      <c r="A352" s="5" t="s">
        <v>1838</v>
      </c>
      <c r="B352" s="5" t="s">
        <v>1838</v>
      </c>
      <c r="C352" s="5" t="s">
        <v>1839</v>
      </c>
      <c r="D352" s="5" t="s">
        <v>1840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39</v>
      </c>
      <c r="K352" s="5" t="s">
        <v>40</v>
      </c>
      <c r="L352" s="5" t="s">
        <v>41</v>
      </c>
      <c r="M352" s="5" t="s">
        <v>42</v>
      </c>
      <c r="N352" s="5" t="s">
        <v>36</v>
      </c>
      <c r="O352" s="5">
        <v>1</v>
      </c>
      <c r="P352" s="5" t="s">
        <v>43</v>
      </c>
      <c r="Q352" s="5">
        <v>22.99</v>
      </c>
      <c r="R352" s="5"/>
      <c r="S352" s="5"/>
      <c r="T352" s="5"/>
      <c r="U352" s="5"/>
      <c r="V352" s="5"/>
      <c r="W352" s="5"/>
      <c r="X352" s="5"/>
      <c r="Y352" s="5" t="s">
        <v>1841</v>
      </c>
      <c r="Z352" s="5" t="s">
        <v>107</v>
      </c>
      <c r="AA352" s="5" t="s">
        <v>1842</v>
      </c>
      <c r="AB352" s="5" t="s">
        <v>47</v>
      </c>
      <c r="AC352" s="5"/>
      <c r="AD352" s="5"/>
      <c r="AE352" s="5" t="b">
        <v>0</v>
      </c>
      <c r="AF352" s="5"/>
      <c r="AG352" s="8">
        <f t="shared" si="5"/>
        <v>43264</v>
      </c>
    </row>
    <row r="353" spans="1:33">
      <c r="A353" s="5" t="s">
        <v>1838</v>
      </c>
      <c r="B353" s="5" t="s">
        <v>1838</v>
      </c>
      <c r="C353" s="5" t="s">
        <v>1839</v>
      </c>
      <c r="D353" s="5" t="s">
        <v>1840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39</v>
      </c>
      <c r="K353" s="5" t="s">
        <v>78</v>
      </c>
      <c r="L353" s="5" t="s">
        <v>79</v>
      </c>
      <c r="M353" s="5" t="s">
        <v>80</v>
      </c>
      <c r="N353" s="5" t="s">
        <v>36</v>
      </c>
      <c r="O353" s="5">
        <v>1</v>
      </c>
      <c r="P353" s="5" t="s">
        <v>43</v>
      </c>
      <c r="Q353" s="5">
        <v>22.99</v>
      </c>
      <c r="R353" s="5"/>
      <c r="S353" s="5"/>
      <c r="T353" s="5"/>
      <c r="U353" s="5"/>
      <c r="V353" s="5"/>
      <c r="W353" s="5"/>
      <c r="X353" s="5"/>
      <c r="Y353" s="5" t="s">
        <v>1841</v>
      </c>
      <c r="Z353" s="5" t="s">
        <v>107</v>
      </c>
      <c r="AA353" s="5" t="s">
        <v>1842</v>
      </c>
      <c r="AB353" s="5" t="s">
        <v>47</v>
      </c>
      <c r="AC353" s="5"/>
      <c r="AD353" s="5"/>
      <c r="AE353" s="5" t="b">
        <v>0</v>
      </c>
      <c r="AF353" s="5"/>
      <c r="AG353" s="8">
        <f t="shared" si="5"/>
        <v>43264</v>
      </c>
    </row>
    <row r="354" spans="1:33">
      <c r="A354" s="5" t="s">
        <v>1843</v>
      </c>
      <c r="B354" s="5" t="s">
        <v>1843</v>
      </c>
      <c r="C354" s="5" t="s">
        <v>1844</v>
      </c>
      <c r="D354" s="5" t="s">
        <v>1845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331</v>
      </c>
      <c r="L354" s="5" t="s">
        <v>332</v>
      </c>
      <c r="M354" s="5" t="s">
        <v>333</v>
      </c>
      <c r="N354" s="5" t="s">
        <v>36</v>
      </c>
      <c r="O354" s="5">
        <v>1</v>
      </c>
      <c r="P354" s="5" t="s">
        <v>43</v>
      </c>
      <c r="Q354" s="5">
        <v>25.8</v>
      </c>
      <c r="R354" s="5"/>
      <c r="S354" s="5"/>
      <c r="T354" s="5"/>
      <c r="U354" s="5"/>
      <c r="V354" s="5"/>
      <c r="W354" s="5"/>
      <c r="X354" s="5"/>
      <c r="Y354" s="5" t="s">
        <v>1846</v>
      </c>
      <c r="Z354" s="5" t="s">
        <v>1847</v>
      </c>
      <c r="AA354" s="5">
        <v>65565</v>
      </c>
      <c r="AB354" s="5" t="s">
        <v>47</v>
      </c>
      <c r="AC354" s="5"/>
      <c r="AD354" s="5"/>
      <c r="AE354" s="5" t="b">
        <v>0</v>
      </c>
      <c r="AF354" s="5"/>
      <c r="AG354" s="8">
        <f t="shared" si="5"/>
        <v>43264</v>
      </c>
    </row>
    <row r="355" spans="1:33">
      <c r="A355" s="5" t="s">
        <v>1848</v>
      </c>
      <c r="B355" s="5" t="s">
        <v>1848</v>
      </c>
      <c r="C355" s="5" t="s">
        <v>1849</v>
      </c>
      <c r="D355" s="5" t="s">
        <v>1850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306</v>
      </c>
      <c r="K355" s="5" t="s">
        <v>151</v>
      </c>
      <c r="L355" s="5" t="s">
        <v>152</v>
      </c>
      <c r="M355" s="5" t="s">
        <v>153</v>
      </c>
      <c r="N355" s="5" t="s">
        <v>36</v>
      </c>
      <c r="O355" s="5">
        <v>2</v>
      </c>
      <c r="P355" s="5" t="s">
        <v>43</v>
      </c>
      <c r="Q355" s="5">
        <v>43.8</v>
      </c>
      <c r="R355" s="5"/>
      <c r="S355" s="5">
        <v>7.98</v>
      </c>
      <c r="T355" s="5"/>
      <c r="U355" s="5"/>
      <c r="V355" s="5"/>
      <c r="W355" s="5"/>
      <c r="X355" s="5"/>
      <c r="Y355" s="5" t="s">
        <v>611</v>
      </c>
      <c r="Z355" s="5" t="s">
        <v>57</v>
      </c>
      <c r="AA355" s="5" t="s">
        <v>1851</v>
      </c>
      <c r="AB355" s="5" t="s">
        <v>47</v>
      </c>
      <c r="AC355" s="5"/>
      <c r="AD355" s="5"/>
      <c r="AE355" s="5" t="b">
        <v>0</v>
      </c>
      <c r="AF355" s="5"/>
      <c r="AG355" s="8">
        <f t="shared" si="5"/>
        <v>43264</v>
      </c>
    </row>
    <row r="356" spans="1:33">
      <c r="A356" s="5" t="s">
        <v>1852</v>
      </c>
      <c r="B356" s="5" t="s">
        <v>1852</v>
      </c>
      <c r="C356" s="5" t="s">
        <v>1853</v>
      </c>
      <c r="D356" s="5" t="s">
        <v>1854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78</v>
      </c>
      <c r="L356" s="5" t="s">
        <v>79</v>
      </c>
      <c r="M356" s="5" t="s">
        <v>80</v>
      </c>
      <c r="N356" s="5" t="s">
        <v>36</v>
      </c>
      <c r="O356" s="5">
        <v>1</v>
      </c>
      <c r="P356" s="5" t="s">
        <v>43</v>
      </c>
      <c r="Q356" s="5">
        <v>22.99</v>
      </c>
      <c r="R356" s="5"/>
      <c r="S356" s="5"/>
      <c r="T356" s="5"/>
      <c r="U356" s="5"/>
      <c r="V356" s="5"/>
      <c r="W356" s="5"/>
      <c r="X356" s="5"/>
      <c r="Y356" s="5" t="s">
        <v>1855</v>
      </c>
      <c r="Z356" s="5" t="s">
        <v>354</v>
      </c>
      <c r="AA356" s="5" t="s">
        <v>1856</v>
      </c>
      <c r="AB356" s="5" t="s">
        <v>47</v>
      </c>
      <c r="AC356" s="5"/>
      <c r="AD356" s="5"/>
      <c r="AE356" s="5" t="b">
        <v>0</v>
      </c>
      <c r="AF356" s="5"/>
      <c r="AG356" s="8">
        <f t="shared" si="5"/>
        <v>43264</v>
      </c>
    </row>
    <row r="357" spans="1:33">
      <c r="A357" s="5" t="s">
        <v>1857</v>
      </c>
      <c r="B357" s="5" t="s">
        <v>1857</v>
      </c>
      <c r="C357" s="5" t="s">
        <v>1858</v>
      </c>
      <c r="D357" s="5" t="s">
        <v>1859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39</v>
      </c>
      <c r="K357" s="5" t="s">
        <v>724</v>
      </c>
      <c r="L357" s="5" t="s">
        <v>725</v>
      </c>
      <c r="M357" s="5" t="s">
        <v>726</v>
      </c>
      <c r="N357" s="5" t="s">
        <v>36</v>
      </c>
      <c r="O357" s="5">
        <v>1</v>
      </c>
      <c r="P357" s="5" t="s">
        <v>43</v>
      </c>
      <c r="Q357" s="5">
        <v>21.99</v>
      </c>
      <c r="R357" s="5"/>
      <c r="S357" s="5"/>
      <c r="T357" s="5"/>
      <c r="U357" s="5"/>
      <c r="V357" s="5"/>
      <c r="W357" s="5"/>
      <c r="X357" s="5"/>
      <c r="Y357" s="5" t="s">
        <v>1860</v>
      </c>
      <c r="Z357" s="5" t="s">
        <v>155</v>
      </c>
      <c r="AA357" s="5" t="s">
        <v>1861</v>
      </c>
      <c r="AB357" s="5" t="s">
        <v>47</v>
      </c>
      <c r="AC357" s="5"/>
      <c r="AD357" s="5"/>
      <c r="AE357" s="5" t="b">
        <v>0</v>
      </c>
      <c r="AF357" s="5"/>
      <c r="AG357" s="8">
        <f t="shared" si="5"/>
        <v>43264</v>
      </c>
    </row>
    <row r="358" spans="1:33">
      <c r="A358" s="5" t="s">
        <v>1862</v>
      </c>
      <c r="B358" s="5" t="s">
        <v>1862</v>
      </c>
      <c r="C358" s="5" t="s">
        <v>1863</v>
      </c>
      <c r="D358" s="5" t="s">
        <v>1864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52</v>
      </c>
      <c r="K358" s="5" t="s">
        <v>112</v>
      </c>
      <c r="L358" s="5" t="s">
        <v>113</v>
      </c>
      <c r="M358" s="5" t="s">
        <v>114</v>
      </c>
      <c r="N358" s="5" t="s">
        <v>36</v>
      </c>
      <c r="O358" s="5">
        <v>1</v>
      </c>
      <c r="P358" s="5" t="s">
        <v>43</v>
      </c>
      <c r="Q358" s="5">
        <v>22.99</v>
      </c>
      <c r="R358" s="5"/>
      <c r="S358" s="5">
        <v>2.53</v>
      </c>
      <c r="T358" s="5"/>
      <c r="U358" s="5"/>
      <c r="V358" s="5"/>
      <c r="W358" s="5"/>
      <c r="X358" s="5"/>
      <c r="Y358" s="5" t="s">
        <v>1865</v>
      </c>
      <c r="Z358" s="5" t="s">
        <v>107</v>
      </c>
      <c r="AA358" s="5" t="s">
        <v>1866</v>
      </c>
      <c r="AB358" s="5" t="s">
        <v>47</v>
      </c>
      <c r="AC358" s="5"/>
      <c r="AD358" s="5"/>
      <c r="AE358" s="5" t="b">
        <v>1</v>
      </c>
      <c r="AF358" s="5"/>
      <c r="AG358" s="8">
        <f t="shared" si="5"/>
        <v>43264</v>
      </c>
    </row>
    <row r="359" spans="1:33">
      <c r="A359" s="5" t="s">
        <v>1867</v>
      </c>
      <c r="B359" s="5" t="s">
        <v>1867</v>
      </c>
      <c r="C359" s="5" t="s">
        <v>1868</v>
      </c>
      <c r="D359" s="5" t="s">
        <v>1869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1870</v>
      </c>
      <c r="L359" s="5" t="s">
        <v>1871</v>
      </c>
      <c r="M359" s="5" t="s">
        <v>1872</v>
      </c>
      <c r="N359" s="5" t="s">
        <v>36</v>
      </c>
      <c r="O359" s="5">
        <v>1</v>
      </c>
      <c r="P359" s="5" t="s">
        <v>43</v>
      </c>
      <c r="Q359" s="5">
        <v>13.99</v>
      </c>
      <c r="R359" s="5"/>
      <c r="S359" s="5"/>
      <c r="T359" s="5"/>
      <c r="U359" s="5"/>
      <c r="V359" s="5"/>
      <c r="W359" s="5"/>
      <c r="X359" s="5"/>
      <c r="Y359" s="5" t="s">
        <v>353</v>
      </c>
      <c r="Z359" s="5" t="s">
        <v>354</v>
      </c>
      <c r="AA359" s="5" t="s">
        <v>1873</v>
      </c>
      <c r="AB359" s="5" t="s">
        <v>47</v>
      </c>
      <c r="AC359" s="5"/>
      <c r="AD359" s="5"/>
      <c r="AE359" s="5" t="b">
        <v>0</v>
      </c>
      <c r="AF359" s="5"/>
      <c r="AG359" s="8">
        <f t="shared" si="5"/>
        <v>43264</v>
      </c>
    </row>
    <row r="360" spans="1:33">
      <c r="A360" s="5" t="s">
        <v>1874</v>
      </c>
      <c r="B360" s="5" t="s">
        <v>1874</v>
      </c>
      <c r="C360" s="5" t="s">
        <v>1875</v>
      </c>
      <c r="D360" s="5" t="s">
        <v>1876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306</v>
      </c>
      <c r="K360" s="5" t="s">
        <v>112</v>
      </c>
      <c r="L360" s="5" t="s">
        <v>113</v>
      </c>
      <c r="M360" s="5" t="s">
        <v>114</v>
      </c>
      <c r="N360" s="5" t="s">
        <v>36</v>
      </c>
      <c r="O360" s="5">
        <v>1</v>
      </c>
      <c r="P360" s="5" t="s">
        <v>43</v>
      </c>
      <c r="Q360" s="5">
        <v>22.99</v>
      </c>
      <c r="R360" s="5"/>
      <c r="S360" s="5">
        <v>3.99</v>
      </c>
      <c r="T360" s="5"/>
      <c r="U360" s="5"/>
      <c r="V360" s="5"/>
      <c r="W360" s="5"/>
      <c r="X360" s="5"/>
      <c r="Y360" s="5" t="s">
        <v>1877</v>
      </c>
      <c r="Z360" s="5" t="s">
        <v>175</v>
      </c>
      <c r="AA360" s="5" t="s">
        <v>1878</v>
      </c>
      <c r="AB360" s="5" t="s">
        <v>47</v>
      </c>
      <c r="AC360" s="5"/>
      <c r="AD360" s="5"/>
      <c r="AE360" s="5" t="b">
        <v>0</v>
      </c>
      <c r="AF360" s="5"/>
      <c r="AG360" s="8">
        <f t="shared" si="5"/>
        <v>43264</v>
      </c>
    </row>
    <row r="361" spans="1:33">
      <c r="A361" s="5" t="s">
        <v>1879</v>
      </c>
      <c r="B361" s="5" t="s">
        <v>1879</v>
      </c>
      <c r="C361" s="5" t="s">
        <v>1880</v>
      </c>
      <c r="D361" s="5" t="s">
        <v>1881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556</v>
      </c>
      <c r="L361" s="5" t="s">
        <v>557</v>
      </c>
      <c r="M361" s="5" t="s">
        <v>558</v>
      </c>
      <c r="N361" s="5" t="s">
        <v>36</v>
      </c>
      <c r="O361" s="5">
        <v>1</v>
      </c>
      <c r="P361" s="5" t="s">
        <v>43</v>
      </c>
      <c r="Q361" s="5">
        <v>22.9</v>
      </c>
      <c r="R361" s="5"/>
      <c r="S361" s="5"/>
      <c r="T361" s="5"/>
      <c r="U361" s="5"/>
      <c r="V361" s="5"/>
      <c r="W361" s="5"/>
      <c r="X361" s="5"/>
      <c r="Y361" s="5" t="s">
        <v>1882</v>
      </c>
      <c r="Z361" s="5" t="s">
        <v>408</v>
      </c>
      <c r="AA361" s="5">
        <v>80526</v>
      </c>
      <c r="AB361" s="5" t="s">
        <v>47</v>
      </c>
      <c r="AC361" s="5"/>
      <c r="AD361" s="5"/>
      <c r="AE361" s="5" t="b">
        <v>0</v>
      </c>
      <c r="AF361" s="5"/>
      <c r="AG361" s="8">
        <f t="shared" si="5"/>
        <v>43264</v>
      </c>
    </row>
    <row r="362" spans="1:33">
      <c r="A362" s="5" t="s">
        <v>1883</v>
      </c>
      <c r="B362" s="5" t="s">
        <v>1883</v>
      </c>
      <c r="C362" s="5" t="s">
        <v>1884</v>
      </c>
      <c r="D362" s="5" t="s">
        <v>1885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78</v>
      </c>
      <c r="L362" s="5" t="s">
        <v>79</v>
      </c>
      <c r="M362" s="5" t="s">
        <v>80</v>
      </c>
      <c r="N362" s="5" t="s">
        <v>36</v>
      </c>
      <c r="O362" s="5">
        <v>1</v>
      </c>
      <c r="P362" s="5" t="s">
        <v>43</v>
      </c>
      <c r="Q362" s="5">
        <v>22.99</v>
      </c>
      <c r="R362" s="5"/>
      <c r="S362" s="5"/>
      <c r="T362" s="5"/>
      <c r="U362" s="5"/>
      <c r="V362" s="5"/>
      <c r="W362" s="5"/>
      <c r="X362" s="5"/>
      <c r="Y362" s="5" t="s">
        <v>1886</v>
      </c>
      <c r="Z362" s="5" t="s">
        <v>264</v>
      </c>
      <c r="AA362" s="5" t="s">
        <v>1887</v>
      </c>
      <c r="AB362" s="5" t="s">
        <v>47</v>
      </c>
      <c r="AC362" s="5"/>
      <c r="AD362" s="5"/>
      <c r="AE362" s="5" t="b">
        <v>0</v>
      </c>
      <c r="AF362" s="5"/>
      <c r="AG362" s="8">
        <f t="shared" si="5"/>
        <v>43264</v>
      </c>
    </row>
    <row r="363" spans="1:33">
      <c r="A363" s="5" t="s">
        <v>1888</v>
      </c>
      <c r="B363" s="5" t="s">
        <v>1888</v>
      </c>
      <c r="C363" s="5" t="s">
        <v>1889</v>
      </c>
      <c r="D363" s="5" t="s">
        <v>1890</v>
      </c>
      <c r="E363" s="5" t="s">
        <v>36</v>
      </c>
      <c r="F363" s="5" t="s">
        <v>37</v>
      </c>
      <c r="G363" s="5" t="s">
        <v>38</v>
      </c>
      <c r="H363" s="5"/>
      <c r="I363" s="5" t="s">
        <v>1891</v>
      </c>
      <c r="J363" s="5" t="s">
        <v>52</v>
      </c>
      <c r="K363" s="5" t="s">
        <v>1892</v>
      </c>
      <c r="L363" s="5" t="s">
        <v>1893</v>
      </c>
      <c r="M363" s="5" t="s">
        <v>1894</v>
      </c>
      <c r="N363" s="5" t="s">
        <v>36</v>
      </c>
      <c r="O363" s="5">
        <v>1</v>
      </c>
      <c r="P363" s="5" t="s">
        <v>43</v>
      </c>
      <c r="Q363" s="5">
        <v>30.99</v>
      </c>
      <c r="R363" s="5"/>
      <c r="S363" s="5"/>
      <c r="T363" s="5"/>
      <c r="U363" s="5"/>
      <c r="V363" s="5"/>
      <c r="W363" s="5"/>
      <c r="X363" s="5"/>
      <c r="Y363" s="5" t="s">
        <v>1895</v>
      </c>
      <c r="Z363" s="5" t="s">
        <v>454</v>
      </c>
      <c r="AA363" s="5" t="s">
        <v>1896</v>
      </c>
      <c r="AB363" s="5" t="s">
        <v>47</v>
      </c>
      <c r="AC363" s="5"/>
      <c r="AD363" s="5"/>
      <c r="AE363" s="5" t="b">
        <v>0</v>
      </c>
      <c r="AF363" s="5"/>
      <c r="AG363" s="8">
        <f t="shared" si="5"/>
        <v>43264</v>
      </c>
    </row>
    <row r="364" spans="1:33">
      <c r="A364" s="5" t="s">
        <v>1897</v>
      </c>
      <c r="B364" s="5" t="s">
        <v>1897</v>
      </c>
      <c r="C364" s="5" t="s">
        <v>1898</v>
      </c>
      <c r="D364" s="5" t="s">
        <v>1899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248</v>
      </c>
      <c r="L364" s="5" t="s">
        <v>249</v>
      </c>
      <c r="M364" s="5" t="s">
        <v>250</v>
      </c>
      <c r="N364" s="5" t="s">
        <v>36</v>
      </c>
      <c r="O364" s="5">
        <v>1</v>
      </c>
      <c r="P364" s="5" t="s">
        <v>43</v>
      </c>
      <c r="Q364" s="5">
        <v>21.9</v>
      </c>
      <c r="R364" s="5"/>
      <c r="S364" s="5"/>
      <c r="T364" s="5"/>
      <c r="U364" s="5"/>
      <c r="V364" s="5"/>
      <c r="W364" s="5"/>
      <c r="X364" s="5"/>
      <c r="Y364" s="5" t="s">
        <v>1900</v>
      </c>
      <c r="Z364" s="5" t="s">
        <v>91</v>
      </c>
      <c r="AA364" s="5" t="s">
        <v>1901</v>
      </c>
      <c r="AB364" s="5" t="s">
        <v>47</v>
      </c>
      <c r="AC364" s="5"/>
      <c r="AD364" s="5"/>
      <c r="AE364" s="5" t="b">
        <v>0</v>
      </c>
      <c r="AF364" s="5"/>
      <c r="AG364" s="8">
        <f t="shared" si="5"/>
        <v>43264</v>
      </c>
    </row>
    <row r="365" spans="1:33">
      <c r="A365" s="5" t="s">
        <v>1902</v>
      </c>
      <c r="B365" s="5" t="s">
        <v>1902</v>
      </c>
      <c r="C365" s="5" t="s">
        <v>1903</v>
      </c>
      <c r="D365" s="5" t="s">
        <v>1904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78</v>
      </c>
      <c r="L365" s="5" t="s">
        <v>79</v>
      </c>
      <c r="M365" s="5" t="s">
        <v>80</v>
      </c>
      <c r="N365" s="5" t="s">
        <v>36</v>
      </c>
      <c r="O365" s="5">
        <v>1</v>
      </c>
      <c r="P365" s="5" t="s">
        <v>43</v>
      </c>
      <c r="Q365" s="5">
        <v>22.99</v>
      </c>
      <c r="R365" s="5"/>
      <c r="S365" s="5"/>
      <c r="T365" s="5"/>
      <c r="U365" s="5"/>
      <c r="V365" s="5"/>
      <c r="W365" s="5"/>
      <c r="X365" s="5"/>
      <c r="Y365" s="5" t="s">
        <v>1905</v>
      </c>
      <c r="Z365" s="5" t="s">
        <v>161</v>
      </c>
      <c r="AA365" s="5">
        <v>19120</v>
      </c>
      <c r="AB365" s="5" t="s">
        <v>47</v>
      </c>
      <c r="AC365" s="5"/>
      <c r="AD365" s="5"/>
      <c r="AE365" s="5" t="b">
        <v>0</v>
      </c>
      <c r="AF365" s="5"/>
      <c r="AG365" s="8">
        <f t="shared" si="5"/>
        <v>43264</v>
      </c>
    </row>
    <row r="366" spans="1:33">
      <c r="A366" s="5" t="s">
        <v>1906</v>
      </c>
      <c r="B366" s="5" t="s">
        <v>1906</v>
      </c>
      <c r="C366" s="5" t="s">
        <v>1907</v>
      </c>
      <c r="D366" s="5" t="s">
        <v>1908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40</v>
      </c>
      <c r="L366" s="5" t="s">
        <v>41</v>
      </c>
      <c r="M366" s="5" t="s">
        <v>42</v>
      </c>
      <c r="N366" s="5" t="s">
        <v>36</v>
      </c>
      <c r="O366" s="5">
        <v>1</v>
      </c>
      <c r="P366" s="5" t="s">
        <v>43</v>
      </c>
      <c r="Q366" s="5">
        <v>22.99</v>
      </c>
      <c r="R366" s="5"/>
      <c r="S366" s="5"/>
      <c r="T366" s="5"/>
      <c r="U366" s="5"/>
      <c r="V366" s="5"/>
      <c r="W366" s="5"/>
      <c r="X366" s="5"/>
      <c r="Y366" s="5" t="s">
        <v>1909</v>
      </c>
      <c r="Z366" s="5" t="s">
        <v>216</v>
      </c>
      <c r="AA366" s="5" t="s">
        <v>1910</v>
      </c>
      <c r="AB366" s="5" t="s">
        <v>47</v>
      </c>
      <c r="AC366" s="5"/>
      <c r="AD366" s="5"/>
      <c r="AE366" s="5" t="b">
        <v>0</v>
      </c>
      <c r="AF366" s="5"/>
      <c r="AG366" s="8">
        <f t="shared" si="5"/>
        <v>43264</v>
      </c>
    </row>
    <row r="367" spans="1:33">
      <c r="A367" s="5" t="s">
        <v>1911</v>
      </c>
      <c r="B367" s="5" t="s">
        <v>1911</v>
      </c>
      <c r="C367" s="5" t="s">
        <v>1912</v>
      </c>
      <c r="D367" s="5" t="s">
        <v>1913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40</v>
      </c>
      <c r="L367" s="5" t="s">
        <v>41</v>
      </c>
      <c r="M367" s="5" t="s">
        <v>42</v>
      </c>
      <c r="N367" s="5" t="s">
        <v>36</v>
      </c>
      <c r="O367" s="5">
        <v>1</v>
      </c>
      <c r="P367" s="5" t="s">
        <v>43</v>
      </c>
      <c r="Q367" s="5">
        <v>22.99</v>
      </c>
      <c r="R367" s="5"/>
      <c r="S367" s="5"/>
      <c r="T367" s="5"/>
      <c r="U367" s="5"/>
      <c r="V367" s="5"/>
      <c r="W367" s="5"/>
      <c r="X367" s="5"/>
      <c r="Y367" s="5" t="s">
        <v>1914</v>
      </c>
      <c r="Z367" s="5" t="s">
        <v>301</v>
      </c>
      <c r="AA367" s="5" t="s">
        <v>1915</v>
      </c>
      <c r="AB367" s="5" t="s">
        <v>47</v>
      </c>
      <c r="AC367" s="5"/>
      <c r="AD367" s="5"/>
      <c r="AE367" s="5" t="b">
        <v>0</v>
      </c>
      <c r="AF367" s="5"/>
      <c r="AG367" s="8">
        <f t="shared" si="5"/>
        <v>43264</v>
      </c>
    </row>
    <row r="368" spans="1:33">
      <c r="A368" s="5" t="s">
        <v>1916</v>
      </c>
      <c r="B368" s="5" t="s">
        <v>1916</v>
      </c>
      <c r="C368" s="5" t="s">
        <v>1917</v>
      </c>
      <c r="D368" s="5" t="s">
        <v>1918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306</v>
      </c>
      <c r="K368" s="5" t="s">
        <v>78</v>
      </c>
      <c r="L368" s="5" t="s">
        <v>79</v>
      </c>
      <c r="M368" s="5" t="s">
        <v>80</v>
      </c>
      <c r="N368" s="5" t="s">
        <v>36</v>
      </c>
      <c r="O368" s="5">
        <v>1</v>
      </c>
      <c r="P368" s="5" t="s">
        <v>43</v>
      </c>
      <c r="Q368" s="5">
        <v>22.99</v>
      </c>
      <c r="R368" s="5"/>
      <c r="S368" s="5">
        <v>3.99</v>
      </c>
      <c r="T368" s="5"/>
      <c r="U368" s="5"/>
      <c r="V368" s="5"/>
      <c r="W368" s="5"/>
      <c r="X368" s="5"/>
      <c r="Y368" s="5" t="s">
        <v>365</v>
      </c>
      <c r="Z368" s="5" t="s">
        <v>107</v>
      </c>
      <c r="AA368" s="5" t="s">
        <v>1919</v>
      </c>
      <c r="AB368" s="5" t="s">
        <v>47</v>
      </c>
      <c r="AC368" s="5"/>
      <c r="AD368" s="5"/>
      <c r="AE368" s="5" t="b">
        <v>0</v>
      </c>
      <c r="AF368" s="5"/>
      <c r="AG368" s="8">
        <f t="shared" si="5"/>
        <v>43264</v>
      </c>
    </row>
    <row r="369" spans="1:33">
      <c r="A369" s="5" t="s">
        <v>1920</v>
      </c>
      <c r="B369" s="5" t="s">
        <v>1920</v>
      </c>
      <c r="C369" s="5" t="s">
        <v>1921</v>
      </c>
      <c r="D369" s="5" t="s">
        <v>1922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418</v>
      </c>
      <c r="K369" s="5" t="s">
        <v>685</v>
      </c>
      <c r="L369" s="5" t="s">
        <v>686</v>
      </c>
      <c r="M369" s="5" t="s">
        <v>687</v>
      </c>
      <c r="N369" s="5" t="s">
        <v>36</v>
      </c>
      <c r="O369" s="5">
        <v>2</v>
      </c>
      <c r="P369" s="5" t="s">
        <v>43</v>
      </c>
      <c r="Q369" s="5">
        <v>43.8</v>
      </c>
      <c r="R369" s="5"/>
      <c r="S369" s="5">
        <v>7.98</v>
      </c>
      <c r="T369" s="5"/>
      <c r="U369" s="5"/>
      <c r="V369" s="5"/>
      <c r="W369" s="5"/>
      <c r="X369" s="5">
        <v>7.98</v>
      </c>
      <c r="Y369" s="5" t="s">
        <v>1218</v>
      </c>
      <c r="Z369" s="5" t="s">
        <v>375</v>
      </c>
      <c r="AA369" s="5" t="s">
        <v>1923</v>
      </c>
      <c r="AB369" s="5" t="s">
        <v>47</v>
      </c>
      <c r="AC369" s="5"/>
      <c r="AD369" s="5"/>
      <c r="AE369" s="5" t="b">
        <v>0</v>
      </c>
      <c r="AF369" s="5"/>
      <c r="AG369" s="8">
        <f t="shared" si="5"/>
        <v>43264</v>
      </c>
    </row>
    <row r="370" spans="1:33">
      <c r="A370" s="5" t="s">
        <v>1924</v>
      </c>
      <c r="B370" s="5" t="s">
        <v>1924</v>
      </c>
      <c r="C370" s="5" t="s">
        <v>1925</v>
      </c>
      <c r="D370" s="5" t="s">
        <v>1926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39</v>
      </c>
      <c r="K370" s="5" t="s">
        <v>112</v>
      </c>
      <c r="L370" s="5" t="s">
        <v>113</v>
      </c>
      <c r="M370" s="5" t="s">
        <v>114</v>
      </c>
      <c r="N370" s="5" t="s">
        <v>36</v>
      </c>
      <c r="O370" s="5">
        <v>1</v>
      </c>
      <c r="P370" s="5" t="s">
        <v>43</v>
      </c>
      <c r="Q370" s="5">
        <v>22.99</v>
      </c>
      <c r="R370" s="5"/>
      <c r="S370" s="5"/>
      <c r="T370" s="5"/>
      <c r="U370" s="5"/>
      <c r="V370" s="5"/>
      <c r="W370" s="5"/>
      <c r="X370" s="5"/>
      <c r="Y370" s="5" t="s">
        <v>1927</v>
      </c>
      <c r="Z370" s="5" t="s">
        <v>181</v>
      </c>
      <c r="AA370" s="5" t="s">
        <v>1928</v>
      </c>
      <c r="AB370" s="5" t="s">
        <v>47</v>
      </c>
      <c r="AC370" s="5"/>
      <c r="AD370" s="5"/>
      <c r="AE370" s="5" t="b">
        <v>0</v>
      </c>
      <c r="AF370" s="5"/>
      <c r="AG370" s="8">
        <f t="shared" si="5"/>
        <v>43264</v>
      </c>
    </row>
    <row r="371" spans="1:33">
      <c r="A371" s="5" t="s">
        <v>1924</v>
      </c>
      <c r="B371" s="5" t="s">
        <v>1924</v>
      </c>
      <c r="C371" s="5" t="s">
        <v>1925</v>
      </c>
      <c r="D371" s="5" t="s">
        <v>1926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39</v>
      </c>
      <c r="K371" s="5" t="s">
        <v>97</v>
      </c>
      <c r="L371" s="5" t="s">
        <v>98</v>
      </c>
      <c r="M371" s="5" t="s">
        <v>99</v>
      </c>
      <c r="N371" s="5" t="s">
        <v>36</v>
      </c>
      <c r="O371" s="5">
        <v>2</v>
      </c>
      <c r="P371" s="5" t="s">
        <v>43</v>
      </c>
      <c r="Q371" s="5">
        <v>45.98</v>
      </c>
      <c r="R371" s="5"/>
      <c r="S371" s="5"/>
      <c r="T371" s="5"/>
      <c r="U371" s="5"/>
      <c r="V371" s="5"/>
      <c r="W371" s="5"/>
      <c r="X371" s="5"/>
      <c r="Y371" s="5" t="s">
        <v>1927</v>
      </c>
      <c r="Z371" s="5" t="s">
        <v>181</v>
      </c>
      <c r="AA371" s="5" t="s">
        <v>1928</v>
      </c>
      <c r="AB371" s="5" t="s">
        <v>47</v>
      </c>
      <c r="AC371" s="5"/>
      <c r="AD371" s="5"/>
      <c r="AE371" s="5" t="b">
        <v>0</v>
      </c>
      <c r="AF371" s="5"/>
      <c r="AG371" s="8">
        <f t="shared" si="5"/>
        <v>43264</v>
      </c>
    </row>
    <row r="372" spans="1:33">
      <c r="A372" s="5" t="s">
        <v>1924</v>
      </c>
      <c r="B372" s="5" t="s">
        <v>1924</v>
      </c>
      <c r="C372" s="5" t="s">
        <v>1925</v>
      </c>
      <c r="D372" s="5" t="s">
        <v>1926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40</v>
      </c>
      <c r="L372" s="5" t="s">
        <v>41</v>
      </c>
      <c r="M372" s="5" t="s">
        <v>42</v>
      </c>
      <c r="N372" s="5" t="s">
        <v>36</v>
      </c>
      <c r="O372" s="5">
        <v>1</v>
      </c>
      <c r="P372" s="5" t="s">
        <v>43</v>
      </c>
      <c r="Q372" s="5">
        <v>22.99</v>
      </c>
      <c r="R372" s="5"/>
      <c r="S372" s="5"/>
      <c r="T372" s="5"/>
      <c r="U372" s="5"/>
      <c r="V372" s="5"/>
      <c r="W372" s="5"/>
      <c r="X372" s="5"/>
      <c r="Y372" s="5" t="s">
        <v>1927</v>
      </c>
      <c r="Z372" s="5" t="s">
        <v>181</v>
      </c>
      <c r="AA372" s="5" t="s">
        <v>1928</v>
      </c>
      <c r="AB372" s="5" t="s">
        <v>47</v>
      </c>
      <c r="AC372" s="5"/>
      <c r="AD372" s="5"/>
      <c r="AE372" s="5" t="b">
        <v>0</v>
      </c>
      <c r="AF372" s="5"/>
      <c r="AG372" s="8">
        <f t="shared" si="5"/>
        <v>43264</v>
      </c>
    </row>
    <row r="373" spans="1:33">
      <c r="A373" s="5" t="s">
        <v>1929</v>
      </c>
      <c r="B373" s="5" t="s">
        <v>1929</v>
      </c>
      <c r="C373" s="5" t="s">
        <v>1930</v>
      </c>
      <c r="D373" s="5" t="s">
        <v>1931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995</v>
      </c>
      <c r="L373" s="5" t="s">
        <v>996</v>
      </c>
      <c r="M373" s="5" t="s">
        <v>997</v>
      </c>
      <c r="N373" s="5" t="s">
        <v>36</v>
      </c>
      <c r="O373" s="5">
        <v>1</v>
      </c>
      <c r="P373" s="5" t="s">
        <v>43</v>
      </c>
      <c r="Q373" s="5">
        <v>22.9</v>
      </c>
      <c r="R373" s="5"/>
      <c r="S373" s="5"/>
      <c r="T373" s="5"/>
      <c r="U373" s="5"/>
      <c r="V373" s="5"/>
      <c r="W373" s="5"/>
      <c r="X373" s="5"/>
      <c r="Y373" s="5" t="s">
        <v>1932</v>
      </c>
      <c r="Z373" s="5" t="s">
        <v>181</v>
      </c>
      <c r="AA373" s="5" t="s">
        <v>1933</v>
      </c>
      <c r="AB373" s="5" t="s">
        <v>47</v>
      </c>
      <c r="AC373" s="5"/>
      <c r="AD373" s="5"/>
      <c r="AE373" s="5" t="b">
        <v>0</v>
      </c>
      <c r="AF373" s="5"/>
      <c r="AG373" s="8">
        <f t="shared" si="5"/>
        <v>43264</v>
      </c>
    </row>
    <row r="374" spans="1:33">
      <c r="A374" s="5" t="s">
        <v>1934</v>
      </c>
      <c r="B374" s="5"/>
      <c r="C374" s="5" t="s">
        <v>1935</v>
      </c>
      <c r="D374" s="5" t="s">
        <v>1936</v>
      </c>
      <c r="E374" s="5" t="s">
        <v>36</v>
      </c>
      <c r="F374" s="5" t="s">
        <v>51</v>
      </c>
      <c r="G374" s="5" t="s">
        <v>38</v>
      </c>
      <c r="H374" s="5"/>
      <c r="I374" s="5"/>
      <c r="J374" s="5" t="s">
        <v>52</v>
      </c>
      <c r="K374" s="5" t="s">
        <v>53</v>
      </c>
      <c r="L374" s="5" t="s">
        <v>54</v>
      </c>
      <c r="M374" s="5" t="s">
        <v>55</v>
      </c>
      <c r="N374" s="5" t="s">
        <v>36</v>
      </c>
      <c r="O374" s="5">
        <v>1</v>
      </c>
      <c r="P374" s="5" t="s">
        <v>43</v>
      </c>
      <c r="Q374" s="5">
        <v>21.99</v>
      </c>
      <c r="R374" s="5"/>
      <c r="S374" s="5">
        <v>0</v>
      </c>
      <c r="T374" s="5"/>
      <c r="U374" s="5">
        <v>0</v>
      </c>
      <c r="V374" s="5"/>
      <c r="W374" s="5"/>
      <c r="X374" s="5"/>
      <c r="Y374" s="5" t="s">
        <v>1937</v>
      </c>
      <c r="Z374" s="5" t="s">
        <v>230</v>
      </c>
      <c r="AA374" s="5" t="s">
        <v>1938</v>
      </c>
      <c r="AB374" s="5" t="s">
        <v>47</v>
      </c>
      <c r="AC374" s="5"/>
      <c r="AD374" s="5"/>
      <c r="AE374" s="5" t="b">
        <v>0</v>
      </c>
      <c r="AF374" s="5"/>
      <c r="AG374" s="8">
        <f t="shared" si="5"/>
        <v>43264</v>
      </c>
    </row>
    <row r="375" spans="1:33">
      <c r="A375" s="5" t="s">
        <v>1939</v>
      </c>
      <c r="B375" s="5" t="s">
        <v>1939</v>
      </c>
      <c r="C375" s="5" t="s">
        <v>1940</v>
      </c>
      <c r="D375" s="5" t="s">
        <v>1941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52</v>
      </c>
      <c r="K375" s="5" t="s">
        <v>1942</v>
      </c>
      <c r="L375" s="5" t="s">
        <v>1943</v>
      </c>
      <c r="M375" s="5" t="s">
        <v>1944</v>
      </c>
      <c r="N375" s="5" t="s">
        <v>36</v>
      </c>
      <c r="O375" s="5">
        <v>1</v>
      </c>
      <c r="P375" s="5" t="s">
        <v>43</v>
      </c>
      <c r="Q375" s="5">
        <v>12.9</v>
      </c>
      <c r="R375" s="5"/>
      <c r="S375" s="5">
        <v>2.19</v>
      </c>
      <c r="T375" s="5"/>
      <c r="U375" s="5"/>
      <c r="V375" s="5"/>
      <c r="W375" s="5"/>
      <c r="X375" s="5">
        <v>2.19</v>
      </c>
      <c r="Y375" s="5" t="s">
        <v>1945</v>
      </c>
      <c r="Z375" s="5" t="s">
        <v>130</v>
      </c>
      <c r="AA375" s="5" t="s">
        <v>1946</v>
      </c>
      <c r="AB375" s="5" t="s">
        <v>47</v>
      </c>
      <c r="AC375" s="5" t="s">
        <v>93</v>
      </c>
      <c r="AD375" s="5"/>
      <c r="AE375" s="5" t="b">
        <v>0</v>
      </c>
      <c r="AF375" s="5"/>
      <c r="AG375" s="8">
        <f t="shared" si="5"/>
        <v>43264</v>
      </c>
    </row>
    <row r="376" spans="1:33">
      <c r="A376" s="5" t="s">
        <v>1947</v>
      </c>
      <c r="B376" s="5" t="s">
        <v>1947</v>
      </c>
      <c r="C376" s="5" t="s">
        <v>1948</v>
      </c>
      <c r="D376" s="5" t="s">
        <v>1949</v>
      </c>
      <c r="E376" s="5" t="s">
        <v>340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260</v>
      </c>
      <c r="L376" s="5" t="s">
        <v>261</v>
      </c>
      <c r="M376" s="5" t="s">
        <v>262</v>
      </c>
      <c r="N376" s="5" t="s">
        <v>340</v>
      </c>
      <c r="O376" s="5">
        <v>0</v>
      </c>
      <c r="P376" s="5"/>
      <c r="Q376" s="5"/>
      <c r="R376" s="5"/>
      <c r="S376" s="5"/>
      <c r="T376" s="5"/>
      <c r="U376" s="5"/>
      <c r="V376" s="5"/>
      <c r="W376" s="5"/>
      <c r="X376" s="5"/>
      <c r="Y376" s="5" t="s">
        <v>1950</v>
      </c>
      <c r="Z376" s="5" t="s">
        <v>301</v>
      </c>
      <c r="AA376" s="5" t="s">
        <v>1951</v>
      </c>
      <c r="AB376" s="5" t="s">
        <v>47</v>
      </c>
      <c r="AC376" s="5"/>
      <c r="AD376" s="5"/>
      <c r="AE376" s="5" t="b">
        <v>0</v>
      </c>
      <c r="AF376" s="5"/>
      <c r="AG376" s="8">
        <f t="shared" si="5"/>
        <v>43264</v>
      </c>
    </row>
    <row r="377" spans="1:33">
      <c r="A377" s="5" t="s">
        <v>1952</v>
      </c>
      <c r="B377" s="5" t="s">
        <v>1952</v>
      </c>
      <c r="C377" s="5" t="s">
        <v>1953</v>
      </c>
      <c r="D377" s="5" t="s">
        <v>1954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39</v>
      </c>
      <c r="K377" s="5" t="s">
        <v>78</v>
      </c>
      <c r="L377" s="5" t="s">
        <v>79</v>
      </c>
      <c r="M377" s="5" t="s">
        <v>80</v>
      </c>
      <c r="N377" s="5" t="s">
        <v>36</v>
      </c>
      <c r="O377" s="5">
        <v>1</v>
      </c>
      <c r="P377" s="5" t="s">
        <v>43</v>
      </c>
      <c r="Q377" s="5">
        <v>22.99</v>
      </c>
      <c r="R377" s="5"/>
      <c r="S377" s="5"/>
      <c r="T377" s="5"/>
      <c r="U377" s="5"/>
      <c r="V377" s="5"/>
      <c r="W377" s="5"/>
      <c r="X377" s="5"/>
      <c r="Y377" s="5" t="s">
        <v>1955</v>
      </c>
      <c r="Z377" s="5" t="s">
        <v>107</v>
      </c>
      <c r="AA377" s="5">
        <v>32168</v>
      </c>
      <c r="AB377" s="5" t="s">
        <v>47</v>
      </c>
      <c r="AC377" s="5"/>
      <c r="AD377" s="5"/>
      <c r="AE377" s="5" t="b">
        <v>0</v>
      </c>
      <c r="AF377" s="5"/>
      <c r="AG377" s="8">
        <f t="shared" si="5"/>
        <v>43264</v>
      </c>
    </row>
    <row r="378" spans="1:33">
      <c r="A378" s="5" t="s">
        <v>1956</v>
      </c>
      <c r="B378" s="5" t="s">
        <v>1956</v>
      </c>
      <c r="C378" s="5" t="s">
        <v>1957</v>
      </c>
      <c r="D378" s="5" t="s">
        <v>1958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39</v>
      </c>
      <c r="K378" s="5" t="s">
        <v>206</v>
      </c>
      <c r="L378" s="5" t="s">
        <v>207</v>
      </c>
      <c r="M378" s="5" t="s">
        <v>208</v>
      </c>
      <c r="N378" s="5" t="s">
        <v>36</v>
      </c>
      <c r="O378" s="5">
        <v>1</v>
      </c>
      <c r="P378" s="5" t="s">
        <v>43</v>
      </c>
      <c r="Q378" s="5">
        <v>9.9</v>
      </c>
      <c r="R378" s="5"/>
      <c r="S378" s="5"/>
      <c r="T378" s="5"/>
      <c r="U378" s="5"/>
      <c r="V378" s="5"/>
      <c r="W378" s="5"/>
      <c r="X378" s="5"/>
      <c r="Y378" s="5" t="s">
        <v>1959</v>
      </c>
      <c r="Z378" s="5" t="s">
        <v>243</v>
      </c>
      <c r="AA378" s="5" t="s">
        <v>1960</v>
      </c>
      <c r="AB378" s="5" t="s">
        <v>47</v>
      </c>
      <c r="AC378" s="5"/>
      <c r="AD378" s="5"/>
      <c r="AE378" s="5" t="b">
        <v>0</v>
      </c>
      <c r="AF378" s="5"/>
      <c r="AG378" s="8">
        <f t="shared" si="5"/>
        <v>43264</v>
      </c>
    </row>
    <row r="379" spans="1:33">
      <c r="A379" s="5" t="s">
        <v>1961</v>
      </c>
      <c r="B379" s="5" t="s">
        <v>1961</v>
      </c>
      <c r="C379" s="5" t="s">
        <v>1962</v>
      </c>
      <c r="D379" s="5" t="s">
        <v>1963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206</v>
      </c>
      <c r="L379" s="5" t="s">
        <v>207</v>
      </c>
      <c r="M379" s="5" t="s">
        <v>208</v>
      </c>
      <c r="N379" s="5" t="s">
        <v>36</v>
      </c>
      <c r="O379" s="5">
        <v>1</v>
      </c>
      <c r="P379" s="5" t="s">
        <v>43</v>
      </c>
      <c r="Q379" s="5">
        <v>9.9</v>
      </c>
      <c r="R379" s="5"/>
      <c r="S379" s="5"/>
      <c r="T379" s="5"/>
      <c r="U379" s="5"/>
      <c r="V379" s="5"/>
      <c r="W379" s="5"/>
      <c r="X379" s="5"/>
      <c r="Y379" s="5" t="s">
        <v>413</v>
      </c>
      <c r="Z379" s="5" t="s">
        <v>130</v>
      </c>
      <c r="AA379" s="5" t="s">
        <v>1964</v>
      </c>
      <c r="AB379" s="5" t="s">
        <v>47</v>
      </c>
      <c r="AC379" s="5"/>
      <c r="AD379" s="5"/>
      <c r="AE379" s="5" t="b">
        <v>0</v>
      </c>
      <c r="AF379" s="5"/>
      <c r="AG379" s="8">
        <f t="shared" si="5"/>
        <v>43264</v>
      </c>
    </row>
    <row r="380" spans="1:33">
      <c r="A380" s="5" t="s">
        <v>1965</v>
      </c>
      <c r="B380" s="5" t="s">
        <v>1965</v>
      </c>
      <c r="C380" s="5" t="s">
        <v>1966</v>
      </c>
      <c r="D380" s="5" t="s">
        <v>1967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194</v>
      </c>
      <c r="L380" s="5" t="s">
        <v>195</v>
      </c>
      <c r="M380" s="5" t="s">
        <v>196</v>
      </c>
      <c r="N380" s="5" t="s">
        <v>36</v>
      </c>
      <c r="O380" s="5">
        <v>1</v>
      </c>
      <c r="P380" s="5" t="s">
        <v>43</v>
      </c>
      <c r="Q380" s="5">
        <v>19.99</v>
      </c>
      <c r="R380" s="5"/>
      <c r="S380" s="5"/>
      <c r="T380" s="5"/>
      <c r="U380" s="5"/>
      <c r="V380" s="5"/>
      <c r="W380" s="5"/>
      <c r="X380" s="5"/>
      <c r="Y380" s="5" t="s">
        <v>1968</v>
      </c>
      <c r="Z380" s="5" t="s">
        <v>181</v>
      </c>
      <c r="AA380" s="5">
        <v>7823</v>
      </c>
      <c r="AB380" s="5" t="s">
        <v>47</v>
      </c>
      <c r="AC380" s="5"/>
      <c r="AD380" s="5"/>
      <c r="AE380" s="5" t="b">
        <v>0</v>
      </c>
      <c r="AF380" s="5"/>
      <c r="AG380" s="8">
        <f t="shared" si="5"/>
        <v>43264</v>
      </c>
    </row>
    <row r="381" spans="1:33">
      <c r="A381" s="5" t="s">
        <v>1969</v>
      </c>
      <c r="B381" s="5" t="s">
        <v>1969</v>
      </c>
      <c r="C381" s="5" t="s">
        <v>1970</v>
      </c>
      <c r="D381" s="5" t="s">
        <v>1971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1972</v>
      </c>
      <c r="L381" s="5" t="s">
        <v>1973</v>
      </c>
      <c r="M381" s="5" t="s">
        <v>1974</v>
      </c>
      <c r="N381" s="5" t="s">
        <v>36</v>
      </c>
      <c r="O381" s="5">
        <v>1</v>
      </c>
      <c r="P381" s="5" t="s">
        <v>43</v>
      </c>
      <c r="Q381" s="5">
        <v>12.99</v>
      </c>
      <c r="R381" s="5"/>
      <c r="S381" s="5"/>
      <c r="T381" s="5"/>
      <c r="U381" s="5"/>
      <c r="V381" s="5"/>
      <c r="W381" s="5"/>
      <c r="X381" s="5"/>
      <c r="Y381" s="5" t="s">
        <v>1975</v>
      </c>
      <c r="Z381" s="5" t="s">
        <v>57</v>
      </c>
      <c r="AA381" s="5" t="s">
        <v>1976</v>
      </c>
      <c r="AB381" s="5" t="s">
        <v>47</v>
      </c>
      <c r="AC381" s="5"/>
      <c r="AD381" s="5"/>
      <c r="AE381" s="5" t="b">
        <v>0</v>
      </c>
      <c r="AF381" s="5"/>
      <c r="AG381" s="8">
        <f t="shared" si="5"/>
        <v>43264</v>
      </c>
    </row>
    <row r="382" spans="1:33">
      <c r="A382" s="5" t="s">
        <v>1977</v>
      </c>
      <c r="B382" s="5" t="s">
        <v>1977</v>
      </c>
      <c r="C382" s="5" t="s">
        <v>1978</v>
      </c>
      <c r="D382" s="5" t="s">
        <v>1979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507</v>
      </c>
      <c r="L382" s="5" t="s">
        <v>1083</v>
      </c>
      <c r="M382" s="5" t="s">
        <v>1084</v>
      </c>
      <c r="N382" s="5" t="s">
        <v>36</v>
      </c>
      <c r="O382" s="5">
        <v>1</v>
      </c>
      <c r="P382" s="5" t="s">
        <v>43</v>
      </c>
      <c r="Q382" s="5">
        <v>27.99</v>
      </c>
      <c r="R382" s="5"/>
      <c r="S382" s="5"/>
      <c r="T382" s="5"/>
      <c r="U382" s="5"/>
      <c r="V382" s="5"/>
      <c r="W382" s="5"/>
      <c r="X382" s="5"/>
      <c r="Y382" s="5" t="s">
        <v>1980</v>
      </c>
      <c r="Z382" s="5" t="s">
        <v>1981</v>
      </c>
      <c r="AA382" s="5" t="s">
        <v>1982</v>
      </c>
      <c r="AB382" s="5" t="s">
        <v>47</v>
      </c>
      <c r="AC382" s="5"/>
      <c r="AD382" s="5"/>
      <c r="AE382" s="5" t="b">
        <v>0</v>
      </c>
      <c r="AF382" s="5"/>
      <c r="AG382" s="8">
        <f t="shared" si="5"/>
        <v>43264</v>
      </c>
    </row>
    <row r="383" spans="1:33">
      <c r="A383" s="5" t="s">
        <v>1983</v>
      </c>
      <c r="B383" s="5" t="s">
        <v>1983</v>
      </c>
      <c r="C383" s="5" t="s">
        <v>1984</v>
      </c>
      <c r="D383" s="5" t="s">
        <v>1985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39</v>
      </c>
      <c r="K383" s="5" t="s">
        <v>1986</v>
      </c>
      <c r="L383" s="5" t="s">
        <v>1987</v>
      </c>
      <c r="M383" s="5" t="s">
        <v>1988</v>
      </c>
      <c r="N383" s="5" t="s">
        <v>36</v>
      </c>
      <c r="O383" s="5">
        <v>1</v>
      </c>
      <c r="P383" s="5" t="s">
        <v>43</v>
      </c>
      <c r="Q383" s="5">
        <v>17.99</v>
      </c>
      <c r="R383" s="5"/>
      <c r="S383" s="5"/>
      <c r="T383" s="5"/>
      <c r="U383" s="5"/>
      <c r="V383" s="5"/>
      <c r="W383" s="5"/>
      <c r="X383" s="5"/>
      <c r="Y383" s="5" t="s">
        <v>1989</v>
      </c>
      <c r="Z383" s="5" t="s">
        <v>428</v>
      </c>
      <c r="AA383" s="5">
        <v>34986</v>
      </c>
      <c r="AB383" s="5" t="s">
        <v>47</v>
      </c>
      <c r="AC383" s="5"/>
      <c r="AD383" s="5"/>
      <c r="AE383" s="5" t="b">
        <v>0</v>
      </c>
      <c r="AF383" s="5"/>
      <c r="AG383" s="8">
        <f t="shared" si="5"/>
        <v>43264</v>
      </c>
    </row>
    <row r="384" spans="1:33">
      <c r="A384" s="5" t="s">
        <v>1990</v>
      </c>
      <c r="B384" s="5" t="s">
        <v>1990</v>
      </c>
      <c r="C384" s="5" t="s">
        <v>1991</v>
      </c>
      <c r="D384" s="5" t="s">
        <v>1992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39</v>
      </c>
      <c r="K384" s="5" t="s">
        <v>1993</v>
      </c>
      <c r="L384" s="5" t="s">
        <v>1994</v>
      </c>
      <c r="M384" s="5" t="s">
        <v>1995</v>
      </c>
      <c r="N384" s="5" t="s">
        <v>36</v>
      </c>
      <c r="O384" s="5">
        <v>2</v>
      </c>
      <c r="P384" s="5" t="s">
        <v>43</v>
      </c>
      <c r="Q384" s="5">
        <v>27.98</v>
      </c>
      <c r="R384" s="5"/>
      <c r="S384" s="5"/>
      <c r="T384" s="5"/>
      <c r="U384" s="5"/>
      <c r="V384" s="5"/>
      <c r="W384" s="5"/>
      <c r="X384" s="5"/>
      <c r="Y384" s="5" t="s">
        <v>1996</v>
      </c>
      <c r="Z384" s="5" t="s">
        <v>130</v>
      </c>
      <c r="AA384" s="5" t="s">
        <v>1997</v>
      </c>
      <c r="AB384" s="5" t="s">
        <v>47</v>
      </c>
      <c r="AC384" s="5"/>
      <c r="AD384" s="5"/>
      <c r="AE384" s="5" t="b">
        <v>0</v>
      </c>
      <c r="AF384" s="5"/>
      <c r="AG384" s="8">
        <f t="shared" si="5"/>
        <v>43264</v>
      </c>
    </row>
    <row r="385" spans="1:33">
      <c r="A385" s="5" t="s">
        <v>1998</v>
      </c>
      <c r="B385" s="5" t="s">
        <v>1998</v>
      </c>
      <c r="C385" s="5" t="s">
        <v>1999</v>
      </c>
      <c r="D385" s="5" t="s">
        <v>2000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52</v>
      </c>
      <c r="K385" s="5" t="s">
        <v>260</v>
      </c>
      <c r="L385" s="5" t="s">
        <v>261</v>
      </c>
      <c r="M385" s="5" t="s">
        <v>262</v>
      </c>
      <c r="N385" s="5" t="s">
        <v>36</v>
      </c>
      <c r="O385" s="5">
        <v>2</v>
      </c>
      <c r="P385" s="5" t="s">
        <v>43</v>
      </c>
      <c r="Q385" s="5">
        <v>45.98</v>
      </c>
      <c r="R385" s="5"/>
      <c r="S385" s="5">
        <v>5.2</v>
      </c>
      <c r="T385" s="5"/>
      <c r="U385" s="5"/>
      <c r="V385" s="5"/>
      <c r="W385" s="5"/>
      <c r="X385" s="5">
        <v>5.2</v>
      </c>
      <c r="Y385" s="5" t="s">
        <v>1811</v>
      </c>
      <c r="Z385" s="5" t="s">
        <v>375</v>
      </c>
      <c r="AA385" s="5" t="s">
        <v>2001</v>
      </c>
      <c r="AB385" s="5" t="s">
        <v>47</v>
      </c>
      <c r="AC385" s="5" t="s">
        <v>93</v>
      </c>
      <c r="AD385" s="5"/>
      <c r="AE385" s="5" t="b">
        <v>0</v>
      </c>
      <c r="AF385" s="5"/>
      <c r="AG385" s="8">
        <f t="shared" si="5"/>
        <v>43264</v>
      </c>
    </row>
    <row r="386" spans="1:33">
      <c r="A386" s="5" t="s">
        <v>2002</v>
      </c>
      <c r="B386" s="5" t="s">
        <v>2002</v>
      </c>
      <c r="C386" s="5" t="s">
        <v>2003</v>
      </c>
      <c r="D386" s="5" t="s">
        <v>2004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306</v>
      </c>
      <c r="K386" s="5" t="s">
        <v>151</v>
      </c>
      <c r="L386" s="5" t="s">
        <v>152</v>
      </c>
      <c r="M386" s="5" t="s">
        <v>153</v>
      </c>
      <c r="N386" s="5" t="s">
        <v>36</v>
      </c>
      <c r="O386" s="5">
        <v>1</v>
      </c>
      <c r="P386" s="5" t="s">
        <v>43</v>
      </c>
      <c r="Q386" s="5">
        <v>21.9</v>
      </c>
      <c r="R386" s="5"/>
      <c r="S386" s="5">
        <v>3.99</v>
      </c>
      <c r="T386" s="5"/>
      <c r="U386" s="5"/>
      <c r="V386" s="5"/>
      <c r="W386" s="5"/>
      <c r="X386" s="5"/>
      <c r="Y386" s="5" t="s">
        <v>399</v>
      </c>
      <c r="Z386" s="5" t="s">
        <v>155</v>
      </c>
      <c r="AA386" s="5" t="s">
        <v>2005</v>
      </c>
      <c r="AB386" s="5" t="s">
        <v>47</v>
      </c>
      <c r="AC386" s="5"/>
      <c r="AD386" s="5"/>
      <c r="AE386" s="5" t="b">
        <v>0</v>
      </c>
      <c r="AF386" s="5"/>
      <c r="AG386" s="8">
        <f t="shared" ref="AG386:AG449" si="6">DATEVALUE(LEFT(C386,10))</f>
        <v>43264</v>
      </c>
    </row>
    <row r="387" spans="1:33">
      <c r="A387" s="5" t="s">
        <v>2006</v>
      </c>
      <c r="B387" s="5" t="s">
        <v>2006</v>
      </c>
      <c r="C387" s="5" t="s">
        <v>2007</v>
      </c>
      <c r="D387" s="5" t="s">
        <v>2008</v>
      </c>
      <c r="E387" s="5" t="s">
        <v>340</v>
      </c>
      <c r="F387" s="5" t="s">
        <v>37</v>
      </c>
      <c r="G387" s="5" t="s">
        <v>38</v>
      </c>
      <c r="H387" s="5"/>
      <c r="I387" s="5"/>
      <c r="J387" s="5" t="s">
        <v>39</v>
      </c>
      <c r="K387" s="5" t="s">
        <v>260</v>
      </c>
      <c r="L387" s="5" t="s">
        <v>261</v>
      </c>
      <c r="M387" s="5" t="s">
        <v>262</v>
      </c>
      <c r="N387" s="5" t="s">
        <v>340</v>
      </c>
      <c r="O387" s="5">
        <v>0</v>
      </c>
      <c r="P387" s="5"/>
      <c r="Q387" s="5"/>
      <c r="R387" s="5"/>
      <c r="S387" s="5"/>
      <c r="T387" s="5"/>
      <c r="U387" s="5"/>
      <c r="V387" s="5"/>
      <c r="W387" s="5"/>
      <c r="X387" s="5"/>
      <c r="Y387" s="5" t="s">
        <v>2009</v>
      </c>
      <c r="Z387" s="5" t="s">
        <v>155</v>
      </c>
      <c r="AA387" s="5" t="s">
        <v>2010</v>
      </c>
      <c r="AB387" s="5" t="s">
        <v>47</v>
      </c>
      <c r="AC387" s="5"/>
      <c r="AD387" s="5"/>
      <c r="AE387" s="5" t="b">
        <v>0</v>
      </c>
      <c r="AF387" s="5"/>
      <c r="AG387" s="8">
        <f t="shared" si="6"/>
        <v>43264</v>
      </c>
    </row>
    <row r="388" spans="1:33">
      <c r="A388" s="5" t="s">
        <v>2011</v>
      </c>
      <c r="B388" s="5" t="s">
        <v>2011</v>
      </c>
      <c r="C388" s="5" t="s">
        <v>2012</v>
      </c>
      <c r="D388" s="5" t="s">
        <v>2013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39</v>
      </c>
      <c r="K388" s="5" t="s">
        <v>2014</v>
      </c>
      <c r="L388" s="5" t="s">
        <v>2015</v>
      </c>
      <c r="M388" s="5" t="s">
        <v>2016</v>
      </c>
      <c r="N388" s="5" t="s">
        <v>36</v>
      </c>
      <c r="O388" s="5">
        <v>1</v>
      </c>
      <c r="P388" s="5" t="s">
        <v>43</v>
      </c>
      <c r="Q388" s="5">
        <v>9.9</v>
      </c>
      <c r="R388" s="5"/>
      <c r="S388" s="5"/>
      <c r="T388" s="5"/>
      <c r="U388" s="5"/>
      <c r="V388" s="5"/>
      <c r="W388" s="5"/>
      <c r="X388" s="5"/>
      <c r="Y388" s="5" t="s">
        <v>2017</v>
      </c>
      <c r="Z388" s="5" t="s">
        <v>281</v>
      </c>
      <c r="AA388" s="5" t="s">
        <v>2018</v>
      </c>
      <c r="AB388" s="5" t="s">
        <v>47</v>
      </c>
      <c r="AC388" s="5"/>
      <c r="AD388" s="5"/>
      <c r="AE388" s="5" t="b">
        <v>0</v>
      </c>
      <c r="AF388" s="5"/>
      <c r="AG388" s="8">
        <f t="shared" si="6"/>
        <v>43264</v>
      </c>
    </row>
    <row r="389" spans="1:33">
      <c r="A389" s="5" t="s">
        <v>2019</v>
      </c>
      <c r="B389" s="5" t="s">
        <v>2019</v>
      </c>
      <c r="C389" s="5" t="s">
        <v>2020</v>
      </c>
      <c r="D389" s="5" t="s">
        <v>2021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39</v>
      </c>
      <c r="K389" s="5" t="s">
        <v>78</v>
      </c>
      <c r="L389" s="5" t="s">
        <v>79</v>
      </c>
      <c r="M389" s="5" t="s">
        <v>80</v>
      </c>
      <c r="N389" s="5" t="s">
        <v>36</v>
      </c>
      <c r="O389" s="5">
        <v>1</v>
      </c>
      <c r="P389" s="5" t="s">
        <v>43</v>
      </c>
      <c r="Q389" s="5">
        <v>22.99</v>
      </c>
      <c r="R389" s="5"/>
      <c r="S389" s="5"/>
      <c r="T389" s="5"/>
      <c r="U389" s="5"/>
      <c r="V389" s="5"/>
      <c r="W389" s="5"/>
      <c r="X389" s="5"/>
      <c r="Y389" s="5" t="s">
        <v>1714</v>
      </c>
      <c r="Z389" s="5" t="s">
        <v>1715</v>
      </c>
      <c r="AA389" s="5" t="s">
        <v>2022</v>
      </c>
      <c r="AB389" s="5" t="s">
        <v>47</v>
      </c>
      <c r="AC389" s="5"/>
      <c r="AD389" s="5"/>
      <c r="AE389" s="5" t="b">
        <v>0</v>
      </c>
      <c r="AF389" s="5"/>
      <c r="AG389" s="8">
        <f t="shared" si="6"/>
        <v>43264</v>
      </c>
    </row>
    <row r="390" spans="1:33">
      <c r="A390" s="5" t="s">
        <v>2023</v>
      </c>
      <c r="B390" s="5" t="s">
        <v>2023</v>
      </c>
      <c r="C390" s="5" t="s">
        <v>2024</v>
      </c>
      <c r="D390" s="5" t="s">
        <v>2025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39</v>
      </c>
      <c r="K390" s="5" t="s">
        <v>404</v>
      </c>
      <c r="L390" s="5" t="s">
        <v>405</v>
      </c>
      <c r="M390" s="5" t="s">
        <v>406</v>
      </c>
      <c r="N390" s="5" t="s">
        <v>36</v>
      </c>
      <c r="O390" s="5">
        <v>1</v>
      </c>
      <c r="P390" s="5" t="s">
        <v>43</v>
      </c>
      <c r="Q390" s="5">
        <v>21.99</v>
      </c>
      <c r="R390" s="5"/>
      <c r="S390" s="5"/>
      <c r="T390" s="5"/>
      <c r="U390" s="5"/>
      <c r="V390" s="5"/>
      <c r="W390" s="5"/>
      <c r="X390" s="5"/>
      <c r="Y390" s="5" t="s">
        <v>1529</v>
      </c>
      <c r="Z390" s="5" t="s">
        <v>155</v>
      </c>
      <c r="AA390" s="5" t="s">
        <v>2026</v>
      </c>
      <c r="AB390" s="5" t="s">
        <v>47</v>
      </c>
      <c r="AC390" s="5"/>
      <c r="AD390" s="5"/>
      <c r="AE390" s="5" t="b">
        <v>0</v>
      </c>
      <c r="AF390" s="5"/>
      <c r="AG390" s="8">
        <f t="shared" si="6"/>
        <v>43264</v>
      </c>
    </row>
    <row r="391" spans="1:33">
      <c r="A391" s="5" t="s">
        <v>2027</v>
      </c>
      <c r="B391" s="5" t="s">
        <v>2027</v>
      </c>
      <c r="C391" s="5" t="s">
        <v>2028</v>
      </c>
      <c r="D391" s="5" t="s">
        <v>2029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306</v>
      </c>
      <c r="K391" s="5" t="s">
        <v>260</v>
      </c>
      <c r="L391" s="5" t="s">
        <v>261</v>
      </c>
      <c r="M391" s="5" t="s">
        <v>262</v>
      </c>
      <c r="N391" s="5" t="s">
        <v>36</v>
      </c>
      <c r="O391" s="5">
        <v>1</v>
      </c>
      <c r="P391" s="5" t="s">
        <v>43</v>
      </c>
      <c r="Q391" s="5">
        <v>22.99</v>
      </c>
      <c r="R391" s="5"/>
      <c r="S391" s="5">
        <v>3.99</v>
      </c>
      <c r="T391" s="5"/>
      <c r="U391" s="5"/>
      <c r="V391" s="5"/>
      <c r="W391" s="5"/>
      <c r="X391" s="5"/>
      <c r="Y391" s="5" t="s">
        <v>2030</v>
      </c>
      <c r="Z391" s="5" t="s">
        <v>545</v>
      </c>
      <c r="AA391" s="5" t="s">
        <v>2031</v>
      </c>
      <c r="AB391" s="5" t="s">
        <v>47</v>
      </c>
      <c r="AC391" s="5"/>
      <c r="AD391" s="5"/>
      <c r="AE391" s="5" t="b">
        <v>0</v>
      </c>
      <c r="AF391" s="5"/>
      <c r="AG391" s="8">
        <f t="shared" si="6"/>
        <v>43264</v>
      </c>
    </row>
    <row r="392" spans="1:33">
      <c r="A392" s="5" t="s">
        <v>2032</v>
      </c>
      <c r="B392" s="5" t="s">
        <v>2032</v>
      </c>
      <c r="C392" s="5" t="s">
        <v>2033</v>
      </c>
      <c r="D392" s="5" t="s">
        <v>2034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39</v>
      </c>
      <c r="K392" s="5" t="s">
        <v>1292</v>
      </c>
      <c r="L392" s="5" t="s">
        <v>1293</v>
      </c>
      <c r="M392" s="5" t="s">
        <v>1294</v>
      </c>
      <c r="N392" s="5" t="s">
        <v>36</v>
      </c>
      <c r="O392" s="5">
        <v>1</v>
      </c>
      <c r="P392" s="5" t="s">
        <v>43</v>
      </c>
      <c r="Q392" s="5">
        <v>13.99</v>
      </c>
      <c r="R392" s="5"/>
      <c r="S392" s="5"/>
      <c r="T392" s="5"/>
      <c r="U392" s="5"/>
      <c r="V392" s="5"/>
      <c r="W392" s="5"/>
      <c r="X392" s="5"/>
      <c r="Y392" s="5" t="s">
        <v>2035</v>
      </c>
      <c r="Z392" s="5" t="s">
        <v>130</v>
      </c>
      <c r="AA392" s="5" t="s">
        <v>2036</v>
      </c>
      <c r="AB392" s="5" t="s">
        <v>47</v>
      </c>
      <c r="AC392" s="5"/>
      <c r="AD392" s="5"/>
      <c r="AE392" s="5" t="b">
        <v>0</v>
      </c>
      <c r="AF392" s="5"/>
      <c r="AG392" s="8">
        <f t="shared" si="6"/>
        <v>43264</v>
      </c>
    </row>
    <row r="393" spans="1:33">
      <c r="A393" s="5" t="s">
        <v>2037</v>
      </c>
      <c r="B393" s="5" t="s">
        <v>2037</v>
      </c>
      <c r="C393" s="5" t="s">
        <v>2038</v>
      </c>
      <c r="D393" s="5" t="s">
        <v>2039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39</v>
      </c>
      <c r="K393" s="5" t="s">
        <v>591</v>
      </c>
      <c r="L393" s="5" t="s">
        <v>592</v>
      </c>
      <c r="M393" s="5" t="s">
        <v>593</v>
      </c>
      <c r="N393" s="5" t="s">
        <v>36</v>
      </c>
      <c r="O393" s="5">
        <v>2</v>
      </c>
      <c r="P393" s="5" t="s">
        <v>43</v>
      </c>
      <c r="Q393" s="5">
        <v>17.98</v>
      </c>
      <c r="R393" s="5"/>
      <c r="S393" s="5"/>
      <c r="T393" s="5"/>
      <c r="U393" s="5"/>
      <c r="V393" s="5"/>
      <c r="W393" s="5"/>
      <c r="X393" s="5"/>
      <c r="Y393" s="5" t="s">
        <v>2040</v>
      </c>
      <c r="Z393" s="5" t="s">
        <v>146</v>
      </c>
      <c r="AA393" s="5" t="s">
        <v>2041</v>
      </c>
      <c r="AB393" s="5" t="s">
        <v>47</v>
      </c>
      <c r="AC393" s="5"/>
      <c r="AD393" s="5"/>
      <c r="AE393" s="5" t="b">
        <v>0</v>
      </c>
      <c r="AF393" s="5"/>
      <c r="AG393" s="8">
        <f t="shared" si="6"/>
        <v>43264</v>
      </c>
    </row>
    <row r="394" spans="1:33">
      <c r="A394" s="5" t="s">
        <v>2042</v>
      </c>
      <c r="B394" s="5" t="s">
        <v>2042</v>
      </c>
      <c r="C394" s="5" t="s">
        <v>2043</v>
      </c>
      <c r="D394" s="5" t="s">
        <v>2044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39</v>
      </c>
      <c r="K394" s="5" t="s">
        <v>97</v>
      </c>
      <c r="L394" s="5" t="s">
        <v>98</v>
      </c>
      <c r="M394" s="5" t="s">
        <v>99</v>
      </c>
      <c r="N394" s="5" t="s">
        <v>36</v>
      </c>
      <c r="O394" s="5">
        <v>2</v>
      </c>
      <c r="P394" s="5" t="s">
        <v>43</v>
      </c>
      <c r="Q394" s="5">
        <v>45.98</v>
      </c>
      <c r="R394" s="5"/>
      <c r="S394" s="5"/>
      <c r="T394" s="5"/>
      <c r="U394" s="5"/>
      <c r="V394" s="5"/>
      <c r="W394" s="5"/>
      <c r="X394" s="5"/>
      <c r="Y394" s="5" t="s">
        <v>413</v>
      </c>
      <c r="Z394" s="5" t="s">
        <v>130</v>
      </c>
      <c r="AA394" s="5" t="s">
        <v>2045</v>
      </c>
      <c r="AB394" s="5" t="s">
        <v>47</v>
      </c>
      <c r="AC394" s="5"/>
      <c r="AD394" s="5"/>
      <c r="AE394" s="5" t="b">
        <v>0</v>
      </c>
      <c r="AF394" s="5"/>
      <c r="AG394" s="8">
        <f t="shared" si="6"/>
        <v>43264</v>
      </c>
    </row>
    <row r="395" spans="1:33">
      <c r="A395" s="5" t="s">
        <v>2046</v>
      </c>
      <c r="B395" s="5" t="s">
        <v>2046</v>
      </c>
      <c r="C395" s="5" t="s">
        <v>2047</v>
      </c>
      <c r="D395" s="5" t="s">
        <v>2048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39</v>
      </c>
      <c r="K395" s="5" t="s">
        <v>97</v>
      </c>
      <c r="L395" s="5" t="s">
        <v>98</v>
      </c>
      <c r="M395" s="5" t="s">
        <v>99</v>
      </c>
      <c r="N395" s="5" t="s">
        <v>36</v>
      </c>
      <c r="O395" s="5">
        <v>1</v>
      </c>
      <c r="P395" s="5" t="s">
        <v>43</v>
      </c>
      <c r="Q395" s="5">
        <v>22.99</v>
      </c>
      <c r="R395" s="5"/>
      <c r="S395" s="5"/>
      <c r="T395" s="5"/>
      <c r="U395" s="5"/>
      <c r="V395" s="5"/>
      <c r="W395" s="5"/>
      <c r="X395" s="5"/>
      <c r="Y395" s="5" t="s">
        <v>2049</v>
      </c>
      <c r="Z395" s="5" t="s">
        <v>130</v>
      </c>
      <c r="AA395" s="5" t="s">
        <v>2050</v>
      </c>
      <c r="AB395" s="5" t="s">
        <v>47</v>
      </c>
      <c r="AC395" s="5"/>
      <c r="AD395" s="5"/>
      <c r="AE395" s="5" t="b">
        <v>0</v>
      </c>
      <c r="AF395" s="5"/>
      <c r="AG395" s="8">
        <f t="shared" si="6"/>
        <v>43264</v>
      </c>
    </row>
    <row r="396" spans="1:33">
      <c r="A396" s="5" t="s">
        <v>2051</v>
      </c>
      <c r="B396" s="5" t="s">
        <v>2051</v>
      </c>
      <c r="C396" s="5" t="s">
        <v>2052</v>
      </c>
      <c r="D396" s="5" t="s">
        <v>2053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40</v>
      </c>
      <c r="L396" s="5" t="s">
        <v>41</v>
      </c>
      <c r="M396" s="5" t="s">
        <v>42</v>
      </c>
      <c r="N396" s="5" t="s">
        <v>36</v>
      </c>
      <c r="O396" s="5">
        <v>1</v>
      </c>
      <c r="P396" s="5" t="s">
        <v>43</v>
      </c>
      <c r="Q396" s="5">
        <v>22.99</v>
      </c>
      <c r="R396" s="5"/>
      <c r="S396" s="5"/>
      <c r="T396" s="5"/>
      <c r="U396" s="5"/>
      <c r="V396" s="5"/>
      <c r="W396" s="5"/>
      <c r="X396" s="5"/>
      <c r="Y396" s="5" t="s">
        <v>2054</v>
      </c>
      <c r="Z396" s="5" t="s">
        <v>979</v>
      </c>
      <c r="AA396" s="5" t="s">
        <v>2055</v>
      </c>
      <c r="AB396" s="5" t="s">
        <v>47</v>
      </c>
      <c r="AC396" s="5"/>
      <c r="AD396" s="5"/>
      <c r="AE396" s="5" t="b">
        <v>0</v>
      </c>
      <c r="AF396" s="5"/>
      <c r="AG396" s="8">
        <f t="shared" si="6"/>
        <v>43264</v>
      </c>
    </row>
    <row r="397" spans="1:33">
      <c r="A397" s="5" t="s">
        <v>2056</v>
      </c>
      <c r="B397" s="5" t="s">
        <v>2056</v>
      </c>
      <c r="C397" s="5" t="s">
        <v>2057</v>
      </c>
      <c r="D397" s="5" t="s">
        <v>2058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658</v>
      </c>
      <c r="L397" s="5" t="s">
        <v>659</v>
      </c>
      <c r="M397" s="5" t="s">
        <v>660</v>
      </c>
      <c r="N397" s="5" t="s">
        <v>36</v>
      </c>
      <c r="O397" s="5">
        <v>1</v>
      </c>
      <c r="P397" s="5" t="s">
        <v>43</v>
      </c>
      <c r="Q397" s="5">
        <v>9.9</v>
      </c>
      <c r="R397" s="5"/>
      <c r="S397" s="5"/>
      <c r="T397" s="5"/>
      <c r="U397" s="5"/>
      <c r="V397" s="5"/>
      <c r="W397" s="5"/>
      <c r="X397" s="5"/>
      <c r="Y397" s="5" t="s">
        <v>2059</v>
      </c>
      <c r="Z397" s="5" t="s">
        <v>146</v>
      </c>
      <c r="AA397" s="5" t="s">
        <v>2060</v>
      </c>
      <c r="AB397" s="5" t="s">
        <v>47</v>
      </c>
      <c r="AC397" s="5"/>
      <c r="AD397" s="5"/>
      <c r="AE397" s="5" t="b">
        <v>0</v>
      </c>
      <c r="AF397" s="5"/>
      <c r="AG397" s="8">
        <f t="shared" si="6"/>
        <v>43264</v>
      </c>
    </row>
    <row r="398" spans="1:33">
      <c r="A398" s="5" t="s">
        <v>2061</v>
      </c>
      <c r="B398" s="5" t="s">
        <v>2061</v>
      </c>
      <c r="C398" s="5" t="s">
        <v>2062</v>
      </c>
      <c r="D398" s="5" t="s">
        <v>2063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39</v>
      </c>
      <c r="K398" s="5" t="s">
        <v>78</v>
      </c>
      <c r="L398" s="5" t="s">
        <v>79</v>
      </c>
      <c r="M398" s="5" t="s">
        <v>80</v>
      </c>
      <c r="N398" s="5" t="s">
        <v>36</v>
      </c>
      <c r="O398" s="5">
        <v>1</v>
      </c>
      <c r="P398" s="5" t="s">
        <v>43</v>
      </c>
      <c r="Q398" s="5">
        <v>22.99</v>
      </c>
      <c r="R398" s="5">
        <v>2.3</v>
      </c>
      <c r="S398" s="5"/>
      <c r="T398" s="5"/>
      <c r="U398" s="5"/>
      <c r="V398" s="5"/>
      <c r="W398" s="5"/>
      <c r="X398" s="5"/>
      <c r="Y398" s="5" t="s">
        <v>2064</v>
      </c>
      <c r="Z398" s="5" t="s">
        <v>313</v>
      </c>
      <c r="AA398" s="5" t="s">
        <v>2065</v>
      </c>
      <c r="AB398" s="5" t="s">
        <v>47</v>
      </c>
      <c r="AC398" s="5"/>
      <c r="AD398" s="5"/>
      <c r="AE398" s="5" t="b">
        <v>0</v>
      </c>
      <c r="AF398" s="5"/>
      <c r="AG398" s="8">
        <f t="shared" si="6"/>
        <v>43264</v>
      </c>
    </row>
    <row r="399" spans="1:33">
      <c r="A399" s="5" t="s">
        <v>2066</v>
      </c>
      <c r="B399" s="5" t="s">
        <v>2066</v>
      </c>
      <c r="C399" s="5" t="s">
        <v>2067</v>
      </c>
      <c r="D399" s="5" t="s">
        <v>2068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39</v>
      </c>
      <c r="K399" s="5" t="s">
        <v>40</v>
      </c>
      <c r="L399" s="5" t="s">
        <v>41</v>
      </c>
      <c r="M399" s="5" t="s">
        <v>42</v>
      </c>
      <c r="N399" s="5" t="s">
        <v>36</v>
      </c>
      <c r="O399" s="5">
        <v>1</v>
      </c>
      <c r="P399" s="5" t="s">
        <v>43</v>
      </c>
      <c r="Q399" s="5">
        <v>22.99</v>
      </c>
      <c r="R399" s="5"/>
      <c r="S399" s="5"/>
      <c r="T399" s="5"/>
      <c r="U399" s="5"/>
      <c r="V399" s="5"/>
      <c r="W399" s="5"/>
      <c r="X399" s="5"/>
      <c r="Y399" s="5" t="s">
        <v>2069</v>
      </c>
      <c r="Z399" s="5" t="s">
        <v>107</v>
      </c>
      <c r="AA399" s="5" t="s">
        <v>2070</v>
      </c>
      <c r="AB399" s="5" t="s">
        <v>47</v>
      </c>
      <c r="AC399" s="5"/>
      <c r="AD399" s="5"/>
      <c r="AE399" s="5" t="b">
        <v>0</v>
      </c>
      <c r="AF399" s="5"/>
      <c r="AG399" s="8">
        <f t="shared" si="6"/>
        <v>43264</v>
      </c>
    </row>
    <row r="400" spans="1:33">
      <c r="A400" s="5" t="s">
        <v>2071</v>
      </c>
      <c r="B400" s="5" t="s">
        <v>2071</v>
      </c>
      <c r="C400" s="5" t="s">
        <v>2072</v>
      </c>
      <c r="D400" s="5" t="s">
        <v>2073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39</v>
      </c>
      <c r="K400" s="5" t="s">
        <v>97</v>
      </c>
      <c r="L400" s="5" t="s">
        <v>98</v>
      </c>
      <c r="M400" s="5" t="s">
        <v>99</v>
      </c>
      <c r="N400" s="5" t="s">
        <v>36</v>
      </c>
      <c r="O400" s="5">
        <v>1</v>
      </c>
      <c r="P400" s="5" t="s">
        <v>43</v>
      </c>
      <c r="Q400" s="5">
        <v>22.99</v>
      </c>
      <c r="R400" s="5"/>
      <c r="S400" s="5"/>
      <c r="T400" s="5"/>
      <c r="U400" s="5"/>
      <c r="V400" s="5"/>
      <c r="W400" s="5"/>
      <c r="X400" s="5"/>
      <c r="Y400" s="5" t="s">
        <v>2074</v>
      </c>
      <c r="Z400" s="5" t="s">
        <v>82</v>
      </c>
      <c r="AA400" s="5" t="s">
        <v>2075</v>
      </c>
      <c r="AB400" s="5" t="s">
        <v>47</v>
      </c>
      <c r="AC400" s="5"/>
      <c r="AD400" s="5"/>
      <c r="AE400" s="5" t="b">
        <v>0</v>
      </c>
      <c r="AF400" s="5"/>
      <c r="AG400" s="8">
        <f t="shared" si="6"/>
        <v>43264</v>
      </c>
    </row>
    <row r="401" spans="1:33">
      <c r="A401" s="5" t="s">
        <v>2076</v>
      </c>
      <c r="B401" s="5" t="s">
        <v>2076</v>
      </c>
      <c r="C401" s="5" t="s">
        <v>2077</v>
      </c>
      <c r="D401" s="5" t="s">
        <v>2078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419</v>
      </c>
      <c r="L401" s="5" t="s">
        <v>420</v>
      </c>
      <c r="M401" s="5" t="s">
        <v>421</v>
      </c>
      <c r="N401" s="5" t="s">
        <v>36</v>
      </c>
      <c r="O401" s="5">
        <v>1</v>
      </c>
      <c r="P401" s="5" t="s">
        <v>43</v>
      </c>
      <c r="Q401" s="5">
        <v>15.3</v>
      </c>
      <c r="R401" s="5"/>
      <c r="S401" s="5"/>
      <c r="T401" s="5"/>
      <c r="U401" s="5"/>
      <c r="V401" s="5"/>
      <c r="W401" s="5"/>
      <c r="X401" s="5"/>
      <c r="Y401" s="5" t="s">
        <v>2079</v>
      </c>
      <c r="Z401" s="5" t="s">
        <v>408</v>
      </c>
      <c r="AA401" s="5" t="s">
        <v>2080</v>
      </c>
      <c r="AB401" s="5" t="s">
        <v>47</v>
      </c>
      <c r="AC401" s="5"/>
      <c r="AD401" s="5"/>
      <c r="AE401" s="5" t="b">
        <v>0</v>
      </c>
      <c r="AF401" s="5"/>
      <c r="AG401" s="8">
        <f t="shared" si="6"/>
        <v>43264</v>
      </c>
    </row>
    <row r="402" spans="1:33">
      <c r="A402" s="5" t="s">
        <v>2081</v>
      </c>
      <c r="B402" s="5" t="s">
        <v>2081</v>
      </c>
      <c r="C402" s="5" t="s">
        <v>2082</v>
      </c>
      <c r="D402" s="5" t="s">
        <v>2083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39</v>
      </c>
      <c r="K402" s="5" t="s">
        <v>260</v>
      </c>
      <c r="L402" s="5" t="s">
        <v>261</v>
      </c>
      <c r="M402" s="5" t="s">
        <v>262</v>
      </c>
      <c r="N402" s="5" t="s">
        <v>36</v>
      </c>
      <c r="O402" s="5">
        <v>1</v>
      </c>
      <c r="P402" s="5" t="s">
        <v>43</v>
      </c>
      <c r="Q402" s="5">
        <v>22.99</v>
      </c>
      <c r="R402" s="5"/>
      <c r="S402" s="5"/>
      <c r="T402" s="5"/>
      <c r="U402" s="5"/>
      <c r="V402" s="5"/>
      <c r="W402" s="5"/>
      <c r="X402" s="5"/>
      <c r="Y402" s="5" t="s">
        <v>2084</v>
      </c>
      <c r="Z402" s="5" t="s">
        <v>45</v>
      </c>
      <c r="AA402" s="5" t="s">
        <v>2085</v>
      </c>
      <c r="AB402" s="5" t="s">
        <v>47</v>
      </c>
      <c r="AC402" s="5"/>
      <c r="AD402" s="5"/>
      <c r="AE402" s="5" t="b">
        <v>0</v>
      </c>
      <c r="AF402" s="5"/>
      <c r="AG402" s="8">
        <f t="shared" si="6"/>
        <v>43264</v>
      </c>
    </row>
    <row r="403" spans="1:33">
      <c r="A403" s="5" t="s">
        <v>2086</v>
      </c>
      <c r="B403" s="5" t="s">
        <v>2086</v>
      </c>
      <c r="C403" s="5" t="s">
        <v>2087</v>
      </c>
      <c r="D403" s="5" t="s">
        <v>2088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599</v>
      </c>
      <c r="L403" s="5" t="s">
        <v>2089</v>
      </c>
      <c r="M403" s="5" t="s">
        <v>2090</v>
      </c>
      <c r="N403" s="5" t="s">
        <v>36</v>
      </c>
      <c r="O403" s="5">
        <v>1</v>
      </c>
      <c r="P403" s="5" t="s">
        <v>43</v>
      </c>
      <c r="Q403" s="5">
        <v>15.99</v>
      </c>
      <c r="R403" s="5"/>
      <c r="S403" s="5"/>
      <c r="T403" s="5"/>
      <c r="U403" s="5"/>
      <c r="V403" s="5"/>
      <c r="W403" s="5"/>
      <c r="X403" s="5"/>
      <c r="Y403" s="5" t="s">
        <v>2091</v>
      </c>
      <c r="Z403" s="5" t="s">
        <v>375</v>
      </c>
      <c r="AA403" s="5" t="s">
        <v>2092</v>
      </c>
      <c r="AB403" s="5" t="s">
        <v>47</v>
      </c>
      <c r="AC403" s="5"/>
      <c r="AD403" s="5"/>
      <c r="AE403" s="5" t="b">
        <v>0</v>
      </c>
      <c r="AF403" s="5"/>
      <c r="AG403" s="8">
        <f t="shared" si="6"/>
        <v>43264</v>
      </c>
    </row>
    <row r="404" spans="1:33">
      <c r="A404" s="5" t="s">
        <v>2093</v>
      </c>
      <c r="B404" s="5" t="s">
        <v>2093</v>
      </c>
      <c r="C404" s="5" t="s">
        <v>2094</v>
      </c>
      <c r="D404" s="5" t="s">
        <v>2095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2096</v>
      </c>
      <c r="L404" s="5" t="s">
        <v>2097</v>
      </c>
      <c r="M404" s="5" t="s">
        <v>2098</v>
      </c>
      <c r="N404" s="5" t="s">
        <v>36</v>
      </c>
      <c r="O404" s="5">
        <v>1</v>
      </c>
      <c r="P404" s="5" t="s">
        <v>43</v>
      </c>
      <c r="Q404" s="5">
        <v>16.99</v>
      </c>
      <c r="R404" s="5"/>
      <c r="S404" s="5"/>
      <c r="T404" s="5"/>
      <c r="U404" s="5"/>
      <c r="V404" s="5"/>
      <c r="W404" s="5"/>
      <c r="X404" s="5"/>
      <c r="Y404" s="5" t="s">
        <v>2099</v>
      </c>
      <c r="Z404" s="5" t="s">
        <v>1715</v>
      </c>
      <c r="AA404" s="5" t="s">
        <v>2100</v>
      </c>
      <c r="AB404" s="5" t="s">
        <v>47</v>
      </c>
      <c r="AC404" s="5"/>
      <c r="AD404" s="5"/>
      <c r="AE404" s="5" t="b">
        <v>0</v>
      </c>
      <c r="AF404" s="5"/>
      <c r="AG404" s="8">
        <f t="shared" si="6"/>
        <v>43264</v>
      </c>
    </row>
    <row r="405" spans="1:33">
      <c r="A405" s="5" t="s">
        <v>2101</v>
      </c>
      <c r="B405" s="5" t="s">
        <v>2101</v>
      </c>
      <c r="C405" s="5" t="s">
        <v>2102</v>
      </c>
      <c r="D405" s="5" t="s">
        <v>2103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97</v>
      </c>
      <c r="L405" s="5" t="s">
        <v>98</v>
      </c>
      <c r="M405" s="5" t="s">
        <v>99</v>
      </c>
      <c r="N405" s="5" t="s">
        <v>36</v>
      </c>
      <c r="O405" s="5">
        <v>1</v>
      </c>
      <c r="P405" s="5" t="s">
        <v>43</v>
      </c>
      <c r="Q405" s="5">
        <v>22.99</v>
      </c>
      <c r="R405" s="5"/>
      <c r="S405" s="5"/>
      <c r="T405" s="5"/>
      <c r="U405" s="5"/>
      <c r="V405" s="5"/>
      <c r="W405" s="5"/>
      <c r="X405" s="5"/>
      <c r="Y405" s="5" t="s">
        <v>2104</v>
      </c>
      <c r="Z405" s="5" t="s">
        <v>175</v>
      </c>
      <c r="AA405" s="5" t="s">
        <v>2105</v>
      </c>
      <c r="AB405" s="5" t="s">
        <v>47</v>
      </c>
      <c r="AC405" s="5"/>
      <c r="AD405" s="5"/>
      <c r="AE405" s="5" t="b">
        <v>0</v>
      </c>
      <c r="AF405" s="5"/>
      <c r="AG405" s="8">
        <f t="shared" si="6"/>
        <v>43264</v>
      </c>
    </row>
    <row r="406" spans="1:33">
      <c r="A406" s="5" t="s">
        <v>2106</v>
      </c>
      <c r="B406" s="5" t="s">
        <v>2106</v>
      </c>
      <c r="C406" s="5" t="s">
        <v>2107</v>
      </c>
      <c r="D406" s="5" t="s">
        <v>2108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39</v>
      </c>
      <c r="K406" s="5" t="s">
        <v>40</v>
      </c>
      <c r="L406" s="5" t="s">
        <v>41</v>
      </c>
      <c r="M406" s="5" t="s">
        <v>42</v>
      </c>
      <c r="N406" s="5" t="s">
        <v>36</v>
      </c>
      <c r="O406" s="5">
        <v>1</v>
      </c>
      <c r="P406" s="5" t="s">
        <v>43</v>
      </c>
      <c r="Q406" s="5">
        <v>22.99</v>
      </c>
      <c r="R406" s="5"/>
      <c r="S406" s="5"/>
      <c r="T406" s="5"/>
      <c r="U406" s="5"/>
      <c r="V406" s="5"/>
      <c r="W406" s="5"/>
      <c r="X406" s="5"/>
      <c r="Y406" s="5" t="s">
        <v>2109</v>
      </c>
      <c r="Z406" s="5" t="s">
        <v>107</v>
      </c>
      <c r="AA406" s="5" t="s">
        <v>2110</v>
      </c>
      <c r="AB406" s="5" t="s">
        <v>47</v>
      </c>
      <c r="AC406" s="5"/>
      <c r="AD406" s="5"/>
      <c r="AE406" s="5" t="b">
        <v>0</v>
      </c>
      <c r="AF406" s="5"/>
      <c r="AG406" s="8">
        <f t="shared" si="6"/>
        <v>43264</v>
      </c>
    </row>
    <row r="407" spans="1:33">
      <c r="A407" s="5" t="s">
        <v>2111</v>
      </c>
      <c r="B407" s="5" t="s">
        <v>2111</v>
      </c>
      <c r="C407" s="5" t="s">
        <v>2112</v>
      </c>
      <c r="D407" s="5" t="s">
        <v>2113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39</v>
      </c>
      <c r="K407" s="5" t="s">
        <v>260</v>
      </c>
      <c r="L407" s="5" t="s">
        <v>261</v>
      </c>
      <c r="M407" s="5" t="s">
        <v>262</v>
      </c>
      <c r="N407" s="5" t="s">
        <v>36</v>
      </c>
      <c r="O407" s="5">
        <v>1</v>
      </c>
      <c r="P407" s="5" t="s">
        <v>43</v>
      </c>
      <c r="Q407" s="5">
        <v>22.99</v>
      </c>
      <c r="R407" s="5"/>
      <c r="S407" s="5"/>
      <c r="T407" s="5"/>
      <c r="U407" s="5"/>
      <c r="V407" s="5"/>
      <c r="W407" s="5"/>
      <c r="X407" s="5"/>
      <c r="Y407" s="5" t="s">
        <v>2114</v>
      </c>
      <c r="Z407" s="5" t="s">
        <v>161</v>
      </c>
      <c r="AA407" s="5">
        <v>19083</v>
      </c>
      <c r="AB407" s="5" t="s">
        <v>47</v>
      </c>
      <c r="AC407" s="5"/>
      <c r="AD407" s="5"/>
      <c r="AE407" s="5" t="b">
        <v>0</v>
      </c>
      <c r="AF407" s="5"/>
      <c r="AG407" s="8">
        <f t="shared" si="6"/>
        <v>43264</v>
      </c>
    </row>
    <row r="408" spans="1:33">
      <c r="A408" s="5" t="s">
        <v>2115</v>
      </c>
      <c r="B408" s="5" t="s">
        <v>2115</v>
      </c>
      <c r="C408" s="5" t="s">
        <v>2116</v>
      </c>
      <c r="D408" s="5" t="s">
        <v>2117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39</v>
      </c>
      <c r="K408" s="5" t="s">
        <v>995</v>
      </c>
      <c r="L408" s="5" t="s">
        <v>996</v>
      </c>
      <c r="M408" s="5" t="s">
        <v>997</v>
      </c>
      <c r="N408" s="5" t="s">
        <v>36</v>
      </c>
      <c r="O408" s="5">
        <v>1</v>
      </c>
      <c r="P408" s="5" t="s">
        <v>43</v>
      </c>
      <c r="Q408" s="5">
        <v>22.9</v>
      </c>
      <c r="R408" s="5">
        <v>2.31</v>
      </c>
      <c r="S408" s="5"/>
      <c r="T408" s="5"/>
      <c r="U408" s="5"/>
      <c r="V408" s="5"/>
      <c r="W408" s="5"/>
      <c r="X408" s="5"/>
      <c r="Y408" s="5" t="s">
        <v>433</v>
      </c>
      <c r="Z408" s="5" t="s">
        <v>313</v>
      </c>
      <c r="AA408" s="5" t="s">
        <v>2118</v>
      </c>
      <c r="AB408" s="5" t="s">
        <v>47</v>
      </c>
      <c r="AC408" s="5"/>
      <c r="AD408" s="5"/>
      <c r="AE408" s="5" t="b">
        <v>0</v>
      </c>
      <c r="AF408" s="5"/>
      <c r="AG408" s="8">
        <f t="shared" si="6"/>
        <v>43264</v>
      </c>
    </row>
    <row r="409" spans="1:33">
      <c r="A409" s="5" t="s">
        <v>2119</v>
      </c>
      <c r="B409" s="5" t="s">
        <v>2119</v>
      </c>
      <c r="C409" s="5" t="s">
        <v>2120</v>
      </c>
      <c r="D409" s="5" t="s">
        <v>2121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39</v>
      </c>
      <c r="K409" s="5" t="s">
        <v>97</v>
      </c>
      <c r="L409" s="5" t="s">
        <v>98</v>
      </c>
      <c r="M409" s="5" t="s">
        <v>99</v>
      </c>
      <c r="N409" s="5" t="s">
        <v>36</v>
      </c>
      <c r="O409" s="5">
        <v>1</v>
      </c>
      <c r="P409" s="5" t="s">
        <v>43</v>
      </c>
      <c r="Q409" s="5">
        <v>22.99</v>
      </c>
      <c r="R409" s="5"/>
      <c r="S409" s="5"/>
      <c r="T409" s="5"/>
      <c r="U409" s="5"/>
      <c r="V409" s="5"/>
      <c r="W409" s="5"/>
      <c r="X409" s="5"/>
      <c r="Y409" s="5" t="s">
        <v>2122</v>
      </c>
      <c r="Z409" s="5" t="s">
        <v>101</v>
      </c>
      <c r="AA409" s="5" t="s">
        <v>2123</v>
      </c>
      <c r="AB409" s="5" t="s">
        <v>47</v>
      </c>
      <c r="AC409" s="5"/>
      <c r="AD409" s="5"/>
      <c r="AE409" s="5" t="b">
        <v>0</v>
      </c>
      <c r="AF409" s="5"/>
      <c r="AG409" s="8">
        <f t="shared" si="6"/>
        <v>43264</v>
      </c>
    </row>
    <row r="410" spans="1:33">
      <c r="A410" s="5" t="s">
        <v>2124</v>
      </c>
      <c r="B410" s="5" t="s">
        <v>2124</v>
      </c>
      <c r="C410" s="5" t="s">
        <v>2125</v>
      </c>
      <c r="D410" s="5" t="s">
        <v>2126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260</v>
      </c>
      <c r="L410" s="5" t="s">
        <v>261</v>
      </c>
      <c r="M410" s="5" t="s">
        <v>262</v>
      </c>
      <c r="N410" s="5" t="s">
        <v>36</v>
      </c>
      <c r="O410" s="5">
        <v>1</v>
      </c>
      <c r="P410" s="5" t="s">
        <v>43</v>
      </c>
      <c r="Q410" s="5">
        <v>22.99</v>
      </c>
      <c r="R410" s="5"/>
      <c r="S410" s="5"/>
      <c r="T410" s="5"/>
      <c r="U410" s="5"/>
      <c r="V410" s="5"/>
      <c r="W410" s="5"/>
      <c r="X410" s="5"/>
      <c r="Y410" s="5" t="s">
        <v>680</v>
      </c>
      <c r="Z410" s="5" t="s">
        <v>161</v>
      </c>
      <c r="AA410" s="5" t="s">
        <v>2127</v>
      </c>
      <c r="AB410" s="5" t="s">
        <v>47</v>
      </c>
      <c r="AC410" s="5"/>
      <c r="AD410" s="5"/>
      <c r="AE410" s="5" t="b">
        <v>0</v>
      </c>
      <c r="AF410" s="5"/>
      <c r="AG410" s="8">
        <f t="shared" si="6"/>
        <v>43264</v>
      </c>
    </row>
    <row r="411" spans="1:33">
      <c r="A411" s="5" t="s">
        <v>2128</v>
      </c>
      <c r="B411" s="5" t="s">
        <v>2128</v>
      </c>
      <c r="C411" s="5" t="s">
        <v>2129</v>
      </c>
      <c r="D411" s="5" t="s">
        <v>2130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39</v>
      </c>
      <c r="K411" s="5" t="s">
        <v>404</v>
      </c>
      <c r="L411" s="5" t="s">
        <v>405</v>
      </c>
      <c r="M411" s="5" t="s">
        <v>406</v>
      </c>
      <c r="N411" s="5" t="s">
        <v>36</v>
      </c>
      <c r="O411" s="5">
        <v>1</v>
      </c>
      <c r="P411" s="5" t="s">
        <v>43</v>
      </c>
      <c r="Q411" s="5">
        <v>21.99</v>
      </c>
      <c r="R411" s="5"/>
      <c r="S411" s="5"/>
      <c r="T411" s="5"/>
      <c r="U411" s="5"/>
      <c r="V411" s="5"/>
      <c r="W411" s="5"/>
      <c r="X411" s="5"/>
      <c r="Y411" s="5" t="s">
        <v>978</v>
      </c>
      <c r="Z411" s="5" t="s">
        <v>979</v>
      </c>
      <c r="AA411" s="5">
        <v>20002</v>
      </c>
      <c r="AB411" s="5" t="s">
        <v>47</v>
      </c>
      <c r="AC411" s="5"/>
      <c r="AD411" s="5"/>
      <c r="AE411" s="5" t="b">
        <v>0</v>
      </c>
      <c r="AF411" s="5"/>
      <c r="AG411" s="8">
        <f t="shared" si="6"/>
        <v>43264</v>
      </c>
    </row>
    <row r="412" spans="1:33">
      <c r="A412" s="5" t="s">
        <v>2131</v>
      </c>
      <c r="B412" s="5" t="s">
        <v>2131</v>
      </c>
      <c r="C412" s="5" t="s">
        <v>2132</v>
      </c>
      <c r="D412" s="5" t="s">
        <v>2133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78</v>
      </c>
      <c r="L412" s="5" t="s">
        <v>79</v>
      </c>
      <c r="M412" s="5" t="s">
        <v>80</v>
      </c>
      <c r="N412" s="5" t="s">
        <v>36</v>
      </c>
      <c r="O412" s="5">
        <v>1</v>
      </c>
      <c r="P412" s="5" t="s">
        <v>43</v>
      </c>
      <c r="Q412" s="5">
        <v>22.99</v>
      </c>
      <c r="R412" s="5"/>
      <c r="S412" s="5"/>
      <c r="T412" s="5"/>
      <c r="U412" s="5"/>
      <c r="V412" s="5"/>
      <c r="W412" s="5"/>
      <c r="X412" s="5"/>
      <c r="Y412" s="5" t="s">
        <v>1696</v>
      </c>
      <c r="Z412" s="5" t="s">
        <v>301</v>
      </c>
      <c r="AA412" s="5">
        <v>27455</v>
      </c>
      <c r="AB412" s="5" t="s">
        <v>47</v>
      </c>
      <c r="AC412" s="5"/>
      <c r="AD412" s="5"/>
      <c r="AE412" s="5" t="b">
        <v>0</v>
      </c>
      <c r="AF412" s="5"/>
      <c r="AG412" s="8">
        <f t="shared" si="6"/>
        <v>43264</v>
      </c>
    </row>
    <row r="413" spans="1:33">
      <c r="A413" s="5" t="s">
        <v>2134</v>
      </c>
      <c r="B413" s="5" t="s">
        <v>2134</v>
      </c>
      <c r="C413" s="5" t="s">
        <v>2135</v>
      </c>
      <c r="D413" s="5" t="s">
        <v>2136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52</v>
      </c>
      <c r="K413" s="5" t="s">
        <v>69</v>
      </c>
      <c r="L413" s="5" t="s">
        <v>70</v>
      </c>
      <c r="M413" s="5" t="s">
        <v>71</v>
      </c>
      <c r="N413" s="5" t="s">
        <v>36</v>
      </c>
      <c r="O413" s="5">
        <v>1</v>
      </c>
      <c r="P413" s="5" t="s">
        <v>43</v>
      </c>
      <c r="Q413" s="5">
        <v>22.99</v>
      </c>
      <c r="R413" s="5"/>
      <c r="S413" s="5">
        <v>5.76</v>
      </c>
      <c r="T413" s="5"/>
      <c r="U413" s="5"/>
      <c r="V413" s="5"/>
      <c r="W413" s="5"/>
      <c r="X413" s="5"/>
      <c r="Y413" s="5" t="s">
        <v>2137</v>
      </c>
      <c r="Z413" s="5" t="s">
        <v>2138</v>
      </c>
      <c r="AA413" s="5" t="s">
        <v>2139</v>
      </c>
      <c r="AB413" s="5" t="s">
        <v>2140</v>
      </c>
      <c r="AC413" s="5"/>
      <c r="AD413" s="5"/>
      <c r="AE413" s="5" t="b">
        <v>0</v>
      </c>
      <c r="AF413" s="5"/>
      <c r="AG413" s="8">
        <f t="shared" si="6"/>
        <v>43264</v>
      </c>
    </row>
    <row r="414" spans="1:33">
      <c r="A414" s="5" t="s">
        <v>2141</v>
      </c>
      <c r="B414" s="5" t="s">
        <v>2141</v>
      </c>
      <c r="C414" s="5" t="s">
        <v>2142</v>
      </c>
      <c r="D414" s="5" t="s">
        <v>2143</v>
      </c>
      <c r="E414" s="5" t="s">
        <v>340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2144</v>
      </c>
      <c r="L414" s="5" t="s">
        <v>2145</v>
      </c>
      <c r="M414" s="5" t="s">
        <v>2146</v>
      </c>
      <c r="N414" s="5" t="s">
        <v>340</v>
      </c>
      <c r="O414" s="5">
        <v>0</v>
      </c>
      <c r="P414" s="5"/>
      <c r="Q414" s="5"/>
      <c r="R414" s="5"/>
      <c r="S414" s="5"/>
      <c r="T414" s="5"/>
      <c r="U414" s="5"/>
      <c r="V414" s="5"/>
      <c r="W414" s="5"/>
      <c r="X414" s="5"/>
      <c r="Y414" s="5" t="s">
        <v>2147</v>
      </c>
      <c r="Z414" s="5" t="s">
        <v>354</v>
      </c>
      <c r="AA414" s="5" t="s">
        <v>2148</v>
      </c>
      <c r="AB414" s="5" t="s">
        <v>47</v>
      </c>
      <c r="AC414" s="5"/>
      <c r="AD414" s="5"/>
      <c r="AE414" s="5" t="b">
        <v>0</v>
      </c>
      <c r="AF414" s="5"/>
      <c r="AG414" s="8">
        <f t="shared" si="6"/>
        <v>43264</v>
      </c>
    </row>
    <row r="415" spans="1:33">
      <c r="A415" s="5" t="s">
        <v>2149</v>
      </c>
      <c r="B415" s="5" t="s">
        <v>2149</v>
      </c>
      <c r="C415" s="5" t="s">
        <v>2150</v>
      </c>
      <c r="D415" s="5" t="s">
        <v>2151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306</v>
      </c>
      <c r="K415" s="5" t="s">
        <v>835</v>
      </c>
      <c r="L415" s="5" t="s">
        <v>836</v>
      </c>
      <c r="M415" s="5" t="s">
        <v>837</v>
      </c>
      <c r="N415" s="5" t="s">
        <v>36</v>
      </c>
      <c r="O415" s="5">
        <v>1</v>
      </c>
      <c r="P415" s="5" t="s">
        <v>43</v>
      </c>
      <c r="Q415" s="5">
        <v>21.99</v>
      </c>
      <c r="R415" s="5"/>
      <c r="S415" s="5">
        <v>3.99</v>
      </c>
      <c r="T415" s="5"/>
      <c r="U415" s="5"/>
      <c r="V415" s="5"/>
      <c r="W415" s="5"/>
      <c r="X415" s="5"/>
      <c r="Y415" s="5" t="s">
        <v>2152</v>
      </c>
      <c r="Z415" s="5" t="s">
        <v>101</v>
      </c>
      <c r="AA415" s="5">
        <v>21655</v>
      </c>
      <c r="AB415" s="5" t="s">
        <v>47</v>
      </c>
      <c r="AC415" s="5"/>
      <c r="AD415" s="5"/>
      <c r="AE415" s="5" t="b">
        <v>0</v>
      </c>
      <c r="AF415" s="5"/>
      <c r="AG415" s="8">
        <f t="shared" si="6"/>
        <v>43264</v>
      </c>
    </row>
    <row r="416" spans="1:33">
      <c r="A416" s="5" t="s">
        <v>2153</v>
      </c>
      <c r="B416" s="5" t="s">
        <v>2153</v>
      </c>
      <c r="C416" s="5" t="s">
        <v>2154</v>
      </c>
      <c r="D416" s="5" t="s">
        <v>2155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39</v>
      </c>
      <c r="K416" s="5" t="s">
        <v>78</v>
      </c>
      <c r="L416" s="5" t="s">
        <v>79</v>
      </c>
      <c r="M416" s="5" t="s">
        <v>80</v>
      </c>
      <c r="N416" s="5" t="s">
        <v>36</v>
      </c>
      <c r="O416" s="5">
        <v>1</v>
      </c>
      <c r="P416" s="5" t="s">
        <v>43</v>
      </c>
      <c r="Q416" s="5">
        <v>22.99</v>
      </c>
      <c r="R416" s="5"/>
      <c r="S416" s="5"/>
      <c r="T416" s="5"/>
      <c r="U416" s="5"/>
      <c r="V416" s="5"/>
      <c r="W416" s="5"/>
      <c r="X416" s="5"/>
      <c r="Y416" s="5" t="s">
        <v>2156</v>
      </c>
      <c r="Z416" s="5" t="s">
        <v>107</v>
      </c>
      <c r="AA416" s="5" t="s">
        <v>2157</v>
      </c>
      <c r="AB416" s="5" t="s">
        <v>47</v>
      </c>
      <c r="AC416" s="5"/>
      <c r="AD416" s="5"/>
      <c r="AE416" s="5" t="b">
        <v>0</v>
      </c>
      <c r="AF416" s="5"/>
      <c r="AG416" s="8">
        <f t="shared" si="6"/>
        <v>43264</v>
      </c>
    </row>
    <row r="417" spans="1:33">
      <c r="A417" s="5" t="s">
        <v>2158</v>
      </c>
      <c r="B417" s="5" t="s">
        <v>2158</v>
      </c>
      <c r="C417" s="5" t="s">
        <v>2159</v>
      </c>
      <c r="D417" s="5" t="s">
        <v>2160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507</v>
      </c>
      <c r="L417" s="5" t="s">
        <v>2161</v>
      </c>
      <c r="M417" s="5" t="s">
        <v>2162</v>
      </c>
      <c r="N417" s="5" t="s">
        <v>36</v>
      </c>
      <c r="O417" s="5">
        <v>1</v>
      </c>
      <c r="P417" s="5" t="s">
        <v>43</v>
      </c>
      <c r="Q417" s="5">
        <v>26.99</v>
      </c>
      <c r="R417" s="5"/>
      <c r="S417" s="5"/>
      <c r="T417" s="5"/>
      <c r="U417" s="5"/>
      <c r="V417" s="5"/>
      <c r="W417" s="5"/>
      <c r="X417" s="5"/>
      <c r="Y417" s="5" t="s">
        <v>2163</v>
      </c>
      <c r="Z417" s="5" t="s">
        <v>181</v>
      </c>
      <c r="AA417" s="5" t="s">
        <v>2164</v>
      </c>
      <c r="AB417" s="5" t="s">
        <v>47</v>
      </c>
      <c r="AC417" s="5"/>
      <c r="AD417" s="5"/>
      <c r="AE417" s="5" t="b">
        <v>0</v>
      </c>
      <c r="AF417" s="5"/>
      <c r="AG417" s="8">
        <f t="shared" si="6"/>
        <v>43264</v>
      </c>
    </row>
    <row r="418" spans="1:33">
      <c r="A418" s="5" t="s">
        <v>2165</v>
      </c>
      <c r="B418" s="5" t="s">
        <v>2165</v>
      </c>
      <c r="C418" s="5" t="s">
        <v>2166</v>
      </c>
      <c r="D418" s="5" t="s">
        <v>2167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97</v>
      </c>
      <c r="L418" s="5" t="s">
        <v>98</v>
      </c>
      <c r="M418" s="5" t="s">
        <v>99</v>
      </c>
      <c r="N418" s="5" t="s">
        <v>36</v>
      </c>
      <c r="O418" s="5">
        <v>1</v>
      </c>
      <c r="P418" s="5" t="s">
        <v>43</v>
      </c>
      <c r="Q418" s="5">
        <v>22.99</v>
      </c>
      <c r="R418" s="5"/>
      <c r="S418" s="5"/>
      <c r="T418" s="5"/>
      <c r="U418" s="5"/>
      <c r="V418" s="5"/>
      <c r="W418" s="5"/>
      <c r="X418" s="5"/>
      <c r="Y418" s="5" t="s">
        <v>2168</v>
      </c>
      <c r="Z418" s="5" t="s">
        <v>45</v>
      </c>
      <c r="AA418" s="5" t="s">
        <v>2169</v>
      </c>
      <c r="AB418" s="5" t="s">
        <v>47</v>
      </c>
      <c r="AC418" s="5"/>
      <c r="AD418" s="5"/>
      <c r="AE418" s="5" t="b">
        <v>0</v>
      </c>
      <c r="AF418" s="5"/>
      <c r="AG418" s="8">
        <f t="shared" si="6"/>
        <v>43264</v>
      </c>
    </row>
    <row r="419" spans="1:33">
      <c r="A419" s="5" t="s">
        <v>2165</v>
      </c>
      <c r="B419" s="5" t="s">
        <v>2165</v>
      </c>
      <c r="C419" s="5" t="s">
        <v>2166</v>
      </c>
      <c r="D419" s="5" t="s">
        <v>2167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39</v>
      </c>
      <c r="K419" s="5" t="s">
        <v>269</v>
      </c>
      <c r="L419" s="5" t="s">
        <v>270</v>
      </c>
      <c r="M419" s="5" t="s">
        <v>271</v>
      </c>
      <c r="N419" s="5" t="s">
        <v>36</v>
      </c>
      <c r="O419" s="5">
        <v>1</v>
      </c>
      <c r="P419" s="5" t="s">
        <v>43</v>
      </c>
      <c r="Q419" s="5">
        <v>19.99</v>
      </c>
      <c r="R419" s="5"/>
      <c r="S419" s="5"/>
      <c r="T419" s="5"/>
      <c r="U419" s="5"/>
      <c r="V419" s="5"/>
      <c r="W419" s="5"/>
      <c r="X419" s="5"/>
      <c r="Y419" s="5" t="s">
        <v>2168</v>
      </c>
      <c r="Z419" s="5" t="s">
        <v>45</v>
      </c>
      <c r="AA419" s="5" t="s">
        <v>2169</v>
      </c>
      <c r="AB419" s="5" t="s">
        <v>47</v>
      </c>
      <c r="AC419" s="5"/>
      <c r="AD419" s="5"/>
      <c r="AE419" s="5" t="b">
        <v>0</v>
      </c>
      <c r="AF419" s="5"/>
      <c r="AG419" s="8">
        <f t="shared" si="6"/>
        <v>43264</v>
      </c>
    </row>
    <row r="420" spans="1:33">
      <c r="A420" s="5" t="s">
        <v>2170</v>
      </c>
      <c r="B420" s="5" t="s">
        <v>2170</v>
      </c>
      <c r="C420" s="5" t="s">
        <v>2171</v>
      </c>
      <c r="D420" s="5" t="s">
        <v>2172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269</v>
      </c>
      <c r="L420" s="5" t="s">
        <v>270</v>
      </c>
      <c r="M420" s="5" t="s">
        <v>271</v>
      </c>
      <c r="N420" s="5" t="s">
        <v>36</v>
      </c>
      <c r="O420" s="5">
        <v>1</v>
      </c>
      <c r="P420" s="5" t="s">
        <v>43</v>
      </c>
      <c r="Q420" s="5">
        <v>19.99</v>
      </c>
      <c r="R420" s="5"/>
      <c r="S420" s="5"/>
      <c r="T420" s="5"/>
      <c r="U420" s="5"/>
      <c r="V420" s="5"/>
      <c r="W420" s="5"/>
      <c r="X420" s="5"/>
      <c r="Y420" s="5" t="s">
        <v>2173</v>
      </c>
      <c r="Z420" s="5" t="s">
        <v>181</v>
      </c>
      <c r="AA420" s="5" t="s">
        <v>2174</v>
      </c>
      <c r="AB420" s="5" t="s">
        <v>47</v>
      </c>
      <c r="AC420" s="5"/>
      <c r="AD420" s="5"/>
      <c r="AE420" s="5" t="b">
        <v>0</v>
      </c>
      <c r="AF420" s="5"/>
      <c r="AG420" s="8">
        <f t="shared" si="6"/>
        <v>43264</v>
      </c>
    </row>
    <row r="421" spans="1:33">
      <c r="A421" s="5" t="s">
        <v>2175</v>
      </c>
      <c r="B421" s="5" t="s">
        <v>2175</v>
      </c>
      <c r="C421" s="5" t="s">
        <v>2176</v>
      </c>
      <c r="D421" s="5" t="s">
        <v>2177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306</v>
      </c>
      <c r="K421" s="5" t="s">
        <v>78</v>
      </c>
      <c r="L421" s="5" t="s">
        <v>79</v>
      </c>
      <c r="M421" s="5" t="s">
        <v>80</v>
      </c>
      <c r="N421" s="5" t="s">
        <v>36</v>
      </c>
      <c r="O421" s="5">
        <v>1</v>
      </c>
      <c r="P421" s="5" t="s">
        <v>43</v>
      </c>
      <c r="Q421" s="5">
        <v>22.99</v>
      </c>
      <c r="R421" s="5"/>
      <c r="S421" s="5">
        <v>3.99</v>
      </c>
      <c r="T421" s="5"/>
      <c r="U421" s="5"/>
      <c r="V421" s="5"/>
      <c r="W421" s="5"/>
      <c r="X421" s="5"/>
      <c r="Y421" s="5" t="s">
        <v>2178</v>
      </c>
      <c r="Z421" s="5" t="s">
        <v>57</v>
      </c>
      <c r="AA421" s="5" t="s">
        <v>2179</v>
      </c>
      <c r="AB421" s="5" t="s">
        <v>47</v>
      </c>
      <c r="AC421" s="5"/>
      <c r="AD421" s="5"/>
      <c r="AE421" s="5" t="b">
        <v>0</v>
      </c>
      <c r="AF421" s="5"/>
      <c r="AG421" s="8">
        <f t="shared" si="6"/>
        <v>43264</v>
      </c>
    </row>
    <row r="422" spans="1:33">
      <c r="A422" s="5" t="s">
        <v>2180</v>
      </c>
      <c r="B422" s="5" t="s">
        <v>2180</v>
      </c>
      <c r="C422" s="5" t="s">
        <v>2181</v>
      </c>
      <c r="D422" s="5" t="s">
        <v>2182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39</v>
      </c>
      <c r="K422" s="5" t="s">
        <v>2183</v>
      </c>
      <c r="L422" s="5" t="s">
        <v>2184</v>
      </c>
      <c r="M422" s="5" t="s">
        <v>2185</v>
      </c>
      <c r="N422" s="5" t="s">
        <v>36</v>
      </c>
      <c r="O422" s="5">
        <v>1</v>
      </c>
      <c r="P422" s="5" t="s">
        <v>43</v>
      </c>
      <c r="Q422" s="5">
        <v>35.4</v>
      </c>
      <c r="R422" s="5"/>
      <c r="S422" s="5"/>
      <c r="T422" s="5"/>
      <c r="U422" s="5"/>
      <c r="V422" s="5"/>
      <c r="W422" s="5"/>
      <c r="X422" s="5"/>
      <c r="Y422" s="5" t="s">
        <v>2186</v>
      </c>
      <c r="Z422" s="5" t="s">
        <v>648</v>
      </c>
      <c r="AA422" s="5" t="s">
        <v>2187</v>
      </c>
      <c r="AB422" s="5" t="s">
        <v>47</v>
      </c>
      <c r="AC422" s="5"/>
      <c r="AD422" s="5"/>
      <c r="AE422" s="5" t="b">
        <v>0</v>
      </c>
      <c r="AF422" s="5"/>
      <c r="AG422" s="8">
        <f t="shared" si="6"/>
        <v>43264</v>
      </c>
    </row>
    <row r="423" spans="1:33">
      <c r="A423" s="5" t="s">
        <v>2188</v>
      </c>
      <c r="B423" s="5" t="s">
        <v>2188</v>
      </c>
      <c r="C423" s="5" t="s">
        <v>2189</v>
      </c>
      <c r="D423" s="5" t="s">
        <v>2190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78</v>
      </c>
      <c r="L423" s="5" t="s">
        <v>79</v>
      </c>
      <c r="M423" s="5" t="s">
        <v>80</v>
      </c>
      <c r="N423" s="5" t="s">
        <v>36</v>
      </c>
      <c r="O423" s="5">
        <v>1</v>
      </c>
      <c r="P423" s="5" t="s">
        <v>43</v>
      </c>
      <c r="Q423" s="5">
        <v>22.99</v>
      </c>
      <c r="R423" s="5"/>
      <c r="S423" s="5"/>
      <c r="T423" s="5"/>
      <c r="U423" s="5"/>
      <c r="V423" s="5"/>
      <c r="W423" s="5"/>
      <c r="X423" s="5"/>
      <c r="Y423" s="5" t="s">
        <v>1821</v>
      </c>
      <c r="Z423" s="5" t="s">
        <v>443</v>
      </c>
      <c r="AA423" s="5">
        <v>97266</v>
      </c>
      <c r="AB423" s="5" t="s">
        <v>47</v>
      </c>
      <c r="AC423" s="5"/>
      <c r="AD423" s="5"/>
      <c r="AE423" s="5" t="b">
        <v>0</v>
      </c>
      <c r="AF423" s="5"/>
      <c r="AG423" s="8">
        <f t="shared" si="6"/>
        <v>43264</v>
      </c>
    </row>
    <row r="424" spans="1:33">
      <c r="A424" s="5" t="s">
        <v>2191</v>
      </c>
      <c r="B424" s="5" t="s">
        <v>2191</v>
      </c>
      <c r="C424" s="5" t="s">
        <v>2192</v>
      </c>
      <c r="D424" s="5" t="s">
        <v>2193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898</v>
      </c>
      <c r="L424" s="5" t="s">
        <v>899</v>
      </c>
      <c r="M424" s="5" t="s">
        <v>900</v>
      </c>
      <c r="N424" s="5" t="s">
        <v>36</v>
      </c>
      <c r="O424" s="5">
        <v>1</v>
      </c>
      <c r="P424" s="5" t="s">
        <v>43</v>
      </c>
      <c r="Q424" s="5">
        <v>15.9</v>
      </c>
      <c r="R424" s="5"/>
      <c r="S424" s="5"/>
      <c r="T424" s="5"/>
      <c r="U424" s="5"/>
      <c r="V424" s="5"/>
      <c r="W424" s="5"/>
      <c r="X424" s="5"/>
      <c r="Y424" s="5" t="s">
        <v>1542</v>
      </c>
      <c r="Z424" s="5" t="s">
        <v>443</v>
      </c>
      <c r="AA424" s="5" t="s">
        <v>2194</v>
      </c>
      <c r="AB424" s="5" t="s">
        <v>47</v>
      </c>
      <c r="AC424" s="5"/>
      <c r="AD424" s="5"/>
      <c r="AE424" s="5" t="b">
        <v>0</v>
      </c>
      <c r="AF424" s="5"/>
      <c r="AG424" s="8">
        <f t="shared" si="6"/>
        <v>43264</v>
      </c>
    </row>
    <row r="425" spans="1:33">
      <c r="A425" s="5" t="s">
        <v>2195</v>
      </c>
      <c r="B425" s="5" t="s">
        <v>2195</v>
      </c>
      <c r="C425" s="5" t="s">
        <v>2196</v>
      </c>
      <c r="D425" s="5" t="s">
        <v>2197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2198</v>
      </c>
      <c r="L425" s="5" t="s">
        <v>2199</v>
      </c>
      <c r="M425" s="5" t="s">
        <v>2200</v>
      </c>
      <c r="N425" s="5" t="s">
        <v>36</v>
      </c>
      <c r="O425" s="5">
        <v>2</v>
      </c>
      <c r="P425" s="5" t="s">
        <v>43</v>
      </c>
      <c r="Q425" s="5">
        <v>35.98</v>
      </c>
      <c r="R425" s="5"/>
      <c r="S425" s="5"/>
      <c r="T425" s="5"/>
      <c r="U425" s="5"/>
      <c r="V425" s="5"/>
      <c r="W425" s="5"/>
      <c r="X425" s="5"/>
      <c r="Y425" s="5" t="s">
        <v>2201</v>
      </c>
      <c r="Z425" s="5" t="s">
        <v>57</v>
      </c>
      <c r="AA425" s="5" t="s">
        <v>2202</v>
      </c>
      <c r="AB425" s="5" t="s">
        <v>47</v>
      </c>
      <c r="AC425" s="5"/>
      <c r="AD425" s="5"/>
      <c r="AE425" s="5" t="b">
        <v>0</v>
      </c>
      <c r="AF425" s="5"/>
      <c r="AG425" s="8">
        <f t="shared" si="6"/>
        <v>43264</v>
      </c>
    </row>
    <row r="426" spans="1:33">
      <c r="A426" s="5" t="s">
        <v>2203</v>
      </c>
      <c r="B426" s="5" t="s">
        <v>2203</v>
      </c>
      <c r="C426" s="5" t="s">
        <v>2204</v>
      </c>
      <c r="D426" s="5" t="s">
        <v>2205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260</v>
      </c>
      <c r="L426" s="5" t="s">
        <v>261</v>
      </c>
      <c r="M426" s="5" t="s">
        <v>262</v>
      </c>
      <c r="N426" s="5" t="s">
        <v>36</v>
      </c>
      <c r="O426" s="5">
        <v>1</v>
      </c>
      <c r="P426" s="5" t="s">
        <v>43</v>
      </c>
      <c r="Q426" s="5">
        <v>22.99</v>
      </c>
      <c r="R426" s="5"/>
      <c r="S426" s="5"/>
      <c r="T426" s="5"/>
      <c r="U426" s="5"/>
      <c r="V426" s="5"/>
      <c r="W426" s="5"/>
      <c r="X426" s="5"/>
      <c r="Y426" s="5" t="s">
        <v>2109</v>
      </c>
      <c r="Z426" s="5" t="s">
        <v>107</v>
      </c>
      <c r="AA426" s="5" t="s">
        <v>2206</v>
      </c>
      <c r="AB426" s="5" t="s">
        <v>47</v>
      </c>
      <c r="AC426" s="5"/>
      <c r="AD426" s="5"/>
      <c r="AE426" s="5" t="b">
        <v>0</v>
      </c>
      <c r="AF426" s="5"/>
      <c r="AG426" s="8">
        <f t="shared" si="6"/>
        <v>43264</v>
      </c>
    </row>
    <row r="427" spans="1:33">
      <c r="A427" s="5" t="s">
        <v>2207</v>
      </c>
      <c r="B427" s="5" t="s">
        <v>2207</v>
      </c>
      <c r="C427" s="5" t="s">
        <v>2208</v>
      </c>
      <c r="D427" s="5" t="s">
        <v>2209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39</v>
      </c>
      <c r="K427" s="5" t="s">
        <v>40</v>
      </c>
      <c r="L427" s="5" t="s">
        <v>41</v>
      </c>
      <c r="M427" s="5" t="s">
        <v>42</v>
      </c>
      <c r="N427" s="5" t="s">
        <v>36</v>
      </c>
      <c r="O427" s="5">
        <v>1</v>
      </c>
      <c r="P427" s="5" t="s">
        <v>43</v>
      </c>
      <c r="Q427" s="5">
        <v>22.99</v>
      </c>
      <c r="R427" s="5"/>
      <c r="S427" s="5"/>
      <c r="T427" s="5"/>
      <c r="U427" s="5"/>
      <c r="V427" s="5"/>
      <c r="W427" s="5"/>
      <c r="X427" s="5"/>
      <c r="Y427" s="5" t="s">
        <v>2210</v>
      </c>
      <c r="Z427" s="5" t="s">
        <v>2211</v>
      </c>
      <c r="AA427" s="5">
        <v>83204</v>
      </c>
      <c r="AB427" s="5" t="s">
        <v>47</v>
      </c>
      <c r="AC427" s="5"/>
      <c r="AD427" s="5"/>
      <c r="AE427" s="5" t="b">
        <v>0</v>
      </c>
      <c r="AF427" s="5"/>
      <c r="AG427" s="8">
        <f t="shared" si="6"/>
        <v>43264</v>
      </c>
    </row>
    <row r="428" spans="1:33">
      <c r="A428" s="5" t="s">
        <v>2212</v>
      </c>
      <c r="B428" s="5" t="s">
        <v>2212</v>
      </c>
      <c r="C428" s="5" t="s">
        <v>2213</v>
      </c>
      <c r="D428" s="5" t="s">
        <v>2214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39</v>
      </c>
      <c r="K428" s="5" t="s">
        <v>507</v>
      </c>
      <c r="L428" s="5" t="s">
        <v>1083</v>
      </c>
      <c r="M428" s="5" t="s">
        <v>1084</v>
      </c>
      <c r="N428" s="5" t="s">
        <v>36</v>
      </c>
      <c r="O428" s="5">
        <v>1</v>
      </c>
      <c r="P428" s="5" t="s">
        <v>43</v>
      </c>
      <c r="Q428" s="5">
        <v>27.99</v>
      </c>
      <c r="R428" s="5"/>
      <c r="S428" s="5"/>
      <c r="T428" s="5"/>
      <c r="U428" s="5"/>
      <c r="V428" s="5"/>
      <c r="W428" s="5"/>
      <c r="X428" s="5"/>
      <c r="Y428" s="5" t="s">
        <v>2215</v>
      </c>
      <c r="Z428" s="5" t="s">
        <v>181</v>
      </c>
      <c r="AA428" s="5" t="s">
        <v>2216</v>
      </c>
      <c r="AB428" s="5" t="s">
        <v>47</v>
      </c>
      <c r="AC428" s="5"/>
      <c r="AD428" s="5"/>
      <c r="AE428" s="5" t="b">
        <v>0</v>
      </c>
      <c r="AF428" s="5"/>
      <c r="AG428" s="8">
        <f t="shared" si="6"/>
        <v>43264</v>
      </c>
    </row>
    <row r="429" spans="1:33">
      <c r="A429" s="5" t="s">
        <v>2217</v>
      </c>
      <c r="B429" s="5" t="s">
        <v>2217</v>
      </c>
      <c r="C429" s="5" t="s">
        <v>2218</v>
      </c>
      <c r="D429" s="5" t="s">
        <v>2219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2220</v>
      </c>
      <c r="L429" s="5" t="s">
        <v>2221</v>
      </c>
      <c r="M429" s="5" t="s">
        <v>2222</v>
      </c>
      <c r="N429" s="5" t="s">
        <v>36</v>
      </c>
      <c r="O429" s="5">
        <v>1</v>
      </c>
      <c r="P429" s="5" t="s">
        <v>43</v>
      </c>
      <c r="Q429" s="5">
        <v>13.99</v>
      </c>
      <c r="R429" s="5"/>
      <c r="S429" s="5"/>
      <c r="T429" s="5"/>
      <c r="U429" s="5"/>
      <c r="V429" s="5"/>
      <c r="W429" s="5"/>
      <c r="X429" s="5"/>
      <c r="Y429" s="5" t="s">
        <v>793</v>
      </c>
      <c r="Z429" s="5" t="s">
        <v>130</v>
      </c>
      <c r="AA429" s="5" t="s">
        <v>2223</v>
      </c>
      <c r="AB429" s="5" t="s">
        <v>47</v>
      </c>
      <c r="AC429" s="5"/>
      <c r="AD429" s="5"/>
      <c r="AE429" s="5" t="b">
        <v>0</v>
      </c>
      <c r="AF429" s="5"/>
      <c r="AG429" s="8">
        <f t="shared" si="6"/>
        <v>43264</v>
      </c>
    </row>
    <row r="430" spans="1:33">
      <c r="A430" s="5" t="s">
        <v>2224</v>
      </c>
      <c r="B430" s="5" t="s">
        <v>2224</v>
      </c>
      <c r="C430" s="5" t="s">
        <v>2225</v>
      </c>
      <c r="D430" s="5" t="s">
        <v>2226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39</v>
      </c>
      <c r="K430" s="5" t="s">
        <v>507</v>
      </c>
      <c r="L430" s="5" t="s">
        <v>508</v>
      </c>
      <c r="M430" s="5" t="s">
        <v>509</v>
      </c>
      <c r="N430" s="5" t="s">
        <v>36</v>
      </c>
      <c r="O430" s="5">
        <v>1</v>
      </c>
      <c r="P430" s="5" t="s">
        <v>43</v>
      </c>
      <c r="Q430" s="5">
        <v>21.99</v>
      </c>
      <c r="R430" s="5"/>
      <c r="S430" s="5"/>
      <c r="T430" s="5"/>
      <c r="U430" s="5"/>
      <c r="V430" s="5"/>
      <c r="W430" s="5"/>
      <c r="X430" s="5"/>
      <c r="Y430" s="5" t="s">
        <v>2227</v>
      </c>
      <c r="Z430" s="5" t="s">
        <v>181</v>
      </c>
      <c r="AA430" s="5">
        <v>8836</v>
      </c>
      <c r="AB430" s="5" t="s">
        <v>47</v>
      </c>
      <c r="AC430" s="5"/>
      <c r="AD430" s="5"/>
      <c r="AE430" s="5" t="b">
        <v>0</v>
      </c>
      <c r="AF430" s="5"/>
      <c r="AG430" s="8">
        <f t="shared" si="6"/>
        <v>43264</v>
      </c>
    </row>
    <row r="431" spans="1:33">
      <c r="A431" s="5" t="s">
        <v>2224</v>
      </c>
      <c r="B431" s="5" t="s">
        <v>2224</v>
      </c>
      <c r="C431" s="5" t="s">
        <v>2225</v>
      </c>
      <c r="D431" s="5" t="s">
        <v>2226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39</v>
      </c>
      <c r="K431" s="5" t="s">
        <v>1002</v>
      </c>
      <c r="L431" s="5" t="s">
        <v>1003</v>
      </c>
      <c r="M431" s="5" t="s">
        <v>1004</v>
      </c>
      <c r="N431" s="5" t="s">
        <v>36</v>
      </c>
      <c r="O431" s="5">
        <v>1</v>
      </c>
      <c r="P431" s="5" t="s">
        <v>43</v>
      </c>
      <c r="Q431" s="5">
        <v>29.99</v>
      </c>
      <c r="R431" s="5"/>
      <c r="S431" s="5"/>
      <c r="T431" s="5"/>
      <c r="U431" s="5"/>
      <c r="V431" s="5"/>
      <c r="W431" s="5"/>
      <c r="X431" s="5"/>
      <c r="Y431" s="5" t="s">
        <v>2227</v>
      </c>
      <c r="Z431" s="5" t="s">
        <v>181</v>
      </c>
      <c r="AA431" s="5">
        <v>8836</v>
      </c>
      <c r="AB431" s="5" t="s">
        <v>47</v>
      </c>
      <c r="AC431" s="5"/>
      <c r="AD431" s="5"/>
      <c r="AE431" s="5" t="b">
        <v>0</v>
      </c>
      <c r="AF431" s="5"/>
      <c r="AG431" s="8">
        <f t="shared" si="6"/>
        <v>43264</v>
      </c>
    </row>
    <row r="432" spans="1:33">
      <c r="A432" s="5" t="s">
        <v>2228</v>
      </c>
      <c r="B432" s="5" t="s">
        <v>2228</v>
      </c>
      <c r="C432" s="5" t="s">
        <v>2229</v>
      </c>
      <c r="D432" s="5" t="s">
        <v>2230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39</v>
      </c>
      <c r="K432" s="5" t="s">
        <v>78</v>
      </c>
      <c r="L432" s="5" t="s">
        <v>79</v>
      </c>
      <c r="M432" s="5" t="s">
        <v>80</v>
      </c>
      <c r="N432" s="5" t="s">
        <v>36</v>
      </c>
      <c r="O432" s="5">
        <v>1</v>
      </c>
      <c r="P432" s="5" t="s">
        <v>43</v>
      </c>
      <c r="Q432" s="5">
        <v>22.99</v>
      </c>
      <c r="R432" s="5"/>
      <c r="S432" s="5"/>
      <c r="T432" s="5"/>
      <c r="U432" s="5"/>
      <c r="V432" s="5"/>
      <c r="W432" s="5"/>
      <c r="X432" s="5"/>
      <c r="Y432" s="5" t="s">
        <v>2231</v>
      </c>
      <c r="Z432" s="5" t="s">
        <v>155</v>
      </c>
      <c r="AA432" s="5" t="s">
        <v>2232</v>
      </c>
      <c r="AB432" s="5" t="s">
        <v>47</v>
      </c>
      <c r="AC432" s="5"/>
      <c r="AD432" s="5"/>
      <c r="AE432" s="5" t="b">
        <v>0</v>
      </c>
      <c r="AF432" s="5"/>
      <c r="AG432" s="8">
        <f t="shared" si="6"/>
        <v>43264</v>
      </c>
    </row>
    <row r="433" spans="1:33">
      <c r="A433" s="5" t="s">
        <v>2228</v>
      </c>
      <c r="B433" s="5" t="s">
        <v>2228</v>
      </c>
      <c r="C433" s="5" t="s">
        <v>2229</v>
      </c>
      <c r="D433" s="5" t="s">
        <v>2230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40</v>
      </c>
      <c r="L433" s="5" t="s">
        <v>41</v>
      </c>
      <c r="M433" s="5" t="s">
        <v>42</v>
      </c>
      <c r="N433" s="5" t="s">
        <v>36</v>
      </c>
      <c r="O433" s="5">
        <v>1</v>
      </c>
      <c r="P433" s="5" t="s">
        <v>43</v>
      </c>
      <c r="Q433" s="5">
        <v>22.99</v>
      </c>
      <c r="R433" s="5"/>
      <c r="S433" s="5"/>
      <c r="T433" s="5"/>
      <c r="U433" s="5"/>
      <c r="V433" s="5"/>
      <c r="W433" s="5"/>
      <c r="X433" s="5"/>
      <c r="Y433" s="5" t="s">
        <v>2231</v>
      </c>
      <c r="Z433" s="5" t="s">
        <v>155</v>
      </c>
      <c r="AA433" s="5" t="s">
        <v>2232</v>
      </c>
      <c r="AB433" s="5" t="s">
        <v>47</v>
      </c>
      <c r="AC433" s="5"/>
      <c r="AD433" s="5"/>
      <c r="AE433" s="5" t="b">
        <v>0</v>
      </c>
      <c r="AF433" s="5"/>
      <c r="AG433" s="8">
        <f t="shared" si="6"/>
        <v>43264</v>
      </c>
    </row>
    <row r="434" spans="1:33">
      <c r="A434" s="5" t="s">
        <v>2233</v>
      </c>
      <c r="B434" s="5" t="s">
        <v>2233</v>
      </c>
      <c r="C434" s="5" t="s">
        <v>2234</v>
      </c>
      <c r="D434" s="5" t="s">
        <v>2235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52</v>
      </c>
      <c r="K434" s="5" t="s">
        <v>2236</v>
      </c>
      <c r="L434" s="5" t="s">
        <v>2237</v>
      </c>
      <c r="M434" s="5" t="s">
        <v>2238</v>
      </c>
      <c r="N434" s="5" t="s">
        <v>36</v>
      </c>
      <c r="O434" s="5">
        <v>1</v>
      </c>
      <c r="P434" s="5" t="s">
        <v>43</v>
      </c>
      <c r="Q434" s="5">
        <v>8.3</v>
      </c>
      <c r="R434" s="5"/>
      <c r="S434" s="5">
        <v>5.99</v>
      </c>
      <c r="T434" s="5"/>
      <c r="U434" s="5"/>
      <c r="V434" s="5"/>
      <c r="W434" s="5"/>
      <c r="X434" s="5"/>
      <c r="Y434" s="5" t="s">
        <v>2239</v>
      </c>
      <c r="Z434" s="5" t="s">
        <v>57</v>
      </c>
      <c r="AA434" s="5" t="s">
        <v>2240</v>
      </c>
      <c r="AB434" s="5" t="s">
        <v>47</v>
      </c>
      <c r="AC434" s="5"/>
      <c r="AD434" s="5"/>
      <c r="AE434" s="5" t="b">
        <v>0</v>
      </c>
      <c r="AF434" s="5"/>
      <c r="AG434" s="8">
        <f t="shared" si="6"/>
        <v>43264</v>
      </c>
    </row>
    <row r="435" spans="1:33">
      <c r="A435" s="5" t="s">
        <v>2241</v>
      </c>
      <c r="B435" s="5" t="s">
        <v>2241</v>
      </c>
      <c r="C435" s="5" t="s">
        <v>2242</v>
      </c>
      <c r="D435" s="5" t="s">
        <v>2243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39</v>
      </c>
      <c r="K435" s="5" t="s">
        <v>260</v>
      </c>
      <c r="L435" s="5" t="s">
        <v>261</v>
      </c>
      <c r="M435" s="5" t="s">
        <v>262</v>
      </c>
      <c r="N435" s="5" t="s">
        <v>36</v>
      </c>
      <c r="O435" s="5">
        <v>2</v>
      </c>
      <c r="P435" s="5" t="s">
        <v>43</v>
      </c>
      <c r="Q435" s="5">
        <v>45.98</v>
      </c>
      <c r="R435" s="5"/>
      <c r="S435" s="5"/>
      <c r="T435" s="5"/>
      <c r="U435" s="5"/>
      <c r="V435" s="5"/>
      <c r="W435" s="5"/>
      <c r="X435" s="5"/>
      <c r="Y435" s="5" t="s">
        <v>2244</v>
      </c>
      <c r="Z435" s="5" t="s">
        <v>2245</v>
      </c>
      <c r="AA435" s="5">
        <v>97007</v>
      </c>
      <c r="AB435" s="5" t="s">
        <v>47</v>
      </c>
      <c r="AC435" s="5"/>
      <c r="AD435" s="5"/>
      <c r="AE435" s="5" t="b">
        <v>0</v>
      </c>
      <c r="AF435" s="5"/>
      <c r="AG435" s="8">
        <f t="shared" si="6"/>
        <v>43264</v>
      </c>
    </row>
    <row r="436" spans="1:33">
      <c r="A436" s="5" t="s">
        <v>2246</v>
      </c>
      <c r="B436" s="5" t="s">
        <v>2246</v>
      </c>
      <c r="C436" s="5" t="s">
        <v>2247</v>
      </c>
      <c r="D436" s="5" t="s">
        <v>2248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39</v>
      </c>
      <c r="K436" s="5" t="s">
        <v>78</v>
      </c>
      <c r="L436" s="5" t="s">
        <v>79</v>
      </c>
      <c r="M436" s="5" t="s">
        <v>80</v>
      </c>
      <c r="N436" s="5" t="s">
        <v>36</v>
      </c>
      <c r="O436" s="5">
        <v>1</v>
      </c>
      <c r="P436" s="5" t="s">
        <v>43</v>
      </c>
      <c r="Q436" s="5">
        <v>22.99</v>
      </c>
      <c r="R436" s="5"/>
      <c r="S436" s="5"/>
      <c r="T436" s="5"/>
      <c r="U436" s="5"/>
      <c r="V436" s="5"/>
      <c r="W436" s="5"/>
      <c r="X436" s="5"/>
      <c r="Y436" s="5" t="s">
        <v>2249</v>
      </c>
      <c r="Z436" s="5" t="s">
        <v>408</v>
      </c>
      <c r="AA436" s="5" t="s">
        <v>2250</v>
      </c>
      <c r="AB436" s="5" t="s">
        <v>47</v>
      </c>
      <c r="AC436" s="5"/>
      <c r="AD436" s="5"/>
      <c r="AE436" s="5" t="b">
        <v>0</v>
      </c>
      <c r="AF436" s="5"/>
      <c r="AG436" s="8">
        <f t="shared" si="6"/>
        <v>43264</v>
      </c>
    </row>
    <row r="437" spans="1:33">
      <c r="A437" s="5" t="s">
        <v>2251</v>
      </c>
      <c r="B437" s="5" t="s">
        <v>2251</v>
      </c>
      <c r="C437" s="5" t="s">
        <v>2252</v>
      </c>
      <c r="D437" s="5" t="s">
        <v>2253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835</v>
      </c>
      <c r="L437" s="5" t="s">
        <v>836</v>
      </c>
      <c r="M437" s="5" t="s">
        <v>837</v>
      </c>
      <c r="N437" s="5" t="s">
        <v>36</v>
      </c>
      <c r="O437" s="5">
        <v>1</v>
      </c>
      <c r="P437" s="5" t="s">
        <v>43</v>
      </c>
      <c r="Q437" s="5">
        <v>21.99</v>
      </c>
      <c r="R437" s="5"/>
      <c r="S437" s="5"/>
      <c r="T437" s="5"/>
      <c r="U437" s="5"/>
      <c r="V437" s="5"/>
      <c r="W437" s="5"/>
      <c r="X437" s="5"/>
      <c r="Y437" s="5" t="s">
        <v>2254</v>
      </c>
      <c r="Z437" s="5" t="s">
        <v>2255</v>
      </c>
      <c r="AA437" s="5" t="s">
        <v>2256</v>
      </c>
      <c r="AB437" s="5" t="s">
        <v>47</v>
      </c>
      <c r="AC437" s="5"/>
      <c r="AD437" s="5"/>
      <c r="AE437" s="5" t="b">
        <v>0</v>
      </c>
      <c r="AF437" s="5"/>
      <c r="AG437" s="8">
        <f t="shared" si="6"/>
        <v>43264</v>
      </c>
    </row>
    <row r="438" spans="1:33">
      <c r="A438" s="5" t="s">
        <v>2257</v>
      </c>
      <c r="B438" s="5" t="s">
        <v>2257</v>
      </c>
      <c r="C438" s="5" t="s">
        <v>2258</v>
      </c>
      <c r="D438" s="5" t="s">
        <v>2259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39</v>
      </c>
      <c r="K438" s="5" t="s">
        <v>40</v>
      </c>
      <c r="L438" s="5" t="s">
        <v>41</v>
      </c>
      <c r="M438" s="5" t="s">
        <v>42</v>
      </c>
      <c r="N438" s="5" t="s">
        <v>36</v>
      </c>
      <c r="O438" s="5">
        <v>1</v>
      </c>
      <c r="P438" s="5" t="s">
        <v>43</v>
      </c>
      <c r="Q438" s="5">
        <v>22.99</v>
      </c>
      <c r="R438" s="5"/>
      <c r="S438" s="5"/>
      <c r="T438" s="5"/>
      <c r="U438" s="5"/>
      <c r="V438" s="5"/>
      <c r="W438" s="5"/>
      <c r="X438" s="5"/>
      <c r="Y438" s="5" t="s">
        <v>2260</v>
      </c>
      <c r="Z438" s="5" t="s">
        <v>758</v>
      </c>
      <c r="AA438" s="5" t="s">
        <v>2261</v>
      </c>
      <c r="AB438" s="5" t="s">
        <v>47</v>
      </c>
      <c r="AC438" s="5"/>
      <c r="AD438" s="5"/>
      <c r="AE438" s="5" t="b">
        <v>0</v>
      </c>
      <c r="AF438" s="5"/>
      <c r="AG438" s="8">
        <f t="shared" si="6"/>
        <v>43264</v>
      </c>
    </row>
    <row r="439" spans="1:33">
      <c r="A439" s="5" t="s">
        <v>2262</v>
      </c>
      <c r="B439" s="5" t="s">
        <v>2262</v>
      </c>
      <c r="C439" s="5" t="s">
        <v>2263</v>
      </c>
      <c r="D439" s="5" t="s">
        <v>2264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78</v>
      </c>
      <c r="L439" s="5" t="s">
        <v>79</v>
      </c>
      <c r="M439" s="5" t="s">
        <v>80</v>
      </c>
      <c r="N439" s="5" t="s">
        <v>36</v>
      </c>
      <c r="O439" s="5">
        <v>1</v>
      </c>
      <c r="P439" s="5" t="s">
        <v>43</v>
      </c>
      <c r="Q439" s="5">
        <v>22.99</v>
      </c>
      <c r="R439" s="5"/>
      <c r="S439" s="5"/>
      <c r="T439" s="5"/>
      <c r="U439" s="5"/>
      <c r="V439" s="5"/>
      <c r="W439" s="5"/>
      <c r="X439" s="5"/>
      <c r="Y439" s="5" t="s">
        <v>2265</v>
      </c>
      <c r="Z439" s="5" t="s">
        <v>107</v>
      </c>
      <c r="AA439" s="5" t="s">
        <v>2266</v>
      </c>
      <c r="AB439" s="5" t="s">
        <v>47</v>
      </c>
      <c r="AC439" s="5"/>
      <c r="AD439" s="5"/>
      <c r="AE439" s="5" t="b">
        <v>0</v>
      </c>
      <c r="AF439" s="5"/>
      <c r="AG439" s="8">
        <f t="shared" si="6"/>
        <v>43264</v>
      </c>
    </row>
    <row r="440" spans="1:33">
      <c r="A440" s="5" t="s">
        <v>2267</v>
      </c>
      <c r="B440" s="5" t="s">
        <v>2267</v>
      </c>
      <c r="C440" s="5" t="s">
        <v>2268</v>
      </c>
      <c r="D440" s="5" t="s">
        <v>2269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39</v>
      </c>
      <c r="K440" s="5" t="s">
        <v>419</v>
      </c>
      <c r="L440" s="5" t="s">
        <v>420</v>
      </c>
      <c r="M440" s="5" t="s">
        <v>421</v>
      </c>
      <c r="N440" s="5" t="s">
        <v>36</v>
      </c>
      <c r="O440" s="5">
        <v>1</v>
      </c>
      <c r="P440" s="5" t="s">
        <v>43</v>
      </c>
      <c r="Q440" s="5">
        <v>15.3</v>
      </c>
      <c r="R440" s="5"/>
      <c r="S440" s="5"/>
      <c r="T440" s="5"/>
      <c r="U440" s="5"/>
      <c r="V440" s="5"/>
      <c r="W440" s="5"/>
      <c r="X440" s="5"/>
      <c r="Y440" s="5" t="s">
        <v>2270</v>
      </c>
      <c r="Z440" s="5" t="s">
        <v>2271</v>
      </c>
      <c r="AA440" s="5">
        <v>24263</v>
      </c>
      <c r="AB440" s="5" t="s">
        <v>47</v>
      </c>
      <c r="AC440" s="5"/>
      <c r="AD440" s="5"/>
      <c r="AE440" s="5" t="b">
        <v>0</v>
      </c>
      <c r="AF440" s="5"/>
      <c r="AG440" s="8">
        <f t="shared" si="6"/>
        <v>43264</v>
      </c>
    </row>
    <row r="441" spans="1:33">
      <c r="A441" s="5" t="s">
        <v>2272</v>
      </c>
      <c r="B441" s="5" t="s">
        <v>2272</v>
      </c>
      <c r="C441" s="5" t="s">
        <v>2273</v>
      </c>
      <c r="D441" s="5" t="s">
        <v>2274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39</v>
      </c>
      <c r="K441" s="5" t="s">
        <v>78</v>
      </c>
      <c r="L441" s="5" t="s">
        <v>79</v>
      </c>
      <c r="M441" s="5" t="s">
        <v>80</v>
      </c>
      <c r="N441" s="5" t="s">
        <v>36</v>
      </c>
      <c r="O441" s="5">
        <v>1</v>
      </c>
      <c r="P441" s="5" t="s">
        <v>43</v>
      </c>
      <c r="Q441" s="5">
        <v>22.99</v>
      </c>
      <c r="R441" s="5"/>
      <c r="S441" s="5"/>
      <c r="T441" s="5"/>
      <c r="U441" s="5"/>
      <c r="V441" s="5"/>
      <c r="W441" s="5"/>
      <c r="X441" s="5"/>
      <c r="Y441" s="5" t="s">
        <v>2275</v>
      </c>
      <c r="Z441" s="5" t="s">
        <v>230</v>
      </c>
      <c r="AA441" s="5" t="s">
        <v>2276</v>
      </c>
      <c r="AB441" s="5" t="s">
        <v>47</v>
      </c>
      <c r="AC441" s="5"/>
      <c r="AD441" s="5"/>
      <c r="AE441" s="5" t="b">
        <v>0</v>
      </c>
      <c r="AF441" s="5"/>
      <c r="AG441" s="8">
        <f t="shared" si="6"/>
        <v>43264</v>
      </c>
    </row>
    <row r="442" spans="1:33">
      <c r="A442" s="5" t="s">
        <v>2277</v>
      </c>
      <c r="B442" s="5" t="s">
        <v>2277</v>
      </c>
      <c r="C442" s="5" t="s">
        <v>2278</v>
      </c>
      <c r="D442" s="5" t="s">
        <v>2279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52</v>
      </c>
      <c r="K442" s="5" t="s">
        <v>2280</v>
      </c>
      <c r="L442" s="5" t="s">
        <v>2281</v>
      </c>
      <c r="M442" s="5" t="s">
        <v>2282</v>
      </c>
      <c r="N442" s="5" t="s">
        <v>36</v>
      </c>
      <c r="O442" s="5">
        <v>1</v>
      </c>
      <c r="P442" s="5" t="s">
        <v>43</v>
      </c>
      <c r="Q442" s="5">
        <v>23.4</v>
      </c>
      <c r="R442" s="5"/>
      <c r="S442" s="5">
        <v>1.56</v>
      </c>
      <c r="T442" s="5"/>
      <c r="U442" s="5"/>
      <c r="V442" s="5"/>
      <c r="W442" s="5"/>
      <c r="X442" s="5">
        <v>1.56</v>
      </c>
      <c r="Y442" s="5" t="s">
        <v>2283</v>
      </c>
      <c r="Z442" s="5" t="s">
        <v>335</v>
      </c>
      <c r="AA442" s="5" t="s">
        <v>2284</v>
      </c>
      <c r="AB442" s="5" t="s">
        <v>47</v>
      </c>
      <c r="AC442" s="5" t="s">
        <v>93</v>
      </c>
      <c r="AD442" s="5"/>
      <c r="AE442" s="5" t="b">
        <v>0</v>
      </c>
      <c r="AF442" s="5"/>
      <c r="AG442" s="8">
        <f t="shared" si="6"/>
        <v>43264</v>
      </c>
    </row>
    <row r="443" spans="1:33">
      <c r="A443" s="5" t="s">
        <v>2285</v>
      </c>
      <c r="B443" s="5" t="s">
        <v>2285</v>
      </c>
      <c r="C443" s="5" t="s">
        <v>2286</v>
      </c>
      <c r="D443" s="5" t="s">
        <v>2287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39</v>
      </c>
      <c r="K443" s="5" t="s">
        <v>269</v>
      </c>
      <c r="L443" s="5" t="s">
        <v>270</v>
      </c>
      <c r="M443" s="5" t="s">
        <v>271</v>
      </c>
      <c r="N443" s="5" t="s">
        <v>36</v>
      </c>
      <c r="O443" s="5">
        <v>1</v>
      </c>
      <c r="P443" s="5" t="s">
        <v>43</v>
      </c>
      <c r="Q443" s="5">
        <v>19.99</v>
      </c>
      <c r="R443" s="5"/>
      <c r="S443" s="5"/>
      <c r="T443" s="5"/>
      <c r="U443" s="5"/>
      <c r="V443" s="5"/>
      <c r="W443" s="5"/>
      <c r="X443" s="5"/>
      <c r="Y443" s="5" t="s">
        <v>2288</v>
      </c>
      <c r="Z443" s="5" t="s">
        <v>122</v>
      </c>
      <c r="AA443" s="5">
        <v>90272</v>
      </c>
      <c r="AB443" s="5" t="s">
        <v>47</v>
      </c>
      <c r="AC443" s="5"/>
      <c r="AD443" s="5"/>
      <c r="AE443" s="5" t="b">
        <v>0</v>
      </c>
      <c r="AF443" s="5"/>
      <c r="AG443" s="8">
        <f t="shared" si="6"/>
        <v>43264</v>
      </c>
    </row>
    <row r="444" spans="1:33">
      <c r="A444" s="5" t="s">
        <v>2289</v>
      </c>
      <c r="B444" s="5" t="s">
        <v>2289</v>
      </c>
      <c r="C444" s="5" t="s">
        <v>2290</v>
      </c>
      <c r="D444" s="5" t="s">
        <v>2291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2292</v>
      </c>
      <c r="L444" s="5" t="s">
        <v>2293</v>
      </c>
      <c r="M444" s="5" t="s">
        <v>2294</v>
      </c>
      <c r="N444" s="5" t="s">
        <v>36</v>
      </c>
      <c r="O444" s="5">
        <v>1</v>
      </c>
      <c r="P444" s="5" t="s">
        <v>43</v>
      </c>
      <c r="Q444" s="5">
        <v>11.99</v>
      </c>
      <c r="R444" s="5"/>
      <c r="S444" s="5"/>
      <c r="T444" s="5"/>
      <c r="U444" s="5"/>
      <c r="V444" s="5"/>
      <c r="W444" s="5"/>
      <c r="X444" s="5"/>
      <c r="Y444" s="5" t="s">
        <v>515</v>
      </c>
      <c r="Z444" s="5" t="s">
        <v>107</v>
      </c>
      <c r="AA444" s="5" t="s">
        <v>2295</v>
      </c>
      <c r="AB444" s="5" t="s">
        <v>47</v>
      </c>
      <c r="AC444" s="5"/>
      <c r="AD444" s="5"/>
      <c r="AE444" s="5" t="b">
        <v>0</v>
      </c>
      <c r="AF444" s="5"/>
      <c r="AG444" s="8">
        <f t="shared" si="6"/>
        <v>43264</v>
      </c>
    </row>
    <row r="445" spans="1:33">
      <c r="A445" s="5" t="s">
        <v>2296</v>
      </c>
      <c r="B445" s="5" t="s">
        <v>2296</v>
      </c>
      <c r="C445" s="5" t="s">
        <v>2297</v>
      </c>
      <c r="D445" s="5" t="s">
        <v>2298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39</v>
      </c>
      <c r="K445" s="5" t="s">
        <v>69</v>
      </c>
      <c r="L445" s="5" t="s">
        <v>70</v>
      </c>
      <c r="M445" s="5" t="s">
        <v>71</v>
      </c>
      <c r="N445" s="5" t="s">
        <v>36</v>
      </c>
      <c r="O445" s="5">
        <v>1</v>
      </c>
      <c r="P445" s="5" t="s">
        <v>43</v>
      </c>
      <c r="Q445" s="5">
        <v>22.99</v>
      </c>
      <c r="R445" s="5"/>
      <c r="S445" s="5"/>
      <c r="T445" s="5"/>
      <c r="U445" s="5"/>
      <c r="V445" s="5"/>
      <c r="W445" s="5"/>
      <c r="X445" s="5"/>
      <c r="Y445" s="5" t="s">
        <v>2299</v>
      </c>
      <c r="Z445" s="5" t="s">
        <v>264</v>
      </c>
      <c r="AA445" s="5" t="s">
        <v>2300</v>
      </c>
      <c r="AB445" s="5" t="s">
        <v>47</v>
      </c>
      <c r="AC445" s="5"/>
      <c r="AD445" s="5"/>
      <c r="AE445" s="5" t="b">
        <v>0</v>
      </c>
      <c r="AF445" s="5"/>
      <c r="AG445" s="8">
        <f t="shared" si="6"/>
        <v>43264</v>
      </c>
    </row>
    <row r="446" spans="1:33">
      <c r="A446" s="5" t="s">
        <v>2301</v>
      </c>
      <c r="B446" s="5" t="s">
        <v>2301</v>
      </c>
      <c r="C446" s="5" t="s">
        <v>2302</v>
      </c>
      <c r="D446" s="5" t="s">
        <v>2303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52</v>
      </c>
      <c r="K446" s="5" t="s">
        <v>78</v>
      </c>
      <c r="L446" s="5" t="s">
        <v>79</v>
      </c>
      <c r="M446" s="5" t="s">
        <v>80</v>
      </c>
      <c r="N446" s="5" t="s">
        <v>36</v>
      </c>
      <c r="O446" s="5">
        <v>1</v>
      </c>
      <c r="P446" s="5" t="s">
        <v>43</v>
      </c>
      <c r="Q446" s="5">
        <v>22.99</v>
      </c>
      <c r="R446" s="5"/>
      <c r="S446" s="5">
        <v>3.71</v>
      </c>
      <c r="T446" s="5"/>
      <c r="U446" s="5"/>
      <c r="V446" s="5"/>
      <c r="W446" s="5"/>
      <c r="X446" s="5">
        <v>3.71</v>
      </c>
      <c r="Y446" s="5" t="s">
        <v>2304</v>
      </c>
      <c r="Z446" s="5" t="s">
        <v>57</v>
      </c>
      <c r="AA446" s="5" t="s">
        <v>2305</v>
      </c>
      <c r="AB446" s="5" t="s">
        <v>47</v>
      </c>
      <c r="AC446" s="5" t="s">
        <v>93</v>
      </c>
      <c r="AD446" s="5"/>
      <c r="AE446" s="5" t="b">
        <v>0</v>
      </c>
      <c r="AF446" s="5"/>
      <c r="AG446" s="8">
        <f t="shared" si="6"/>
        <v>43264</v>
      </c>
    </row>
    <row r="447" spans="1:33">
      <c r="A447" s="5" t="s">
        <v>2306</v>
      </c>
      <c r="B447" s="5" t="s">
        <v>2306</v>
      </c>
      <c r="C447" s="5" t="s">
        <v>2307</v>
      </c>
      <c r="D447" s="5" t="s">
        <v>2308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39</v>
      </c>
      <c r="K447" s="5" t="s">
        <v>69</v>
      </c>
      <c r="L447" s="5" t="s">
        <v>70</v>
      </c>
      <c r="M447" s="5" t="s">
        <v>71</v>
      </c>
      <c r="N447" s="5" t="s">
        <v>36</v>
      </c>
      <c r="O447" s="5">
        <v>1</v>
      </c>
      <c r="P447" s="5" t="s">
        <v>43</v>
      </c>
      <c r="Q447" s="5">
        <v>22.99</v>
      </c>
      <c r="R447" s="5"/>
      <c r="S447" s="5"/>
      <c r="T447" s="5"/>
      <c r="U447" s="5"/>
      <c r="V447" s="5"/>
      <c r="W447" s="5"/>
      <c r="X447" s="5"/>
      <c r="Y447" s="5" t="s">
        <v>1518</v>
      </c>
      <c r="Z447" s="5" t="s">
        <v>758</v>
      </c>
      <c r="AA447" s="5" t="s">
        <v>2309</v>
      </c>
      <c r="AB447" s="5" t="s">
        <v>47</v>
      </c>
      <c r="AC447" s="5"/>
      <c r="AD447" s="5"/>
      <c r="AE447" s="5" t="b">
        <v>0</v>
      </c>
      <c r="AF447" s="5"/>
      <c r="AG447" s="8">
        <f t="shared" si="6"/>
        <v>43264</v>
      </c>
    </row>
    <row r="448" spans="1:33">
      <c r="A448" s="5" t="s">
        <v>2310</v>
      </c>
      <c r="B448" s="5" t="s">
        <v>2310</v>
      </c>
      <c r="C448" s="5" t="s">
        <v>2311</v>
      </c>
      <c r="D448" s="5" t="s">
        <v>2312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39</v>
      </c>
      <c r="K448" s="5" t="s">
        <v>507</v>
      </c>
      <c r="L448" s="5" t="s">
        <v>1261</v>
      </c>
      <c r="M448" s="5" t="s">
        <v>1262</v>
      </c>
      <c r="N448" s="5" t="s">
        <v>36</v>
      </c>
      <c r="O448" s="5">
        <v>2</v>
      </c>
      <c r="P448" s="5" t="s">
        <v>43</v>
      </c>
      <c r="Q448" s="5">
        <v>17.98</v>
      </c>
      <c r="R448" s="5"/>
      <c r="S448" s="5"/>
      <c r="T448" s="5"/>
      <c r="U448" s="5"/>
      <c r="V448" s="5"/>
      <c r="W448" s="5"/>
      <c r="X448" s="5"/>
      <c r="Y448" s="5" t="s">
        <v>793</v>
      </c>
      <c r="Z448" s="5" t="s">
        <v>130</v>
      </c>
      <c r="AA448" s="5" t="s">
        <v>2313</v>
      </c>
      <c r="AB448" s="5" t="s">
        <v>47</v>
      </c>
      <c r="AC448" s="5"/>
      <c r="AD448" s="5"/>
      <c r="AE448" s="5" t="b">
        <v>0</v>
      </c>
      <c r="AF448" s="5"/>
      <c r="AG448" s="8">
        <f t="shared" si="6"/>
        <v>43264</v>
      </c>
    </row>
    <row r="449" spans="1:33">
      <c r="A449" s="5" t="s">
        <v>2314</v>
      </c>
      <c r="B449" s="5" t="s">
        <v>2314</v>
      </c>
      <c r="C449" s="5" t="s">
        <v>2315</v>
      </c>
      <c r="D449" s="5" t="s">
        <v>2316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418</v>
      </c>
      <c r="K449" s="5" t="s">
        <v>97</v>
      </c>
      <c r="L449" s="5" t="s">
        <v>98</v>
      </c>
      <c r="M449" s="5" t="s">
        <v>99</v>
      </c>
      <c r="N449" s="5" t="s">
        <v>36</v>
      </c>
      <c r="O449" s="5">
        <v>1</v>
      </c>
      <c r="P449" s="5" t="s">
        <v>43</v>
      </c>
      <c r="Q449" s="5">
        <v>22.99</v>
      </c>
      <c r="R449" s="5"/>
      <c r="S449" s="5"/>
      <c r="T449" s="5"/>
      <c r="U449" s="5"/>
      <c r="V449" s="5"/>
      <c r="W449" s="5"/>
      <c r="X449" s="5"/>
      <c r="Y449" s="5" t="s">
        <v>2317</v>
      </c>
      <c r="Z449" s="5" t="s">
        <v>354</v>
      </c>
      <c r="AA449" s="5" t="s">
        <v>2318</v>
      </c>
      <c r="AB449" s="5" t="s">
        <v>47</v>
      </c>
      <c r="AC449" s="5"/>
      <c r="AD449" s="5"/>
      <c r="AE449" s="5" t="b">
        <v>0</v>
      </c>
      <c r="AF449" s="5"/>
      <c r="AG449" s="8">
        <f t="shared" si="6"/>
        <v>43264</v>
      </c>
    </row>
    <row r="450" spans="1:33">
      <c r="A450" s="5" t="s">
        <v>2319</v>
      </c>
      <c r="B450" s="5" t="s">
        <v>2319</v>
      </c>
      <c r="C450" s="5" t="s">
        <v>2320</v>
      </c>
      <c r="D450" s="5" t="s">
        <v>2321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39</v>
      </c>
      <c r="K450" s="5" t="s">
        <v>78</v>
      </c>
      <c r="L450" s="5" t="s">
        <v>79</v>
      </c>
      <c r="M450" s="5" t="s">
        <v>80</v>
      </c>
      <c r="N450" s="5" t="s">
        <v>36</v>
      </c>
      <c r="O450" s="5">
        <v>1</v>
      </c>
      <c r="P450" s="5" t="s">
        <v>43</v>
      </c>
      <c r="Q450" s="5">
        <v>22.99</v>
      </c>
      <c r="R450" s="5"/>
      <c r="S450" s="5"/>
      <c r="T450" s="5"/>
      <c r="U450" s="5"/>
      <c r="V450" s="5"/>
      <c r="W450" s="5"/>
      <c r="X450" s="5"/>
      <c r="Y450" s="5" t="s">
        <v>2322</v>
      </c>
      <c r="Z450" s="5" t="s">
        <v>281</v>
      </c>
      <c r="AA450" s="5" t="s">
        <v>2323</v>
      </c>
      <c r="AB450" s="5" t="s">
        <v>47</v>
      </c>
      <c r="AC450" s="5"/>
      <c r="AD450" s="5"/>
      <c r="AE450" s="5" t="b">
        <v>0</v>
      </c>
      <c r="AF450" s="5"/>
      <c r="AG450" s="8">
        <f t="shared" ref="AG450:AG513" si="7">DATEVALUE(LEFT(C450,10))</f>
        <v>43264</v>
      </c>
    </row>
    <row r="451" spans="1:33">
      <c r="A451" s="5" t="s">
        <v>2324</v>
      </c>
      <c r="B451" s="5" t="s">
        <v>2324</v>
      </c>
      <c r="C451" s="5" t="s">
        <v>2325</v>
      </c>
      <c r="D451" s="5" t="s">
        <v>2326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39</v>
      </c>
      <c r="K451" s="5" t="s">
        <v>2327</v>
      </c>
      <c r="L451" s="5" t="s">
        <v>2328</v>
      </c>
      <c r="M451" s="5" t="s">
        <v>2329</v>
      </c>
      <c r="N451" s="5" t="s">
        <v>36</v>
      </c>
      <c r="O451" s="5">
        <v>2</v>
      </c>
      <c r="P451" s="5" t="s">
        <v>43</v>
      </c>
      <c r="Q451" s="5">
        <v>31.98</v>
      </c>
      <c r="R451" s="5"/>
      <c r="S451" s="5"/>
      <c r="T451" s="5"/>
      <c r="U451" s="5"/>
      <c r="V451" s="5"/>
      <c r="W451" s="5"/>
      <c r="X451" s="5"/>
      <c r="Y451" s="5" t="s">
        <v>2330</v>
      </c>
      <c r="Z451" s="5" t="s">
        <v>57</v>
      </c>
      <c r="AA451" s="5" t="s">
        <v>2331</v>
      </c>
      <c r="AB451" s="5" t="s">
        <v>47</v>
      </c>
      <c r="AC451" s="5"/>
      <c r="AD451" s="5"/>
      <c r="AE451" s="5" t="b">
        <v>0</v>
      </c>
      <c r="AF451" s="5"/>
      <c r="AG451" s="8">
        <f t="shared" si="7"/>
        <v>43264</v>
      </c>
    </row>
    <row r="452" spans="1:33">
      <c r="A452" s="5" t="s">
        <v>2332</v>
      </c>
      <c r="B452" s="5" t="s">
        <v>2332</v>
      </c>
      <c r="C452" s="5" t="s">
        <v>2333</v>
      </c>
      <c r="D452" s="5" t="s">
        <v>2334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39</v>
      </c>
      <c r="K452" s="5" t="s">
        <v>2335</v>
      </c>
      <c r="L452" s="5" t="s">
        <v>2336</v>
      </c>
      <c r="M452" s="5" t="s">
        <v>2337</v>
      </c>
      <c r="N452" s="5" t="s">
        <v>36</v>
      </c>
      <c r="O452" s="5">
        <v>2</v>
      </c>
      <c r="P452" s="5" t="s">
        <v>43</v>
      </c>
      <c r="Q452" s="5">
        <v>25.98</v>
      </c>
      <c r="R452" s="5"/>
      <c r="S452" s="5"/>
      <c r="T452" s="5"/>
      <c r="U452" s="5"/>
      <c r="V452" s="5"/>
      <c r="W452" s="5"/>
      <c r="X452" s="5"/>
      <c r="Y452" s="5" t="s">
        <v>793</v>
      </c>
      <c r="Z452" s="5" t="s">
        <v>130</v>
      </c>
      <c r="AA452" s="5" t="s">
        <v>2338</v>
      </c>
      <c r="AB452" s="5" t="s">
        <v>47</v>
      </c>
      <c r="AC452" s="5"/>
      <c r="AD452" s="5"/>
      <c r="AE452" s="5" t="b">
        <v>0</v>
      </c>
      <c r="AF452" s="5"/>
      <c r="AG452" s="8">
        <f t="shared" si="7"/>
        <v>43264</v>
      </c>
    </row>
    <row r="453" spans="1:33">
      <c r="A453" s="5" t="s">
        <v>2339</v>
      </c>
      <c r="B453" s="5" t="s">
        <v>2339</v>
      </c>
      <c r="C453" s="5" t="s">
        <v>2340</v>
      </c>
      <c r="D453" s="5" t="s">
        <v>2341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97</v>
      </c>
      <c r="L453" s="5" t="s">
        <v>98</v>
      </c>
      <c r="M453" s="5" t="s">
        <v>99</v>
      </c>
      <c r="N453" s="5" t="s">
        <v>36</v>
      </c>
      <c r="O453" s="5">
        <v>1</v>
      </c>
      <c r="P453" s="5" t="s">
        <v>43</v>
      </c>
      <c r="Q453" s="5">
        <v>22.99</v>
      </c>
      <c r="R453" s="5"/>
      <c r="S453" s="5"/>
      <c r="T453" s="5"/>
      <c r="U453" s="5"/>
      <c r="V453" s="5"/>
      <c r="W453" s="5"/>
      <c r="X453" s="5"/>
      <c r="Y453" s="5" t="s">
        <v>793</v>
      </c>
      <c r="Z453" s="5" t="s">
        <v>130</v>
      </c>
      <c r="AA453" s="5" t="s">
        <v>2342</v>
      </c>
      <c r="AB453" s="5" t="s">
        <v>47</v>
      </c>
      <c r="AC453" s="5"/>
      <c r="AD453" s="5"/>
      <c r="AE453" s="5" t="b">
        <v>0</v>
      </c>
      <c r="AF453" s="5"/>
      <c r="AG453" s="8">
        <f t="shared" si="7"/>
        <v>43264</v>
      </c>
    </row>
    <row r="454" spans="1:33">
      <c r="A454" s="5" t="s">
        <v>2343</v>
      </c>
      <c r="B454" s="5" t="s">
        <v>2343</v>
      </c>
      <c r="C454" s="5" t="s">
        <v>2344</v>
      </c>
      <c r="D454" s="5" t="s">
        <v>2345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404</v>
      </c>
      <c r="L454" s="5" t="s">
        <v>405</v>
      </c>
      <c r="M454" s="5" t="s">
        <v>406</v>
      </c>
      <c r="N454" s="5" t="s">
        <v>36</v>
      </c>
      <c r="O454" s="5">
        <v>1</v>
      </c>
      <c r="P454" s="5" t="s">
        <v>43</v>
      </c>
      <c r="Q454" s="5">
        <v>21.99</v>
      </c>
      <c r="R454" s="5"/>
      <c r="S454" s="5"/>
      <c r="T454" s="5"/>
      <c r="U454" s="5"/>
      <c r="V454" s="5"/>
      <c r="W454" s="5"/>
      <c r="X454" s="5"/>
      <c r="Y454" s="5" t="s">
        <v>2346</v>
      </c>
      <c r="Z454" s="5" t="s">
        <v>57</v>
      </c>
      <c r="AA454" s="5" t="s">
        <v>2347</v>
      </c>
      <c r="AB454" s="5" t="s">
        <v>47</v>
      </c>
      <c r="AC454" s="5"/>
      <c r="AD454" s="5"/>
      <c r="AE454" s="5" t="b">
        <v>0</v>
      </c>
      <c r="AF454" s="5"/>
      <c r="AG454" s="8">
        <f t="shared" si="7"/>
        <v>43264</v>
      </c>
    </row>
    <row r="455" spans="1:33">
      <c r="A455" s="5" t="s">
        <v>2348</v>
      </c>
      <c r="B455" s="5" t="s">
        <v>2348</v>
      </c>
      <c r="C455" s="5" t="s">
        <v>2349</v>
      </c>
      <c r="D455" s="5" t="s">
        <v>2350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39</v>
      </c>
      <c r="K455" s="5" t="s">
        <v>40</v>
      </c>
      <c r="L455" s="5" t="s">
        <v>41</v>
      </c>
      <c r="M455" s="5" t="s">
        <v>42</v>
      </c>
      <c r="N455" s="5" t="s">
        <v>36</v>
      </c>
      <c r="O455" s="5">
        <v>1</v>
      </c>
      <c r="P455" s="5" t="s">
        <v>43</v>
      </c>
      <c r="Q455" s="5">
        <v>22.99</v>
      </c>
      <c r="R455" s="5"/>
      <c r="S455" s="5"/>
      <c r="T455" s="5"/>
      <c r="U455" s="5"/>
      <c r="V455" s="5"/>
      <c r="W455" s="5"/>
      <c r="X455" s="5"/>
      <c r="Y455" s="5" t="s">
        <v>2351</v>
      </c>
      <c r="Z455" s="5" t="s">
        <v>107</v>
      </c>
      <c r="AA455" s="5" t="s">
        <v>2352</v>
      </c>
      <c r="AB455" s="5" t="s">
        <v>47</v>
      </c>
      <c r="AC455" s="5"/>
      <c r="AD455" s="5"/>
      <c r="AE455" s="5" t="b">
        <v>0</v>
      </c>
      <c r="AF455" s="5"/>
      <c r="AG455" s="8">
        <f t="shared" si="7"/>
        <v>43264</v>
      </c>
    </row>
    <row r="456" spans="1:33">
      <c r="A456" s="5" t="s">
        <v>2353</v>
      </c>
      <c r="B456" s="5" t="s">
        <v>2353</v>
      </c>
      <c r="C456" s="5" t="s">
        <v>2354</v>
      </c>
      <c r="D456" s="5" t="s">
        <v>2355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39</v>
      </c>
      <c r="K456" s="5" t="s">
        <v>40</v>
      </c>
      <c r="L456" s="5" t="s">
        <v>41</v>
      </c>
      <c r="M456" s="5" t="s">
        <v>42</v>
      </c>
      <c r="N456" s="5" t="s">
        <v>36</v>
      </c>
      <c r="O456" s="5">
        <v>1</v>
      </c>
      <c r="P456" s="5" t="s">
        <v>43</v>
      </c>
      <c r="Q456" s="5">
        <v>22.99</v>
      </c>
      <c r="R456" s="5"/>
      <c r="S456" s="5"/>
      <c r="T456" s="5"/>
      <c r="U456" s="5"/>
      <c r="V456" s="5"/>
      <c r="W456" s="5"/>
      <c r="X456" s="5"/>
      <c r="Y456" s="5" t="s">
        <v>2356</v>
      </c>
      <c r="Z456" s="5" t="s">
        <v>161</v>
      </c>
      <c r="AA456" s="5" t="s">
        <v>2357</v>
      </c>
      <c r="AB456" s="5" t="s">
        <v>47</v>
      </c>
      <c r="AC456" s="5"/>
      <c r="AD456" s="5"/>
      <c r="AE456" s="5" t="b">
        <v>0</v>
      </c>
      <c r="AF456" s="5"/>
      <c r="AG456" s="8">
        <f t="shared" si="7"/>
        <v>43264</v>
      </c>
    </row>
    <row r="457" spans="1:33">
      <c r="A457" s="5" t="s">
        <v>2358</v>
      </c>
      <c r="B457" s="5" t="s">
        <v>2358</v>
      </c>
      <c r="C457" s="5" t="s">
        <v>2359</v>
      </c>
      <c r="D457" s="5" t="s">
        <v>2360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2361</v>
      </c>
      <c r="L457" s="5" t="s">
        <v>2362</v>
      </c>
      <c r="M457" s="5" t="s">
        <v>2363</v>
      </c>
      <c r="N457" s="5" t="s">
        <v>36</v>
      </c>
      <c r="O457" s="5">
        <v>1</v>
      </c>
      <c r="P457" s="5" t="s">
        <v>43</v>
      </c>
      <c r="Q457" s="5">
        <v>13.99</v>
      </c>
      <c r="R457" s="5"/>
      <c r="S457" s="5"/>
      <c r="T457" s="5"/>
      <c r="U457" s="5"/>
      <c r="V457" s="5"/>
      <c r="W457" s="5"/>
      <c r="X457" s="5"/>
      <c r="Y457" s="5" t="s">
        <v>2364</v>
      </c>
      <c r="Z457" s="5" t="s">
        <v>107</v>
      </c>
      <c r="AA457" s="5">
        <v>33065</v>
      </c>
      <c r="AB457" s="5" t="s">
        <v>47</v>
      </c>
      <c r="AC457" s="5"/>
      <c r="AD457" s="5"/>
      <c r="AE457" s="5" t="b">
        <v>0</v>
      </c>
      <c r="AF457" s="5"/>
      <c r="AG457" s="8">
        <f t="shared" si="7"/>
        <v>43264</v>
      </c>
    </row>
    <row r="458" spans="1:33">
      <c r="A458" s="5" t="s">
        <v>2365</v>
      </c>
      <c r="B458" s="5" t="s">
        <v>2365</v>
      </c>
      <c r="C458" s="5" t="s">
        <v>2366</v>
      </c>
      <c r="D458" s="5" t="s">
        <v>2367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306</v>
      </c>
      <c r="K458" s="5" t="s">
        <v>78</v>
      </c>
      <c r="L458" s="5" t="s">
        <v>79</v>
      </c>
      <c r="M458" s="5" t="s">
        <v>80</v>
      </c>
      <c r="N458" s="5" t="s">
        <v>36</v>
      </c>
      <c r="O458" s="5">
        <v>1</v>
      </c>
      <c r="P458" s="5" t="s">
        <v>43</v>
      </c>
      <c r="Q458" s="5">
        <v>22.99</v>
      </c>
      <c r="R458" s="5"/>
      <c r="S458" s="5">
        <v>3.99</v>
      </c>
      <c r="T458" s="5"/>
      <c r="U458" s="5"/>
      <c r="V458" s="5"/>
      <c r="W458" s="5"/>
      <c r="X458" s="5"/>
      <c r="Y458" s="5" t="s">
        <v>2368</v>
      </c>
      <c r="Z458" s="5" t="s">
        <v>57</v>
      </c>
      <c r="AA458" s="5" t="s">
        <v>2369</v>
      </c>
      <c r="AB458" s="5" t="s">
        <v>47</v>
      </c>
      <c r="AC458" s="5"/>
      <c r="AD458" s="5"/>
      <c r="AE458" s="5" t="b">
        <v>0</v>
      </c>
      <c r="AF458" s="5"/>
      <c r="AG458" s="8">
        <f t="shared" si="7"/>
        <v>43264</v>
      </c>
    </row>
    <row r="459" spans="1:33">
      <c r="A459" s="5" t="s">
        <v>2370</v>
      </c>
      <c r="B459" s="5" t="s">
        <v>2370</v>
      </c>
      <c r="C459" s="5" t="s">
        <v>2371</v>
      </c>
      <c r="D459" s="5" t="s">
        <v>2372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39</v>
      </c>
      <c r="K459" s="5" t="s">
        <v>97</v>
      </c>
      <c r="L459" s="5" t="s">
        <v>98</v>
      </c>
      <c r="M459" s="5" t="s">
        <v>99</v>
      </c>
      <c r="N459" s="5" t="s">
        <v>36</v>
      </c>
      <c r="O459" s="5">
        <v>1</v>
      </c>
      <c r="P459" s="5" t="s">
        <v>43</v>
      </c>
      <c r="Q459" s="5">
        <v>22.99</v>
      </c>
      <c r="R459" s="5"/>
      <c r="S459" s="5"/>
      <c r="T459" s="5"/>
      <c r="U459" s="5"/>
      <c r="V459" s="5"/>
      <c r="W459" s="5"/>
      <c r="X459" s="5"/>
      <c r="Y459" s="5" t="s">
        <v>2373</v>
      </c>
      <c r="Z459" s="5" t="s">
        <v>360</v>
      </c>
      <c r="AA459" s="5" t="s">
        <v>2374</v>
      </c>
      <c r="AB459" s="5" t="s">
        <v>47</v>
      </c>
      <c r="AC459" s="5"/>
      <c r="AD459" s="5"/>
      <c r="AE459" s="5" t="b">
        <v>0</v>
      </c>
      <c r="AF459" s="5"/>
      <c r="AG459" s="8">
        <f t="shared" si="7"/>
        <v>43264</v>
      </c>
    </row>
    <row r="460" spans="1:33">
      <c r="A460" s="5" t="s">
        <v>2375</v>
      </c>
      <c r="B460" s="5" t="s">
        <v>2375</v>
      </c>
      <c r="C460" s="5" t="s">
        <v>2376</v>
      </c>
      <c r="D460" s="5" t="s">
        <v>2377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306</v>
      </c>
      <c r="K460" s="5" t="s">
        <v>97</v>
      </c>
      <c r="L460" s="5" t="s">
        <v>98</v>
      </c>
      <c r="M460" s="5" t="s">
        <v>99</v>
      </c>
      <c r="N460" s="5" t="s">
        <v>36</v>
      </c>
      <c r="O460" s="5">
        <v>1</v>
      </c>
      <c r="P460" s="5" t="s">
        <v>43</v>
      </c>
      <c r="Q460" s="5">
        <v>22.99</v>
      </c>
      <c r="R460" s="5"/>
      <c r="S460" s="5">
        <v>3.99</v>
      </c>
      <c r="T460" s="5"/>
      <c r="U460" s="5"/>
      <c r="V460" s="5"/>
      <c r="W460" s="5"/>
      <c r="X460" s="5"/>
      <c r="Y460" s="5" t="s">
        <v>300</v>
      </c>
      <c r="Z460" s="5" t="s">
        <v>408</v>
      </c>
      <c r="AA460" s="5" t="s">
        <v>2378</v>
      </c>
      <c r="AB460" s="5" t="s">
        <v>47</v>
      </c>
      <c r="AC460" s="5"/>
      <c r="AD460" s="5"/>
      <c r="AE460" s="5" t="b">
        <v>0</v>
      </c>
      <c r="AF460" s="5"/>
      <c r="AG460" s="8">
        <f t="shared" si="7"/>
        <v>43264</v>
      </c>
    </row>
    <row r="461" spans="1:33">
      <c r="A461" s="5" t="s">
        <v>2379</v>
      </c>
      <c r="B461" s="5" t="s">
        <v>2379</v>
      </c>
      <c r="C461" s="5" t="s">
        <v>2380</v>
      </c>
      <c r="D461" s="5" t="s">
        <v>2381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97</v>
      </c>
      <c r="L461" s="5" t="s">
        <v>98</v>
      </c>
      <c r="M461" s="5" t="s">
        <v>99</v>
      </c>
      <c r="N461" s="5" t="s">
        <v>36</v>
      </c>
      <c r="O461" s="5">
        <v>1</v>
      </c>
      <c r="P461" s="5" t="s">
        <v>43</v>
      </c>
      <c r="Q461" s="5">
        <v>22.99</v>
      </c>
      <c r="R461" s="5"/>
      <c r="S461" s="5"/>
      <c r="T461" s="5"/>
      <c r="U461" s="5"/>
      <c r="V461" s="5"/>
      <c r="W461" s="5"/>
      <c r="X461" s="5"/>
      <c r="Y461" s="5" t="s">
        <v>2382</v>
      </c>
      <c r="Z461" s="5" t="s">
        <v>107</v>
      </c>
      <c r="AA461" s="5">
        <v>32065</v>
      </c>
      <c r="AB461" s="5" t="s">
        <v>47</v>
      </c>
      <c r="AC461" s="5"/>
      <c r="AD461" s="5"/>
      <c r="AE461" s="5" t="b">
        <v>0</v>
      </c>
      <c r="AF461" s="5"/>
      <c r="AG461" s="8">
        <f t="shared" si="7"/>
        <v>43264</v>
      </c>
    </row>
    <row r="462" spans="1:33">
      <c r="A462" s="5" t="s">
        <v>2383</v>
      </c>
      <c r="B462" s="5" t="s">
        <v>2383</v>
      </c>
      <c r="C462" s="5" t="s">
        <v>2384</v>
      </c>
      <c r="D462" s="5" t="s">
        <v>2385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260</v>
      </c>
      <c r="L462" s="5" t="s">
        <v>261</v>
      </c>
      <c r="M462" s="5" t="s">
        <v>262</v>
      </c>
      <c r="N462" s="5" t="s">
        <v>36</v>
      </c>
      <c r="O462" s="5">
        <v>1</v>
      </c>
      <c r="P462" s="5" t="s">
        <v>43</v>
      </c>
      <c r="Q462" s="5">
        <v>22.99</v>
      </c>
      <c r="R462" s="5"/>
      <c r="S462" s="5"/>
      <c r="T462" s="5"/>
      <c r="U462" s="5"/>
      <c r="V462" s="5"/>
      <c r="W462" s="5"/>
      <c r="X462" s="5"/>
      <c r="Y462" s="5" t="s">
        <v>2386</v>
      </c>
      <c r="Z462" s="5" t="s">
        <v>57</v>
      </c>
      <c r="AA462" s="5" t="s">
        <v>2387</v>
      </c>
      <c r="AB462" s="5" t="s">
        <v>47</v>
      </c>
      <c r="AC462" s="5"/>
      <c r="AD462" s="5"/>
      <c r="AE462" s="5" t="b">
        <v>0</v>
      </c>
      <c r="AF462" s="5"/>
      <c r="AG462" s="8">
        <f t="shared" si="7"/>
        <v>43264</v>
      </c>
    </row>
    <row r="463" spans="1:33">
      <c r="A463" s="5" t="s">
        <v>2388</v>
      </c>
      <c r="B463" s="5" t="s">
        <v>2388</v>
      </c>
      <c r="C463" s="5" t="s">
        <v>2389</v>
      </c>
      <c r="D463" s="5" t="s">
        <v>2390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52</v>
      </c>
      <c r="K463" s="5" t="s">
        <v>69</v>
      </c>
      <c r="L463" s="5" t="s">
        <v>70</v>
      </c>
      <c r="M463" s="5" t="s">
        <v>71</v>
      </c>
      <c r="N463" s="5" t="s">
        <v>36</v>
      </c>
      <c r="O463" s="5">
        <v>1</v>
      </c>
      <c r="P463" s="5" t="s">
        <v>43</v>
      </c>
      <c r="Q463" s="5">
        <v>22.99</v>
      </c>
      <c r="R463" s="5"/>
      <c r="S463" s="5">
        <v>3.48</v>
      </c>
      <c r="T463" s="5"/>
      <c r="U463" s="5"/>
      <c r="V463" s="5"/>
      <c r="W463" s="5"/>
      <c r="X463" s="5">
        <v>3.48</v>
      </c>
      <c r="Y463" s="5" t="s">
        <v>2391</v>
      </c>
      <c r="Z463" s="5" t="s">
        <v>354</v>
      </c>
      <c r="AA463" s="5" t="s">
        <v>2392</v>
      </c>
      <c r="AB463" s="5" t="s">
        <v>47</v>
      </c>
      <c r="AC463" s="5" t="s">
        <v>93</v>
      </c>
      <c r="AD463" s="5"/>
      <c r="AE463" s="5" t="b">
        <v>0</v>
      </c>
      <c r="AF463" s="5"/>
      <c r="AG463" s="8">
        <f t="shared" si="7"/>
        <v>43264</v>
      </c>
    </row>
    <row r="464" spans="1:33">
      <c r="A464" s="5" t="s">
        <v>2393</v>
      </c>
      <c r="B464" s="5" t="s">
        <v>2393</v>
      </c>
      <c r="C464" s="5" t="s">
        <v>2394</v>
      </c>
      <c r="D464" s="5" t="s">
        <v>2395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39</v>
      </c>
      <c r="K464" s="5" t="s">
        <v>2396</v>
      </c>
      <c r="L464" s="5" t="s">
        <v>2397</v>
      </c>
      <c r="M464" s="5" t="s">
        <v>2398</v>
      </c>
      <c r="N464" s="5" t="s">
        <v>36</v>
      </c>
      <c r="O464" s="5">
        <v>1</v>
      </c>
      <c r="P464" s="5" t="s">
        <v>43</v>
      </c>
      <c r="Q464" s="5">
        <v>13.99</v>
      </c>
      <c r="R464" s="5"/>
      <c r="S464" s="5"/>
      <c r="T464" s="5"/>
      <c r="U464" s="5"/>
      <c r="V464" s="5"/>
      <c r="W464" s="5"/>
      <c r="X464" s="5"/>
      <c r="Y464" s="5" t="s">
        <v>2399</v>
      </c>
      <c r="Z464" s="5" t="s">
        <v>230</v>
      </c>
      <c r="AA464" s="5">
        <v>53402</v>
      </c>
      <c r="AB464" s="5" t="s">
        <v>47</v>
      </c>
      <c r="AC464" s="5"/>
      <c r="AD464" s="5"/>
      <c r="AE464" s="5" t="b">
        <v>0</v>
      </c>
      <c r="AF464" s="5"/>
      <c r="AG464" s="8">
        <f t="shared" si="7"/>
        <v>43264</v>
      </c>
    </row>
    <row r="465" spans="1:33">
      <c r="A465" s="5" t="s">
        <v>2400</v>
      </c>
      <c r="B465" s="5" t="s">
        <v>2400</v>
      </c>
      <c r="C465" s="5" t="s">
        <v>2401</v>
      </c>
      <c r="D465" s="5" t="s">
        <v>2402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39</v>
      </c>
      <c r="K465" s="5" t="s">
        <v>2403</v>
      </c>
      <c r="L465" s="5" t="s">
        <v>2404</v>
      </c>
      <c r="M465" s="5" t="s">
        <v>2405</v>
      </c>
      <c r="N465" s="5" t="s">
        <v>36</v>
      </c>
      <c r="O465" s="5">
        <v>1</v>
      </c>
      <c r="P465" s="5" t="s">
        <v>43</v>
      </c>
      <c r="Q465" s="5">
        <v>12.99</v>
      </c>
      <c r="R465" s="5"/>
      <c r="S465" s="5"/>
      <c r="T465" s="5"/>
      <c r="U465" s="5"/>
      <c r="V465" s="5"/>
      <c r="W465" s="5"/>
      <c r="X465" s="5"/>
      <c r="Y465" s="5" t="s">
        <v>2406</v>
      </c>
      <c r="Z465" s="5" t="s">
        <v>1619</v>
      </c>
      <c r="AA465" s="5">
        <v>25405</v>
      </c>
      <c r="AB465" s="5" t="s">
        <v>47</v>
      </c>
      <c r="AC465" s="5"/>
      <c r="AD465" s="5"/>
      <c r="AE465" s="5" t="b">
        <v>0</v>
      </c>
      <c r="AF465" s="5"/>
      <c r="AG465" s="8">
        <f t="shared" si="7"/>
        <v>43264</v>
      </c>
    </row>
    <row r="466" spans="1:33">
      <c r="A466" s="5" t="s">
        <v>2407</v>
      </c>
      <c r="B466" s="5" t="s">
        <v>2407</v>
      </c>
      <c r="C466" s="5" t="s">
        <v>2408</v>
      </c>
      <c r="D466" s="5" t="s">
        <v>2409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39</v>
      </c>
      <c r="K466" s="5" t="s">
        <v>404</v>
      </c>
      <c r="L466" s="5" t="s">
        <v>405</v>
      </c>
      <c r="M466" s="5" t="s">
        <v>406</v>
      </c>
      <c r="N466" s="5" t="s">
        <v>36</v>
      </c>
      <c r="O466" s="5">
        <v>1</v>
      </c>
      <c r="P466" s="5" t="s">
        <v>43</v>
      </c>
      <c r="Q466" s="5">
        <v>21.99</v>
      </c>
      <c r="R466" s="5"/>
      <c r="S466" s="5"/>
      <c r="T466" s="5"/>
      <c r="U466" s="5"/>
      <c r="V466" s="5"/>
      <c r="W466" s="5"/>
      <c r="X466" s="5"/>
      <c r="Y466" s="5" t="s">
        <v>2410</v>
      </c>
      <c r="Z466" s="5" t="s">
        <v>301</v>
      </c>
      <c r="AA466" s="5" t="s">
        <v>2411</v>
      </c>
      <c r="AB466" s="5" t="s">
        <v>47</v>
      </c>
      <c r="AC466" s="5"/>
      <c r="AD466" s="5"/>
      <c r="AE466" s="5" t="b">
        <v>0</v>
      </c>
      <c r="AF466" s="5"/>
      <c r="AG466" s="8">
        <f t="shared" si="7"/>
        <v>43264</v>
      </c>
    </row>
    <row r="467" spans="1:33">
      <c r="A467" s="5" t="s">
        <v>2407</v>
      </c>
      <c r="B467" s="5" t="s">
        <v>2407</v>
      </c>
      <c r="C467" s="5" t="s">
        <v>2408</v>
      </c>
      <c r="D467" s="5" t="s">
        <v>2409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269</v>
      </c>
      <c r="L467" s="5" t="s">
        <v>270</v>
      </c>
      <c r="M467" s="5" t="s">
        <v>271</v>
      </c>
      <c r="N467" s="5" t="s">
        <v>36</v>
      </c>
      <c r="O467" s="5">
        <v>1</v>
      </c>
      <c r="P467" s="5" t="s">
        <v>43</v>
      </c>
      <c r="Q467" s="5">
        <v>19.99</v>
      </c>
      <c r="R467" s="5"/>
      <c r="S467" s="5"/>
      <c r="T467" s="5"/>
      <c r="U467" s="5"/>
      <c r="V467" s="5"/>
      <c r="W467" s="5"/>
      <c r="X467" s="5"/>
      <c r="Y467" s="5" t="s">
        <v>2410</v>
      </c>
      <c r="Z467" s="5" t="s">
        <v>301</v>
      </c>
      <c r="AA467" s="5" t="s">
        <v>2411</v>
      </c>
      <c r="AB467" s="5" t="s">
        <v>47</v>
      </c>
      <c r="AC467" s="5"/>
      <c r="AD467" s="5"/>
      <c r="AE467" s="5" t="b">
        <v>0</v>
      </c>
      <c r="AF467" s="5"/>
      <c r="AG467" s="8">
        <f t="shared" si="7"/>
        <v>43264</v>
      </c>
    </row>
    <row r="468" spans="1:33">
      <c r="A468" s="5" t="s">
        <v>2412</v>
      </c>
      <c r="B468" s="5" t="s">
        <v>2412</v>
      </c>
      <c r="C468" s="5" t="s">
        <v>2413</v>
      </c>
      <c r="D468" s="5" t="s">
        <v>2414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306</v>
      </c>
      <c r="K468" s="5" t="s">
        <v>97</v>
      </c>
      <c r="L468" s="5" t="s">
        <v>98</v>
      </c>
      <c r="M468" s="5" t="s">
        <v>99</v>
      </c>
      <c r="N468" s="5" t="s">
        <v>36</v>
      </c>
      <c r="O468" s="5">
        <v>1</v>
      </c>
      <c r="P468" s="5" t="s">
        <v>43</v>
      </c>
      <c r="Q468" s="5">
        <v>22.99</v>
      </c>
      <c r="R468" s="5"/>
      <c r="S468" s="5">
        <v>3.99</v>
      </c>
      <c r="T468" s="5"/>
      <c r="U468" s="5"/>
      <c r="V468" s="5"/>
      <c r="W468" s="5"/>
      <c r="X468" s="5"/>
      <c r="Y468" s="5" t="s">
        <v>964</v>
      </c>
      <c r="Z468" s="5" t="s">
        <v>545</v>
      </c>
      <c r="AA468" s="5">
        <v>85295</v>
      </c>
      <c r="AB468" s="5" t="s">
        <v>47</v>
      </c>
      <c r="AC468" s="5"/>
      <c r="AD468" s="5"/>
      <c r="AE468" s="5" t="b">
        <v>0</v>
      </c>
      <c r="AF468" s="5"/>
      <c r="AG468" s="8">
        <f t="shared" si="7"/>
        <v>43264</v>
      </c>
    </row>
    <row r="469" spans="1:33">
      <c r="A469" s="5" t="s">
        <v>2415</v>
      </c>
      <c r="B469" s="5" t="s">
        <v>2415</v>
      </c>
      <c r="C469" s="5" t="s">
        <v>2416</v>
      </c>
      <c r="D469" s="5" t="s">
        <v>2417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39</v>
      </c>
      <c r="K469" s="5" t="s">
        <v>206</v>
      </c>
      <c r="L469" s="5" t="s">
        <v>207</v>
      </c>
      <c r="M469" s="5" t="s">
        <v>208</v>
      </c>
      <c r="N469" s="5" t="s">
        <v>36</v>
      </c>
      <c r="O469" s="5">
        <v>1</v>
      </c>
      <c r="P469" s="5" t="s">
        <v>43</v>
      </c>
      <c r="Q469" s="5">
        <v>9.9</v>
      </c>
      <c r="R469" s="5"/>
      <c r="S469" s="5"/>
      <c r="T469" s="5"/>
      <c r="U469" s="5"/>
      <c r="V469" s="5"/>
      <c r="W469" s="5"/>
      <c r="X469" s="5"/>
      <c r="Y469" s="5" t="s">
        <v>2418</v>
      </c>
      <c r="Z469" s="5" t="s">
        <v>1302</v>
      </c>
      <c r="AA469" s="5">
        <v>78748</v>
      </c>
      <c r="AB469" s="5" t="s">
        <v>47</v>
      </c>
      <c r="AC469" s="5"/>
      <c r="AD469" s="5"/>
      <c r="AE469" s="5" t="b">
        <v>0</v>
      </c>
      <c r="AF469" s="5"/>
      <c r="AG469" s="8">
        <f t="shared" si="7"/>
        <v>43264</v>
      </c>
    </row>
    <row r="470" spans="1:33">
      <c r="A470" s="5" t="s">
        <v>2419</v>
      </c>
      <c r="B470" s="5" t="s">
        <v>2419</v>
      </c>
      <c r="C470" s="5" t="s">
        <v>2420</v>
      </c>
      <c r="D470" s="5" t="s">
        <v>2421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724</v>
      </c>
      <c r="L470" s="5" t="s">
        <v>725</v>
      </c>
      <c r="M470" s="5" t="s">
        <v>726</v>
      </c>
      <c r="N470" s="5" t="s">
        <v>36</v>
      </c>
      <c r="O470" s="5">
        <v>1</v>
      </c>
      <c r="P470" s="5" t="s">
        <v>43</v>
      </c>
      <c r="Q470" s="5">
        <v>21.99</v>
      </c>
      <c r="R470" s="5"/>
      <c r="S470" s="5"/>
      <c r="T470" s="5"/>
      <c r="U470" s="5"/>
      <c r="V470" s="5"/>
      <c r="W470" s="5"/>
      <c r="X470" s="5"/>
      <c r="Y470" s="5" t="s">
        <v>300</v>
      </c>
      <c r="Z470" s="5" t="s">
        <v>408</v>
      </c>
      <c r="AA470" s="5" t="s">
        <v>2422</v>
      </c>
      <c r="AB470" s="5" t="s">
        <v>47</v>
      </c>
      <c r="AC470" s="5"/>
      <c r="AD470" s="5"/>
      <c r="AE470" s="5" t="b">
        <v>0</v>
      </c>
      <c r="AF470" s="5"/>
      <c r="AG470" s="8">
        <f t="shared" si="7"/>
        <v>43264</v>
      </c>
    </row>
    <row r="471" spans="1:33">
      <c r="A471" s="5" t="s">
        <v>2419</v>
      </c>
      <c r="B471" s="5" t="s">
        <v>2419</v>
      </c>
      <c r="C471" s="5" t="s">
        <v>2420</v>
      </c>
      <c r="D471" s="5" t="s">
        <v>2421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112</v>
      </c>
      <c r="L471" s="5" t="s">
        <v>113</v>
      </c>
      <c r="M471" s="5" t="s">
        <v>114</v>
      </c>
      <c r="N471" s="5" t="s">
        <v>36</v>
      </c>
      <c r="O471" s="5">
        <v>1</v>
      </c>
      <c r="P471" s="5" t="s">
        <v>43</v>
      </c>
      <c r="Q471" s="5">
        <v>22.99</v>
      </c>
      <c r="R471" s="5"/>
      <c r="S471" s="5"/>
      <c r="T471" s="5"/>
      <c r="U471" s="5"/>
      <c r="V471" s="5"/>
      <c r="W471" s="5"/>
      <c r="X471" s="5"/>
      <c r="Y471" s="5" t="s">
        <v>300</v>
      </c>
      <c r="Z471" s="5" t="s">
        <v>408</v>
      </c>
      <c r="AA471" s="5" t="s">
        <v>2422</v>
      </c>
      <c r="AB471" s="5" t="s">
        <v>47</v>
      </c>
      <c r="AC471" s="5"/>
      <c r="AD471" s="5"/>
      <c r="AE471" s="5" t="b">
        <v>0</v>
      </c>
      <c r="AF471" s="5"/>
      <c r="AG471" s="8">
        <f t="shared" si="7"/>
        <v>43264</v>
      </c>
    </row>
    <row r="472" spans="1:33">
      <c r="A472" s="5" t="s">
        <v>2419</v>
      </c>
      <c r="B472" s="5" t="s">
        <v>2419</v>
      </c>
      <c r="C472" s="5" t="s">
        <v>2420</v>
      </c>
      <c r="D472" s="5" t="s">
        <v>2421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97</v>
      </c>
      <c r="L472" s="5" t="s">
        <v>98</v>
      </c>
      <c r="M472" s="5" t="s">
        <v>99</v>
      </c>
      <c r="N472" s="5" t="s">
        <v>36</v>
      </c>
      <c r="O472" s="5">
        <v>2</v>
      </c>
      <c r="P472" s="5" t="s">
        <v>43</v>
      </c>
      <c r="Q472" s="5">
        <v>45.98</v>
      </c>
      <c r="R472" s="5"/>
      <c r="S472" s="5"/>
      <c r="T472" s="5"/>
      <c r="U472" s="5"/>
      <c r="V472" s="5"/>
      <c r="W472" s="5"/>
      <c r="X472" s="5"/>
      <c r="Y472" s="5" t="s">
        <v>300</v>
      </c>
      <c r="Z472" s="5" t="s">
        <v>408</v>
      </c>
      <c r="AA472" s="5" t="s">
        <v>2422</v>
      </c>
      <c r="AB472" s="5" t="s">
        <v>47</v>
      </c>
      <c r="AC472" s="5"/>
      <c r="AD472" s="5"/>
      <c r="AE472" s="5" t="b">
        <v>0</v>
      </c>
      <c r="AF472" s="5"/>
      <c r="AG472" s="8">
        <f t="shared" si="7"/>
        <v>43264</v>
      </c>
    </row>
    <row r="473" spans="1:33">
      <c r="A473" s="5" t="s">
        <v>2423</v>
      </c>
      <c r="B473" s="5" t="s">
        <v>2423</v>
      </c>
      <c r="C473" s="5" t="s">
        <v>2424</v>
      </c>
      <c r="D473" s="5" t="s">
        <v>2425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39</v>
      </c>
      <c r="K473" s="5" t="s">
        <v>995</v>
      </c>
      <c r="L473" s="5" t="s">
        <v>996</v>
      </c>
      <c r="M473" s="5" t="s">
        <v>997</v>
      </c>
      <c r="N473" s="5" t="s">
        <v>36</v>
      </c>
      <c r="O473" s="5">
        <v>1</v>
      </c>
      <c r="P473" s="5" t="s">
        <v>43</v>
      </c>
      <c r="Q473" s="5">
        <v>22.9</v>
      </c>
      <c r="R473" s="5"/>
      <c r="S473" s="5"/>
      <c r="T473" s="5"/>
      <c r="U473" s="5"/>
      <c r="V473" s="5"/>
      <c r="W473" s="5"/>
      <c r="X473" s="5"/>
      <c r="Y473" s="5" t="s">
        <v>2426</v>
      </c>
      <c r="Z473" s="5" t="s">
        <v>45</v>
      </c>
      <c r="AA473" s="5">
        <v>6029</v>
      </c>
      <c r="AB473" s="5" t="s">
        <v>47</v>
      </c>
      <c r="AC473" s="5"/>
      <c r="AD473" s="5"/>
      <c r="AE473" s="5" t="b">
        <v>0</v>
      </c>
      <c r="AF473" s="5"/>
      <c r="AG473" s="8">
        <f t="shared" si="7"/>
        <v>43264</v>
      </c>
    </row>
    <row r="474" spans="1:33">
      <c r="A474" s="5" t="s">
        <v>2427</v>
      </c>
      <c r="B474" s="5"/>
      <c r="C474" s="5" t="s">
        <v>2428</v>
      </c>
      <c r="D474" s="5" t="s">
        <v>2429</v>
      </c>
      <c r="E474" s="5" t="s">
        <v>36</v>
      </c>
      <c r="F474" s="5" t="s">
        <v>51</v>
      </c>
      <c r="G474" s="5" t="s">
        <v>38</v>
      </c>
      <c r="H474" s="5"/>
      <c r="I474" s="5"/>
      <c r="J474" s="5" t="s">
        <v>52</v>
      </c>
      <c r="K474" s="5" t="s">
        <v>53</v>
      </c>
      <c r="L474" s="5" t="s">
        <v>54</v>
      </c>
      <c r="M474" s="5" t="s">
        <v>55</v>
      </c>
      <c r="N474" s="5" t="s">
        <v>36</v>
      </c>
      <c r="O474" s="5">
        <v>1</v>
      </c>
      <c r="P474" s="5" t="s">
        <v>43</v>
      </c>
      <c r="Q474" s="5">
        <v>21.99</v>
      </c>
      <c r="R474" s="5"/>
      <c r="S474" s="5">
        <v>0</v>
      </c>
      <c r="T474" s="5"/>
      <c r="U474" s="5">
        <v>0</v>
      </c>
      <c r="V474" s="5"/>
      <c r="W474" s="5"/>
      <c r="X474" s="5"/>
      <c r="Y474" s="5" t="s">
        <v>2430</v>
      </c>
      <c r="Z474" s="5" t="s">
        <v>990</v>
      </c>
      <c r="AA474" s="5">
        <v>59101</v>
      </c>
      <c r="AB474" s="5" t="s">
        <v>47</v>
      </c>
      <c r="AC474" s="5"/>
      <c r="AD474" s="5"/>
      <c r="AE474" s="5" t="b">
        <v>0</v>
      </c>
      <c r="AF474" s="5"/>
      <c r="AG474" s="8">
        <f t="shared" si="7"/>
        <v>43264</v>
      </c>
    </row>
    <row r="475" spans="1:33">
      <c r="A475" s="5" t="s">
        <v>2431</v>
      </c>
      <c r="B475" s="5" t="s">
        <v>2431</v>
      </c>
      <c r="C475" s="5" t="s">
        <v>2432</v>
      </c>
      <c r="D475" s="5" t="s">
        <v>2433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2434</v>
      </c>
      <c r="L475" s="5" t="s">
        <v>2435</v>
      </c>
      <c r="M475" s="5" t="s">
        <v>2436</v>
      </c>
      <c r="N475" s="5" t="s">
        <v>36</v>
      </c>
      <c r="O475" s="5">
        <v>1</v>
      </c>
      <c r="P475" s="5" t="s">
        <v>43</v>
      </c>
      <c r="Q475" s="5">
        <v>22.7</v>
      </c>
      <c r="R475" s="5"/>
      <c r="S475" s="5"/>
      <c r="T475" s="5"/>
      <c r="U475" s="5"/>
      <c r="V475" s="5"/>
      <c r="W475" s="5"/>
      <c r="X475" s="5"/>
      <c r="Y475" s="5" t="s">
        <v>2437</v>
      </c>
      <c r="Z475" s="5" t="s">
        <v>91</v>
      </c>
      <c r="AA475" s="5">
        <v>56073</v>
      </c>
      <c r="AB475" s="5" t="s">
        <v>47</v>
      </c>
      <c r="AC475" s="5"/>
      <c r="AD475" s="5"/>
      <c r="AE475" s="5" t="b">
        <v>0</v>
      </c>
      <c r="AF475" s="5"/>
      <c r="AG475" s="8">
        <f t="shared" si="7"/>
        <v>43264</v>
      </c>
    </row>
    <row r="476" spans="1:33">
      <c r="A476" s="5" t="s">
        <v>2438</v>
      </c>
      <c r="B476" s="5" t="s">
        <v>2438</v>
      </c>
      <c r="C476" s="5" t="s">
        <v>2439</v>
      </c>
      <c r="D476" s="5" t="s">
        <v>2440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40</v>
      </c>
      <c r="L476" s="5" t="s">
        <v>41</v>
      </c>
      <c r="M476" s="5" t="s">
        <v>42</v>
      </c>
      <c r="N476" s="5" t="s">
        <v>36</v>
      </c>
      <c r="O476" s="5">
        <v>1</v>
      </c>
      <c r="P476" s="5" t="s">
        <v>43</v>
      </c>
      <c r="Q476" s="5">
        <v>22.99</v>
      </c>
      <c r="R476" s="5"/>
      <c r="S476" s="5"/>
      <c r="T476" s="5"/>
      <c r="U476" s="5"/>
      <c r="V476" s="5"/>
      <c r="W476" s="5"/>
      <c r="X476" s="5"/>
      <c r="Y476" s="5" t="s">
        <v>2441</v>
      </c>
      <c r="Z476" s="5" t="s">
        <v>116</v>
      </c>
      <c r="AA476" s="5" t="s">
        <v>2442</v>
      </c>
      <c r="AB476" s="5" t="s">
        <v>47</v>
      </c>
      <c r="AC476" s="5"/>
      <c r="AD476" s="5"/>
      <c r="AE476" s="5" t="b">
        <v>0</v>
      </c>
      <c r="AF476" s="5"/>
      <c r="AG476" s="8">
        <f t="shared" si="7"/>
        <v>43264</v>
      </c>
    </row>
    <row r="477" spans="1:33">
      <c r="A477" s="5" t="s">
        <v>2443</v>
      </c>
      <c r="B477" s="5" t="s">
        <v>2443</v>
      </c>
      <c r="C477" s="5" t="s">
        <v>2444</v>
      </c>
      <c r="D477" s="5" t="s">
        <v>2445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260</v>
      </c>
      <c r="L477" s="5" t="s">
        <v>261</v>
      </c>
      <c r="M477" s="5" t="s">
        <v>262</v>
      </c>
      <c r="N477" s="5" t="s">
        <v>36</v>
      </c>
      <c r="O477" s="5">
        <v>1</v>
      </c>
      <c r="P477" s="5" t="s">
        <v>43</v>
      </c>
      <c r="Q477" s="5">
        <v>22.99</v>
      </c>
      <c r="R477" s="5"/>
      <c r="S477" s="5"/>
      <c r="T477" s="5"/>
      <c r="U477" s="5"/>
      <c r="V477" s="5"/>
      <c r="W477" s="5"/>
      <c r="X477" s="5"/>
      <c r="Y477" s="5" t="s">
        <v>2446</v>
      </c>
      <c r="Z477" s="5" t="s">
        <v>91</v>
      </c>
      <c r="AA477" s="5" t="s">
        <v>2447</v>
      </c>
      <c r="AB477" s="5" t="s">
        <v>47</v>
      </c>
      <c r="AC477" s="5"/>
      <c r="AD477" s="5"/>
      <c r="AE477" s="5" t="b">
        <v>0</v>
      </c>
      <c r="AF477" s="5"/>
      <c r="AG477" s="8">
        <f t="shared" si="7"/>
        <v>43264</v>
      </c>
    </row>
    <row r="478" spans="1:33">
      <c r="A478" s="5" t="s">
        <v>2448</v>
      </c>
      <c r="B478" s="5" t="s">
        <v>2448</v>
      </c>
      <c r="C478" s="5" t="s">
        <v>2449</v>
      </c>
      <c r="D478" s="5" t="s">
        <v>2450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39</v>
      </c>
      <c r="K478" s="5" t="s">
        <v>404</v>
      </c>
      <c r="L478" s="5" t="s">
        <v>405</v>
      </c>
      <c r="M478" s="5" t="s">
        <v>406</v>
      </c>
      <c r="N478" s="5" t="s">
        <v>36</v>
      </c>
      <c r="O478" s="5">
        <v>1</v>
      </c>
      <c r="P478" s="5" t="s">
        <v>43</v>
      </c>
      <c r="Q478" s="5">
        <v>21.99</v>
      </c>
      <c r="R478" s="5"/>
      <c r="S478" s="5"/>
      <c r="T478" s="5"/>
      <c r="U478" s="5"/>
      <c r="V478" s="5"/>
      <c r="W478" s="5"/>
      <c r="X478" s="5"/>
      <c r="Y478" s="5" t="s">
        <v>647</v>
      </c>
      <c r="Z478" s="5" t="s">
        <v>45</v>
      </c>
      <c r="AA478" s="5" t="s">
        <v>2451</v>
      </c>
      <c r="AB478" s="5" t="s">
        <v>47</v>
      </c>
      <c r="AC478" s="5"/>
      <c r="AD478" s="5"/>
      <c r="AE478" s="5" t="b">
        <v>0</v>
      </c>
      <c r="AF478" s="5"/>
      <c r="AG478" s="8">
        <f t="shared" si="7"/>
        <v>43265</v>
      </c>
    </row>
    <row r="479" spans="1:33">
      <c r="A479" s="5" t="s">
        <v>2452</v>
      </c>
      <c r="B479" s="5" t="s">
        <v>2452</v>
      </c>
      <c r="C479" s="5" t="s">
        <v>2453</v>
      </c>
      <c r="D479" s="5" t="s">
        <v>2454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39</v>
      </c>
      <c r="K479" s="5" t="s">
        <v>78</v>
      </c>
      <c r="L479" s="5" t="s">
        <v>79</v>
      </c>
      <c r="M479" s="5" t="s">
        <v>80</v>
      </c>
      <c r="N479" s="5" t="s">
        <v>36</v>
      </c>
      <c r="O479" s="5">
        <v>1</v>
      </c>
      <c r="P479" s="5" t="s">
        <v>43</v>
      </c>
      <c r="Q479" s="5">
        <v>22.99</v>
      </c>
      <c r="R479" s="5"/>
      <c r="S479" s="5"/>
      <c r="T479" s="5"/>
      <c r="U479" s="5"/>
      <c r="V479" s="5"/>
      <c r="W479" s="5"/>
      <c r="X479" s="5"/>
      <c r="Y479" s="5" t="s">
        <v>2455</v>
      </c>
      <c r="Z479" s="5" t="s">
        <v>57</v>
      </c>
      <c r="AA479" s="5" t="s">
        <v>2456</v>
      </c>
      <c r="AB479" s="5" t="s">
        <v>47</v>
      </c>
      <c r="AC479" s="5"/>
      <c r="AD479" s="5"/>
      <c r="AE479" s="5" t="b">
        <v>0</v>
      </c>
      <c r="AF479" s="5"/>
      <c r="AG479" s="8">
        <f t="shared" si="7"/>
        <v>43265</v>
      </c>
    </row>
    <row r="480" spans="1:33">
      <c r="A480" s="5" t="s">
        <v>2457</v>
      </c>
      <c r="B480" s="5" t="s">
        <v>2457</v>
      </c>
      <c r="C480" s="5" t="s">
        <v>2458</v>
      </c>
      <c r="D480" s="5" t="s">
        <v>2459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69</v>
      </c>
      <c r="L480" s="5" t="s">
        <v>70</v>
      </c>
      <c r="M480" s="5" t="s">
        <v>71</v>
      </c>
      <c r="N480" s="5" t="s">
        <v>36</v>
      </c>
      <c r="O480" s="5">
        <v>1</v>
      </c>
      <c r="P480" s="5" t="s">
        <v>43</v>
      </c>
      <c r="Q480" s="5">
        <v>22.99</v>
      </c>
      <c r="R480" s="5"/>
      <c r="S480" s="5"/>
      <c r="T480" s="5"/>
      <c r="U480" s="5"/>
      <c r="V480" s="5"/>
      <c r="W480" s="5"/>
      <c r="X480" s="5"/>
      <c r="Y480" s="5" t="s">
        <v>2460</v>
      </c>
      <c r="Z480" s="5" t="s">
        <v>375</v>
      </c>
      <c r="AA480" s="5" t="s">
        <v>2461</v>
      </c>
      <c r="AB480" s="5" t="s">
        <v>47</v>
      </c>
      <c r="AC480" s="5"/>
      <c r="AD480" s="5"/>
      <c r="AE480" s="5" t="b">
        <v>0</v>
      </c>
      <c r="AF480" s="5"/>
      <c r="AG480" s="8">
        <f t="shared" si="7"/>
        <v>43265</v>
      </c>
    </row>
    <row r="481" spans="1:33">
      <c r="A481" s="5" t="s">
        <v>2462</v>
      </c>
      <c r="B481" s="5" t="s">
        <v>2462</v>
      </c>
      <c r="C481" s="5" t="s">
        <v>2463</v>
      </c>
      <c r="D481" s="5" t="s">
        <v>2464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39</v>
      </c>
      <c r="K481" s="5" t="s">
        <v>112</v>
      </c>
      <c r="L481" s="5" t="s">
        <v>113</v>
      </c>
      <c r="M481" s="5" t="s">
        <v>114</v>
      </c>
      <c r="N481" s="5" t="s">
        <v>36</v>
      </c>
      <c r="O481" s="5">
        <v>1</v>
      </c>
      <c r="P481" s="5" t="s">
        <v>43</v>
      </c>
      <c r="Q481" s="5">
        <v>22.99</v>
      </c>
      <c r="R481" s="5"/>
      <c r="S481" s="5"/>
      <c r="T481" s="5"/>
      <c r="U481" s="5"/>
      <c r="V481" s="5"/>
      <c r="W481" s="5"/>
      <c r="X481" s="5"/>
      <c r="Y481" s="5" t="s">
        <v>2465</v>
      </c>
      <c r="Z481" s="5" t="s">
        <v>354</v>
      </c>
      <c r="AA481" s="5" t="s">
        <v>2466</v>
      </c>
      <c r="AB481" s="5" t="s">
        <v>47</v>
      </c>
      <c r="AC481" s="5"/>
      <c r="AD481" s="5"/>
      <c r="AE481" s="5" t="b">
        <v>0</v>
      </c>
      <c r="AF481" s="5"/>
      <c r="AG481" s="8">
        <f t="shared" si="7"/>
        <v>43265</v>
      </c>
    </row>
    <row r="482" spans="1:33">
      <c r="A482" s="5" t="s">
        <v>2462</v>
      </c>
      <c r="B482" s="5" t="s">
        <v>2462</v>
      </c>
      <c r="C482" s="5" t="s">
        <v>2463</v>
      </c>
      <c r="D482" s="5" t="s">
        <v>2464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97</v>
      </c>
      <c r="L482" s="5" t="s">
        <v>98</v>
      </c>
      <c r="M482" s="5" t="s">
        <v>99</v>
      </c>
      <c r="N482" s="5" t="s">
        <v>36</v>
      </c>
      <c r="O482" s="5">
        <v>1</v>
      </c>
      <c r="P482" s="5" t="s">
        <v>43</v>
      </c>
      <c r="Q482" s="5">
        <v>22.99</v>
      </c>
      <c r="R482" s="5"/>
      <c r="S482" s="5"/>
      <c r="T482" s="5"/>
      <c r="U482" s="5"/>
      <c r="V482" s="5"/>
      <c r="W482" s="5"/>
      <c r="X482" s="5"/>
      <c r="Y482" s="5" t="s">
        <v>2465</v>
      </c>
      <c r="Z482" s="5" t="s">
        <v>354</v>
      </c>
      <c r="AA482" s="5" t="s">
        <v>2466</v>
      </c>
      <c r="AB482" s="5" t="s">
        <v>47</v>
      </c>
      <c r="AC482" s="5"/>
      <c r="AD482" s="5"/>
      <c r="AE482" s="5" t="b">
        <v>0</v>
      </c>
      <c r="AF482" s="5"/>
      <c r="AG482" s="8">
        <f t="shared" si="7"/>
        <v>43265</v>
      </c>
    </row>
    <row r="483" spans="1:33">
      <c r="A483" s="5" t="s">
        <v>2467</v>
      </c>
      <c r="B483" s="5" t="s">
        <v>2467</v>
      </c>
      <c r="C483" s="5" t="s">
        <v>2468</v>
      </c>
      <c r="D483" s="5" t="s">
        <v>2469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52</v>
      </c>
      <c r="K483" s="5" t="s">
        <v>2470</v>
      </c>
      <c r="L483" s="5" t="s">
        <v>2471</v>
      </c>
      <c r="M483" s="5" t="s">
        <v>2472</v>
      </c>
      <c r="N483" s="5" t="s">
        <v>36</v>
      </c>
      <c r="O483" s="5">
        <v>1</v>
      </c>
      <c r="P483" s="5" t="s">
        <v>43</v>
      </c>
      <c r="Q483" s="5">
        <v>11.5</v>
      </c>
      <c r="R483" s="5"/>
      <c r="S483" s="5">
        <v>5.99</v>
      </c>
      <c r="T483" s="5"/>
      <c r="U483" s="5"/>
      <c r="V483" s="5"/>
      <c r="W483" s="5"/>
      <c r="X483" s="5"/>
      <c r="Y483" s="5" t="s">
        <v>2473</v>
      </c>
      <c r="Z483" s="5" t="s">
        <v>264</v>
      </c>
      <c r="AA483" s="5" t="s">
        <v>2474</v>
      </c>
      <c r="AB483" s="5" t="s">
        <v>47</v>
      </c>
      <c r="AC483" s="5"/>
      <c r="AD483" s="5"/>
      <c r="AE483" s="5" t="b">
        <v>0</v>
      </c>
      <c r="AF483" s="5"/>
      <c r="AG483" s="8">
        <f t="shared" si="7"/>
        <v>43265</v>
      </c>
    </row>
    <row r="484" spans="1:33">
      <c r="A484" s="5" t="s">
        <v>2475</v>
      </c>
      <c r="B484" s="5" t="s">
        <v>2475</v>
      </c>
      <c r="C484" s="5" t="s">
        <v>2476</v>
      </c>
      <c r="D484" s="5" t="s">
        <v>2477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39</v>
      </c>
      <c r="K484" s="5" t="s">
        <v>78</v>
      </c>
      <c r="L484" s="5" t="s">
        <v>79</v>
      </c>
      <c r="M484" s="5" t="s">
        <v>80</v>
      </c>
      <c r="N484" s="5" t="s">
        <v>36</v>
      </c>
      <c r="O484" s="5">
        <v>1</v>
      </c>
      <c r="P484" s="5" t="s">
        <v>43</v>
      </c>
      <c r="Q484" s="5">
        <v>22.99</v>
      </c>
      <c r="R484" s="5"/>
      <c r="S484" s="5"/>
      <c r="T484" s="5"/>
      <c r="U484" s="5"/>
      <c r="V484" s="5"/>
      <c r="W484" s="5"/>
      <c r="X484" s="5"/>
      <c r="Y484" s="5" t="s">
        <v>2478</v>
      </c>
      <c r="Z484" s="5" t="s">
        <v>130</v>
      </c>
      <c r="AA484" s="5" t="s">
        <v>2479</v>
      </c>
      <c r="AB484" s="5" t="s">
        <v>47</v>
      </c>
      <c r="AC484" s="5"/>
      <c r="AD484" s="5"/>
      <c r="AE484" s="5" t="b">
        <v>0</v>
      </c>
      <c r="AF484" s="5"/>
      <c r="AG484" s="8">
        <f t="shared" si="7"/>
        <v>43265</v>
      </c>
    </row>
    <row r="485" spans="1:33">
      <c r="A485" s="5" t="s">
        <v>2475</v>
      </c>
      <c r="B485" s="5" t="s">
        <v>2475</v>
      </c>
      <c r="C485" s="5" t="s">
        <v>2476</v>
      </c>
      <c r="D485" s="5" t="s">
        <v>2477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404</v>
      </c>
      <c r="L485" s="5" t="s">
        <v>405</v>
      </c>
      <c r="M485" s="5" t="s">
        <v>406</v>
      </c>
      <c r="N485" s="5" t="s">
        <v>36</v>
      </c>
      <c r="O485" s="5">
        <v>1</v>
      </c>
      <c r="P485" s="5" t="s">
        <v>43</v>
      </c>
      <c r="Q485" s="5">
        <v>21.99</v>
      </c>
      <c r="R485" s="5"/>
      <c r="S485" s="5"/>
      <c r="T485" s="5"/>
      <c r="U485" s="5"/>
      <c r="V485" s="5"/>
      <c r="W485" s="5"/>
      <c r="X485" s="5"/>
      <c r="Y485" s="5" t="s">
        <v>2478</v>
      </c>
      <c r="Z485" s="5" t="s">
        <v>130</v>
      </c>
      <c r="AA485" s="5" t="s">
        <v>2479</v>
      </c>
      <c r="AB485" s="5" t="s">
        <v>47</v>
      </c>
      <c r="AC485" s="5"/>
      <c r="AD485" s="5"/>
      <c r="AE485" s="5" t="b">
        <v>0</v>
      </c>
      <c r="AF485" s="5"/>
      <c r="AG485" s="8">
        <f t="shared" si="7"/>
        <v>43265</v>
      </c>
    </row>
    <row r="486" spans="1:33">
      <c r="A486" s="5" t="s">
        <v>2480</v>
      </c>
      <c r="B486" s="5" t="s">
        <v>2480</v>
      </c>
      <c r="C486" s="5" t="s">
        <v>2481</v>
      </c>
      <c r="D486" s="5" t="s">
        <v>2482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39</v>
      </c>
      <c r="K486" s="5" t="s">
        <v>40</v>
      </c>
      <c r="L486" s="5" t="s">
        <v>41</v>
      </c>
      <c r="M486" s="5" t="s">
        <v>42</v>
      </c>
      <c r="N486" s="5" t="s">
        <v>36</v>
      </c>
      <c r="O486" s="5">
        <v>1</v>
      </c>
      <c r="P486" s="5" t="s">
        <v>43</v>
      </c>
      <c r="Q486" s="5">
        <v>22.99</v>
      </c>
      <c r="R486" s="5"/>
      <c r="S486" s="5"/>
      <c r="T486" s="5"/>
      <c r="U486" s="5"/>
      <c r="V486" s="5"/>
      <c r="W486" s="5"/>
      <c r="X486" s="5"/>
      <c r="Y486" s="5" t="s">
        <v>2483</v>
      </c>
      <c r="Z486" s="5" t="s">
        <v>146</v>
      </c>
      <c r="AA486" s="5" t="s">
        <v>2484</v>
      </c>
      <c r="AB486" s="5" t="s">
        <v>47</v>
      </c>
      <c r="AC486" s="5"/>
      <c r="AD486" s="5"/>
      <c r="AE486" s="5" t="b">
        <v>0</v>
      </c>
      <c r="AF486" s="5"/>
      <c r="AG486" s="8">
        <f t="shared" si="7"/>
        <v>43265</v>
      </c>
    </row>
    <row r="487" spans="1:33">
      <c r="A487" s="5" t="s">
        <v>2485</v>
      </c>
      <c r="B487" s="5" t="s">
        <v>2485</v>
      </c>
      <c r="C487" s="5" t="s">
        <v>2486</v>
      </c>
      <c r="D487" s="5" t="s">
        <v>2487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2488</v>
      </c>
      <c r="L487" s="5" t="s">
        <v>2489</v>
      </c>
      <c r="M487" s="5" t="s">
        <v>2490</v>
      </c>
      <c r="N487" s="5" t="s">
        <v>36</v>
      </c>
      <c r="O487" s="5">
        <v>1</v>
      </c>
      <c r="P487" s="5" t="s">
        <v>43</v>
      </c>
      <c r="Q487" s="5">
        <v>13.99</v>
      </c>
      <c r="R487" s="5"/>
      <c r="S487" s="5"/>
      <c r="T487" s="5"/>
      <c r="U487" s="5"/>
      <c r="V487" s="5"/>
      <c r="W487" s="5"/>
      <c r="X487" s="5"/>
      <c r="Y487" s="5" t="s">
        <v>2491</v>
      </c>
      <c r="Z487" s="5" t="s">
        <v>82</v>
      </c>
      <c r="AA487" s="5" t="s">
        <v>2492</v>
      </c>
      <c r="AB487" s="5" t="s">
        <v>47</v>
      </c>
      <c r="AC487" s="5"/>
      <c r="AD487" s="5"/>
      <c r="AE487" s="5" t="b">
        <v>0</v>
      </c>
      <c r="AF487" s="5"/>
      <c r="AG487" s="8">
        <f t="shared" si="7"/>
        <v>43265</v>
      </c>
    </row>
    <row r="488" spans="1:33">
      <c r="A488" s="5" t="s">
        <v>2493</v>
      </c>
      <c r="B488" s="5" t="s">
        <v>2493</v>
      </c>
      <c r="C488" s="5" t="s">
        <v>2494</v>
      </c>
      <c r="D488" s="5" t="s">
        <v>2495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418</v>
      </c>
      <c r="K488" s="5" t="s">
        <v>260</v>
      </c>
      <c r="L488" s="5" t="s">
        <v>261</v>
      </c>
      <c r="M488" s="5" t="s">
        <v>262</v>
      </c>
      <c r="N488" s="5" t="s">
        <v>36</v>
      </c>
      <c r="O488" s="5">
        <v>1</v>
      </c>
      <c r="P488" s="5" t="s">
        <v>43</v>
      </c>
      <c r="Q488" s="5">
        <v>22.99</v>
      </c>
      <c r="R488" s="5"/>
      <c r="S488" s="5">
        <v>8.99</v>
      </c>
      <c r="T488" s="5"/>
      <c r="U488" s="5"/>
      <c r="V488" s="5"/>
      <c r="W488" s="5"/>
      <c r="X488" s="5"/>
      <c r="Y488" s="5" t="s">
        <v>2496</v>
      </c>
      <c r="Z488" s="5" t="s">
        <v>91</v>
      </c>
      <c r="AA488" s="5" t="s">
        <v>2497</v>
      </c>
      <c r="AB488" s="5" t="s">
        <v>47</v>
      </c>
      <c r="AC488" s="5"/>
      <c r="AD488" s="5"/>
      <c r="AE488" s="5" t="b">
        <v>0</v>
      </c>
      <c r="AF488" s="5"/>
      <c r="AG488" s="8">
        <f t="shared" si="7"/>
        <v>43265</v>
      </c>
    </row>
    <row r="489" spans="1:33">
      <c r="A489" s="5" t="s">
        <v>2498</v>
      </c>
      <c r="B489" s="5" t="s">
        <v>2498</v>
      </c>
      <c r="C489" s="5" t="s">
        <v>2499</v>
      </c>
      <c r="D489" s="5" t="s">
        <v>2500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52</v>
      </c>
      <c r="K489" s="5" t="s">
        <v>78</v>
      </c>
      <c r="L489" s="5" t="s">
        <v>79</v>
      </c>
      <c r="M489" s="5" t="s">
        <v>80</v>
      </c>
      <c r="N489" s="5" t="s">
        <v>36</v>
      </c>
      <c r="O489" s="5">
        <v>1</v>
      </c>
      <c r="P489" s="5" t="s">
        <v>43</v>
      </c>
      <c r="Q489" s="5">
        <v>22.99</v>
      </c>
      <c r="R489" s="5"/>
      <c r="S489" s="5">
        <v>2.4</v>
      </c>
      <c r="T489" s="5"/>
      <c r="U489" s="5"/>
      <c r="V489" s="5"/>
      <c r="W489" s="5"/>
      <c r="X489" s="5">
        <v>2.4</v>
      </c>
      <c r="Y489" s="5" t="s">
        <v>2501</v>
      </c>
      <c r="Z489" s="5" t="s">
        <v>91</v>
      </c>
      <c r="AA489" s="5" t="s">
        <v>2502</v>
      </c>
      <c r="AB489" s="5" t="s">
        <v>47</v>
      </c>
      <c r="AC489" s="5" t="s">
        <v>93</v>
      </c>
      <c r="AD489" s="5"/>
      <c r="AE489" s="5" t="b">
        <v>0</v>
      </c>
      <c r="AF489" s="5"/>
      <c r="AG489" s="8">
        <f t="shared" si="7"/>
        <v>43265</v>
      </c>
    </row>
    <row r="490" spans="1:33">
      <c r="A490" s="5" t="s">
        <v>2503</v>
      </c>
      <c r="B490" s="5" t="s">
        <v>2503</v>
      </c>
      <c r="C490" s="5" t="s">
        <v>2504</v>
      </c>
      <c r="D490" s="5" t="s">
        <v>2505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78</v>
      </c>
      <c r="L490" s="5" t="s">
        <v>79</v>
      </c>
      <c r="M490" s="5" t="s">
        <v>80</v>
      </c>
      <c r="N490" s="5" t="s">
        <v>36</v>
      </c>
      <c r="O490" s="5">
        <v>1</v>
      </c>
      <c r="P490" s="5" t="s">
        <v>43</v>
      </c>
      <c r="Q490" s="5">
        <v>22.99</v>
      </c>
      <c r="R490" s="5"/>
      <c r="S490" s="5"/>
      <c r="T490" s="5"/>
      <c r="U490" s="5"/>
      <c r="V490" s="5"/>
      <c r="W490" s="5"/>
      <c r="X490" s="5"/>
      <c r="Y490" s="5" t="s">
        <v>2506</v>
      </c>
      <c r="Z490" s="5" t="s">
        <v>375</v>
      </c>
      <c r="AA490" s="5">
        <v>76109</v>
      </c>
      <c r="AB490" s="5" t="s">
        <v>47</v>
      </c>
      <c r="AC490" s="5"/>
      <c r="AD490" s="5"/>
      <c r="AE490" s="5" t="b">
        <v>0</v>
      </c>
      <c r="AF490" s="5"/>
      <c r="AG490" s="8">
        <f t="shared" si="7"/>
        <v>43265</v>
      </c>
    </row>
    <row r="491" spans="1:33">
      <c r="A491" s="5" t="s">
        <v>2507</v>
      </c>
      <c r="B491" s="5" t="s">
        <v>2507</v>
      </c>
      <c r="C491" s="5" t="s">
        <v>2508</v>
      </c>
      <c r="D491" s="5" t="s">
        <v>2509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39</v>
      </c>
      <c r="K491" s="5" t="s">
        <v>78</v>
      </c>
      <c r="L491" s="5" t="s">
        <v>79</v>
      </c>
      <c r="M491" s="5" t="s">
        <v>80</v>
      </c>
      <c r="N491" s="5" t="s">
        <v>36</v>
      </c>
      <c r="O491" s="5">
        <v>1</v>
      </c>
      <c r="P491" s="5" t="s">
        <v>43</v>
      </c>
      <c r="Q491" s="5">
        <v>22.99</v>
      </c>
      <c r="R491" s="5"/>
      <c r="S491" s="5"/>
      <c r="T491" s="5"/>
      <c r="U491" s="5"/>
      <c r="V491" s="5"/>
      <c r="W491" s="5"/>
      <c r="X491" s="5"/>
      <c r="Y491" s="5" t="s">
        <v>2510</v>
      </c>
      <c r="Z491" s="5" t="s">
        <v>375</v>
      </c>
      <c r="AA491" s="5">
        <v>78109</v>
      </c>
      <c r="AB491" s="5" t="s">
        <v>47</v>
      </c>
      <c r="AC491" s="5"/>
      <c r="AD491" s="5"/>
      <c r="AE491" s="5" t="b">
        <v>0</v>
      </c>
      <c r="AF491" s="5"/>
      <c r="AG491" s="8">
        <f t="shared" si="7"/>
        <v>43265</v>
      </c>
    </row>
    <row r="492" spans="1:33">
      <c r="A492" s="5" t="s">
        <v>2511</v>
      </c>
      <c r="B492" s="5" t="s">
        <v>2511</v>
      </c>
      <c r="C492" s="5" t="s">
        <v>2512</v>
      </c>
      <c r="D492" s="5" t="s">
        <v>2513</v>
      </c>
      <c r="E492" s="5" t="s">
        <v>340</v>
      </c>
      <c r="F492" s="5" t="s">
        <v>37</v>
      </c>
      <c r="G492" s="5" t="s">
        <v>38</v>
      </c>
      <c r="H492" s="5"/>
      <c r="I492" s="5"/>
      <c r="J492" s="5" t="s">
        <v>39</v>
      </c>
      <c r="K492" s="5" t="s">
        <v>724</v>
      </c>
      <c r="L492" s="5" t="s">
        <v>725</v>
      </c>
      <c r="M492" s="5" t="s">
        <v>726</v>
      </c>
      <c r="N492" s="5" t="s">
        <v>340</v>
      </c>
      <c r="O492" s="5">
        <v>0</v>
      </c>
      <c r="P492" s="5"/>
      <c r="Q492" s="5"/>
      <c r="R492" s="5"/>
      <c r="S492" s="5"/>
      <c r="T492" s="5"/>
      <c r="U492" s="5"/>
      <c r="V492" s="5"/>
      <c r="W492" s="5"/>
      <c r="X492" s="5"/>
      <c r="Y492" s="5" t="s">
        <v>2514</v>
      </c>
      <c r="Z492" s="5" t="s">
        <v>545</v>
      </c>
      <c r="AA492" s="5">
        <v>85122</v>
      </c>
      <c r="AB492" s="5" t="s">
        <v>47</v>
      </c>
      <c r="AC492" s="5"/>
      <c r="AD492" s="5"/>
      <c r="AE492" s="5" t="b">
        <v>0</v>
      </c>
      <c r="AF492" s="5"/>
      <c r="AG492" s="8">
        <f t="shared" si="7"/>
        <v>43265</v>
      </c>
    </row>
    <row r="493" spans="1:33">
      <c r="A493" s="5" t="s">
        <v>2515</v>
      </c>
      <c r="B493" s="5" t="s">
        <v>2515</v>
      </c>
      <c r="C493" s="5" t="s">
        <v>2512</v>
      </c>
      <c r="D493" s="5" t="s">
        <v>2516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39</v>
      </c>
      <c r="K493" s="5" t="s">
        <v>112</v>
      </c>
      <c r="L493" s="5" t="s">
        <v>113</v>
      </c>
      <c r="M493" s="5" t="s">
        <v>114</v>
      </c>
      <c r="N493" s="5" t="s">
        <v>36</v>
      </c>
      <c r="O493" s="5">
        <v>1</v>
      </c>
      <c r="P493" s="5" t="s">
        <v>43</v>
      </c>
      <c r="Q493" s="5">
        <v>22.99</v>
      </c>
      <c r="R493" s="5"/>
      <c r="S493" s="5"/>
      <c r="T493" s="5"/>
      <c r="U493" s="5"/>
      <c r="V493" s="5"/>
      <c r="W493" s="5"/>
      <c r="X493" s="5"/>
      <c r="Y493" s="5" t="s">
        <v>2514</v>
      </c>
      <c r="Z493" s="5" t="s">
        <v>545</v>
      </c>
      <c r="AA493" s="5">
        <v>85122</v>
      </c>
      <c r="AB493" s="5" t="s">
        <v>47</v>
      </c>
      <c r="AC493" s="5"/>
      <c r="AD493" s="5"/>
      <c r="AE493" s="5" t="b">
        <v>0</v>
      </c>
      <c r="AF493" s="5"/>
      <c r="AG493" s="8">
        <f t="shared" si="7"/>
        <v>43265</v>
      </c>
    </row>
    <row r="494" spans="1:33">
      <c r="A494" s="5" t="s">
        <v>2517</v>
      </c>
      <c r="B494" s="5" t="s">
        <v>2517</v>
      </c>
      <c r="C494" s="5" t="s">
        <v>2518</v>
      </c>
      <c r="D494" s="5" t="s">
        <v>2519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39</v>
      </c>
      <c r="K494" s="5" t="s">
        <v>685</v>
      </c>
      <c r="L494" s="5" t="s">
        <v>686</v>
      </c>
      <c r="M494" s="5" t="s">
        <v>687</v>
      </c>
      <c r="N494" s="5" t="s">
        <v>36</v>
      </c>
      <c r="O494" s="5">
        <v>2</v>
      </c>
      <c r="P494" s="5" t="s">
        <v>43</v>
      </c>
      <c r="Q494" s="5">
        <v>43.8</v>
      </c>
      <c r="R494" s="5"/>
      <c r="S494" s="5"/>
      <c r="T494" s="5"/>
      <c r="U494" s="5"/>
      <c r="V494" s="5"/>
      <c r="W494" s="5"/>
      <c r="X494" s="5"/>
      <c r="Y494" s="5" t="s">
        <v>2520</v>
      </c>
      <c r="Z494" s="5" t="s">
        <v>130</v>
      </c>
      <c r="AA494" s="5">
        <v>11790</v>
      </c>
      <c r="AB494" s="5" t="s">
        <v>47</v>
      </c>
      <c r="AC494" s="5"/>
      <c r="AD494" s="5"/>
      <c r="AE494" s="5" t="b">
        <v>0</v>
      </c>
      <c r="AF494" s="5"/>
      <c r="AG494" s="8">
        <f t="shared" si="7"/>
        <v>43265</v>
      </c>
    </row>
    <row r="495" spans="1:33">
      <c r="A495" s="5" t="s">
        <v>2521</v>
      </c>
      <c r="B495" s="5" t="s">
        <v>2521</v>
      </c>
      <c r="C495" s="5" t="s">
        <v>2522</v>
      </c>
      <c r="D495" s="5" t="s">
        <v>2523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52</v>
      </c>
      <c r="K495" s="5" t="s">
        <v>78</v>
      </c>
      <c r="L495" s="5" t="s">
        <v>79</v>
      </c>
      <c r="M495" s="5" t="s">
        <v>80</v>
      </c>
      <c r="N495" s="5" t="s">
        <v>36</v>
      </c>
      <c r="O495" s="5">
        <v>1</v>
      </c>
      <c r="P495" s="5" t="s">
        <v>43</v>
      </c>
      <c r="Q495" s="5">
        <v>22.99</v>
      </c>
      <c r="R495" s="5"/>
      <c r="S495" s="5">
        <v>3.48</v>
      </c>
      <c r="T495" s="5"/>
      <c r="U495" s="5"/>
      <c r="V495" s="5"/>
      <c r="W495" s="5"/>
      <c r="X495" s="5">
        <v>3.48</v>
      </c>
      <c r="Y495" s="5" t="s">
        <v>2524</v>
      </c>
      <c r="Z495" s="5" t="s">
        <v>73</v>
      </c>
      <c r="AA495" s="5" t="s">
        <v>2525</v>
      </c>
      <c r="AB495" s="5" t="s">
        <v>47</v>
      </c>
      <c r="AC495" s="5" t="s">
        <v>93</v>
      </c>
      <c r="AD495" s="5"/>
      <c r="AE495" s="5" t="b">
        <v>0</v>
      </c>
      <c r="AF495" s="5"/>
      <c r="AG495" s="8">
        <f t="shared" si="7"/>
        <v>43265</v>
      </c>
    </row>
    <row r="496" spans="1:33">
      <c r="A496" s="5" t="s">
        <v>2526</v>
      </c>
      <c r="B496" s="5" t="s">
        <v>2526</v>
      </c>
      <c r="C496" s="5" t="s">
        <v>2527</v>
      </c>
      <c r="D496" s="5" t="s">
        <v>2528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39</v>
      </c>
      <c r="K496" s="5" t="s">
        <v>1438</v>
      </c>
      <c r="L496" s="5" t="s">
        <v>1439</v>
      </c>
      <c r="M496" s="5" t="s">
        <v>1440</v>
      </c>
      <c r="N496" s="5" t="s">
        <v>36</v>
      </c>
      <c r="O496" s="5">
        <v>1</v>
      </c>
      <c r="P496" s="5" t="s">
        <v>43</v>
      </c>
      <c r="Q496" s="5">
        <v>19</v>
      </c>
      <c r="R496" s="5"/>
      <c r="S496" s="5"/>
      <c r="T496" s="5"/>
      <c r="U496" s="5"/>
      <c r="V496" s="5"/>
      <c r="W496" s="5"/>
      <c r="X496" s="5"/>
      <c r="Y496" s="5" t="s">
        <v>793</v>
      </c>
      <c r="Z496" s="5" t="s">
        <v>130</v>
      </c>
      <c r="AA496" s="5" t="s">
        <v>2529</v>
      </c>
      <c r="AB496" s="5" t="s">
        <v>47</v>
      </c>
      <c r="AC496" s="5"/>
      <c r="AD496" s="5"/>
      <c r="AE496" s="5" t="b">
        <v>0</v>
      </c>
      <c r="AF496" s="5"/>
      <c r="AG496" s="8">
        <f t="shared" si="7"/>
        <v>43265</v>
      </c>
    </row>
    <row r="497" spans="1:33">
      <c r="A497" s="5" t="s">
        <v>2530</v>
      </c>
      <c r="B497" s="5" t="s">
        <v>2530</v>
      </c>
      <c r="C497" s="5" t="s">
        <v>2531</v>
      </c>
      <c r="D497" s="5" t="s">
        <v>2532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52</v>
      </c>
      <c r="K497" s="5" t="s">
        <v>2533</v>
      </c>
      <c r="L497" s="5" t="s">
        <v>2534</v>
      </c>
      <c r="M497" s="5" t="s">
        <v>2535</v>
      </c>
      <c r="N497" s="5" t="s">
        <v>36</v>
      </c>
      <c r="O497" s="5">
        <v>1</v>
      </c>
      <c r="P497" s="5" t="s">
        <v>43</v>
      </c>
      <c r="Q497" s="5">
        <v>13.99</v>
      </c>
      <c r="R497" s="5"/>
      <c r="S497" s="5">
        <v>2.54</v>
      </c>
      <c r="T497" s="5"/>
      <c r="U497" s="5"/>
      <c r="V497" s="5"/>
      <c r="W497" s="5"/>
      <c r="X497" s="5">
        <v>2.54</v>
      </c>
      <c r="Y497" s="5" t="s">
        <v>2536</v>
      </c>
      <c r="Z497" s="5" t="s">
        <v>107</v>
      </c>
      <c r="AA497" s="5" t="s">
        <v>2537</v>
      </c>
      <c r="AB497" s="5" t="s">
        <v>47</v>
      </c>
      <c r="AC497" s="5" t="s">
        <v>93</v>
      </c>
      <c r="AD497" s="5"/>
      <c r="AE497" s="5" t="b">
        <v>0</v>
      </c>
      <c r="AF497" s="5"/>
      <c r="AG497" s="8">
        <f t="shared" si="7"/>
        <v>43265</v>
      </c>
    </row>
    <row r="498" spans="1:33">
      <c r="A498" s="5" t="s">
        <v>2538</v>
      </c>
      <c r="B498" s="5" t="s">
        <v>2538</v>
      </c>
      <c r="C498" s="5" t="s">
        <v>2539</v>
      </c>
      <c r="D498" s="5" t="s">
        <v>2540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39</v>
      </c>
      <c r="K498" s="5" t="s">
        <v>599</v>
      </c>
      <c r="L498" s="5" t="s">
        <v>1017</v>
      </c>
      <c r="M498" s="5" t="s">
        <v>1018</v>
      </c>
      <c r="N498" s="5" t="s">
        <v>36</v>
      </c>
      <c r="O498" s="5">
        <v>1</v>
      </c>
      <c r="P498" s="5" t="s">
        <v>43</v>
      </c>
      <c r="Q498" s="5">
        <v>15.99</v>
      </c>
      <c r="R498" s="5"/>
      <c r="S498" s="5"/>
      <c r="T498" s="5"/>
      <c r="U498" s="5"/>
      <c r="V498" s="5"/>
      <c r="W498" s="5"/>
      <c r="X498" s="5"/>
      <c r="Y498" s="5" t="s">
        <v>2541</v>
      </c>
      <c r="Z498" s="5" t="s">
        <v>375</v>
      </c>
      <c r="AA498" s="5" t="s">
        <v>2542</v>
      </c>
      <c r="AB498" s="5" t="s">
        <v>47</v>
      </c>
      <c r="AC498" s="5"/>
      <c r="AD498" s="5"/>
      <c r="AE498" s="5" t="b">
        <v>0</v>
      </c>
      <c r="AF498" s="5"/>
      <c r="AG498" s="8">
        <f t="shared" si="7"/>
        <v>43265</v>
      </c>
    </row>
    <row r="499" spans="1:33">
      <c r="A499" s="5" t="s">
        <v>2543</v>
      </c>
      <c r="B499" s="5" t="s">
        <v>2543</v>
      </c>
      <c r="C499" s="5" t="s">
        <v>2544</v>
      </c>
      <c r="D499" s="5" t="s">
        <v>2545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2546</v>
      </c>
      <c r="L499" s="5" t="s">
        <v>2547</v>
      </c>
      <c r="M499" s="5" t="s">
        <v>2548</v>
      </c>
      <c r="N499" s="5" t="s">
        <v>36</v>
      </c>
      <c r="O499" s="5">
        <v>1</v>
      </c>
      <c r="P499" s="5" t="s">
        <v>43</v>
      </c>
      <c r="Q499" s="5">
        <v>8.99</v>
      </c>
      <c r="R499" s="5"/>
      <c r="S499" s="5"/>
      <c r="T499" s="5"/>
      <c r="U499" s="5"/>
      <c r="V499" s="5"/>
      <c r="W499" s="5"/>
      <c r="X499" s="5"/>
      <c r="Y499" s="5" t="s">
        <v>2549</v>
      </c>
      <c r="Z499" s="5" t="s">
        <v>301</v>
      </c>
      <c r="AA499" s="5" t="s">
        <v>2550</v>
      </c>
      <c r="AB499" s="5" t="s">
        <v>47</v>
      </c>
      <c r="AC499" s="5"/>
      <c r="AD499" s="5"/>
      <c r="AE499" s="5" t="b">
        <v>1</v>
      </c>
      <c r="AF499" s="5"/>
      <c r="AG499" s="8">
        <f t="shared" si="7"/>
        <v>43265</v>
      </c>
    </row>
    <row r="500" spans="1:33">
      <c r="A500" s="5" t="s">
        <v>2551</v>
      </c>
      <c r="B500" s="5" t="s">
        <v>2551</v>
      </c>
      <c r="C500" s="5" t="s">
        <v>2552</v>
      </c>
      <c r="D500" s="5" t="s">
        <v>2553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39</v>
      </c>
      <c r="K500" s="5" t="s">
        <v>78</v>
      </c>
      <c r="L500" s="5" t="s">
        <v>79</v>
      </c>
      <c r="M500" s="5" t="s">
        <v>80</v>
      </c>
      <c r="N500" s="5" t="s">
        <v>36</v>
      </c>
      <c r="O500" s="5">
        <v>1</v>
      </c>
      <c r="P500" s="5" t="s">
        <v>43</v>
      </c>
      <c r="Q500" s="5">
        <v>22.99</v>
      </c>
      <c r="R500" s="5"/>
      <c r="S500" s="5"/>
      <c r="T500" s="5"/>
      <c r="U500" s="5"/>
      <c r="V500" s="5"/>
      <c r="W500" s="5"/>
      <c r="X500" s="5"/>
      <c r="Y500" s="5" t="s">
        <v>2554</v>
      </c>
      <c r="Z500" s="5" t="s">
        <v>2555</v>
      </c>
      <c r="AA500" s="5" t="s">
        <v>2556</v>
      </c>
      <c r="AB500" s="5" t="s">
        <v>47</v>
      </c>
      <c r="AC500" s="5"/>
      <c r="AD500" s="5"/>
      <c r="AE500" s="5" t="b">
        <v>0</v>
      </c>
      <c r="AF500" s="5"/>
      <c r="AG500" s="8">
        <f t="shared" si="7"/>
        <v>43265</v>
      </c>
    </row>
    <row r="501" spans="1:33">
      <c r="A501" s="5" t="s">
        <v>2557</v>
      </c>
      <c r="B501" s="5" t="s">
        <v>2557</v>
      </c>
      <c r="C501" s="5" t="s">
        <v>2558</v>
      </c>
      <c r="D501" s="5" t="s">
        <v>2559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39</v>
      </c>
      <c r="K501" s="5" t="s">
        <v>556</v>
      </c>
      <c r="L501" s="5" t="s">
        <v>557</v>
      </c>
      <c r="M501" s="5" t="s">
        <v>558</v>
      </c>
      <c r="N501" s="5" t="s">
        <v>36</v>
      </c>
      <c r="O501" s="5">
        <v>1</v>
      </c>
      <c r="P501" s="5" t="s">
        <v>43</v>
      </c>
      <c r="Q501" s="5">
        <v>22.9</v>
      </c>
      <c r="R501" s="5"/>
      <c r="S501" s="5"/>
      <c r="T501" s="5"/>
      <c r="U501" s="5"/>
      <c r="V501" s="5"/>
      <c r="W501" s="5"/>
      <c r="X501" s="5"/>
      <c r="Y501" s="5" t="s">
        <v>2560</v>
      </c>
      <c r="Z501" s="5" t="s">
        <v>243</v>
      </c>
      <c r="AA501" s="5" t="s">
        <v>2561</v>
      </c>
      <c r="AB501" s="5" t="s">
        <v>47</v>
      </c>
      <c r="AC501" s="5"/>
      <c r="AD501" s="5"/>
      <c r="AE501" s="5" t="b">
        <v>0</v>
      </c>
      <c r="AF501" s="5"/>
      <c r="AG501" s="8">
        <f t="shared" si="7"/>
        <v>43265</v>
      </c>
    </row>
    <row r="502" spans="1:33">
      <c r="A502" s="5" t="s">
        <v>2562</v>
      </c>
      <c r="B502" s="5" t="s">
        <v>2562</v>
      </c>
      <c r="C502" s="5" t="s">
        <v>2563</v>
      </c>
      <c r="D502" s="5" t="s">
        <v>2564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39</v>
      </c>
      <c r="K502" s="5" t="s">
        <v>260</v>
      </c>
      <c r="L502" s="5" t="s">
        <v>261</v>
      </c>
      <c r="M502" s="5" t="s">
        <v>262</v>
      </c>
      <c r="N502" s="5" t="s">
        <v>36</v>
      </c>
      <c r="O502" s="5">
        <v>1</v>
      </c>
      <c r="P502" s="5" t="s">
        <v>43</v>
      </c>
      <c r="Q502" s="5">
        <v>22.99</v>
      </c>
      <c r="R502" s="5"/>
      <c r="S502" s="5"/>
      <c r="T502" s="5"/>
      <c r="U502" s="5"/>
      <c r="V502" s="5"/>
      <c r="W502" s="5"/>
      <c r="X502" s="5"/>
      <c r="Y502" s="5" t="s">
        <v>2565</v>
      </c>
      <c r="Z502" s="5" t="s">
        <v>130</v>
      </c>
      <c r="AA502" s="5" t="s">
        <v>2566</v>
      </c>
      <c r="AB502" s="5" t="s">
        <v>47</v>
      </c>
      <c r="AC502" s="5"/>
      <c r="AD502" s="5"/>
      <c r="AE502" s="5" t="b">
        <v>0</v>
      </c>
      <c r="AF502" s="5"/>
      <c r="AG502" s="8">
        <f t="shared" si="7"/>
        <v>43265</v>
      </c>
    </row>
    <row r="503" spans="1:33">
      <c r="A503" s="5" t="s">
        <v>2562</v>
      </c>
      <c r="B503" s="5" t="s">
        <v>2562</v>
      </c>
      <c r="C503" s="5" t="s">
        <v>2563</v>
      </c>
      <c r="D503" s="5" t="s">
        <v>2564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39</v>
      </c>
      <c r="K503" s="5" t="s">
        <v>78</v>
      </c>
      <c r="L503" s="5" t="s">
        <v>79</v>
      </c>
      <c r="M503" s="5" t="s">
        <v>80</v>
      </c>
      <c r="N503" s="5" t="s">
        <v>36</v>
      </c>
      <c r="O503" s="5">
        <v>2</v>
      </c>
      <c r="P503" s="5" t="s">
        <v>43</v>
      </c>
      <c r="Q503" s="5">
        <v>45.98</v>
      </c>
      <c r="R503" s="5"/>
      <c r="S503" s="5"/>
      <c r="T503" s="5"/>
      <c r="U503" s="5"/>
      <c r="V503" s="5"/>
      <c r="W503" s="5"/>
      <c r="X503" s="5"/>
      <c r="Y503" s="5" t="s">
        <v>2565</v>
      </c>
      <c r="Z503" s="5" t="s">
        <v>130</v>
      </c>
      <c r="AA503" s="5" t="s">
        <v>2566</v>
      </c>
      <c r="AB503" s="5" t="s">
        <v>47</v>
      </c>
      <c r="AC503" s="5"/>
      <c r="AD503" s="5"/>
      <c r="AE503" s="5" t="b">
        <v>0</v>
      </c>
      <c r="AF503" s="5"/>
      <c r="AG503" s="8">
        <f t="shared" si="7"/>
        <v>43265</v>
      </c>
    </row>
    <row r="504" spans="1:33">
      <c r="A504" s="5" t="s">
        <v>2567</v>
      </c>
      <c r="B504" s="5" t="s">
        <v>2567</v>
      </c>
      <c r="C504" s="5" t="s">
        <v>2568</v>
      </c>
      <c r="D504" s="5" t="s">
        <v>2569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39</v>
      </c>
      <c r="K504" s="5" t="s">
        <v>112</v>
      </c>
      <c r="L504" s="5" t="s">
        <v>113</v>
      </c>
      <c r="M504" s="5" t="s">
        <v>114</v>
      </c>
      <c r="N504" s="5" t="s">
        <v>36</v>
      </c>
      <c r="O504" s="5">
        <v>1</v>
      </c>
      <c r="P504" s="5" t="s">
        <v>43</v>
      </c>
      <c r="Q504" s="5">
        <v>22.99</v>
      </c>
      <c r="R504" s="5"/>
      <c r="S504" s="5"/>
      <c r="T504" s="5"/>
      <c r="U504" s="5"/>
      <c r="V504" s="5"/>
      <c r="W504" s="5"/>
      <c r="X504" s="5"/>
      <c r="Y504" s="5" t="s">
        <v>2570</v>
      </c>
      <c r="Z504" s="5" t="s">
        <v>354</v>
      </c>
      <c r="AA504" s="5" t="s">
        <v>2571</v>
      </c>
      <c r="AB504" s="5" t="s">
        <v>47</v>
      </c>
      <c r="AC504" s="5"/>
      <c r="AD504" s="5"/>
      <c r="AE504" s="5" t="b">
        <v>0</v>
      </c>
      <c r="AF504" s="5"/>
      <c r="AG504" s="8">
        <f t="shared" si="7"/>
        <v>43265</v>
      </c>
    </row>
    <row r="505" spans="1:33">
      <c r="A505" s="5" t="s">
        <v>2572</v>
      </c>
      <c r="B505" s="5" t="s">
        <v>2572</v>
      </c>
      <c r="C505" s="5" t="s">
        <v>2573</v>
      </c>
      <c r="D505" s="5" t="s">
        <v>2574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52</v>
      </c>
      <c r="K505" s="5" t="s">
        <v>97</v>
      </c>
      <c r="L505" s="5" t="s">
        <v>98</v>
      </c>
      <c r="M505" s="5" t="s">
        <v>99</v>
      </c>
      <c r="N505" s="5" t="s">
        <v>36</v>
      </c>
      <c r="O505" s="5">
        <v>8</v>
      </c>
      <c r="P505" s="5" t="s">
        <v>43</v>
      </c>
      <c r="Q505" s="5">
        <v>183.92</v>
      </c>
      <c r="R505" s="5"/>
      <c r="S505" s="5">
        <v>15.91</v>
      </c>
      <c r="T505" s="5"/>
      <c r="U505" s="5"/>
      <c r="V505" s="5"/>
      <c r="W505" s="5"/>
      <c r="X505" s="5">
        <v>15.91</v>
      </c>
      <c r="Y505" s="5" t="s">
        <v>2575</v>
      </c>
      <c r="Z505" s="5" t="s">
        <v>107</v>
      </c>
      <c r="AA505" s="5" t="s">
        <v>2576</v>
      </c>
      <c r="AB505" s="5" t="s">
        <v>47</v>
      </c>
      <c r="AC505" s="5" t="s">
        <v>93</v>
      </c>
      <c r="AD505" s="5"/>
      <c r="AE505" s="5" t="b">
        <v>0</v>
      </c>
      <c r="AF505" s="5"/>
      <c r="AG505" s="8">
        <f t="shared" si="7"/>
        <v>43265</v>
      </c>
    </row>
    <row r="506" spans="1:33">
      <c r="A506" s="5" t="s">
        <v>2577</v>
      </c>
      <c r="B506" s="5" t="s">
        <v>2577</v>
      </c>
      <c r="C506" s="5" t="s">
        <v>2578</v>
      </c>
      <c r="D506" s="5" t="s">
        <v>2579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39</v>
      </c>
      <c r="K506" s="5" t="s">
        <v>62</v>
      </c>
      <c r="L506" s="5" t="s">
        <v>1777</v>
      </c>
      <c r="M506" s="5" t="s">
        <v>1778</v>
      </c>
      <c r="N506" s="5" t="s">
        <v>36</v>
      </c>
      <c r="O506" s="5">
        <v>2</v>
      </c>
      <c r="P506" s="5" t="s">
        <v>43</v>
      </c>
      <c r="Q506" s="5">
        <v>27.98</v>
      </c>
      <c r="R506" s="5"/>
      <c r="S506" s="5"/>
      <c r="T506" s="5"/>
      <c r="U506" s="5"/>
      <c r="V506" s="5"/>
      <c r="W506" s="5"/>
      <c r="X506" s="5"/>
      <c r="Y506" s="5" t="s">
        <v>2580</v>
      </c>
      <c r="Z506" s="5" t="s">
        <v>107</v>
      </c>
      <c r="AA506" s="5" t="s">
        <v>2581</v>
      </c>
      <c r="AB506" s="5" t="s">
        <v>47</v>
      </c>
      <c r="AC506" s="5"/>
      <c r="AD506" s="5"/>
      <c r="AE506" s="5" t="b">
        <v>0</v>
      </c>
      <c r="AF506" s="5"/>
      <c r="AG506" s="8">
        <f t="shared" si="7"/>
        <v>43265</v>
      </c>
    </row>
    <row r="507" spans="1:33">
      <c r="A507" s="5" t="s">
        <v>2582</v>
      </c>
      <c r="B507" s="5" t="s">
        <v>2582</v>
      </c>
      <c r="C507" s="5" t="s">
        <v>2583</v>
      </c>
      <c r="D507" s="5" t="s">
        <v>2584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1438</v>
      </c>
      <c r="L507" s="5" t="s">
        <v>1439</v>
      </c>
      <c r="M507" s="5" t="s">
        <v>1440</v>
      </c>
      <c r="N507" s="5" t="s">
        <v>36</v>
      </c>
      <c r="O507" s="5">
        <v>1</v>
      </c>
      <c r="P507" s="5" t="s">
        <v>43</v>
      </c>
      <c r="Q507" s="5">
        <v>19</v>
      </c>
      <c r="R507" s="5"/>
      <c r="S507" s="5"/>
      <c r="T507" s="5"/>
      <c r="U507" s="5"/>
      <c r="V507" s="5"/>
      <c r="W507" s="5"/>
      <c r="X507" s="5"/>
      <c r="Y507" s="5" t="s">
        <v>2585</v>
      </c>
      <c r="Z507" s="5" t="s">
        <v>354</v>
      </c>
      <c r="AA507" s="5" t="s">
        <v>2586</v>
      </c>
      <c r="AB507" s="5" t="s">
        <v>47</v>
      </c>
      <c r="AC507" s="5"/>
      <c r="AD507" s="5"/>
      <c r="AE507" s="5" t="b">
        <v>0</v>
      </c>
      <c r="AF507" s="5"/>
      <c r="AG507" s="8">
        <f t="shared" si="7"/>
        <v>43265</v>
      </c>
    </row>
    <row r="508" spans="1:33">
      <c r="A508" s="5" t="s">
        <v>2587</v>
      </c>
      <c r="B508" s="5" t="s">
        <v>2587</v>
      </c>
      <c r="C508" s="5" t="s">
        <v>2588</v>
      </c>
      <c r="D508" s="5" t="s">
        <v>2589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52</v>
      </c>
      <c r="K508" s="5" t="s">
        <v>702</v>
      </c>
      <c r="L508" s="5" t="s">
        <v>737</v>
      </c>
      <c r="M508" s="5" t="s">
        <v>704</v>
      </c>
      <c r="N508" s="5" t="s">
        <v>36</v>
      </c>
      <c r="O508" s="5">
        <v>1</v>
      </c>
      <c r="P508" s="5" t="s">
        <v>43</v>
      </c>
      <c r="Q508" s="5">
        <v>22.99</v>
      </c>
      <c r="R508" s="5"/>
      <c r="S508" s="5">
        <v>3.02</v>
      </c>
      <c r="T508" s="5"/>
      <c r="U508" s="5"/>
      <c r="V508" s="5"/>
      <c r="W508" s="5"/>
      <c r="X508" s="5">
        <v>3.02</v>
      </c>
      <c r="Y508" s="5" t="s">
        <v>1865</v>
      </c>
      <c r="Z508" s="5" t="s">
        <v>107</v>
      </c>
      <c r="AA508" s="5" t="s">
        <v>2590</v>
      </c>
      <c r="AB508" s="5" t="s">
        <v>47</v>
      </c>
      <c r="AC508" s="5" t="s">
        <v>93</v>
      </c>
      <c r="AD508" s="5"/>
      <c r="AE508" s="5" t="b">
        <v>0</v>
      </c>
      <c r="AF508" s="5"/>
      <c r="AG508" s="8">
        <f t="shared" si="7"/>
        <v>43265</v>
      </c>
    </row>
    <row r="509" spans="1:33">
      <c r="A509" s="5" t="s">
        <v>2591</v>
      </c>
      <c r="B509" s="5" t="s">
        <v>2591</v>
      </c>
      <c r="C509" s="5" t="s">
        <v>2592</v>
      </c>
      <c r="D509" s="5" t="s">
        <v>2593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69</v>
      </c>
      <c r="L509" s="5" t="s">
        <v>70</v>
      </c>
      <c r="M509" s="5" t="s">
        <v>71</v>
      </c>
      <c r="N509" s="5" t="s">
        <v>36</v>
      </c>
      <c r="O509" s="5">
        <v>1</v>
      </c>
      <c r="P509" s="5" t="s">
        <v>43</v>
      </c>
      <c r="Q509" s="5">
        <v>22.99</v>
      </c>
      <c r="R509" s="5"/>
      <c r="S509" s="5"/>
      <c r="T509" s="5"/>
      <c r="U509" s="5"/>
      <c r="V509" s="5"/>
      <c r="W509" s="5"/>
      <c r="X509" s="5"/>
      <c r="Y509" s="5" t="s">
        <v>2091</v>
      </c>
      <c r="Z509" s="5" t="s">
        <v>375</v>
      </c>
      <c r="AA509" s="5" t="s">
        <v>2594</v>
      </c>
      <c r="AB509" s="5" t="s">
        <v>47</v>
      </c>
      <c r="AC509" s="5"/>
      <c r="AD509" s="5"/>
      <c r="AE509" s="5" t="b">
        <v>0</v>
      </c>
      <c r="AF509" s="5"/>
      <c r="AG509" s="8">
        <f t="shared" si="7"/>
        <v>43265</v>
      </c>
    </row>
    <row r="510" spans="1:33">
      <c r="A510" s="5" t="s">
        <v>2595</v>
      </c>
      <c r="B510" s="5" t="s">
        <v>2595</v>
      </c>
      <c r="C510" s="5" t="s">
        <v>2596</v>
      </c>
      <c r="D510" s="5" t="s">
        <v>2597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39</v>
      </c>
      <c r="K510" s="5" t="s">
        <v>1044</v>
      </c>
      <c r="L510" s="5" t="s">
        <v>1045</v>
      </c>
      <c r="M510" s="5" t="s">
        <v>1046</v>
      </c>
      <c r="N510" s="5" t="s">
        <v>36</v>
      </c>
      <c r="O510" s="5">
        <v>1</v>
      </c>
      <c r="P510" s="5" t="s">
        <v>43</v>
      </c>
      <c r="Q510" s="5">
        <v>20.99</v>
      </c>
      <c r="R510" s="5"/>
      <c r="S510" s="5"/>
      <c r="T510" s="5"/>
      <c r="U510" s="5"/>
      <c r="V510" s="5"/>
      <c r="W510" s="5"/>
      <c r="X510" s="5"/>
      <c r="Y510" s="5" t="s">
        <v>1211</v>
      </c>
      <c r="Z510" s="5" t="s">
        <v>375</v>
      </c>
      <c r="AA510" s="5" t="s">
        <v>2598</v>
      </c>
      <c r="AB510" s="5" t="s">
        <v>47</v>
      </c>
      <c r="AC510" s="5"/>
      <c r="AD510" s="5"/>
      <c r="AE510" s="5" t="b">
        <v>0</v>
      </c>
      <c r="AF510" s="5"/>
      <c r="AG510" s="8">
        <f t="shared" si="7"/>
        <v>43265</v>
      </c>
    </row>
    <row r="511" spans="1:33">
      <c r="A511" s="5" t="s">
        <v>2599</v>
      </c>
      <c r="B511" s="5" t="s">
        <v>2599</v>
      </c>
      <c r="C511" s="5" t="s">
        <v>2600</v>
      </c>
      <c r="D511" s="5" t="s">
        <v>2601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39</v>
      </c>
      <c r="K511" s="5" t="s">
        <v>69</v>
      </c>
      <c r="L511" s="5" t="s">
        <v>70</v>
      </c>
      <c r="M511" s="5" t="s">
        <v>71</v>
      </c>
      <c r="N511" s="5" t="s">
        <v>36</v>
      </c>
      <c r="O511" s="5">
        <v>1</v>
      </c>
      <c r="P511" s="5" t="s">
        <v>43</v>
      </c>
      <c r="Q511" s="5">
        <v>22.99</v>
      </c>
      <c r="R511" s="5"/>
      <c r="S511" s="5"/>
      <c r="T511" s="5"/>
      <c r="U511" s="5"/>
      <c r="V511" s="5"/>
      <c r="W511" s="5"/>
      <c r="X511" s="5"/>
      <c r="Y511" s="5" t="s">
        <v>2602</v>
      </c>
      <c r="Z511" s="5" t="s">
        <v>264</v>
      </c>
      <c r="AA511" s="5" t="s">
        <v>2603</v>
      </c>
      <c r="AB511" s="5" t="s">
        <v>47</v>
      </c>
      <c r="AC511" s="5"/>
      <c r="AD511" s="5"/>
      <c r="AE511" s="5" t="b">
        <v>0</v>
      </c>
      <c r="AF511" s="5"/>
      <c r="AG511" s="8">
        <f t="shared" si="7"/>
        <v>43265</v>
      </c>
    </row>
    <row r="512" spans="1:33">
      <c r="A512" s="5" t="s">
        <v>2599</v>
      </c>
      <c r="B512" s="5" t="s">
        <v>2599</v>
      </c>
      <c r="C512" s="5" t="s">
        <v>2600</v>
      </c>
      <c r="D512" s="5" t="s">
        <v>2601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39</v>
      </c>
      <c r="K512" s="5" t="s">
        <v>599</v>
      </c>
      <c r="L512" s="5" t="s">
        <v>2089</v>
      </c>
      <c r="M512" s="5" t="s">
        <v>2090</v>
      </c>
      <c r="N512" s="5" t="s">
        <v>36</v>
      </c>
      <c r="O512" s="5">
        <v>1</v>
      </c>
      <c r="P512" s="5" t="s">
        <v>43</v>
      </c>
      <c r="Q512" s="5">
        <v>15.99</v>
      </c>
      <c r="R512" s="5"/>
      <c r="S512" s="5"/>
      <c r="T512" s="5"/>
      <c r="U512" s="5"/>
      <c r="V512" s="5"/>
      <c r="W512" s="5"/>
      <c r="X512" s="5"/>
      <c r="Y512" s="5" t="s">
        <v>2602</v>
      </c>
      <c r="Z512" s="5" t="s">
        <v>264</v>
      </c>
      <c r="AA512" s="5" t="s">
        <v>2603</v>
      </c>
      <c r="AB512" s="5" t="s">
        <v>47</v>
      </c>
      <c r="AC512" s="5"/>
      <c r="AD512" s="5"/>
      <c r="AE512" s="5" t="b">
        <v>0</v>
      </c>
      <c r="AF512" s="5"/>
      <c r="AG512" s="8">
        <f t="shared" si="7"/>
        <v>43265</v>
      </c>
    </row>
    <row r="513" spans="1:33">
      <c r="A513" s="5" t="s">
        <v>2599</v>
      </c>
      <c r="B513" s="5" t="s">
        <v>2599</v>
      </c>
      <c r="C513" s="5" t="s">
        <v>2600</v>
      </c>
      <c r="D513" s="5" t="s">
        <v>2601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1044</v>
      </c>
      <c r="L513" s="5" t="s">
        <v>1045</v>
      </c>
      <c r="M513" s="5" t="s">
        <v>1046</v>
      </c>
      <c r="N513" s="5" t="s">
        <v>36</v>
      </c>
      <c r="O513" s="5">
        <v>1</v>
      </c>
      <c r="P513" s="5" t="s">
        <v>43</v>
      </c>
      <c r="Q513" s="5">
        <v>20.99</v>
      </c>
      <c r="R513" s="5"/>
      <c r="S513" s="5"/>
      <c r="T513" s="5"/>
      <c r="U513" s="5"/>
      <c r="V513" s="5"/>
      <c r="W513" s="5"/>
      <c r="X513" s="5"/>
      <c r="Y513" s="5" t="s">
        <v>2602</v>
      </c>
      <c r="Z513" s="5" t="s">
        <v>264</v>
      </c>
      <c r="AA513" s="5" t="s">
        <v>2603</v>
      </c>
      <c r="AB513" s="5" t="s">
        <v>47</v>
      </c>
      <c r="AC513" s="5"/>
      <c r="AD513" s="5"/>
      <c r="AE513" s="5" t="b">
        <v>0</v>
      </c>
      <c r="AF513" s="5"/>
      <c r="AG513" s="8">
        <f t="shared" si="7"/>
        <v>43265</v>
      </c>
    </row>
    <row r="514" spans="1:33">
      <c r="A514" s="5" t="s">
        <v>2604</v>
      </c>
      <c r="B514" s="5" t="s">
        <v>2604</v>
      </c>
      <c r="C514" s="5" t="s">
        <v>2605</v>
      </c>
      <c r="D514" s="5" t="s">
        <v>2606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78</v>
      </c>
      <c r="L514" s="5" t="s">
        <v>79</v>
      </c>
      <c r="M514" s="5" t="s">
        <v>80</v>
      </c>
      <c r="N514" s="5" t="s">
        <v>36</v>
      </c>
      <c r="O514" s="5">
        <v>1</v>
      </c>
      <c r="P514" s="5" t="s">
        <v>43</v>
      </c>
      <c r="Q514" s="5">
        <v>22.99</v>
      </c>
      <c r="R514" s="5"/>
      <c r="S514" s="5"/>
      <c r="T514" s="5"/>
      <c r="U514" s="5"/>
      <c r="V514" s="5"/>
      <c r="W514" s="5"/>
      <c r="X514" s="5"/>
      <c r="Y514" s="5" t="s">
        <v>2607</v>
      </c>
      <c r="Z514" s="5" t="s">
        <v>354</v>
      </c>
      <c r="AA514" s="5">
        <v>60194</v>
      </c>
      <c r="AB514" s="5" t="s">
        <v>47</v>
      </c>
      <c r="AC514" s="5"/>
      <c r="AD514" s="5"/>
      <c r="AE514" s="5" t="b">
        <v>0</v>
      </c>
      <c r="AF514" s="5"/>
      <c r="AG514" s="8">
        <f t="shared" ref="AG514:AG577" si="8">DATEVALUE(LEFT(C514,10))</f>
        <v>43265</v>
      </c>
    </row>
    <row r="515" spans="1:33">
      <c r="A515" s="5" t="s">
        <v>2604</v>
      </c>
      <c r="B515" s="5" t="s">
        <v>2604</v>
      </c>
      <c r="C515" s="5" t="s">
        <v>2605</v>
      </c>
      <c r="D515" s="5" t="s">
        <v>2606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112</v>
      </c>
      <c r="L515" s="5" t="s">
        <v>113</v>
      </c>
      <c r="M515" s="5" t="s">
        <v>114</v>
      </c>
      <c r="N515" s="5" t="s">
        <v>36</v>
      </c>
      <c r="O515" s="5">
        <v>1</v>
      </c>
      <c r="P515" s="5" t="s">
        <v>43</v>
      </c>
      <c r="Q515" s="5">
        <v>22.99</v>
      </c>
      <c r="R515" s="5"/>
      <c r="S515" s="5"/>
      <c r="T515" s="5"/>
      <c r="U515" s="5"/>
      <c r="V515" s="5"/>
      <c r="W515" s="5"/>
      <c r="X515" s="5"/>
      <c r="Y515" s="5" t="s">
        <v>2607</v>
      </c>
      <c r="Z515" s="5" t="s">
        <v>354</v>
      </c>
      <c r="AA515" s="5">
        <v>60194</v>
      </c>
      <c r="AB515" s="5" t="s">
        <v>47</v>
      </c>
      <c r="AC515" s="5"/>
      <c r="AD515" s="5"/>
      <c r="AE515" s="5" t="b">
        <v>0</v>
      </c>
      <c r="AF515" s="5"/>
      <c r="AG515" s="8">
        <f t="shared" si="8"/>
        <v>43265</v>
      </c>
    </row>
    <row r="516" spans="1:33">
      <c r="A516" s="5" t="s">
        <v>2604</v>
      </c>
      <c r="B516" s="5" t="s">
        <v>2604</v>
      </c>
      <c r="C516" s="5" t="s">
        <v>2605</v>
      </c>
      <c r="D516" s="5" t="s">
        <v>2606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39</v>
      </c>
      <c r="K516" s="5" t="s">
        <v>97</v>
      </c>
      <c r="L516" s="5" t="s">
        <v>98</v>
      </c>
      <c r="M516" s="5" t="s">
        <v>99</v>
      </c>
      <c r="N516" s="5" t="s">
        <v>36</v>
      </c>
      <c r="O516" s="5">
        <v>1</v>
      </c>
      <c r="P516" s="5" t="s">
        <v>43</v>
      </c>
      <c r="Q516" s="5">
        <v>22.99</v>
      </c>
      <c r="R516" s="5"/>
      <c r="S516" s="5"/>
      <c r="T516" s="5"/>
      <c r="U516" s="5"/>
      <c r="V516" s="5"/>
      <c r="W516" s="5"/>
      <c r="X516" s="5"/>
      <c r="Y516" s="5" t="s">
        <v>2607</v>
      </c>
      <c r="Z516" s="5" t="s">
        <v>354</v>
      </c>
      <c r="AA516" s="5">
        <v>60194</v>
      </c>
      <c r="AB516" s="5" t="s">
        <v>47</v>
      </c>
      <c r="AC516" s="5"/>
      <c r="AD516" s="5"/>
      <c r="AE516" s="5" t="b">
        <v>0</v>
      </c>
      <c r="AF516" s="5"/>
      <c r="AG516" s="8">
        <f t="shared" si="8"/>
        <v>43265</v>
      </c>
    </row>
    <row r="517" spans="1:33">
      <c r="A517" s="5" t="s">
        <v>2608</v>
      </c>
      <c r="B517" s="5" t="s">
        <v>2608</v>
      </c>
      <c r="C517" s="5" t="s">
        <v>2609</v>
      </c>
      <c r="D517" s="5" t="s">
        <v>2610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39</v>
      </c>
      <c r="K517" s="5" t="s">
        <v>2611</v>
      </c>
      <c r="L517" s="5" t="s">
        <v>2612</v>
      </c>
      <c r="M517" s="5" t="s">
        <v>2613</v>
      </c>
      <c r="N517" s="5" t="s">
        <v>36</v>
      </c>
      <c r="O517" s="5">
        <v>1</v>
      </c>
      <c r="P517" s="5" t="s">
        <v>43</v>
      </c>
      <c r="Q517" s="5">
        <v>22.99</v>
      </c>
      <c r="R517" s="5"/>
      <c r="S517" s="5"/>
      <c r="T517" s="5"/>
      <c r="U517" s="5"/>
      <c r="V517" s="5"/>
      <c r="W517" s="5"/>
      <c r="X517" s="5"/>
      <c r="Y517" s="5" t="s">
        <v>2614</v>
      </c>
      <c r="Z517" s="5" t="s">
        <v>155</v>
      </c>
      <c r="AA517" s="5" t="s">
        <v>2615</v>
      </c>
      <c r="AB517" s="5" t="s">
        <v>47</v>
      </c>
      <c r="AC517" s="5"/>
      <c r="AD517" s="5"/>
      <c r="AE517" s="5" t="b">
        <v>0</v>
      </c>
      <c r="AF517" s="5"/>
      <c r="AG517" s="8">
        <f t="shared" si="8"/>
        <v>43265</v>
      </c>
    </row>
    <row r="518" spans="1:33">
      <c r="A518" s="5" t="s">
        <v>2616</v>
      </c>
      <c r="B518" s="5" t="s">
        <v>2616</v>
      </c>
      <c r="C518" s="5" t="s">
        <v>2617</v>
      </c>
      <c r="D518" s="5" t="s">
        <v>2618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40</v>
      </c>
      <c r="L518" s="5" t="s">
        <v>41</v>
      </c>
      <c r="M518" s="5" t="s">
        <v>42</v>
      </c>
      <c r="N518" s="5" t="s">
        <v>36</v>
      </c>
      <c r="O518" s="5">
        <v>1</v>
      </c>
      <c r="P518" s="5" t="s">
        <v>43</v>
      </c>
      <c r="Q518" s="5">
        <v>22.99</v>
      </c>
      <c r="R518" s="5"/>
      <c r="S518" s="5"/>
      <c r="T518" s="5"/>
      <c r="U518" s="5"/>
      <c r="V518" s="5"/>
      <c r="W518" s="5"/>
      <c r="X518" s="5"/>
      <c r="Y518" s="5" t="s">
        <v>2619</v>
      </c>
      <c r="Z518" s="5" t="s">
        <v>155</v>
      </c>
      <c r="AA518" s="5" t="s">
        <v>2620</v>
      </c>
      <c r="AB518" s="5" t="s">
        <v>47</v>
      </c>
      <c r="AC518" s="5"/>
      <c r="AD518" s="5"/>
      <c r="AE518" s="5" t="b">
        <v>0</v>
      </c>
      <c r="AF518" s="5"/>
      <c r="AG518" s="8">
        <f t="shared" si="8"/>
        <v>43265</v>
      </c>
    </row>
    <row r="519" spans="1:33">
      <c r="A519" s="5" t="s">
        <v>2621</v>
      </c>
      <c r="B519" s="5" t="s">
        <v>2621</v>
      </c>
      <c r="C519" s="5" t="s">
        <v>2622</v>
      </c>
      <c r="D519" s="5" t="s">
        <v>2623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39</v>
      </c>
      <c r="K519" s="5" t="s">
        <v>995</v>
      </c>
      <c r="L519" s="5" t="s">
        <v>996</v>
      </c>
      <c r="M519" s="5" t="s">
        <v>997</v>
      </c>
      <c r="N519" s="5" t="s">
        <v>36</v>
      </c>
      <c r="O519" s="5">
        <v>1</v>
      </c>
      <c r="P519" s="5" t="s">
        <v>43</v>
      </c>
      <c r="Q519" s="5">
        <v>22.9</v>
      </c>
      <c r="R519" s="5"/>
      <c r="S519" s="5"/>
      <c r="T519" s="5"/>
      <c r="U519" s="5"/>
      <c r="V519" s="5"/>
      <c r="W519" s="5"/>
      <c r="X519" s="5"/>
      <c r="Y519" s="5" t="s">
        <v>2624</v>
      </c>
      <c r="Z519" s="5" t="s">
        <v>354</v>
      </c>
      <c r="AA519" s="5" t="s">
        <v>2625</v>
      </c>
      <c r="AB519" s="5" t="s">
        <v>47</v>
      </c>
      <c r="AC519" s="5"/>
      <c r="AD519" s="5"/>
      <c r="AE519" s="5" t="b">
        <v>0</v>
      </c>
      <c r="AF519" s="5"/>
      <c r="AG519" s="8">
        <f t="shared" si="8"/>
        <v>43265</v>
      </c>
    </row>
    <row r="520" spans="1:33">
      <c r="A520" s="5" t="s">
        <v>2626</v>
      </c>
      <c r="B520" s="5" t="s">
        <v>2626</v>
      </c>
      <c r="C520" s="5" t="s">
        <v>2627</v>
      </c>
      <c r="D520" s="5" t="s">
        <v>2628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39</v>
      </c>
      <c r="K520" s="5" t="s">
        <v>206</v>
      </c>
      <c r="L520" s="5" t="s">
        <v>207</v>
      </c>
      <c r="M520" s="5" t="s">
        <v>208</v>
      </c>
      <c r="N520" s="5" t="s">
        <v>36</v>
      </c>
      <c r="O520" s="5">
        <v>1</v>
      </c>
      <c r="P520" s="5" t="s">
        <v>43</v>
      </c>
      <c r="Q520" s="5">
        <v>9.9</v>
      </c>
      <c r="R520" s="5"/>
      <c r="S520" s="5"/>
      <c r="T520" s="5"/>
      <c r="U520" s="5"/>
      <c r="V520" s="5"/>
      <c r="W520" s="5"/>
      <c r="X520" s="5"/>
      <c r="Y520" s="5" t="s">
        <v>2629</v>
      </c>
      <c r="Z520" s="5" t="s">
        <v>443</v>
      </c>
      <c r="AA520" s="5" t="s">
        <v>2630</v>
      </c>
      <c r="AB520" s="5" t="s">
        <v>47</v>
      </c>
      <c r="AC520" s="5"/>
      <c r="AD520" s="5"/>
      <c r="AE520" s="5" t="b">
        <v>0</v>
      </c>
      <c r="AF520" s="5"/>
      <c r="AG520" s="8">
        <f t="shared" si="8"/>
        <v>43265</v>
      </c>
    </row>
    <row r="521" spans="1:33">
      <c r="A521" s="5" t="s">
        <v>2631</v>
      </c>
      <c r="B521" s="5" t="s">
        <v>2631</v>
      </c>
      <c r="C521" s="5" t="s">
        <v>2632</v>
      </c>
      <c r="D521" s="5" t="s">
        <v>2633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39</v>
      </c>
      <c r="K521" s="5" t="s">
        <v>260</v>
      </c>
      <c r="L521" s="5" t="s">
        <v>261</v>
      </c>
      <c r="M521" s="5" t="s">
        <v>262</v>
      </c>
      <c r="N521" s="5" t="s">
        <v>36</v>
      </c>
      <c r="O521" s="5">
        <v>1</v>
      </c>
      <c r="P521" s="5" t="s">
        <v>43</v>
      </c>
      <c r="Q521" s="5">
        <v>22.99</v>
      </c>
      <c r="R521" s="5"/>
      <c r="S521" s="5"/>
      <c r="T521" s="5"/>
      <c r="U521" s="5"/>
      <c r="V521" s="5"/>
      <c r="W521" s="5"/>
      <c r="X521" s="5"/>
      <c r="Y521" s="5" t="s">
        <v>280</v>
      </c>
      <c r="Z521" s="5" t="s">
        <v>281</v>
      </c>
      <c r="AA521" s="5" t="s">
        <v>2634</v>
      </c>
      <c r="AB521" s="5" t="s">
        <v>47</v>
      </c>
      <c r="AC521" s="5"/>
      <c r="AD521" s="5"/>
      <c r="AE521" s="5" t="b">
        <v>0</v>
      </c>
      <c r="AF521" s="5"/>
      <c r="AG521" s="8">
        <f t="shared" si="8"/>
        <v>43265</v>
      </c>
    </row>
    <row r="522" spans="1:33">
      <c r="A522" s="5" t="s">
        <v>2635</v>
      </c>
      <c r="B522" s="5" t="s">
        <v>2635</v>
      </c>
      <c r="C522" s="5" t="s">
        <v>2636</v>
      </c>
      <c r="D522" s="5" t="s">
        <v>2637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52</v>
      </c>
      <c r="K522" s="5" t="s">
        <v>269</v>
      </c>
      <c r="L522" s="5" t="s">
        <v>270</v>
      </c>
      <c r="M522" s="5" t="s">
        <v>271</v>
      </c>
      <c r="N522" s="5" t="s">
        <v>36</v>
      </c>
      <c r="O522" s="5">
        <v>1</v>
      </c>
      <c r="P522" s="5" t="s">
        <v>43</v>
      </c>
      <c r="Q522" s="5">
        <v>19.99</v>
      </c>
      <c r="R522" s="5"/>
      <c r="S522" s="5">
        <v>5.99</v>
      </c>
      <c r="T522" s="5"/>
      <c r="U522" s="5"/>
      <c r="V522" s="5"/>
      <c r="W522" s="5"/>
      <c r="X522" s="5"/>
      <c r="Y522" s="5" t="s">
        <v>2638</v>
      </c>
      <c r="Z522" s="5" t="s">
        <v>290</v>
      </c>
      <c r="AA522" s="5" t="s">
        <v>2639</v>
      </c>
      <c r="AB522" s="5" t="s">
        <v>47</v>
      </c>
      <c r="AC522" s="5"/>
      <c r="AD522" s="5"/>
      <c r="AE522" s="5" t="b">
        <v>0</v>
      </c>
      <c r="AF522" s="5"/>
      <c r="AG522" s="8">
        <f t="shared" si="8"/>
        <v>43265</v>
      </c>
    </row>
    <row r="523" spans="1:33">
      <c r="A523" s="5" t="s">
        <v>2640</v>
      </c>
      <c r="B523" s="5" t="s">
        <v>2640</v>
      </c>
      <c r="C523" s="5" t="s">
        <v>2641</v>
      </c>
      <c r="D523" s="5" t="s">
        <v>2642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2643</v>
      </c>
      <c r="L523" s="5" t="s">
        <v>2644</v>
      </c>
      <c r="M523" s="5" t="s">
        <v>2645</v>
      </c>
      <c r="N523" s="5" t="s">
        <v>36</v>
      </c>
      <c r="O523" s="5">
        <v>1</v>
      </c>
      <c r="P523" s="5" t="s">
        <v>43</v>
      </c>
      <c r="Q523" s="5">
        <v>21.99</v>
      </c>
      <c r="R523" s="5"/>
      <c r="S523" s="5"/>
      <c r="T523" s="5"/>
      <c r="U523" s="5"/>
      <c r="V523" s="5"/>
      <c r="W523" s="5"/>
      <c r="X523" s="5"/>
      <c r="Y523" s="5" t="s">
        <v>2646</v>
      </c>
      <c r="Z523" s="5" t="s">
        <v>375</v>
      </c>
      <c r="AA523" s="5" t="s">
        <v>2647</v>
      </c>
      <c r="AB523" s="5" t="s">
        <v>47</v>
      </c>
      <c r="AC523" s="5"/>
      <c r="AD523" s="5"/>
      <c r="AE523" s="5" t="b">
        <v>1</v>
      </c>
      <c r="AF523" s="5" t="s">
        <v>2648</v>
      </c>
      <c r="AG523" s="8">
        <f t="shared" si="8"/>
        <v>43265</v>
      </c>
    </row>
    <row r="524" spans="1:33">
      <c r="A524" s="5" t="s">
        <v>2649</v>
      </c>
      <c r="B524" s="5" t="s">
        <v>2649</v>
      </c>
      <c r="C524" s="5" t="s">
        <v>2650</v>
      </c>
      <c r="D524" s="5" t="s">
        <v>2651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39</v>
      </c>
      <c r="K524" s="5" t="s">
        <v>260</v>
      </c>
      <c r="L524" s="5" t="s">
        <v>261</v>
      </c>
      <c r="M524" s="5" t="s">
        <v>262</v>
      </c>
      <c r="N524" s="5" t="s">
        <v>36</v>
      </c>
      <c r="O524" s="5">
        <v>2</v>
      </c>
      <c r="P524" s="5" t="s">
        <v>43</v>
      </c>
      <c r="Q524" s="5">
        <v>45.98</v>
      </c>
      <c r="R524" s="5"/>
      <c r="S524" s="5"/>
      <c r="T524" s="5"/>
      <c r="U524" s="5"/>
      <c r="V524" s="5"/>
      <c r="W524" s="5"/>
      <c r="X524" s="5"/>
      <c r="Y524" s="5" t="s">
        <v>256</v>
      </c>
      <c r="Z524" s="5" t="s">
        <v>1375</v>
      </c>
      <c r="AA524" s="5">
        <v>11201</v>
      </c>
      <c r="AB524" s="5" t="s">
        <v>47</v>
      </c>
      <c r="AC524" s="5"/>
      <c r="AD524" s="5"/>
      <c r="AE524" s="5" t="b">
        <v>0</v>
      </c>
      <c r="AF524" s="5"/>
      <c r="AG524" s="8">
        <f t="shared" si="8"/>
        <v>43265</v>
      </c>
    </row>
    <row r="525" spans="1:33">
      <c r="A525" s="5" t="s">
        <v>2652</v>
      </c>
      <c r="B525" s="5" t="s">
        <v>2652</v>
      </c>
      <c r="C525" s="5" t="s">
        <v>2653</v>
      </c>
      <c r="D525" s="5" t="s">
        <v>2654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206</v>
      </c>
      <c r="L525" s="5" t="s">
        <v>207</v>
      </c>
      <c r="M525" s="5" t="s">
        <v>208</v>
      </c>
      <c r="N525" s="5" t="s">
        <v>36</v>
      </c>
      <c r="O525" s="5">
        <v>1</v>
      </c>
      <c r="P525" s="5" t="s">
        <v>43</v>
      </c>
      <c r="Q525" s="5">
        <v>9.9</v>
      </c>
      <c r="R525" s="5"/>
      <c r="S525" s="5"/>
      <c r="T525" s="5"/>
      <c r="U525" s="5"/>
      <c r="V525" s="5"/>
      <c r="W525" s="5"/>
      <c r="X525" s="5"/>
      <c r="Y525" s="5" t="s">
        <v>2655</v>
      </c>
      <c r="Z525" s="5" t="s">
        <v>230</v>
      </c>
      <c r="AA525" s="5" t="s">
        <v>2656</v>
      </c>
      <c r="AB525" s="5" t="s">
        <v>47</v>
      </c>
      <c r="AC525" s="5"/>
      <c r="AD525" s="5"/>
      <c r="AE525" s="5" t="b">
        <v>0</v>
      </c>
      <c r="AF525" s="5"/>
      <c r="AG525" s="8">
        <f t="shared" si="8"/>
        <v>43265</v>
      </c>
    </row>
    <row r="526" spans="1:33">
      <c r="A526" s="5" t="s">
        <v>2657</v>
      </c>
      <c r="B526" s="5" t="s">
        <v>2657</v>
      </c>
      <c r="C526" s="5" t="s">
        <v>2658</v>
      </c>
      <c r="D526" s="5" t="s">
        <v>2659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39</v>
      </c>
      <c r="K526" s="5" t="s">
        <v>260</v>
      </c>
      <c r="L526" s="5" t="s">
        <v>261</v>
      </c>
      <c r="M526" s="5" t="s">
        <v>262</v>
      </c>
      <c r="N526" s="5" t="s">
        <v>36</v>
      </c>
      <c r="O526" s="5">
        <v>1</v>
      </c>
      <c r="P526" s="5" t="s">
        <v>43</v>
      </c>
      <c r="Q526" s="5">
        <v>22.99</v>
      </c>
      <c r="R526" s="5"/>
      <c r="S526" s="5"/>
      <c r="T526" s="5"/>
      <c r="U526" s="5"/>
      <c r="V526" s="5"/>
      <c r="W526" s="5"/>
      <c r="X526" s="5"/>
      <c r="Y526" s="5" t="s">
        <v>2660</v>
      </c>
      <c r="Z526" s="5" t="s">
        <v>107</v>
      </c>
      <c r="AA526" s="5" t="s">
        <v>2661</v>
      </c>
      <c r="AB526" s="5" t="s">
        <v>47</v>
      </c>
      <c r="AC526" s="5"/>
      <c r="AD526" s="5"/>
      <c r="AE526" s="5" t="b">
        <v>0</v>
      </c>
      <c r="AF526" s="5"/>
      <c r="AG526" s="8">
        <f t="shared" si="8"/>
        <v>43265</v>
      </c>
    </row>
    <row r="527" spans="1:33">
      <c r="A527" s="5" t="s">
        <v>2662</v>
      </c>
      <c r="B527" s="5" t="s">
        <v>2662</v>
      </c>
      <c r="C527" s="5" t="s">
        <v>2663</v>
      </c>
      <c r="D527" s="5" t="s">
        <v>2664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39</v>
      </c>
      <c r="K527" s="5" t="s">
        <v>724</v>
      </c>
      <c r="L527" s="5" t="s">
        <v>725</v>
      </c>
      <c r="M527" s="5" t="s">
        <v>726</v>
      </c>
      <c r="N527" s="5" t="s">
        <v>36</v>
      </c>
      <c r="O527" s="5">
        <v>1</v>
      </c>
      <c r="P527" s="5" t="s">
        <v>43</v>
      </c>
      <c r="Q527" s="5">
        <v>21.99</v>
      </c>
      <c r="R527" s="5"/>
      <c r="S527" s="5"/>
      <c r="T527" s="5"/>
      <c r="U527" s="5"/>
      <c r="V527" s="5"/>
      <c r="W527" s="5"/>
      <c r="X527" s="5"/>
      <c r="Y527" s="5" t="s">
        <v>2665</v>
      </c>
      <c r="Z527" s="5" t="s">
        <v>107</v>
      </c>
      <c r="AA527" s="5" t="s">
        <v>2666</v>
      </c>
      <c r="AB527" s="5" t="s">
        <v>47</v>
      </c>
      <c r="AC527" s="5"/>
      <c r="AD527" s="5"/>
      <c r="AE527" s="5" t="b">
        <v>0</v>
      </c>
      <c r="AF527" s="5"/>
      <c r="AG527" s="8">
        <f t="shared" si="8"/>
        <v>43265</v>
      </c>
    </row>
    <row r="528" spans="1:33">
      <c r="A528" s="5" t="s">
        <v>2667</v>
      </c>
      <c r="B528" s="5" t="s">
        <v>2667</v>
      </c>
      <c r="C528" s="5" t="s">
        <v>2668</v>
      </c>
      <c r="D528" s="5" t="s">
        <v>2669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39</v>
      </c>
      <c r="K528" s="5" t="s">
        <v>2670</v>
      </c>
      <c r="L528" s="5" t="s">
        <v>2671</v>
      </c>
      <c r="M528" s="5" t="s">
        <v>2672</v>
      </c>
      <c r="N528" s="5" t="s">
        <v>36</v>
      </c>
      <c r="O528" s="5">
        <v>1</v>
      </c>
      <c r="P528" s="5" t="s">
        <v>43</v>
      </c>
      <c r="Q528" s="5">
        <v>11.99</v>
      </c>
      <c r="R528" s="5"/>
      <c r="S528" s="5"/>
      <c r="T528" s="5"/>
      <c r="U528" s="5"/>
      <c r="V528" s="5"/>
      <c r="W528" s="5"/>
      <c r="X528" s="5"/>
      <c r="Y528" s="5" t="s">
        <v>793</v>
      </c>
      <c r="Z528" s="5" t="s">
        <v>130</v>
      </c>
      <c r="AA528" s="5" t="s">
        <v>2673</v>
      </c>
      <c r="AB528" s="5" t="s">
        <v>47</v>
      </c>
      <c r="AC528" s="5"/>
      <c r="AD528" s="5"/>
      <c r="AE528" s="5" t="b">
        <v>0</v>
      </c>
      <c r="AF528" s="5"/>
      <c r="AG528" s="8">
        <f t="shared" si="8"/>
        <v>43265</v>
      </c>
    </row>
    <row r="529" spans="1:33">
      <c r="A529" s="5" t="s">
        <v>2674</v>
      </c>
      <c r="B529" s="5" t="s">
        <v>2674</v>
      </c>
      <c r="C529" s="5" t="s">
        <v>2675</v>
      </c>
      <c r="D529" s="5" t="s">
        <v>2676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39</v>
      </c>
      <c r="K529" s="5" t="s">
        <v>78</v>
      </c>
      <c r="L529" s="5" t="s">
        <v>79</v>
      </c>
      <c r="M529" s="5" t="s">
        <v>80</v>
      </c>
      <c r="N529" s="5" t="s">
        <v>36</v>
      </c>
      <c r="O529" s="5">
        <v>1</v>
      </c>
      <c r="P529" s="5" t="s">
        <v>43</v>
      </c>
      <c r="Q529" s="5">
        <v>22.99</v>
      </c>
      <c r="R529" s="5"/>
      <c r="S529" s="5"/>
      <c r="T529" s="5"/>
      <c r="U529" s="5"/>
      <c r="V529" s="5"/>
      <c r="W529" s="5"/>
      <c r="X529" s="5"/>
      <c r="Y529" s="5" t="s">
        <v>2677</v>
      </c>
      <c r="Z529" s="5" t="s">
        <v>161</v>
      </c>
      <c r="AA529" s="5" t="s">
        <v>2678</v>
      </c>
      <c r="AB529" s="5" t="s">
        <v>47</v>
      </c>
      <c r="AC529" s="5"/>
      <c r="AD529" s="5"/>
      <c r="AE529" s="5" t="b">
        <v>0</v>
      </c>
      <c r="AF529" s="5"/>
      <c r="AG529" s="8">
        <f t="shared" si="8"/>
        <v>43265</v>
      </c>
    </row>
    <row r="530" spans="1:33">
      <c r="A530" s="5" t="s">
        <v>2679</v>
      </c>
      <c r="B530" s="5" t="s">
        <v>2679</v>
      </c>
      <c r="C530" s="5" t="s">
        <v>2680</v>
      </c>
      <c r="D530" s="5" t="s">
        <v>2681</v>
      </c>
      <c r="E530" s="5" t="s">
        <v>36</v>
      </c>
      <c r="F530" s="5" t="s">
        <v>37</v>
      </c>
      <c r="G530" s="5" t="s">
        <v>38</v>
      </c>
      <c r="H530" s="5"/>
      <c r="I530" s="5"/>
      <c r="J530" s="5" t="s">
        <v>52</v>
      </c>
      <c r="K530" s="5" t="s">
        <v>260</v>
      </c>
      <c r="L530" s="5" t="s">
        <v>261</v>
      </c>
      <c r="M530" s="5" t="s">
        <v>262</v>
      </c>
      <c r="N530" s="5" t="s">
        <v>36</v>
      </c>
      <c r="O530" s="5">
        <v>1</v>
      </c>
      <c r="P530" s="5" t="s">
        <v>43</v>
      </c>
      <c r="Q530" s="5">
        <v>22.99</v>
      </c>
      <c r="R530" s="5"/>
      <c r="S530" s="5">
        <v>7.1</v>
      </c>
      <c r="T530" s="5"/>
      <c r="U530" s="5"/>
      <c r="V530" s="5"/>
      <c r="W530" s="5"/>
      <c r="X530" s="5"/>
      <c r="Y530" s="5" t="s">
        <v>2682</v>
      </c>
      <c r="Z530" s="5" t="s">
        <v>2683</v>
      </c>
      <c r="AA530" s="5" t="s">
        <v>2684</v>
      </c>
      <c r="AB530" s="5" t="s">
        <v>57</v>
      </c>
      <c r="AC530" s="5"/>
      <c r="AD530" s="5"/>
      <c r="AE530" s="5" t="b">
        <v>0</v>
      </c>
      <c r="AF530" s="5"/>
      <c r="AG530" s="8">
        <f t="shared" si="8"/>
        <v>43265</v>
      </c>
    </row>
    <row r="531" spans="1:33">
      <c r="A531" s="5" t="s">
        <v>2685</v>
      </c>
      <c r="B531" s="5" t="s">
        <v>2685</v>
      </c>
      <c r="C531" s="5" t="s">
        <v>2686</v>
      </c>
      <c r="D531" s="5" t="s">
        <v>2687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39</v>
      </c>
      <c r="K531" s="5" t="s">
        <v>78</v>
      </c>
      <c r="L531" s="5" t="s">
        <v>79</v>
      </c>
      <c r="M531" s="5" t="s">
        <v>80</v>
      </c>
      <c r="N531" s="5" t="s">
        <v>36</v>
      </c>
      <c r="O531" s="5">
        <v>1</v>
      </c>
      <c r="P531" s="5" t="s">
        <v>43</v>
      </c>
      <c r="Q531" s="5">
        <v>22.99</v>
      </c>
      <c r="R531" s="5"/>
      <c r="S531" s="5"/>
      <c r="T531" s="5"/>
      <c r="U531" s="5"/>
      <c r="V531" s="5"/>
      <c r="W531" s="5"/>
      <c r="X531" s="5"/>
      <c r="Y531" s="5" t="s">
        <v>2688</v>
      </c>
      <c r="Z531" s="5" t="s">
        <v>181</v>
      </c>
      <c r="AA531" s="5" t="s">
        <v>2689</v>
      </c>
      <c r="AB531" s="5" t="s">
        <v>47</v>
      </c>
      <c r="AC531" s="5"/>
      <c r="AD531" s="5"/>
      <c r="AE531" s="5" t="b">
        <v>0</v>
      </c>
      <c r="AF531" s="5"/>
      <c r="AG531" s="8">
        <f t="shared" si="8"/>
        <v>43265</v>
      </c>
    </row>
    <row r="532" spans="1:33">
      <c r="A532" s="5" t="s">
        <v>2685</v>
      </c>
      <c r="B532" s="5" t="s">
        <v>2685</v>
      </c>
      <c r="C532" s="5" t="s">
        <v>2686</v>
      </c>
      <c r="D532" s="5" t="s">
        <v>2687</v>
      </c>
      <c r="E532" s="5" t="s">
        <v>36</v>
      </c>
      <c r="F532" s="5" t="s">
        <v>37</v>
      </c>
      <c r="G532" s="5" t="s">
        <v>38</v>
      </c>
      <c r="H532" s="5"/>
      <c r="I532" s="5"/>
      <c r="J532" s="5" t="s">
        <v>39</v>
      </c>
      <c r="K532" s="5" t="s">
        <v>2690</v>
      </c>
      <c r="L532" s="5" t="s">
        <v>2691</v>
      </c>
      <c r="M532" s="5" t="s">
        <v>2692</v>
      </c>
      <c r="N532" s="5" t="s">
        <v>36</v>
      </c>
      <c r="O532" s="5">
        <v>1</v>
      </c>
      <c r="P532" s="5" t="s">
        <v>43</v>
      </c>
      <c r="Q532" s="5">
        <v>17.99</v>
      </c>
      <c r="R532" s="5"/>
      <c r="S532" s="5"/>
      <c r="T532" s="5"/>
      <c r="U532" s="5"/>
      <c r="V532" s="5"/>
      <c r="W532" s="5"/>
      <c r="X532" s="5"/>
      <c r="Y532" s="5" t="s">
        <v>2688</v>
      </c>
      <c r="Z532" s="5" t="s">
        <v>181</v>
      </c>
      <c r="AA532" s="5" t="s">
        <v>2689</v>
      </c>
      <c r="AB532" s="5" t="s">
        <v>47</v>
      </c>
      <c r="AC532" s="5"/>
      <c r="AD532" s="5"/>
      <c r="AE532" s="5" t="b">
        <v>0</v>
      </c>
      <c r="AF532" s="5"/>
      <c r="AG532" s="8">
        <f t="shared" si="8"/>
        <v>43265</v>
      </c>
    </row>
    <row r="533" spans="1:33">
      <c r="A533" s="5" t="s">
        <v>2693</v>
      </c>
      <c r="B533" s="5" t="s">
        <v>2693</v>
      </c>
      <c r="C533" s="5" t="s">
        <v>2694</v>
      </c>
      <c r="D533" s="5" t="s">
        <v>2695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39</v>
      </c>
      <c r="K533" s="5" t="s">
        <v>206</v>
      </c>
      <c r="L533" s="5" t="s">
        <v>207</v>
      </c>
      <c r="M533" s="5" t="s">
        <v>208</v>
      </c>
      <c r="N533" s="5" t="s">
        <v>36</v>
      </c>
      <c r="O533" s="5">
        <v>1</v>
      </c>
      <c r="P533" s="5" t="s">
        <v>43</v>
      </c>
      <c r="Q533" s="5">
        <v>9.9</v>
      </c>
      <c r="R533" s="5"/>
      <c r="S533" s="5"/>
      <c r="T533" s="5"/>
      <c r="U533" s="5"/>
      <c r="V533" s="5"/>
      <c r="W533" s="5"/>
      <c r="X533" s="5"/>
      <c r="Y533" s="5" t="s">
        <v>1121</v>
      </c>
      <c r="Z533" s="5" t="s">
        <v>57</v>
      </c>
      <c r="AA533" s="5" t="s">
        <v>2696</v>
      </c>
      <c r="AB533" s="5" t="s">
        <v>47</v>
      </c>
      <c r="AC533" s="5"/>
      <c r="AD533" s="5"/>
      <c r="AE533" s="5" t="b">
        <v>0</v>
      </c>
      <c r="AF533" s="5"/>
      <c r="AG533" s="8">
        <f t="shared" si="8"/>
        <v>43265</v>
      </c>
    </row>
    <row r="534" spans="1:33">
      <c r="A534" s="5" t="s">
        <v>2697</v>
      </c>
      <c r="B534" s="5" t="s">
        <v>2697</v>
      </c>
      <c r="C534" s="5" t="s">
        <v>2698</v>
      </c>
      <c r="D534" s="5" t="s">
        <v>2699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774</v>
      </c>
      <c r="L534" s="5" t="s">
        <v>775</v>
      </c>
      <c r="M534" s="5" t="s">
        <v>776</v>
      </c>
      <c r="N534" s="5" t="s">
        <v>36</v>
      </c>
      <c r="O534" s="5">
        <v>1</v>
      </c>
      <c r="P534" s="5" t="s">
        <v>43</v>
      </c>
      <c r="Q534" s="5">
        <v>12.9</v>
      </c>
      <c r="R534" s="5"/>
      <c r="S534" s="5"/>
      <c r="T534" s="5"/>
      <c r="U534" s="5"/>
      <c r="V534" s="5"/>
      <c r="W534" s="5"/>
      <c r="X534" s="5"/>
      <c r="Y534" s="5" t="s">
        <v>2700</v>
      </c>
      <c r="Z534" s="5" t="s">
        <v>375</v>
      </c>
      <c r="AA534" s="5" t="s">
        <v>2701</v>
      </c>
      <c r="AB534" s="5" t="s">
        <v>47</v>
      </c>
      <c r="AC534" s="5"/>
      <c r="AD534" s="5"/>
      <c r="AE534" s="5" t="b">
        <v>0</v>
      </c>
      <c r="AF534" s="5"/>
      <c r="AG534" s="8">
        <f t="shared" si="8"/>
        <v>43265</v>
      </c>
    </row>
    <row r="535" spans="1:33">
      <c r="A535" s="5" t="s">
        <v>2697</v>
      </c>
      <c r="B535" s="5" t="s">
        <v>2697</v>
      </c>
      <c r="C535" s="5" t="s">
        <v>2698</v>
      </c>
      <c r="D535" s="5" t="s">
        <v>2699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658</v>
      </c>
      <c r="L535" s="5" t="s">
        <v>659</v>
      </c>
      <c r="M535" s="5" t="s">
        <v>660</v>
      </c>
      <c r="N535" s="5" t="s">
        <v>36</v>
      </c>
      <c r="O535" s="5">
        <v>1</v>
      </c>
      <c r="P535" s="5" t="s">
        <v>43</v>
      </c>
      <c r="Q535" s="5">
        <v>9.9</v>
      </c>
      <c r="R535" s="5"/>
      <c r="S535" s="5"/>
      <c r="T535" s="5"/>
      <c r="U535" s="5"/>
      <c r="V535" s="5"/>
      <c r="W535" s="5"/>
      <c r="X535" s="5"/>
      <c r="Y535" s="5" t="s">
        <v>2700</v>
      </c>
      <c r="Z535" s="5" t="s">
        <v>375</v>
      </c>
      <c r="AA535" s="5" t="s">
        <v>2701</v>
      </c>
      <c r="AB535" s="5" t="s">
        <v>47</v>
      </c>
      <c r="AC535" s="5"/>
      <c r="AD535" s="5"/>
      <c r="AE535" s="5" t="b">
        <v>0</v>
      </c>
      <c r="AF535" s="5"/>
      <c r="AG535" s="8">
        <f t="shared" si="8"/>
        <v>43265</v>
      </c>
    </row>
    <row r="536" spans="1:33">
      <c r="A536" s="5" t="s">
        <v>2697</v>
      </c>
      <c r="B536" s="5" t="s">
        <v>2697</v>
      </c>
      <c r="C536" s="5" t="s">
        <v>2698</v>
      </c>
      <c r="D536" s="5" t="s">
        <v>2699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2702</v>
      </c>
      <c r="L536" s="5" t="s">
        <v>2703</v>
      </c>
      <c r="M536" s="5" t="s">
        <v>2704</v>
      </c>
      <c r="N536" s="5" t="s">
        <v>36</v>
      </c>
      <c r="O536" s="5">
        <v>1</v>
      </c>
      <c r="P536" s="5" t="s">
        <v>43</v>
      </c>
      <c r="Q536" s="5">
        <v>10.9</v>
      </c>
      <c r="R536" s="5"/>
      <c r="S536" s="5"/>
      <c r="T536" s="5"/>
      <c r="U536" s="5"/>
      <c r="V536" s="5"/>
      <c r="W536" s="5"/>
      <c r="X536" s="5"/>
      <c r="Y536" s="5" t="s">
        <v>2700</v>
      </c>
      <c r="Z536" s="5" t="s">
        <v>375</v>
      </c>
      <c r="AA536" s="5" t="s">
        <v>2701</v>
      </c>
      <c r="AB536" s="5" t="s">
        <v>47</v>
      </c>
      <c r="AC536" s="5"/>
      <c r="AD536" s="5"/>
      <c r="AE536" s="5" t="b">
        <v>0</v>
      </c>
      <c r="AF536" s="5"/>
      <c r="AG536" s="8">
        <f t="shared" si="8"/>
        <v>43265</v>
      </c>
    </row>
    <row r="537" spans="1:33">
      <c r="A537" s="5" t="s">
        <v>2705</v>
      </c>
      <c r="B537" s="5" t="s">
        <v>2705</v>
      </c>
      <c r="C537" s="5" t="s">
        <v>2706</v>
      </c>
      <c r="D537" s="5" t="s">
        <v>2707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39</v>
      </c>
      <c r="K537" s="5" t="s">
        <v>260</v>
      </c>
      <c r="L537" s="5" t="s">
        <v>261</v>
      </c>
      <c r="M537" s="5" t="s">
        <v>262</v>
      </c>
      <c r="N537" s="5" t="s">
        <v>36</v>
      </c>
      <c r="O537" s="5">
        <v>1</v>
      </c>
      <c r="P537" s="5" t="s">
        <v>43</v>
      </c>
      <c r="Q537" s="5">
        <v>22.99</v>
      </c>
      <c r="R537" s="5"/>
      <c r="S537" s="5"/>
      <c r="T537" s="5"/>
      <c r="U537" s="5"/>
      <c r="V537" s="5"/>
      <c r="W537" s="5"/>
      <c r="X537" s="5"/>
      <c r="Y537" s="5" t="s">
        <v>2708</v>
      </c>
      <c r="Z537" s="5" t="s">
        <v>545</v>
      </c>
      <c r="AA537" s="5">
        <v>85213</v>
      </c>
      <c r="AB537" s="5" t="s">
        <v>47</v>
      </c>
      <c r="AC537" s="5"/>
      <c r="AD537" s="5"/>
      <c r="AE537" s="5" t="b">
        <v>0</v>
      </c>
      <c r="AF537" s="5"/>
      <c r="AG537" s="8">
        <f t="shared" si="8"/>
        <v>43265</v>
      </c>
    </row>
    <row r="538" spans="1:33">
      <c r="A538" s="5" t="s">
        <v>2709</v>
      </c>
      <c r="B538" s="5" t="s">
        <v>2709</v>
      </c>
      <c r="C538" s="5" t="s">
        <v>2710</v>
      </c>
      <c r="D538" s="5" t="s">
        <v>2711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52</v>
      </c>
      <c r="K538" s="5" t="s">
        <v>2712</v>
      </c>
      <c r="L538" s="5" t="s">
        <v>2713</v>
      </c>
      <c r="M538" s="5" t="s">
        <v>2714</v>
      </c>
      <c r="N538" s="5" t="s">
        <v>36</v>
      </c>
      <c r="O538" s="5">
        <v>1</v>
      </c>
      <c r="P538" s="5" t="s">
        <v>43</v>
      </c>
      <c r="Q538" s="5">
        <v>17.9</v>
      </c>
      <c r="R538" s="5"/>
      <c r="S538" s="5">
        <v>2.57</v>
      </c>
      <c r="T538" s="5"/>
      <c r="U538" s="5"/>
      <c r="V538" s="5"/>
      <c r="W538" s="5"/>
      <c r="X538" s="5">
        <v>2.57</v>
      </c>
      <c r="Y538" s="5" t="s">
        <v>2715</v>
      </c>
      <c r="Z538" s="5" t="s">
        <v>57</v>
      </c>
      <c r="AA538" s="5" t="s">
        <v>2716</v>
      </c>
      <c r="AB538" s="5" t="s">
        <v>47</v>
      </c>
      <c r="AC538" s="5" t="s">
        <v>93</v>
      </c>
      <c r="AD538" s="5"/>
      <c r="AE538" s="5" t="b">
        <v>0</v>
      </c>
      <c r="AF538" s="5"/>
      <c r="AG538" s="8">
        <f t="shared" si="8"/>
        <v>43265</v>
      </c>
    </row>
    <row r="539" spans="1:33">
      <c r="A539" s="5" t="s">
        <v>2717</v>
      </c>
      <c r="B539" s="5" t="s">
        <v>2717</v>
      </c>
      <c r="C539" s="5" t="s">
        <v>2718</v>
      </c>
      <c r="D539" s="5" t="s">
        <v>2719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39</v>
      </c>
      <c r="K539" s="5" t="s">
        <v>260</v>
      </c>
      <c r="L539" s="5" t="s">
        <v>261</v>
      </c>
      <c r="M539" s="5" t="s">
        <v>262</v>
      </c>
      <c r="N539" s="5" t="s">
        <v>36</v>
      </c>
      <c r="O539" s="5">
        <v>1</v>
      </c>
      <c r="P539" s="5" t="s">
        <v>43</v>
      </c>
      <c r="Q539" s="5">
        <v>22.99</v>
      </c>
      <c r="R539" s="5"/>
      <c r="S539" s="5"/>
      <c r="T539" s="5"/>
      <c r="U539" s="5"/>
      <c r="V539" s="5"/>
      <c r="W539" s="5"/>
      <c r="X539" s="5"/>
      <c r="Y539" s="5" t="s">
        <v>2720</v>
      </c>
      <c r="Z539" s="5" t="s">
        <v>667</v>
      </c>
      <c r="AA539" s="5" t="s">
        <v>2721</v>
      </c>
      <c r="AB539" s="5" t="s">
        <v>47</v>
      </c>
      <c r="AC539" s="5"/>
      <c r="AD539" s="5"/>
      <c r="AE539" s="5" t="b">
        <v>0</v>
      </c>
      <c r="AF539" s="5"/>
      <c r="AG539" s="8">
        <f t="shared" si="8"/>
        <v>43265</v>
      </c>
    </row>
    <row r="540" spans="1:33">
      <c r="A540" s="5" t="s">
        <v>2722</v>
      </c>
      <c r="B540" s="5" t="s">
        <v>2722</v>
      </c>
      <c r="C540" s="5" t="s">
        <v>2723</v>
      </c>
      <c r="D540" s="5" t="s">
        <v>2724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52</v>
      </c>
      <c r="K540" s="5" t="s">
        <v>78</v>
      </c>
      <c r="L540" s="5" t="s">
        <v>79</v>
      </c>
      <c r="M540" s="5" t="s">
        <v>80</v>
      </c>
      <c r="N540" s="5" t="s">
        <v>36</v>
      </c>
      <c r="O540" s="5">
        <v>1</v>
      </c>
      <c r="P540" s="5" t="s">
        <v>43</v>
      </c>
      <c r="Q540" s="5">
        <v>22.99</v>
      </c>
      <c r="R540" s="5"/>
      <c r="S540" s="5">
        <v>2.54</v>
      </c>
      <c r="T540" s="5"/>
      <c r="U540" s="5"/>
      <c r="V540" s="5"/>
      <c r="W540" s="5"/>
      <c r="X540" s="5">
        <v>2.54</v>
      </c>
      <c r="Y540" s="5" t="s">
        <v>394</v>
      </c>
      <c r="Z540" s="5" t="s">
        <v>243</v>
      </c>
      <c r="AA540" s="5" t="s">
        <v>2725</v>
      </c>
      <c r="AB540" s="5" t="s">
        <v>47</v>
      </c>
      <c r="AC540" s="5" t="s">
        <v>93</v>
      </c>
      <c r="AD540" s="5"/>
      <c r="AE540" s="5" t="b">
        <v>0</v>
      </c>
      <c r="AF540" s="5"/>
      <c r="AG540" s="8">
        <f t="shared" si="8"/>
        <v>43265</v>
      </c>
    </row>
    <row r="541" spans="1:33">
      <c r="A541" s="5" t="s">
        <v>2726</v>
      </c>
      <c r="B541" s="5" t="s">
        <v>2726</v>
      </c>
      <c r="C541" s="5" t="s">
        <v>2727</v>
      </c>
      <c r="D541" s="5" t="s">
        <v>2728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78</v>
      </c>
      <c r="L541" s="5" t="s">
        <v>79</v>
      </c>
      <c r="M541" s="5" t="s">
        <v>80</v>
      </c>
      <c r="N541" s="5" t="s">
        <v>36</v>
      </c>
      <c r="O541" s="5">
        <v>1</v>
      </c>
      <c r="P541" s="5" t="s">
        <v>43</v>
      </c>
      <c r="Q541" s="5">
        <v>22.99</v>
      </c>
      <c r="R541" s="5"/>
      <c r="S541" s="5"/>
      <c r="T541" s="5"/>
      <c r="U541" s="5"/>
      <c r="V541" s="5"/>
      <c r="W541" s="5"/>
      <c r="X541" s="5"/>
      <c r="Y541" s="5" t="s">
        <v>482</v>
      </c>
      <c r="Z541" s="5" t="s">
        <v>130</v>
      </c>
      <c r="AA541" s="5" t="s">
        <v>2729</v>
      </c>
      <c r="AB541" s="5" t="s">
        <v>47</v>
      </c>
      <c r="AC541" s="5"/>
      <c r="AD541" s="5"/>
      <c r="AE541" s="5" t="b">
        <v>0</v>
      </c>
      <c r="AF541" s="5"/>
      <c r="AG541" s="8">
        <f t="shared" si="8"/>
        <v>43265</v>
      </c>
    </row>
    <row r="542" spans="1:33">
      <c r="A542" s="5" t="s">
        <v>2730</v>
      </c>
      <c r="B542" s="5" t="s">
        <v>2730</v>
      </c>
      <c r="C542" s="5" t="s">
        <v>2731</v>
      </c>
      <c r="D542" s="5" t="s">
        <v>2732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39</v>
      </c>
      <c r="K542" s="5" t="s">
        <v>78</v>
      </c>
      <c r="L542" s="5" t="s">
        <v>79</v>
      </c>
      <c r="M542" s="5" t="s">
        <v>80</v>
      </c>
      <c r="N542" s="5" t="s">
        <v>36</v>
      </c>
      <c r="O542" s="5">
        <v>1</v>
      </c>
      <c r="P542" s="5" t="s">
        <v>43</v>
      </c>
      <c r="Q542" s="5">
        <v>22.99</v>
      </c>
      <c r="R542" s="5"/>
      <c r="S542" s="5"/>
      <c r="T542" s="5"/>
      <c r="U542" s="5"/>
      <c r="V542" s="5"/>
      <c r="W542" s="5"/>
      <c r="X542" s="5"/>
      <c r="Y542" s="5" t="s">
        <v>2733</v>
      </c>
      <c r="Z542" s="5" t="s">
        <v>130</v>
      </c>
      <c r="AA542" s="5" t="s">
        <v>2734</v>
      </c>
      <c r="AB542" s="5" t="s">
        <v>47</v>
      </c>
      <c r="AC542" s="5"/>
      <c r="AD542" s="5"/>
      <c r="AE542" s="5" t="b">
        <v>0</v>
      </c>
      <c r="AF542" s="5"/>
      <c r="AG542" s="8">
        <f t="shared" si="8"/>
        <v>43265</v>
      </c>
    </row>
    <row r="543" spans="1:33">
      <c r="A543" s="5" t="s">
        <v>2735</v>
      </c>
      <c r="B543" s="5" t="s">
        <v>2735</v>
      </c>
      <c r="C543" s="5" t="s">
        <v>2736</v>
      </c>
      <c r="D543" s="5" t="s">
        <v>2737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39</v>
      </c>
      <c r="K543" s="5" t="s">
        <v>78</v>
      </c>
      <c r="L543" s="5" t="s">
        <v>79</v>
      </c>
      <c r="M543" s="5" t="s">
        <v>80</v>
      </c>
      <c r="N543" s="5" t="s">
        <v>36</v>
      </c>
      <c r="O543" s="5">
        <v>1</v>
      </c>
      <c r="P543" s="5" t="s">
        <v>43</v>
      </c>
      <c r="Q543" s="5">
        <v>22.99</v>
      </c>
      <c r="R543" s="5"/>
      <c r="S543" s="5"/>
      <c r="T543" s="5"/>
      <c r="U543" s="5"/>
      <c r="V543" s="5"/>
      <c r="W543" s="5"/>
      <c r="X543" s="5"/>
      <c r="Y543" s="5" t="s">
        <v>2720</v>
      </c>
      <c r="Z543" s="5" t="s">
        <v>667</v>
      </c>
      <c r="AA543" s="5" t="s">
        <v>2721</v>
      </c>
      <c r="AB543" s="5" t="s">
        <v>47</v>
      </c>
      <c r="AC543" s="5"/>
      <c r="AD543" s="5"/>
      <c r="AE543" s="5" t="b">
        <v>0</v>
      </c>
      <c r="AF543" s="5"/>
      <c r="AG543" s="8">
        <f t="shared" si="8"/>
        <v>43265</v>
      </c>
    </row>
    <row r="544" spans="1:33">
      <c r="A544" s="5" t="s">
        <v>2738</v>
      </c>
      <c r="B544" s="5" t="s">
        <v>2738</v>
      </c>
      <c r="C544" s="5" t="s">
        <v>2739</v>
      </c>
      <c r="D544" s="5" t="s">
        <v>2740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39</v>
      </c>
      <c r="K544" s="5" t="s">
        <v>40</v>
      </c>
      <c r="L544" s="5" t="s">
        <v>41</v>
      </c>
      <c r="M544" s="5" t="s">
        <v>42</v>
      </c>
      <c r="N544" s="5" t="s">
        <v>36</v>
      </c>
      <c r="O544" s="5">
        <v>1</v>
      </c>
      <c r="P544" s="5" t="s">
        <v>43</v>
      </c>
      <c r="Q544" s="5">
        <v>22.99</v>
      </c>
      <c r="R544" s="5"/>
      <c r="S544" s="5"/>
      <c r="T544" s="5"/>
      <c r="U544" s="5"/>
      <c r="V544" s="5"/>
      <c r="W544" s="5"/>
      <c r="X544" s="5"/>
      <c r="Y544" s="5" t="s">
        <v>629</v>
      </c>
      <c r="Z544" s="5" t="s">
        <v>107</v>
      </c>
      <c r="AA544" s="5" t="s">
        <v>2741</v>
      </c>
      <c r="AB544" s="5" t="s">
        <v>47</v>
      </c>
      <c r="AC544" s="5"/>
      <c r="AD544" s="5"/>
      <c r="AE544" s="5" t="b">
        <v>0</v>
      </c>
      <c r="AF544" s="5"/>
      <c r="AG544" s="8">
        <f t="shared" si="8"/>
        <v>43265</v>
      </c>
    </row>
    <row r="545" spans="1:33">
      <c r="A545" s="5" t="s">
        <v>2742</v>
      </c>
      <c r="B545" s="5" t="s">
        <v>2742</v>
      </c>
      <c r="C545" s="5" t="s">
        <v>2743</v>
      </c>
      <c r="D545" s="5" t="s">
        <v>2744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52</v>
      </c>
      <c r="K545" s="5" t="s">
        <v>404</v>
      </c>
      <c r="L545" s="5" t="s">
        <v>405</v>
      </c>
      <c r="M545" s="5" t="s">
        <v>406</v>
      </c>
      <c r="N545" s="5" t="s">
        <v>36</v>
      </c>
      <c r="O545" s="5">
        <v>1</v>
      </c>
      <c r="P545" s="5" t="s">
        <v>43</v>
      </c>
      <c r="Q545" s="5">
        <v>21.99</v>
      </c>
      <c r="R545" s="5"/>
      <c r="S545" s="5">
        <v>5.99</v>
      </c>
      <c r="T545" s="5"/>
      <c r="U545" s="5"/>
      <c r="V545" s="5"/>
      <c r="W545" s="5"/>
      <c r="X545" s="5"/>
      <c r="Y545" s="5" t="s">
        <v>2745</v>
      </c>
      <c r="Z545" s="5" t="s">
        <v>264</v>
      </c>
      <c r="AA545" s="5" t="s">
        <v>2746</v>
      </c>
      <c r="AB545" s="5" t="s">
        <v>47</v>
      </c>
      <c r="AC545" s="5"/>
      <c r="AD545" s="5"/>
      <c r="AE545" s="5" t="b">
        <v>0</v>
      </c>
      <c r="AF545" s="5"/>
      <c r="AG545" s="8">
        <f t="shared" si="8"/>
        <v>43265</v>
      </c>
    </row>
    <row r="546" spans="1:33">
      <c r="A546" s="5" t="s">
        <v>2747</v>
      </c>
      <c r="B546" s="5" t="s">
        <v>2747</v>
      </c>
      <c r="C546" s="5" t="s">
        <v>2748</v>
      </c>
      <c r="D546" s="5" t="s">
        <v>2749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418</v>
      </c>
      <c r="K546" s="5" t="s">
        <v>507</v>
      </c>
      <c r="L546" s="5" t="s">
        <v>2750</v>
      </c>
      <c r="M546" s="5" t="s">
        <v>2751</v>
      </c>
      <c r="N546" s="5" t="s">
        <v>36</v>
      </c>
      <c r="O546" s="5">
        <v>1</v>
      </c>
      <c r="P546" s="5" t="s">
        <v>43</v>
      </c>
      <c r="Q546" s="5">
        <v>12.99</v>
      </c>
      <c r="R546" s="5"/>
      <c r="S546" s="5">
        <v>1.5</v>
      </c>
      <c r="T546" s="5"/>
      <c r="U546" s="5"/>
      <c r="V546" s="5"/>
      <c r="W546" s="5"/>
      <c r="X546" s="5">
        <v>1.5</v>
      </c>
      <c r="Y546" s="5" t="s">
        <v>2752</v>
      </c>
      <c r="Z546" s="5" t="s">
        <v>243</v>
      </c>
      <c r="AA546" s="5" t="s">
        <v>2753</v>
      </c>
      <c r="AB546" s="5" t="s">
        <v>47</v>
      </c>
      <c r="AC546" s="5"/>
      <c r="AD546" s="5"/>
      <c r="AE546" s="5" t="b">
        <v>0</v>
      </c>
      <c r="AF546" s="5"/>
      <c r="AG546" s="8">
        <f t="shared" si="8"/>
        <v>43265</v>
      </c>
    </row>
    <row r="547" spans="1:33">
      <c r="A547" s="5" t="s">
        <v>2754</v>
      </c>
      <c r="B547" s="5" t="s">
        <v>2754</v>
      </c>
      <c r="C547" s="5" t="s">
        <v>2755</v>
      </c>
      <c r="D547" s="5" t="s">
        <v>2756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39</v>
      </c>
      <c r="K547" s="5" t="s">
        <v>40</v>
      </c>
      <c r="L547" s="5" t="s">
        <v>41</v>
      </c>
      <c r="M547" s="5" t="s">
        <v>42</v>
      </c>
      <c r="N547" s="5" t="s">
        <v>36</v>
      </c>
      <c r="O547" s="5">
        <v>1</v>
      </c>
      <c r="P547" s="5" t="s">
        <v>43</v>
      </c>
      <c r="Q547" s="5">
        <v>22.99</v>
      </c>
      <c r="R547" s="5"/>
      <c r="S547" s="5">
        <v>4.65</v>
      </c>
      <c r="T547" s="5"/>
      <c r="U547" s="5"/>
      <c r="V547" s="5"/>
      <c r="W547" s="5"/>
      <c r="X547" s="5"/>
      <c r="Y547" s="5" t="s">
        <v>2757</v>
      </c>
      <c r="Z547" s="5" t="s">
        <v>155</v>
      </c>
      <c r="AA547" s="5" t="s">
        <v>2758</v>
      </c>
      <c r="AB547" s="5" t="s">
        <v>47</v>
      </c>
      <c r="AC547" s="5"/>
      <c r="AD547" s="5"/>
      <c r="AE547" s="5" t="b">
        <v>0</v>
      </c>
      <c r="AF547" s="5"/>
      <c r="AG547" s="8">
        <f t="shared" si="8"/>
        <v>43265</v>
      </c>
    </row>
    <row r="548" spans="1:33">
      <c r="A548" s="5" t="s">
        <v>2754</v>
      </c>
      <c r="B548" s="5" t="s">
        <v>2754</v>
      </c>
      <c r="C548" s="5" t="s">
        <v>2755</v>
      </c>
      <c r="D548" s="5" t="s">
        <v>2756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97</v>
      </c>
      <c r="L548" s="5" t="s">
        <v>98</v>
      </c>
      <c r="M548" s="5" t="s">
        <v>99</v>
      </c>
      <c r="N548" s="5" t="s">
        <v>36</v>
      </c>
      <c r="O548" s="5">
        <v>1</v>
      </c>
      <c r="P548" s="5" t="s">
        <v>43</v>
      </c>
      <c r="Q548" s="5">
        <v>22.99</v>
      </c>
      <c r="R548" s="5"/>
      <c r="S548" s="5">
        <v>4.65</v>
      </c>
      <c r="T548" s="5"/>
      <c r="U548" s="5"/>
      <c r="V548" s="5"/>
      <c r="W548" s="5"/>
      <c r="X548" s="5"/>
      <c r="Y548" s="5" t="s">
        <v>2757</v>
      </c>
      <c r="Z548" s="5" t="s">
        <v>155</v>
      </c>
      <c r="AA548" s="5" t="s">
        <v>2758</v>
      </c>
      <c r="AB548" s="5" t="s">
        <v>47</v>
      </c>
      <c r="AC548" s="5"/>
      <c r="AD548" s="5"/>
      <c r="AE548" s="5" t="b">
        <v>0</v>
      </c>
      <c r="AF548" s="5"/>
      <c r="AG548" s="8">
        <f t="shared" si="8"/>
        <v>43265</v>
      </c>
    </row>
    <row r="549" spans="1:33">
      <c r="A549" s="5" t="s">
        <v>2759</v>
      </c>
      <c r="B549" s="5" t="s">
        <v>2759</v>
      </c>
      <c r="C549" s="5" t="s">
        <v>2760</v>
      </c>
      <c r="D549" s="5" t="s">
        <v>2761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724</v>
      </c>
      <c r="L549" s="5" t="s">
        <v>725</v>
      </c>
      <c r="M549" s="5" t="s">
        <v>726</v>
      </c>
      <c r="N549" s="5" t="s">
        <v>36</v>
      </c>
      <c r="O549" s="5">
        <v>1</v>
      </c>
      <c r="P549" s="5" t="s">
        <v>43</v>
      </c>
      <c r="Q549" s="5">
        <v>21.99</v>
      </c>
      <c r="R549" s="5"/>
      <c r="S549" s="5"/>
      <c r="T549" s="5"/>
      <c r="U549" s="5"/>
      <c r="V549" s="5"/>
      <c r="W549" s="5"/>
      <c r="X549" s="5"/>
      <c r="Y549" s="5" t="s">
        <v>798</v>
      </c>
      <c r="Z549" s="5" t="s">
        <v>107</v>
      </c>
      <c r="AA549" s="5" t="s">
        <v>2762</v>
      </c>
      <c r="AB549" s="5" t="s">
        <v>47</v>
      </c>
      <c r="AC549" s="5"/>
      <c r="AD549" s="5"/>
      <c r="AE549" s="5" t="b">
        <v>0</v>
      </c>
      <c r="AF549" s="5"/>
      <c r="AG549" s="8">
        <f t="shared" si="8"/>
        <v>43265</v>
      </c>
    </row>
    <row r="550" spans="1:33">
      <c r="A550" s="5" t="s">
        <v>2763</v>
      </c>
      <c r="B550" s="5" t="s">
        <v>2763</v>
      </c>
      <c r="C550" s="5" t="s">
        <v>2764</v>
      </c>
      <c r="D550" s="5" t="s">
        <v>2765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39</v>
      </c>
      <c r="K550" s="5" t="s">
        <v>206</v>
      </c>
      <c r="L550" s="5" t="s">
        <v>207</v>
      </c>
      <c r="M550" s="5" t="s">
        <v>208</v>
      </c>
      <c r="N550" s="5" t="s">
        <v>36</v>
      </c>
      <c r="O550" s="5">
        <v>3</v>
      </c>
      <c r="P550" s="5" t="s">
        <v>43</v>
      </c>
      <c r="Q550" s="5">
        <v>29.7</v>
      </c>
      <c r="R550" s="5"/>
      <c r="S550" s="5"/>
      <c r="T550" s="5"/>
      <c r="U550" s="5"/>
      <c r="V550" s="5"/>
      <c r="W550" s="5"/>
      <c r="X550" s="5"/>
      <c r="Y550" s="5" t="s">
        <v>2766</v>
      </c>
      <c r="Z550" s="5" t="s">
        <v>243</v>
      </c>
      <c r="AA550" s="5" t="s">
        <v>2767</v>
      </c>
      <c r="AB550" s="5" t="s">
        <v>47</v>
      </c>
      <c r="AC550" s="5"/>
      <c r="AD550" s="5"/>
      <c r="AE550" s="5" t="b">
        <v>1</v>
      </c>
      <c r="AF550" s="5"/>
      <c r="AG550" s="8">
        <f t="shared" si="8"/>
        <v>43265</v>
      </c>
    </row>
    <row r="551" spans="1:33">
      <c r="A551" s="5" t="s">
        <v>2768</v>
      </c>
      <c r="B551" s="5" t="s">
        <v>2768</v>
      </c>
      <c r="C551" s="5" t="s">
        <v>2769</v>
      </c>
      <c r="D551" s="5" t="s">
        <v>2770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39</v>
      </c>
      <c r="K551" s="5" t="s">
        <v>685</v>
      </c>
      <c r="L551" s="5" t="s">
        <v>686</v>
      </c>
      <c r="M551" s="5" t="s">
        <v>687</v>
      </c>
      <c r="N551" s="5" t="s">
        <v>36</v>
      </c>
      <c r="O551" s="5">
        <v>1</v>
      </c>
      <c r="P551" s="5" t="s">
        <v>43</v>
      </c>
      <c r="Q551" s="5">
        <v>21.9</v>
      </c>
      <c r="R551" s="5"/>
      <c r="S551" s="5"/>
      <c r="T551" s="5"/>
      <c r="U551" s="5"/>
      <c r="V551" s="5"/>
      <c r="W551" s="5"/>
      <c r="X551" s="5"/>
      <c r="Y551" s="5" t="s">
        <v>2771</v>
      </c>
      <c r="Z551" s="5" t="s">
        <v>130</v>
      </c>
      <c r="AA551" s="5" t="s">
        <v>2772</v>
      </c>
      <c r="AB551" s="5" t="s">
        <v>47</v>
      </c>
      <c r="AC551" s="5"/>
      <c r="AD551" s="5"/>
      <c r="AE551" s="5" t="b">
        <v>0</v>
      </c>
      <c r="AF551" s="5"/>
      <c r="AG551" s="8">
        <f t="shared" si="8"/>
        <v>43265</v>
      </c>
    </row>
    <row r="552" spans="1:33">
      <c r="A552" s="5" t="s">
        <v>2773</v>
      </c>
      <c r="B552" s="5" t="s">
        <v>2773</v>
      </c>
      <c r="C552" s="5" t="s">
        <v>2774</v>
      </c>
      <c r="D552" s="5" t="s">
        <v>2775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39</v>
      </c>
      <c r="K552" s="5" t="s">
        <v>260</v>
      </c>
      <c r="L552" s="5" t="s">
        <v>261</v>
      </c>
      <c r="M552" s="5" t="s">
        <v>262</v>
      </c>
      <c r="N552" s="5" t="s">
        <v>36</v>
      </c>
      <c r="O552" s="5">
        <v>1</v>
      </c>
      <c r="P552" s="5" t="s">
        <v>43</v>
      </c>
      <c r="Q552" s="5">
        <v>22.99</v>
      </c>
      <c r="R552" s="5"/>
      <c r="S552" s="5"/>
      <c r="T552" s="5"/>
      <c r="U552" s="5"/>
      <c r="V552" s="5"/>
      <c r="W552" s="5"/>
      <c r="X552" s="5"/>
      <c r="Y552" s="5" t="s">
        <v>2776</v>
      </c>
      <c r="Z552" s="5" t="s">
        <v>57</v>
      </c>
      <c r="AA552" s="5" t="s">
        <v>2777</v>
      </c>
      <c r="AB552" s="5" t="s">
        <v>47</v>
      </c>
      <c r="AC552" s="5"/>
      <c r="AD552" s="5"/>
      <c r="AE552" s="5" t="b">
        <v>0</v>
      </c>
      <c r="AF552" s="5"/>
      <c r="AG552" s="8">
        <f t="shared" si="8"/>
        <v>43265</v>
      </c>
    </row>
    <row r="553" spans="1:33">
      <c r="A553" s="5" t="s">
        <v>2778</v>
      </c>
      <c r="B553" s="5" t="s">
        <v>2778</v>
      </c>
      <c r="C553" s="5" t="s">
        <v>2779</v>
      </c>
      <c r="D553" s="5" t="s">
        <v>2780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39</v>
      </c>
      <c r="K553" s="5" t="s">
        <v>206</v>
      </c>
      <c r="L553" s="5" t="s">
        <v>207</v>
      </c>
      <c r="M553" s="5" t="s">
        <v>208</v>
      </c>
      <c r="N553" s="5" t="s">
        <v>36</v>
      </c>
      <c r="O553" s="5">
        <v>1</v>
      </c>
      <c r="P553" s="5" t="s">
        <v>43</v>
      </c>
      <c r="Q553" s="5">
        <v>9.9</v>
      </c>
      <c r="R553" s="5"/>
      <c r="S553" s="5"/>
      <c r="T553" s="5"/>
      <c r="U553" s="5"/>
      <c r="V553" s="5"/>
      <c r="W553" s="5"/>
      <c r="X553" s="5"/>
      <c r="Y553" s="5" t="s">
        <v>2781</v>
      </c>
      <c r="Z553" s="5" t="s">
        <v>758</v>
      </c>
      <c r="AA553" s="5" t="s">
        <v>2782</v>
      </c>
      <c r="AB553" s="5" t="s">
        <v>47</v>
      </c>
      <c r="AC553" s="5"/>
      <c r="AD553" s="5"/>
      <c r="AE553" s="5" t="b">
        <v>0</v>
      </c>
      <c r="AF553" s="5"/>
      <c r="AG553" s="8">
        <f t="shared" si="8"/>
        <v>43265</v>
      </c>
    </row>
    <row r="554" spans="1:33">
      <c r="A554" s="5" t="s">
        <v>2783</v>
      </c>
      <c r="B554" s="5" t="s">
        <v>2783</v>
      </c>
      <c r="C554" s="5" t="s">
        <v>2784</v>
      </c>
      <c r="D554" s="5" t="s">
        <v>2785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39</v>
      </c>
      <c r="K554" s="5" t="s">
        <v>206</v>
      </c>
      <c r="L554" s="5" t="s">
        <v>207</v>
      </c>
      <c r="M554" s="5" t="s">
        <v>208</v>
      </c>
      <c r="N554" s="5" t="s">
        <v>36</v>
      </c>
      <c r="O554" s="5">
        <v>1</v>
      </c>
      <c r="P554" s="5" t="s">
        <v>43</v>
      </c>
      <c r="Q554" s="5">
        <v>9.9</v>
      </c>
      <c r="R554" s="5"/>
      <c r="S554" s="5"/>
      <c r="T554" s="5"/>
      <c r="U554" s="5"/>
      <c r="V554" s="5"/>
      <c r="W554" s="5"/>
      <c r="X554" s="5"/>
      <c r="Y554" s="5" t="s">
        <v>2752</v>
      </c>
      <c r="Z554" s="5" t="s">
        <v>243</v>
      </c>
      <c r="AA554" s="5" t="s">
        <v>2786</v>
      </c>
      <c r="AB554" s="5" t="s">
        <v>47</v>
      </c>
      <c r="AC554" s="5"/>
      <c r="AD554" s="5"/>
      <c r="AE554" s="5" t="b">
        <v>0</v>
      </c>
      <c r="AF554" s="5"/>
      <c r="AG554" s="8">
        <f t="shared" si="8"/>
        <v>43265</v>
      </c>
    </row>
    <row r="555" spans="1:33">
      <c r="A555" s="5" t="s">
        <v>2787</v>
      </c>
      <c r="B555" s="5" t="s">
        <v>2787</v>
      </c>
      <c r="C555" s="5" t="s">
        <v>2788</v>
      </c>
      <c r="D555" s="5" t="s">
        <v>2789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418</v>
      </c>
      <c r="K555" s="5" t="s">
        <v>2790</v>
      </c>
      <c r="L555" s="5" t="s">
        <v>2791</v>
      </c>
      <c r="M555" s="5" t="s">
        <v>2792</v>
      </c>
      <c r="N555" s="5" t="s">
        <v>36</v>
      </c>
      <c r="O555" s="5">
        <v>1</v>
      </c>
      <c r="P555" s="5" t="s">
        <v>43</v>
      </c>
      <c r="Q555" s="5">
        <v>25.8</v>
      </c>
      <c r="R555" s="5"/>
      <c r="S555" s="5">
        <v>3.99</v>
      </c>
      <c r="T555" s="5"/>
      <c r="U555" s="5"/>
      <c r="V555" s="5"/>
      <c r="W555" s="5"/>
      <c r="X555" s="5">
        <v>3.99</v>
      </c>
      <c r="Y555" s="5" t="s">
        <v>2793</v>
      </c>
      <c r="Z555" s="5" t="s">
        <v>130</v>
      </c>
      <c r="AA555" s="5" t="s">
        <v>2794</v>
      </c>
      <c r="AB555" s="5" t="s">
        <v>47</v>
      </c>
      <c r="AC555" s="5"/>
      <c r="AD555" s="5"/>
      <c r="AE555" s="5" t="b">
        <v>0</v>
      </c>
      <c r="AF555" s="5"/>
      <c r="AG555" s="8">
        <f t="shared" si="8"/>
        <v>43265</v>
      </c>
    </row>
    <row r="556" spans="1:33">
      <c r="A556" s="5" t="s">
        <v>2795</v>
      </c>
      <c r="B556" s="5"/>
      <c r="C556" s="5" t="s">
        <v>2796</v>
      </c>
      <c r="D556" s="5" t="s">
        <v>2797</v>
      </c>
      <c r="E556" s="5" t="s">
        <v>36</v>
      </c>
      <c r="F556" s="5" t="s">
        <v>51</v>
      </c>
      <c r="G556" s="5" t="s">
        <v>38</v>
      </c>
      <c r="H556" s="5"/>
      <c r="I556" s="5"/>
      <c r="J556" s="5" t="s">
        <v>52</v>
      </c>
      <c r="K556" s="5" t="s">
        <v>53</v>
      </c>
      <c r="L556" s="5" t="s">
        <v>54</v>
      </c>
      <c r="M556" s="5" t="s">
        <v>55</v>
      </c>
      <c r="N556" s="5" t="s">
        <v>36</v>
      </c>
      <c r="O556" s="5">
        <v>1</v>
      </c>
      <c r="P556" s="5" t="s">
        <v>43</v>
      </c>
      <c r="Q556" s="5">
        <v>21.99</v>
      </c>
      <c r="R556" s="5"/>
      <c r="S556" s="5">
        <v>0</v>
      </c>
      <c r="T556" s="5"/>
      <c r="U556" s="5">
        <v>0</v>
      </c>
      <c r="V556" s="5"/>
      <c r="W556" s="5"/>
      <c r="X556" s="5"/>
      <c r="Y556" s="5" t="s">
        <v>2059</v>
      </c>
      <c r="Z556" s="5" t="s">
        <v>301</v>
      </c>
      <c r="AA556" s="5" t="s">
        <v>2798</v>
      </c>
      <c r="AB556" s="5" t="s">
        <v>47</v>
      </c>
      <c r="AC556" s="5"/>
      <c r="AD556" s="5"/>
      <c r="AE556" s="5" t="b">
        <v>0</v>
      </c>
      <c r="AF556" s="5"/>
      <c r="AG556" s="8">
        <f t="shared" si="8"/>
        <v>43265</v>
      </c>
    </row>
    <row r="557" spans="1:33">
      <c r="A557" s="5" t="s">
        <v>2799</v>
      </c>
      <c r="B557" s="5" t="s">
        <v>2799</v>
      </c>
      <c r="C557" s="5" t="s">
        <v>2800</v>
      </c>
      <c r="D557" s="5" t="s">
        <v>2801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39</v>
      </c>
      <c r="K557" s="5" t="s">
        <v>151</v>
      </c>
      <c r="L557" s="5" t="s">
        <v>152</v>
      </c>
      <c r="M557" s="5" t="s">
        <v>153</v>
      </c>
      <c r="N557" s="5" t="s">
        <v>36</v>
      </c>
      <c r="O557" s="5">
        <v>1</v>
      </c>
      <c r="P557" s="5" t="s">
        <v>43</v>
      </c>
      <c r="Q557" s="5">
        <v>21.9</v>
      </c>
      <c r="R557" s="5"/>
      <c r="S557" s="5"/>
      <c r="T557" s="5"/>
      <c r="U557" s="5"/>
      <c r="V557" s="5"/>
      <c r="W557" s="5"/>
      <c r="X557" s="5"/>
      <c r="Y557" s="5" t="s">
        <v>2802</v>
      </c>
      <c r="Z557" s="5" t="s">
        <v>181</v>
      </c>
      <c r="AA557" s="5" t="s">
        <v>2803</v>
      </c>
      <c r="AB557" s="5" t="s">
        <v>47</v>
      </c>
      <c r="AC557" s="5"/>
      <c r="AD557" s="5"/>
      <c r="AE557" s="5" t="b">
        <v>0</v>
      </c>
      <c r="AF557" s="5"/>
      <c r="AG557" s="8">
        <f t="shared" si="8"/>
        <v>43265</v>
      </c>
    </row>
    <row r="558" spans="1:33">
      <c r="A558" s="5" t="s">
        <v>2804</v>
      </c>
      <c r="B558" s="5" t="s">
        <v>2804</v>
      </c>
      <c r="C558" s="5" t="s">
        <v>2805</v>
      </c>
      <c r="D558" s="5" t="s">
        <v>2806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39</v>
      </c>
      <c r="K558" s="5" t="s">
        <v>2807</v>
      </c>
      <c r="L558" s="5" t="s">
        <v>2808</v>
      </c>
      <c r="M558" s="5" t="s">
        <v>2809</v>
      </c>
      <c r="N558" s="5" t="s">
        <v>36</v>
      </c>
      <c r="O558" s="5">
        <v>1</v>
      </c>
      <c r="P558" s="5" t="s">
        <v>43</v>
      </c>
      <c r="Q558" s="5">
        <v>29.3</v>
      </c>
      <c r="R558" s="5"/>
      <c r="S558" s="5"/>
      <c r="T558" s="5"/>
      <c r="U558" s="5"/>
      <c r="V558" s="5"/>
      <c r="W558" s="5"/>
      <c r="X558" s="5"/>
      <c r="Y558" s="5" t="s">
        <v>2810</v>
      </c>
      <c r="Z558" s="5" t="s">
        <v>130</v>
      </c>
      <c r="AA558" s="5" t="s">
        <v>2811</v>
      </c>
      <c r="AB558" s="5" t="s">
        <v>47</v>
      </c>
      <c r="AC558" s="5"/>
      <c r="AD558" s="5"/>
      <c r="AE558" s="5" t="b">
        <v>0</v>
      </c>
      <c r="AF558" s="5"/>
      <c r="AG558" s="8">
        <f t="shared" si="8"/>
        <v>43265</v>
      </c>
    </row>
    <row r="559" spans="1:33">
      <c r="A559" s="5" t="s">
        <v>2812</v>
      </c>
      <c r="B559" s="5" t="s">
        <v>2812</v>
      </c>
      <c r="C559" s="5" t="s">
        <v>2813</v>
      </c>
      <c r="D559" s="5" t="s">
        <v>2814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39</v>
      </c>
      <c r="K559" s="5" t="s">
        <v>260</v>
      </c>
      <c r="L559" s="5" t="s">
        <v>261</v>
      </c>
      <c r="M559" s="5" t="s">
        <v>262</v>
      </c>
      <c r="N559" s="5" t="s">
        <v>36</v>
      </c>
      <c r="O559" s="5">
        <v>1</v>
      </c>
      <c r="P559" s="5" t="s">
        <v>43</v>
      </c>
      <c r="Q559" s="5">
        <v>22.99</v>
      </c>
      <c r="R559" s="5"/>
      <c r="S559" s="5"/>
      <c r="T559" s="5"/>
      <c r="U559" s="5"/>
      <c r="V559" s="5"/>
      <c r="W559" s="5"/>
      <c r="X559" s="5"/>
      <c r="Y559" s="5" t="s">
        <v>2815</v>
      </c>
      <c r="Z559" s="5" t="s">
        <v>161</v>
      </c>
      <c r="AA559" s="5" t="s">
        <v>2816</v>
      </c>
      <c r="AB559" s="5" t="s">
        <v>47</v>
      </c>
      <c r="AC559" s="5"/>
      <c r="AD559" s="5"/>
      <c r="AE559" s="5" t="b">
        <v>0</v>
      </c>
      <c r="AF559" s="5"/>
      <c r="AG559" s="8">
        <f t="shared" si="8"/>
        <v>43265</v>
      </c>
    </row>
    <row r="560" spans="1:33">
      <c r="A560" s="5" t="s">
        <v>2812</v>
      </c>
      <c r="B560" s="5" t="s">
        <v>2812</v>
      </c>
      <c r="C560" s="5" t="s">
        <v>2813</v>
      </c>
      <c r="D560" s="5" t="s">
        <v>2814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39</v>
      </c>
      <c r="K560" s="5" t="s">
        <v>97</v>
      </c>
      <c r="L560" s="5" t="s">
        <v>98</v>
      </c>
      <c r="M560" s="5" t="s">
        <v>99</v>
      </c>
      <c r="N560" s="5" t="s">
        <v>36</v>
      </c>
      <c r="O560" s="5">
        <v>1</v>
      </c>
      <c r="P560" s="5" t="s">
        <v>43</v>
      </c>
      <c r="Q560" s="5">
        <v>22.99</v>
      </c>
      <c r="R560" s="5"/>
      <c r="S560" s="5"/>
      <c r="T560" s="5"/>
      <c r="U560" s="5"/>
      <c r="V560" s="5"/>
      <c r="W560" s="5"/>
      <c r="X560" s="5"/>
      <c r="Y560" s="5" t="s">
        <v>2815</v>
      </c>
      <c r="Z560" s="5" t="s">
        <v>161</v>
      </c>
      <c r="AA560" s="5" t="s">
        <v>2816</v>
      </c>
      <c r="AB560" s="5" t="s">
        <v>47</v>
      </c>
      <c r="AC560" s="5"/>
      <c r="AD560" s="5"/>
      <c r="AE560" s="5" t="b">
        <v>0</v>
      </c>
      <c r="AF560" s="5"/>
      <c r="AG560" s="8">
        <f t="shared" si="8"/>
        <v>43265</v>
      </c>
    </row>
    <row r="561" spans="1:33">
      <c r="A561" s="5" t="s">
        <v>2812</v>
      </c>
      <c r="B561" s="5" t="s">
        <v>2812</v>
      </c>
      <c r="C561" s="5" t="s">
        <v>2813</v>
      </c>
      <c r="D561" s="5" t="s">
        <v>2814</v>
      </c>
      <c r="E561" s="5" t="s">
        <v>36</v>
      </c>
      <c r="F561" s="5" t="s">
        <v>37</v>
      </c>
      <c r="G561" s="5" t="s">
        <v>38</v>
      </c>
      <c r="H561" s="5"/>
      <c r="I561" s="5"/>
      <c r="J561" s="5" t="s">
        <v>39</v>
      </c>
      <c r="K561" s="5" t="s">
        <v>40</v>
      </c>
      <c r="L561" s="5" t="s">
        <v>41</v>
      </c>
      <c r="M561" s="5" t="s">
        <v>42</v>
      </c>
      <c r="N561" s="5" t="s">
        <v>36</v>
      </c>
      <c r="O561" s="5">
        <v>1</v>
      </c>
      <c r="P561" s="5" t="s">
        <v>43</v>
      </c>
      <c r="Q561" s="5">
        <v>22.99</v>
      </c>
      <c r="R561" s="5"/>
      <c r="S561" s="5"/>
      <c r="T561" s="5"/>
      <c r="U561" s="5"/>
      <c r="V561" s="5"/>
      <c r="W561" s="5"/>
      <c r="X561" s="5"/>
      <c r="Y561" s="5" t="s">
        <v>2815</v>
      </c>
      <c r="Z561" s="5" t="s">
        <v>161</v>
      </c>
      <c r="AA561" s="5" t="s">
        <v>2816</v>
      </c>
      <c r="AB561" s="5" t="s">
        <v>47</v>
      </c>
      <c r="AC561" s="5"/>
      <c r="AD561" s="5"/>
      <c r="AE561" s="5" t="b">
        <v>0</v>
      </c>
      <c r="AF561" s="5"/>
      <c r="AG561" s="8">
        <f t="shared" si="8"/>
        <v>43265</v>
      </c>
    </row>
    <row r="562" spans="1:33">
      <c r="A562" s="5" t="s">
        <v>2812</v>
      </c>
      <c r="B562" s="5" t="s">
        <v>2812</v>
      </c>
      <c r="C562" s="5" t="s">
        <v>2813</v>
      </c>
      <c r="D562" s="5" t="s">
        <v>2814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39</v>
      </c>
      <c r="K562" s="5" t="s">
        <v>78</v>
      </c>
      <c r="L562" s="5" t="s">
        <v>79</v>
      </c>
      <c r="M562" s="5" t="s">
        <v>80</v>
      </c>
      <c r="N562" s="5" t="s">
        <v>36</v>
      </c>
      <c r="O562" s="5">
        <v>1</v>
      </c>
      <c r="P562" s="5" t="s">
        <v>43</v>
      </c>
      <c r="Q562" s="5">
        <v>22.99</v>
      </c>
      <c r="R562" s="5"/>
      <c r="S562" s="5"/>
      <c r="T562" s="5"/>
      <c r="U562" s="5"/>
      <c r="V562" s="5"/>
      <c r="W562" s="5"/>
      <c r="X562" s="5"/>
      <c r="Y562" s="5" t="s">
        <v>2815</v>
      </c>
      <c r="Z562" s="5" t="s">
        <v>161</v>
      </c>
      <c r="AA562" s="5" t="s">
        <v>2816</v>
      </c>
      <c r="AB562" s="5" t="s">
        <v>47</v>
      </c>
      <c r="AC562" s="5"/>
      <c r="AD562" s="5"/>
      <c r="AE562" s="5" t="b">
        <v>0</v>
      </c>
      <c r="AF562" s="5"/>
      <c r="AG562" s="8">
        <f t="shared" si="8"/>
        <v>43265</v>
      </c>
    </row>
    <row r="563" spans="1:33">
      <c r="A563" s="5" t="s">
        <v>2817</v>
      </c>
      <c r="B563" s="5" t="s">
        <v>2817</v>
      </c>
      <c r="C563" s="5" t="s">
        <v>2818</v>
      </c>
      <c r="D563" s="5" t="s">
        <v>2819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39</v>
      </c>
      <c r="K563" s="5" t="s">
        <v>2790</v>
      </c>
      <c r="L563" s="5" t="s">
        <v>2791</v>
      </c>
      <c r="M563" s="5" t="s">
        <v>2792</v>
      </c>
      <c r="N563" s="5" t="s">
        <v>36</v>
      </c>
      <c r="O563" s="5">
        <v>1</v>
      </c>
      <c r="P563" s="5" t="s">
        <v>43</v>
      </c>
      <c r="Q563" s="5">
        <v>25.8</v>
      </c>
      <c r="R563" s="5"/>
      <c r="S563" s="5"/>
      <c r="T563" s="5"/>
      <c r="U563" s="5"/>
      <c r="V563" s="5"/>
      <c r="W563" s="5"/>
      <c r="X563" s="5"/>
      <c r="Y563" s="5" t="s">
        <v>2820</v>
      </c>
      <c r="Z563" s="5" t="s">
        <v>57</v>
      </c>
      <c r="AA563" s="5" t="s">
        <v>2821</v>
      </c>
      <c r="AB563" s="5" t="s">
        <v>47</v>
      </c>
      <c r="AC563" s="5"/>
      <c r="AD563" s="5"/>
      <c r="AE563" s="5" t="b">
        <v>0</v>
      </c>
      <c r="AF563" s="5"/>
      <c r="AG563" s="8">
        <f t="shared" si="8"/>
        <v>43265</v>
      </c>
    </row>
    <row r="564" spans="1:33">
      <c r="A564" s="5" t="s">
        <v>2822</v>
      </c>
      <c r="B564" s="5" t="s">
        <v>2822</v>
      </c>
      <c r="C564" s="5" t="s">
        <v>2823</v>
      </c>
      <c r="D564" s="5" t="s">
        <v>2824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39</v>
      </c>
      <c r="K564" s="5" t="s">
        <v>78</v>
      </c>
      <c r="L564" s="5" t="s">
        <v>79</v>
      </c>
      <c r="M564" s="5" t="s">
        <v>80</v>
      </c>
      <c r="N564" s="5" t="s">
        <v>36</v>
      </c>
      <c r="O564" s="5">
        <v>1</v>
      </c>
      <c r="P564" s="5" t="s">
        <v>43</v>
      </c>
      <c r="Q564" s="5">
        <v>22.99</v>
      </c>
      <c r="R564" s="5"/>
      <c r="S564" s="5"/>
      <c r="T564" s="5"/>
      <c r="U564" s="5"/>
      <c r="V564" s="5"/>
      <c r="W564" s="5"/>
      <c r="X564" s="5"/>
      <c r="Y564" s="5" t="s">
        <v>2825</v>
      </c>
      <c r="Z564" s="5" t="s">
        <v>57</v>
      </c>
      <c r="AA564" s="5">
        <v>94040</v>
      </c>
      <c r="AB564" s="5" t="s">
        <v>47</v>
      </c>
      <c r="AC564" s="5"/>
      <c r="AD564" s="5"/>
      <c r="AE564" s="5" t="b">
        <v>0</v>
      </c>
      <c r="AF564" s="5"/>
      <c r="AG564" s="8">
        <f t="shared" si="8"/>
        <v>43265</v>
      </c>
    </row>
    <row r="565" spans="1:33">
      <c r="A565" s="5" t="s">
        <v>2822</v>
      </c>
      <c r="B565" s="5" t="s">
        <v>2822</v>
      </c>
      <c r="C565" s="5" t="s">
        <v>2823</v>
      </c>
      <c r="D565" s="5" t="s">
        <v>2824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39</v>
      </c>
      <c r="K565" s="5" t="s">
        <v>260</v>
      </c>
      <c r="L565" s="5" t="s">
        <v>261</v>
      </c>
      <c r="M565" s="5" t="s">
        <v>262</v>
      </c>
      <c r="N565" s="5" t="s">
        <v>36</v>
      </c>
      <c r="O565" s="5">
        <v>1</v>
      </c>
      <c r="P565" s="5" t="s">
        <v>43</v>
      </c>
      <c r="Q565" s="5">
        <v>22.99</v>
      </c>
      <c r="R565" s="5"/>
      <c r="S565" s="5"/>
      <c r="T565" s="5"/>
      <c r="U565" s="5"/>
      <c r="V565" s="5"/>
      <c r="W565" s="5"/>
      <c r="X565" s="5"/>
      <c r="Y565" s="5" t="s">
        <v>2825</v>
      </c>
      <c r="Z565" s="5" t="s">
        <v>57</v>
      </c>
      <c r="AA565" s="5">
        <v>94040</v>
      </c>
      <c r="AB565" s="5" t="s">
        <v>47</v>
      </c>
      <c r="AC565" s="5"/>
      <c r="AD565" s="5"/>
      <c r="AE565" s="5" t="b">
        <v>0</v>
      </c>
      <c r="AF565" s="5"/>
      <c r="AG565" s="8">
        <f t="shared" si="8"/>
        <v>43265</v>
      </c>
    </row>
    <row r="566" spans="1:33">
      <c r="A566" s="5" t="s">
        <v>2826</v>
      </c>
      <c r="B566" s="5" t="s">
        <v>2826</v>
      </c>
      <c r="C566" s="5" t="s">
        <v>2827</v>
      </c>
      <c r="D566" s="5" t="s">
        <v>2828</v>
      </c>
      <c r="E566" s="5" t="s">
        <v>36</v>
      </c>
      <c r="F566" s="5" t="s">
        <v>37</v>
      </c>
      <c r="G566" s="5" t="s">
        <v>38</v>
      </c>
      <c r="H566" s="5"/>
      <c r="I566" s="5"/>
      <c r="J566" s="5" t="s">
        <v>52</v>
      </c>
      <c r="K566" s="5" t="s">
        <v>78</v>
      </c>
      <c r="L566" s="5" t="s">
        <v>79</v>
      </c>
      <c r="M566" s="5" t="s">
        <v>80</v>
      </c>
      <c r="N566" s="5" t="s">
        <v>36</v>
      </c>
      <c r="O566" s="5">
        <v>1</v>
      </c>
      <c r="P566" s="5" t="s">
        <v>43</v>
      </c>
      <c r="Q566" s="5">
        <v>22.99</v>
      </c>
      <c r="R566" s="5"/>
      <c r="S566" s="5">
        <v>1.85</v>
      </c>
      <c r="T566" s="5"/>
      <c r="U566" s="5"/>
      <c r="V566" s="5"/>
      <c r="W566" s="5"/>
      <c r="X566" s="5"/>
      <c r="Y566" s="5" t="s">
        <v>2829</v>
      </c>
      <c r="Z566" s="5" t="s">
        <v>57</v>
      </c>
      <c r="AA566" s="5" t="s">
        <v>2830</v>
      </c>
      <c r="AB566" s="5" t="s">
        <v>47</v>
      </c>
      <c r="AC566" s="5"/>
      <c r="AD566" s="5"/>
      <c r="AE566" s="5" t="b">
        <v>0</v>
      </c>
      <c r="AF566" s="5"/>
      <c r="AG566" s="8">
        <f t="shared" si="8"/>
        <v>43265</v>
      </c>
    </row>
    <row r="567" spans="1:33">
      <c r="A567" s="5" t="s">
        <v>2831</v>
      </c>
      <c r="B567" s="5" t="s">
        <v>2831</v>
      </c>
      <c r="C567" s="5" t="s">
        <v>2832</v>
      </c>
      <c r="D567" s="5" t="s">
        <v>2833</v>
      </c>
      <c r="E567" s="5" t="s">
        <v>36</v>
      </c>
      <c r="F567" s="5" t="s">
        <v>37</v>
      </c>
      <c r="G567" s="5" t="s">
        <v>38</v>
      </c>
      <c r="H567" s="5"/>
      <c r="I567" s="5"/>
      <c r="J567" s="5" t="s">
        <v>418</v>
      </c>
      <c r="K567" s="5" t="s">
        <v>248</v>
      </c>
      <c r="L567" s="5" t="s">
        <v>249</v>
      </c>
      <c r="M567" s="5" t="s">
        <v>250</v>
      </c>
      <c r="N567" s="5" t="s">
        <v>36</v>
      </c>
      <c r="O567" s="5">
        <v>1</v>
      </c>
      <c r="P567" s="5" t="s">
        <v>43</v>
      </c>
      <c r="Q567" s="5">
        <v>21.9</v>
      </c>
      <c r="R567" s="5"/>
      <c r="S567" s="5">
        <v>19.42</v>
      </c>
      <c r="T567" s="5"/>
      <c r="U567" s="5"/>
      <c r="V567" s="5"/>
      <c r="W567" s="5"/>
      <c r="X567" s="5"/>
      <c r="Y567" s="5" t="s">
        <v>2834</v>
      </c>
      <c r="Z567" s="5" t="s">
        <v>2835</v>
      </c>
      <c r="AA567" s="5">
        <v>77536</v>
      </c>
      <c r="AB567" s="5" t="s">
        <v>2836</v>
      </c>
      <c r="AC567" s="5"/>
      <c r="AD567" s="5"/>
      <c r="AE567" s="5" t="b">
        <v>0</v>
      </c>
      <c r="AF567" s="5"/>
      <c r="AG567" s="8">
        <f t="shared" si="8"/>
        <v>43265</v>
      </c>
    </row>
    <row r="568" spans="1:33">
      <c r="A568" s="5" t="s">
        <v>2837</v>
      </c>
      <c r="B568" s="5"/>
      <c r="C568" s="5" t="s">
        <v>2838</v>
      </c>
      <c r="D568" s="5" t="s">
        <v>2839</v>
      </c>
      <c r="E568" s="5" t="s">
        <v>36</v>
      </c>
      <c r="F568" s="5" t="s">
        <v>51</v>
      </c>
      <c r="G568" s="5" t="s">
        <v>38</v>
      </c>
      <c r="H568" s="5"/>
      <c r="I568" s="5"/>
      <c r="J568" s="5" t="s">
        <v>52</v>
      </c>
      <c r="K568" s="5" t="s">
        <v>53</v>
      </c>
      <c r="L568" s="5" t="s">
        <v>54</v>
      </c>
      <c r="M568" s="5" t="s">
        <v>55</v>
      </c>
      <c r="N568" s="5" t="s">
        <v>36</v>
      </c>
      <c r="O568" s="5">
        <v>1</v>
      </c>
      <c r="P568" s="5" t="s">
        <v>43</v>
      </c>
      <c r="Q568" s="5">
        <v>21.99</v>
      </c>
      <c r="R568" s="5"/>
      <c r="S568" s="5">
        <v>0</v>
      </c>
      <c r="T568" s="5"/>
      <c r="U568" s="5">
        <v>0</v>
      </c>
      <c r="V568" s="5"/>
      <c r="W568" s="5"/>
      <c r="X568" s="5"/>
      <c r="Y568" s="5" t="s">
        <v>611</v>
      </c>
      <c r="Z568" s="5" t="s">
        <v>57</v>
      </c>
      <c r="AA568" s="5" t="s">
        <v>2840</v>
      </c>
      <c r="AB568" s="5" t="s">
        <v>47</v>
      </c>
      <c r="AC568" s="5"/>
      <c r="AD568" s="5"/>
      <c r="AE568" s="5" t="b">
        <v>0</v>
      </c>
      <c r="AF568" s="5"/>
      <c r="AG568" s="8">
        <f t="shared" si="8"/>
        <v>43265</v>
      </c>
    </row>
    <row r="569" spans="1:33">
      <c r="A569" s="5" t="s">
        <v>2841</v>
      </c>
      <c r="B569" s="5" t="s">
        <v>2841</v>
      </c>
      <c r="C569" s="5" t="s">
        <v>2838</v>
      </c>
      <c r="D569" s="5" t="s">
        <v>2842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39</v>
      </c>
      <c r="K569" s="5" t="s">
        <v>78</v>
      </c>
      <c r="L569" s="5" t="s">
        <v>79</v>
      </c>
      <c r="M569" s="5" t="s">
        <v>80</v>
      </c>
      <c r="N569" s="5" t="s">
        <v>36</v>
      </c>
      <c r="O569" s="5">
        <v>2</v>
      </c>
      <c r="P569" s="5" t="s">
        <v>43</v>
      </c>
      <c r="Q569" s="5">
        <v>45.98</v>
      </c>
      <c r="R569" s="5"/>
      <c r="S569" s="5"/>
      <c r="T569" s="5"/>
      <c r="U569" s="5"/>
      <c r="V569" s="5"/>
      <c r="W569" s="5"/>
      <c r="X569" s="5"/>
      <c r="Y569" s="5" t="s">
        <v>611</v>
      </c>
      <c r="Z569" s="5" t="s">
        <v>57</v>
      </c>
      <c r="AA569" s="5" t="s">
        <v>2840</v>
      </c>
      <c r="AB569" s="5" t="s">
        <v>47</v>
      </c>
      <c r="AC569" s="5"/>
      <c r="AD569" s="5"/>
      <c r="AE569" s="5" t="b">
        <v>0</v>
      </c>
      <c r="AF569" s="5"/>
      <c r="AG569" s="8">
        <f t="shared" si="8"/>
        <v>43265</v>
      </c>
    </row>
    <row r="570" spans="1:33">
      <c r="A570" s="5" t="s">
        <v>2843</v>
      </c>
      <c r="B570" s="5" t="s">
        <v>2843</v>
      </c>
      <c r="C570" s="5" t="s">
        <v>2844</v>
      </c>
      <c r="D570" s="5" t="s">
        <v>2845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39</v>
      </c>
      <c r="K570" s="5" t="s">
        <v>112</v>
      </c>
      <c r="L570" s="5" t="s">
        <v>113</v>
      </c>
      <c r="M570" s="5" t="s">
        <v>114</v>
      </c>
      <c r="N570" s="5" t="s">
        <v>36</v>
      </c>
      <c r="O570" s="5">
        <v>1</v>
      </c>
      <c r="P570" s="5" t="s">
        <v>43</v>
      </c>
      <c r="Q570" s="5">
        <v>22.99</v>
      </c>
      <c r="R570" s="5"/>
      <c r="S570" s="5"/>
      <c r="T570" s="5"/>
      <c r="U570" s="5"/>
      <c r="V570" s="5"/>
      <c r="W570" s="5"/>
      <c r="X570" s="5"/>
      <c r="Y570" s="5" t="s">
        <v>2846</v>
      </c>
      <c r="Z570" s="5" t="s">
        <v>161</v>
      </c>
      <c r="AA570" s="5" t="s">
        <v>2847</v>
      </c>
      <c r="AB570" s="5" t="s">
        <v>47</v>
      </c>
      <c r="AC570" s="5"/>
      <c r="AD570" s="5"/>
      <c r="AE570" s="5" t="b">
        <v>0</v>
      </c>
      <c r="AF570" s="5"/>
      <c r="AG570" s="8">
        <f t="shared" si="8"/>
        <v>43265</v>
      </c>
    </row>
    <row r="571" spans="1:33">
      <c r="A571" s="5" t="s">
        <v>2848</v>
      </c>
      <c r="B571" s="5" t="s">
        <v>2848</v>
      </c>
      <c r="C571" s="5" t="s">
        <v>2849</v>
      </c>
      <c r="D571" s="5" t="s">
        <v>2850</v>
      </c>
      <c r="E571" s="5" t="s">
        <v>36</v>
      </c>
      <c r="F571" s="5" t="s">
        <v>37</v>
      </c>
      <c r="G571" s="5" t="s">
        <v>38</v>
      </c>
      <c r="H571" s="5"/>
      <c r="I571" s="5"/>
      <c r="J571" s="5" t="s">
        <v>39</v>
      </c>
      <c r="K571" s="5" t="s">
        <v>2851</v>
      </c>
      <c r="L571" s="5" t="s">
        <v>2852</v>
      </c>
      <c r="M571" s="5" t="s">
        <v>2853</v>
      </c>
      <c r="N571" s="5" t="s">
        <v>36</v>
      </c>
      <c r="O571" s="5">
        <v>1</v>
      </c>
      <c r="P571" s="5" t="s">
        <v>43</v>
      </c>
      <c r="Q571" s="5">
        <v>31.1</v>
      </c>
      <c r="R571" s="5"/>
      <c r="S571" s="5"/>
      <c r="T571" s="5"/>
      <c r="U571" s="5"/>
      <c r="V571" s="5"/>
      <c r="W571" s="5"/>
      <c r="X571" s="5"/>
      <c r="Y571" s="5" t="s">
        <v>2854</v>
      </c>
      <c r="Z571" s="5" t="s">
        <v>57</v>
      </c>
      <c r="AA571" s="5" t="s">
        <v>2855</v>
      </c>
      <c r="AB571" s="5" t="s">
        <v>47</v>
      </c>
      <c r="AC571" s="5"/>
      <c r="AD571" s="5"/>
      <c r="AE571" s="5" t="b">
        <v>0</v>
      </c>
      <c r="AF571" s="5"/>
      <c r="AG571" s="8">
        <f t="shared" si="8"/>
        <v>43265</v>
      </c>
    </row>
    <row r="572" spans="1:33">
      <c r="A572" s="5" t="s">
        <v>2856</v>
      </c>
      <c r="B572" s="5" t="s">
        <v>2856</v>
      </c>
      <c r="C572" s="5" t="s">
        <v>2857</v>
      </c>
      <c r="D572" s="5" t="s">
        <v>2858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39</v>
      </c>
      <c r="K572" s="5" t="s">
        <v>260</v>
      </c>
      <c r="L572" s="5" t="s">
        <v>261</v>
      </c>
      <c r="M572" s="5" t="s">
        <v>262</v>
      </c>
      <c r="N572" s="5" t="s">
        <v>36</v>
      </c>
      <c r="O572" s="5">
        <v>1</v>
      </c>
      <c r="P572" s="5" t="s">
        <v>43</v>
      </c>
      <c r="Q572" s="5">
        <v>22.99</v>
      </c>
      <c r="R572" s="5"/>
      <c r="S572" s="5"/>
      <c r="T572" s="5"/>
      <c r="U572" s="5"/>
      <c r="V572" s="5"/>
      <c r="W572" s="5"/>
      <c r="X572" s="5"/>
      <c r="Y572" s="5" t="s">
        <v>2859</v>
      </c>
      <c r="Z572" s="5" t="s">
        <v>57</v>
      </c>
      <c r="AA572" s="5" t="s">
        <v>2860</v>
      </c>
      <c r="AB572" s="5" t="s">
        <v>47</v>
      </c>
      <c r="AC572" s="5"/>
      <c r="AD572" s="5"/>
      <c r="AE572" s="5" t="b">
        <v>0</v>
      </c>
      <c r="AF572" s="5"/>
      <c r="AG572" s="8">
        <f t="shared" si="8"/>
        <v>43265</v>
      </c>
    </row>
    <row r="573" spans="1:33">
      <c r="A573" s="5" t="s">
        <v>2861</v>
      </c>
      <c r="B573" s="5" t="s">
        <v>2861</v>
      </c>
      <c r="C573" s="5" t="s">
        <v>2862</v>
      </c>
      <c r="D573" s="5" t="s">
        <v>2863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39</v>
      </c>
      <c r="K573" s="5" t="s">
        <v>260</v>
      </c>
      <c r="L573" s="5" t="s">
        <v>261</v>
      </c>
      <c r="M573" s="5" t="s">
        <v>262</v>
      </c>
      <c r="N573" s="5" t="s">
        <v>36</v>
      </c>
      <c r="O573" s="5">
        <v>1</v>
      </c>
      <c r="P573" s="5" t="s">
        <v>43</v>
      </c>
      <c r="Q573" s="5">
        <v>22.99</v>
      </c>
      <c r="R573" s="5"/>
      <c r="S573" s="5"/>
      <c r="T573" s="5"/>
      <c r="U573" s="5"/>
      <c r="V573" s="5"/>
      <c r="W573" s="5"/>
      <c r="X573" s="5"/>
      <c r="Y573" s="5" t="s">
        <v>1701</v>
      </c>
      <c r="Z573" s="5" t="s">
        <v>57</v>
      </c>
      <c r="AA573" s="5">
        <v>95118</v>
      </c>
      <c r="AB573" s="5" t="s">
        <v>47</v>
      </c>
      <c r="AC573" s="5"/>
      <c r="AD573" s="5"/>
      <c r="AE573" s="5" t="b">
        <v>0</v>
      </c>
      <c r="AF573" s="5"/>
      <c r="AG573" s="8">
        <f t="shared" si="8"/>
        <v>43265</v>
      </c>
    </row>
    <row r="574" spans="1:33">
      <c r="A574" s="5" t="s">
        <v>2864</v>
      </c>
      <c r="B574" s="5"/>
      <c r="C574" s="5" t="s">
        <v>2865</v>
      </c>
      <c r="D574" s="5" t="s">
        <v>2866</v>
      </c>
      <c r="E574" s="5" t="s">
        <v>36</v>
      </c>
      <c r="F574" s="5" t="s">
        <v>51</v>
      </c>
      <c r="G574" s="5" t="s">
        <v>38</v>
      </c>
      <c r="H574" s="5"/>
      <c r="I574" s="5"/>
      <c r="J574" s="5" t="s">
        <v>52</v>
      </c>
      <c r="K574" s="5" t="s">
        <v>53</v>
      </c>
      <c r="L574" s="5" t="s">
        <v>54</v>
      </c>
      <c r="M574" s="5" t="s">
        <v>55</v>
      </c>
      <c r="N574" s="5" t="s">
        <v>36</v>
      </c>
      <c r="O574" s="5">
        <v>1</v>
      </c>
      <c r="P574" s="5" t="s">
        <v>43</v>
      </c>
      <c r="Q574" s="5">
        <v>21.99</v>
      </c>
      <c r="R574" s="5"/>
      <c r="S574" s="5">
        <v>0</v>
      </c>
      <c r="T574" s="5"/>
      <c r="U574" s="5">
        <v>0</v>
      </c>
      <c r="V574" s="5"/>
      <c r="W574" s="5"/>
      <c r="X574" s="5"/>
      <c r="Y574" s="5" t="s">
        <v>2867</v>
      </c>
      <c r="Z574" s="5" t="s">
        <v>101</v>
      </c>
      <c r="AA574" s="5" t="s">
        <v>2868</v>
      </c>
      <c r="AB574" s="5" t="s">
        <v>47</v>
      </c>
      <c r="AC574" s="5"/>
      <c r="AD574" s="5"/>
      <c r="AE574" s="5" t="b">
        <v>0</v>
      </c>
      <c r="AF574" s="5"/>
      <c r="AG574" s="8">
        <f t="shared" si="8"/>
        <v>43265</v>
      </c>
    </row>
    <row r="575" spans="1:33">
      <c r="A575" s="5" t="s">
        <v>2869</v>
      </c>
      <c r="B575" s="5" t="s">
        <v>2869</v>
      </c>
      <c r="C575" s="5" t="s">
        <v>2870</v>
      </c>
      <c r="D575" s="5" t="s">
        <v>2871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306</v>
      </c>
      <c r="K575" s="5" t="s">
        <v>898</v>
      </c>
      <c r="L575" s="5" t="s">
        <v>899</v>
      </c>
      <c r="M575" s="5" t="s">
        <v>900</v>
      </c>
      <c r="N575" s="5" t="s">
        <v>36</v>
      </c>
      <c r="O575" s="5">
        <v>1</v>
      </c>
      <c r="P575" s="5" t="s">
        <v>43</v>
      </c>
      <c r="Q575" s="5">
        <v>15.9</v>
      </c>
      <c r="R575" s="5"/>
      <c r="S575" s="5">
        <v>3.99</v>
      </c>
      <c r="T575" s="5"/>
      <c r="U575" s="5"/>
      <c r="V575" s="5"/>
      <c r="W575" s="5"/>
      <c r="X575" s="5"/>
      <c r="Y575" s="5" t="s">
        <v>2872</v>
      </c>
      <c r="Z575" s="5" t="s">
        <v>101</v>
      </c>
      <c r="AA575" s="5" t="s">
        <v>2873</v>
      </c>
      <c r="AB575" s="5" t="s">
        <v>47</v>
      </c>
      <c r="AC575" s="5"/>
      <c r="AD575" s="5"/>
      <c r="AE575" s="5" t="b">
        <v>0</v>
      </c>
      <c r="AF575" s="5"/>
      <c r="AG575" s="8">
        <f t="shared" si="8"/>
        <v>43265</v>
      </c>
    </row>
    <row r="576" spans="1:33">
      <c r="A576" s="5" t="s">
        <v>2874</v>
      </c>
      <c r="B576" s="5"/>
      <c r="C576" s="5" t="s">
        <v>2875</v>
      </c>
      <c r="D576" s="5" t="s">
        <v>2876</v>
      </c>
      <c r="E576" s="5" t="s">
        <v>36</v>
      </c>
      <c r="F576" s="5" t="s">
        <v>51</v>
      </c>
      <c r="G576" s="5" t="s">
        <v>38</v>
      </c>
      <c r="H576" s="5"/>
      <c r="I576" s="5"/>
      <c r="J576" s="5" t="s">
        <v>52</v>
      </c>
      <c r="K576" s="5" t="s">
        <v>53</v>
      </c>
      <c r="L576" s="5" t="s">
        <v>54</v>
      </c>
      <c r="M576" s="5" t="s">
        <v>55</v>
      </c>
      <c r="N576" s="5" t="s">
        <v>36</v>
      </c>
      <c r="O576" s="5">
        <v>2</v>
      </c>
      <c r="P576" s="5" t="s">
        <v>43</v>
      </c>
      <c r="Q576" s="5">
        <v>43.98</v>
      </c>
      <c r="R576" s="5"/>
      <c r="S576" s="5">
        <v>0</v>
      </c>
      <c r="T576" s="5"/>
      <c r="U576" s="5">
        <v>0</v>
      </c>
      <c r="V576" s="5"/>
      <c r="W576" s="5"/>
      <c r="X576" s="5"/>
      <c r="Y576" s="5" t="s">
        <v>2877</v>
      </c>
      <c r="Z576" s="5" t="s">
        <v>408</v>
      </c>
      <c r="AA576" s="5">
        <v>80466</v>
      </c>
      <c r="AB576" s="5" t="s">
        <v>47</v>
      </c>
      <c r="AC576" s="5"/>
      <c r="AD576" s="5"/>
      <c r="AE576" s="5" t="b">
        <v>0</v>
      </c>
      <c r="AF576" s="5"/>
      <c r="AG576" s="8">
        <f t="shared" si="8"/>
        <v>43265</v>
      </c>
    </row>
    <row r="577" spans="1:33">
      <c r="A577" s="5" t="s">
        <v>2878</v>
      </c>
      <c r="B577" s="5" t="s">
        <v>2878</v>
      </c>
      <c r="C577" s="5" t="s">
        <v>2879</v>
      </c>
      <c r="D577" s="5" t="s">
        <v>2880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39</v>
      </c>
      <c r="K577" s="5" t="s">
        <v>260</v>
      </c>
      <c r="L577" s="5" t="s">
        <v>261</v>
      </c>
      <c r="M577" s="5" t="s">
        <v>262</v>
      </c>
      <c r="N577" s="5" t="s">
        <v>36</v>
      </c>
      <c r="O577" s="5">
        <v>1</v>
      </c>
      <c r="P577" s="5" t="s">
        <v>43</v>
      </c>
      <c r="Q577" s="5">
        <v>22.99</v>
      </c>
      <c r="R577" s="5"/>
      <c r="S577" s="5"/>
      <c r="T577" s="5"/>
      <c r="U577" s="5"/>
      <c r="V577" s="5"/>
      <c r="W577" s="5"/>
      <c r="X577" s="5"/>
      <c r="Y577" s="5" t="s">
        <v>2881</v>
      </c>
      <c r="Z577" s="5" t="s">
        <v>354</v>
      </c>
      <c r="AA577" s="5" t="s">
        <v>2882</v>
      </c>
      <c r="AB577" s="5" t="s">
        <v>47</v>
      </c>
      <c r="AC577" s="5"/>
      <c r="AD577" s="5"/>
      <c r="AE577" s="5" t="b">
        <v>0</v>
      </c>
      <c r="AF577" s="5"/>
      <c r="AG577" s="8">
        <f t="shared" si="8"/>
        <v>43265</v>
      </c>
    </row>
    <row r="578" spans="1:33">
      <c r="A578" s="5" t="s">
        <v>2883</v>
      </c>
      <c r="B578" s="5" t="s">
        <v>2883</v>
      </c>
      <c r="C578" s="5" t="s">
        <v>2884</v>
      </c>
      <c r="D578" s="5" t="s">
        <v>2885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39</v>
      </c>
      <c r="K578" s="5" t="s">
        <v>702</v>
      </c>
      <c r="L578" s="5" t="s">
        <v>737</v>
      </c>
      <c r="M578" s="5" t="s">
        <v>704</v>
      </c>
      <c r="N578" s="5" t="s">
        <v>36</v>
      </c>
      <c r="O578" s="5">
        <v>1</v>
      </c>
      <c r="P578" s="5" t="s">
        <v>43</v>
      </c>
      <c r="Q578" s="5">
        <v>22.99</v>
      </c>
      <c r="R578" s="5"/>
      <c r="S578" s="5"/>
      <c r="T578" s="5"/>
      <c r="U578" s="5"/>
      <c r="V578" s="5"/>
      <c r="W578" s="5"/>
      <c r="X578" s="5"/>
      <c r="Y578" s="5" t="s">
        <v>2886</v>
      </c>
      <c r="Z578" s="5" t="s">
        <v>107</v>
      </c>
      <c r="AA578" s="5">
        <v>33027</v>
      </c>
      <c r="AB578" s="5" t="s">
        <v>47</v>
      </c>
      <c r="AC578" s="5"/>
      <c r="AD578" s="5"/>
      <c r="AE578" s="5" t="b">
        <v>0</v>
      </c>
      <c r="AF578" s="5"/>
      <c r="AG578" s="8">
        <f t="shared" ref="AG578:AG641" si="9">DATEVALUE(LEFT(C578,10))</f>
        <v>43265</v>
      </c>
    </row>
    <row r="579" spans="1:33">
      <c r="A579" s="5" t="s">
        <v>2887</v>
      </c>
      <c r="B579" s="5" t="s">
        <v>2887</v>
      </c>
      <c r="C579" s="5" t="s">
        <v>2888</v>
      </c>
      <c r="D579" s="5" t="s">
        <v>2889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306</v>
      </c>
      <c r="K579" s="5" t="s">
        <v>40</v>
      </c>
      <c r="L579" s="5" t="s">
        <v>41</v>
      </c>
      <c r="M579" s="5" t="s">
        <v>42</v>
      </c>
      <c r="N579" s="5" t="s">
        <v>36</v>
      </c>
      <c r="O579" s="5">
        <v>1</v>
      </c>
      <c r="P579" s="5" t="s">
        <v>43</v>
      </c>
      <c r="Q579" s="5">
        <v>22.99</v>
      </c>
      <c r="R579" s="5"/>
      <c r="S579" s="5">
        <v>3.99</v>
      </c>
      <c r="T579" s="5"/>
      <c r="U579" s="5"/>
      <c r="V579" s="5"/>
      <c r="W579" s="5"/>
      <c r="X579" s="5"/>
      <c r="Y579" s="5" t="s">
        <v>1256</v>
      </c>
      <c r="Z579" s="5" t="s">
        <v>57</v>
      </c>
      <c r="AA579" s="5" t="s">
        <v>2890</v>
      </c>
      <c r="AB579" s="5" t="s">
        <v>47</v>
      </c>
      <c r="AC579" s="5"/>
      <c r="AD579" s="5"/>
      <c r="AE579" s="5" t="b">
        <v>0</v>
      </c>
      <c r="AF579" s="5"/>
      <c r="AG579" s="8">
        <f t="shared" si="9"/>
        <v>43265</v>
      </c>
    </row>
    <row r="580" spans="1:33">
      <c r="A580" s="5" t="s">
        <v>2891</v>
      </c>
      <c r="B580" s="5" t="s">
        <v>2891</v>
      </c>
      <c r="C580" s="5" t="s">
        <v>2892</v>
      </c>
      <c r="D580" s="5" t="s">
        <v>2893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39</v>
      </c>
      <c r="K580" s="5" t="s">
        <v>78</v>
      </c>
      <c r="L580" s="5" t="s">
        <v>79</v>
      </c>
      <c r="M580" s="5" t="s">
        <v>80</v>
      </c>
      <c r="N580" s="5" t="s">
        <v>36</v>
      </c>
      <c r="O580" s="5">
        <v>1</v>
      </c>
      <c r="P580" s="5" t="s">
        <v>43</v>
      </c>
      <c r="Q580" s="5">
        <v>22.99</v>
      </c>
      <c r="R580" s="5"/>
      <c r="S580" s="5"/>
      <c r="T580" s="5"/>
      <c r="U580" s="5"/>
      <c r="V580" s="5"/>
      <c r="W580" s="5"/>
      <c r="X580" s="5"/>
      <c r="Y580" s="5" t="s">
        <v>2894</v>
      </c>
      <c r="Z580" s="5" t="s">
        <v>2895</v>
      </c>
      <c r="AA580" s="5" t="s">
        <v>2896</v>
      </c>
      <c r="AB580" s="5" t="s">
        <v>47</v>
      </c>
      <c r="AC580" s="5"/>
      <c r="AD580" s="5"/>
      <c r="AE580" s="5" t="b">
        <v>0</v>
      </c>
      <c r="AF580" s="5"/>
      <c r="AG580" s="8">
        <f t="shared" si="9"/>
        <v>43265</v>
      </c>
    </row>
    <row r="581" spans="1:33">
      <c r="A581" s="5" t="s">
        <v>2897</v>
      </c>
      <c r="B581" s="5" t="s">
        <v>2897</v>
      </c>
      <c r="C581" s="5" t="s">
        <v>2898</v>
      </c>
      <c r="D581" s="5" t="s">
        <v>2899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39</v>
      </c>
      <c r="K581" s="5" t="s">
        <v>724</v>
      </c>
      <c r="L581" s="5" t="s">
        <v>725</v>
      </c>
      <c r="M581" s="5" t="s">
        <v>726</v>
      </c>
      <c r="N581" s="5" t="s">
        <v>36</v>
      </c>
      <c r="O581" s="5">
        <v>1</v>
      </c>
      <c r="P581" s="5" t="s">
        <v>43</v>
      </c>
      <c r="Q581" s="5">
        <v>21.99</v>
      </c>
      <c r="R581" s="5"/>
      <c r="S581" s="5"/>
      <c r="T581" s="5"/>
      <c r="U581" s="5"/>
      <c r="V581" s="5"/>
      <c r="W581" s="5"/>
      <c r="X581" s="5"/>
      <c r="Y581" s="5" t="s">
        <v>2900</v>
      </c>
      <c r="Z581" s="5" t="s">
        <v>116</v>
      </c>
      <c r="AA581" s="5" t="s">
        <v>2901</v>
      </c>
      <c r="AB581" s="5" t="s">
        <v>47</v>
      </c>
      <c r="AC581" s="5"/>
      <c r="AD581" s="5"/>
      <c r="AE581" s="5" t="b">
        <v>0</v>
      </c>
      <c r="AF581" s="5"/>
      <c r="AG581" s="8">
        <f t="shared" si="9"/>
        <v>43265</v>
      </c>
    </row>
    <row r="582" spans="1:33">
      <c r="A582" s="5" t="s">
        <v>2902</v>
      </c>
      <c r="B582" s="5" t="s">
        <v>2902</v>
      </c>
      <c r="C582" s="5" t="s">
        <v>2903</v>
      </c>
      <c r="D582" s="5" t="s">
        <v>2904</v>
      </c>
      <c r="E582" s="5" t="s">
        <v>36</v>
      </c>
      <c r="F582" s="5" t="s">
        <v>37</v>
      </c>
      <c r="G582" s="5" t="s">
        <v>38</v>
      </c>
      <c r="H582" s="5"/>
      <c r="I582" s="5"/>
      <c r="J582" s="5" t="s">
        <v>39</v>
      </c>
      <c r="K582" s="5" t="s">
        <v>2905</v>
      </c>
      <c r="L582" s="5" t="s">
        <v>2906</v>
      </c>
      <c r="M582" s="5" t="s">
        <v>2907</v>
      </c>
      <c r="N582" s="5" t="s">
        <v>36</v>
      </c>
      <c r="O582" s="5">
        <v>1</v>
      </c>
      <c r="P582" s="5" t="s">
        <v>43</v>
      </c>
      <c r="Q582" s="5">
        <v>9.9</v>
      </c>
      <c r="R582" s="5"/>
      <c r="S582" s="5"/>
      <c r="T582" s="5"/>
      <c r="U582" s="5"/>
      <c r="V582" s="5"/>
      <c r="W582" s="5"/>
      <c r="X582" s="5"/>
      <c r="Y582" s="5" t="s">
        <v>611</v>
      </c>
      <c r="Z582" s="5" t="s">
        <v>57</v>
      </c>
      <c r="AA582" s="5" t="s">
        <v>2908</v>
      </c>
      <c r="AB582" s="5" t="s">
        <v>47</v>
      </c>
      <c r="AC582" s="5"/>
      <c r="AD582" s="5"/>
      <c r="AE582" s="5" t="b">
        <v>0</v>
      </c>
      <c r="AF582" s="5"/>
      <c r="AG582" s="8">
        <f t="shared" si="9"/>
        <v>43265</v>
      </c>
    </row>
    <row r="583" spans="1:33">
      <c r="A583" s="5" t="s">
        <v>2909</v>
      </c>
      <c r="B583" s="5" t="s">
        <v>2909</v>
      </c>
      <c r="C583" s="5" t="s">
        <v>2910</v>
      </c>
      <c r="D583" s="5" t="s">
        <v>2911</v>
      </c>
      <c r="E583" s="5" t="s">
        <v>36</v>
      </c>
      <c r="F583" s="5" t="s">
        <v>37</v>
      </c>
      <c r="G583" s="5" t="s">
        <v>38</v>
      </c>
      <c r="H583" s="5"/>
      <c r="I583" s="5"/>
      <c r="J583" s="5" t="s">
        <v>39</v>
      </c>
      <c r="K583" s="5" t="s">
        <v>194</v>
      </c>
      <c r="L583" s="5" t="s">
        <v>195</v>
      </c>
      <c r="M583" s="5" t="s">
        <v>196</v>
      </c>
      <c r="N583" s="5" t="s">
        <v>36</v>
      </c>
      <c r="O583" s="5">
        <v>1</v>
      </c>
      <c r="P583" s="5" t="s">
        <v>43</v>
      </c>
      <c r="Q583" s="5">
        <v>19.99</v>
      </c>
      <c r="R583" s="5"/>
      <c r="S583" s="5"/>
      <c r="T583" s="5"/>
      <c r="U583" s="5"/>
      <c r="V583" s="5"/>
      <c r="W583" s="5"/>
      <c r="X583" s="5"/>
      <c r="Y583" s="5" t="s">
        <v>2912</v>
      </c>
      <c r="Z583" s="5" t="s">
        <v>354</v>
      </c>
      <c r="AA583" s="5" t="s">
        <v>2913</v>
      </c>
      <c r="AB583" s="5" t="s">
        <v>47</v>
      </c>
      <c r="AC583" s="5"/>
      <c r="AD583" s="5"/>
      <c r="AE583" s="5" t="b">
        <v>0</v>
      </c>
      <c r="AF583" s="5"/>
      <c r="AG583" s="8">
        <f t="shared" si="9"/>
        <v>43265</v>
      </c>
    </row>
    <row r="584" spans="1:33">
      <c r="A584" s="5" t="s">
        <v>2914</v>
      </c>
      <c r="B584" s="5" t="s">
        <v>2914</v>
      </c>
      <c r="C584" s="5" t="s">
        <v>2915</v>
      </c>
      <c r="D584" s="5" t="s">
        <v>2916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306</v>
      </c>
      <c r="K584" s="5" t="s">
        <v>78</v>
      </c>
      <c r="L584" s="5" t="s">
        <v>79</v>
      </c>
      <c r="M584" s="5" t="s">
        <v>80</v>
      </c>
      <c r="N584" s="5" t="s">
        <v>36</v>
      </c>
      <c r="O584" s="5">
        <v>1</v>
      </c>
      <c r="P584" s="5" t="s">
        <v>43</v>
      </c>
      <c r="Q584" s="5">
        <v>22.99</v>
      </c>
      <c r="R584" s="5"/>
      <c r="S584" s="5">
        <v>3.99</v>
      </c>
      <c r="T584" s="5"/>
      <c r="U584" s="5"/>
      <c r="V584" s="5"/>
      <c r="W584" s="5"/>
      <c r="X584" s="5"/>
      <c r="Y584" s="5" t="s">
        <v>2917</v>
      </c>
      <c r="Z584" s="5" t="s">
        <v>2918</v>
      </c>
      <c r="AA584" s="5">
        <v>58104</v>
      </c>
      <c r="AB584" s="5" t="s">
        <v>47</v>
      </c>
      <c r="AC584" s="5"/>
      <c r="AD584" s="5"/>
      <c r="AE584" s="5" t="b">
        <v>0</v>
      </c>
      <c r="AF584" s="5"/>
      <c r="AG584" s="8">
        <f t="shared" si="9"/>
        <v>43265</v>
      </c>
    </row>
    <row r="585" spans="1:33">
      <c r="A585" s="5" t="s">
        <v>2914</v>
      </c>
      <c r="B585" s="5" t="s">
        <v>2914</v>
      </c>
      <c r="C585" s="5" t="s">
        <v>2915</v>
      </c>
      <c r="D585" s="5" t="s">
        <v>2916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306</v>
      </c>
      <c r="K585" s="5" t="s">
        <v>260</v>
      </c>
      <c r="L585" s="5" t="s">
        <v>261</v>
      </c>
      <c r="M585" s="5" t="s">
        <v>262</v>
      </c>
      <c r="N585" s="5" t="s">
        <v>340</v>
      </c>
      <c r="O585" s="5">
        <v>0</v>
      </c>
      <c r="P585" s="5"/>
      <c r="Q585" s="5"/>
      <c r="R585" s="5"/>
      <c r="S585" s="5"/>
      <c r="T585" s="5"/>
      <c r="U585" s="5"/>
      <c r="V585" s="5"/>
      <c r="W585" s="5"/>
      <c r="X585" s="5"/>
      <c r="Y585" s="5" t="s">
        <v>2917</v>
      </c>
      <c r="Z585" s="5" t="s">
        <v>2918</v>
      </c>
      <c r="AA585" s="5">
        <v>58104</v>
      </c>
      <c r="AB585" s="5" t="s">
        <v>47</v>
      </c>
      <c r="AC585" s="5"/>
      <c r="AD585" s="5"/>
      <c r="AE585" s="5" t="b">
        <v>0</v>
      </c>
      <c r="AF585" s="5"/>
      <c r="AG585" s="8">
        <f t="shared" si="9"/>
        <v>43265</v>
      </c>
    </row>
    <row r="586" spans="1:33">
      <c r="A586" s="5" t="s">
        <v>2919</v>
      </c>
      <c r="B586" s="5" t="s">
        <v>2919</v>
      </c>
      <c r="C586" s="5" t="s">
        <v>2920</v>
      </c>
      <c r="D586" s="5" t="s">
        <v>2921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39</v>
      </c>
      <c r="K586" s="5" t="s">
        <v>151</v>
      </c>
      <c r="L586" s="5" t="s">
        <v>152</v>
      </c>
      <c r="M586" s="5" t="s">
        <v>153</v>
      </c>
      <c r="N586" s="5" t="s">
        <v>36</v>
      </c>
      <c r="O586" s="5">
        <v>1</v>
      </c>
      <c r="P586" s="5" t="s">
        <v>43</v>
      </c>
      <c r="Q586" s="5">
        <v>21.9</v>
      </c>
      <c r="R586" s="5"/>
      <c r="S586" s="5"/>
      <c r="T586" s="5"/>
      <c r="U586" s="5"/>
      <c r="V586" s="5"/>
      <c r="W586" s="5"/>
      <c r="X586" s="5"/>
      <c r="Y586" s="5" t="s">
        <v>1311</v>
      </c>
      <c r="Z586" s="5" t="s">
        <v>161</v>
      </c>
      <c r="AA586" s="5">
        <v>19125</v>
      </c>
      <c r="AB586" s="5" t="s">
        <v>47</v>
      </c>
      <c r="AC586" s="5"/>
      <c r="AD586" s="5"/>
      <c r="AE586" s="5" t="b">
        <v>0</v>
      </c>
      <c r="AF586" s="5"/>
      <c r="AG586" s="8">
        <f t="shared" si="9"/>
        <v>43265</v>
      </c>
    </row>
    <row r="587" spans="1:33">
      <c r="A587" s="5" t="s">
        <v>2922</v>
      </c>
      <c r="B587" s="5" t="s">
        <v>2922</v>
      </c>
      <c r="C587" s="5" t="s">
        <v>2923</v>
      </c>
      <c r="D587" s="5" t="s">
        <v>2924</v>
      </c>
      <c r="E587" s="5" t="s">
        <v>36</v>
      </c>
      <c r="F587" s="5" t="s">
        <v>37</v>
      </c>
      <c r="G587" s="5" t="s">
        <v>38</v>
      </c>
      <c r="H587" s="5"/>
      <c r="I587" s="5"/>
      <c r="J587" s="5" t="s">
        <v>39</v>
      </c>
      <c r="K587" s="5" t="s">
        <v>62</v>
      </c>
      <c r="L587" s="5" t="s">
        <v>1777</v>
      </c>
      <c r="M587" s="5" t="s">
        <v>1778</v>
      </c>
      <c r="N587" s="5" t="s">
        <v>36</v>
      </c>
      <c r="O587" s="5">
        <v>1</v>
      </c>
      <c r="P587" s="5" t="s">
        <v>43</v>
      </c>
      <c r="Q587" s="5">
        <v>13.99</v>
      </c>
      <c r="R587" s="5"/>
      <c r="S587" s="5"/>
      <c r="T587" s="5"/>
      <c r="U587" s="5"/>
      <c r="V587" s="5"/>
      <c r="W587" s="5"/>
      <c r="X587" s="5"/>
      <c r="Y587" s="5" t="s">
        <v>2925</v>
      </c>
      <c r="Z587" s="5" t="s">
        <v>107</v>
      </c>
      <c r="AA587" s="5">
        <v>32940</v>
      </c>
      <c r="AB587" s="5" t="s">
        <v>47</v>
      </c>
      <c r="AC587" s="5"/>
      <c r="AD587" s="5"/>
      <c r="AE587" s="5" t="b">
        <v>0</v>
      </c>
      <c r="AF587" s="5"/>
      <c r="AG587" s="8">
        <f t="shared" si="9"/>
        <v>43265</v>
      </c>
    </row>
    <row r="588" spans="1:33">
      <c r="A588" s="5" t="s">
        <v>2926</v>
      </c>
      <c r="B588" s="5" t="s">
        <v>2926</v>
      </c>
      <c r="C588" s="5" t="s">
        <v>2927</v>
      </c>
      <c r="D588" s="5" t="s">
        <v>2928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39</v>
      </c>
      <c r="K588" s="5" t="s">
        <v>260</v>
      </c>
      <c r="L588" s="5" t="s">
        <v>261</v>
      </c>
      <c r="M588" s="5" t="s">
        <v>262</v>
      </c>
      <c r="N588" s="5" t="s">
        <v>36</v>
      </c>
      <c r="O588" s="5">
        <v>1</v>
      </c>
      <c r="P588" s="5" t="s">
        <v>43</v>
      </c>
      <c r="Q588" s="5">
        <v>22.99</v>
      </c>
      <c r="R588" s="5"/>
      <c r="S588" s="5"/>
      <c r="T588" s="5"/>
      <c r="U588" s="5"/>
      <c r="V588" s="5"/>
      <c r="W588" s="5"/>
      <c r="X588" s="5"/>
      <c r="Y588" s="5" t="s">
        <v>353</v>
      </c>
      <c r="Z588" s="5" t="s">
        <v>354</v>
      </c>
      <c r="AA588" s="5" t="s">
        <v>2929</v>
      </c>
      <c r="AB588" s="5" t="s">
        <v>47</v>
      </c>
      <c r="AC588" s="5"/>
      <c r="AD588" s="5"/>
      <c r="AE588" s="5" t="b">
        <v>0</v>
      </c>
      <c r="AF588" s="5"/>
      <c r="AG588" s="8">
        <f t="shared" si="9"/>
        <v>43265</v>
      </c>
    </row>
    <row r="589" spans="1:33">
      <c r="A589" s="5" t="s">
        <v>2930</v>
      </c>
      <c r="B589" s="5" t="s">
        <v>2930</v>
      </c>
      <c r="C589" s="5" t="s">
        <v>2931</v>
      </c>
      <c r="D589" s="5" t="s">
        <v>2932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39</v>
      </c>
      <c r="K589" s="5" t="s">
        <v>112</v>
      </c>
      <c r="L589" s="5" t="s">
        <v>113</v>
      </c>
      <c r="M589" s="5" t="s">
        <v>114</v>
      </c>
      <c r="N589" s="5" t="s">
        <v>36</v>
      </c>
      <c r="O589" s="5">
        <v>1</v>
      </c>
      <c r="P589" s="5" t="s">
        <v>43</v>
      </c>
      <c r="Q589" s="5">
        <v>22.99</v>
      </c>
      <c r="R589" s="5"/>
      <c r="S589" s="5"/>
      <c r="T589" s="5"/>
      <c r="U589" s="5"/>
      <c r="V589" s="5"/>
      <c r="W589" s="5"/>
      <c r="X589" s="5"/>
      <c r="Y589" s="5" t="s">
        <v>2054</v>
      </c>
      <c r="Z589" s="5" t="s">
        <v>979</v>
      </c>
      <c r="AA589" s="5" t="s">
        <v>2933</v>
      </c>
      <c r="AB589" s="5" t="s">
        <v>47</v>
      </c>
      <c r="AC589" s="5"/>
      <c r="AD589" s="5"/>
      <c r="AE589" s="5" t="b">
        <v>0</v>
      </c>
      <c r="AF589" s="5"/>
      <c r="AG589" s="8">
        <f t="shared" si="9"/>
        <v>43265</v>
      </c>
    </row>
    <row r="590" spans="1:33">
      <c r="A590" s="5" t="s">
        <v>2934</v>
      </c>
      <c r="B590" s="5" t="s">
        <v>2934</v>
      </c>
      <c r="C590" s="5" t="s">
        <v>2935</v>
      </c>
      <c r="D590" s="5" t="s">
        <v>2936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39</v>
      </c>
      <c r="K590" s="5" t="s">
        <v>40</v>
      </c>
      <c r="L590" s="5" t="s">
        <v>41</v>
      </c>
      <c r="M590" s="5" t="s">
        <v>42</v>
      </c>
      <c r="N590" s="5" t="s">
        <v>36</v>
      </c>
      <c r="O590" s="5">
        <v>1</v>
      </c>
      <c r="P590" s="5" t="s">
        <v>43</v>
      </c>
      <c r="Q590" s="5">
        <v>22.99</v>
      </c>
      <c r="R590" s="5"/>
      <c r="S590" s="5"/>
      <c r="T590" s="5"/>
      <c r="U590" s="5"/>
      <c r="V590" s="5"/>
      <c r="W590" s="5"/>
      <c r="X590" s="5"/>
      <c r="Y590" s="5" t="s">
        <v>2937</v>
      </c>
      <c r="Z590" s="5" t="s">
        <v>375</v>
      </c>
      <c r="AA590" s="5">
        <v>75023</v>
      </c>
      <c r="AB590" s="5" t="s">
        <v>47</v>
      </c>
      <c r="AC590" s="5"/>
      <c r="AD590" s="5"/>
      <c r="AE590" s="5" t="b">
        <v>0</v>
      </c>
      <c r="AF590" s="5"/>
      <c r="AG590" s="8">
        <f t="shared" si="9"/>
        <v>43265</v>
      </c>
    </row>
    <row r="591" spans="1:33">
      <c r="A591" s="5" t="s">
        <v>2938</v>
      </c>
      <c r="B591" s="5" t="s">
        <v>2938</v>
      </c>
      <c r="C591" s="5" t="s">
        <v>2939</v>
      </c>
      <c r="D591" s="5" t="s">
        <v>2940</v>
      </c>
      <c r="E591" s="5" t="s">
        <v>36</v>
      </c>
      <c r="F591" s="5" t="s">
        <v>37</v>
      </c>
      <c r="G591" s="5" t="s">
        <v>38</v>
      </c>
      <c r="H591" s="5"/>
      <c r="I591" s="5"/>
      <c r="J591" s="5" t="s">
        <v>39</v>
      </c>
      <c r="K591" s="5" t="s">
        <v>87</v>
      </c>
      <c r="L591" s="5" t="s">
        <v>88</v>
      </c>
      <c r="M591" s="5" t="s">
        <v>89</v>
      </c>
      <c r="N591" s="5" t="s">
        <v>36</v>
      </c>
      <c r="O591" s="5">
        <v>1</v>
      </c>
      <c r="P591" s="5" t="s">
        <v>43</v>
      </c>
      <c r="Q591" s="5">
        <v>8.99</v>
      </c>
      <c r="R591" s="5"/>
      <c r="S591" s="5"/>
      <c r="T591" s="5"/>
      <c r="U591" s="5"/>
      <c r="V591" s="5"/>
      <c r="W591" s="5"/>
      <c r="X591" s="5"/>
      <c r="Y591" s="5" t="s">
        <v>1614</v>
      </c>
      <c r="Z591" s="5" t="s">
        <v>264</v>
      </c>
      <c r="AA591" s="5">
        <v>2186</v>
      </c>
      <c r="AB591" s="5" t="s">
        <v>47</v>
      </c>
      <c r="AC591" s="5"/>
      <c r="AD591" s="5"/>
      <c r="AE591" s="5" t="b">
        <v>0</v>
      </c>
      <c r="AF591" s="5"/>
      <c r="AG591" s="8">
        <f t="shared" si="9"/>
        <v>43265</v>
      </c>
    </row>
    <row r="592" spans="1:33">
      <c r="A592" s="5" t="s">
        <v>2941</v>
      </c>
      <c r="B592" s="5" t="s">
        <v>2941</v>
      </c>
      <c r="C592" s="5" t="s">
        <v>2942</v>
      </c>
      <c r="D592" s="5" t="s">
        <v>2943</v>
      </c>
      <c r="E592" s="5" t="s">
        <v>36</v>
      </c>
      <c r="F592" s="5" t="s">
        <v>37</v>
      </c>
      <c r="G592" s="5" t="s">
        <v>38</v>
      </c>
      <c r="H592" s="5"/>
      <c r="I592" s="5"/>
      <c r="J592" s="5" t="s">
        <v>39</v>
      </c>
      <c r="K592" s="5" t="s">
        <v>952</v>
      </c>
      <c r="L592" s="5" t="s">
        <v>953</v>
      </c>
      <c r="M592" s="5" t="s">
        <v>954</v>
      </c>
      <c r="N592" s="5" t="s">
        <v>36</v>
      </c>
      <c r="O592" s="5">
        <v>1</v>
      </c>
      <c r="P592" s="5" t="s">
        <v>43</v>
      </c>
      <c r="Q592" s="5">
        <v>13.99</v>
      </c>
      <c r="R592" s="5"/>
      <c r="S592" s="5"/>
      <c r="T592" s="5"/>
      <c r="U592" s="5"/>
      <c r="V592" s="5"/>
      <c r="W592" s="5"/>
      <c r="X592" s="5"/>
      <c r="Y592" s="5" t="s">
        <v>2944</v>
      </c>
      <c r="Z592" s="5" t="s">
        <v>73</v>
      </c>
      <c r="AA592" s="5" t="s">
        <v>2945</v>
      </c>
      <c r="AB592" s="5" t="s">
        <v>47</v>
      </c>
      <c r="AC592" s="5"/>
      <c r="AD592" s="5"/>
      <c r="AE592" s="5" t="b">
        <v>0</v>
      </c>
      <c r="AF592" s="5"/>
      <c r="AG592" s="8">
        <f t="shared" si="9"/>
        <v>43265</v>
      </c>
    </row>
    <row r="593" spans="1:33">
      <c r="A593" s="5" t="s">
        <v>2946</v>
      </c>
      <c r="B593" s="5" t="s">
        <v>2946</v>
      </c>
      <c r="C593" s="5" t="s">
        <v>2947</v>
      </c>
      <c r="D593" s="5" t="s">
        <v>2948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39</v>
      </c>
      <c r="K593" s="5" t="s">
        <v>658</v>
      </c>
      <c r="L593" s="5" t="s">
        <v>659</v>
      </c>
      <c r="M593" s="5" t="s">
        <v>660</v>
      </c>
      <c r="N593" s="5" t="s">
        <v>36</v>
      </c>
      <c r="O593" s="5">
        <v>1</v>
      </c>
      <c r="P593" s="5" t="s">
        <v>43</v>
      </c>
      <c r="Q593" s="5">
        <v>9.9</v>
      </c>
      <c r="R593" s="5"/>
      <c r="S593" s="5"/>
      <c r="T593" s="5"/>
      <c r="U593" s="5"/>
      <c r="V593" s="5"/>
      <c r="W593" s="5"/>
      <c r="X593" s="5"/>
      <c r="Y593" s="5" t="s">
        <v>2949</v>
      </c>
      <c r="Z593" s="5" t="s">
        <v>116</v>
      </c>
      <c r="AA593" s="5" t="s">
        <v>2950</v>
      </c>
      <c r="AB593" s="5" t="s">
        <v>47</v>
      </c>
      <c r="AC593" s="5"/>
      <c r="AD593" s="5"/>
      <c r="AE593" s="5" t="b">
        <v>0</v>
      </c>
      <c r="AF593" s="5"/>
      <c r="AG593" s="8">
        <f t="shared" si="9"/>
        <v>43265</v>
      </c>
    </row>
    <row r="594" spans="1:33">
      <c r="A594" s="5" t="s">
        <v>2946</v>
      </c>
      <c r="B594" s="5" t="s">
        <v>2946</v>
      </c>
      <c r="C594" s="5" t="s">
        <v>2947</v>
      </c>
      <c r="D594" s="5" t="s">
        <v>2948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39</v>
      </c>
      <c r="K594" s="5" t="s">
        <v>206</v>
      </c>
      <c r="L594" s="5" t="s">
        <v>207</v>
      </c>
      <c r="M594" s="5" t="s">
        <v>208</v>
      </c>
      <c r="N594" s="5" t="s">
        <v>36</v>
      </c>
      <c r="O594" s="5">
        <v>1</v>
      </c>
      <c r="P594" s="5" t="s">
        <v>43</v>
      </c>
      <c r="Q594" s="5">
        <v>9.9</v>
      </c>
      <c r="R594" s="5"/>
      <c r="S594" s="5"/>
      <c r="T594" s="5"/>
      <c r="U594" s="5"/>
      <c r="V594" s="5"/>
      <c r="W594" s="5"/>
      <c r="X594" s="5"/>
      <c r="Y594" s="5" t="s">
        <v>2949</v>
      </c>
      <c r="Z594" s="5" t="s">
        <v>116</v>
      </c>
      <c r="AA594" s="5" t="s">
        <v>2950</v>
      </c>
      <c r="AB594" s="5" t="s">
        <v>47</v>
      </c>
      <c r="AC594" s="5"/>
      <c r="AD594" s="5"/>
      <c r="AE594" s="5" t="b">
        <v>0</v>
      </c>
      <c r="AF594" s="5"/>
      <c r="AG594" s="8">
        <f t="shared" si="9"/>
        <v>43265</v>
      </c>
    </row>
    <row r="595" spans="1:33">
      <c r="A595" s="5" t="s">
        <v>2946</v>
      </c>
      <c r="B595" s="5" t="s">
        <v>2946</v>
      </c>
      <c r="C595" s="5" t="s">
        <v>2947</v>
      </c>
      <c r="D595" s="5" t="s">
        <v>2948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39</v>
      </c>
      <c r="K595" s="5" t="s">
        <v>774</v>
      </c>
      <c r="L595" s="5" t="s">
        <v>775</v>
      </c>
      <c r="M595" s="5" t="s">
        <v>776</v>
      </c>
      <c r="N595" s="5" t="s">
        <v>36</v>
      </c>
      <c r="O595" s="5">
        <v>1</v>
      </c>
      <c r="P595" s="5" t="s">
        <v>43</v>
      </c>
      <c r="Q595" s="5">
        <v>12.9</v>
      </c>
      <c r="R595" s="5"/>
      <c r="S595" s="5"/>
      <c r="T595" s="5"/>
      <c r="U595" s="5"/>
      <c r="V595" s="5"/>
      <c r="W595" s="5"/>
      <c r="X595" s="5"/>
      <c r="Y595" s="5" t="s">
        <v>2949</v>
      </c>
      <c r="Z595" s="5" t="s">
        <v>116</v>
      </c>
      <c r="AA595" s="5" t="s">
        <v>2950</v>
      </c>
      <c r="AB595" s="5" t="s">
        <v>47</v>
      </c>
      <c r="AC595" s="5"/>
      <c r="AD595" s="5"/>
      <c r="AE595" s="5" t="b">
        <v>0</v>
      </c>
      <c r="AF595" s="5"/>
      <c r="AG595" s="8">
        <f t="shared" si="9"/>
        <v>43265</v>
      </c>
    </row>
    <row r="596" spans="1:33">
      <c r="A596" s="5" t="s">
        <v>2951</v>
      </c>
      <c r="B596" s="5" t="s">
        <v>2951</v>
      </c>
      <c r="C596" s="5" t="s">
        <v>2952</v>
      </c>
      <c r="D596" s="5" t="s">
        <v>2953</v>
      </c>
      <c r="E596" s="5" t="s">
        <v>340</v>
      </c>
      <c r="F596" s="5" t="s">
        <v>37</v>
      </c>
      <c r="G596" s="5" t="s">
        <v>38</v>
      </c>
      <c r="H596" s="5"/>
      <c r="I596" s="5"/>
      <c r="J596" s="5" t="s">
        <v>39</v>
      </c>
      <c r="K596" s="5" t="s">
        <v>2954</v>
      </c>
      <c r="L596" s="5" t="s">
        <v>2955</v>
      </c>
      <c r="M596" s="5" t="s">
        <v>2956</v>
      </c>
      <c r="N596" s="5" t="s">
        <v>340</v>
      </c>
      <c r="O596" s="5">
        <v>0</v>
      </c>
      <c r="P596" s="5"/>
      <c r="Q596" s="5"/>
      <c r="R596" s="5"/>
      <c r="S596" s="5"/>
      <c r="T596" s="5"/>
      <c r="U596" s="5"/>
      <c r="V596" s="5"/>
      <c r="W596" s="5"/>
      <c r="X596" s="5"/>
      <c r="Y596" s="5" t="s">
        <v>2957</v>
      </c>
      <c r="Z596" s="5" t="s">
        <v>45</v>
      </c>
      <c r="AA596" s="5" t="s">
        <v>2958</v>
      </c>
      <c r="AB596" s="5" t="s">
        <v>47</v>
      </c>
      <c r="AC596" s="5"/>
      <c r="AD596" s="5"/>
      <c r="AE596" s="5" t="b">
        <v>0</v>
      </c>
      <c r="AF596" s="5"/>
      <c r="AG596" s="8">
        <f t="shared" si="9"/>
        <v>43265</v>
      </c>
    </row>
    <row r="597" spans="1:33">
      <c r="A597" s="5" t="s">
        <v>2959</v>
      </c>
      <c r="B597" s="5"/>
      <c r="C597" s="5" t="s">
        <v>2960</v>
      </c>
      <c r="D597" s="5" t="s">
        <v>2961</v>
      </c>
      <c r="E597" s="5" t="s">
        <v>36</v>
      </c>
      <c r="F597" s="5" t="s">
        <v>51</v>
      </c>
      <c r="G597" s="5" t="s">
        <v>38</v>
      </c>
      <c r="H597" s="5"/>
      <c r="I597" s="5"/>
      <c r="J597" s="5" t="s">
        <v>52</v>
      </c>
      <c r="K597" s="5" t="s">
        <v>53</v>
      </c>
      <c r="L597" s="5" t="s">
        <v>54</v>
      </c>
      <c r="M597" s="5" t="s">
        <v>55</v>
      </c>
      <c r="N597" s="5" t="s">
        <v>36</v>
      </c>
      <c r="O597" s="5">
        <v>1</v>
      </c>
      <c r="P597" s="5" t="s">
        <v>43</v>
      </c>
      <c r="Q597" s="5">
        <v>21.99</v>
      </c>
      <c r="R597" s="5">
        <v>1.85</v>
      </c>
      <c r="S597" s="5">
        <v>0</v>
      </c>
      <c r="T597" s="5"/>
      <c r="U597" s="5">
        <v>0</v>
      </c>
      <c r="V597" s="5"/>
      <c r="W597" s="5"/>
      <c r="X597" s="5"/>
      <c r="Y597" s="5" t="s">
        <v>2962</v>
      </c>
      <c r="Z597" s="5" t="s">
        <v>313</v>
      </c>
      <c r="AA597" s="5" t="s">
        <v>2963</v>
      </c>
      <c r="AB597" s="5" t="s">
        <v>47</v>
      </c>
      <c r="AC597" s="5"/>
      <c r="AD597" s="5"/>
      <c r="AE597" s="5" t="b">
        <v>0</v>
      </c>
      <c r="AF597" s="5"/>
      <c r="AG597" s="8">
        <f t="shared" si="9"/>
        <v>43265</v>
      </c>
    </row>
    <row r="598" spans="1:33">
      <c r="A598" s="5" t="s">
        <v>2964</v>
      </c>
      <c r="B598" s="5" t="s">
        <v>2964</v>
      </c>
      <c r="C598" s="5" t="s">
        <v>2965</v>
      </c>
      <c r="D598" s="5" t="s">
        <v>2966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39</v>
      </c>
      <c r="K598" s="5" t="s">
        <v>404</v>
      </c>
      <c r="L598" s="5" t="s">
        <v>405</v>
      </c>
      <c r="M598" s="5" t="s">
        <v>406</v>
      </c>
      <c r="N598" s="5" t="s">
        <v>36</v>
      </c>
      <c r="O598" s="5">
        <v>1</v>
      </c>
      <c r="P598" s="5" t="s">
        <v>43</v>
      </c>
      <c r="Q598" s="5">
        <v>21.99</v>
      </c>
      <c r="R598" s="5"/>
      <c r="S598" s="5"/>
      <c r="T598" s="5"/>
      <c r="U598" s="5"/>
      <c r="V598" s="5"/>
      <c r="W598" s="5"/>
      <c r="X598" s="5"/>
      <c r="Y598" s="5" t="s">
        <v>2967</v>
      </c>
      <c r="Z598" s="5" t="s">
        <v>73</v>
      </c>
      <c r="AA598" s="5" t="s">
        <v>2968</v>
      </c>
      <c r="AB598" s="5" t="s">
        <v>47</v>
      </c>
      <c r="AC598" s="5"/>
      <c r="AD598" s="5"/>
      <c r="AE598" s="5" t="b">
        <v>0</v>
      </c>
      <c r="AF598" s="5"/>
      <c r="AG598" s="8">
        <f t="shared" si="9"/>
        <v>43265</v>
      </c>
    </row>
    <row r="599" spans="1:33">
      <c r="A599" s="5" t="s">
        <v>2969</v>
      </c>
      <c r="B599" s="5" t="s">
        <v>2969</v>
      </c>
      <c r="C599" s="5" t="s">
        <v>2970</v>
      </c>
      <c r="D599" s="5" t="s">
        <v>2971</v>
      </c>
      <c r="E599" s="5" t="s">
        <v>36</v>
      </c>
      <c r="F599" s="5" t="s">
        <v>37</v>
      </c>
      <c r="G599" s="5" t="s">
        <v>38</v>
      </c>
      <c r="H599" s="5"/>
      <c r="I599" s="5"/>
      <c r="J599" s="5" t="s">
        <v>39</v>
      </c>
      <c r="K599" s="5" t="s">
        <v>40</v>
      </c>
      <c r="L599" s="5" t="s">
        <v>41</v>
      </c>
      <c r="M599" s="5" t="s">
        <v>42</v>
      </c>
      <c r="N599" s="5" t="s">
        <v>36</v>
      </c>
      <c r="O599" s="5">
        <v>1</v>
      </c>
      <c r="P599" s="5" t="s">
        <v>43</v>
      </c>
      <c r="Q599" s="5">
        <v>22.99</v>
      </c>
      <c r="R599" s="5"/>
      <c r="S599" s="5"/>
      <c r="T599" s="5"/>
      <c r="U599" s="5"/>
      <c r="V599" s="5"/>
      <c r="W599" s="5"/>
      <c r="X599" s="5"/>
      <c r="Y599" s="5" t="s">
        <v>394</v>
      </c>
      <c r="Z599" s="5" t="s">
        <v>116</v>
      </c>
      <c r="AA599" s="5" t="s">
        <v>2972</v>
      </c>
      <c r="AB599" s="5" t="s">
        <v>47</v>
      </c>
      <c r="AC599" s="5"/>
      <c r="AD599" s="5"/>
      <c r="AE599" s="5" t="b">
        <v>0</v>
      </c>
      <c r="AF599" s="5"/>
      <c r="AG599" s="8">
        <f t="shared" si="9"/>
        <v>43265</v>
      </c>
    </row>
    <row r="600" spans="1:33">
      <c r="A600" s="5" t="s">
        <v>2969</v>
      </c>
      <c r="B600" s="5" t="s">
        <v>2969</v>
      </c>
      <c r="C600" s="5" t="s">
        <v>2970</v>
      </c>
      <c r="D600" s="5" t="s">
        <v>2971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39</v>
      </c>
      <c r="K600" s="5" t="s">
        <v>269</v>
      </c>
      <c r="L600" s="5" t="s">
        <v>270</v>
      </c>
      <c r="M600" s="5" t="s">
        <v>271</v>
      </c>
      <c r="N600" s="5" t="s">
        <v>36</v>
      </c>
      <c r="O600" s="5">
        <v>1</v>
      </c>
      <c r="P600" s="5" t="s">
        <v>43</v>
      </c>
      <c r="Q600" s="5">
        <v>19.99</v>
      </c>
      <c r="R600" s="5"/>
      <c r="S600" s="5"/>
      <c r="T600" s="5"/>
      <c r="U600" s="5"/>
      <c r="V600" s="5"/>
      <c r="W600" s="5"/>
      <c r="X600" s="5"/>
      <c r="Y600" s="5" t="s">
        <v>394</v>
      </c>
      <c r="Z600" s="5" t="s">
        <v>116</v>
      </c>
      <c r="AA600" s="5" t="s">
        <v>2972</v>
      </c>
      <c r="AB600" s="5" t="s">
        <v>47</v>
      </c>
      <c r="AC600" s="5"/>
      <c r="AD600" s="5"/>
      <c r="AE600" s="5" t="b">
        <v>0</v>
      </c>
      <c r="AF600" s="5"/>
      <c r="AG600" s="8">
        <f t="shared" si="9"/>
        <v>43265</v>
      </c>
    </row>
    <row r="601" spans="1:33">
      <c r="A601" s="5" t="s">
        <v>2973</v>
      </c>
      <c r="B601" s="5" t="s">
        <v>2973</v>
      </c>
      <c r="C601" s="5" t="s">
        <v>2974</v>
      </c>
      <c r="D601" s="5" t="s">
        <v>2975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39</v>
      </c>
      <c r="K601" s="5" t="s">
        <v>2690</v>
      </c>
      <c r="L601" s="5" t="s">
        <v>2976</v>
      </c>
      <c r="M601" s="5" t="s">
        <v>2977</v>
      </c>
      <c r="N601" s="5" t="s">
        <v>36</v>
      </c>
      <c r="O601" s="5">
        <v>1</v>
      </c>
      <c r="P601" s="5" t="s">
        <v>43</v>
      </c>
      <c r="Q601" s="5">
        <v>17.99</v>
      </c>
      <c r="R601" s="5"/>
      <c r="S601" s="5"/>
      <c r="T601" s="5"/>
      <c r="U601" s="5"/>
      <c r="V601" s="5"/>
      <c r="W601" s="5"/>
      <c r="X601" s="5"/>
      <c r="Y601" s="5" t="s">
        <v>2978</v>
      </c>
      <c r="Z601" s="5" t="s">
        <v>301</v>
      </c>
      <c r="AA601" s="5" t="s">
        <v>2979</v>
      </c>
      <c r="AB601" s="5" t="s">
        <v>47</v>
      </c>
      <c r="AC601" s="5"/>
      <c r="AD601" s="5"/>
      <c r="AE601" s="5" t="b">
        <v>0</v>
      </c>
      <c r="AF601" s="5"/>
      <c r="AG601" s="8">
        <f t="shared" si="9"/>
        <v>43265</v>
      </c>
    </row>
    <row r="602" spans="1:33">
      <c r="A602" s="5" t="s">
        <v>2973</v>
      </c>
      <c r="B602" s="5" t="s">
        <v>2973</v>
      </c>
      <c r="C602" s="5" t="s">
        <v>2974</v>
      </c>
      <c r="D602" s="5" t="s">
        <v>2975</v>
      </c>
      <c r="E602" s="5" t="s">
        <v>36</v>
      </c>
      <c r="F602" s="5" t="s">
        <v>37</v>
      </c>
      <c r="G602" s="5" t="s">
        <v>38</v>
      </c>
      <c r="H602" s="5"/>
      <c r="I602" s="5"/>
      <c r="J602" s="5" t="s">
        <v>39</v>
      </c>
      <c r="K602" s="5" t="s">
        <v>2690</v>
      </c>
      <c r="L602" s="5" t="s">
        <v>2980</v>
      </c>
      <c r="M602" s="5" t="s">
        <v>2981</v>
      </c>
      <c r="N602" s="5" t="s">
        <v>36</v>
      </c>
      <c r="O602" s="5">
        <v>1</v>
      </c>
      <c r="P602" s="5" t="s">
        <v>43</v>
      </c>
      <c r="Q602" s="5">
        <v>17.99</v>
      </c>
      <c r="R602" s="5"/>
      <c r="S602" s="5"/>
      <c r="T602" s="5"/>
      <c r="U602" s="5"/>
      <c r="V602" s="5"/>
      <c r="W602" s="5"/>
      <c r="X602" s="5"/>
      <c r="Y602" s="5" t="s">
        <v>2978</v>
      </c>
      <c r="Z602" s="5" t="s">
        <v>301</v>
      </c>
      <c r="AA602" s="5" t="s">
        <v>2979</v>
      </c>
      <c r="AB602" s="5" t="s">
        <v>47</v>
      </c>
      <c r="AC602" s="5"/>
      <c r="AD602" s="5"/>
      <c r="AE602" s="5" t="b">
        <v>0</v>
      </c>
      <c r="AF602" s="5"/>
      <c r="AG602" s="8">
        <f t="shared" si="9"/>
        <v>43265</v>
      </c>
    </row>
    <row r="603" spans="1:33">
      <c r="A603" s="5" t="s">
        <v>2982</v>
      </c>
      <c r="B603" s="5" t="s">
        <v>2982</v>
      </c>
      <c r="C603" s="5" t="s">
        <v>2983</v>
      </c>
      <c r="D603" s="5" t="s">
        <v>2984</v>
      </c>
      <c r="E603" s="5" t="s">
        <v>340</v>
      </c>
      <c r="F603" s="5" t="s">
        <v>37</v>
      </c>
      <c r="G603" s="5" t="s">
        <v>38</v>
      </c>
      <c r="H603" s="5"/>
      <c r="I603" s="5"/>
      <c r="J603" s="5" t="s">
        <v>39</v>
      </c>
      <c r="K603" s="5" t="s">
        <v>260</v>
      </c>
      <c r="L603" s="5" t="s">
        <v>261</v>
      </c>
      <c r="M603" s="5" t="s">
        <v>262</v>
      </c>
      <c r="N603" s="5" t="s">
        <v>2985</v>
      </c>
      <c r="O603" s="5">
        <v>1</v>
      </c>
      <c r="P603" s="5" t="s">
        <v>43</v>
      </c>
      <c r="Q603" s="5">
        <v>22.99</v>
      </c>
      <c r="R603" s="5"/>
      <c r="S603" s="5"/>
      <c r="T603" s="5"/>
      <c r="U603" s="5"/>
      <c r="V603" s="5"/>
      <c r="W603" s="5"/>
      <c r="X603" s="5"/>
      <c r="Y603" s="5" t="s">
        <v>2986</v>
      </c>
      <c r="Z603" s="5" t="s">
        <v>2986</v>
      </c>
      <c r="AA603" s="5">
        <v>10023</v>
      </c>
      <c r="AB603" s="5" t="s">
        <v>47</v>
      </c>
      <c r="AC603" s="5"/>
      <c r="AD603" s="5"/>
      <c r="AE603" s="5" t="b">
        <v>0</v>
      </c>
      <c r="AF603" s="5"/>
      <c r="AG603" s="8">
        <f t="shared" si="9"/>
        <v>43265</v>
      </c>
    </row>
    <row r="604" spans="1:33">
      <c r="A604" s="5" t="s">
        <v>2987</v>
      </c>
      <c r="B604" s="5" t="s">
        <v>2988</v>
      </c>
      <c r="C604" s="5" t="s">
        <v>2989</v>
      </c>
      <c r="D604" s="5" t="s">
        <v>2990</v>
      </c>
      <c r="E604" s="5" t="s">
        <v>36</v>
      </c>
      <c r="F604" s="5" t="s">
        <v>37</v>
      </c>
      <c r="G604" s="5" t="s">
        <v>2991</v>
      </c>
      <c r="H604" s="5"/>
      <c r="I604" s="5"/>
      <c r="J604" s="5" t="s">
        <v>52</v>
      </c>
      <c r="K604" s="5" t="s">
        <v>206</v>
      </c>
      <c r="L604" s="5" t="s">
        <v>207</v>
      </c>
      <c r="M604" s="5" t="s">
        <v>208</v>
      </c>
      <c r="N604" s="5" t="s">
        <v>2985</v>
      </c>
      <c r="O604" s="5">
        <v>3</v>
      </c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 t="b">
        <v>0</v>
      </c>
      <c r="AF604" s="5"/>
      <c r="AG604" s="8">
        <f t="shared" si="9"/>
        <v>43266</v>
      </c>
    </row>
    <row r="605" spans="1:33">
      <c r="A605" s="5" t="s">
        <v>2992</v>
      </c>
      <c r="B605" s="5" t="s">
        <v>2992</v>
      </c>
      <c r="C605" s="5" t="s">
        <v>2993</v>
      </c>
      <c r="D605" s="5" t="s">
        <v>2994</v>
      </c>
      <c r="E605" s="5" t="s">
        <v>340</v>
      </c>
      <c r="F605" s="5" t="s">
        <v>37</v>
      </c>
      <c r="G605" s="5" t="s">
        <v>38</v>
      </c>
      <c r="H605" s="5"/>
      <c r="I605" s="5"/>
      <c r="J605" s="5" t="s">
        <v>39</v>
      </c>
      <c r="K605" s="5" t="s">
        <v>40</v>
      </c>
      <c r="L605" s="5" t="s">
        <v>41</v>
      </c>
      <c r="M605" s="5" t="s">
        <v>42</v>
      </c>
      <c r="N605" s="5" t="s">
        <v>340</v>
      </c>
      <c r="O605" s="5">
        <v>0</v>
      </c>
      <c r="P605" s="5"/>
      <c r="Q605" s="5"/>
      <c r="R605" s="5"/>
      <c r="S605" s="5"/>
      <c r="T605" s="5"/>
      <c r="U605" s="5"/>
      <c r="V605" s="5"/>
      <c r="W605" s="5"/>
      <c r="X605" s="5"/>
      <c r="Y605" s="5" t="s">
        <v>2995</v>
      </c>
      <c r="Z605" s="5" t="s">
        <v>2996</v>
      </c>
      <c r="AA605" s="5">
        <v>33015</v>
      </c>
      <c r="AB605" s="5" t="s">
        <v>47</v>
      </c>
      <c r="AC605" s="5"/>
      <c r="AD605" s="5"/>
      <c r="AE605" s="5" t="b">
        <v>0</v>
      </c>
      <c r="AF605" s="5"/>
      <c r="AG605" s="8">
        <f t="shared" si="9"/>
        <v>43266</v>
      </c>
    </row>
    <row r="606" spans="1:33">
      <c r="A606" s="5" t="s">
        <v>2997</v>
      </c>
      <c r="B606" s="5" t="s">
        <v>2997</v>
      </c>
      <c r="C606" s="5" t="s">
        <v>2998</v>
      </c>
      <c r="D606" s="5" t="s">
        <v>2999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39</v>
      </c>
      <c r="K606" s="5" t="s">
        <v>40</v>
      </c>
      <c r="L606" s="5" t="s">
        <v>41</v>
      </c>
      <c r="M606" s="5" t="s">
        <v>42</v>
      </c>
      <c r="N606" s="5" t="s">
        <v>36</v>
      </c>
      <c r="O606" s="5">
        <v>1</v>
      </c>
      <c r="P606" s="5" t="s">
        <v>43</v>
      </c>
      <c r="Q606" s="5">
        <v>22.99</v>
      </c>
      <c r="R606" s="5"/>
      <c r="S606" s="5"/>
      <c r="T606" s="5"/>
      <c r="U606" s="5"/>
      <c r="V606" s="5"/>
      <c r="W606" s="5"/>
      <c r="X606" s="5"/>
      <c r="Y606" s="5" t="s">
        <v>3000</v>
      </c>
      <c r="Z606" s="5" t="s">
        <v>3001</v>
      </c>
      <c r="AA606" s="5">
        <v>65631</v>
      </c>
      <c r="AB606" s="5" t="s">
        <v>47</v>
      </c>
      <c r="AC606" s="5"/>
      <c r="AD606" s="5"/>
      <c r="AE606" s="5" t="b">
        <v>0</v>
      </c>
      <c r="AF606" s="5"/>
      <c r="AG606" s="8">
        <f t="shared" si="9"/>
        <v>43266</v>
      </c>
    </row>
    <row r="607" spans="1:33">
      <c r="A607" s="5" t="s">
        <v>3002</v>
      </c>
      <c r="B607" s="5" t="s">
        <v>3002</v>
      </c>
      <c r="C607" s="5" t="s">
        <v>3003</v>
      </c>
      <c r="D607" s="5" t="s">
        <v>3004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39</v>
      </c>
      <c r="K607" s="5" t="s">
        <v>206</v>
      </c>
      <c r="L607" s="5" t="s">
        <v>207</v>
      </c>
      <c r="M607" s="5" t="s">
        <v>208</v>
      </c>
      <c r="N607" s="5" t="s">
        <v>36</v>
      </c>
      <c r="O607" s="5">
        <v>2</v>
      </c>
      <c r="P607" s="5" t="s">
        <v>43</v>
      </c>
      <c r="Q607" s="5">
        <v>19.8</v>
      </c>
      <c r="R607" s="5"/>
      <c r="S607" s="5"/>
      <c r="T607" s="5"/>
      <c r="U607" s="5"/>
      <c r="V607" s="5"/>
      <c r="W607" s="5"/>
      <c r="X607" s="5"/>
      <c r="Y607" s="5" t="s">
        <v>3005</v>
      </c>
      <c r="Z607" s="5" t="s">
        <v>155</v>
      </c>
      <c r="AA607" s="5" t="s">
        <v>3006</v>
      </c>
      <c r="AB607" s="5" t="s">
        <v>47</v>
      </c>
      <c r="AC607" s="5"/>
      <c r="AD607" s="5"/>
      <c r="AE607" s="5" t="b">
        <v>0</v>
      </c>
      <c r="AF607" s="5"/>
      <c r="AG607" s="8">
        <f t="shared" si="9"/>
        <v>43266</v>
      </c>
    </row>
    <row r="608" spans="1:33">
      <c r="A608" s="5" t="s">
        <v>3002</v>
      </c>
      <c r="B608" s="5" t="s">
        <v>3002</v>
      </c>
      <c r="C608" s="5" t="s">
        <v>3003</v>
      </c>
      <c r="D608" s="5" t="s">
        <v>3004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39</v>
      </c>
      <c r="K608" s="5" t="s">
        <v>591</v>
      </c>
      <c r="L608" s="5" t="s">
        <v>592</v>
      </c>
      <c r="M608" s="5" t="s">
        <v>593</v>
      </c>
      <c r="N608" s="5" t="s">
        <v>36</v>
      </c>
      <c r="O608" s="5">
        <v>2</v>
      </c>
      <c r="P608" s="5" t="s">
        <v>43</v>
      </c>
      <c r="Q608" s="5">
        <v>17.98</v>
      </c>
      <c r="R608" s="5"/>
      <c r="S608" s="5"/>
      <c r="T608" s="5"/>
      <c r="U608" s="5"/>
      <c r="V608" s="5"/>
      <c r="W608" s="5"/>
      <c r="X608" s="5"/>
      <c r="Y608" s="5" t="s">
        <v>3005</v>
      </c>
      <c r="Z608" s="5" t="s">
        <v>155</v>
      </c>
      <c r="AA608" s="5" t="s">
        <v>3006</v>
      </c>
      <c r="AB608" s="5" t="s">
        <v>47</v>
      </c>
      <c r="AC608" s="5"/>
      <c r="AD608" s="5"/>
      <c r="AE608" s="5" t="b">
        <v>0</v>
      </c>
      <c r="AF608" s="5"/>
      <c r="AG608" s="8">
        <f t="shared" si="9"/>
        <v>43266</v>
      </c>
    </row>
    <row r="609" spans="1:33">
      <c r="A609" s="5" t="s">
        <v>3007</v>
      </c>
      <c r="B609" s="5" t="s">
        <v>3007</v>
      </c>
      <c r="C609" s="5" t="s">
        <v>3008</v>
      </c>
      <c r="D609" s="5" t="s">
        <v>3009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39</v>
      </c>
      <c r="K609" s="5" t="s">
        <v>260</v>
      </c>
      <c r="L609" s="5" t="s">
        <v>261</v>
      </c>
      <c r="M609" s="5" t="s">
        <v>262</v>
      </c>
      <c r="N609" s="5" t="s">
        <v>36</v>
      </c>
      <c r="O609" s="5">
        <v>1</v>
      </c>
      <c r="P609" s="5" t="s">
        <v>43</v>
      </c>
      <c r="Q609" s="5">
        <v>22.99</v>
      </c>
      <c r="R609" s="5"/>
      <c r="S609" s="5"/>
      <c r="T609" s="5"/>
      <c r="U609" s="5"/>
      <c r="V609" s="5"/>
      <c r="W609" s="5"/>
      <c r="X609" s="5"/>
      <c r="Y609" s="5" t="s">
        <v>1542</v>
      </c>
      <c r="Z609" s="5" t="s">
        <v>443</v>
      </c>
      <c r="AA609" s="5" t="s">
        <v>3010</v>
      </c>
      <c r="AB609" s="5" t="s">
        <v>47</v>
      </c>
      <c r="AC609" s="5"/>
      <c r="AD609" s="5"/>
      <c r="AE609" s="5" t="b">
        <v>0</v>
      </c>
      <c r="AF609" s="5"/>
      <c r="AG609" s="8">
        <f t="shared" si="9"/>
        <v>43266</v>
      </c>
    </row>
    <row r="610" spans="1:33">
      <c r="A610" s="5" t="s">
        <v>3011</v>
      </c>
      <c r="B610" s="5" t="s">
        <v>3011</v>
      </c>
      <c r="C610" s="5" t="s">
        <v>3012</v>
      </c>
      <c r="D610" s="5" t="s">
        <v>3013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39</v>
      </c>
      <c r="K610" s="5" t="s">
        <v>78</v>
      </c>
      <c r="L610" s="5" t="s">
        <v>79</v>
      </c>
      <c r="M610" s="5" t="s">
        <v>80</v>
      </c>
      <c r="N610" s="5" t="s">
        <v>36</v>
      </c>
      <c r="O610" s="5">
        <v>1</v>
      </c>
      <c r="P610" s="5" t="s">
        <v>43</v>
      </c>
      <c r="Q610" s="5">
        <v>22.99</v>
      </c>
      <c r="R610" s="5"/>
      <c r="S610" s="5"/>
      <c r="T610" s="5"/>
      <c r="U610" s="5"/>
      <c r="V610" s="5"/>
      <c r="W610" s="5"/>
      <c r="X610" s="5"/>
      <c r="Y610" s="5" t="s">
        <v>2391</v>
      </c>
      <c r="Z610" s="5" t="s">
        <v>354</v>
      </c>
      <c r="AA610" s="5">
        <v>60625</v>
      </c>
      <c r="AB610" s="5" t="s">
        <v>47</v>
      </c>
      <c r="AC610" s="5"/>
      <c r="AD610" s="5"/>
      <c r="AE610" s="5" t="b">
        <v>0</v>
      </c>
      <c r="AF610" s="5"/>
      <c r="AG610" s="8">
        <f t="shared" si="9"/>
        <v>43266</v>
      </c>
    </row>
    <row r="611" spans="1:33">
      <c r="A611" s="5" t="s">
        <v>3014</v>
      </c>
      <c r="B611" s="5" t="s">
        <v>3014</v>
      </c>
      <c r="C611" s="5" t="s">
        <v>3015</v>
      </c>
      <c r="D611" s="5" t="s">
        <v>3016</v>
      </c>
      <c r="E611" s="5" t="s">
        <v>36</v>
      </c>
      <c r="F611" s="5" t="s">
        <v>37</v>
      </c>
      <c r="G611" s="5" t="s">
        <v>38</v>
      </c>
      <c r="H611" s="5"/>
      <c r="I611" s="5"/>
      <c r="J611" s="5" t="s">
        <v>39</v>
      </c>
      <c r="K611" s="5" t="s">
        <v>69</v>
      </c>
      <c r="L611" s="5" t="s">
        <v>70</v>
      </c>
      <c r="M611" s="5" t="s">
        <v>71</v>
      </c>
      <c r="N611" s="5" t="s">
        <v>36</v>
      </c>
      <c r="O611" s="5">
        <v>1</v>
      </c>
      <c r="P611" s="5" t="s">
        <v>43</v>
      </c>
      <c r="Q611" s="5">
        <v>22.99</v>
      </c>
      <c r="R611" s="5"/>
      <c r="S611" s="5"/>
      <c r="T611" s="5"/>
      <c r="U611" s="5"/>
      <c r="V611" s="5"/>
      <c r="W611" s="5"/>
      <c r="X611" s="5"/>
      <c r="Y611" s="5" t="s">
        <v>3017</v>
      </c>
      <c r="Z611" s="5" t="s">
        <v>408</v>
      </c>
      <c r="AA611" s="5" t="s">
        <v>3018</v>
      </c>
      <c r="AB611" s="5" t="s">
        <v>47</v>
      </c>
      <c r="AC611" s="5"/>
      <c r="AD611" s="5"/>
      <c r="AE611" s="5" t="b">
        <v>0</v>
      </c>
      <c r="AF611" s="5"/>
      <c r="AG611" s="8">
        <f t="shared" si="9"/>
        <v>43266</v>
      </c>
    </row>
    <row r="612" spans="1:33">
      <c r="A612" s="5" t="s">
        <v>3019</v>
      </c>
      <c r="B612" s="5" t="s">
        <v>3019</v>
      </c>
      <c r="C612" s="5" t="s">
        <v>3020</v>
      </c>
      <c r="D612" s="5" t="s">
        <v>3021</v>
      </c>
      <c r="E612" s="5" t="s">
        <v>340</v>
      </c>
      <c r="F612" s="5" t="s">
        <v>37</v>
      </c>
      <c r="G612" s="5" t="s">
        <v>38</v>
      </c>
      <c r="H612" s="5"/>
      <c r="I612" s="5"/>
      <c r="J612" s="5" t="s">
        <v>52</v>
      </c>
      <c r="K612" s="5" t="s">
        <v>260</v>
      </c>
      <c r="L612" s="5" t="s">
        <v>261</v>
      </c>
      <c r="M612" s="5" t="s">
        <v>262</v>
      </c>
      <c r="N612" s="5" t="s">
        <v>340</v>
      </c>
      <c r="O612" s="5">
        <v>0</v>
      </c>
      <c r="P612" s="5"/>
      <c r="Q612" s="5"/>
      <c r="R612" s="5"/>
      <c r="S612" s="5"/>
      <c r="T612" s="5"/>
      <c r="U612" s="5"/>
      <c r="V612" s="5"/>
      <c r="W612" s="5"/>
      <c r="X612" s="5"/>
      <c r="Y612" s="5" t="s">
        <v>3022</v>
      </c>
      <c r="Z612" s="5" t="s">
        <v>107</v>
      </c>
      <c r="AA612" s="5" t="s">
        <v>3023</v>
      </c>
      <c r="AB612" s="5" t="s">
        <v>47</v>
      </c>
      <c r="AC612" s="5"/>
      <c r="AD612" s="5"/>
      <c r="AE612" s="5" t="b">
        <v>0</v>
      </c>
      <c r="AF612" s="5"/>
      <c r="AG612" s="8">
        <f t="shared" si="9"/>
        <v>43266</v>
      </c>
    </row>
    <row r="613" spans="1:33">
      <c r="A613" s="5" t="s">
        <v>3024</v>
      </c>
      <c r="B613" s="5" t="s">
        <v>3024</v>
      </c>
      <c r="C613" s="5" t="s">
        <v>3025</v>
      </c>
      <c r="D613" s="5" t="s">
        <v>3026</v>
      </c>
      <c r="E613" s="5" t="s">
        <v>36</v>
      </c>
      <c r="F613" s="5" t="s">
        <v>37</v>
      </c>
      <c r="G613" s="5" t="s">
        <v>38</v>
      </c>
      <c r="H613" s="5"/>
      <c r="I613" s="5"/>
      <c r="J613" s="5" t="s">
        <v>39</v>
      </c>
      <c r="K613" s="5" t="s">
        <v>260</v>
      </c>
      <c r="L613" s="5" t="s">
        <v>261</v>
      </c>
      <c r="M613" s="5" t="s">
        <v>262</v>
      </c>
      <c r="N613" s="5" t="s">
        <v>36</v>
      </c>
      <c r="O613" s="5">
        <v>1</v>
      </c>
      <c r="P613" s="5" t="s">
        <v>43</v>
      </c>
      <c r="Q613" s="5">
        <v>22.99</v>
      </c>
      <c r="R613" s="5"/>
      <c r="S613" s="5"/>
      <c r="T613" s="5"/>
      <c r="U613" s="5"/>
      <c r="V613" s="5"/>
      <c r="W613" s="5"/>
      <c r="X613" s="5"/>
      <c r="Y613" s="5" t="s">
        <v>2660</v>
      </c>
      <c r="Z613" s="5" t="s">
        <v>107</v>
      </c>
      <c r="AA613" s="5" t="s">
        <v>3027</v>
      </c>
      <c r="AB613" s="5" t="s">
        <v>47</v>
      </c>
      <c r="AC613" s="5"/>
      <c r="AD613" s="5"/>
      <c r="AE613" s="5" t="b">
        <v>0</v>
      </c>
      <c r="AF613" s="5"/>
      <c r="AG613" s="8">
        <f t="shared" si="9"/>
        <v>43266</v>
      </c>
    </row>
    <row r="614" spans="1:33">
      <c r="A614" s="5" t="s">
        <v>3028</v>
      </c>
      <c r="B614" s="5" t="s">
        <v>3028</v>
      </c>
      <c r="C614" s="5" t="s">
        <v>3029</v>
      </c>
      <c r="D614" s="5" t="s">
        <v>3030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39</v>
      </c>
      <c r="K614" s="5" t="s">
        <v>40</v>
      </c>
      <c r="L614" s="5" t="s">
        <v>41</v>
      </c>
      <c r="M614" s="5" t="s">
        <v>42</v>
      </c>
      <c r="N614" s="5" t="s">
        <v>36</v>
      </c>
      <c r="O614" s="5">
        <v>1</v>
      </c>
      <c r="P614" s="5" t="s">
        <v>43</v>
      </c>
      <c r="Q614" s="5">
        <v>22.99</v>
      </c>
      <c r="R614" s="5"/>
      <c r="S614" s="5"/>
      <c r="T614" s="5"/>
      <c r="U614" s="5"/>
      <c r="V614" s="5"/>
      <c r="W614" s="5"/>
      <c r="X614" s="5"/>
      <c r="Y614" s="5" t="s">
        <v>2660</v>
      </c>
      <c r="Z614" s="5" t="s">
        <v>107</v>
      </c>
      <c r="AA614" s="5" t="s">
        <v>3027</v>
      </c>
      <c r="AB614" s="5" t="s">
        <v>47</v>
      </c>
      <c r="AC614" s="5"/>
      <c r="AD614" s="5"/>
      <c r="AE614" s="5" t="b">
        <v>0</v>
      </c>
      <c r="AF614" s="5"/>
      <c r="AG614" s="8">
        <f t="shared" si="9"/>
        <v>43266</v>
      </c>
    </row>
    <row r="615" spans="1:33">
      <c r="A615" s="5" t="s">
        <v>3031</v>
      </c>
      <c r="B615" s="5" t="s">
        <v>3031</v>
      </c>
      <c r="C615" s="5" t="s">
        <v>3032</v>
      </c>
      <c r="D615" s="5" t="s">
        <v>3033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39</v>
      </c>
      <c r="K615" s="5" t="s">
        <v>40</v>
      </c>
      <c r="L615" s="5" t="s">
        <v>41</v>
      </c>
      <c r="M615" s="5" t="s">
        <v>42</v>
      </c>
      <c r="N615" s="5" t="s">
        <v>36</v>
      </c>
      <c r="O615" s="5">
        <v>1</v>
      </c>
      <c r="P615" s="5" t="s">
        <v>43</v>
      </c>
      <c r="Q615" s="5">
        <v>22.99</v>
      </c>
      <c r="R615" s="5"/>
      <c r="S615" s="5"/>
      <c r="T615" s="5"/>
      <c r="U615" s="5"/>
      <c r="V615" s="5"/>
      <c r="W615" s="5"/>
      <c r="X615" s="5"/>
      <c r="Y615" s="5" t="s">
        <v>2660</v>
      </c>
      <c r="Z615" s="5" t="s">
        <v>107</v>
      </c>
      <c r="AA615" s="5" t="s">
        <v>3027</v>
      </c>
      <c r="AB615" s="5" t="s">
        <v>47</v>
      </c>
      <c r="AC615" s="5"/>
      <c r="AD615" s="5"/>
      <c r="AE615" s="5" t="b">
        <v>0</v>
      </c>
      <c r="AF615" s="5"/>
      <c r="AG615" s="8">
        <f t="shared" si="9"/>
        <v>43266</v>
      </c>
    </row>
    <row r="616" spans="1:33">
      <c r="A616" s="5" t="s">
        <v>3034</v>
      </c>
      <c r="B616" s="5" t="s">
        <v>3034</v>
      </c>
      <c r="C616" s="5" t="s">
        <v>3035</v>
      </c>
      <c r="D616" s="5" t="s">
        <v>3036</v>
      </c>
      <c r="E616" s="5" t="s">
        <v>340</v>
      </c>
      <c r="F616" s="5" t="s">
        <v>37</v>
      </c>
      <c r="G616" s="5" t="s">
        <v>38</v>
      </c>
      <c r="H616" s="5"/>
      <c r="I616" s="5"/>
      <c r="J616" s="5" t="s">
        <v>39</v>
      </c>
      <c r="K616" s="5" t="s">
        <v>97</v>
      </c>
      <c r="L616" s="5" t="s">
        <v>98</v>
      </c>
      <c r="M616" s="5" t="s">
        <v>99</v>
      </c>
      <c r="N616" s="5" t="s">
        <v>340</v>
      </c>
      <c r="O616" s="5">
        <v>0</v>
      </c>
      <c r="P616" s="5"/>
      <c r="Q616" s="5"/>
      <c r="R616" s="5"/>
      <c r="S616" s="5"/>
      <c r="T616" s="5"/>
      <c r="U616" s="5"/>
      <c r="V616" s="5"/>
      <c r="W616" s="5"/>
      <c r="X616" s="5"/>
      <c r="Y616" s="5" t="s">
        <v>2660</v>
      </c>
      <c r="Z616" s="5" t="s">
        <v>107</v>
      </c>
      <c r="AA616" s="5" t="s">
        <v>3027</v>
      </c>
      <c r="AB616" s="5" t="s">
        <v>47</v>
      </c>
      <c r="AC616" s="5"/>
      <c r="AD616" s="5"/>
      <c r="AE616" s="5" t="b">
        <v>0</v>
      </c>
      <c r="AF616" s="5"/>
      <c r="AG616" s="8">
        <f t="shared" si="9"/>
        <v>43266</v>
      </c>
    </row>
    <row r="617" spans="1:33">
      <c r="A617" s="5" t="s">
        <v>3037</v>
      </c>
      <c r="B617" s="5" t="s">
        <v>3037</v>
      </c>
      <c r="C617" s="5" t="s">
        <v>3038</v>
      </c>
      <c r="D617" s="5" t="s">
        <v>3039</v>
      </c>
      <c r="E617" s="5" t="s">
        <v>340</v>
      </c>
      <c r="F617" s="5" t="s">
        <v>37</v>
      </c>
      <c r="G617" s="5" t="s">
        <v>38</v>
      </c>
      <c r="H617" s="5"/>
      <c r="I617" s="5"/>
      <c r="J617" s="5" t="s">
        <v>39</v>
      </c>
      <c r="K617" s="5" t="s">
        <v>112</v>
      </c>
      <c r="L617" s="5" t="s">
        <v>113</v>
      </c>
      <c r="M617" s="5" t="s">
        <v>114</v>
      </c>
      <c r="N617" s="5" t="s">
        <v>340</v>
      </c>
      <c r="O617" s="5">
        <v>0</v>
      </c>
      <c r="P617" s="5"/>
      <c r="Q617" s="5"/>
      <c r="R617" s="5"/>
      <c r="S617" s="5"/>
      <c r="T617" s="5"/>
      <c r="U617" s="5"/>
      <c r="V617" s="5"/>
      <c r="W617" s="5"/>
      <c r="X617" s="5"/>
      <c r="Y617" s="5" t="s">
        <v>2660</v>
      </c>
      <c r="Z617" s="5" t="s">
        <v>107</v>
      </c>
      <c r="AA617" s="5" t="s">
        <v>3027</v>
      </c>
      <c r="AB617" s="5" t="s">
        <v>47</v>
      </c>
      <c r="AC617" s="5"/>
      <c r="AD617" s="5"/>
      <c r="AE617" s="5" t="b">
        <v>0</v>
      </c>
      <c r="AF617" s="5"/>
      <c r="AG617" s="8">
        <f t="shared" si="9"/>
        <v>43266</v>
      </c>
    </row>
    <row r="618" spans="1:33">
      <c r="A618" s="5" t="s">
        <v>3040</v>
      </c>
      <c r="B618" s="5" t="s">
        <v>3040</v>
      </c>
      <c r="C618" s="5" t="s">
        <v>3041</v>
      </c>
      <c r="D618" s="5" t="s">
        <v>3042</v>
      </c>
      <c r="E618" s="5" t="s">
        <v>36</v>
      </c>
      <c r="F618" s="5" t="s">
        <v>37</v>
      </c>
      <c r="G618" s="5" t="s">
        <v>38</v>
      </c>
      <c r="H618" s="5"/>
      <c r="I618" s="5"/>
      <c r="J618" s="5" t="s">
        <v>39</v>
      </c>
      <c r="K618" s="5" t="s">
        <v>97</v>
      </c>
      <c r="L618" s="5" t="s">
        <v>98</v>
      </c>
      <c r="M618" s="5" t="s">
        <v>99</v>
      </c>
      <c r="N618" s="5" t="s">
        <v>36</v>
      </c>
      <c r="O618" s="5">
        <v>2</v>
      </c>
      <c r="P618" s="5" t="s">
        <v>43</v>
      </c>
      <c r="Q618" s="5">
        <v>45.98</v>
      </c>
      <c r="R618" s="5"/>
      <c r="S618" s="5"/>
      <c r="T618" s="5"/>
      <c r="U618" s="5"/>
      <c r="V618" s="5"/>
      <c r="W618" s="5"/>
      <c r="X618" s="5"/>
      <c r="Y618" s="5" t="s">
        <v>1121</v>
      </c>
      <c r="Z618" s="5" t="s">
        <v>57</v>
      </c>
      <c r="AA618" s="5" t="s">
        <v>3043</v>
      </c>
      <c r="AB618" s="5" t="s">
        <v>47</v>
      </c>
      <c r="AC618" s="5"/>
      <c r="AD618" s="5"/>
      <c r="AE618" s="5" t="b">
        <v>0</v>
      </c>
      <c r="AF618" s="5"/>
      <c r="AG618" s="8">
        <f t="shared" si="9"/>
        <v>43266</v>
      </c>
    </row>
    <row r="619" spans="1:33">
      <c r="A619" s="5" t="s">
        <v>3044</v>
      </c>
      <c r="B619" s="5" t="s">
        <v>3044</v>
      </c>
      <c r="C619" s="5" t="s">
        <v>3045</v>
      </c>
      <c r="D619" s="5" t="s">
        <v>3046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39</v>
      </c>
      <c r="K619" s="5" t="s">
        <v>702</v>
      </c>
      <c r="L619" s="5" t="s">
        <v>737</v>
      </c>
      <c r="M619" s="5" t="s">
        <v>704</v>
      </c>
      <c r="N619" s="5" t="s">
        <v>36</v>
      </c>
      <c r="O619" s="5">
        <v>1</v>
      </c>
      <c r="P619" s="5" t="s">
        <v>43</v>
      </c>
      <c r="Q619" s="5">
        <v>22.99</v>
      </c>
      <c r="R619" s="5"/>
      <c r="S619" s="5"/>
      <c r="T619" s="5"/>
      <c r="U619" s="5"/>
      <c r="V619" s="5"/>
      <c r="W619" s="5"/>
      <c r="X619" s="5"/>
      <c r="Y619" s="5" t="s">
        <v>1811</v>
      </c>
      <c r="Z619" s="5" t="s">
        <v>375</v>
      </c>
      <c r="AA619" s="5" t="s">
        <v>3047</v>
      </c>
      <c r="AB619" s="5" t="s">
        <v>47</v>
      </c>
      <c r="AC619" s="5"/>
      <c r="AD619" s="5"/>
      <c r="AE619" s="5" t="b">
        <v>0</v>
      </c>
      <c r="AF619" s="5"/>
      <c r="AG619" s="8">
        <f t="shared" si="9"/>
        <v>43266</v>
      </c>
    </row>
    <row r="620" spans="1:33">
      <c r="A620" s="5" t="s">
        <v>3048</v>
      </c>
      <c r="B620" s="5" t="s">
        <v>3048</v>
      </c>
      <c r="C620" s="5" t="s">
        <v>3049</v>
      </c>
      <c r="D620" s="5" t="s">
        <v>3050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39</v>
      </c>
      <c r="K620" s="5" t="s">
        <v>260</v>
      </c>
      <c r="L620" s="5" t="s">
        <v>261</v>
      </c>
      <c r="M620" s="5" t="s">
        <v>262</v>
      </c>
      <c r="N620" s="5" t="s">
        <v>36</v>
      </c>
      <c r="O620" s="5">
        <v>1</v>
      </c>
      <c r="P620" s="5" t="s">
        <v>43</v>
      </c>
      <c r="Q620" s="5">
        <v>22.99</v>
      </c>
      <c r="R620" s="5"/>
      <c r="S620" s="5"/>
      <c r="T620" s="5"/>
      <c r="U620" s="5"/>
      <c r="V620" s="5"/>
      <c r="W620" s="5"/>
      <c r="X620" s="5"/>
      <c r="Y620" s="5" t="s">
        <v>399</v>
      </c>
      <c r="Z620" s="5" t="s">
        <v>155</v>
      </c>
      <c r="AA620" s="5" t="s">
        <v>2005</v>
      </c>
      <c r="AB620" s="5" t="s">
        <v>47</v>
      </c>
      <c r="AC620" s="5"/>
      <c r="AD620" s="5"/>
      <c r="AE620" s="5" t="b">
        <v>0</v>
      </c>
      <c r="AF620" s="5"/>
      <c r="AG620" s="8">
        <f t="shared" si="9"/>
        <v>43266</v>
      </c>
    </row>
    <row r="621" spans="1:33">
      <c r="A621" s="5" t="s">
        <v>3051</v>
      </c>
      <c r="B621" s="5" t="s">
        <v>3051</v>
      </c>
      <c r="C621" s="5" t="s">
        <v>3052</v>
      </c>
      <c r="D621" s="5" t="s">
        <v>3053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39</v>
      </c>
      <c r="K621" s="5" t="s">
        <v>3054</v>
      </c>
      <c r="L621" s="5" t="s">
        <v>3055</v>
      </c>
      <c r="M621" s="5" t="s">
        <v>3056</v>
      </c>
      <c r="N621" s="5" t="s">
        <v>36</v>
      </c>
      <c r="O621" s="5">
        <v>1</v>
      </c>
      <c r="P621" s="5" t="s">
        <v>43</v>
      </c>
      <c r="Q621" s="5">
        <v>21.9</v>
      </c>
      <c r="R621" s="5"/>
      <c r="S621" s="5"/>
      <c r="T621" s="5"/>
      <c r="U621" s="5"/>
      <c r="V621" s="5"/>
      <c r="W621" s="5"/>
      <c r="X621" s="5"/>
      <c r="Y621" s="5" t="s">
        <v>3057</v>
      </c>
      <c r="Z621" s="5" t="s">
        <v>181</v>
      </c>
      <c r="AA621" s="5" t="s">
        <v>3058</v>
      </c>
      <c r="AB621" s="5" t="s">
        <v>47</v>
      </c>
      <c r="AC621" s="5"/>
      <c r="AD621" s="5"/>
      <c r="AE621" s="5" t="b">
        <v>0</v>
      </c>
      <c r="AF621" s="5"/>
      <c r="AG621" s="8">
        <f t="shared" si="9"/>
        <v>43266</v>
      </c>
    </row>
    <row r="622" spans="1:33">
      <c r="A622" s="5" t="s">
        <v>3059</v>
      </c>
      <c r="B622" s="5" t="s">
        <v>3059</v>
      </c>
      <c r="C622" s="5" t="s">
        <v>3060</v>
      </c>
      <c r="D622" s="5" t="s">
        <v>3061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39</v>
      </c>
      <c r="K622" s="5" t="s">
        <v>78</v>
      </c>
      <c r="L622" s="5" t="s">
        <v>79</v>
      </c>
      <c r="M622" s="5" t="s">
        <v>80</v>
      </c>
      <c r="N622" s="5" t="s">
        <v>36</v>
      </c>
      <c r="O622" s="5">
        <v>1</v>
      </c>
      <c r="P622" s="5" t="s">
        <v>43</v>
      </c>
      <c r="Q622" s="5">
        <v>22.99</v>
      </c>
      <c r="R622" s="5"/>
      <c r="S622" s="5"/>
      <c r="T622" s="5"/>
      <c r="U622" s="5"/>
      <c r="V622" s="5"/>
      <c r="W622" s="5"/>
      <c r="X622" s="5"/>
      <c r="Y622" s="5" t="s">
        <v>2109</v>
      </c>
      <c r="Z622" s="5" t="s">
        <v>107</v>
      </c>
      <c r="AA622" s="5">
        <v>33176</v>
      </c>
      <c r="AB622" s="5" t="s">
        <v>47</v>
      </c>
      <c r="AC622" s="5"/>
      <c r="AD622" s="5"/>
      <c r="AE622" s="5" t="b">
        <v>0</v>
      </c>
      <c r="AF622" s="5"/>
      <c r="AG622" s="8">
        <f t="shared" si="9"/>
        <v>43266</v>
      </c>
    </row>
    <row r="623" spans="1:33">
      <c r="A623" s="5" t="s">
        <v>3059</v>
      </c>
      <c r="B623" s="5" t="s">
        <v>3059</v>
      </c>
      <c r="C623" s="5" t="s">
        <v>3060</v>
      </c>
      <c r="D623" s="5" t="s">
        <v>3061</v>
      </c>
      <c r="E623" s="5" t="s">
        <v>36</v>
      </c>
      <c r="F623" s="5" t="s">
        <v>37</v>
      </c>
      <c r="G623" s="5" t="s">
        <v>38</v>
      </c>
      <c r="H623" s="5"/>
      <c r="I623" s="5"/>
      <c r="J623" s="5" t="s">
        <v>39</v>
      </c>
      <c r="K623" s="5" t="s">
        <v>260</v>
      </c>
      <c r="L623" s="5" t="s">
        <v>261</v>
      </c>
      <c r="M623" s="5" t="s">
        <v>262</v>
      </c>
      <c r="N623" s="5" t="s">
        <v>36</v>
      </c>
      <c r="O623" s="5">
        <v>2</v>
      </c>
      <c r="P623" s="5" t="s">
        <v>43</v>
      </c>
      <c r="Q623" s="5">
        <v>45.98</v>
      </c>
      <c r="R623" s="5"/>
      <c r="S623" s="5"/>
      <c r="T623" s="5"/>
      <c r="U623" s="5"/>
      <c r="V623" s="5"/>
      <c r="W623" s="5"/>
      <c r="X623" s="5"/>
      <c r="Y623" s="5" t="s">
        <v>2109</v>
      </c>
      <c r="Z623" s="5" t="s">
        <v>107</v>
      </c>
      <c r="AA623" s="5">
        <v>33176</v>
      </c>
      <c r="AB623" s="5" t="s">
        <v>47</v>
      </c>
      <c r="AC623" s="5"/>
      <c r="AD623" s="5"/>
      <c r="AE623" s="5" t="b">
        <v>0</v>
      </c>
      <c r="AF623" s="5"/>
      <c r="AG623" s="8">
        <f t="shared" si="9"/>
        <v>43266</v>
      </c>
    </row>
    <row r="624" spans="1:33">
      <c r="A624" s="5" t="s">
        <v>3062</v>
      </c>
      <c r="B624" s="5" t="s">
        <v>3062</v>
      </c>
      <c r="C624" s="5" t="s">
        <v>3063</v>
      </c>
      <c r="D624" s="5" t="s">
        <v>3064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39</v>
      </c>
      <c r="K624" s="5" t="s">
        <v>97</v>
      </c>
      <c r="L624" s="5" t="s">
        <v>98</v>
      </c>
      <c r="M624" s="5" t="s">
        <v>99</v>
      </c>
      <c r="N624" s="5" t="s">
        <v>36</v>
      </c>
      <c r="O624" s="5">
        <v>1</v>
      </c>
      <c r="P624" s="5" t="s">
        <v>43</v>
      </c>
      <c r="Q624" s="5">
        <v>22.99</v>
      </c>
      <c r="R624" s="5"/>
      <c r="S624" s="5"/>
      <c r="T624" s="5"/>
      <c r="U624" s="5"/>
      <c r="V624" s="5"/>
      <c r="W624" s="5"/>
      <c r="X624" s="5"/>
      <c r="Y624" s="5" t="s">
        <v>3065</v>
      </c>
      <c r="Z624" s="5" t="s">
        <v>130</v>
      </c>
      <c r="AA624" s="5" t="s">
        <v>3066</v>
      </c>
      <c r="AB624" s="5" t="s">
        <v>47</v>
      </c>
      <c r="AC624" s="5"/>
      <c r="AD624" s="5"/>
      <c r="AE624" s="5" t="b">
        <v>0</v>
      </c>
      <c r="AF624" s="5"/>
      <c r="AG624" s="8">
        <f t="shared" si="9"/>
        <v>43266</v>
      </c>
    </row>
    <row r="625" spans="1:33">
      <c r="A625" s="5" t="s">
        <v>3067</v>
      </c>
      <c r="B625" s="5" t="s">
        <v>3067</v>
      </c>
      <c r="C625" s="5" t="s">
        <v>3068</v>
      </c>
      <c r="D625" s="5" t="s">
        <v>3069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39</v>
      </c>
      <c r="K625" s="5" t="s">
        <v>260</v>
      </c>
      <c r="L625" s="5" t="s">
        <v>261</v>
      </c>
      <c r="M625" s="5" t="s">
        <v>262</v>
      </c>
      <c r="N625" s="5" t="s">
        <v>36</v>
      </c>
      <c r="O625" s="5">
        <v>1</v>
      </c>
      <c r="P625" s="5" t="s">
        <v>43</v>
      </c>
      <c r="Q625" s="5">
        <v>22.99</v>
      </c>
      <c r="R625" s="5"/>
      <c r="S625" s="5"/>
      <c r="T625" s="5"/>
      <c r="U625" s="5"/>
      <c r="V625" s="5"/>
      <c r="W625" s="5"/>
      <c r="X625" s="5"/>
      <c r="Y625" s="5" t="s">
        <v>921</v>
      </c>
      <c r="Z625" s="5" t="s">
        <v>57</v>
      </c>
      <c r="AA625" s="5" t="s">
        <v>3070</v>
      </c>
      <c r="AB625" s="5" t="s">
        <v>47</v>
      </c>
      <c r="AC625" s="5"/>
      <c r="AD625" s="5"/>
      <c r="AE625" s="5" t="b">
        <v>0</v>
      </c>
      <c r="AF625" s="5"/>
      <c r="AG625" s="8">
        <f t="shared" si="9"/>
        <v>43266</v>
      </c>
    </row>
    <row r="626" spans="1:33">
      <c r="A626" s="5" t="s">
        <v>3071</v>
      </c>
      <c r="B626" s="5" t="s">
        <v>3071</v>
      </c>
      <c r="C626" s="5" t="s">
        <v>3072</v>
      </c>
      <c r="D626" s="5" t="s">
        <v>3073</v>
      </c>
      <c r="E626" s="5" t="s">
        <v>36</v>
      </c>
      <c r="F626" s="5" t="s">
        <v>37</v>
      </c>
      <c r="G626" s="5" t="s">
        <v>38</v>
      </c>
      <c r="H626" s="5"/>
      <c r="I626" s="5"/>
      <c r="J626" s="5" t="s">
        <v>39</v>
      </c>
      <c r="K626" s="5" t="s">
        <v>260</v>
      </c>
      <c r="L626" s="5" t="s">
        <v>261</v>
      </c>
      <c r="M626" s="5" t="s">
        <v>262</v>
      </c>
      <c r="N626" s="5" t="s">
        <v>36</v>
      </c>
      <c r="O626" s="5">
        <v>1</v>
      </c>
      <c r="P626" s="5" t="s">
        <v>43</v>
      </c>
      <c r="Q626" s="5">
        <v>22.99</v>
      </c>
      <c r="R626" s="5"/>
      <c r="S626" s="5"/>
      <c r="T626" s="5"/>
      <c r="U626" s="5"/>
      <c r="V626" s="5"/>
      <c r="W626" s="5"/>
      <c r="X626" s="5"/>
      <c r="Y626" s="5" t="s">
        <v>3074</v>
      </c>
      <c r="Z626" s="5" t="s">
        <v>57</v>
      </c>
      <c r="AA626" s="5" t="s">
        <v>3075</v>
      </c>
      <c r="AB626" s="5" t="s">
        <v>47</v>
      </c>
      <c r="AC626" s="5"/>
      <c r="AD626" s="5"/>
      <c r="AE626" s="5" t="b">
        <v>0</v>
      </c>
      <c r="AF626" s="5"/>
      <c r="AG626" s="8">
        <f t="shared" si="9"/>
        <v>43266</v>
      </c>
    </row>
    <row r="627" spans="1:33">
      <c r="A627" s="5" t="s">
        <v>3076</v>
      </c>
      <c r="B627" s="5" t="s">
        <v>3076</v>
      </c>
      <c r="C627" s="5" t="s">
        <v>3077</v>
      </c>
      <c r="D627" s="5" t="s">
        <v>3078</v>
      </c>
      <c r="E627" s="5" t="s">
        <v>36</v>
      </c>
      <c r="F627" s="5" t="s">
        <v>37</v>
      </c>
      <c r="G627" s="5" t="s">
        <v>38</v>
      </c>
      <c r="H627" s="5"/>
      <c r="I627" s="5"/>
      <c r="J627" s="5" t="s">
        <v>39</v>
      </c>
      <c r="K627" s="5" t="s">
        <v>260</v>
      </c>
      <c r="L627" s="5" t="s">
        <v>261</v>
      </c>
      <c r="M627" s="5" t="s">
        <v>262</v>
      </c>
      <c r="N627" s="5" t="s">
        <v>36</v>
      </c>
      <c r="O627" s="5">
        <v>1</v>
      </c>
      <c r="P627" s="5" t="s">
        <v>43</v>
      </c>
      <c r="Q627" s="5">
        <v>22.99</v>
      </c>
      <c r="R627" s="5"/>
      <c r="S627" s="5"/>
      <c r="T627" s="5"/>
      <c r="U627" s="5"/>
      <c r="V627" s="5"/>
      <c r="W627" s="5"/>
      <c r="X627" s="5"/>
      <c r="Y627" s="5" t="s">
        <v>3079</v>
      </c>
      <c r="Z627" s="5" t="s">
        <v>101</v>
      </c>
      <c r="AA627" s="5" t="s">
        <v>3080</v>
      </c>
      <c r="AB627" s="5" t="s">
        <v>47</v>
      </c>
      <c r="AC627" s="5"/>
      <c r="AD627" s="5"/>
      <c r="AE627" s="5" t="b">
        <v>0</v>
      </c>
      <c r="AF627" s="5"/>
      <c r="AG627" s="8">
        <f t="shared" si="9"/>
        <v>43266</v>
      </c>
    </row>
    <row r="628" spans="1:33">
      <c r="A628" s="5" t="s">
        <v>3081</v>
      </c>
      <c r="B628" s="5" t="s">
        <v>3081</v>
      </c>
      <c r="C628" s="5" t="s">
        <v>3082</v>
      </c>
      <c r="D628" s="5" t="s">
        <v>3083</v>
      </c>
      <c r="E628" s="5" t="s">
        <v>340</v>
      </c>
      <c r="F628" s="5" t="s">
        <v>37</v>
      </c>
      <c r="G628" s="5" t="s">
        <v>38</v>
      </c>
      <c r="H628" s="5"/>
      <c r="I628" s="5"/>
      <c r="J628" s="5" t="s">
        <v>39</v>
      </c>
      <c r="K628" s="5" t="s">
        <v>260</v>
      </c>
      <c r="L628" s="5" t="s">
        <v>261</v>
      </c>
      <c r="M628" s="5" t="s">
        <v>262</v>
      </c>
      <c r="N628" s="5" t="s">
        <v>340</v>
      </c>
      <c r="O628" s="5">
        <v>0</v>
      </c>
      <c r="P628" s="5"/>
      <c r="Q628" s="5"/>
      <c r="R628" s="5"/>
      <c r="S628" s="5"/>
      <c r="T628" s="5"/>
      <c r="U628" s="5"/>
      <c r="V628" s="5"/>
      <c r="W628" s="5"/>
      <c r="X628" s="5"/>
      <c r="Y628" s="5" t="s">
        <v>3084</v>
      </c>
      <c r="Z628" s="5" t="s">
        <v>764</v>
      </c>
      <c r="AA628" s="5" t="s">
        <v>3085</v>
      </c>
      <c r="AB628" s="5" t="s">
        <v>47</v>
      </c>
      <c r="AC628" s="5"/>
      <c r="AD628" s="5"/>
      <c r="AE628" s="5" t="b">
        <v>0</v>
      </c>
      <c r="AF628" s="5"/>
      <c r="AG628" s="8">
        <f t="shared" si="9"/>
        <v>43266</v>
      </c>
    </row>
    <row r="629" spans="1:33">
      <c r="A629" s="5" t="s">
        <v>3086</v>
      </c>
      <c r="B629" s="5" t="s">
        <v>3086</v>
      </c>
      <c r="C629" s="5" t="s">
        <v>3087</v>
      </c>
      <c r="D629" s="5" t="s">
        <v>3088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39</v>
      </c>
      <c r="K629" s="5" t="s">
        <v>78</v>
      </c>
      <c r="L629" s="5" t="s">
        <v>79</v>
      </c>
      <c r="M629" s="5" t="s">
        <v>80</v>
      </c>
      <c r="N629" s="5" t="s">
        <v>36</v>
      </c>
      <c r="O629" s="5">
        <v>1</v>
      </c>
      <c r="P629" s="5" t="s">
        <v>43</v>
      </c>
      <c r="Q629" s="5">
        <v>22.99</v>
      </c>
      <c r="R629" s="5"/>
      <c r="S629" s="5"/>
      <c r="T629" s="5"/>
      <c r="U629" s="5"/>
      <c r="V629" s="5"/>
      <c r="W629" s="5"/>
      <c r="X629" s="5"/>
      <c r="Y629" s="5" t="s">
        <v>3089</v>
      </c>
      <c r="Z629" s="5" t="s">
        <v>408</v>
      </c>
      <c r="AA629" s="5" t="s">
        <v>3090</v>
      </c>
      <c r="AB629" s="5" t="s">
        <v>47</v>
      </c>
      <c r="AC629" s="5"/>
      <c r="AD629" s="5"/>
      <c r="AE629" s="5" t="b">
        <v>0</v>
      </c>
      <c r="AF629" s="5"/>
      <c r="AG629" s="8">
        <f t="shared" si="9"/>
        <v>43266</v>
      </c>
    </row>
    <row r="630" spans="1:33">
      <c r="A630" s="5" t="s">
        <v>3091</v>
      </c>
      <c r="B630" s="5" t="s">
        <v>3091</v>
      </c>
      <c r="C630" s="5" t="s">
        <v>3092</v>
      </c>
      <c r="D630" s="5" t="s">
        <v>3093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39</v>
      </c>
      <c r="K630" s="5" t="s">
        <v>2488</v>
      </c>
      <c r="L630" s="5" t="s">
        <v>2489</v>
      </c>
      <c r="M630" s="5" t="s">
        <v>2490</v>
      </c>
      <c r="N630" s="5" t="s">
        <v>36</v>
      </c>
      <c r="O630" s="5">
        <v>1</v>
      </c>
      <c r="P630" s="5" t="s">
        <v>43</v>
      </c>
      <c r="Q630" s="5">
        <v>13.99</v>
      </c>
      <c r="R630" s="5"/>
      <c r="S630" s="5"/>
      <c r="T630" s="5"/>
      <c r="U630" s="5"/>
      <c r="V630" s="5"/>
      <c r="W630" s="5"/>
      <c r="X630" s="5"/>
      <c r="Y630" s="5" t="s">
        <v>3094</v>
      </c>
      <c r="Z630" s="5" t="s">
        <v>301</v>
      </c>
      <c r="AA630" s="5" t="s">
        <v>3095</v>
      </c>
      <c r="AB630" s="5" t="s">
        <v>47</v>
      </c>
      <c r="AC630" s="5"/>
      <c r="AD630" s="5"/>
      <c r="AE630" s="5" t="b">
        <v>0</v>
      </c>
      <c r="AF630" s="5"/>
      <c r="AG630" s="8">
        <f t="shared" si="9"/>
        <v>43266</v>
      </c>
    </row>
    <row r="631" spans="1:33">
      <c r="A631" s="5" t="s">
        <v>3096</v>
      </c>
      <c r="B631" s="5" t="s">
        <v>3096</v>
      </c>
      <c r="C631" s="5" t="s">
        <v>3097</v>
      </c>
      <c r="D631" s="5" t="s">
        <v>3098</v>
      </c>
      <c r="E631" s="5" t="s">
        <v>36</v>
      </c>
      <c r="F631" s="5" t="s">
        <v>37</v>
      </c>
      <c r="G631" s="5" t="s">
        <v>38</v>
      </c>
      <c r="H631" s="5"/>
      <c r="I631" s="5"/>
      <c r="J631" s="5" t="s">
        <v>39</v>
      </c>
      <c r="K631" s="5" t="s">
        <v>260</v>
      </c>
      <c r="L631" s="5" t="s">
        <v>261</v>
      </c>
      <c r="M631" s="5" t="s">
        <v>262</v>
      </c>
      <c r="N631" s="5" t="s">
        <v>36</v>
      </c>
      <c r="O631" s="5">
        <v>1</v>
      </c>
      <c r="P631" s="5" t="s">
        <v>43</v>
      </c>
      <c r="Q631" s="5">
        <v>22.99</v>
      </c>
      <c r="R631" s="5"/>
      <c r="S631" s="5"/>
      <c r="T631" s="5"/>
      <c r="U631" s="5"/>
      <c r="V631" s="5"/>
      <c r="W631" s="5"/>
      <c r="X631" s="5"/>
      <c r="Y631" s="5" t="s">
        <v>1860</v>
      </c>
      <c r="Z631" s="5" t="s">
        <v>155</v>
      </c>
      <c r="AA631" s="5" t="s">
        <v>3099</v>
      </c>
      <c r="AB631" s="5" t="s">
        <v>47</v>
      </c>
      <c r="AC631" s="5"/>
      <c r="AD631" s="5"/>
      <c r="AE631" s="5" t="b">
        <v>0</v>
      </c>
      <c r="AF631" s="5"/>
      <c r="AG631" s="8">
        <f t="shared" si="9"/>
        <v>43266</v>
      </c>
    </row>
    <row r="632" spans="1:33">
      <c r="A632" s="5" t="s">
        <v>3100</v>
      </c>
      <c r="B632" s="5" t="s">
        <v>3100</v>
      </c>
      <c r="C632" s="5" t="s">
        <v>3101</v>
      </c>
      <c r="D632" s="5" t="s">
        <v>3102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39</v>
      </c>
      <c r="K632" s="5" t="s">
        <v>3103</v>
      </c>
      <c r="L632" s="5" t="s">
        <v>3104</v>
      </c>
      <c r="M632" s="5" t="s">
        <v>3105</v>
      </c>
      <c r="N632" s="5" t="s">
        <v>36</v>
      </c>
      <c r="O632" s="5">
        <v>1</v>
      </c>
      <c r="P632" s="5" t="s">
        <v>43</v>
      </c>
      <c r="Q632" s="5">
        <v>13.99</v>
      </c>
      <c r="R632" s="5"/>
      <c r="S632" s="5"/>
      <c r="T632" s="5"/>
      <c r="U632" s="5"/>
      <c r="V632" s="5"/>
      <c r="W632" s="5"/>
      <c r="X632" s="5"/>
      <c r="Y632" s="5" t="s">
        <v>611</v>
      </c>
      <c r="Z632" s="5" t="s">
        <v>57</v>
      </c>
      <c r="AA632" s="5" t="s">
        <v>3106</v>
      </c>
      <c r="AB632" s="5" t="s">
        <v>47</v>
      </c>
      <c r="AC632" s="5"/>
      <c r="AD632" s="5"/>
      <c r="AE632" s="5" t="b">
        <v>0</v>
      </c>
      <c r="AF632" s="5"/>
      <c r="AG632" s="8">
        <f t="shared" si="9"/>
        <v>43266</v>
      </c>
    </row>
    <row r="633" spans="1:33">
      <c r="A633" s="5" t="s">
        <v>3107</v>
      </c>
      <c r="B633" s="5" t="s">
        <v>3107</v>
      </c>
      <c r="C633" s="5" t="s">
        <v>3108</v>
      </c>
      <c r="D633" s="5" t="s">
        <v>3109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39</v>
      </c>
      <c r="K633" s="5" t="s">
        <v>835</v>
      </c>
      <c r="L633" s="5" t="s">
        <v>836</v>
      </c>
      <c r="M633" s="5" t="s">
        <v>837</v>
      </c>
      <c r="N633" s="5" t="s">
        <v>36</v>
      </c>
      <c r="O633" s="5">
        <v>1</v>
      </c>
      <c r="P633" s="5" t="s">
        <v>43</v>
      </c>
      <c r="Q633" s="5">
        <v>21.99</v>
      </c>
      <c r="R633" s="5"/>
      <c r="S633" s="5"/>
      <c r="T633" s="5"/>
      <c r="U633" s="5"/>
      <c r="V633" s="5"/>
      <c r="W633" s="5"/>
      <c r="X633" s="5"/>
      <c r="Y633" s="5" t="s">
        <v>1106</v>
      </c>
      <c r="Z633" s="5" t="s">
        <v>443</v>
      </c>
      <c r="AA633" s="5" t="s">
        <v>3110</v>
      </c>
      <c r="AB633" s="5" t="s">
        <v>47</v>
      </c>
      <c r="AC633" s="5"/>
      <c r="AD633" s="5"/>
      <c r="AE633" s="5" t="b">
        <v>0</v>
      </c>
      <c r="AF633" s="5"/>
      <c r="AG633" s="8">
        <f t="shared" si="9"/>
        <v>43266</v>
      </c>
    </row>
    <row r="634" spans="1:33">
      <c r="A634" s="5" t="s">
        <v>3111</v>
      </c>
      <c r="B634" s="5" t="s">
        <v>3111</v>
      </c>
      <c r="C634" s="5" t="s">
        <v>3112</v>
      </c>
      <c r="D634" s="5" t="s">
        <v>3113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39</v>
      </c>
      <c r="K634" s="5" t="s">
        <v>260</v>
      </c>
      <c r="L634" s="5" t="s">
        <v>261</v>
      </c>
      <c r="M634" s="5" t="s">
        <v>262</v>
      </c>
      <c r="N634" s="5" t="s">
        <v>36</v>
      </c>
      <c r="O634" s="5">
        <v>1</v>
      </c>
      <c r="P634" s="5" t="s">
        <v>43</v>
      </c>
      <c r="Q634" s="5">
        <v>22.99</v>
      </c>
      <c r="R634" s="5"/>
      <c r="S634" s="5"/>
      <c r="T634" s="5"/>
      <c r="U634" s="5"/>
      <c r="V634" s="5"/>
      <c r="W634" s="5"/>
      <c r="X634" s="5"/>
      <c r="Y634" s="5" t="s">
        <v>3114</v>
      </c>
      <c r="Z634" s="5" t="s">
        <v>155</v>
      </c>
      <c r="AA634" s="5" t="s">
        <v>3115</v>
      </c>
      <c r="AB634" s="5" t="s">
        <v>47</v>
      </c>
      <c r="AC634" s="5"/>
      <c r="AD634" s="5"/>
      <c r="AE634" s="5" t="b">
        <v>0</v>
      </c>
      <c r="AF634" s="5"/>
      <c r="AG634" s="8">
        <f t="shared" si="9"/>
        <v>43266</v>
      </c>
    </row>
    <row r="635" spans="1:33">
      <c r="A635" s="5" t="s">
        <v>3116</v>
      </c>
      <c r="B635" s="5" t="s">
        <v>3116</v>
      </c>
      <c r="C635" s="5" t="s">
        <v>3117</v>
      </c>
      <c r="D635" s="5" t="s">
        <v>3118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39</v>
      </c>
      <c r="K635" s="5" t="s">
        <v>260</v>
      </c>
      <c r="L635" s="5" t="s">
        <v>261</v>
      </c>
      <c r="M635" s="5" t="s">
        <v>262</v>
      </c>
      <c r="N635" s="5" t="s">
        <v>36</v>
      </c>
      <c r="O635" s="5">
        <v>1</v>
      </c>
      <c r="P635" s="5" t="s">
        <v>43</v>
      </c>
      <c r="Q635" s="5">
        <v>22.99</v>
      </c>
      <c r="R635" s="5"/>
      <c r="S635" s="5"/>
      <c r="T635" s="5"/>
      <c r="U635" s="5"/>
      <c r="V635" s="5"/>
      <c r="W635" s="5"/>
      <c r="X635" s="5"/>
      <c r="Y635" s="5" t="s">
        <v>3119</v>
      </c>
      <c r="Z635" s="5" t="s">
        <v>107</v>
      </c>
      <c r="AA635" s="5" t="s">
        <v>3120</v>
      </c>
      <c r="AB635" s="5" t="s">
        <v>47</v>
      </c>
      <c r="AC635" s="5"/>
      <c r="AD635" s="5"/>
      <c r="AE635" s="5" t="b">
        <v>0</v>
      </c>
      <c r="AF635" s="5"/>
      <c r="AG635" s="8">
        <f t="shared" si="9"/>
        <v>43266</v>
      </c>
    </row>
    <row r="636" spans="1:33">
      <c r="A636" s="5" t="s">
        <v>3121</v>
      </c>
      <c r="B636" s="5" t="s">
        <v>3121</v>
      </c>
      <c r="C636" s="5" t="s">
        <v>3122</v>
      </c>
      <c r="D636" s="5" t="s">
        <v>3123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39</v>
      </c>
      <c r="K636" s="5" t="s">
        <v>269</v>
      </c>
      <c r="L636" s="5" t="s">
        <v>270</v>
      </c>
      <c r="M636" s="5" t="s">
        <v>271</v>
      </c>
      <c r="N636" s="5" t="s">
        <v>36</v>
      </c>
      <c r="O636" s="5">
        <v>1</v>
      </c>
      <c r="P636" s="5" t="s">
        <v>43</v>
      </c>
      <c r="Q636" s="5">
        <v>19.99</v>
      </c>
      <c r="R636" s="5"/>
      <c r="S636" s="5"/>
      <c r="T636" s="5"/>
      <c r="U636" s="5"/>
      <c r="V636" s="5"/>
      <c r="W636" s="5"/>
      <c r="X636" s="5"/>
      <c r="Y636" s="5" t="s">
        <v>2460</v>
      </c>
      <c r="Z636" s="5" t="s">
        <v>375</v>
      </c>
      <c r="AA636" s="5" t="s">
        <v>3124</v>
      </c>
      <c r="AB636" s="5" t="s">
        <v>47</v>
      </c>
      <c r="AC636" s="5"/>
      <c r="AD636" s="5"/>
      <c r="AE636" s="5" t="b">
        <v>0</v>
      </c>
      <c r="AF636" s="5"/>
      <c r="AG636" s="8">
        <f t="shared" si="9"/>
        <v>43266</v>
      </c>
    </row>
    <row r="637" spans="1:33">
      <c r="A637" s="5" t="s">
        <v>3125</v>
      </c>
      <c r="B637" s="5" t="s">
        <v>3125</v>
      </c>
      <c r="C637" s="5" t="s">
        <v>3126</v>
      </c>
      <c r="D637" s="5" t="s">
        <v>3127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39</v>
      </c>
      <c r="K637" s="5" t="s">
        <v>40</v>
      </c>
      <c r="L637" s="5" t="s">
        <v>41</v>
      </c>
      <c r="M637" s="5" t="s">
        <v>42</v>
      </c>
      <c r="N637" s="5" t="s">
        <v>36</v>
      </c>
      <c r="O637" s="5">
        <v>1</v>
      </c>
      <c r="P637" s="5" t="s">
        <v>43</v>
      </c>
      <c r="Q637" s="5">
        <v>22.99</v>
      </c>
      <c r="R637" s="5"/>
      <c r="S637" s="5"/>
      <c r="T637" s="5"/>
      <c r="U637" s="5"/>
      <c r="V637" s="5"/>
      <c r="W637" s="5"/>
      <c r="X637" s="5"/>
      <c r="Y637" s="5" t="s">
        <v>3128</v>
      </c>
      <c r="Z637" s="5" t="s">
        <v>107</v>
      </c>
      <c r="AA637" s="5" t="s">
        <v>3129</v>
      </c>
      <c r="AB637" s="5" t="s">
        <v>47</v>
      </c>
      <c r="AC637" s="5"/>
      <c r="AD637" s="5"/>
      <c r="AE637" s="5" t="b">
        <v>0</v>
      </c>
      <c r="AF637" s="5"/>
      <c r="AG637" s="8">
        <f t="shared" si="9"/>
        <v>43266</v>
      </c>
    </row>
    <row r="638" spans="1:33">
      <c r="A638" s="5" t="s">
        <v>3130</v>
      </c>
      <c r="B638" s="5" t="s">
        <v>3130</v>
      </c>
      <c r="C638" s="5" t="s">
        <v>3131</v>
      </c>
      <c r="D638" s="5" t="s">
        <v>3132</v>
      </c>
      <c r="E638" s="5" t="s">
        <v>36</v>
      </c>
      <c r="F638" s="5" t="s">
        <v>37</v>
      </c>
      <c r="G638" s="5" t="s">
        <v>38</v>
      </c>
      <c r="H638" s="5"/>
      <c r="I638" s="5"/>
      <c r="J638" s="5" t="s">
        <v>52</v>
      </c>
      <c r="K638" s="5" t="s">
        <v>260</v>
      </c>
      <c r="L638" s="5" t="s">
        <v>261</v>
      </c>
      <c r="M638" s="5" t="s">
        <v>262</v>
      </c>
      <c r="N638" s="5" t="s">
        <v>36</v>
      </c>
      <c r="O638" s="5">
        <v>1</v>
      </c>
      <c r="P638" s="5" t="s">
        <v>43</v>
      </c>
      <c r="Q638" s="5">
        <v>22.99</v>
      </c>
      <c r="R638" s="5"/>
      <c r="S638" s="5">
        <v>1.36</v>
      </c>
      <c r="T638" s="5"/>
      <c r="U638" s="5"/>
      <c r="V638" s="5"/>
      <c r="W638" s="5"/>
      <c r="X638" s="5"/>
      <c r="Y638" s="5" t="s">
        <v>3089</v>
      </c>
      <c r="Z638" s="5" t="s">
        <v>408</v>
      </c>
      <c r="AA638" s="5" t="s">
        <v>3133</v>
      </c>
      <c r="AB638" s="5" t="s">
        <v>47</v>
      </c>
      <c r="AC638" s="5"/>
      <c r="AD638" s="5"/>
      <c r="AE638" s="5" t="b">
        <v>0</v>
      </c>
      <c r="AF638" s="5"/>
      <c r="AG638" s="8">
        <f t="shared" si="9"/>
        <v>43266</v>
      </c>
    </row>
    <row r="639" spans="1:33">
      <c r="A639" s="5" t="s">
        <v>3134</v>
      </c>
      <c r="B639" s="5" t="s">
        <v>3134</v>
      </c>
      <c r="C639" s="5" t="s">
        <v>3135</v>
      </c>
      <c r="D639" s="5" t="s">
        <v>3136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52</v>
      </c>
      <c r="K639" s="5" t="s">
        <v>724</v>
      </c>
      <c r="L639" s="5" t="s">
        <v>725</v>
      </c>
      <c r="M639" s="5" t="s">
        <v>726</v>
      </c>
      <c r="N639" s="5" t="s">
        <v>36</v>
      </c>
      <c r="O639" s="5">
        <v>1</v>
      </c>
      <c r="P639" s="5" t="s">
        <v>43</v>
      </c>
      <c r="Q639" s="5">
        <v>21.99</v>
      </c>
      <c r="R639" s="5"/>
      <c r="S639" s="5">
        <v>3.77</v>
      </c>
      <c r="T639" s="5"/>
      <c r="U639" s="5"/>
      <c r="V639" s="5"/>
      <c r="W639" s="5"/>
      <c r="X639" s="5">
        <v>3.77</v>
      </c>
      <c r="Y639" s="5" t="s">
        <v>3137</v>
      </c>
      <c r="Z639" s="5" t="s">
        <v>375</v>
      </c>
      <c r="AA639" s="5" t="s">
        <v>3138</v>
      </c>
      <c r="AB639" s="5" t="s">
        <v>47</v>
      </c>
      <c r="AC639" s="5" t="s">
        <v>93</v>
      </c>
      <c r="AD639" s="5"/>
      <c r="AE639" s="5" t="b">
        <v>0</v>
      </c>
      <c r="AF639" s="5"/>
      <c r="AG639" s="8">
        <f t="shared" si="9"/>
        <v>43266</v>
      </c>
    </row>
    <row r="640" spans="1:33">
      <c r="A640" s="5" t="s">
        <v>3139</v>
      </c>
      <c r="B640" s="5" t="s">
        <v>3139</v>
      </c>
      <c r="C640" s="5" t="s">
        <v>3140</v>
      </c>
      <c r="D640" s="5" t="s">
        <v>3141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39</v>
      </c>
      <c r="K640" s="5" t="s">
        <v>3142</v>
      </c>
      <c r="L640" s="5" t="s">
        <v>3143</v>
      </c>
      <c r="M640" s="5" t="s">
        <v>3144</v>
      </c>
      <c r="N640" s="5" t="s">
        <v>36</v>
      </c>
      <c r="O640" s="5">
        <v>1</v>
      </c>
      <c r="P640" s="5" t="s">
        <v>43</v>
      </c>
      <c r="Q640" s="5">
        <v>9.99</v>
      </c>
      <c r="R640" s="5"/>
      <c r="S640" s="5"/>
      <c r="T640" s="5"/>
      <c r="U640" s="5"/>
      <c r="V640" s="5"/>
      <c r="W640" s="5"/>
      <c r="X640" s="5"/>
      <c r="Y640" s="5" t="s">
        <v>3145</v>
      </c>
      <c r="Z640" s="5" t="s">
        <v>57</v>
      </c>
      <c r="AA640" s="5" t="s">
        <v>3146</v>
      </c>
      <c r="AB640" s="5" t="s">
        <v>47</v>
      </c>
      <c r="AC640" s="5"/>
      <c r="AD640" s="5"/>
      <c r="AE640" s="5" t="b">
        <v>0</v>
      </c>
      <c r="AF640" s="5"/>
      <c r="AG640" s="8">
        <f t="shared" si="9"/>
        <v>43266</v>
      </c>
    </row>
    <row r="641" spans="1:33">
      <c r="A641" s="5" t="s">
        <v>3147</v>
      </c>
      <c r="B641" s="5" t="s">
        <v>3147</v>
      </c>
      <c r="C641" s="5" t="s">
        <v>3148</v>
      </c>
      <c r="D641" s="5" t="s">
        <v>3149</v>
      </c>
      <c r="E641" s="5" t="s">
        <v>36</v>
      </c>
      <c r="F641" s="5" t="s">
        <v>37</v>
      </c>
      <c r="G641" s="5" t="s">
        <v>38</v>
      </c>
      <c r="H641" s="5"/>
      <c r="I641" s="5"/>
      <c r="J641" s="5" t="s">
        <v>39</v>
      </c>
      <c r="K641" s="5" t="s">
        <v>40</v>
      </c>
      <c r="L641" s="5" t="s">
        <v>41</v>
      </c>
      <c r="M641" s="5" t="s">
        <v>42</v>
      </c>
      <c r="N641" s="5" t="s">
        <v>36</v>
      </c>
      <c r="O641" s="5">
        <v>1</v>
      </c>
      <c r="P641" s="5" t="s">
        <v>43</v>
      </c>
      <c r="Q641" s="5">
        <v>22.99</v>
      </c>
      <c r="R641" s="5"/>
      <c r="S641" s="5"/>
      <c r="T641" s="5"/>
      <c r="U641" s="5"/>
      <c r="V641" s="5"/>
      <c r="W641" s="5"/>
      <c r="X641" s="5"/>
      <c r="Y641" s="5" t="s">
        <v>3150</v>
      </c>
      <c r="Z641" s="5" t="s">
        <v>3151</v>
      </c>
      <c r="AA641" s="5">
        <v>92672</v>
      </c>
      <c r="AB641" s="5" t="s">
        <v>47</v>
      </c>
      <c r="AC641" s="5"/>
      <c r="AD641" s="5"/>
      <c r="AE641" s="5" t="b">
        <v>0</v>
      </c>
      <c r="AF641" s="5"/>
      <c r="AG641" s="8">
        <f t="shared" si="9"/>
        <v>43266</v>
      </c>
    </row>
    <row r="642" spans="1:33">
      <c r="A642" s="5" t="s">
        <v>3152</v>
      </c>
      <c r="B642" s="5" t="s">
        <v>3152</v>
      </c>
      <c r="C642" s="5" t="s">
        <v>3153</v>
      </c>
      <c r="D642" s="5" t="s">
        <v>3154</v>
      </c>
      <c r="E642" s="5" t="s">
        <v>36</v>
      </c>
      <c r="F642" s="5" t="s">
        <v>37</v>
      </c>
      <c r="G642" s="5" t="s">
        <v>38</v>
      </c>
      <c r="H642" s="5"/>
      <c r="I642" s="5"/>
      <c r="J642" s="5" t="s">
        <v>39</v>
      </c>
      <c r="K642" s="5" t="s">
        <v>1438</v>
      </c>
      <c r="L642" s="5" t="s">
        <v>1439</v>
      </c>
      <c r="M642" s="5" t="s">
        <v>1440</v>
      </c>
      <c r="N642" s="5" t="s">
        <v>36</v>
      </c>
      <c r="O642" s="5">
        <v>6</v>
      </c>
      <c r="P642" s="5" t="s">
        <v>43</v>
      </c>
      <c r="Q642" s="5">
        <v>114</v>
      </c>
      <c r="R642" s="5"/>
      <c r="S642" s="5"/>
      <c r="T642" s="5"/>
      <c r="U642" s="5"/>
      <c r="V642" s="5"/>
      <c r="W642" s="5"/>
      <c r="X642" s="5"/>
      <c r="Y642" s="5" t="s">
        <v>1714</v>
      </c>
      <c r="Z642" s="5" t="s">
        <v>1715</v>
      </c>
      <c r="AA642" s="5" t="s">
        <v>3155</v>
      </c>
      <c r="AB642" s="5" t="s">
        <v>47</v>
      </c>
      <c r="AC642" s="5"/>
      <c r="AD642" s="5"/>
      <c r="AE642" s="5" t="b">
        <v>0</v>
      </c>
      <c r="AF642" s="5"/>
      <c r="AG642" s="8">
        <f t="shared" ref="AG642:AG705" si="10">DATEVALUE(LEFT(C642,10))</f>
        <v>43266</v>
      </c>
    </row>
    <row r="643" spans="1:33">
      <c r="A643" s="5" t="s">
        <v>3156</v>
      </c>
      <c r="B643" s="5" t="s">
        <v>3156</v>
      </c>
      <c r="C643" s="5" t="s">
        <v>3157</v>
      </c>
      <c r="D643" s="5" t="s">
        <v>3158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39</v>
      </c>
      <c r="K643" s="5" t="s">
        <v>78</v>
      </c>
      <c r="L643" s="5" t="s">
        <v>79</v>
      </c>
      <c r="M643" s="5" t="s">
        <v>80</v>
      </c>
      <c r="N643" s="5" t="s">
        <v>36</v>
      </c>
      <c r="O643" s="5">
        <v>1</v>
      </c>
      <c r="P643" s="5" t="s">
        <v>43</v>
      </c>
      <c r="Q643" s="5">
        <v>22.99</v>
      </c>
      <c r="R643" s="5"/>
      <c r="S643" s="5"/>
      <c r="T643" s="5"/>
      <c r="U643" s="5"/>
      <c r="V643" s="5"/>
      <c r="W643" s="5"/>
      <c r="X643" s="5"/>
      <c r="Y643" s="5" t="s">
        <v>3159</v>
      </c>
      <c r="Z643" s="5" t="s">
        <v>375</v>
      </c>
      <c r="AA643" s="5" t="s">
        <v>3160</v>
      </c>
      <c r="AB643" s="5" t="s">
        <v>47</v>
      </c>
      <c r="AC643" s="5"/>
      <c r="AD643" s="5"/>
      <c r="AE643" s="5" t="b">
        <v>0</v>
      </c>
      <c r="AF643" s="5"/>
      <c r="AG643" s="8">
        <f t="shared" si="10"/>
        <v>43266</v>
      </c>
    </row>
    <row r="644" spans="1:33">
      <c r="A644" s="5" t="s">
        <v>3161</v>
      </c>
      <c r="B644" s="5" t="s">
        <v>3161</v>
      </c>
      <c r="C644" s="5" t="s">
        <v>3162</v>
      </c>
      <c r="D644" s="5" t="s">
        <v>3163</v>
      </c>
      <c r="E644" s="5" t="s">
        <v>36</v>
      </c>
      <c r="F644" s="5" t="s">
        <v>37</v>
      </c>
      <c r="G644" s="5" t="s">
        <v>38</v>
      </c>
      <c r="H644" s="5"/>
      <c r="I644" s="5"/>
      <c r="J644" s="5" t="s">
        <v>39</v>
      </c>
      <c r="K644" s="5" t="s">
        <v>78</v>
      </c>
      <c r="L644" s="5" t="s">
        <v>79</v>
      </c>
      <c r="M644" s="5" t="s">
        <v>80</v>
      </c>
      <c r="N644" s="5" t="s">
        <v>36</v>
      </c>
      <c r="O644" s="5">
        <v>1</v>
      </c>
      <c r="P644" s="5" t="s">
        <v>43</v>
      </c>
      <c r="Q644" s="5">
        <v>22.99</v>
      </c>
      <c r="R644" s="5"/>
      <c r="S644" s="5"/>
      <c r="T644" s="5"/>
      <c r="U644" s="5"/>
      <c r="V644" s="5"/>
      <c r="W644" s="5"/>
      <c r="X644" s="5"/>
      <c r="Y644" s="5" t="s">
        <v>3164</v>
      </c>
      <c r="Z644" s="5" t="s">
        <v>155</v>
      </c>
      <c r="AA644" s="5" t="s">
        <v>3165</v>
      </c>
      <c r="AB644" s="5" t="s">
        <v>47</v>
      </c>
      <c r="AC644" s="5"/>
      <c r="AD644" s="5"/>
      <c r="AE644" s="5" t="b">
        <v>0</v>
      </c>
      <c r="AF644" s="5"/>
      <c r="AG644" s="8">
        <f t="shared" si="10"/>
        <v>43266</v>
      </c>
    </row>
    <row r="645" spans="1:33">
      <c r="A645" s="5" t="s">
        <v>3166</v>
      </c>
      <c r="B645" s="5" t="s">
        <v>3166</v>
      </c>
      <c r="C645" s="5" t="s">
        <v>3167</v>
      </c>
      <c r="D645" s="5" t="s">
        <v>3168</v>
      </c>
      <c r="E645" s="5" t="s">
        <v>36</v>
      </c>
      <c r="F645" s="5" t="s">
        <v>37</v>
      </c>
      <c r="G645" s="5" t="s">
        <v>38</v>
      </c>
      <c r="H645" s="5"/>
      <c r="I645" s="5"/>
      <c r="J645" s="5" t="s">
        <v>39</v>
      </c>
      <c r="K645" s="5" t="s">
        <v>235</v>
      </c>
      <c r="L645" s="5" t="s">
        <v>236</v>
      </c>
      <c r="M645" s="5" t="s">
        <v>237</v>
      </c>
      <c r="N645" s="5" t="s">
        <v>36</v>
      </c>
      <c r="O645" s="5">
        <v>1</v>
      </c>
      <c r="P645" s="5" t="s">
        <v>43</v>
      </c>
      <c r="Q645" s="5">
        <v>21.99</v>
      </c>
      <c r="R645" s="5"/>
      <c r="S645" s="5"/>
      <c r="T645" s="5"/>
      <c r="U645" s="5"/>
      <c r="V645" s="5"/>
      <c r="W645" s="5"/>
      <c r="X645" s="5"/>
      <c r="Y645" s="5" t="s">
        <v>482</v>
      </c>
      <c r="Z645" s="5" t="s">
        <v>91</v>
      </c>
      <c r="AA645" s="5" t="s">
        <v>3169</v>
      </c>
      <c r="AB645" s="5" t="s">
        <v>47</v>
      </c>
      <c r="AC645" s="5"/>
      <c r="AD645" s="5"/>
      <c r="AE645" s="5" t="b">
        <v>0</v>
      </c>
      <c r="AF645" s="5"/>
      <c r="AG645" s="8">
        <f t="shared" si="10"/>
        <v>43266</v>
      </c>
    </row>
    <row r="646" spans="1:33">
      <c r="A646" s="5" t="s">
        <v>3170</v>
      </c>
      <c r="B646" s="5" t="s">
        <v>3170</v>
      </c>
      <c r="C646" s="5" t="s">
        <v>3171</v>
      </c>
      <c r="D646" s="5" t="s">
        <v>3172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39</v>
      </c>
      <c r="K646" s="5" t="s">
        <v>260</v>
      </c>
      <c r="L646" s="5" t="s">
        <v>261</v>
      </c>
      <c r="M646" s="5" t="s">
        <v>262</v>
      </c>
      <c r="N646" s="5" t="s">
        <v>36</v>
      </c>
      <c r="O646" s="5">
        <v>1</v>
      </c>
      <c r="P646" s="5" t="s">
        <v>43</v>
      </c>
      <c r="Q646" s="5">
        <v>22.99</v>
      </c>
      <c r="R646" s="5"/>
      <c r="S646" s="5"/>
      <c r="T646" s="5"/>
      <c r="U646" s="5"/>
      <c r="V646" s="5"/>
      <c r="W646" s="5"/>
      <c r="X646" s="5"/>
      <c r="Y646" s="5" t="s">
        <v>3173</v>
      </c>
      <c r="Z646" s="5" t="s">
        <v>161</v>
      </c>
      <c r="AA646" s="5">
        <v>15801</v>
      </c>
      <c r="AB646" s="5" t="s">
        <v>47</v>
      </c>
      <c r="AC646" s="5"/>
      <c r="AD646" s="5"/>
      <c r="AE646" s="5" t="b">
        <v>0</v>
      </c>
      <c r="AF646" s="5"/>
      <c r="AG646" s="8">
        <f t="shared" si="10"/>
        <v>43266</v>
      </c>
    </row>
    <row r="647" spans="1:33">
      <c r="A647" s="5" t="s">
        <v>3174</v>
      </c>
      <c r="B647" s="5" t="s">
        <v>3174</v>
      </c>
      <c r="C647" s="5" t="s">
        <v>3175</v>
      </c>
      <c r="D647" s="5" t="s">
        <v>3176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39</v>
      </c>
      <c r="K647" s="5" t="s">
        <v>206</v>
      </c>
      <c r="L647" s="5" t="s">
        <v>207</v>
      </c>
      <c r="M647" s="5" t="s">
        <v>208</v>
      </c>
      <c r="N647" s="5" t="s">
        <v>36</v>
      </c>
      <c r="O647" s="5">
        <v>1</v>
      </c>
      <c r="P647" s="5" t="s">
        <v>43</v>
      </c>
      <c r="Q647" s="5">
        <v>9.9</v>
      </c>
      <c r="R647" s="5"/>
      <c r="S647" s="5"/>
      <c r="T647" s="5"/>
      <c r="U647" s="5"/>
      <c r="V647" s="5"/>
      <c r="W647" s="5"/>
      <c r="X647" s="5"/>
      <c r="Y647" s="5" t="s">
        <v>3177</v>
      </c>
      <c r="Z647" s="5" t="s">
        <v>107</v>
      </c>
      <c r="AA647" s="5" t="s">
        <v>3178</v>
      </c>
      <c r="AB647" s="5" t="s">
        <v>47</v>
      </c>
      <c r="AC647" s="5"/>
      <c r="AD647" s="5"/>
      <c r="AE647" s="5" t="b">
        <v>0</v>
      </c>
      <c r="AF647" s="5"/>
      <c r="AG647" s="8">
        <f t="shared" si="10"/>
        <v>43266</v>
      </c>
    </row>
    <row r="648" spans="1:33">
      <c r="A648" s="5" t="s">
        <v>3179</v>
      </c>
      <c r="B648" s="5" t="s">
        <v>3179</v>
      </c>
      <c r="C648" s="5" t="s">
        <v>3180</v>
      </c>
      <c r="D648" s="5" t="s">
        <v>3181</v>
      </c>
      <c r="E648" s="5" t="s">
        <v>36</v>
      </c>
      <c r="F648" s="5" t="s">
        <v>37</v>
      </c>
      <c r="G648" s="5" t="s">
        <v>38</v>
      </c>
      <c r="H648" s="5"/>
      <c r="I648" s="5"/>
      <c r="J648" s="5" t="s">
        <v>39</v>
      </c>
      <c r="K648" s="5" t="s">
        <v>78</v>
      </c>
      <c r="L648" s="5" t="s">
        <v>79</v>
      </c>
      <c r="M648" s="5" t="s">
        <v>80</v>
      </c>
      <c r="N648" s="5" t="s">
        <v>36</v>
      </c>
      <c r="O648" s="5">
        <v>1</v>
      </c>
      <c r="P648" s="5" t="s">
        <v>43</v>
      </c>
      <c r="Q648" s="5">
        <v>22.99</v>
      </c>
      <c r="R648" s="5"/>
      <c r="S648" s="5"/>
      <c r="T648" s="5"/>
      <c r="U648" s="5"/>
      <c r="V648" s="5"/>
      <c r="W648" s="5"/>
      <c r="X648" s="5"/>
      <c r="Y648" s="5" t="s">
        <v>3182</v>
      </c>
      <c r="Z648" s="5" t="s">
        <v>3183</v>
      </c>
      <c r="AA648" s="5" t="s">
        <v>3184</v>
      </c>
      <c r="AB648" s="5" t="s">
        <v>47</v>
      </c>
      <c r="AC648" s="5"/>
      <c r="AD648" s="5"/>
      <c r="AE648" s="5" t="b">
        <v>0</v>
      </c>
      <c r="AF648" s="5"/>
      <c r="AG648" s="8">
        <f t="shared" si="10"/>
        <v>43266</v>
      </c>
    </row>
    <row r="649" spans="1:33">
      <c r="A649" s="5" t="s">
        <v>3185</v>
      </c>
      <c r="B649" s="5" t="s">
        <v>3185</v>
      </c>
      <c r="C649" s="5" t="s">
        <v>3186</v>
      </c>
      <c r="D649" s="5" t="s">
        <v>3187</v>
      </c>
      <c r="E649" s="5" t="s">
        <v>36</v>
      </c>
      <c r="F649" s="5" t="s">
        <v>37</v>
      </c>
      <c r="G649" s="5" t="s">
        <v>38</v>
      </c>
      <c r="H649" s="5"/>
      <c r="I649" s="5"/>
      <c r="J649" s="5" t="s">
        <v>39</v>
      </c>
      <c r="K649" s="5" t="s">
        <v>260</v>
      </c>
      <c r="L649" s="5" t="s">
        <v>261</v>
      </c>
      <c r="M649" s="5" t="s">
        <v>262</v>
      </c>
      <c r="N649" s="5" t="s">
        <v>36</v>
      </c>
      <c r="O649" s="5">
        <v>1</v>
      </c>
      <c r="P649" s="5" t="s">
        <v>43</v>
      </c>
      <c r="Q649" s="5">
        <v>22.99</v>
      </c>
      <c r="R649" s="5"/>
      <c r="S649" s="5"/>
      <c r="T649" s="5"/>
      <c r="U649" s="5"/>
      <c r="V649" s="5"/>
      <c r="W649" s="5"/>
      <c r="X649" s="5"/>
      <c r="Y649" s="5" t="s">
        <v>3188</v>
      </c>
      <c r="Z649" s="5" t="s">
        <v>181</v>
      </c>
      <c r="AA649" s="5" t="s">
        <v>3189</v>
      </c>
      <c r="AB649" s="5" t="s">
        <v>47</v>
      </c>
      <c r="AC649" s="5"/>
      <c r="AD649" s="5"/>
      <c r="AE649" s="5" t="b">
        <v>0</v>
      </c>
      <c r="AF649" s="5"/>
      <c r="AG649" s="8">
        <f t="shared" si="10"/>
        <v>43266</v>
      </c>
    </row>
    <row r="650" spans="1:33">
      <c r="A650" s="5" t="s">
        <v>3190</v>
      </c>
      <c r="B650" s="5" t="s">
        <v>3190</v>
      </c>
      <c r="C650" s="5" t="s">
        <v>3191</v>
      </c>
      <c r="D650" s="5" t="s">
        <v>3192</v>
      </c>
      <c r="E650" s="5" t="s">
        <v>36</v>
      </c>
      <c r="F650" s="5" t="s">
        <v>37</v>
      </c>
      <c r="G650" s="5" t="s">
        <v>38</v>
      </c>
      <c r="H650" s="5"/>
      <c r="I650" s="5"/>
      <c r="J650" s="5" t="s">
        <v>52</v>
      </c>
      <c r="K650" s="5" t="s">
        <v>507</v>
      </c>
      <c r="L650" s="5" t="s">
        <v>3193</v>
      </c>
      <c r="M650" s="5" t="s">
        <v>3194</v>
      </c>
      <c r="N650" s="5" t="s">
        <v>36</v>
      </c>
      <c r="O650" s="5">
        <v>1</v>
      </c>
      <c r="P650" s="5" t="s">
        <v>43</v>
      </c>
      <c r="Q650" s="5">
        <v>22.99</v>
      </c>
      <c r="R650" s="5"/>
      <c r="S650" s="5">
        <v>5.99</v>
      </c>
      <c r="T650" s="5"/>
      <c r="U650" s="5"/>
      <c r="V650" s="5"/>
      <c r="W650" s="5"/>
      <c r="X650" s="5"/>
      <c r="Y650" s="5" t="s">
        <v>3195</v>
      </c>
      <c r="Z650" s="5" t="s">
        <v>91</v>
      </c>
      <c r="AA650" s="5" t="s">
        <v>3196</v>
      </c>
      <c r="AB650" s="5" t="s">
        <v>47</v>
      </c>
      <c r="AC650" s="5"/>
      <c r="AD650" s="5"/>
      <c r="AE650" s="5" t="b">
        <v>0</v>
      </c>
      <c r="AF650" s="5"/>
      <c r="AG650" s="8">
        <f t="shared" si="10"/>
        <v>43266</v>
      </c>
    </row>
    <row r="651" spans="1:33">
      <c r="A651" s="5" t="s">
        <v>3197</v>
      </c>
      <c r="B651" s="5" t="s">
        <v>3197</v>
      </c>
      <c r="C651" s="5" t="s">
        <v>3198</v>
      </c>
      <c r="D651" s="5" t="s">
        <v>3199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418</v>
      </c>
      <c r="K651" s="5" t="s">
        <v>78</v>
      </c>
      <c r="L651" s="5" t="s">
        <v>79</v>
      </c>
      <c r="M651" s="5" t="s">
        <v>80</v>
      </c>
      <c r="N651" s="5" t="s">
        <v>36</v>
      </c>
      <c r="O651" s="5">
        <v>1</v>
      </c>
      <c r="P651" s="5" t="s">
        <v>43</v>
      </c>
      <c r="Q651" s="5">
        <v>22.99</v>
      </c>
      <c r="R651" s="5"/>
      <c r="S651" s="5"/>
      <c r="T651" s="5"/>
      <c r="U651" s="5"/>
      <c r="V651" s="5"/>
      <c r="W651" s="5"/>
      <c r="X651" s="5"/>
      <c r="Y651" s="5" t="s">
        <v>964</v>
      </c>
      <c r="Z651" s="5" t="s">
        <v>545</v>
      </c>
      <c r="AA651" s="5" t="s">
        <v>3200</v>
      </c>
      <c r="AB651" s="5" t="s">
        <v>47</v>
      </c>
      <c r="AC651" s="5"/>
      <c r="AD651" s="5"/>
      <c r="AE651" s="5" t="b">
        <v>0</v>
      </c>
      <c r="AF651" s="5"/>
      <c r="AG651" s="8">
        <f t="shared" si="10"/>
        <v>43266</v>
      </c>
    </row>
    <row r="652" spans="1:33">
      <c r="A652" s="5" t="s">
        <v>3201</v>
      </c>
      <c r="B652" s="5" t="s">
        <v>3201</v>
      </c>
      <c r="C652" s="5" t="s">
        <v>3202</v>
      </c>
      <c r="D652" s="5" t="s">
        <v>3203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39</v>
      </c>
      <c r="K652" s="5" t="s">
        <v>404</v>
      </c>
      <c r="L652" s="5" t="s">
        <v>405</v>
      </c>
      <c r="M652" s="5" t="s">
        <v>406</v>
      </c>
      <c r="N652" s="5" t="s">
        <v>36</v>
      </c>
      <c r="O652" s="5">
        <v>1</v>
      </c>
      <c r="P652" s="5" t="s">
        <v>43</v>
      </c>
      <c r="Q652" s="5">
        <v>21.99</v>
      </c>
      <c r="R652" s="5"/>
      <c r="S652" s="5"/>
      <c r="T652" s="5"/>
      <c r="U652" s="5"/>
      <c r="V652" s="5"/>
      <c r="W652" s="5"/>
      <c r="X652" s="5"/>
      <c r="Y652" s="5" t="s">
        <v>3204</v>
      </c>
      <c r="Z652" s="5" t="s">
        <v>91</v>
      </c>
      <c r="AA652" s="5">
        <v>56011</v>
      </c>
      <c r="AB652" s="5" t="s">
        <v>47</v>
      </c>
      <c r="AC652" s="5"/>
      <c r="AD652" s="5"/>
      <c r="AE652" s="5" t="b">
        <v>0</v>
      </c>
      <c r="AF652" s="5"/>
      <c r="AG652" s="8">
        <f t="shared" si="10"/>
        <v>43266</v>
      </c>
    </row>
    <row r="653" spans="1:33">
      <c r="A653" s="5" t="s">
        <v>3201</v>
      </c>
      <c r="B653" s="5" t="s">
        <v>3201</v>
      </c>
      <c r="C653" s="5" t="s">
        <v>3202</v>
      </c>
      <c r="D653" s="5" t="s">
        <v>3203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39</v>
      </c>
      <c r="K653" s="5" t="s">
        <v>835</v>
      </c>
      <c r="L653" s="5" t="s">
        <v>836</v>
      </c>
      <c r="M653" s="5" t="s">
        <v>837</v>
      </c>
      <c r="N653" s="5" t="s">
        <v>36</v>
      </c>
      <c r="O653" s="5">
        <v>1</v>
      </c>
      <c r="P653" s="5" t="s">
        <v>43</v>
      </c>
      <c r="Q653" s="5">
        <v>21.99</v>
      </c>
      <c r="R653" s="5"/>
      <c r="S653" s="5"/>
      <c r="T653" s="5"/>
      <c r="U653" s="5"/>
      <c r="V653" s="5"/>
      <c r="W653" s="5"/>
      <c r="X653" s="5"/>
      <c r="Y653" s="5" t="s">
        <v>3204</v>
      </c>
      <c r="Z653" s="5" t="s">
        <v>91</v>
      </c>
      <c r="AA653" s="5">
        <v>56011</v>
      </c>
      <c r="AB653" s="5" t="s">
        <v>47</v>
      </c>
      <c r="AC653" s="5"/>
      <c r="AD653" s="5"/>
      <c r="AE653" s="5" t="b">
        <v>0</v>
      </c>
      <c r="AF653" s="5"/>
      <c r="AG653" s="8">
        <f t="shared" si="10"/>
        <v>43266</v>
      </c>
    </row>
    <row r="654" spans="1:33">
      <c r="A654" s="5" t="s">
        <v>3205</v>
      </c>
      <c r="B654" s="5" t="s">
        <v>3205</v>
      </c>
      <c r="C654" s="5" t="s">
        <v>3206</v>
      </c>
      <c r="D654" s="5" t="s">
        <v>3207</v>
      </c>
      <c r="E654" s="5" t="s">
        <v>36</v>
      </c>
      <c r="F654" s="5" t="s">
        <v>37</v>
      </c>
      <c r="G654" s="5" t="s">
        <v>38</v>
      </c>
      <c r="H654" s="5"/>
      <c r="I654" s="5" t="s">
        <v>1891</v>
      </c>
      <c r="J654" s="5" t="s">
        <v>52</v>
      </c>
      <c r="K654" s="5" t="s">
        <v>466</v>
      </c>
      <c r="L654" s="5" t="s">
        <v>467</v>
      </c>
      <c r="M654" s="5" t="s">
        <v>468</v>
      </c>
      <c r="N654" s="5" t="s">
        <v>36</v>
      </c>
      <c r="O654" s="5">
        <v>1</v>
      </c>
      <c r="P654" s="5" t="s">
        <v>43</v>
      </c>
      <c r="Q654" s="5">
        <v>6.62</v>
      </c>
      <c r="R654" s="5"/>
      <c r="S654" s="5"/>
      <c r="T654" s="5"/>
      <c r="U654" s="5"/>
      <c r="V654" s="5"/>
      <c r="W654" s="5"/>
      <c r="X654" s="5"/>
      <c r="Y654" s="5" t="s">
        <v>3208</v>
      </c>
      <c r="Z654" s="5" t="s">
        <v>181</v>
      </c>
      <c r="AA654" s="5" t="s">
        <v>3209</v>
      </c>
      <c r="AB654" s="5" t="s">
        <v>47</v>
      </c>
      <c r="AC654" s="5"/>
      <c r="AD654" s="5"/>
      <c r="AE654" s="5" t="b">
        <v>0</v>
      </c>
      <c r="AF654" s="5"/>
      <c r="AG654" s="8">
        <f t="shared" si="10"/>
        <v>43266</v>
      </c>
    </row>
    <row r="655" spans="1:33">
      <c r="A655" s="5" t="s">
        <v>3210</v>
      </c>
      <c r="B655" s="5" t="s">
        <v>3210</v>
      </c>
      <c r="C655" s="5" t="s">
        <v>3211</v>
      </c>
      <c r="D655" s="5" t="s">
        <v>3212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39</v>
      </c>
      <c r="K655" s="5" t="s">
        <v>260</v>
      </c>
      <c r="L655" s="5" t="s">
        <v>261</v>
      </c>
      <c r="M655" s="5" t="s">
        <v>262</v>
      </c>
      <c r="N655" s="5" t="s">
        <v>36</v>
      </c>
      <c r="O655" s="5">
        <v>1</v>
      </c>
      <c r="P655" s="5" t="s">
        <v>43</v>
      </c>
      <c r="Q655" s="5">
        <v>22.99</v>
      </c>
      <c r="R655" s="5"/>
      <c r="S655" s="5"/>
      <c r="T655" s="5"/>
      <c r="U655" s="5"/>
      <c r="V655" s="5"/>
      <c r="W655" s="5"/>
      <c r="X655" s="5"/>
      <c r="Y655" s="5" t="s">
        <v>3213</v>
      </c>
      <c r="Z655" s="5" t="s">
        <v>290</v>
      </c>
      <c r="AA655" s="5" t="s">
        <v>3214</v>
      </c>
      <c r="AB655" s="5" t="s">
        <v>47</v>
      </c>
      <c r="AC655" s="5"/>
      <c r="AD655" s="5"/>
      <c r="AE655" s="5" t="b">
        <v>0</v>
      </c>
      <c r="AF655" s="5"/>
      <c r="AG655" s="8">
        <f t="shared" si="10"/>
        <v>43266</v>
      </c>
    </row>
    <row r="656" spans="1:33">
      <c r="A656" s="5" t="s">
        <v>3215</v>
      </c>
      <c r="B656" s="5" t="s">
        <v>3215</v>
      </c>
      <c r="C656" s="5" t="s">
        <v>3216</v>
      </c>
      <c r="D656" s="5" t="s">
        <v>3217</v>
      </c>
      <c r="E656" s="5" t="s">
        <v>36</v>
      </c>
      <c r="F656" s="5" t="s">
        <v>37</v>
      </c>
      <c r="G656" s="5" t="s">
        <v>38</v>
      </c>
      <c r="H656" s="5"/>
      <c r="I656" s="5"/>
      <c r="J656" s="5" t="s">
        <v>39</v>
      </c>
      <c r="K656" s="5" t="s">
        <v>702</v>
      </c>
      <c r="L656" s="5" t="s">
        <v>737</v>
      </c>
      <c r="M656" s="5" t="s">
        <v>704</v>
      </c>
      <c r="N656" s="5" t="s">
        <v>36</v>
      </c>
      <c r="O656" s="5">
        <v>1</v>
      </c>
      <c r="P656" s="5" t="s">
        <v>43</v>
      </c>
      <c r="Q656" s="5">
        <v>22.99</v>
      </c>
      <c r="R656" s="5"/>
      <c r="S656" s="5"/>
      <c r="T656" s="5"/>
      <c r="U656" s="5"/>
      <c r="V656" s="5"/>
      <c r="W656" s="5"/>
      <c r="X656" s="5"/>
      <c r="Y656" s="5" t="s">
        <v>3218</v>
      </c>
      <c r="Z656" s="5" t="s">
        <v>130</v>
      </c>
      <c r="AA656" s="5">
        <v>11561</v>
      </c>
      <c r="AB656" s="5" t="s">
        <v>47</v>
      </c>
      <c r="AC656" s="5"/>
      <c r="AD656" s="5"/>
      <c r="AE656" s="5" t="b">
        <v>0</v>
      </c>
      <c r="AF656" s="5"/>
      <c r="AG656" s="8">
        <f t="shared" si="10"/>
        <v>43266</v>
      </c>
    </row>
    <row r="657" spans="1:33">
      <c r="A657" s="5" t="s">
        <v>3219</v>
      </c>
      <c r="B657" s="5" t="s">
        <v>3219</v>
      </c>
      <c r="C657" s="5" t="s">
        <v>3220</v>
      </c>
      <c r="D657" s="5" t="s">
        <v>3221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39</v>
      </c>
      <c r="K657" s="5" t="s">
        <v>78</v>
      </c>
      <c r="L657" s="5" t="s">
        <v>79</v>
      </c>
      <c r="M657" s="5" t="s">
        <v>80</v>
      </c>
      <c r="N657" s="5" t="s">
        <v>36</v>
      </c>
      <c r="O657" s="5">
        <v>1</v>
      </c>
      <c r="P657" s="5" t="s">
        <v>43</v>
      </c>
      <c r="Q657" s="5">
        <v>22.99</v>
      </c>
      <c r="R657" s="5"/>
      <c r="S657" s="5"/>
      <c r="T657" s="5"/>
      <c r="U657" s="5"/>
      <c r="V657" s="5"/>
      <c r="W657" s="5"/>
      <c r="X657" s="5"/>
      <c r="Y657" s="5" t="s">
        <v>3222</v>
      </c>
      <c r="Z657" s="5" t="s">
        <v>107</v>
      </c>
      <c r="AA657" s="5" t="s">
        <v>3223</v>
      </c>
      <c r="AB657" s="5" t="s">
        <v>47</v>
      </c>
      <c r="AC657" s="5"/>
      <c r="AD657" s="5"/>
      <c r="AE657" s="5" t="b">
        <v>0</v>
      </c>
      <c r="AF657" s="5"/>
      <c r="AG657" s="8">
        <f t="shared" si="10"/>
        <v>43266</v>
      </c>
    </row>
    <row r="658" spans="1:33">
      <c r="A658" s="5" t="s">
        <v>3224</v>
      </c>
      <c r="B658" s="5" t="s">
        <v>3224</v>
      </c>
      <c r="C658" s="5" t="s">
        <v>3225</v>
      </c>
      <c r="D658" s="5" t="s">
        <v>3226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39</v>
      </c>
      <c r="K658" s="5" t="s">
        <v>40</v>
      </c>
      <c r="L658" s="5" t="s">
        <v>41</v>
      </c>
      <c r="M658" s="5" t="s">
        <v>42</v>
      </c>
      <c r="N658" s="5" t="s">
        <v>36</v>
      </c>
      <c r="O658" s="5">
        <v>1</v>
      </c>
      <c r="P658" s="5" t="s">
        <v>43</v>
      </c>
      <c r="Q658" s="5">
        <v>22.99</v>
      </c>
      <c r="R658" s="5"/>
      <c r="S658" s="5"/>
      <c r="T658" s="5"/>
      <c r="U658" s="5"/>
      <c r="V658" s="5"/>
      <c r="W658" s="5"/>
      <c r="X658" s="5"/>
      <c r="Y658" s="5" t="s">
        <v>3227</v>
      </c>
      <c r="Z658" s="5" t="s">
        <v>354</v>
      </c>
      <c r="AA658" s="5" t="s">
        <v>3228</v>
      </c>
      <c r="AB658" s="5" t="s">
        <v>47</v>
      </c>
      <c r="AC658" s="5"/>
      <c r="AD658" s="5"/>
      <c r="AE658" s="5" t="b">
        <v>0</v>
      </c>
      <c r="AF658" s="5"/>
      <c r="AG658" s="8">
        <f t="shared" si="10"/>
        <v>43266</v>
      </c>
    </row>
    <row r="659" spans="1:33">
      <c r="A659" s="5" t="s">
        <v>3229</v>
      </c>
      <c r="B659" s="5" t="s">
        <v>3229</v>
      </c>
      <c r="C659" s="5" t="s">
        <v>3230</v>
      </c>
      <c r="D659" s="5" t="s">
        <v>3231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39</v>
      </c>
      <c r="K659" s="5" t="s">
        <v>97</v>
      </c>
      <c r="L659" s="5" t="s">
        <v>98</v>
      </c>
      <c r="M659" s="5" t="s">
        <v>99</v>
      </c>
      <c r="N659" s="5" t="s">
        <v>36</v>
      </c>
      <c r="O659" s="5">
        <v>1</v>
      </c>
      <c r="P659" s="5" t="s">
        <v>43</v>
      </c>
      <c r="Q659" s="5">
        <v>22.99</v>
      </c>
      <c r="R659" s="5"/>
      <c r="S659" s="5"/>
      <c r="T659" s="5"/>
      <c r="U659" s="5"/>
      <c r="V659" s="5"/>
      <c r="W659" s="5"/>
      <c r="X659" s="5"/>
      <c r="Y659" s="5" t="s">
        <v>3232</v>
      </c>
      <c r="Z659" s="5" t="s">
        <v>130</v>
      </c>
      <c r="AA659" s="5" t="s">
        <v>3233</v>
      </c>
      <c r="AB659" s="5" t="s">
        <v>47</v>
      </c>
      <c r="AC659" s="5"/>
      <c r="AD659" s="5"/>
      <c r="AE659" s="5" t="b">
        <v>0</v>
      </c>
      <c r="AF659" s="5"/>
      <c r="AG659" s="8">
        <f t="shared" si="10"/>
        <v>43266</v>
      </c>
    </row>
    <row r="660" spans="1:33">
      <c r="A660" s="5" t="s">
        <v>3234</v>
      </c>
      <c r="B660" s="5" t="s">
        <v>3234</v>
      </c>
      <c r="C660" s="5" t="s">
        <v>3235</v>
      </c>
      <c r="D660" s="5" t="s">
        <v>3236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39</v>
      </c>
      <c r="K660" s="5" t="s">
        <v>40</v>
      </c>
      <c r="L660" s="5" t="s">
        <v>41</v>
      </c>
      <c r="M660" s="5" t="s">
        <v>42</v>
      </c>
      <c r="N660" s="5" t="s">
        <v>36</v>
      </c>
      <c r="O660" s="5">
        <v>1</v>
      </c>
      <c r="P660" s="5" t="s">
        <v>43</v>
      </c>
      <c r="Q660" s="5">
        <v>22.99</v>
      </c>
      <c r="R660" s="5"/>
      <c r="S660" s="5"/>
      <c r="T660" s="5"/>
      <c r="U660" s="5"/>
      <c r="V660" s="5"/>
      <c r="W660" s="5"/>
      <c r="X660" s="5"/>
      <c r="Y660" s="5" t="s">
        <v>3237</v>
      </c>
      <c r="Z660" s="5" t="s">
        <v>375</v>
      </c>
      <c r="AA660" s="5">
        <v>77357</v>
      </c>
      <c r="AB660" s="5" t="s">
        <v>47</v>
      </c>
      <c r="AC660" s="5"/>
      <c r="AD660" s="5"/>
      <c r="AE660" s="5" t="b">
        <v>0</v>
      </c>
      <c r="AF660" s="5"/>
      <c r="AG660" s="8">
        <f t="shared" si="10"/>
        <v>43266</v>
      </c>
    </row>
    <row r="661" spans="1:33">
      <c r="A661" s="5" t="s">
        <v>3234</v>
      </c>
      <c r="B661" s="5" t="s">
        <v>3234</v>
      </c>
      <c r="C661" s="5" t="s">
        <v>3235</v>
      </c>
      <c r="D661" s="5" t="s">
        <v>3236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39</v>
      </c>
      <c r="K661" s="5" t="s">
        <v>78</v>
      </c>
      <c r="L661" s="5" t="s">
        <v>79</v>
      </c>
      <c r="M661" s="5" t="s">
        <v>80</v>
      </c>
      <c r="N661" s="5" t="s">
        <v>36</v>
      </c>
      <c r="O661" s="5">
        <v>1</v>
      </c>
      <c r="P661" s="5" t="s">
        <v>43</v>
      </c>
      <c r="Q661" s="5">
        <v>22.99</v>
      </c>
      <c r="R661" s="5"/>
      <c r="S661" s="5"/>
      <c r="T661" s="5"/>
      <c r="U661" s="5"/>
      <c r="V661" s="5"/>
      <c r="W661" s="5"/>
      <c r="X661" s="5"/>
      <c r="Y661" s="5" t="s">
        <v>3237</v>
      </c>
      <c r="Z661" s="5" t="s">
        <v>375</v>
      </c>
      <c r="AA661" s="5">
        <v>77357</v>
      </c>
      <c r="AB661" s="5" t="s">
        <v>47</v>
      </c>
      <c r="AC661" s="5"/>
      <c r="AD661" s="5"/>
      <c r="AE661" s="5" t="b">
        <v>0</v>
      </c>
      <c r="AF661" s="5"/>
      <c r="AG661" s="8">
        <f t="shared" si="10"/>
        <v>43266</v>
      </c>
    </row>
    <row r="662" spans="1:33">
      <c r="A662" s="5" t="s">
        <v>3234</v>
      </c>
      <c r="B662" s="5" t="s">
        <v>3234</v>
      </c>
      <c r="C662" s="5" t="s">
        <v>3235</v>
      </c>
      <c r="D662" s="5" t="s">
        <v>3236</v>
      </c>
      <c r="E662" s="5" t="s">
        <v>36</v>
      </c>
      <c r="F662" s="5" t="s">
        <v>37</v>
      </c>
      <c r="G662" s="5" t="s">
        <v>38</v>
      </c>
      <c r="H662" s="5"/>
      <c r="I662" s="5"/>
      <c r="J662" s="5" t="s">
        <v>39</v>
      </c>
      <c r="K662" s="5" t="s">
        <v>69</v>
      </c>
      <c r="L662" s="5" t="s">
        <v>70</v>
      </c>
      <c r="M662" s="5" t="s">
        <v>71</v>
      </c>
      <c r="N662" s="5" t="s">
        <v>36</v>
      </c>
      <c r="O662" s="5">
        <v>1</v>
      </c>
      <c r="P662" s="5" t="s">
        <v>43</v>
      </c>
      <c r="Q662" s="5">
        <v>22.99</v>
      </c>
      <c r="R662" s="5"/>
      <c r="S662" s="5"/>
      <c r="T662" s="5"/>
      <c r="U662" s="5"/>
      <c r="V662" s="5"/>
      <c r="W662" s="5"/>
      <c r="X662" s="5"/>
      <c r="Y662" s="5" t="s">
        <v>3237</v>
      </c>
      <c r="Z662" s="5" t="s">
        <v>375</v>
      </c>
      <c r="AA662" s="5">
        <v>77357</v>
      </c>
      <c r="AB662" s="5" t="s">
        <v>47</v>
      </c>
      <c r="AC662" s="5"/>
      <c r="AD662" s="5"/>
      <c r="AE662" s="5" t="b">
        <v>0</v>
      </c>
      <c r="AF662" s="5"/>
      <c r="AG662" s="8">
        <f t="shared" si="10"/>
        <v>43266</v>
      </c>
    </row>
    <row r="663" spans="1:33">
      <c r="A663" s="5" t="s">
        <v>3238</v>
      </c>
      <c r="B663" s="5" t="s">
        <v>3238</v>
      </c>
      <c r="C663" s="5" t="s">
        <v>3239</v>
      </c>
      <c r="D663" s="5" t="s">
        <v>3240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39</v>
      </c>
      <c r="K663" s="5" t="s">
        <v>40</v>
      </c>
      <c r="L663" s="5" t="s">
        <v>41</v>
      </c>
      <c r="M663" s="5" t="s">
        <v>42</v>
      </c>
      <c r="N663" s="5" t="s">
        <v>36</v>
      </c>
      <c r="O663" s="5">
        <v>1</v>
      </c>
      <c r="P663" s="5" t="s">
        <v>43</v>
      </c>
      <c r="Q663" s="5">
        <v>22.99</v>
      </c>
      <c r="R663" s="5"/>
      <c r="S663" s="5"/>
      <c r="T663" s="5"/>
      <c r="U663" s="5"/>
      <c r="V663" s="5"/>
      <c r="W663" s="5"/>
      <c r="X663" s="5"/>
      <c r="Y663" s="5" t="s">
        <v>3241</v>
      </c>
      <c r="Z663" s="5" t="s">
        <v>243</v>
      </c>
      <c r="AA663" s="5" t="s">
        <v>3242</v>
      </c>
      <c r="AB663" s="5" t="s">
        <v>47</v>
      </c>
      <c r="AC663" s="5"/>
      <c r="AD663" s="5"/>
      <c r="AE663" s="5" t="b">
        <v>0</v>
      </c>
      <c r="AF663" s="5"/>
      <c r="AG663" s="8">
        <f t="shared" si="10"/>
        <v>43266</v>
      </c>
    </row>
    <row r="664" spans="1:33">
      <c r="A664" s="5" t="s">
        <v>3243</v>
      </c>
      <c r="B664" s="5" t="s">
        <v>3243</v>
      </c>
      <c r="C664" s="5" t="s">
        <v>3244</v>
      </c>
      <c r="D664" s="5" t="s">
        <v>3245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39</v>
      </c>
      <c r="K664" s="5" t="s">
        <v>269</v>
      </c>
      <c r="L664" s="5" t="s">
        <v>270</v>
      </c>
      <c r="M664" s="5" t="s">
        <v>271</v>
      </c>
      <c r="N664" s="5" t="s">
        <v>36</v>
      </c>
      <c r="O664" s="5">
        <v>1</v>
      </c>
      <c r="P664" s="5" t="s">
        <v>43</v>
      </c>
      <c r="Q664" s="5">
        <v>19.99</v>
      </c>
      <c r="R664" s="5">
        <v>1.8</v>
      </c>
      <c r="S664" s="5"/>
      <c r="T664" s="5"/>
      <c r="U664" s="5"/>
      <c r="V664" s="5"/>
      <c r="W664" s="5"/>
      <c r="X664" s="5"/>
      <c r="Y664" s="5" t="s">
        <v>3246</v>
      </c>
      <c r="Z664" s="5" t="s">
        <v>313</v>
      </c>
      <c r="AA664" s="5" t="s">
        <v>3247</v>
      </c>
      <c r="AB664" s="5" t="s">
        <v>47</v>
      </c>
      <c r="AC664" s="5"/>
      <c r="AD664" s="5"/>
      <c r="AE664" s="5" t="b">
        <v>0</v>
      </c>
      <c r="AF664" s="5"/>
      <c r="AG664" s="8">
        <f t="shared" si="10"/>
        <v>43266</v>
      </c>
    </row>
    <row r="665" spans="1:33">
      <c r="A665" s="5" t="s">
        <v>3248</v>
      </c>
      <c r="B665" s="5" t="s">
        <v>3248</v>
      </c>
      <c r="C665" s="5" t="s">
        <v>3249</v>
      </c>
      <c r="D665" s="5" t="s">
        <v>3250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418</v>
      </c>
      <c r="K665" s="5" t="s">
        <v>260</v>
      </c>
      <c r="L665" s="5" t="s">
        <v>261</v>
      </c>
      <c r="M665" s="5" t="s">
        <v>262</v>
      </c>
      <c r="N665" s="5" t="s">
        <v>36</v>
      </c>
      <c r="O665" s="5">
        <v>1</v>
      </c>
      <c r="P665" s="5" t="s">
        <v>43</v>
      </c>
      <c r="Q665" s="5">
        <v>22.99</v>
      </c>
      <c r="R665" s="5"/>
      <c r="S665" s="5">
        <v>2</v>
      </c>
      <c r="T665" s="5"/>
      <c r="U665" s="5"/>
      <c r="V665" s="5"/>
      <c r="W665" s="5"/>
      <c r="X665" s="5">
        <v>2</v>
      </c>
      <c r="Y665" s="5" t="s">
        <v>3251</v>
      </c>
      <c r="Z665" s="5" t="s">
        <v>181</v>
      </c>
      <c r="AA665" s="5" t="s">
        <v>3252</v>
      </c>
      <c r="AB665" s="5" t="s">
        <v>47</v>
      </c>
      <c r="AC665" s="5"/>
      <c r="AD665" s="5"/>
      <c r="AE665" s="5" t="b">
        <v>0</v>
      </c>
      <c r="AF665" s="5"/>
      <c r="AG665" s="8">
        <f t="shared" si="10"/>
        <v>43266</v>
      </c>
    </row>
    <row r="666" spans="1:33">
      <c r="A666" s="5" t="s">
        <v>3248</v>
      </c>
      <c r="B666" s="5" t="s">
        <v>3248</v>
      </c>
      <c r="C666" s="5" t="s">
        <v>3249</v>
      </c>
      <c r="D666" s="5" t="s">
        <v>3250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418</v>
      </c>
      <c r="K666" s="5" t="s">
        <v>78</v>
      </c>
      <c r="L666" s="5" t="s">
        <v>79</v>
      </c>
      <c r="M666" s="5" t="s">
        <v>80</v>
      </c>
      <c r="N666" s="5" t="s">
        <v>36</v>
      </c>
      <c r="O666" s="5">
        <v>2</v>
      </c>
      <c r="P666" s="5" t="s">
        <v>43</v>
      </c>
      <c r="Q666" s="5">
        <v>45.98</v>
      </c>
      <c r="R666" s="5"/>
      <c r="S666" s="5">
        <v>3.99</v>
      </c>
      <c r="T666" s="5"/>
      <c r="U666" s="5"/>
      <c r="V666" s="5"/>
      <c r="W666" s="5"/>
      <c r="X666" s="5">
        <v>3.99</v>
      </c>
      <c r="Y666" s="5" t="s">
        <v>3251</v>
      </c>
      <c r="Z666" s="5" t="s">
        <v>181</v>
      </c>
      <c r="AA666" s="5" t="s">
        <v>3252</v>
      </c>
      <c r="AB666" s="5" t="s">
        <v>47</v>
      </c>
      <c r="AC666" s="5"/>
      <c r="AD666" s="5"/>
      <c r="AE666" s="5" t="b">
        <v>0</v>
      </c>
      <c r="AF666" s="5"/>
      <c r="AG666" s="8">
        <f t="shared" si="10"/>
        <v>43266</v>
      </c>
    </row>
    <row r="667" spans="1:33">
      <c r="A667" s="5" t="s">
        <v>3253</v>
      </c>
      <c r="B667" s="5" t="s">
        <v>3253</v>
      </c>
      <c r="C667" s="5" t="s">
        <v>3254</v>
      </c>
      <c r="D667" s="5" t="s">
        <v>3255</v>
      </c>
      <c r="E667" s="5" t="s">
        <v>36</v>
      </c>
      <c r="F667" s="5" t="s">
        <v>37</v>
      </c>
      <c r="G667" s="5" t="s">
        <v>38</v>
      </c>
      <c r="H667" s="5"/>
      <c r="I667" s="5"/>
      <c r="J667" s="5" t="s">
        <v>39</v>
      </c>
      <c r="K667" s="5" t="s">
        <v>685</v>
      </c>
      <c r="L667" s="5" t="s">
        <v>686</v>
      </c>
      <c r="M667" s="5" t="s">
        <v>687</v>
      </c>
      <c r="N667" s="5" t="s">
        <v>36</v>
      </c>
      <c r="O667" s="5">
        <v>1</v>
      </c>
      <c r="P667" s="5" t="s">
        <v>43</v>
      </c>
      <c r="Q667" s="5">
        <v>21.9</v>
      </c>
      <c r="R667" s="5"/>
      <c r="S667" s="5"/>
      <c r="T667" s="5"/>
      <c r="U667" s="5"/>
      <c r="V667" s="5"/>
      <c r="W667" s="5"/>
      <c r="X667" s="5"/>
      <c r="Y667" s="5" t="s">
        <v>763</v>
      </c>
      <c r="Z667" s="5" t="s">
        <v>107</v>
      </c>
      <c r="AA667" s="5">
        <v>33418</v>
      </c>
      <c r="AB667" s="5" t="s">
        <v>47</v>
      </c>
      <c r="AC667" s="5"/>
      <c r="AD667" s="5"/>
      <c r="AE667" s="5" t="b">
        <v>0</v>
      </c>
      <c r="AF667" s="5"/>
      <c r="AG667" s="8">
        <f t="shared" si="10"/>
        <v>43266</v>
      </c>
    </row>
    <row r="668" spans="1:33">
      <c r="A668" s="5" t="s">
        <v>3256</v>
      </c>
      <c r="B668" s="5" t="s">
        <v>3256</v>
      </c>
      <c r="C668" s="5" t="s">
        <v>3257</v>
      </c>
      <c r="D668" s="5" t="s">
        <v>3258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39</v>
      </c>
      <c r="K668" s="5" t="s">
        <v>97</v>
      </c>
      <c r="L668" s="5" t="s">
        <v>98</v>
      </c>
      <c r="M668" s="5" t="s">
        <v>99</v>
      </c>
      <c r="N668" s="5" t="s">
        <v>36</v>
      </c>
      <c r="O668" s="5">
        <v>1</v>
      </c>
      <c r="P668" s="5" t="s">
        <v>43</v>
      </c>
      <c r="Q668" s="5">
        <v>22.99</v>
      </c>
      <c r="R668" s="5"/>
      <c r="S668" s="5"/>
      <c r="T668" s="5"/>
      <c r="U668" s="5"/>
      <c r="V668" s="5"/>
      <c r="W668" s="5"/>
      <c r="X668" s="5"/>
      <c r="Y668" s="5" t="s">
        <v>3259</v>
      </c>
      <c r="Z668" s="5" t="s">
        <v>107</v>
      </c>
      <c r="AA668" s="5" t="s">
        <v>3260</v>
      </c>
      <c r="AB668" s="5" t="s">
        <v>47</v>
      </c>
      <c r="AC668" s="5"/>
      <c r="AD668" s="5"/>
      <c r="AE668" s="5" t="b">
        <v>0</v>
      </c>
      <c r="AF668" s="5"/>
      <c r="AG668" s="8">
        <f t="shared" si="10"/>
        <v>43266</v>
      </c>
    </row>
    <row r="669" spans="1:33">
      <c r="A669" s="5" t="s">
        <v>3261</v>
      </c>
      <c r="B669" s="5"/>
      <c r="C669" s="5" t="s">
        <v>3262</v>
      </c>
      <c r="D669" s="5" t="s">
        <v>3263</v>
      </c>
      <c r="E669" s="5" t="s">
        <v>36</v>
      </c>
      <c r="F669" s="5" t="s">
        <v>51</v>
      </c>
      <c r="G669" s="5" t="s">
        <v>38</v>
      </c>
      <c r="H669" s="5"/>
      <c r="I669" s="5"/>
      <c r="J669" s="5" t="s">
        <v>52</v>
      </c>
      <c r="K669" s="5" t="s">
        <v>53</v>
      </c>
      <c r="L669" s="5" t="s">
        <v>54</v>
      </c>
      <c r="M669" s="5" t="s">
        <v>55</v>
      </c>
      <c r="N669" s="5" t="s">
        <v>36</v>
      </c>
      <c r="O669" s="5">
        <v>1</v>
      </c>
      <c r="P669" s="5" t="s">
        <v>43</v>
      </c>
      <c r="Q669" s="5">
        <v>21.99</v>
      </c>
      <c r="R669" s="5"/>
      <c r="S669" s="5">
        <v>0</v>
      </c>
      <c r="T669" s="5"/>
      <c r="U669" s="5">
        <v>0</v>
      </c>
      <c r="V669" s="5"/>
      <c r="W669" s="5"/>
      <c r="X669" s="5"/>
      <c r="Y669" s="5" t="s">
        <v>3264</v>
      </c>
      <c r="Z669" s="5" t="s">
        <v>428</v>
      </c>
      <c r="AA669" s="5">
        <v>34689</v>
      </c>
      <c r="AB669" s="5" t="s">
        <v>47</v>
      </c>
      <c r="AC669" s="5"/>
      <c r="AD669" s="5"/>
      <c r="AE669" s="5" t="b">
        <v>0</v>
      </c>
      <c r="AF669" s="5"/>
      <c r="AG669" s="8">
        <f t="shared" si="10"/>
        <v>43266</v>
      </c>
    </row>
    <row r="670" spans="1:33">
      <c r="A670" s="5" t="s">
        <v>3265</v>
      </c>
      <c r="B670" s="5" t="s">
        <v>3265</v>
      </c>
      <c r="C670" s="5" t="s">
        <v>3262</v>
      </c>
      <c r="D670" s="5" t="s">
        <v>3266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52</v>
      </c>
      <c r="K670" s="5" t="s">
        <v>40</v>
      </c>
      <c r="L670" s="5" t="s">
        <v>41</v>
      </c>
      <c r="M670" s="5" t="s">
        <v>42</v>
      </c>
      <c r="N670" s="5" t="s">
        <v>36</v>
      </c>
      <c r="O670" s="5">
        <v>1</v>
      </c>
      <c r="P670" s="5" t="s">
        <v>43</v>
      </c>
      <c r="Q670" s="5">
        <v>22.99</v>
      </c>
      <c r="R670" s="5"/>
      <c r="S670" s="5">
        <v>5.99</v>
      </c>
      <c r="T670" s="5"/>
      <c r="U670" s="5"/>
      <c r="V670" s="5"/>
      <c r="W670" s="5"/>
      <c r="X670" s="5"/>
      <c r="Y670" s="5" t="s">
        <v>3264</v>
      </c>
      <c r="Z670" s="5" t="s">
        <v>428</v>
      </c>
      <c r="AA670" s="5">
        <v>34689</v>
      </c>
      <c r="AB670" s="5" t="s">
        <v>47</v>
      </c>
      <c r="AC670" s="5"/>
      <c r="AD670" s="5"/>
      <c r="AE670" s="5" t="b">
        <v>0</v>
      </c>
      <c r="AF670" s="5"/>
      <c r="AG670" s="8">
        <f t="shared" si="10"/>
        <v>43266</v>
      </c>
    </row>
    <row r="671" spans="1:33">
      <c r="A671" s="5" t="s">
        <v>3267</v>
      </c>
      <c r="B671" s="5" t="s">
        <v>3267</v>
      </c>
      <c r="C671" s="5" t="s">
        <v>3268</v>
      </c>
      <c r="D671" s="5" t="s">
        <v>3269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39</v>
      </c>
      <c r="K671" s="5" t="s">
        <v>40</v>
      </c>
      <c r="L671" s="5" t="s">
        <v>41</v>
      </c>
      <c r="M671" s="5" t="s">
        <v>42</v>
      </c>
      <c r="N671" s="5" t="s">
        <v>36</v>
      </c>
      <c r="O671" s="5">
        <v>1</v>
      </c>
      <c r="P671" s="5" t="s">
        <v>43</v>
      </c>
      <c r="Q671" s="5">
        <v>22.99</v>
      </c>
      <c r="R671" s="5"/>
      <c r="S671" s="5"/>
      <c r="T671" s="5"/>
      <c r="U671" s="5"/>
      <c r="V671" s="5"/>
      <c r="W671" s="5"/>
      <c r="X671" s="5"/>
      <c r="Y671" s="5" t="s">
        <v>3270</v>
      </c>
      <c r="Z671" s="5" t="s">
        <v>107</v>
      </c>
      <c r="AA671" s="5" t="s">
        <v>3271</v>
      </c>
      <c r="AB671" s="5" t="s">
        <v>47</v>
      </c>
      <c r="AC671" s="5"/>
      <c r="AD671" s="5"/>
      <c r="AE671" s="5" t="b">
        <v>0</v>
      </c>
      <c r="AF671" s="5"/>
      <c r="AG671" s="8">
        <f t="shared" si="10"/>
        <v>43266</v>
      </c>
    </row>
    <row r="672" spans="1:33">
      <c r="A672" s="5" t="s">
        <v>3272</v>
      </c>
      <c r="B672" s="5" t="s">
        <v>3272</v>
      </c>
      <c r="C672" s="5" t="s">
        <v>3273</v>
      </c>
      <c r="D672" s="5" t="s">
        <v>3274</v>
      </c>
      <c r="E672" s="5" t="s">
        <v>36</v>
      </c>
      <c r="F672" s="5" t="s">
        <v>37</v>
      </c>
      <c r="G672" s="5" t="s">
        <v>38</v>
      </c>
      <c r="H672" s="5"/>
      <c r="I672" s="5"/>
      <c r="J672" s="5" t="s">
        <v>39</v>
      </c>
      <c r="K672" s="5" t="s">
        <v>97</v>
      </c>
      <c r="L672" s="5" t="s">
        <v>98</v>
      </c>
      <c r="M672" s="5" t="s">
        <v>99</v>
      </c>
      <c r="N672" s="5" t="s">
        <v>36</v>
      </c>
      <c r="O672" s="5">
        <v>1</v>
      </c>
      <c r="P672" s="5" t="s">
        <v>43</v>
      </c>
      <c r="Q672" s="5">
        <v>22.99</v>
      </c>
      <c r="R672" s="5"/>
      <c r="S672" s="5"/>
      <c r="T672" s="5"/>
      <c r="U672" s="5"/>
      <c r="V672" s="5"/>
      <c r="W672" s="5"/>
      <c r="X672" s="5"/>
      <c r="Y672" s="5" t="s">
        <v>916</v>
      </c>
      <c r="Z672" s="5" t="s">
        <v>375</v>
      </c>
      <c r="AA672" s="5" t="s">
        <v>3275</v>
      </c>
      <c r="AB672" s="5" t="s">
        <v>47</v>
      </c>
      <c r="AC672" s="5"/>
      <c r="AD672" s="5"/>
      <c r="AE672" s="5" t="b">
        <v>0</v>
      </c>
      <c r="AF672" s="5"/>
      <c r="AG672" s="8">
        <f t="shared" si="10"/>
        <v>43266</v>
      </c>
    </row>
    <row r="673" spans="1:33">
      <c r="A673" s="5" t="s">
        <v>3276</v>
      </c>
      <c r="B673" s="5" t="s">
        <v>3276</v>
      </c>
      <c r="C673" s="5" t="s">
        <v>3277</v>
      </c>
      <c r="D673" s="5" t="s">
        <v>3278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39</v>
      </c>
      <c r="K673" s="5" t="s">
        <v>69</v>
      </c>
      <c r="L673" s="5" t="s">
        <v>70</v>
      </c>
      <c r="M673" s="5" t="s">
        <v>71</v>
      </c>
      <c r="N673" s="5" t="s">
        <v>36</v>
      </c>
      <c r="O673" s="5">
        <v>1</v>
      </c>
      <c r="P673" s="5" t="s">
        <v>43</v>
      </c>
      <c r="Q673" s="5">
        <v>22.99</v>
      </c>
      <c r="R673" s="5"/>
      <c r="S673" s="5"/>
      <c r="T673" s="5"/>
      <c r="U673" s="5"/>
      <c r="V673" s="5"/>
      <c r="W673" s="5"/>
      <c r="X673" s="5"/>
      <c r="Y673" s="5" t="s">
        <v>3279</v>
      </c>
      <c r="Z673" s="5" t="s">
        <v>107</v>
      </c>
      <c r="AA673" s="5" t="s">
        <v>3280</v>
      </c>
      <c r="AB673" s="5" t="s">
        <v>47</v>
      </c>
      <c r="AC673" s="5"/>
      <c r="AD673" s="5"/>
      <c r="AE673" s="5" t="b">
        <v>0</v>
      </c>
      <c r="AF673" s="5"/>
      <c r="AG673" s="8">
        <f t="shared" si="10"/>
        <v>43266</v>
      </c>
    </row>
    <row r="674" spans="1:33">
      <c r="A674" s="5" t="s">
        <v>3281</v>
      </c>
      <c r="B674" s="5" t="s">
        <v>3281</v>
      </c>
      <c r="C674" s="5" t="s">
        <v>3282</v>
      </c>
      <c r="D674" s="5" t="s">
        <v>3283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52</v>
      </c>
      <c r="K674" s="5" t="s">
        <v>724</v>
      </c>
      <c r="L674" s="5" t="s">
        <v>725</v>
      </c>
      <c r="M674" s="5" t="s">
        <v>726</v>
      </c>
      <c r="N674" s="5" t="s">
        <v>36</v>
      </c>
      <c r="O674" s="5">
        <v>2</v>
      </c>
      <c r="P674" s="5" t="s">
        <v>43</v>
      </c>
      <c r="Q674" s="5">
        <v>43.98</v>
      </c>
      <c r="R674" s="5"/>
      <c r="S674" s="5">
        <v>4.54</v>
      </c>
      <c r="T674" s="5"/>
      <c r="U674" s="5"/>
      <c r="V674" s="5"/>
      <c r="W674" s="5"/>
      <c r="X674" s="5"/>
      <c r="Y674" s="5" t="s">
        <v>3284</v>
      </c>
      <c r="Z674" s="5" t="s">
        <v>3285</v>
      </c>
      <c r="AA674" s="5">
        <v>77712</v>
      </c>
      <c r="AB674" s="5" t="s">
        <v>2836</v>
      </c>
      <c r="AC674" s="5"/>
      <c r="AD674" s="5"/>
      <c r="AE674" s="5" t="b">
        <v>0</v>
      </c>
      <c r="AF674" s="5"/>
      <c r="AG674" s="8">
        <f t="shared" si="10"/>
        <v>43266</v>
      </c>
    </row>
    <row r="675" spans="1:33">
      <c r="A675" s="5" t="s">
        <v>3286</v>
      </c>
      <c r="B675" s="5" t="s">
        <v>3286</v>
      </c>
      <c r="C675" s="5" t="s">
        <v>3287</v>
      </c>
      <c r="D675" s="5" t="s">
        <v>3288</v>
      </c>
      <c r="E675" s="5" t="s">
        <v>36</v>
      </c>
      <c r="F675" s="5" t="s">
        <v>37</v>
      </c>
      <c r="G675" s="5" t="s">
        <v>38</v>
      </c>
      <c r="H675" s="5"/>
      <c r="I675" s="5"/>
      <c r="J675" s="5" t="s">
        <v>39</v>
      </c>
      <c r="K675" s="5" t="s">
        <v>404</v>
      </c>
      <c r="L675" s="5" t="s">
        <v>405</v>
      </c>
      <c r="M675" s="5" t="s">
        <v>406</v>
      </c>
      <c r="N675" s="5" t="s">
        <v>36</v>
      </c>
      <c r="O675" s="5">
        <v>1</v>
      </c>
      <c r="P675" s="5" t="s">
        <v>43</v>
      </c>
      <c r="Q675" s="5">
        <v>21.99</v>
      </c>
      <c r="R675" s="5"/>
      <c r="S675" s="5"/>
      <c r="T675" s="5"/>
      <c r="U675" s="5"/>
      <c r="V675" s="5"/>
      <c r="W675" s="5"/>
      <c r="X675" s="5"/>
      <c r="Y675" s="5" t="s">
        <v>3289</v>
      </c>
      <c r="Z675" s="5" t="s">
        <v>107</v>
      </c>
      <c r="AA675" s="5" t="s">
        <v>3290</v>
      </c>
      <c r="AB675" s="5" t="s">
        <v>47</v>
      </c>
      <c r="AC675" s="5"/>
      <c r="AD675" s="5"/>
      <c r="AE675" s="5" t="b">
        <v>0</v>
      </c>
      <c r="AF675" s="5"/>
      <c r="AG675" s="8">
        <f t="shared" si="10"/>
        <v>43266</v>
      </c>
    </row>
    <row r="676" spans="1:33">
      <c r="A676" s="5" t="s">
        <v>3291</v>
      </c>
      <c r="B676" s="5" t="s">
        <v>3291</v>
      </c>
      <c r="C676" s="5" t="s">
        <v>3292</v>
      </c>
      <c r="D676" s="5" t="s">
        <v>3293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39</v>
      </c>
      <c r="K676" s="5" t="s">
        <v>78</v>
      </c>
      <c r="L676" s="5" t="s">
        <v>79</v>
      </c>
      <c r="M676" s="5" t="s">
        <v>80</v>
      </c>
      <c r="N676" s="5" t="s">
        <v>36</v>
      </c>
      <c r="O676" s="5">
        <v>1</v>
      </c>
      <c r="P676" s="5" t="s">
        <v>43</v>
      </c>
      <c r="Q676" s="5">
        <v>22.99</v>
      </c>
      <c r="R676" s="5"/>
      <c r="S676" s="5"/>
      <c r="T676" s="5"/>
      <c r="U676" s="5"/>
      <c r="V676" s="5"/>
      <c r="W676" s="5"/>
      <c r="X676" s="5"/>
      <c r="Y676" s="5" t="s">
        <v>3294</v>
      </c>
      <c r="Z676" s="5" t="s">
        <v>3295</v>
      </c>
      <c r="AA676" s="5">
        <v>31525</v>
      </c>
      <c r="AB676" s="5" t="s">
        <v>47</v>
      </c>
      <c r="AC676" s="5"/>
      <c r="AD676" s="5"/>
      <c r="AE676" s="5" t="b">
        <v>0</v>
      </c>
      <c r="AF676" s="5"/>
      <c r="AG676" s="8">
        <f t="shared" si="10"/>
        <v>43266</v>
      </c>
    </row>
    <row r="677" spans="1:33">
      <c r="A677" s="5" t="s">
        <v>3296</v>
      </c>
      <c r="B677" s="5" t="s">
        <v>3296</v>
      </c>
      <c r="C677" s="5" t="s">
        <v>3297</v>
      </c>
      <c r="D677" s="5" t="s">
        <v>3298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39</v>
      </c>
      <c r="K677" s="5" t="s">
        <v>97</v>
      </c>
      <c r="L677" s="5" t="s">
        <v>98</v>
      </c>
      <c r="M677" s="5" t="s">
        <v>99</v>
      </c>
      <c r="N677" s="5" t="s">
        <v>36</v>
      </c>
      <c r="O677" s="5">
        <v>1</v>
      </c>
      <c r="P677" s="5" t="s">
        <v>43</v>
      </c>
      <c r="Q677" s="5">
        <v>22.99</v>
      </c>
      <c r="R677" s="5"/>
      <c r="S677" s="5"/>
      <c r="T677" s="5"/>
      <c r="U677" s="5"/>
      <c r="V677" s="5"/>
      <c r="W677" s="5"/>
      <c r="X677" s="5"/>
      <c r="Y677" s="5" t="s">
        <v>3299</v>
      </c>
      <c r="Z677" s="5" t="s">
        <v>107</v>
      </c>
      <c r="AA677" s="5" t="s">
        <v>3300</v>
      </c>
      <c r="AB677" s="5" t="s">
        <v>47</v>
      </c>
      <c r="AC677" s="5"/>
      <c r="AD677" s="5"/>
      <c r="AE677" s="5" t="b">
        <v>1</v>
      </c>
      <c r="AF677" s="5" t="s">
        <v>3301</v>
      </c>
      <c r="AG677" s="8">
        <f t="shared" si="10"/>
        <v>43266</v>
      </c>
    </row>
    <row r="678" spans="1:33">
      <c r="A678" s="5" t="s">
        <v>3302</v>
      </c>
      <c r="B678" s="5" t="s">
        <v>3302</v>
      </c>
      <c r="C678" s="5" t="s">
        <v>3303</v>
      </c>
      <c r="D678" s="5" t="s">
        <v>3304</v>
      </c>
      <c r="E678" s="5" t="s">
        <v>36</v>
      </c>
      <c r="F678" s="5" t="s">
        <v>37</v>
      </c>
      <c r="G678" s="5" t="s">
        <v>38</v>
      </c>
      <c r="H678" s="5"/>
      <c r="I678" s="5"/>
      <c r="J678" s="5" t="s">
        <v>39</v>
      </c>
      <c r="K678" s="5" t="s">
        <v>3305</v>
      </c>
      <c r="L678" s="5" t="s">
        <v>187</v>
      </c>
      <c r="M678" s="5" t="s">
        <v>188</v>
      </c>
      <c r="N678" s="5" t="s">
        <v>36</v>
      </c>
      <c r="O678" s="5">
        <v>1</v>
      </c>
      <c r="P678" s="5" t="s">
        <v>43</v>
      </c>
      <c r="Q678" s="5">
        <v>10.99</v>
      </c>
      <c r="R678" s="5"/>
      <c r="S678" s="5"/>
      <c r="T678" s="5"/>
      <c r="U678" s="5"/>
      <c r="V678" s="5"/>
      <c r="W678" s="5"/>
      <c r="X678" s="5"/>
      <c r="Y678" s="5" t="s">
        <v>3306</v>
      </c>
      <c r="Z678" s="5" t="s">
        <v>243</v>
      </c>
      <c r="AA678" s="5" t="s">
        <v>3307</v>
      </c>
      <c r="AB678" s="5" t="s">
        <v>47</v>
      </c>
      <c r="AC678" s="5"/>
      <c r="AD678" s="5"/>
      <c r="AE678" s="5" t="b">
        <v>0</v>
      </c>
      <c r="AF678" s="5"/>
      <c r="AG678" s="8">
        <f t="shared" si="10"/>
        <v>43266</v>
      </c>
    </row>
    <row r="679" spans="1:33">
      <c r="A679" s="5" t="s">
        <v>3308</v>
      </c>
      <c r="B679" s="5" t="s">
        <v>3308</v>
      </c>
      <c r="C679" s="5" t="s">
        <v>3309</v>
      </c>
      <c r="D679" s="5" t="s">
        <v>3310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39</v>
      </c>
      <c r="K679" s="5" t="s">
        <v>2198</v>
      </c>
      <c r="L679" s="5" t="s">
        <v>2199</v>
      </c>
      <c r="M679" s="5" t="s">
        <v>2200</v>
      </c>
      <c r="N679" s="5" t="s">
        <v>36</v>
      </c>
      <c r="O679" s="5">
        <v>2</v>
      </c>
      <c r="P679" s="5" t="s">
        <v>43</v>
      </c>
      <c r="Q679" s="5">
        <v>35.98</v>
      </c>
      <c r="R679" s="5"/>
      <c r="S679" s="5"/>
      <c r="T679" s="5"/>
      <c r="U679" s="5"/>
      <c r="V679" s="5"/>
      <c r="W679" s="5"/>
      <c r="X679" s="5"/>
      <c r="Y679" s="5" t="s">
        <v>3311</v>
      </c>
      <c r="Z679" s="5" t="s">
        <v>354</v>
      </c>
      <c r="AA679" s="5" t="s">
        <v>3312</v>
      </c>
      <c r="AB679" s="5" t="s">
        <v>47</v>
      </c>
      <c r="AC679" s="5"/>
      <c r="AD679" s="5"/>
      <c r="AE679" s="5" t="b">
        <v>0</v>
      </c>
      <c r="AF679" s="5"/>
      <c r="AG679" s="8">
        <f t="shared" si="10"/>
        <v>43266</v>
      </c>
    </row>
    <row r="680" spans="1:33">
      <c r="A680" s="5" t="s">
        <v>3313</v>
      </c>
      <c r="B680" s="5" t="s">
        <v>3313</v>
      </c>
      <c r="C680" s="5" t="s">
        <v>3314</v>
      </c>
      <c r="D680" s="5" t="s">
        <v>3315</v>
      </c>
      <c r="E680" s="5" t="s">
        <v>36</v>
      </c>
      <c r="F680" s="5" t="s">
        <v>37</v>
      </c>
      <c r="G680" s="5" t="s">
        <v>38</v>
      </c>
      <c r="H680" s="5"/>
      <c r="I680" s="5"/>
      <c r="J680" s="5" t="s">
        <v>39</v>
      </c>
      <c r="K680" s="5" t="s">
        <v>62</v>
      </c>
      <c r="L680" s="5" t="s">
        <v>1777</v>
      </c>
      <c r="M680" s="5" t="s">
        <v>1778</v>
      </c>
      <c r="N680" s="5" t="s">
        <v>36</v>
      </c>
      <c r="O680" s="5">
        <v>1</v>
      </c>
      <c r="P680" s="5" t="s">
        <v>43</v>
      </c>
      <c r="Q680" s="5">
        <v>13.99</v>
      </c>
      <c r="R680" s="5"/>
      <c r="S680" s="5"/>
      <c r="T680" s="5"/>
      <c r="U680" s="5"/>
      <c r="V680" s="5"/>
      <c r="W680" s="5"/>
      <c r="X680" s="5"/>
      <c r="Y680" s="5" t="s">
        <v>3316</v>
      </c>
      <c r="Z680" s="5" t="s">
        <v>301</v>
      </c>
      <c r="AA680" s="5" t="s">
        <v>3317</v>
      </c>
      <c r="AB680" s="5" t="s">
        <v>47</v>
      </c>
      <c r="AC680" s="5"/>
      <c r="AD680" s="5"/>
      <c r="AE680" s="5" t="b">
        <v>0</v>
      </c>
      <c r="AF680" s="5"/>
      <c r="AG680" s="8">
        <f t="shared" si="10"/>
        <v>43266</v>
      </c>
    </row>
    <row r="681" spans="1:33">
      <c r="A681" s="5" t="s">
        <v>3318</v>
      </c>
      <c r="B681" s="5" t="s">
        <v>3318</v>
      </c>
      <c r="C681" s="5" t="s">
        <v>3319</v>
      </c>
      <c r="D681" s="5" t="s">
        <v>3320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52</v>
      </c>
      <c r="K681" s="5" t="s">
        <v>260</v>
      </c>
      <c r="L681" s="5" t="s">
        <v>261</v>
      </c>
      <c r="M681" s="5" t="s">
        <v>262</v>
      </c>
      <c r="N681" s="5" t="s">
        <v>36</v>
      </c>
      <c r="O681" s="5">
        <v>1</v>
      </c>
      <c r="P681" s="5" t="s">
        <v>43</v>
      </c>
      <c r="Q681" s="5">
        <v>22.99</v>
      </c>
      <c r="R681" s="5"/>
      <c r="S681" s="5">
        <v>3.71</v>
      </c>
      <c r="T681" s="5"/>
      <c r="U681" s="5"/>
      <c r="V681" s="5"/>
      <c r="W681" s="5"/>
      <c r="X681" s="5">
        <v>3.71</v>
      </c>
      <c r="Y681" s="5" t="s">
        <v>3321</v>
      </c>
      <c r="Z681" s="5" t="s">
        <v>243</v>
      </c>
      <c r="AA681" s="5" t="s">
        <v>3322</v>
      </c>
      <c r="AB681" s="5" t="s">
        <v>47</v>
      </c>
      <c r="AC681" s="5" t="s">
        <v>93</v>
      </c>
      <c r="AD681" s="5"/>
      <c r="AE681" s="5" t="b">
        <v>0</v>
      </c>
      <c r="AF681" s="5"/>
      <c r="AG681" s="8">
        <f t="shared" si="10"/>
        <v>43266</v>
      </c>
    </row>
    <row r="682" spans="1:33">
      <c r="A682" s="5" t="s">
        <v>3323</v>
      </c>
      <c r="B682" s="5" t="s">
        <v>3323</v>
      </c>
      <c r="C682" s="5" t="s">
        <v>3324</v>
      </c>
      <c r="D682" s="5" t="s">
        <v>3325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39</v>
      </c>
      <c r="K682" s="5" t="s">
        <v>556</v>
      </c>
      <c r="L682" s="5" t="s">
        <v>557</v>
      </c>
      <c r="M682" s="5" t="s">
        <v>558</v>
      </c>
      <c r="N682" s="5" t="s">
        <v>36</v>
      </c>
      <c r="O682" s="5">
        <v>1</v>
      </c>
      <c r="P682" s="5" t="s">
        <v>43</v>
      </c>
      <c r="Q682" s="5">
        <v>22.9</v>
      </c>
      <c r="R682" s="5"/>
      <c r="S682" s="5"/>
      <c r="T682" s="5"/>
      <c r="U682" s="5"/>
      <c r="V682" s="5"/>
      <c r="W682" s="5"/>
      <c r="X682" s="5"/>
      <c r="Y682" s="5" t="s">
        <v>3326</v>
      </c>
      <c r="Z682" s="5" t="s">
        <v>107</v>
      </c>
      <c r="AA682" s="5" t="s">
        <v>3327</v>
      </c>
      <c r="AB682" s="5" t="s">
        <v>47</v>
      </c>
      <c r="AC682" s="5"/>
      <c r="AD682" s="5"/>
      <c r="AE682" s="5" t="b">
        <v>0</v>
      </c>
      <c r="AF682" s="5"/>
      <c r="AG682" s="8">
        <f t="shared" si="10"/>
        <v>43266</v>
      </c>
    </row>
    <row r="683" spans="1:33">
      <c r="A683" s="5" t="s">
        <v>3328</v>
      </c>
      <c r="B683" s="5" t="s">
        <v>3328</v>
      </c>
      <c r="C683" s="5" t="s">
        <v>3329</v>
      </c>
      <c r="D683" s="5" t="s">
        <v>3330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39</v>
      </c>
      <c r="K683" s="5" t="s">
        <v>112</v>
      </c>
      <c r="L683" s="5" t="s">
        <v>113</v>
      </c>
      <c r="M683" s="5" t="s">
        <v>114</v>
      </c>
      <c r="N683" s="5" t="s">
        <v>36</v>
      </c>
      <c r="O683" s="5">
        <v>2</v>
      </c>
      <c r="P683" s="5" t="s">
        <v>43</v>
      </c>
      <c r="Q683" s="5">
        <v>45.98</v>
      </c>
      <c r="R683" s="5"/>
      <c r="S683" s="5"/>
      <c r="T683" s="5"/>
      <c r="U683" s="5"/>
      <c r="V683" s="5"/>
      <c r="W683" s="5"/>
      <c r="X683" s="5"/>
      <c r="Y683" s="5" t="s">
        <v>482</v>
      </c>
      <c r="Z683" s="5" t="s">
        <v>130</v>
      </c>
      <c r="AA683" s="5" t="s">
        <v>3331</v>
      </c>
      <c r="AB683" s="5" t="s">
        <v>47</v>
      </c>
      <c r="AC683" s="5"/>
      <c r="AD683" s="5"/>
      <c r="AE683" s="5" t="b">
        <v>0</v>
      </c>
      <c r="AF683" s="5"/>
      <c r="AG683" s="8">
        <f t="shared" si="10"/>
        <v>43266</v>
      </c>
    </row>
    <row r="684" spans="1:33">
      <c r="A684" s="5" t="s">
        <v>3332</v>
      </c>
      <c r="B684" s="5" t="s">
        <v>3332</v>
      </c>
      <c r="C684" s="5" t="s">
        <v>3333</v>
      </c>
      <c r="D684" s="5" t="s">
        <v>3334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39</v>
      </c>
      <c r="K684" s="5" t="s">
        <v>97</v>
      </c>
      <c r="L684" s="5" t="s">
        <v>98</v>
      </c>
      <c r="M684" s="5" t="s">
        <v>99</v>
      </c>
      <c r="N684" s="5" t="s">
        <v>36</v>
      </c>
      <c r="O684" s="5">
        <v>1</v>
      </c>
      <c r="P684" s="5" t="s">
        <v>43</v>
      </c>
      <c r="Q684" s="5">
        <v>22.99</v>
      </c>
      <c r="R684" s="5"/>
      <c r="S684" s="5"/>
      <c r="T684" s="5"/>
      <c r="U684" s="5"/>
      <c r="V684" s="5"/>
      <c r="W684" s="5"/>
      <c r="X684" s="5"/>
      <c r="Y684" s="5" t="s">
        <v>3335</v>
      </c>
      <c r="Z684" s="5" t="s">
        <v>130</v>
      </c>
      <c r="AA684" s="5">
        <v>12203</v>
      </c>
      <c r="AB684" s="5" t="s">
        <v>47</v>
      </c>
      <c r="AC684" s="5"/>
      <c r="AD684" s="5"/>
      <c r="AE684" s="5" t="b">
        <v>0</v>
      </c>
      <c r="AF684" s="5"/>
      <c r="AG684" s="8">
        <f t="shared" si="10"/>
        <v>43266</v>
      </c>
    </row>
    <row r="685" spans="1:33">
      <c r="A685" s="5" t="s">
        <v>3336</v>
      </c>
      <c r="B685" s="5" t="s">
        <v>3336</v>
      </c>
      <c r="C685" s="5" t="s">
        <v>3337</v>
      </c>
      <c r="D685" s="5" t="s">
        <v>3338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39</v>
      </c>
      <c r="K685" s="5" t="s">
        <v>62</v>
      </c>
      <c r="L685" s="5" t="s">
        <v>1777</v>
      </c>
      <c r="M685" s="5" t="s">
        <v>1778</v>
      </c>
      <c r="N685" s="5" t="s">
        <v>36</v>
      </c>
      <c r="O685" s="5">
        <v>1</v>
      </c>
      <c r="P685" s="5" t="s">
        <v>43</v>
      </c>
      <c r="Q685" s="5">
        <v>13.99</v>
      </c>
      <c r="R685" s="5"/>
      <c r="S685" s="5"/>
      <c r="T685" s="5"/>
      <c r="U685" s="5"/>
      <c r="V685" s="5"/>
      <c r="W685" s="5"/>
      <c r="X685" s="5"/>
      <c r="Y685" s="5" t="s">
        <v>3339</v>
      </c>
      <c r="Z685" s="5" t="s">
        <v>45</v>
      </c>
      <c r="AA685" s="5" t="s">
        <v>3340</v>
      </c>
      <c r="AB685" s="5" t="s">
        <v>47</v>
      </c>
      <c r="AC685" s="5"/>
      <c r="AD685" s="5"/>
      <c r="AE685" s="5" t="b">
        <v>0</v>
      </c>
      <c r="AF685" s="5"/>
      <c r="AG685" s="8">
        <f t="shared" si="10"/>
        <v>43266</v>
      </c>
    </row>
    <row r="686" spans="1:33">
      <c r="A686" s="5" t="s">
        <v>3341</v>
      </c>
      <c r="B686" s="5" t="s">
        <v>3341</v>
      </c>
      <c r="C686" s="5" t="s">
        <v>3342</v>
      </c>
      <c r="D686" s="5" t="s">
        <v>3343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39</v>
      </c>
      <c r="K686" s="5" t="s">
        <v>78</v>
      </c>
      <c r="L686" s="5" t="s">
        <v>79</v>
      </c>
      <c r="M686" s="5" t="s">
        <v>80</v>
      </c>
      <c r="N686" s="5" t="s">
        <v>36</v>
      </c>
      <c r="O686" s="5">
        <v>1</v>
      </c>
      <c r="P686" s="5" t="s">
        <v>43</v>
      </c>
      <c r="Q686" s="5">
        <v>22.99</v>
      </c>
      <c r="R686" s="5"/>
      <c r="S686" s="5"/>
      <c r="T686" s="5"/>
      <c r="U686" s="5"/>
      <c r="V686" s="5"/>
      <c r="W686" s="5"/>
      <c r="X686" s="5"/>
      <c r="Y686" s="5" t="s">
        <v>793</v>
      </c>
      <c r="Z686" s="5" t="s">
        <v>130</v>
      </c>
      <c r="AA686" s="5" t="s">
        <v>3344</v>
      </c>
      <c r="AB686" s="5" t="s">
        <v>47</v>
      </c>
      <c r="AC686" s="5"/>
      <c r="AD686" s="5"/>
      <c r="AE686" s="5" t="b">
        <v>0</v>
      </c>
      <c r="AF686" s="5"/>
      <c r="AG686" s="8">
        <f t="shared" si="10"/>
        <v>43266</v>
      </c>
    </row>
    <row r="687" spans="1:33">
      <c r="A687" s="5" t="s">
        <v>3345</v>
      </c>
      <c r="B687" s="5" t="s">
        <v>3345</v>
      </c>
      <c r="C687" s="5" t="s">
        <v>3346</v>
      </c>
      <c r="D687" s="5" t="s">
        <v>3347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39</v>
      </c>
      <c r="K687" s="5" t="s">
        <v>260</v>
      </c>
      <c r="L687" s="5" t="s">
        <v>261</v>
      </c>
      <c r="M687" s="5" t="s">
        <v>262</v>
      </c>
      <c r="N687" s="5" t="s">
        <v>36</v>
      </c>
      <c r="O687" s="5">
        <v>1</v>
      </c>
      <c r="P687" s="5" t="s">
        <v>43</v>
      </c>
      <c r="Q687" s="5">
        <v>22.99</v>
      </c>
      <c r="R687" s="5"/>
      <c r="S687" s="5"/>
      <c r="T687" s="5"/>
      <c r="U687" s="5"/>
      <c r="V687" s="5"/>
      <c r="W687" s="5"/>
      <c r="X687" s="5"/>
      <c r="Y687" s="5" t="s">
        <v>2265</v>
      </c>
      <c r="Z687" s="5" t="s">
        <v>107</v>
      </c>
      <c r="AA687" s="5" t="s">
        <v>3348</v>
      </c>
      <c r="AB687" s="5" t="s">
        <v>47</v>
      </c>
      <c r="AC687" s="5"/>
      <c r="AD687" s="5"/>
      <c r="AE687" s="5" t="b">
        <v>0</v>
      </c>
      <c r="AF687" s="5"/>
      <c r="AG687" s="8">
        <f t="shared" si="10"/>
        <v>43266</v>
      </c>
    </row>
    <row r="688" spans="1:33">
      <c r="A688" s="5" t="s">
        <v>3345</v>
      </c>
      <c r="B688" s="5" t="s">
        <v>3345</v>
      </c>
      <c r="C688" s="5" t="s">
        <v>3346</v>
      </c>
      <c r="D688" s="5" t="s">
        <v>3347</v>
      </c>
      <c r="E688" s="5" t="s">
        <v>36</v>
      </c>
      <c r="F688" s="5" t="s">
        <v>37</v>
      </c>
      <c r="G688" s="5" t="s">
        <v>38</v>
      </c>
      <c r="H688" s="5"/>
      <c r="I688" s="5"/>
      <c r="J688" s="5" t="s">
        <v>39</v>
      </c>
      <c r="K688" s="5" t="s">
        <v>78</v>
      </c>
      <c r="L688" s="5" t="s">
        <v>79</v>
      </c>
      <c r="M688" s="5" t="s">
        <v>80</v>
      </c>
      <c r="N688" s="5" t="s">
        <v>36</v>
      </c>
      <c r="O688" s="5">
        <v>1</v>
      </c>
      <c r="P688" s="5" t="s">
        <v>43</v>
      </c>
      <c r="Q688" s="5">
        <v>22.99</v>
      </c>
      <c r="R688" s="5"/>
      <c r="S688" s="5"/>
      <c r="T688" s="5"/>
      <c r="U688" s="5"/>
      <c r="V688" s="5"/>
      <c r="W688" s="5"/>
      <c r="X688" s="5"/>
      <c r="Y688" s="5" t="s">
        <v>2265</v>
      </c>
      <c r="Z688" s="5" t="s">
        <v>107</v>
      </c>
      <c r="AA688" s="5" t="s">
        <v>3348</v>
      </c>
      <c r="AB688" s="5" t="s">
        <v>47</v>
      </c>
      <c r="AC688" s="5"/>
      <c r="AD688" s="5"/>
      <c r="AE688" s="5" t="b">
        <v>0</v>
      </c>
      <c r="AF688" s="5"/>
      <c r="AG688" s="8">
        <f t="shared" si="10"/>
        <v>43266</v>
      </c>
    </row>
    <row r="689" spans="1:33">
      <c r="A689" s="5" t="s">
        <v>3349</v>
      </c>
      <c r="B689" s="5" t="s">
        <v>3349</v>
      </c>
      <c r="C689" s="5" t="s">
        <v>3350</v>
      </c>
      <c r="D689" s="5" t="s">
        <v>3351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39</v>
      </c>
      <c r="K689" s="5" t="s">
        <v>2670</v>
      </c>
      <c r="L689" s="5" t="s">
        <v>2671</v>
      </c>
      <c r="M689" s="5" t="s">
        <v>2672</v>
      </c>
      <c r="N689" s="5" t="s">
        <v>36</v>
      </c>
      <c r="O689" s="5">
        <v>1</v>
      </c>
      <c r="P689" s="5" t="s">
        <v>43</v>
      </c>
      <c r="Q689" s="5">
        <v>11.99</v>
      </c>
      <c r="R689" s="5"/>
      <c r="S689" s="5"/>
      <c r="T689" s="5"/>
      <c r="U689" s="5"/>
      <c r="V689" s="5"/>
      <c r="W689" s="5"/>
      <c r="X689" s="5"/>
      <c r="Y689" s="5" t="s">
        <v>3352</v>
      </c>
      <c r="Z689" s="5" t="s">
        <v>57</v>
      </c>
      <c r="AA689" s="5" t="s">
        <v>3353</v>
      </c>
      <c r="AB689" s="5" t="s">
        <v>47</v>
      </c>
      <c r="AC689" s="5"/>
      <c r="AD689" s="5"/>
      <c r="AE689" s="5" t="b">
        <v>0</v>
      </c>
      <c r="AF689" s="5"/>
      <c r="AG689" s="8">
        <f t="shared" si="10"/>
        <v>43266</v>
      </c>
    </row>
    <row r="690" spans="1:33">
      <c r="A690" s="5" t="s">
        <v>3349</v>
      </c>
      <c r="B690" s="5" t="s">
        <v>3349</v>
      </c>
      <c r="C690" s="5" t="s">
        <v>3350</v>
      </c>
      <c r="D690" s="5" t="s">
        <v>3351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39</v>
      </c>
      <c r="K690" s="5" t="s">
        <v>2292</v>
      </c>
      <c r="L690" s="5" t="s">
        <v>2293</v>
      </c>
      <c r="M690" s="5" t="s">
        <v>2294</v>
      </c>
      <c r="N690" s="5" t="s">
        <v>36</v>
      </c>
      <c r="O690" s="5">
        <v>1</v>
      </c>
      <c r="P690" s="5" t="s">
        <v>43</v>
      </c>
      <c r="Q690" s="5">
        <v>11.99</v>
      </c>
      <c r="R690" s="5"/>
      <c r="S690" s="5"/>
      <c r="T690" s="5"/>
      <c r="U690" s="5"/>
      <c r="V690" s="5"/>
      <c r="W690" s="5"/>
      <c r="X690" s="5"/>
      <c r="Y690" s="5" t="s">
        <v>3352</v>
      </c>
      <c r="Z690" s="5" t="s">
        <v>57</v>
      </c>
      <c r="AA690" s="5" t="s">
        <v>3353</v>
      </c>
      <c r="AB690" s="5" t="s">
        <v>47</v>
      </c>
      <c r="AC690" s="5"/>
      <c r="AD690" s="5"/>
      <c r="AE690" s="5" t="b">
        <v>0</v>
      </c>
      <c r="AF690" s="5"/>
      <c r="AG690" s="8">
        <f t="shared" si="10"/>
        <v>43266</v>
      </c>
    </row>
    <row r="691" spans="1:33">
      <c r="A691" s="5" t="s">
        <v>3354</v>
      </c>
      <c r="B691" s="5" t="s">
        <v>3354</v>
      </c>
      <c r="C691" s="5" t="s">
        <v>3355</v>
      </c>
      <c r="D691" s="5" t="s">
        <v>3356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39</v>
      </c>
      <c r="K691" s="5" t="s">
        <v>112</v>
      </c>
      <c r="L691" s="5" t="s">
        <v>113</v>
      </c>
      <c r="M691" s="5" t="s">
        <v>114</v>
      </c>
      <c r="N691" s="5" t="s">
        <v>36</v>
      </c>
      <c r="O691" s="5">
        <v>1</v>
      </c>
      <c r="P691" s="5" t="s">
        <v>43</v>
      </c>
      <c r="Q691" s="5">
        <v>22.99</v>
      </c>
      <c r="R691" s="5"/>
      <c r="S691" s="5"/>
      <c r="T691" s="5"/>
      <c r="U691" s="5"/>
      <c r="V691" s="5"/>
      <c r="W691" s="5"/>
      <c r="X691" s="5"/>
      <c r="Y691" s="5" t="s">
        <v>1547</v>
      </c>
      <c r="Z691" s="5" t="s">
        <v>57</v>
      </c>
      <c r="AA691" s="5" t="s">
        <v>3357</v>
      </c>
      <c r="AB691" s="5" t="s">
        <v>47</v>
      </c>
      <c r="AC691" s="5"/>
      <c r="AD691" s="5"/>
      <c r="AE691" s="5" t="b">
        <v>0</v>
      </c>
      <c r="AF691" s="5"/>
      <c r="AG691" s="8">
        <f t="shared" si="10"/>
        <v>43266</v>
      </c>
    </row>
    <row r="692" spans="1:33">
      <c r="A692" s="5" t="s">
        <v>3354</v>
      </c>
      <c r="B692" s="5" t="s">
        <v>3354</v>
      </c>
      <c r="C692" s="5" t="s">
        <v>3355</v>
      </c>
      <c r="D692" s="5" t="s">
        <v>3356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39</v>
      </c>
      <c r="K692" s="5" t="s">
        <v>78</v>
      </c>
      <c r="L692" s="5" t="s">
        <v>79</v>
      </c>
      <c r="M692" s="5" t="s">
        <v>80</v>
      </c>
      <c r="N692" s="5" t="s">
        <v>36</v>
      </c>
      <c r="O692" s="5">
        <v>1</v>
      </c>
      <c r="P692" s="5" t="s">
        <v>43</v>
      </c>
      <c r="Q692" s="5">
        <v>22.99</v>
      </c>
      <c r="R692" s="5"/>
      <c r="S692" s="5"/>
      <c r="T692" s="5"/>
      <c r="U692" s="5"/>
      <c r="V692" s="5"/>
      <c r="W692" s="5"/>
      <c r="X692" s="5"/>
      <c r="Y692" s="5" t="s">
        <v>1547</v>
      </c>
      <c r="Z692" s="5" t="s">
        <v>57</v>
      </c>
      <c r="AA692" s="5" t="s">
        <v>3357</v>
      </c>
      <c r="AB692" s="5" t="s">
        <v>47</v>
      </c>
      <c r="AC692" s="5"/>
      <c r="AD692" s="5"/>
      <c r="AE692" s="5" t="b">
        <v>0</v>
      </c>
      <c r="AF692" s="5"/>
      <c r="AG692" s="8">
        <f t="shared" si="10"/>
        <v>43266</v>
      </c>
    </row>
    <row r="693" spans="1:33">
      <c r="A693" s="5" t="s">
        <v>3358</v>
      </c>
      <c r="B693" s="5" t="s">
        <v>3358</v>
      </c>
      <c r="C693" s="5" t="s">
        <v>3359</v>
      </c>
      <c r="D693" s="5" t="s">
        <v>3360</v>
      </c>
      <c r="E693" s="5" t="s">
        <v>36</v>
      </c>
      <c r="F693" s="5" t="s">
        <v>37</v>
      </c>
      <c r="G693" s="5" t="s">
        <v>38</v>
      </c>
      <c r="H693" s="5"/>
      <c r="I693" s="5"/>
      <c r="J693" s="5" t="s">
        <v>52</v>
      </c>
      <c r="K693" s="5" t="s">
        <v>78</v>
      </c>
      <c r="L693" s="5" t="s">
        <v>79</v>
      </c>
      <c r="M693" s="5" t="s">
        <v>80</v>
      </c>
      <c r="N693" s="5" t="s">
        <v>36</v>
      </c>
      <c r="O693" s="5">
        <v>1</v>
      </c>
      <c r="P693" s="5" t="s">
        <v>43</v>
      </c>
      <c r="Q693" s="5">
        <v>22.99</v>
      </c>
      <c r="R693" s="5"/>
      <c r="S693" s="5">
        <v>2.04</v>
      </c>
      <c r="T693" s="5"/>
      <c r="U693" s="5"/>
      <c r="V693" s="5"/>
      <c r="W693" s="5"/>
      <c r="X693" s="5"/>
      <c r="Y693" s="5" t="s">
        <v>3361</v>
      </c>
      <c r="Z693" s="5" t="s">
        <v>130</v>
      </c>
      <c r="AA693" s="5" t="s">
        <v>3362</v>
      </c>
      <c r="AB693" s="5" t="s">
        <v>47</v>
      </c>
      <c r="AC693" s="5"/>
      <c r="AD693" s="5"/>
      <c r="AE693" s="5" t="b">
        <v>0</v>
      </c>
      <c r="AF693" s="5"/>
      <c r="AG693" s="8">
        <f t="shared" si="10"/>
        <v>43266</v>
      </c>
    </row>
    <row r="694" spans="1:33">
      <c r="A694" s="5" t="s">
        <v>3363</v>
      </c>
      <c r="B694" s="5" t="s">
        <v>3363</v>
      </c>
      <c r="C694" s="5" t="s">
        <v>3364</v>
      </c>
      <c r="D694" s="5" t="s">
        <v>3365</v>
      </c>
      <c r="E694" s="5" t="s">
        <v>36</v>
      </c>
      <c r="F694" s="5" t="s">
        <v>37</v>
      </c>
      <c r="G694" s="5" t="s">
        <v>38</v>
      </c>
      <c r="H694" s="5"/>
      <c r="I694" s="5"/>
      <c r="J694" s="5" t="s">
        <v>39</v>
      </c>
      <c r="K694" s="5" t="s">
        <v>774</v>
      </c>
      <c r="L694" s="5" t="s">
        <v>775</v>
      </c>
      <c r="M694" s="5" t="s">
        <v>776</v>
      </c>
      <c r="N694" s="5" t="s">
        <v>36</v>
      </c>
      <c r="O694" s="5">
        <v>1</v>
      </c>
      <c r="P694" s="5" t="s">
        <v>43</v>
      </c>
      <c r="Q694" s="5">
        <v>12.9</v>
      </c>
      <c r="R694" s="5"/>
      <c r="S694" s="5"/>
      <c r="T694" s="5"/>
      <c r="U694" s="5"/>
      <c r="V694" s="5"/>
      <c r="W694" s="5"/>
      <c r="X694" s="5"/>
      <c r="Y694" s="5" t="s">
        <v>1256</v>
      </c>
      <c r="Z694" s="5" t="s">
        <v>1981</v>
      </c>
      <c r="AA694" s="5" t="s">
        <v>3366</v>
      </c>
      <c r="AB694" s="5" t="s">
        <v>47</v>
      </c>
      <c r="AC694" s="5"/>
      <c r="AD694" s="5"/>
      <c r="AE694" s="5" t="b">
        <v>0</v>
      </c>
      <c r="AF694" s="5"/>
      <c r="AG694" s="8">
        <f t="shared" si="10"/>
        <v>43266</v>
      </c>
    </row>
    <row r="695" spans="1:33">
      <c r="A695" s="5" t="s">
        <v>3367</v>
      </c>
      <c r="B695" s="5" t="s">
        <v>3367</v>
      </c>
      <c r="C695" s="5" t="s">
        <v>3368</v>
      </c>
      <c r="D695" s="5" t="s">
        <v>3369</v>
      </c>
      <c r="E695" s="5" t="s">
        <v>36</v>
      </c>
      <c r="F695" s="5" t="s">
        <v>37</v>
      </c>
      <c r="G695" s="5" t="s">
        <v>38</v>
      </c>
      <c r="H695" s="5"/>
      <c r="I695" s="5"/>
      <c r="J695" s="5" t="s">
        <v>39</v>
      </c>
      <c r="K695" s="5" t="s">
        <v>235</v>
      </c>
      <c r="L695" s="5" t="s">
        <v>236</v>
      </c>
      <c r="M695" s="5" t="s">
        <v>237</v>
      </c>
      <c r="N695" s="5" t="s">
        <v>36</v>
      </c>
      <c r="O695" s="5">
        <v>1</v>
      </c>
      <c r="P695" s="5" t="s">
        <v>43</v>
      </c>
      <c r="Q695" s="5">
        <v>21.99</v>
      </c>
      <c r="R695" s="5"/>
      <c r="S695" s="5"/>
      <c r="T695" s="5"/>
      <c r="U695" s="5"/>
      <c r="V695" s="5"/>
      <c r="W695" s="5"/>
      <c r="X695" s="5"/>
      <c r="Y695" s="5" t="s">
        <v>3370</v>
      </c>
      <c r="Z695" s="5" t="s">
        <v>57</v>
      </c>
      <c r="AA695" s="5">
        <v>93021</v>
      </c>
      <c r="AB695" s="5" t="s">
        <v>47</v>
      </c>
      <c r="AC695" s="5"/>
      <c r="AD695" s="5"/>
      <c r="AE695" s="5" t="b">
        <v>0</v>
      </c>
      <c r="AF695" s="5"/>
      <c r="AG695" s="8">
        <f t="shared" si="10"/>
        <v>43266</v>
      </c>
    </row>
    <row r="696" spans="1:33">
      <c r="A696" s="5" t="s">
        <v>3371</v>
      </c>
      <c r="B696" s="5" t="s">
        <v>3371</v>
      </c>
      <c r="C696" s="5" t="s">
        <v>3372</v>
      </c>
      <c r="D696" s="5" t="s">
        <v>3373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39</v>
      </c>
      <c r="K696" s="5" t="s">
        <v>97</v>
      </c>
      <c r="L696" s="5" t="s">
        <v>98</v>
      </c>
      <c r="M696" s="5" t="s">
        <v>99</v>
      </c>
      <c r="N696" s="5" t="s">
        <v>36</v>
      </c>
      <c r="O696" s="5">
        <v>1</v>
      </c>
      <c r="P696" s="5" t="s">
        <v>43</v>
      </c>
      <c r="Q696" s="5">
        <v>22.99</v>
      </c>
      <c r="R696" s="5"/>
      <c r="S696" s="5"/>
      <c r="T696" s="5"/>
      <c r="U696" s="5"/>
      <c r="V696" s="5"/>
      <c r="W696" s="5"/>
      <c r="X696" s="5"/>
      <c r="Y696" s="5" t="s">
        <v>576</v>
      </c>
      <c r="Z696" s="5" t="s">
        <v>57</v>
      </c>
      <c r="AA696" s="5" t="s">
        <v>3374</v>
      </c>
      <c r="AB696" s="5" t="s">
        <v>47</v>
      </c>
      <c r="AC696" s="5"/>
      <c r="AD696" s="5"/>
      <c r="AE696" s="5" t="b">
        <v>0</v>
      </c>
      <c r="AF696" s="5"/>
      <c r="AG696" s="8">
        <f t="shared" si="10"/>
        <v>43266</v>
      </c>
    </row>
    <row r="697" spans="1:33">
      <c r="A697" s="5" t="s">
        <v>3375</v>
      </c>
      <c r="B697" s="5" t="s">
        <v>3375</v>
      </c>
      <c r="C697" s="5" t="s">
        <v>3376</v>
      </c>
      <c r="D697" s="5" t="s">
        <v>3377</v>
      </c>
      <c r="E697" s="5" t="s">
        <v>36</v>
      </c>
      <c r="F697" s="5" t="s">
        <v>37</v>
      </c>
      <c r="G697" s="5" t="s">
        <v>38</v>
      </c>
      <c r="H697" s="5"/>
      <c r="I697" s="5"/>
      <c r="J697" s="5" t="s">
        <v>39</v>
      </c>
      <c r="K697" s="5" t="s">
        <v>269</v>
      </c>
      <c r="L697" s="5" t="s">
        <v>270</v>
      </c>
      <c r="M697" s="5" t="s">
        <v>271</v>
      </c>
      <c r="N697" s="5" t="s">
        <v>36</v>
      </c>
      <c r="O697" s="5">
        <v>1</v>
      </c>
      <c r="P697" s="5" t="s">
        <v>43</v>
      </c>
      <c r="Q697" s="5">
        <v>19.99</v>
      </c>
      <c r="R697" s="5"/>
      <c r="S697" s="5"/>
      <c r="T697" s="5"/>
      <c r="U697" s="5"/>
      <c r="V697" s="5"/>
      <c r="W697" s="5"/>
      <c r="X697" s="5"/>
      <c r="Y697" s="5" t="s">
        <v>3378</v>
      </c>
      <c r="Z697" s="5" t="s">
        <v>3379</v>
      </c>
      <c r="AA697" s="5">
        <v>80836</v>
      </c>
      <c r="AB697" s="5" t="s">
        <v>47</v>
      </c>
      <c r="AC697" s="5"/>
      <c r="AD697" s="5"/>
      <c r="AE697" s="5" t="b">
        <v>0</v>
      </c>
      <c r="AF697" s="5"/>
      <c r="AG697" s="8">
        <f t="shared" si="10"/>
        <v>43266</v>
      </c>
    </row>
    <row r="698" spans="1:33">
      <c r="A698" s="5" t="s">
        <v>3380</v>
      </c>
      <c r="B698" s="5" t="s">
        <v>3380</v>
      </c>
      <c r="C698" s="5" t="s">
        <v>3381</v>
      </c>
      <c r="D698" s="5" t="s">
        <v>3382</v>
      </c>
      <c r="E698" s="5" t="s">
        <v>36</v>
      </c>
      <c r="F698" s="5" t="s">
        <v>37</v>
      </c>
      <c r="G698" s="5" t="s">
        <v>38</v>
      </c>
      <c r="H698" s="5"/>
      <c r="I698" s="5"/>
      <c r="J698" s="5" t="s">
        <v>39</v>
      </c>
      <c r="K698" s="5" t="s">
        <v>599</v>
      </c>
      <c r="L698" s="5" t="s">
        <v>3383</v>
      </c>
      <c r="M698" s="5" t="s">
        <v>3384</v>
      </c>
      <c r="N698" s="5" t="s">
        <v>36</v>
      </c>
      <c r="O698" s="5">
        <v>1</v>
      </c>
      <c r="P698" s="5" t="s">
        <v>43</v>
      </c>
      <c r="Q698" s="5">
        <v>15.99</v>
      </c>
      <c r="R698" s="5"/>
      <c r="S698" s="5"/>
      <c r="T698" s="5"/>
      <c r="U698" s="5"/>
      <c r="V698" s="5"/>
      <c r="W698" s="5"/>
      <c r="X698" s="5"/>
      <c r="Y698" s="5" t="s">
        <v>3385</v>
      </c>
      <c r="Z698" s="5" t="s">
        <v>354</v>
      </c>
      <c r="AA698" s="5" t="s">
        <v>3386</v>
      </c>
      <c r="AB698" s="5" t="s">
        <v>47</v>
      </c>
      <c r="AC698" s="5"/>
      <c r="AD698" s="5"/>
      <c r="AE698" s="5" t="b">
        <v>0</v>
      </c>
      <c r="AF698" s="5"/>
      <c r="AG698" s="8">
        <f t="shared" si="10"/>
        <v>43266</v>
      </c>
    </row>
    <row r="699" spans="1:33">
      <c r="A699" s="5" t="s">
        <v>3387</v>
      </c>
      <c r="B699" s="5" t="s">
        <v>3387</v>
      </c>
      <c r="C699" s="5" t="s">
        <v>3388</v>
      </c>
      <c r="D699" s="5" t="s">
        <v>3389</v>
      </c>
      <c r="E699" s="5" t="s">
        <v>36</v>
      </c>
      <c r="F699" s="5" t="s">
        <v>37</v>
      </c>
      <c r="G699" s="5" t="s">
        <v>38</v>
      </c>
      <c r="H699" s="5"/>
      <c r="I699" s="5"/>
      <c r="J699" s="5" t="s">
        <v>39</v>
      </c>
      <c r="K699" s="5" t="s">
        <v>724</v>
      </c>
      <c r="L699" s="5" t="s">
        <v>725</v>
      </c>
      <c r="M699" s="5" t="s">
        <v>726</v>
      </c>
      <c r="N699" s="5" t="s">
        <v>36</v>
      </c>
      <c r="O699" s="5">
        <v>1</v>
      </c>
      <c r="P699" s="5" t="s">
        <v>43</v>
      </c>
      <c r="Q699" s="5">
        <v>21.99</v>
      </c>
      <c r="R699" s="5"/>
      <c r="S699" s="5"/>
      <c r="T699" s="5"/>
      <c r="U699" s="5"/>
      <c r="V699" s="5"/>
      <c r="W699" s="5"/>
      <c r="X699" s="5"/>
      <c r="Y699" s="5" t="s">
        <v>3390</v>
      </c>
      <c r="Z699" s="5" t="s">
        <v>130</v>
      </c>
      <c r="AA699" s="5" t="s">
        <v>3391</v>
      </c>
      <c r="AB699" s="5" t="s">
        <v>47</v>
      </c>
      <c r="AC699" s="5"/>
      <c r="AD699" s="5"/>
      <c r="AE699" s="5" t="b">
        <v>0</v>
      </c>
      <c r="AF699" s="5"/>
      <c r="AG699" s="8">
        <f t="shared" si="10"/>
        <v>43266</v>
      </c>
    </row>
    <row r="700" spans="1:33">
      <c r="A700" s="5" t="s">
        <v>3392</v>
      </c>
      <c r="B700" s="5" t="s">
        <v>3392</v>
      </c>
      <c r="C700" s="5" t="s">
        <v>3393</v>
      </c>
      <c r="D700" s="5" t="s">
        <v>3394</v>
      </c>
      <c r="E700" s="5" t="s">
        <v>36</v>
      </c>
      <c r="F700" s="5" t="s">
        <v>37</v>
      </c>
      <c r="G700" s="5" t="s">
        <v>38</v>
      </c>
      <c r="H700" s="5"/>
      <c r="I700" s="5"/>
      <c r="J700" s="5" t="s">
        <v>39</v>
      </c>
      <c r="K700" s="5" t="s">
        <v>260</v>
      </c>
      <c r="L700" s="5" t="s">
        <v>261</v>
      </c>
      <c r="M700" s="5" t="s">
        <v>262</v>
      </c>
      <c r="N700" s="5" t="s">
        <v>36</v>
      </c>
      <c r="O700" s="5">
        <v>1</v>
      </c>
      <c r="P700" s="5" t="s">
        <v>43</v>
      </c>
      <c r="Q700" s="5">
        <v>22.99</v>
      </c>
      <c r="R700" s="5"/>
      <c r="S700" s="5"/>
      <c r="T700" s="5"/>
      <c r="U700" s="5"/>
      <c r="V700" s="5"/>
      <c r="W700" s="5"/>
      <c r="X700" s="5"/>
      <c r="Y700" s="5" t="s">
        <v>3395</v>
      </c>
      <c r="Z700" s="5" t="s">
        <v>3396</v>
      </c>
      <c r="AA700" s="5">
        <v>93402</v>
      </c>
      <c r="AB700" s="5" t="s">
        <v>47</v>
      </c>
      <c r="AC700" s="5"/>
      <c r="AD700" s="5"/>
      <c r="AE700" s="5" t="b">
        <v>0</v>
      </c>
      <c r="AF700" s="5"/>
      <c r="AG700" s="8">
        <f t="shared" si="10"/>
        <v>43266</v>
      </c>
    </row>
    <row r="701" spans="1:33">
      <c r="A701" s="5" t="s">
        <v>3397</v>
      </c>
      <c r="B701" s="5" t="s">
        <v>3397</v>
      </c>
      <c r="C701" s="5" t="s">
        <v>3398</v>
      </c>
      <c r="D701" s="5" t="s">
        <v>3399</v>
      </c>
      <c r="E701" s="5" t="s">
        <v>36</v>
      </c>
      <c r="F701" s="5" t="s">
        <v>37</v>
      </c>
      <c r="G701" s="5" t="s">
        <v>38</v>
      </c>
      <c r="H701" s="5"/>
      <c r="I701" s="5"/>
      <c r="J701" s="5" t="s">
        <v>39</v>
      </c>
      <c r="K701" s="5" t="s">
        <v>260</v>
      </c>
      <c r="L701" s="5" t="s">
        <v>261</v>
      </c>
      <c r="M701" s="5" t="s">
        <v>262</v>
      </c>
      <c r="N701" s="5" t="s">
        <v>36</v>
      </c>
      <c r="O701" s="5">
        <v>1</v>
      </c>
      <c r="P701" s="5" t="s">
        <v>43</v>
      </c>
      <c r="Q701" s="5">
        <v>22.99</v>
      </c>
      <c r="R701" s="5"/>
      <c r="S701" s="5"/>
      <c r="T701" s="5"/>
      <c r="U701" s="5"/>
      <c r="V701" s="5"/>
      <c r="W701" s="5"/>
      <c r="X701" s="5"/>
      <c r="Y701" s="5" t="s">
        <v>3400</v>
      </c>
      <c r="Z701" s="5" t="s">
        <v>91</v>
      </c>
      <c r="AA701" s="5" t="s">
        <v>3401</v>
      </c>
      <c r="AB701" s="5" t="s">
        <v>47</v>
      </c>
      <c r="AC701" s="5"/>
      <c r="AD701" s="5"/>
      <c r="AE701" s="5" t="b">
        <v>0</v>
      </c>
      <c r="AF701" s="5"/>
      <c r="AG701" s="8">
        <f t="shared" si="10"/>
        <v>43266</v>
      </c>
    </row>
    <row r="702" spans="1:33">
      <c r="A702" s="5" t="s">
        <v>3397</v>
      </c>
      <c r="B702" s="5" t="s">
        <v>3397</v>
      </c>
      <c r="C702" s="5" t="s">
        <v>3398</v>
      </c>
      <c r="D702" s="5" t="s">
        <v>3399</v>
      </c>
      <c r="E702" s="5" t="s">
        <v>36</v>
      </c>
      <c r="F702" s="5" t="s">
        <v>37</v>
      </c>
      <c r="G702" s="5" t="s">
        <v>38</v>
      </c>
      <c r="H702" s="5"/>
      <c r="I702" s="5"/>
      <c r="J702" s="5" t="s">
        <v>39</v>
      </c>
      <c r="K702" s="5" t="s">
        <v>78</v>
      </c>
      <c r="L702" s="5" t="s">
        <v>79</v>
      </c>
      <c r="M702" s="5" t="s">
        <v>80</v>
      </c>
      <c r="N702" s="5" t="s">
        <v>36</v>
      </c>
      <c r="O702" s="5">
        <v>1</v>
      </c>
      <c r="P702" s="5" t="s">
        <v>43</v>
      </c>
      <c r="Q702" s="5">
        <v>22.99</v>
      </c>
      <c r="R702" s="5"/>
      <c r="S702" s="5"/>
      <c r="T702" s="5"/>
      <c r="U702" s="5"/>
      <c r="V702" s="5"/>
      <c r="W702" s="5"/>
      <c r="X702" s="5"/>
      <c r="Y702" s="5" t="s">
        <v>3400</v>
      </c>
      <c r="Z702" s="5" t="s">
        <v>91</v>
      </c>
      <c r="AA702" s="5" t="s">
        <v>3401</v>
      </c>
      <c r="AB702" s="5" t="s">
        <v>47</v>
      </c>
      <c r="AC702" s="5"/>
      <c r="AD702" s="5"/>
      <c r="AE702" s="5" t="b">
        <v>0</v>
      </c>
      <c r="AF702" s="5"/>
      <c r="AG702" s="8">
        <f t="shared" si="10"/>
        <v>43266</v>
      </c>
    </row>
    <row r="703" spans="1:33">
      <c r="A703" s="5" t="s">
        <v>3402</v>
      </c>
      <c r="B703" s="5" t="s">
        <v>3402</v>
      </c>
      <c r="C703" s="5" t="s">
        <v>3403</v>
      </c>
      <c r="D703" s="5" t="s">
        <v>3404</v>
      </c>
      <c r="E703" s="5" t="s">
        <v>36</v>
      </c>
      <c r="F703" s="5" t="s">
        <v>37</v>
      </c>
      <c r="G703" s="5" t="s">
        <v>38</v>
      </c>
      <c r="H703" s="5"/>
      <c r="I703" s="5"/>
      <c r="J703" s="5" t="s">
        <v>39</v>
      </c>
      <c r="K703" s="5" t="s">
        <v>206</v>
      </c>
      <c r="L703" s="5" t="s">
        <v>207</v>
      </c>
      <c r="M703" s="5" t="s">
        <v>208</v>
      </c>
      <c r="N703" s="5" t="s">
        <v>36</v>
      </c>
      <c r="O703" s="5">
        <v>1</v>
      </c>
      <c r="P703" s="5" t="s">
        <v>43</v>
      </c>
      <c r="Q703" s="5">
        <v>9.9</v>
      </c>
      <c r="R703" s="5"/>
      <c r="S703" s="5"/>
      <c r="T703" s="5"/>
      <c r="U703" s="5"/>
      <c r="V703" s="5"/>
      <c r="W703" s="5"/>
      <c r="X703" s="5"/>
      <c r="Y703" s="5" t="s">
        <v>3405</v>
      </c>
      <c r="Z703" s="5" t="s">
        <v>408</v>
      </c>
      <c r="AA703" s="5" t="s">
        <v>3406</v>
      </c>
      <c r="AB703" s="5" t="s">
        <v>47</v>
      </c>
      <c r="AC703" s="5"/>
      <c r="AD703" s="5"/>
      <c r="AE703" s="5" t="b">
        <v>0</v>
      </c>
      <c r="AF703" s="5"/>
      <c r="AG703" s="8">
        <f t="shared" si="10"/>
        <v>43266</v>
      </c>
    </row>
    <row r="704" spans="1:33">
      <c r="A704" s="5" t="s">
        <v>3407</v>
      </c>
      <c r="B704" s="5" t="s">
        <v>3407</v>
      </c>
      <c r="C704" s="5" t="s">
        <v>3408</v>
      </c>
      <c r="D704" s="5" t="s">
        <v>3409</v>
      </c>
      <c r="E704" s="5" t="s">
        <v>340</v>
      </c>
      <c r="F704" s="5" t="s">
        <v>37</v>
      </c>
      <c r="G704" s="5" t="s">
        <v>38</v>
      </c>
      <c r="H704" s="5"/>
      <c r="I704" s="5"/>
      <c r="J704" s="5" t="s">
        <v>39</v>
      </c>
      <c r="K704" s="5" t="s">
        <v>78</v>
      </c>
      <c r="L704" s="5" t="s">
        <v>79</v>
      </c>
      <c r="M704" s="5" t="s">
        <v>80</v>
      </c>
      <c r="N704" s="5" t="s">
        <v>2985</v>
      </c>
      <c r="O704" s="5">
        <v>1</v>
      </c>
      <c r="P704" s="5" t="s">
        <v>43</v>
      </c>
      <c r="Q704" s="5">
        <v>22.99</v>
      </c>
      <c r="R704" s="5"/>
      <c r="S704" s="5"/>
      <c r="T704" s="5"/>
      <c r="U704" s="5"/>
      <c r="V704" s="5"/>
      <c r="W704" s="5"/>
      <c r="X704" s="5"/>
      <c r="Y704" s="5" t="s">
        <v>3410</v>
      </c>
      <c r="Z704" s="5" t="s">
        <v>428</v>
      </c>
      <c r="AA704" s="5" t="s">
        <v>3411</v>
      </c>
      <c r="AB704" s="5" t="s">
        <v>47</v>
      </c>
      <c r="AC704" s="5"/>
      <c r="AD704" s="5"/>
      <c r="AE704" s="5" t="b">
        <v>0</v>
      </c>
      <c r="AF704" s="5"/>
      <c r="AG704" s="8">
        <f t="shared" si="10"/>
        <v>43266</v>
      </c>
    </row>
    <row r="705" spans="1:33">
      <c r="A705" s="5" t="s">
        <v>3412</v>
      </c>
      <c r="B705" s="5" t="s">
        <v>3412</v>
      </c>
      <c r="C705" s="5" t="s">
        <v>3413</v>
      </c>
      <c r="D705" s="5" t="s">
        <v>3414</v>
      </c>
      <c r="E705" s="5" t="s">
        <v>36</v>
      </c>
      <c r="F705" s="5" t="s">
        <v>37</v>
      </c>
      <c r="G705" s="5" t="s">
        <v>38</v>
      </c>
      <c r="H705" s="5"/>
      <c r="I705" s="5"/>
      <c r="J705" s="5" t="s">
        <v>418</v>
      </c>
      <c r="K705" s="5" t="s">
        <v>724</v>
      </c>
      <c r="L705" s="5" t="s">
        <v>725</v>
      </c>
      <c r="M705" s="5" t="s">
        <v>726</v>
      </c>
      <c r="N705" s="5" t="s">
        <v>36</v>
      </c>
      <c r="O705" s="5">
        <v>2</v>
      </c>
      <c r="P705" s="5" t="s">
        <v>43</v>
      </c>
      <c r="Q705" s="5">
        <v>43.98</v>
      </c>
      <c r="R705" s="5"/>
      <c r="S705" s="5">
        <v>3.99</v>
      </c>
      <c r="T705" s="5"/>
      <c r="U705" s="5"/>
      <c r="V705" s="5"/>
      <c r="W705" s="5"/>
      <c r="X705" s="5">
        <v>3.99</v>
      </c>
      <c r="Y705" s="5" t="s">
        <v>3415</v>
      </c>
      <c r="Z705" s="5" t="s">
        <v>57</v>
      </c>
      <c r="AA705" s="5" t="s">
        <v>3416</v>
      </c>
      <c r="AB705" s="5" t="s">
        <v>47</v>
      </c>
      <c r="AC705" s="5"/>
      <c r="AD705" s="5"/>
      <c r="AE705" s="5" t="b">
        <v>0</v>
      </c>
      <c r="AF705" s="5"/>
      <c r="AG705" s="8">
        <f t="shared" si="10"/>
        <v>43266</v>
      </c>
    </row>
    <row r="706" spans="1:33">
      <c r="A706" s="5" t="s">
        <v>3417</v>
      </c>
      <c r="B706" s="5" t="s">
        <v>3417</v>
      </c>
      <c r="C706" s="5" t="s">
        <v>3418</v>
      </c>
      <c r="D706" s="5" t="s">
        <v>3419</v>
      </c>
      <c r="E706" s="5" t="s">
        <v>36</v>
      </c>
      <c r="F706" s="5" t="s">
        <v>37</v>
      </c>
      <c r="G706" s="5" t="s">
        <v>38</v>
      </c>
      <c r="H706" s="5"/>
      <c r="I706" s="5"/>
      <c r="J706" s="5" t="s">
        <v>418</v>
      </c>
      <c r="K706" s="5" t="s">
        <v>724</v>
      </c>
      <c r="L706" s="5" t="s">
        <v>725</v>
      </c>
      <c r="M706" s="5" t="s">
        <v>726</v>
      </c>
      <c r="N706" s="5" t="s">
        <v>36</v>
      </c>
      <c r="O706" s="5">
        <v>1</v>
      </c>
      <c r="P706" s="5" t="s">
        <v>43</v>
      </c>
      <c r="Q706" s="5">
        <v>21.99</v>
      </c>
      <c r="R706" s="5"/>
      <c r="S706" s="5">
        <v>2.99</v>
      </c>
      <c r="T706" s="5"/>
      <c r="U706" s="5"/>
      <c r="V706" s="5"/>
      <c r="W706" s="5"/>
      <c r="X706" s="5">
        <v>2.99</v>
      </c>
      <c r="Y706" s="5" t="s">
        <v>3415</v>
      </c>
      <c r="Z706" s="5" t="s">
        <v>57</v>
      </c>
      <c r="AA706" s="5" t="s">
        <v>3416</v>
      </c>
      <c r="AB706" s="5" t="s">
        <v>47</v>
      </c>
      <c r="AC706" s="5"/>
      <c r="AD706" s="5"/>
      <c r="AE706" s="5" t="b">
        <v>0</v>
      </c>
      <c r="AF706" s="5"/>
      <c r="AG706" s="8">
        <f t="shared" ref="AG706:AG769" si="11">DATEVALUE(LEFT(C706,10))</f>
        <v>43266</v>
      </c>
    </row>
    <row r="707" spans="1:33">
      <c r="A707" s="5" t="s">
        <v>3420</v>
      </c>
      <c r="B707" s="5" t="s">
        <v>3420</v>
      </c>
      <c r="C707" s="5" t="s">
        <v>3421</v>
      </c>
      <c r="D707" s="5" t="s">
        <v>3422</v>
      </c>
      <c r="E707" s="5" t="s">
        <v>36</v>
      </c>
      <c r="F707" s="5" t="s">
        <v>37</v>
      </c>
      <c r="G707" s="5" t="s">
        <v>38</v>
      </c>
      <c r="H707" s="5"/>
      <c r="I707" s="5"/>
      <c r="J707" s="5" t="s">
        <v>418</v>
      </c>
      <c r="K707" s="5" t="s">
        <v>260</v>
      </c>
      <c r="L707" s="5" t="s">
        <v>261</v>
      </c>
      <c r="M707" s="5" t="s">
        <v>262</v>
      </c>
      <c r="N707" s="5" t="s">
        <v>36</v>
      </c>
      <c r="O707" s="5">
        <v>1</v>
      </c>
      <c r="P707" s="5" t="s">
        <v>43</v>
      </c>
      <c r="Q707" s="5">
        <v>22.99</v>
      </c>
      <c r="R707" s="5"/>
      <c r="S707" s="5">
        <v>8.99</v>
      </c>
      <c r="T707" s="5"/>
      <c r="U707" s="5"/>
      <c r="V707" s="5"/>
      <c r="W707" s="5"/>
      <c r="X707" s="5"/>
      <c r="Y707" s="5" t="s">
        <v>3423</v>
      </c>
      <c r="Z707" s="5" t="s">
        <v>230</v>
      </c>
      <c r="AA707" s="5" t="s">
        <v>3424</v>
      </c>
      <c r="AB707" s="5" t="s">
        <v>47</v>
      </c>
      <c r="AC707" s="5"/>
      <c r="AD707" s="5"/>
      <c r="AE707" s="5" t="b">
        <v>0</v>
      </c>
      <c r="AF707" s="5"/>
      <c r="AG707" s="8">
        <f t="shared" si="11"/>
        <v>43266</v>
      </c>
    </row>
    <row r="708" spans="1:33">
      <c r="A708" s="5" t="s">
        <v>3425</v>
      </c>
      <c r="B708" s="5" t="s">
        <v>3425</v>
      </c>
      <c r="C708" s="5" t="s">
        <v>3426</v>
      </c>
      <c r="D708" s="5" t="s">
        <v>3427</v>
      </c>
      <c r="E708" s="5" t="s">
        <v>36</v>
      </c>
      <c r="F708" s="5" t="s">
        <v>37</v>
      </c>
      <c r="G708" s="5" t="s">
        <v>38</v>
      </c>
      <c r="H708" s="5"/>
      <c r="I708" s="5"/>
      <c r="J708" s="5" t="s">
        <v>39</v>
      </c>
      <c r="K708" s="5" t="s">
        <v>40</v>
      </c>
      <c r="L708" s="5" t="s">
        <v>41</v>
      </c>
      <c r="M708" s="5" t="s">
        <v>42</v>
      </c>
      <c r="N708" s="5" t="s">
        <v>36</v>
      </c>
      <c r="O708" s="5">
        <v>1</v>
      </c>
      <c r="P708" s="5" t="s">
        <v>43</v>
      </c>
      <c r="Q708" s="5">
        <v>22.99</v>
      </c>
      <c r="R708" s="5"/>
      <c r="S708" s="5"/>
      <c r="T708" s="5"/>
      <c r="U708" s="5"/>
      <c r="V708" s="5"/>
      <c r="W708" s="5"/>
      <c r="X708" s="5"/>
      <c r="Y708" s="5" t="s">
        <v>2524</v>
      </c>
      <c r="Z708" s="5" t="s">
        <v>73</v>
      </c>
      <c r="AA708" s="5" t="s">
        <v>3428</v>
      </c>
      <c r="AB708" s="5" t="s">
        <v>47</v>
      </c>
      <c r="AC708" s="5"/>
      <c r="AD708" s="5"/>
      <c r="AE708" s="5" t="b">
        <v>0</v>
      </c>
      <c r="AF708" s="5"/>
      <c r="AG708" s="8">
        <f t="shared" si="11"/>
        <v>43266</v>
      </c>
    </row>
    <row r="709" spans="1:33">
      <c r="A709" s="5" t="s">
        <v>3429</v>
      </c>
      <c r="B709" s="5" t="s">
        <v>3429</v>
      </c>
      <c r="C709" s="5" t="s">
        <v>3430</v>
      </c>
      <c r="D709" s="5" t="s">
        <v>3431</v>
      </c>
      <c r="E709" s="5" t="s">
        <v>36</v>
      </c>
      <c r="F709" s="5" t="s">
        <v>37</v>
      </c>
      <c r="G709" s="5" t="s">
        <v>38</v>
      </c>
      <c r="H709" s="5"/>
      <c r="I709" s="5"/>
      <c r="J709" s="5" t="s">
        <v>52</v>
      </c>
      <c r="K709" s="5" t="s">
        <v>260</v>
      </c>
      <c r="L709" s="5" t="s">
        <v>261</v>
      </c>
      <c r="M709" s="5" t="s">
        <v>262</v>
      </c>
      <c r="N709" s="5" t="s">
        <v>36</v>
      </c>
      <c r="O709" s="5">
        <v>1</v>
      </c>
      <c r="P709" s="5" t="s">
        <v>43</v>
      </c>
      <c r="Q709" s="5">
        <v>22.99</v>
      </c>
      <c r="R709" s="5"/>
      <c r="S709" s="5">
        <v>2.44</v>
      </c>
      <c r="T709" s="5"/>
      <c r="U709" s="5"/>
      <c r="V709" s="5"/>
      <c r="W709" s="5"/>
      <c r="X709" s="5">
        <v>2.44</v>
      </c>
      <c r="Y709" s="5" t="s">
        <v>3306</v>
      </c>
      <c r="Z709" s="5" t="s">
        <v>243</v>
      </c>
      <c r="AA709" s="5" t="s">
        <v>3432</v>
      </c>
      <c r="AB709" s="5" t="s">
        <v>47</v>
      </c>
      <c r="AC709" s="5" t="s">
        <v>93</v>
      </c>
      <c r="AD709" s="5"/>
      <c r="AE709" s="5" t="b">
        <v>0</v>
      </c>
      <c r="AF709" s="5"/>
      <c r="AG709" s="8">
        <f t="shared" si="11"/>
        <v>43266</v>
      </c>
    </row>
    <row r="710" spans="1:33">
      <c r="A710" s="5" t="s">
        <v>3433</v>
      </c>
      <c r="B710" s="5" t="s">
        <v>3433</v>
      </c>
      <c r="C710" s="5" t="s">
        <v>3434</v>
      </c>
      <c r="D710" s="5" t="s">
        <v>3435</v>
      </c>
      <c r="E710" s="5" t="s">
        <v>340</v>
      </c>
      <c r="F710" s="5" t="s">
        <v>37</v>
      </c>
      <c r="G710" s="5" t="s">
        <v>38</v>
      </c>
      <c r="H710" s="5"/>
      <c r="I710" s="5"/>
      <c r="J710" s="5" t="s">
        <v>52</v>
      </c>
      <c r="K710" s="5" t="s">
        <v>260</v>
      </c>
      <c r="L710" s="5" t="s">
        <v>261</v>
      </c>
      <c r="M710" s="5" t="s">
        <v>262</v>
      </c>
      <c r="N710" s="5" t="s">
        <v>340</v>
      </c>
      <c r="O710" s="5">
        <v>0</v>
      </c>
      <c r="P710" s="5"/>
      <c r="Q710" s="5"/>
      <c r="R710" s="5"/>
      <c r="S710" s="5"/>
      <c r="T710" s="5"/>
      <c r="U710" s="5"/>
      <c r="V710" s="5"/>
      <c r="W710" s="5"/>
      <c r="X710" s="5"/>
      <c r="Y710" s="5" t="s">
        <v>3306</v>
      </c>
      <c r="Z710" s="5" t="s">
        <v>243</v>
      </c>
      <c r="AA710" s="5" t="s">
        <v>3432</v>
      </c>
      <c r="AB710" s="5" t="s">
        <v>47</v>
      </c>
      <c r="AC710" s="5"/>
      <c r="AD710" s="5"/>
      <c r="AE710" s="5" t="b">
        <v>0</v>
      </c>
      <c r="AF710" s="5"/>
      <c r="AG710" s="8">
        <f t="shared" si="11"/>
        <v>43266</v>
      </c>
    </row>
    <row r="711" spans="1:33">
      <c r="A711" s="5" t="s">
        <v>3436</v>
      </c>
      <c r="B711" s="5" t="s">
        <v>3436</v>
      </c>
      <c r="C711" s="5" t="s">
        <v>3437</v>
      </c>
      <c r="D711" s="5" t="s">
        <v>3438</v>
      </c>
      <c r="E711" s="5" t="s">
        <v>36</v>
      </c>
      <c r="F711" s="5" t="s">
        <v>37</v>
      </c>
      <c r="G711" s="5" t="s">
        <v>38</v>
      </c>
      <c r="H711" s="5"/>
      <c r="I711" s="5"/>
      <c r="J711" s="5" t="s">
        <v>39</v>
      </c>
      <c r="K711" s="5" t="s">
        <v>78</v>
      </c>
      <c r="L711" s="5" t="s">
        <v>79</v>
      </c>
      <c r="M711" s="5" t="s">
        <v>80</v>
      </c>
      <c r="N711" s="5" t="s">
        <v>36</v>
      </c>
      <c r="O711" s="5">
        <v>1</v>
      </c>
      <c r="P711" s="5" t="s">
        <v>43</v>
      </c>
      <c r="Q711" s="5">
        <v>22.99</v>
      </c>
      <c r="R711" s="5"/>
      <c r="S711" s="5"/>
      <c r="T711" s="5"/>
      <c r="U711" s="5"/>
      <c r="V711" s="5"/>
      <c r="W711" s="5"/>
      <c r="X711" s="5"/>
      <c r="Y711" s="5" t="s">
        <v>2109</v>
      </c>
      <c r="Z711" s="5" t="s">
        <v>107</v>
      </c>
      <c r="AA711" s="5">
        <v>33139</v>
      </c>
      <c r="AB711" s="5" t="s">
        <v>47</v>
      </c>
      <c r="AC711" s="5"/>
      <c r="AD711" s="5"/>
      <c r="AE711" s="5" t="b">
        <v>0</v>
      </c>
      <c r="AF711" s="5"/>
      <c r="AG711" s="8">
        <f t="shared" si="11"/>
        <v>43266</v>
      </c>
    </row>
    <row r="712" spans="1:33">
      <c r="A712" s="5" t="s">
        <v>3439</v>
      </c>
      <c r="B712" s="5" t="s">
        <v>3439</v>
      </c>
      <c r="C712" s="5" t="s">
        <v>3440</v>
      </c>
      <c r="D712" s="5" t="s">
        <v>3441</v>
      </c>
      <c r="E712" s="5" t="s">
        <v>36</v>
      </c>
      <c r="F712" s="5" t="s">
        <v>37</v>
      </c>
      <c r="G712" s="5" t="s">
        <v>38</v>
      </c>
      <c r="H712" s="5"/>
      <c r="I712" s="5"/>
      <c r="J712" s="5" t="s">
        <v>39</v>
      </c>
      <c r="K712" s="5" t="s">
        <v>1044</v>
      </c>
      <c r="L712" s="5" t="s">
        <v>1045</v>
      </c>
      <c r="M712" s="5" t="s">
        <v>1046</v>
      </c>
      <c r="N712" s="5" t="s">
        <v>36</v>
      </c>
      <c r="O712" s="5">
        <v>1</v>
      </c>
      <c r="P712" s="5" t="s">
        <v>43</v>
      </c>
      <c r="Q712" s="5">
        <v>20.99</v>
      </c>
      <c r="R712" s="5"/>
      <c r="S712" s="5"/>
      <c r="T712" s="5"/>
      <c r="U712" s="5"/>
      <c r="V712" s="5"/>
      <c r="W712" s="5"/>
      <c r="X712" s="5"/>
      <c r="Y712" s="5" t="s">
        <v>3442</v>
      </c>
      <c r="Z712" s="5" t="s">
        <v>264</v>
      </c>
      <c r="AA712" s="5" t="s">
        <v>3443</v>
      </c>
      <c r="AB712" s="5" t="s">
        <v>47</v>
      </c>
      <c r="AC712" s="5"/>
      <c r="AD712" s="5"/>
      <c r="AE712" s="5" t="b">
        <v>0</v>
      </c>
      <c r="AF712" s="5"/>
      <c r="AG712" s="8">
        <f t="shared" si="11"/>
        <v>43266</v>
      </c>
    </row>
    <row r="713" spans="1:33">
      <c r="A713" s="5" t="s">
        <v>3444</v>
      </c>
      <c r="B713" s="5" t="s">
        <v>3444</v>
      </c>
      <c r="C713" s="5" t="s">
        <v>3445</v>
      </c>
      <c r="D713" s="5" t="s">
        <v>3446</v>
      </c>
      <c r="E713" s="5" t="s">
        <v>340</v>
      </c>
      <c r="F713" s="5" t="s">
        <v>37</v>
      </c>
      <c r="G713" s="5" t="s">
        <v>38</v>
      </c>
      <c r="H713" s="5"/>
      <c r="I713" s="5"/>
      <c r="J713" s="5" t="s">
        <v>39</v>
      </c>
      <c r="K713" s="5" t="s">
        <v>78</v>
      </c>
      <c r="L713" s="5" t="s">
        <v>79</v>
      </c>
      <c r="M713" s="5" t="s">
        <v>80</v>
      </c>
      <c r="N713" s="5" t="s">
        <v>340</v>
      </c>
      <c r="O713" s="5">
        <v>0</v>
      </c>
      <c r="P713" s="5"/>
      <c r="Q713" s="5"/>
      <c r="R713" s="5"/>
      <c r="S713" s="5"/>
      <c r="T713" s="5"/>
      <c r="U713" s="5"/>
      <c r="V713" s="5"/>
      <c r="W713" s="5"/>
      <c r="X713" s="5"/>
      <c r="Y713" s="5" t="s">
        <v>3447</v>
      </c>
      <c r="Z713" s="5" t="s">
        <v>454</v>
      </c>
      <c r="AA713" s="5">
        <v>47240</v>
      </c>
      <c r="AB713" s="5" t="s">
        <v>47</v>
      </c>
      <c r="AC713" s="5"/>
      <c r="AD713" s="5"/>
      <c r="AE713" s="5" t="b">
        <v>0</v>
      </c>
      <c r="AF713" s="5"/>
      <c r="AG713" s="8">
        <f t="shared" si="11"/>
        <v>43266</v>
      </c>
    </row>
    <row r="714" spans="1:33">
      <c r="A714" s="5" t="s">
        <v>3448</v>
      </c>
      <c r="B714" s="5" t="s">
        <v>3448</v>
      </c>
      <c r="C714" s="5" t="s">
        <v>3449</v>
      </c>
      <c r="D714" s="5" t="s">
        <v>3450</v>
      </c>
      <c r="E714" s="5" t="s">
        <v>36</v>
      </c>
      <c r="F714" s="5" t="s">
        <v>37</v>
      </c>
      <c r="G714" s="5" t="s">
        <v>38</v>
      </c>
      <c r="H714" s="5"/>
      <c r="I714" s="5"/>
      <c r="J714" s="5" t="s">
        <v>39</v>
      </c>
      <c r="K714" s="5" t="s">
        <v>112</v>
      </c>
      <c r="L714" s="5" t="s">
        <v>113</v>
      </c>
      <c r="M714" s="5" t="s">
        <v>114</v>
      </c>
      <c r="N714" s="5" t="s">
        <v>36</v>
      </c>
      <c r="O714" s="5">
        <v>2</v>
      </c>
      <c r="P714" s="5" t="s">
        <v>43</v>
      </c>
      <c r="Q714" s="5">
        <v>45.98</v>
      </c>
      <c r="R714" s="5"/>
      <c r="S714" s="5"/>
      <c r="T714" s="5"/>
      <c r="U714" s="5"/>
      <c r="V714" s="5"/>
      <c r="W714" s="5"/>
      <c r="X714" s="5"/>
      <c r="Y714" s="5" t="s">
        <v>3451</v>
      </c>
      <c r="Z714" s="5" t="s">
        <v>181</v>
      </c>
      <c r="AA714" s="5" t="s">
        <v>3452</v>
      </c>
      <c r="AB714" s="5" t="s">
        <v>47</v>
      </c>
      <c r="AC714" s="5"/>
      <c r="AD714" s="5"/>
      <c r="AE714" s="5" t="b">
        <v>0</v>
      </c>
      <c r="AF714" s="5"/>
      <c r="AG714" s="8">
        <f t="shared" si="11"/>
        <v>43266</v>
      </c>
    </row>
    <row r="715" spans="1:33">
      <c r="A715" s="5" t="s">
        <v>3453</v>
      </c>
      <c r="B715" s="5" t="s">
        <v>3453</v>
      </c>
      <c r="C715" s="5" t="s">
        <v>3454</v>
      </c>
      <c r="D715" s="5" t="s">
        <v>3455</v>
      </c>
      <c r="E715" s="5" t="s">
        <v>36</v>
      </c>
      <c r="F715" s="5" t="s">
        <v>37</v>
      </c>
      <c r="G715" s="5" t="s">
        <v>38</v>
      </c>
      <c r="H715" s="5"/>
      <c r="I715" s="5"/>
      <c r="J715" s="5" t="s">
        <v>39</v>
      </c>
      <c r="K715" s="5" t="s">
        <v>724</v>
      </c>
      <c r="L715" s="5" t="s">
        <v>725</v>
      </c>
      <c r="M715" s="5" t="s">
        <v>726</v>
      </c>
      <c r="N715" s="5" t="s">
        <v>36</v>
      </c>
      <c r="O715" s="5">
        <v>1</v>
      </c>
      <c r="P715" s="5" t="s">
        <v>43</v>
      </c>
      <c r="Q715" s="5">
        <v>21.99</v>
      </c>
      <c r="R715" s="5"/>
      <c r="S715" s="5"/>
      <c r="T715" s="5"/>
      <c r="U715" s="5"/>
      <c r="V715" s="5"/>
      <c r="W715" s="5"/>
      <c r="X715" s="5"/>
      <c r="Y715" s="5" t="s">
        <v>3456</v>
      </c>
      <c r="Z715" s="5" t="s">
        <v>2918</v>
      </c>
      <c r="AA715" s="5" t="s">
        <v>3457</v>
      </c>
      <c r="AB715" s="5" t="s">
        <v>47</v>
      </c>
      <c r="AC715" s="5"/>
      <c r="AD715" s="5"/>
      <c r="AE715" s="5" t="b">
        <v>0</v>
      </c>
      <c r="AF715" s="5"/>
      <c r="AG715" s="8">
        <f t="shared" si="11"/>
        <v>43266</v>
      </c>
    </row>
    <row r="716" spans="1:33">
      <c r="A716" s="5" t="s">
        <v>3458</v>
      </c>
      <c r="B716" s="5" t="s">
        <v>3458</v>
      </c>
      <c r="C716" s="5" t="s">
        <v>3459</v>
      </c>
      <c r="D716" s="5" t="s">
        <v>3460</v>
      </c>
      <c r="E716" s="5" t="s">
        <v>36</v>
      </c>
      <c r="F716" s="5" t="s">
        <v>37</v>
      </c>
      <c r="G716" s="5" t="s">
        <v>38</v>
      </c>
      <c r="H716" s="5"/>
      <c r="I716" s="5"/>
      <c r="J716" s="5" t="s">
        <v>39</v>
      </c>
      <c r="K716" s="5" t="s">
        <v>260</v>
      </c>
      <c r="L716" s="5" t="s">
        <v>261</v>
      </c>
      <c r="M716" s="5" t="s">
        <v>262</v>
      </c>
      <c r="N716" s="5" t="s">
        <v>36</v>
      </c>
      <c r="O716" s="5">
        <v>1</v>
      </c>
      <c r="P716" s="5" t="s">
        <v>43</v>
      </c>
      <c r="Q716" s="5">
        <v>22.99</v>
      </c>
      <c r="R716" s="5"/>
      <c r="S716" s="5"/>
      <c r="T716" s="5"/>
      <c r="U716" s="5"/>
      <c r="V716" s="5"/>
      <c r="W716" s="5"/>
      <c r="X716" s="5"/>
      <c r="Y716" s="5" t="s">
        <v>793</v>
      </c>
      <c r="Z716" s="5" t="s">
        <v>130</v>
      </c>
      <c r="AA716" s="5" t="s">
        <v>3461</v>
      </c>
      <c r="AB716" s="5" t="s">
        <v>47</v>
      </c>
      <c r="AC716" s="5"/>
      <c r="AD716" s="5"/>
      <c r="AE716" s="5" t="b">
        <v>0</v>
      </c>
      <c r="AF716" s="5"/>
      <c r="AG716" s="8">
        <f t="shared" si="11"/>
        <v>43266</v>
      </c>
    </row>
    <row r="717" spans="1:33">
      <c r="A717" s="5" t="s">
        <v>3462</v>
      </c>
      <c r="B717" s="5" t="s">
        <v>3462</v>
      </c>
      <c r="C717" s="5" t="s">
        <v>3463</v>
      </c>
      <c r="D717" s="5" t="s">
        <v>3464</v>
      </c>
      <c r="E717" s="5" t="s">
        <v>36</v>
      </c>
      <c r="F717" s="5" t="s">
        <v>37</v>
      </c>
      <c r="G717" s="5" t="s">
        <v>38</v>
      </c>
      <c r="H717" s="5"/>
      <c r="I717" s="5"/>
      <c r="J717" s="5" t="s">
        <v>39</v>
      </c>
      <c r="K717" s="5" t="s">
        <v>269</v>
      </c>
      <c r="L717" s="5" t="s">
        <v>270</v>
      </c>
      <c r="M717" s="5" t="s">
        <v>271</v>
      </c>
      <c r="N717" s="5" t="s">
        <v>36</v>
      </c>
      <c r="O717" s="5">
        <v>1</v>
      </c>
      <c r="P717" s="5" t="s">
        <v>43</v>
      </c>
      <c r="Q717" s="5">
        <v>19.99</v>
      </c>
      <c r="R717" s="5"/>
      <c r="S717" s="5"/>
      <c r="T717" s="5"/>
      <c r="U717" s="5"/>
      <c r="V717" s="5"/>
      <c r="W717" s="5"/>
      <c r="X717" s="5"/>
      <c r="Y717" s="5" t="s">
        <v>1333</v>
      </c>
      <c r="Z717" s="5" t="s">
        <v>161</v>
      </c>
      <c r="AA717" s="5" t="s">
        <v>1334</v>
      </c>
      <c r="AB717" s="5" t="s">
        <v>47</v>
      </c>
      <c r="AC717" s="5"/>
      <c r="AD717" s="5"/>
      <c r="AE717" s="5" t="b">
        <v>0</v>
      </c>
      <c r="AF717" s="5"/>
      <c r="AG717" s="8">
        <f t="shared" si="11"/>
        <v>43266</v>
      </c>
    </row>
    <row r="718" spans="1:33">
      <c r="A718" s="5" t="s">
        <v>3465</v>
      </c>
      <c r="B718" s="5" t="s">
        <v>3465</v>
      </c>
      <c r="C718" s="5" t="s">
        <v>3466</v>
      </c>
      <c r="D718" s="5" t="s">
        <v>3467</v>
      </c>
      <c r="E718" s="5" t="s">
        <v>36</v>
      </c>
      <c r="F718" s="5" t="s">
        <v>37</v>
      </c>
      <c r="G718" s="5" t="s">
        <v>38</v>
      </c>
      <c r="H718" s="5"/>
      <c r="I718" s="5"/>
      <c r="J718" s="5" t="s">
        <v>52</v>
      </c>
      <c r="K718" s="5" t="s">
        <v>97</v>
      </c>
      <c r="L718" s="5" t="s">
        <v>98</v>
      </c>
      <c r="M718" s="5" t="s">
        <v>99</v>
      </c>
      <c r="N718" s="5" t="s">
        <v>36</v>
      </c>
      <c r="O718" s="5">
        <v>1</v>
      </c>
      <c r="P718" s="5" t="s">
        <v>43</v>
      </c>
      <c r="Q718" s="5">
        <v>22.99</v>
      </c>
      <c r="R718" s="5"/>
      <c r="S718" s="5">
        <v>3.71</v>
      </c>
      <c r="T718" s="5"/>
      <c r="U718" s="5"/>
      <c r="V718" s="5"/>
      <c r="W718" s="5"/>
      <c r="X718" s="5">
        <v>3.71</v>
      </c>
      <c r="Y718" s="5" t="s">
        <v>3468</v>
      </c>
      <c r="Z718" s="5" t="s">
        <v>290</v>
      </c>
      <c r="AA718" s="5" t="s">
        <v>3469</v>
      </c>
      <c r="AB718" s="5" t="s">
        <v>47</v>
      </c>
      <c r="AC718" s="5" t="s">
        <v>93</v>
      </c>
      <c r="AD718" s="5"/>
      <c r="AE718" s="5" t="b">
        <v>0</v>
      </c>
      <c r="AF718" s="5"/>
      <c r="AG718" s="8">
        <f t="shared" si="11"/>
        <v>43266</v>
      </c>
    </row>
    <row r="719" spans="1:33">
      <c r="A719" s="5" t="s">
        <v>3470</v>
      </c>
      <c r="B719" s="5" t="s">
        <v>3470</v>
      </c>
      <c r="C719" s="5" t="s">
        <v>3471</v>
      </c>
      <c r="D719" s="5" t="s">
        <v>3472</v>
      </c>
      <c r="E719" s="5" t="s">
        <v>36</v>
      </c>
      <c r="F719" s="5" t="s">
        <v>37</v>
      </c>
      <c r="G719" s="5" t="s">
        <v>38</v>
      </c>
      <c r="H719" s="5"/>
      <c r="I719" s="5"/>
      <c r="J719" s="5" t="s">
        <v>39</v>
      </c>
      <c r="K719" s="5" t="s">
        <v>507</v>
      </c>
      <c r="L719" s="5" t="s">
        <v>3473</v>
      </c>
      <c r="M719" s="5" t="s">
        <v>3474</v>
      </c>
      <c r="N719" s="5" t="s">
        <v>36</v>
      </c>
      <c r="O719" s="5">
        <v>1</v>
      </c>
      <c r="P719" s="5" t="s">
        <v>43</v>
      </c>
      <c r="Q719" s="5">
        <v>19.99</v>
      </c>
      <c r="R719" s="5"/>
      <c r="S719" s="5"/>
      <c r="T719" s="5"/>
      <c r="U719" s="5"/>
      <c r="V719" s="5"/>
      <c r="W719" s="5"/>
      <c r="X719" s="5"/>
      <c r="Y719" s="5" t="s">
        <v>3475</v>
      </c>
      <c r="Z719" s="5" t="s">
        <v>413</v>
      </c>
      <c r="AA719" s="5">
        <v>11762</v>
      </c>
      <c r="AB719" s="5" t="s">
        <v>47</v>
      </c>
      <c r="AC719" s="5"/>
      <c r="AD719" s="5"/>
      <c r="AE719" s="5" t="b">
        <v>0</v>
      </c>
      <c r="AF719" s="5"/>
      <c r="AG719" s="8">
        <f t="shared" si="11"/>
        <v>43266</v>
      </c>
    </row>
    <row r="720" spans="1:33">
      <c r="A720" s="5" t="s">
        <v>3470</v>
      </c>
      <c r="B720" s="5" t="s">
        <v>3470</v>
      </c>
      <c r="C720" s="5" t="s">
        <v>3471</v>
      </c>
      <c r="D720" s="5" t="s">
        <v>3472</v>
      </c>
      <c r="E720" s="5" t="s">
        <v>36</v>
      </c>
      <c r="F720" s="5" t="s">
        <v>37</v>
      </c>
      <c r="G720" s="5" t="s">
        <v>38</v>
      </c>
      <c r="H720" s="5"/>
      <c r="I720" s="5"/>
      <c r="J720" s="5" t="s">
        <v>39</v>
      </c>
      <c r="K720" s="5" t="s">
        <v>507</v>
      </c>
      <c r="L720" s="5" t="s">
        <v>3193</v>
      </c>
      <c r="M720" s="5" t="s">
        <v>3194</v>
      </c>
      <c r="N720" s="5" t="s">
        <v>36</v>
      </c>
      <c r="O720" s="5">
        <v>1</v>
      </c>
      <c r="P720" s="5" t="s">
        <v>43</v>
      </c>
      <c r="Q720" s="5">
        <v>22.99</v>
      </c>
      <c r="R720" s="5"/>
      <c r="S720" s="5"/>
      <c r="T720" s="5"/>
      <c r="U720" s="5"/>
      <c r="V720" s="5"/>
      <c r="W720" s="5"/>
      <c r="X720" s="5"/>
      <c r="Y720" s="5" t="s">
        <v>3475</v>
      </c>
      <c r="Z720" s="5" t="s">
        <v>413</v>
      </c>
      <c r="AA720" s="5">
        <v>11762</v>
      </c>
      <c r="AB720" s="5" t="s">
        <v>47</v>
      </c>
      <c r="AC720" s="5"/>
      <c r="AD720" s="5"/>
      <c r="AE720" s="5" t="b">
        <v>0</v>
      </c>
      <c r="AF720" s="5"/>
      <c r="AG720" s="8">
        <f t="shared" si="11"/>
        <v>43266</v>
      </c>
    </row>
    <row r="721" spans="1:33">
      <c r="A721" s="5" t="s">
        <v>3476</v>
      </c>
      <c r="B721" s="5" t="s">
        <v>3476</v>
      </c>
      <c r="C721" s="5" t="s">
        <v>3477</v>
      </c>
      <c r="D721" s="5" t="s">
        <v>3478</v>
      </c>
      <c r="E721" s="5" t="s">
        <v>36</v>
      </c>
      <c r="F721" s="5" t="s">
        <v>37</v>
      </c>
      <c r="G721" s="5" t="s">
        <v>38</v>
      </c>
      <c r="H721" s="5"/>
      <c r="I721" s="5"/>
      <c r="J721" s="5" t="s">
        <v>39</v>
      </c>
      <c r="K721" s="5" t="s">
        <v>3479</v>
      </c>
      <c r="L721" s="5" t="s">
        <v>3480</v>
      </c>
      <c r="M721" s="5" t="s">
        <v>3481</v>
      </c>
      <c r="N721" s="5" t="s">
        <v>36</v>
      </c>
      <c r="O721" s="5">
        <v>1</v>
      </c>
      <c r="P721" s="5" t="s">
        <v>43</v>
      </c>
      <c r="Q721" s="5">
        <v>14.58</v>
      </c>
      <c r="R721" s="5"/>
      <c r="S721" s="5"/>
      <c r="T721" s="5"/>
      <c r="U721" s="5"/>
      <c r="V721" s="5"/>
      <c r="W721" s="5"/>
      <c r="X721" s="5"/>
      <c r="Y721" s="5" t="s">
        <v>793</v>
      </c>
      <c r="Z721" s="5" t="s">
        <v>130</v>
      </c>
      <c r="AA721" s="5" t="s">
        <v>3482</v>
      </c>
      <c r="AB721" s="5" t="s">
        <v>47</v>
      </c>
      <c r="AC721" s="5"/>
      <c r="AD721" s="5"/>
      <c r="AE721" s="5" t="b">
        <v>0</v>
      </c>
      <c r="AF721" s="5"/>
      <c r="AG721" s="8">
        <f t="shared" si="11"/>
        <v>43266</v>
      </c>
    </row>
    <row r="722" spans="1:33">
      <c r="A722" s="5" t="s">
        <v>3483</v>
      </c>
      <c r="B722" s="5" t="s">
        <v>3483</v>
      </c>
      <c r="C722" s="5" t="s">
        <v>3484</v>
      </c>
      <c r="D722" s="5" t="s">
        <v>3485</v>
      </c>
      <c r="E722" s="5" t="s">
        <v>340</v>
      </c>
      <c r="F722" s="5" t="s">
        <v>37</v>
      </c>
      <c r="G722" s="5" t="s">
        <v>38</v>
      </c>
      <c r="H722" s="5"/>
      <c r="I722" s="5"/>
      <c r="J722" s="5" t="s">
        <v>52</v>
      </c>
      <c r="K722" s="5" t="s">
        <v>97</v>
      </c>
      <c r="L722" s="5" t="s">
        <v>98</v>
      </c>
      <c r="M722" s="5" t="s">
        <v>99</v>
      </c>
      <c r="N722" s="5" t="s">
        <v>340</v>
      </c>
      <c r="O722" s="5">
        <v>0</v>
      </c>
      <c r="P722" s="5"/>
      <c r="Q722" s="5"/>
      <c r="R722" s="5"/>
      <c r="S722" s="5"/>
      <c r="T722" s="5"/>
      <c r="U722" s="5"/>
      <c r="V722" s="5"/>
      <c r="W722" s="5"/>
      <c r="X722" s="5"/>
      <c r="Y722" s="5" t="s">
        <v>3468</v>
      </c>
      <c r="Z722" s="5" t="s">
        <v>290</v>
      </c>
      <c r="AA722" s="5" t="s">
        <v>3469</v>
      </c>
      <c r="AB722" s="5" t="s">
        <v>47</v>
      </c>
      <c r="AC722" s="5"/>
      <c r="AD722" s="5"/>
      <c r="AE722" s="5" t="b">
        <v>0</v>
      </c>
      <c r="AF722" s="5"/>
      <c r="AG722" s="8">
        <f t="shared" si="11"/>
        <v>43266</v>
      </c>
    </row>
    <row r="723" spans="1:33">
      <c r="A723" s="5" t="s">
        <v>3486</v>
      </c>
      <c r="B723" s="5" t="s">
        <v>3486</v>
      </c>
      <c r="C723" s="5" t="s">
        <v>3487</v>
      </c>
      <c r="D723" s="5" t="s">
        <v>3488</v>
      </c>
      <c r="E723" s="5" t="s">
        <v>36</v>
      </c>
      <c r="F723" s="5" t="s">
        <v>37</v>
      </c>
      <c r="G723" s="5" t="s">
        <v>38</v>
      </c>
      <c r="H723" s="5"/>
      <c r="I723" s="5"/>
      <c r="J723" s="5" t="s">
        <v>39</v>
      </c>
      <c r="K723" s="5" t="s">
        <v>206</v>
      </c>
      <c r="L723" s="5" t="s">
        <v>207</v>
      </c>
      <c r="M723" s="5" t="s">
        <v>208</v>
      </c>
      <c r="N723" s="5" t="s">
        <v>36</v>
      </c>
      <c r="O723" s="5">
        <v>1</v>
      </c>
      <c r="P723" s="5" t="s">
        <v>43</v>
      </c>
      <c r="Q723" s="5">
        <v>9.9</v>
      </c>
      <c r="R723" s="5"/>
      <c r="S723" s="5"/>
      <c r="T723" s="5"/>
      <c r="U723" s="5"/>
      <c r="V723" s="5"/>
      <c r="W723" s="5"/>
      <c r="X723" s="5"/>
      <c r="Y723" s="5" t="s">
        <v>3489</v>
      </c>
      <c r="Z723" s="5" t="s">
        <v>91</v>
      </c>
      <c r="AA723" s="5" t="s">
        <v>3490</v>
      </c>
      <c r="AB723" s="5" t="s">
        <v>47</v>
      </c>
      <c r="AC723" s="5"/>
      <c r="AD723" s="5"/>
      <c r="AE723" s="5" t="b">
        <v>0</v>
      </c>
      <c r="AF723" s="5"/>
      <c r="AG723" s="8">
        <f t="shared" si="11"/>
        <v>43266</v>
      </c>
    </row>
    <row r="724" spans="1:33">
      <c r="A724" s="5" t="s">
        <v>3491</v>
      </c>
      <c r="B724" s="5" t="s">
        <v>3491</v>
      </c>
      <c r="C724" s="5" t="s">
        <v>3492</v>
      </c>
      <c r="D724" s="5" t="s">
        <v>3493</v>
      </c>
      <c r="E724" s="5" t="s">
        <v>340</v>
      </c>
      <c r="F724" s="5" t="s">
        <v>37</v>
      </c>
      <c r="G724" s="5" t="s">
        <v>38</v>
      </c>
      <c r="H724" s="5"/>
      <c r="I724" s="5"/>
      <c r="J724" s="5" t="s">
        <v>52</v>
      </c>
      <c r="K724" s="5" t="s">
        <v>97</v>
      </c>
      <c r="L724" s="5" t="s">
        <v>98</v>
      </c>
      <c r="M724" s="5" t="s">
        <v>99</v>
      </c>
      <c r="N724" s="5" t="s">
        <v>340</v>
      </c>
      <c r="O724" s="5">
        <v>0</v>
      </c>
      <c r="P724" s="5"/>
      <c r="Q724" s="5"/>
      <c r="R724" s="5"/>
      <c r="S724" s="5"/>
      <c r="T724" s="5"/>
      <c r="U724" s="5"/>
      <c r="V724" s="5"/>
      <c r="W724" s="5"/>
      <c r="X724" s="5"/>
      <c r="Y724" s="5" t="s">
        <v>3468</v>
      </c>
      <c r="Z724" s="5" t="s">
        <v>290</v>
      </c>
      <c r="AA724" s="5" t="s">
        <v>3469</v>
      </c>
      <c r="AB724" s="5" t="s">
        <v>47</v>
      </c>
      <c r="AC724" s="5"/>
      <c r="AD724" s="5"/>
      <c r="AE724" s="5" t="b">
        <v>0</v>
      </c>
      <c r="AF724" s="5"/>
      <c r="AG724" s="8">
        <f t="shared" si="11"/>
        <v>43266</v>
      </c>
    </row>
    <row r="725" spans="1:33">
      <c r="A725" s="5" t="s">
        <v>3494</v>
      </c>
      <c r="B725" s="5" t="s">
        <v>3494</v>
      </c>
      <c r="C725" s="5" t="s">
        <v>3495</v>
      </c>
      <c r="D725" s="5" t="s">
        <v>3496</v>
      </c>
      <c r="E725" s="5" t="s">
        <v>36</v>
      </c>
      <c r="F725" s="5" t="s">
        <v>37</v>
      </c>
      <c r="G725" s="5" t="s">
        <v>38</v>
      </c>
      <c r="H725" s="5"/>
      <c r="I725" s="5"/>
      <c r="J725" s="5" t="s">
        <v>39</v>
      </c>
      <c r="K725" s="5" t="s">
        <v>69</v>
      </c>
      <c r="L725" s="5" t="s">
        <v>70</v>
      </c>
      <c r="M725" s="5" t="s">
        <v>71</v>
      </c>
      <c r="N725" s="5" t="s">
        <v>36</v>
      </c>
      <c r="O725" s="5">
        <v>1</v>
      </c>
      <c r="P725" s="5" t="s">
        <v>43</v>
      </c>
      <c r="Q725" s="5">
        <v>22.99</v>
      </c>
      <c r="R725" s="5"/>
      <c r="S725" s="5"/>
      <c r="T725" s="5"/>
      <c r="U725" s="5"/>
      <c r="V725" s="5"/>
      <c r="W725" s="5"/>
      <c r="X725" s="5"/>
      <c r="Y725" s="5" t="s">
        <v>3497</v>
      </c>
      <c r="Z725" s="5" t="s">
        <v>375</v>
      </c>
      <c r="AA725" s="5">
        <v>78613</v>
      </c>
      <c r="AB725" s="5" t="s">
        <v>47</v>
      </c>
      <c r="AC725" s="5"/>
      <c r="AD725" s="5"/>
      <c r="AE725" s="5" t="b">
        <v>0</v>
      </c>
      <c r="AF725" s="5"/>
      <c r="AG725" s="8">
        <f t="shared" si="11"/>
        <v>43266</v>
      </c>
    </row>
    <row r="726" spans="1:33">
      <c r="A726" s="5" t="s">
        <v>3498</v>
      </c>
      <c r="B726" s="5" t="s">
        <v>3498</v>
      </c>
      <c r="C726" s="5" t="s">
        <v>3499</v>
      </c>
      <c r="D726" s="5" t="s">
        <v>3500</v>
      </c>
      <c r="E726" s="5" t="s">
        <v>340</v>
      </c>
      <c r="F726" s="5" t="s">
        <v>37</v>
      </c>
      <c r="G726" s="5" t="s">
        <v>38</v>
      </c>
      <c r="H726" s="5"/>
      <c r="I726" s="5"/>
      <c r="J726" s="5" t="s">
        <v>52</v>
      </c>
      <c r="K726" s="5" t="s">
        <v>97</v>
      </c>
      <c r="L726" s="5" t="s">
        <v>98</v>
      </c>
      <c r="M726" s="5" t="s">
        <v>99</v>
      </c>
      <c r="N726" s="5" t="s">
        <v>340</v>
      </c>
      <c r="O726" s="5">
        <v>0</v>
      </c>
      <c r="P726" s="5"/>
      <c r="Q726" s="5"/>
      <c r="R726" s="5"/>
      <c r="S726" s="5"/>
      <c r="T726" s="5"/>
      <c r="U726" s="5"/>
      <c r="V726" s="5"/>
      <c r="W726" s="5"/>
      <c r="X726" s="5"/>
      <c r="Y726" s="5" t="s">
        <v>3468</v>
      </c>
      <c r="Z726" s="5" t="s">
        <v>290</v>
      </c>
      <c r="AA726" s="5" t="s">
        <v>3469</v>
      </c>
      <c r="AB726" s="5" t="s">
        <v>47</v>
      </c>
      <c r="AC726" s="5"/>
      <c r="AD726" s="5"/>
      <c r="AE726" s="5" t="b">
        <v>0</v>
      </c>
      <c r="AF726" s="5"/>
      <c r="AG726" s="8">
        <f t="shared" si="11"/>
        <v>43266</v>
      </c>
    </row>
    <row r="727" spans="1:33">
      <c r="A727" s="5" t="s">
        <v>3501</v>
      </c>
      <c r="B727" s="5" t="s">
        <v>3501</v>
      </c>
      <c r="C727" s="5" t="s">
        <v>3502</v>
      </c>
      <c r="D727" s="5" t="s">
        <v>3503</v>
      </c>
      <c r="E727" s="5" t="s">
        <v>36</v>
      </c>
      <c r="F727" s="5" t="s">
        <v>37</v>
      </c>
      <c r="G727" s="5" t="s">
        <v>38</v>
      </c>
      <c r="H727" s="5"/>
      <c r="I727" s="5"/>
      <c r="J727" s="5" t="s">
        <v>39</v>
      </c>
      <c r="K727" s="5" t="s">
        <v>260</v>
      </c>
      <c r="L727" s="5" t="s">
        <v>261</v>
      </c>
      <c r="M727" s="5" t="s">
        <v>262</v>
      </c>
      <c r="N727" s="5" t="s">
        <v>36</v>
      </c>
      <c r="O727" s="5">
        <v>1</v>
      </c>
      <c r="P727" s="5" t="s">
        <v>43</v>
      </c>
      <c r="Q727" s="5">
        <v>22.99</v>
      </c>
      <c r="R727" s="5"/>
      <c r="S727" s="5"/>
      <c r="T727" s="5"/>
      <c r="U727" s="5"/>
      <c r="V727" s="5"/>
      <c r="W727" s="5"/>
      <c r="X727" s="5"/>
      <c r="Y727" s="5" t="s">
        <v>3504</v>
      </c>
      <c r="Z727" s="5" t="s">
        <v>161</v>
      </c>
      <c r="AA727" s="5" t="s">
        <v>3505</v>
      </c>
      <c r="AB727" s="5" t="s">
        <v>47</v>
      </c>
      <c r="AC727" s="5"/>
      <c r="AD727" s="5"/>
      <c r="AE727" s="5" t="b">
        <v>0</v>
      </c>
      <c r="AF727" s="5"/>
      <c r="AG727" s="8">
        <f t="shared" si="11"/>
        <v>43266</v>
      </c>
    </row>
    <row r="728" spans="1:33">
      <c r="A728" s="5" t="s">
        <v>3506</v>
      </c>
      <c r="B728" s="5" t="s">
        <v>3506</v>
      </c>
      <c r="C728" s="5" t="s">
        <v>3507</v>
      </c>
      <c r="D728" s="5" t="s">
        <v>3508</v>
      </c>
      <c r="E728" s="5" t="s">
        <v>36</v>
      </c>
      <c r="F728" s="5" t="s">
        <v>37</v>
      </c>
      <c r="G728" s="5" t="s">
        <v>38</v>
      </c>
      <c r="H728" s="5"/>
      <c r="I728" s="5"/>
      <c r="J728" s="5" t="s">
        <v>39</v>
      </c>
      <c r="K728" s="5" t="s">
        <v>206</v>
      </c>
      <c r="L728" s="5" t="s">
        <v>207</v>
      </c>
      <c r="M728" s="5" t="s">
        <v>208</v>
      </c>
      <c r="N728" s="5" t="s">
        <v>36</v>
      </c>
      <c r="O728" s="5">
        <v>1</v>
      </c>
      <c r="P728" s="5" t="s">
        <v>43</v>
      </c>
      <c r="Q728" s="5">
        <v>9.9</v>
      </c>
      <c r="R728" s="5"/>
      <c r="S728" s="5"/>
      <c r="T728" s="5"/>
      <c r="U728" s="5"/>
      <c r="V728" s="5"/>
      <c r="W728" s="5"/>
      <c r="X728" s="5"/>
      <c r="Y728" s="5" t="s">
        <v>3195</v>
      </c>
      <c r="Z728" s="5" t="s">
        <v>91</v>
      </c>
      <c r="AA728" s="5" t="s">
        <v>3509</v>
      </c>
      <c r="AB728" s="5" t="s">
        <v>47</v>
      </c>
      <c r="AC728" s="5"/>
      <c r="AD728" s="5"/>
      <c r="AE728" s="5" t="b">
        <v>0</v>
      </c>
      <c r="AF728" s="5"/>
      <c r="AG728" s="8">
        <f t="shared" si="11"/>
        <v>43266</v>
      </c>
    </row>
    <row r="729" spans="1:33">
      <c r="A729" s="5" t="s">
        <v>3510</v>
      </c>
      <c r="B729" s="5" t="s">
        <v>3510</v>
      </c>
      <c r="C729" s="5" t="s">
        <v>3511</v>
      </c>
      <c r="D729" s="5" t="s">
        <v>3512</v>
      </c>
      <c r="E729" s="5" t="s">
        <v>36</v>
      </c>
      <c r="F729" s="5" t="s">
        <v>37</v>
      </c>
      <c r="G729" s="5" t="s">
        <v>38</v>
      </c>
      <c r="H729" s="5"/>
      <c r="I729" s="5"/>
      <c r="J729" s="5" t="s">
        <v>39</v>
      </c>
      <c r="K729" s="5" t="s">
        <v>78</v>
      </c>
      <c r="L729" s="5" t="s">
        <v>79</v>
      </c>
      <c r="M729" s="5" t="s">
        <v>80</v>
      </c>
      <c r="N729" s="5" t="s">
        <v>36</v>
      </c>
      <c r="O729" s="5">
        <v>1</v>
      </c>
      <c r="P729" s="5" t="s">
        <v>43</v>
      </c>
      <c r="Q729" s="5">
        <v>22.99</v>
      </c>
      <c r="R729" s="5"/>
      <c r="S729" s="5"/>
      <c r="T729" s="5"/>
      <c r="U729" s="5"/>
      <c r="V729" s="5"/>
      <c r="W729" s="5"/>
      <c r="X729" s="5"/>
      <c r="Y729" s="5" t="s">
        <v>1333</v>
      </c>
      <c r="Z729" s="5" t="s">
        <v>161</v>
      </c>
      <c r="AA729" s="5" t="s">
        <v>3513</v>
      </c>
      <c r="AB729" s="5" t="s">
        <v>47</v>
      </c>
      <c r="AC729" s="5"/>
      <c r="AD729" s="5"/>
      <c r="AE729" s="5" t="b">
        <v>0</v>
      </c>
      <c r="AF729" s="5"/>
      <c r="AG729" s="8">
        <f t="shared" si="11"/>
        <v>43266</v>
      </c>
    </row>
    <row r="730" spans="1:33">
      <c r="A730" s="5" t="s">
        <v>3514</v>
      </c>
      <c r="B730" s="5" t="s">
        <v>3514</v>
      </c>
      <c r="C730" s="5" t="s">
        <v>3515</v>
      </c>
      <c r="D730" s="5" t="s">
        <v>3516</v>
      </c>
      <c r="E730" s="5" t="s">
        <v>36</v>
      </c>
      <c r="F730" s="5" t="s">
        <v>37</v>
      </c>
      <c r="G730" s="5" t="s">
        <v>38</v>
      </c>
      <c r="H730" s="5"/>
      <c r="I730" s="5"/>
      <c r="J730" s="5" t="s">
        <v>39</v>
      </c>
      <c r="K730" s="5" t="s">
        <v>3517</v>
      </c>
      <c r="L730" s="5" t="s">
        <v>3518</v>
      </c>
      <c r="M730" s="5" t="s">
        <v>3519</v>
      </c>
      <c r="N730" s="5" t="s">
        <v>36</v>
      </c>
      <c r="O730" s="5">
        <v>1</v>
      </c>
      <c r="P730" s="5" t="s">
        <v>43</v>
      </c>
      <c r="Q730" s="5">
        <v>17.99</v>
      </c>
      <c r="R730" s="5"/>
      <c r="S730" s="5"/>
      <c r="T730" s="5"/>
      <c r="U730" s="5"/>
      <c r="V730" s="5"/>
      <c r="W730" s="5">
        <v>17.81</v>
      </c>
      <c r="X730" s="5"/>
      <c r="Y730" s="5" t="s">
        <v>3520</v>
      </c>
      <c r="Z730" s="5" t="s">
        <v>107</v>
      </c>
      <c r="AA730" s="5" t="s">
        <v>3521</v>
      </c>
      <c r="AB730" s="5" t="s">
        <v>47</v>
      </c>
      <c r="AC730" s="5" t="s">
        <v>3522</v>
      </c>
      <c r="AD730" s="5"/>
      <c r="AE730" s="5" t="b">
        <v>0</v>
      </c>
      <c r="AF730" s="5"/>
      <c r="AG730" s="8">
        <f t="shared" si="11"/>
        <v>43266</v>
      </c>
    </row>
    <row r="731" spans="1:33">
      <c r="A731" s="5" t="s">
        <v>3523</v>
      </c>
      <c r="B731" s="5" t="s">
        <v>3523</v>
      </c>
      <c r="C731" s="5" t="s">
        <v>3524</v>
      </c>
      <c r="D731" s="5" t="s">
        <v>3525</v>
      </c>
      <c r="E731" s="5" t="s">
        <v>36</v>
      </c>
      <c r="F731" s="5" t="s">
        <v>37</v>
      </c>
      <c r="G731" s="5" t="s">
        <v>38</v>
      </c>
      <c r="H731" s="5"/>
      <c r="I731" s="5"/>
      <c r="J731" s="5" t="s">
        <v>39</v>
      </c>
      <c r="K731" s="5" t="s">
        <v>3526</v>
      </c>
      <c r="L731" s="5" t="s">
        <v>3527</v>
      </c>
      <c r="M731" s="5" t="s">
        <v>3528</v>
      </c>
      <c r="N731" s="5" t="s">
        <v>36</v>
      </c>
      <c r="O731" s="5">
        <v>1</v>
      </c>
      <c r="P731" s="5" t="s">
        <v>43</v>
      </c>
      <c r="Q731" s="5">
        <v>9.99</v>
      </c>
      <c r="R731" s="5"/>
      <c r="S731" s="5"/>
      <c r="T731" s="5"/>
      <c r="U731" s="5"/>
      <c r="V731" s="5"/>
      <c r="W731" s="5"/>
      <c r="X731" s="5"/>
      <c r="Y731" s="5" t="s">
        <v>1662</v>
      </c>
      <c r="Z731" s="5" t="s">
        <v>107</v>
      </c>
      <c r="AA731" s="5" t="s">
        <v>1663</v>
      </c>
      <c r="AB731" s="5" t="s">
        <v>47</v>
      </c>
      <c r="AC731" s="5"/>
      <c r="AD731" s="5"/>
      <c r="AE731" s="5" t="b">
        <v>0</v>
      </c>
      <c r="AF731" s="5"/>
      <c r="AG731" s="8">
        <f t="shared" si="11"/>
        <v>43266</v>
      </c>
    </row>
    <row r="732" spans="1:33">
      <c r="A732" s="5" t="s">
        <v>3523</v>
      </c>
      <c r="B732" s="5" t="s">
        <v>3523</v>
      </c>
      <c r="C732" s="5" t="s">
        <v>3524</v>
      </c>
      <c r="D732" s="5" t="s">
        <v>3525</v>
      </c>
      <c r="E732" s="5" t="s">
        <v>36</v>
      </c>
      <c r="F732" s="5" t="s">
        <v>37</v>
      </c>
      <c r="G732" s="5" t="s">
        <v>38</v>
      </c>
      <c r="H732" s="5"/>
      <c r="I732" s="5"/>
      <c r="J732" s="5" t="s">
        <v>39</v>
      </c>
      <c r="K732" s="5" t="s">
        <v>3529</v>
      </c>
      <c r="L732" s="5" t="s">
        <v>3530</v>
      </c>
      <c r="M732" s="5" t="s">
        <v>3531</v>
      </c>
      <c r="N732" s="5" t="s">
        <v>36</v>
      </c>
      <c r="O732" s="5">
        <v>1</v>
      </c>
      <c r="P732" s="5" t="s">
        <v>43</v>
      </c>
      <c r="Q732" s="5">
        <v>9.99</v>
      </c>
      <c r="R732" s="5"/>
      <c r="S732" s="5"/>
      <c r="T732" s="5"/>
      <c r="U732" s="5"/>
      <c r="V732" s="5"/>
      <c r="W732" s="5"/>
      <c r="X732" s="5"/>
      <c r="Y732" s="5" t="s">
        <v>1662</v>
      </c>
      <c r="Z732" s="5" t="s">
        <v>107</v>
      </c>
      <c r="AA732" s="5" t="s">
        <v>1663</v>
      </c>
      <c r="AB732" s="5" t="s">
        <v>47</v>
      </c>
      <c r="AC732" s="5"/>
      <c r="AD732" s="5"/>
      <c r="AE732" s="5" t="b">
        <v>0</v>
      </c>
      <c r="AF732" s="5"/>
      <c r="AG732" s="8">
        <f t="shared" si="11"/>
        <v>43266</v>
      </c>
    </row>
    <row r="733" spans="1:33">
      <c r="A733" s="5" t="s">
        <v>3532</v>
      </c>
      <c r="B733" s="5" t="s">
        <v>3532</v>
      </c>
      <c r="C733" s="5" t="s">
        <v>3533</v>
      </c>
      <c r="D733" s="5" t="s">
        <v>3534</v>
      </c>
      <c r="E733" s="5" t="s">
        <v>36</v>
      </c>
      <c r="F733" s="5" t="s">
        <v>37</v>
      </c>
      <c r="G733" s="5" t="s">
        <v>38</v>
      </c>
      <c r="H733" s="5"/>
      <c r="I733" s="5"/>
      <c r="J733" s="5" t="s">
        <v>39</v>
      </c>
      <c r="K733" s="5" t="s">
        <v>3535</v>
      </c>
      <c r="L733" s="5" t="s">
        <v>3536</v>
      </c>
      <c r="M733" s="5" t="s">
        <v>3537</v>
      </c>
      <c r="N733" s="5" t="s">
        <v>36</v>
      </c>
      <c r="O733" s="5">
        <v>1</v>
      </c>
      <c r="P733" s="5" t="s">
        <v>43</v>
      </c>
      <c r="Q733" s="5">
        <v>12.99</v>
      </c>
      <c r="R733" s="5"/>
      <c r="S733" s="5"/>
      <c r="T733" s="5"/>
      <c r="U733" s="5"/>
      <c r="V733" s="5"/>
      <c r="W733" s="5"/>
      <c r="X733" s="5"/>
      <c r="Y733" s="5" t="s">
        <v>3538</v>
      </c>
      <c r="Z733" s="5" t="s">
        <v>3539</v>
      </c>
      <c r="AA733" s="5">
        <v>66213</v>
      </c>
      <c r="AB733" s="5" t="s">
        <v>47</v>
      </c>
      <c r="AC733" s="5"/>
      <c r="AD733" s="5"/>
      <c r="AE733" s="5" t="b">
        <v>0</v>
      </c>
      <c r="AF733" s="5"/>
      <c r="AG733" s="8">
        <f t="shared" si="11"/>
        <v>43266</v>
      </c>
    </row>
    <row r="734" spans="1:33">
      <c r="A734" s="5" t="s">
        <v>3540</v>
      </c>
      <c r="B734" s="5" t="s">
        <v>3540</v>
      </c>
      <c r="C734" s="5" t="s">
        <v>3541</v>
      </c>
      <c r="D734" s="5" t="s">
        <v>3542</v>
      </c>
      <c r="E734" s="5" t="s">
        <v>36</v>
      </c>
      <c r="F734" s="5" t="s">
        <v>37</v>
      </c>
      <c r="G734" s="5" t="s">
        <v>38</v>
      </c>
      <c r="H734" s="5"/>
      <c r="I734" s="5"/>
      <c r="J734" s="5" t="s">
        <v>39</v>
      </c>
      <c r="K734" s="5" t="s">
        <v>260</v>
      </c>
      <c r="L734" s="5" t="s">
        <v>261</v>
      </c>
      <c r="M734" s="5" t="s">
        <v>262</v>
      </c>
      <c r="N734" s="5" t="s">
        <v>36</v>
      </c>
      <c r="O734" s="5">
        <v>1</v>
      </c>
      <c r="P734" s="5" t="s">
        <v>43</v>
      </c>
      <c r="Q734" s="5">
        <v>22.99</v>
      </c>
      <c r="R734" s="5"/>
      <c r="S734" s="5"/>
      <c r="T734" s="5"/>
      <c r="U734" s="5"/>
      <c r="V734" s="5"/>
      <c r="W734" s="5"/>
      <c r="X734" s="5"/>
      <c r="Y734" s="5" t="s">
        <v>3543</v>
      </c>
      <c r="Z734" s="5" t="s">
        <v>91</v>
      </c>
      <c r="AA734" s="5">
        <v>55992</v>
      </c>
      <c r="AB734" s="5" t="s">
        <v>47</v>
      </c>
      <c r="AC734" s="5"/>
      <c r="AD734" s="5"/>
      <c r="AE734" s="5" t="b">
        <v>0</v>
      </c>
      <c r="AF734" s="5"/>
      <c r="AG734" s="8">
        <f t="shared" si="11"/>
        <v>43266</v>
      </c>
    </row>
    <row r="735" spans="1:33">
      <c r="A735" s="5" t="s">
        <v>3544</v>
      </c>
      <c r="B735" s="5" t="s">
        <v>3544</v>
      </c>
      <c r="C735" s="5" t="s">
        <v>3545</v>
      </c>
      <c r="D735" s="5" t="s">
        <v>3546</v>
      </c>
      <c r="E735" s="5" t="s">
        <v>36</v>
      </c>
      <c r="F735" s="5" t="s">
        <v>37</v>
      </c>
      <c r="G735" s="5" t="s">
        <v>38</v>
      </c>
      <c r="H735" s="5"/>
      <c r="I735" s="5"/>
      <c r="J735" s="5" t="s">
        <v>39</v>
      </c>
      <c r="K735" s="5" t="s">
        <v>97</v>
      </c>
      <c r="L735" s="5" t="s">
        <v>98</v>
      </c>
      <c r="M735" s="5" t="s">
        <v>99</v>
      </c>
      <c r="N735" s="5" t="s">
        <v>36</v>
      </c>
      <c r="O735" s="5">
        <v>1</v>
      </c>
      <c r="P735" s="5" t="s">
        <v>43</v>
      </c>
      <c r="Q735" s="5">
        <v>22.99</v>
      </c>
      <c r="R735" s="5"/>
      <c r="S735" s="5"/>
      <c r="T735" s="5"/>
      <c r="U735" s="5"/>
      <c r="V735" s="5"/>
      <c r="W735" s="5"/>
      <c r="X735" s="5"/>
      <c r="Y735" s="5" t="s">
        <v>3547</v>
      </c>
      <c r="Z735" s="5" t="s">
        <v>264</v>
      </c>
      <c r="AA735" s="5" t="s">
        <v>3548</v>
      </c>
      <c r="AB735" s="5" t="s">
        <v>47</v>
      </c>
      <c r="AC735" s="5"/>
      <c r="AD735" s="5"/>
      <c r="AE735" s="5" t="b">
        <v>0</v>
      </c>
      <c r="AF735" s="5"/>
      <c r="AG735" s="8">
        <f t="shared" si="11"/>
        <v>43266</v>
      </c>
    </row>
    <row r="736" spans="1:33">
      <c r="A736" s="5" t="s">
        <v>3549</v>
      </c>
      <c r="B736" s="5" t="s">
        <v>3549</v>
      </c>
      <c r="C736" s="5" t="s">
        <v>3550</v>
      </c>
      <c r="D736" s="5" t="s">
        <v>3551</v>
      </c>
      <c r="E736" s="5" t="s">
        <v>36</v>
      </c>
      <c r="F736" s="5" t="s">
        <v>37</v>
      </c>
      <c r="G736" s="5" t="s">
        <v>38</v>
      </c>
      <c r="H736" s="5"/>
      <c r="I736" s="5"/>
      <c r="J736" s="5" t="s">
        <v>39</v>
      </c>
      <c r="K736" s="5" t="s">
        <v>112</v>
      </c>
      <c r="L736" s="5" t="s">
        <v>113</v>
      </c>
      <c r="M736" s="5" t="s">
        <v>114</v>
      </c>
      <c r="N736" s="5" t="s">
        <v>36</v>
      </c>
      <c r="O736" s="5">
        <v>1</v>
      </c>
      <c r="P736" s="5" t="s">
        <v>43</v>
      </c>
      <c r="Q736" s="5">
        <v>22.99</v>
      </c>
      <c r="R736" s="5"/>
      <c r="S736" s="5"/>
      <c r="T736" s="5"/>
      <c r="U736" s="5"/>
      <c r="V736" s="5"/>
      <c r="W736" s="5"/>
      <c r="X736" s="5"/>
      <c r="Y736" s="5" t="s">
        <v>3552</v>
      </c>
      <c r="Z736" s="5" t="s">
        <v>327</v>
      </c>
      <c r="AA736" s="5">
        <v>16830</v>
      </c>
      <c r="AB736" s="5" t="s">
        <v>47</v>
      </c>
      <c r="AC736" s="5"/>
      <c r="AD736" s="5"/>
      <c r="AE736" s="5" t="b">
        <v>0</v>
      </c>
      <c r="AF736" s="5"/>
      <c r="AG736" s="8">
        <f t="shared" si="11"/>
        <v>43266</v>
      </c>
    </row>
    <row r="737" spans="1:33">
      <c r="A737" s="5" t="s">
        <v>3553</v>
      </c>
      <c r="B737" s="5" t="s">
        <v>3553</v>
      </c>
      <c r="C737" s="5" t="s">
        <v>3554</v>
      </c>
      <c r="D737" s="5" t="s">
        <v>3555</v>
      </c>
      <c r="E737" s="5" t="s">
        <v>36</v>
      </c>
      <c r="F737" s="5" t="s">
        <v>37</v>
      </c>
      <c r="G737" s="5" t="s">
        <v>38</v>
      </c>
      <c r="H737" s="5"/>
      <c r="I737" s="5"/>
      <c r="J737" s="5" t="s">
        <v>52</v>
      </c>
      <c r="K737" s="5" t="s">
        <v>3556</v>
      </c>
      <c r="L737" s="5" t="s">
        <v>3557</v>
      </c>
      <c r="M737" s="5" t="s">
        <v>3558</v>
      </c>
      <c r="N737" s="5" t="s">
        <v>36</v>
      </c>
      <c r="O737" s="5">
        <v>1</v>
      </c>
      <c r="P737" s="5" t="s">
        <v>43</v>
      </c>
      <c r="Q737" s="5">
        <v>12.99</v>
      </c>
      <c r="R737" s="5"/>
      <c r="S737" s="5"/>
      <c r="T737" s="5"/>
      <c r="U737" s="5"/>
      <c r="V737" s="5"/>
      <c r="W737" s="5"/>
      <c r="X737" s="5"/>
      <c r="Y737" s="5" t="s">
        <v>3559</v>
      </c>
      <c r="Z737" s="5" t="s">
        <v>354</v>
      </c>
      <c r="AA737" s="5" t="s">
        <v>3560</v>
      </c>
      <c r="AB737" s="5" t="s">
        <v>47</v>
      </c>
      <c r="AC737" s="5"/>
      <c r="AD737" s="5"/>
      <c r="AE737" s="5" t="b">
        <v>0</v>
      </c>
      <c r="AF737" s="5"/>
      <c r="AG737" s="8">
        <f t="shared" si="11"/>
        <v>43266</v>
      </c>
    </row>
    <row r="738" spans="1:33">
      <c r="A738" s="5" t="s">
        <v>3561</v>
      </c>
      <c r="B738" s="5" t="s">
        <v>3561</v>
      </c>
      <c r="C738" s="5" t="s">
        <v>3562</v>
      </c>
      <c r="D738" s="5" t="s">
        <v>3563</v>
      </c>
      <c r="E738" s="5" t="s">
        <v>36</v>
      </c>
      <c r="F738" s="5" t="s">
        <v>37</v>
      </c>
      <c r="G738" s="5" t="s">
        <v>38</v>
      </c>
      <c r="H738" s="5"/>
      <c r="I738" s="5"/>
      <c r="J738" s="5" t="s">
        <v>39</v>
      </c>
      <c r="K738" s="5" t="s">
        <v>260</v>
      </c>
      <c r="L738" s="5" t="s">
        <v>261</v>
      </c>
      <c r="M738" s="5" t="s">
        <v>262</v>
      </c>
      <c r="N738" s="5" t="s">
        <v>36</v>
      </c>
      <c r="O738" s="5">
        <v>1</v>
      </c>
      <c r="P738" s="5" t="s">
        <v>43</v>
      </c>
      <c r="Q738" s="5">
        <v>22.99</v>
      </c>
      <c r="R738" s="5"/>
      <c r="S738" s="5"/>
      <c r="T738" s="5"/>
      <c r="U738" s="5"/>
      <c r="V738" s="5"/>
      <c r="W738" s="5"/>
      <c r="X738" s="5"/>
      <c r="Y738" s="5" t="s">
        <v>1306</v>
      </c>
      <c r="Z738" s="5" t="s">
        <v>57</v>
      </c>
      <c r="AA738" s="5" t="s">
        <v>3564</v>
      </c>
      <c r="AB738" s="5" t="s">
        <v>47</v>
      </c>
      <c r="AC738" s="5"/>
      <c r="AD738" s="5"/>
      <c r="AE738" s="5" t="b">
        <v>0</v>
      </c>
      <c r="AF738" s="5"/>
      <c r="AG738" s="8">
        <f t="shared" si="11"/>
        <v>43266</v>
      </c>
    </row>
    <row r="739" spans="1:33">
      <c r="A739" s="5" t="s">
        <v>3565</v>
      </c>
      <c r="B739" s="5" t="s">
        <v>3565</v>
      </c>
      <c r="C739" s="5" t="s">
        <v>3566</v>
      </c>
      <c r="D739" s="5" t="s">
        <v>3567</v>
      </c>
      <c r="E739" s="5" t="s">
        <v>36</v>
      </c>
      <c r="F739" s="5" t="s">
        <v>37</v>
      </c>
      <c r="G739" s="5" t="s">
        <v>38</v>
      </c>
      <c r="H739" s="5"/>
      <c r="I739" s="5"/>
      <c r="J739" s="5" t="s">
        <v>39</v>
      </c>
      <c r="K739" s="5" t="s">
        <v>507</v>
      </c>
      <c r="L739" s="5" t="s">
        <v>2750</v>
      </c>
      <c r="M739" s="5" t="s">
        <v>2751</v>
      </c>
      <c r="N739" s="5" t="s">
        <v>36</v>
      </c>
      <c r="O739" s="5">
        <v>1</v>
      </c>
      <c r="P739" s="5" t="s">
        <v>43</v>
      </c>
      <c r="Q739" s="5">
        <v>12.99</v>
      </c>
      <c r="R739" s="5"/>
      <c r="S739" s="5"/>
      <c r="T739" s="5"/>
      <c r="U739" s="5"/>
      <c r="V739" s="5"/>
      <c r="W739" s="5"/>
      <c r="X739" s="5"/>
      <c r="Y739" s="5" t="s">
        <v>3568</v>
      </c>
      <c r="Z739" s="5" t="s">
        <v>57</v>
      </c>
      <c r="AA739" s="5">
        <v>95663</v>
      </c>
      <c r="AB739" s="5" t="s">
        <v>47</v>
      </c>
      <c r="AC739" s="5"/>
      <c r="AD739" s="5"/>
      <c r="AE739" s="5" t="b">
        <v>0</v>
      </c>
      <c r="AF739" s="5"/>
      <c r="AG739" s="8">
        <f t="shared" si="11"/>
        <v>43266</v>
      </c>
    </row>
    <row r="740" spans="1:33">
      <c r="A740" s="5" t="s">
        <v>3569</v>
      </c>
      <c r="B740" s="5" t="s">
        <v>3569</v>
      </c>
      <c r="C740" s="5" t="s">
        <v>3570</v>
      </c>
      <c r="D740" s="5" t="s">
        <v>3571</v>
      </c>
      <c r="E740" s="5" t="s">
        <v>36</v>
      </c>
      <c r="F740" s="5" t="s">
        <v>37</v>
      </c>
      <c r="G740" s="5" t="s">
        <v>38</v>
      </c>
      <c r="H740" s="5"/>
      <c r="I740" s="5"/>
      <c r="J740" s="5" t="s">
        <v>39</v>
      </c>
      <c r="K740" s="5" t="s">
        <v>78</v>
      </c>
      <c r="L740" s="5" t="s">
        <v>79</v>
      </c>
      <c r="M740" s="5" t="s">
        <v>80</v>
      </c>
      <c r="N740" s="5" t="s">
        <v>36</v>
      </c>
      <c r="O740" s="5">
        <v>1</v>
      </c>
      <c r="P740" s="5" t="s">
        <v>43</v>
      </c>
      <c r="Q740" s="5">
        <v>22.99</v>
      </c>
      <c r="R740" s="5"/>
      <c r="S740" s="5"/>
      <c r="T740" s="5"/>
      <c r="U740" s="5"/>
      <c r="V740" s="5"/>
      <c r="W740" s="5"/>
      <c r="X740" s="5"/>
      <c r="Y740" s="5" t="s">
        <v>3572</v>
      </c>
      <c r="Z740" s="5" t="s">
        <v>107</v>
      </c>
      <c r="AA740" s="5" t="s">
        <v>3573</v>
      </c>
      <c r="AB740" s="5" t="s">
        <v>47</v>
      </c>
      <c r="AC740" s="5"/>
      <c r="AD740" s="5"/>
      <c r="AE740" s="5" t="b">
        <v>0</v>
      </c>
      <c r="AF740" s="5"/>
      <c r="AG740" s="8">
        <f t="shared" si="11"/>
        <v>43266</v>
      </c>
    </row>
    <row r="741" spans="1:33">
      <c r="A741" s="5" t="s">
        <v>3569</v>
      </c>
      <c r="B741" s="5" t="s">
        <v>3569</v>
      </c>
      <c r="C741" s="5" t="s">
        <v>3570</v>
      </c>
      <c r="D741" s="5" t="s">
        <v>3571</v>
      </c>
      <c r="E741" s="5" t="s">
        <v>36</v>
      </c>
      <c r="F741" s="5" t="s">
        <v>37</v>
      </c>
      <c r="G741" s="5" t="s">
        <v>38</v>
      </c>
      <c r="H741" s="5"/>
      <c r="I741" s="5"/>
      <c r="J741" s="5" t="s">
        <v>39</v>
      </c>
      <c r="K741" s="5" t="s">
        <v>260</v>
      </c>
      <c r="L741" s="5" t="s">
        <v>261</v>
      </c>
      <c r="M741" s="5" t="s">
        <v>262</v>
      </c>
      <c r="N741" s="5" t="s">
        <v>36</v>
      </c>
      <c r="O741" s="5">
        <v>1</v>
      </c>
      <c r="P741" s="5" t="s">
        <v>43</v>
      </c>
      <c r="Q741" s="5">
        <v>22.99</v>
      </c>
      <c r="R741" s="5"/>
      <c r="S741" s="5"/>
      <c r="T741" s="5"/>
      <c r="U741" s="5"/>
      <c r="V741" s="5"/>
      <c r="W741" s="5"/>
      <c r="X741" s="5"/>
      <c r="Y741" s="5" t="s">
        <v>3572</v>
      </c>
      <c r="Z741" s="5" t="s">
        <v>107</v>
      </c>
      <c r="AA741" s="5" t="s">
        <v>3573</v>
      </c>
      <c r="AB741" s="5" t="s">
        <v>47</v>
      </c>
      <c r="AC741" s="5"/>
      <c r="AD741" s="5"/>
      <c r="AE741" s="5" t="b">
        <v>0</v>
      </c>
      <c r="AF741" s="5"/>
      <c r="AG741" s="8">
        <f t="shared" si="11"/>
        <v>43266</v>
      </c>
    </row>
    <row r="742" spans="1:33">
      <c r="A742" s="5" t="s">
        <v>3569</v>
      </c>
      <c r="B742" s="5" t="s">
        <v>3569</v>
      </c>
      <c r="C742" s="5" t="s">
        <v>3570</v>
      </c>
      <c r="D742" s="5" t="s">
        <v>3571</v>
      </c>
      <c r="E742" s="5" t="s">
        <v>36</v>
      </c>
      <c r="F742" s="5" t="s">
        <v>37</v>
      </c>
      <c r="G742" s="5" t="s">
        <v>38</v>
      </c>
      <c r="H742" s="5"/>
      <c r="I742" s="5"/>
      <c r="J742" s="5" t="s">
        <v>39</v>
      </c>
      <c r="K742" s="5" t="s">
        <v>40</v>
      </c>
      <c r="L742" s="5" t="s">
        <v>41</v>
      </c>
      <c r="M742" s="5" t="s">
        <v>42</v>
      </c>
      <c r="N742" s="5" t="s">
        <v>36</v>
      </c>
      <c r="O742" s="5">
        <v>1</v>
      </c>
      <c r="P742" s="5" t="s">
        <v>43</v>
      </c>
      <c r="Q742" s="5">
        <v>22.99</v>
      </c>
      <c r="R742" s="5"/>
      <c r="S742" s="5"/>
      <c r="T742" s="5"/>
      <c r="U742" s="5"/>
      <c r="V742" s="5"/>
      <c r="W742" s="5"/>
      <c r="X742" s="5"/>
      <c r="Y742" s="5" t="s">
        <v>3572</v>
      </c>
      <c r="Z742" s="5" t="s">
        <v>107</v>
      </c>
      <c r="AA742" s="5" t="s">
        <v>3573</v>
      </c>
      <c r="AB742" s="5" t="s">
        <v>47</v>
      </c>
      <c r="AC742" s="5"/>
      <c r="AD742" s="5"/>
      <c r="AE742" s="5" t="b">
        <v>0</v>
      </c>
      <c r="AF742" s="5"/>
      <c r="AG742" s="8">
        <f t="shared" si="11"/>
        <v>43266</v>
      </c>
    </row>
    <row r="743" spans="1:33">
      <c r="A743" s="5" t="s">
        <v>3569</v>
      </c>
      <c r="B743" s="5" t="s">
        <v>3569</v>
      </c>
      <c r="C743" s="5" t="s">
        <v>3570</v>
      </c>
      <c r="D743" s="5" t="s">
        <v>3571</v>
      </c>
      <c r="E743" s="5" t="s">
        <v>36</v>
      </c>
      <c r="F743" s="5" t="s">
        <v>37</v>
      </c>
      <c r="G743" s="5" t="s">
        <v>38</v>
      </c>
      <c r="H743" s="5"/>
      <c r="I743" s="5"/>
      <c r="J743" s="5" t="s">
        <v>39</v>
      </c>
      <c r="K743" s="5" t="s">
        <v>112</v>
      </c>
      <c r="L743" s="5" t="s">
        <v>113</v>
      </c>
      <c r="M743" s="5" t="s">
        <v>114</v>
      </c>
      <c r="N743" s="5" t="s">
        <v>36</v>
      </c>
      <c r="O743" s="5">
        <v>1</v>
      </c>
      <c r="P743" s="5" t="s">
        <v>43</v>
      </c>
      <c r="Q743" s="5">
        <v>22.99</v>
      </c>
      <c r="R743" s="5"/>
      <c r="S743" s="5"/>
      <c r="T743" s="5"/>
      <c r="U743" s="5"/>
      <c r="V743" s="5"/>
      <c r="W743" s="5"/>
      <c r="X743" s="5"/>
      <c r="Y743" s="5" t="s">
        <v>3572</v>
      </c>
      <c r="Z743" s="5" t="s">
        <v>107</v>
      </c>
      <c r="AA743" s="5" t="s">
        <v>3573</v>
      </c>
      <c r="AB743" s="5" t="s">
        <v>47</v>
      </c>
      <c r="AC743" s="5"/>
      <c r="AD743" s="5"/>
      <c r="AE743" s="5" t="b">
        <v>0</v>
      </c>
      <c r="AF743" s="5"/>
      <c r="AG743" s="8">
        <f t="shared" si="11"/>
        <v>43266</v>
      </c>
    </row>
    <row r="744" spans="1:33">
      <c r="A744" s="5" t="s">
        <v>3574</v>
      </c>
      <c r="B744" s="5" t="s">
        <v>3574</v>
      </c>
      <c r="C744" s="5" t="s">
        <v>3575</v>
      </c>
      <c r="D744" s="5" t="s">
        <v>3576</v>
      </c>
      <c r="E744" s="5" t="s">
        <v>36</v>
      </c>
      <c r="F744" s="5" t="s">
        <v>37</v>
      </c>
      <c r="G744" s="5" t="s">
        <v>38</v>
      </c>
      <c r="H744" s="5"/>
      <c r="I744" s="5"/>
      <c r="J744" s="5" t="s">
        <v>39</v>
      </c>
      <c r="K744" s="5" t="s">
        <v>97</v>
      </c>
      <c r="L744" s="5" t="s">
        <v>98</v>
      </c>
      <c r="M744" s="5" t="s">
        <v>99</v>
      </c>
      <c r="N744" s="5" t="s">
        <v>36</v>
      </c>
      <c r="O744" s="5">
        <v>1</v>
      </c>
      <c r="P744" s="5" t="s">
        <v>43</v>
      </c>
      <c r="Q744" s="5">
        <v>22.99</v>
      </c>
      <c r="R744" s="5"/>
      <c r="S744" s="5"/>
      <c r="T744" s="5"/>
      <c r="U744" s="5"/>
      <c r="V744" s="5"/>
      <c r="W744" s="5"/>
      <c r="X744" s="5"/>
      <c r="Y744" s="5" t="s">
        <v>3577</v>
      </c>
      <c r="Z744" s="5" t="s">
        <v>107</v>
      </c>
      <c r="AA744" s="5" t="s">
        <v>3578</v>
      </c>
      <c r="AB744" s="5" t="s">
        <v>47</v>
      </c>
      <c r="AC744" s="5"/>
      <c r="AD744" s="5"/>
      <c r="AE744" s="5" t="b">
        <v>0</v>
      </c>
      <c r="AF744" s="5"/>
      <c r="AG744" s="8">
        <f t="shared" si="11"/>
        <v>43266</v>
      </c>
    </row>
    <row r="745" spans="1:33">
      <c r="A745" s="5" t="s">
        <v>3579</v>
      </c>
      <c r="B745" s="5" t="s">
        <v>3579</v>
      </c>
      <c r="C745" s="5" t="s">
        <v>3580</v>
      </c>
      <c r="D745" s="5" t="s">
        <v>3581</v>
      </c>
      <c r="E745" s="5" t="s">
        <v>36</v>
      </c>
      <c r="F745" s="5" t="s">
        <v>37</v>
      </c>
      <c r="G745" s="5" t="s">
        <v>38</v>
      </c>
      <c r="H745" s="5"/>
      <c r="I745" s="5"/>
      <c r="J745" s="5" t="s">
        <v>39</v>
      </c>
      <c r="K745" s="5" t="s">
        <v>40</v>
      </c>
      <c r="L745" s="5" t="s">
        <v>41</v>
      </c>
      <c r="M745" s="5" t="s">
        <v>42</v>
      </c>
      <c r="N745" s="5" t="s">
        <v>36</v>
      </c>
      <c r="O745" s="5">
        <v>1</v>
      </c>
      <c r="P745" s="5" t="s">
        <v>43</v>
      </c>
      <c r="Q745" s="5">
        <v>22.99</v>
      </c>
      <c r="R745" s="5"/>
      <c r="S745" s="5"/>
      <c r="T745" s="5"/>
      <c r="U745" s="5"/>
      <c r="V745" s="5"/>
      <c r="W745" s="5"/>
      <c r="X745" s="5"/>
      <c r="Y745" s="5" t="s">
        <v>3582</v>
      </c>
      <c r="Z745" s="5" t="s">
        <v>243</v>
      </c>
      <c r="AA745" s="5">
        <v>20165</v>
      </c>
      <c r="AB745" s="5" t="s">
        <v>47</v>
      </c>
      <c r="AC745" s="5"/>
      <c r="AD745" s="5"/>
      <c r="AE745" s="5" t="b">
        <v>0</v>
      </c>
      <c r="AF745" s="5"/>
      <c r="AG745" s="8">
        <f t="shared" si="11"/>
        <v>43266</v>
      </c>
    </row>
    <row r="746" spans="1:33">
      <c r="A746" s="5" t="s">
        <v>3583</v>
      </c>
      <c r="B746" s="5" t="s">
        <v>3583</v>
      </c>
      <c r="C746" s="5" t="s">
        <v>3584</v>
      </c>
      <c r="D746" s="5" t="s">
        <v>3585</v>
      </c>
      <c r="E746" s="5" t="s">
        <v>36</v>
      </c>
      <c r="F746" s="5" t="s">
        <v>37</v>
      </c>
      <c r="G746" s="5" t="s">
        <v>38</v>
      </c>
      <c r="H746" s="5"/>
      <c r="I746" s="5"/>
      <c r="J746" s="5" t="s">
        <v>39</v>
      </c>
      <c r="K746" s="5" t="s">
        <v>97</v>
      </c>
      <c r="L746" s="5" t="s">
        <v>98</v>
      </c>
      <c r="M746" s="5" t="s">
        <v>99</v>
      </c>
      <c r="N746" s="5" t="s">
        <v>36</v>
      </c>
      <c r="O746" s="5">
        <v>1</v>
      </c>
      <c r="P746" s="5" t="s">
        <v>43</v>
      </c>
      <c r="Q746" s="5">
        <v>22.99</v>
      </c>
      <c r="R746" s="5"/>
      <c r="S746" s="5"/>
      <c r="T746" s="5"/>
      <c r="U746" s="5"/>
      <c r="V746" s="5"/>
      <c r="W746" s="5"/>
      <c r="X746" s="5"/>
      <c r="Y746" s="5" t="s">
        <v>3586</v>
      </c>
      <c r="Z746" s="5" t="s">
        <v>758</v>
      </c>
      <c r="AA746" s="5" t="s">
        <v>3587</v>
      </c>
      <c r="AB746" s="5" t="s">
        <v>47</v>
      </c>
      <c r="AC746" s="5"/>
      <c r="AD746" s="5"/>
      <c r="AE746" s="5" t="b">
        <v>0</v>
      </c>
      <c r="AF746" s="5"/>
      <c r="AG746" s="8">
        <f t="shared" si="11"/>
        <v>43266</v>
      </c>
    </row>
    <row r="747" spans="1:33">
      <c r="A747" s="5" t="s">
        <v>3588</v>
      </c>
      <c r="B747" s="5" t="s">
        <v>3588</v>
      </c>
      <c r="C747" s="5" t="s">
        <v>3589</v>
      </c>
      <c r="D747" s="5" t="s">
        <v>3590</v>
      </c>
      <c r="E747" s="5" t="s">
        <v>36</v>
      </c>
      <c r="F747" s="5" t="s">
        <v>37</v>
      </c>
      <c r="G747" s="5" t="s">
        <v>38</v>
      </c>
      <c r="H747" s="5"/>
      <c r="I747" s="5"/>
      <c r="J747" s="5" t="s">
        <v>39</v>
      </c>
      <c r="K747" s="5" t="s">
        <v>151</v>
      </c>
      <c r="L747" s="5" t="s">
        <v>152</v>
      </c>
      <c r="M747" s="5" t="s">
        <v>153</v>
      </c>
      <c r="N747" s="5" t="s">
        <v>36</v>
      </c>
      <c r="O747" s="5">
        <v>1</v>
      </c>
      <c r="P747" s="5" t="s">
        <v>43</v>
      </c>
      <c r="Q747" s="5">
        <v>21.9</v>
      </c>
      <c r="R747" s="5"/>
      <c r="S747" s="5"/>
      <c r="T747" s="5"/>
      <c r="U747" s="5"/>
      <c r="V747" s="5"/>
      <c r="W747" s="5"/>
      <c r="X747" s="5"/>
      <c r="Y747" s="5" t="s">
        <v>793</v>
      </c>
      <c r="Z747" s="5" t="s">
        <v>130</v>
      </c>
      <c r="AA747" s="5" t="s">
        <v>3591</v>
      </c>
      <c r="AB747" s="5" t="s">
        <v>47</v>
      </c>
      <c r="AC747" s="5"/>
      <c r="AD747" s="5"/>
      <c r="AE747" s="5" t="b">
        <v>0</v>
      </c>
      <c r="AF747" s="5"/>
      <c r="AG747" s="8">
        <f t="shared" si="11"/>
        <v>43266</v>
      </c>
    </row>
    <row r="748" spans="1:33">
      <c r="A748" s="5" t="s">
        <v>3592</v>
      </c>
      <c r="B748" s="5" t="s">
        <v>3592</v>
      </c>
      <c r="C748" s="5" t="s">
        <v>3593</v>
      </c>
      <c r="D748" s="5" t="s">
        <v>3594</v>
      </c>
      <c r="E748" s="5" t="s">
        <v>36</v>
      </c>
      <c r="F748" s="5" t="s">
        <v>37</v>
      </c>
      <c r="G748" s="5" t="s">
        <v>38</v>
      </c>
      <c r="H748" s="5"/>
      <c r="I748" s="5"/>
      <c r="J748" s="5" t="s">
        <v>39</v>
      </c>
      <c r="K748" s="5" t="s">
        <v>3595</v>
      </c>
      <c r="L748" s="5" t="s">
        <v>3596</v>
      </c>
      <c r="M748" s="5" t="s">
        <v>3597</v>
      </c>
      <c r="N748" s="5" t="s">
        <v>36</v>
      </c>
      <c r="O748" s="5">
        <v>1</v>
      </c>
      <c r="P748" s="5" t="s">
        <v>43</v>
      </c>
      <c r="Q748" s="5">
        <v>13.99</v>
      </c>
      <c r="R748" s="5"/>
      <c r="S748" s="5"/>
      <c r="T748" s="5"/>
      <c r="U748" s="5"/>
      <c r="V748" s="5"/>
      <c r="W748" s="5"/>
      <c r="X748" s="5"/>
      <c r="Y748" s="5" t="s">
        <v>3598</v>
      </c>
      <c r="Z748" s="5" t="s">
        <v>57</v>
      </c>
      <c r="AA748" s="5">
        <v>92571</v>
      </c>
      <c r="AB748" s="5" t="s">
        <v>47</v>
      </c>
      <c r="AC748" s="5"/>
      <c r="AD748" s="5"/>
      <c r="AE748" s="5" t="b">
        <v>0</v>
      </c>
      <c r="AF748" s="5"/>
      <c r="AG748" s="8">
        <f t="shared" si="11"/>
        <v>43267</v>
      </c>
    </row>
    <row r="749" spans="1:33">
      <c r="A749" s="5" t="s">
        <v>3599</v>
      </c>
      <c r="B749" s="5" t="s">
        <v>3599</v>
      </c>
      <c r="C749" s="5" t="s">
        <v>3600</v>
      </c>
      <c r="D749" s="5" t="s">
        <v>3601</v>
      </c>
      <c r="E749" s="5" t="s">
        <v>340</v>
      </c>
      <c r="F749" s="5" t="s">
        <v>37</v>
      </c>
      <c r="G749" s="5" t="s">
        <v>38</v>
      </c>
      <c r="H749" s="5"/>
      <c r="I749" s="5"/>
      <c r="J749" s="5" t="s">
        <v>39</v>
      </c>
      <c r="K749" s="5" t="s">
        <v>3602</v>
      </c>
      <c r="L749" s="5" t="s">
        <v>3603</v>
      </c>
      <c r="M749" s="5" t="s">
        <v>3604</v>
      </c>
      <c r="N749" s="5" t="s">
        <v>340</v>
      </c>
      <c r="O749" s="5">
        <v>0</v>
      </c>
      <c r="P749" s="5"/>
      <c r="Q749" s="5"/>
      <c r="R749" s="5"/>
      <c r="S749" s="5"/>
      <c r="T749" s="5"/>
      <c r="U749" s="5"/>
      <c r="V749" s="5"/>
      <c r="W749" s="5"/>
      <c r="X749" s="5"/>
      <c r="Y749" s="5" t="s">
        <v>2122</v>
      </c>
      <c r="Z749" s="5" t="s">
        <v>101</v>
      </c>
      <c r="AA749" s="5" t="s">
        <v>3605</v>
      </c>
      <c r="AB749" s="5" t="s">
        <v>47</v>
      </c>
      <c r="AC749" s="5"/>
      <c r="AD749" s="5"/>
      <c r="AE749" s="5" t="b">
        <v>0</v>
      </c>
      <c r="AF749" s="5"/>
      <c r="AG749" s="8">
        <f t="shared" si="11"/>
        <v>43267</v>
      </c>
    </row>
    <row r="750" spans="1:33">
      <c r="A750" s="5" t="s">
        <v>3606</v>
      </c>
      <c r="B750" s="5" t="s">
        <v>3606</v>
      </c>
      <c r="C750" s="5" t="s">
        <v>3607</v>
      </c>
      <c r="D750" s="5" t="s">
        <v>3608</v>
      </c>
      <c r="E750" s="5" t="s">
        <v>36</v>
      </c>
      <c r="F750" s="5" t="s">
        <v>37</v>
      </c>
      <c r="G750" s="5" t="s">
        <v>38</v>
      </c>
      <c r="H750" s="5"/>
      <c r="I750" s="5"/>
      <c r="J750" s="5" t="s">
        <v>39</v>
      </c>
      <c r="K750" s="5" t="s">
        <v>78</v>
      </c>
      <c r="L750" s="5" t="s">
        <v>79</v>
      </c>
      <c r="M750" s="5" t="s">
        <v>80</v>
      </c>
      <c r="N750" s="5" t="s">
        <v>36</v>
      </c>
      <c r="O750" s="5">
        <v>1</v>
      </c>
      <c r="P750" s="5" t="s">
        <v>43</v>
      </c>
      <c r="Q750" s="5">
        <v>22.99</v>
      </c>
      <c r="R750" s="5"/>
      <c r="S750" s="5"/>
      <c r="T750" s="5"/>
      <c r="U750" s="5"/>
      <c r="V750" s="5"/>
      <c r="W750" s="5"/>
      <c r="X750" s="5"/>
      <c r="Y750" s="5" t="s">
        <v>3609</v>
      </c>
      <c r="Z750" s="5" t="s">
        <v>57</v>
      </c>
      <c r="AA750" s="5" t="s">
        <v>3610</v>
      </c>
      <c r="AB750" s="5" t="s">
        <v>47</v>
      </c>
      <c r="AC750" s="5"/>
      <c r="AD750" s="5"/>
      <c r="AE750" s="5" t="b">
        <v>0</v>
      </c>
      <c r="AF750" s="5"/>
      <c r="AG750" s="8">
        <f t="shared" si="11"/>
        <v>43267</v>
      </c>
    </row>
    <row r="751" spans="1:33">
      <c r="A751" s="5" t="s">
        <v>3606</v>
      </c>
      <c r="B751" s="5" t="s">
        <v>3606</v>
      </c>
      <c r="C751" s="5" t="s">
        <v>3607</v>
      </c>
      <c r="D751" s="5" t="s">
        <v>3608</v>
      </c>
      <c r="E751" s="5" t="s">
        <v>36</v>
      </c>
      <c r="F751" s="5" t="s">
        <v>37</v>
      </c>
      <c r="G751" s="5" t="s">
        <v>38</v>
      </c>
      <c r="H751" s="5"/>
      <c r="I751" s="5"/>
      <c r="J751" s="5" t="s">
        <v>39</v>
      </c>
      <c r="K751" s="5" t="s">
        <v>97</v>
      </c>
      <c r="L751" s="5" t="s">
        <v>98</v>
      </c>
      <c r="M751" s="5" t="s">
        <v>99</v>
      </c>
      <c r="N751" s="5" t="s">
        <v>36</v>
      </c>
      <c r="O751" s="5">
        <v>1</v>
      </c>
      <c r="P751" s="5" t="s">
        <v>43</v>
      </c>
      <c r="Q751" s="5">
        <v>22.99</v>
      </c>
      <c r="R751" s="5"/>
      <c r="S751" s="5"/>
      <c r="T751" s="5"/>
      <c r="U751" s="5"/>
      <c r="V751" s="5"/>
      <c r="W751" s="5"/>
      <c r="X751" s="5"/>
      <c r="Y751" s="5" t="s">
        <v>3609</v>
      </c>
      <c r="Z751" s="5" t="s">
        <v>57</v>
      </c>
      <c r="AA751" s="5" t="s">
        <v>3610</v>
      </c>
      <c r="AB751" s="5" t="s">
        <v>47</v>
      </c>
      <c r="AC751" s="5"/>
      <c r="AD751" s="5"/>
      <c r="AE751" s="5" t="b">
        <v>0</v>
      </c>
      <c r="AF751" s="5"/>
      <c r="AG751" s="8">
        <f t="shared" si="11"/>
        <v>43267</v>
      </c>
    </row>
    <row r="752" spans="1:33">
      <c r="A752" s="5" t="s">
        <v>3611</v>
      </c>
      <c r="B752" s="5" t="s">
        <v>3611</v>
      </c>
      <c r="C752" s="5" t="s">
        <v>3612</v>
      </c>
      <c r="D752" s="5" t="s">
        <v>3613</v>
      </c>
      <c r="E752" s="5" t="s">
        <v>36</v>
      </c>
      <c r="F752" s="5" t="s">
        <v>37</v>
      </c>
      <c r="G752" s="5" t="s">
        <v>38</v>
      </c>
      <c r="H752" s="5"/>
      <c r="I752" s="5"/>
      <c r="J752" s="5" t="s">
        <v>39</v>
      </c>
      <c r="K752" s="5" t="s">
        <v>97</v>
      </c>
      <c r="L752" s="5" t="s">
        <v>98</v>
      </c>
      <c r="M752" s="5" t="s">
        <v>99</v>
      </c>
      <c r="N752" s="5" t="s">
        <v>36</v>
      </c>
      <c r="O752" s="5">
        <v>1</v>
      </c>
      <c r="P752" s="5" t="s">
        <v>43</v>
      </c>
      <c r="Q752" s="5">
        <v>22.99</v>
      </c>
      <c r="R752" s="5"/>
      <c r="S752" s="5"/>
      <c r="T752" s="5"/>
      <c r="U752" s="5"/>
      <c r="V752" s="5"/>
      <c r="W752" s="5"/>
      <c r="X752" s="5"/>
      <c r="Y752" s="5" t="s">
        <v>3614</v>
      </c>
      <c r="Z752" s="5" t="s">
        <v>130</v>
      </c>
      <c r="AA752" s="5" t="s">
        <v>3615</v>
      </c>
      <c r="AB752" s="5" t="s">
        <v>47</v>
      </c>
      <c r="AC752" s="5"/>
      <c r="AD752" s="5"/>
      <c r="AE752" s="5" t="b">
        <v>0</v>
      </c>
      <c r="AF752" s="5"/>
      <c r="AG752" s="8">
        <f t="shared" si="11"/>
        <v>43267</v>
      </c>
    </row>
    <row r="753" spans="1:33">
      <c r="A753" s="5" t="s">
        <v>3616</v>
      </c>
      <c r="B753" s="5" t="s">
        <v>3616</v>
      </c>
      <c r="C753" s="5" t="s">
        <v>3617</v>
      </c>
      <c r="D753" s="5" t="s">
        <v>3618</v>
      </c>
      <c r="E753" s="5" t="s">
        <v>36</v>
      </c>
      <c r="F753" s="5" t="s">
        <v>37</v>
      </c>
      <c r="G753" s="5" t="s">
        <v>38</v>
      </c>
      <c r="H753" s="5"/>
      <c r="I753" s="5"/>
      <c r="J753" s="5" t="s">
        <v>39</v>
      </c>
      <c r="K753" s="5" t="s">
        <v>69</v>
      </c>
      <c r="L753" s="5" t="s">
        <v>70</v>
      </c>
      <c r="M753" s="5" t="s">
        <v>71</v>
      </c>
      <c r="N753" s="5" t="s">
        <v>36</v>
      </c>
      <c r="O753" s="5">
        <v>1</v>
      </c>
      <c r="P753" s="5" t="s">
        <v>43</v>
      </c>
      <c r="Q753" s="5">
        <v>22.99</v>
      </c>
      <c r="R753" s="5"/>
      <c r="S753" s="5"/>
      <c r="T753" s="5"/>
      <c r="U753" s="5"/>
      <c r="V753" s="5"/>
      <c r="W753" s="5"/>
      <c r="X753" s="5"/>
      <c r="Y753" s="5" t="s">
        <v>482</v>
      </c>
      <c r="Z753" s="5" t="s">
        <v>130</v>
      </c>
      <c r="AA753" s="5" t="s">
        <v>3619</v>
      </c>
      <c r="AB753" s="5" t="s">
        <v>47</v>
      </c>
      <c r="AC753" s="5"/>
      <c r="AD753" s="5"/>
      <c r="AE753" s="5" t="b">
        <v>0</v>
      </c>
      <c r="AF753" s="5"/>
      <c r="AG753" s="8">
        <f t="shared" si="11"/>
        <v>43267</v>
      </c>
    </row>
    <row r="754" spans="1:33">
      <c r="A754" s="5" t="s">
        <v>3620</v>
      </c>
      <c r="B754" s="5" t="s">
        <v>3620</v>
      </c>
      <c r="C754" s="5" t="s">
        <v>3621</v>
      </c>
      <c r="D754" s="5" t="s">
        <v>3622</v>
      </c>
      <c r="E754" s="5" t="s">
        <v>36</v>
      </c>
      <c r="F754" s="5" t="s">
        <v>37</v>
      </c>
      <c r="G754" s="5" t="s">
        <v>38</v>
      </c>
      <c r="H754" s="5"/>
      <c r="I754" s="5"/>
      <c r="J754" s="5" t="s">
        <v>39</v>
      </c>
      <c r="K754" s="5" t="s">
        <v>260</v>
      </c>
      <c r="L754" s="5" t="s">
        <v>261</v>
      </c>
      <c r="M754" s="5" t="s">
        <v>262</v>
      </c>
      <c r="N754" s="5" t="s">
        <v>36</v>
      </c>
      <c r="O754" s="5">
        <v>1</v>
      </c>
      <c r="P754" s="5" t="s">
        <v>43</v>
      </c>
      <c r="Q754" s="5">
        <v>22.99</v>
      </c>
      <c r="R754" s="5"/>
      <c r="S754" s="5"/>
      <c r="T754" s="5"/>
      <c r="U754" s="5"/>
      <c r="V754" s="5"/>
      <c r="W754" s="5"/>
      <c r="X754" s="5"/>
      <c r="Y754" s="5" t="s">
        <v>3623</v>
      </c>
      <c r="Z754" s="5" t="s">
        <v>57</v>
      </c>
      <c r="AA754" s="5">
        <v>95436</v>
      </c>
      <c r="AB754" s="5" t="s">
        <v>47</v>
      </c>
      <c r="AC754" s="5"/>
      <c r="AD754" s="5"/>
      <c r="AE754" s="5" t="b">
        <v>0</v>
      </c>
      <c r="AF754" s="5"/>
      <c r="AG754" s="8">
        <f t="shared" si="11"/>
        <v>43267</v>
      </c>
    </row>
    <row r="755" spans="1:33">
      <c r="A755" s="5" t="s">
        <v>3620</v>
      </c>
      <c r="B755" s="5" t="s">
        <v>3620</v>
      </c>
      <c r="C755" s="5" t="s">
        <v>3621</v>
      </c>
      <c r="D755" s="5" t="s">
        <v>3622</v>
      </c>
      <c r="E755" s="5" t="s">
        <v>36</v>
      </c>
      <c r="F755" s="5" t="s">
        <v>37</v>
      </c>
      <c r="G755" s="5" t="s">
        <v>38</v>
      </c>
      <c r="H755" s="5"/>
      <c r="I755" s="5"/>
      <c r="J755" s="5" t="s">
        <v>39</v>
      </c>
      <c r="K755" s="5" t="s">
        <v>78</v>
      </c>
      <c r="L755" s="5" t="s">
        <v>79</v>
      </c>
      <c r="M755" s="5" t="s">
        <v>80</v>
      </c>
      <c r="N755" s="5" t="s">
        <v>36</v>
      </c>
      <c r="O755" s="5">
        <v>1</v>
      </c>
      <c r="P755" s="5" t="s">
        <v>43</v>
      </c>
      <c r="Q755" s="5">
        <v>22.99</v>
      </c>
      <c r="R755" s="5"/>
      <c r="S755" s="5"/>
      <c r="T755" s="5"/>
      <c r="U755" s="5"/>
      <c r="V755" s="5"/>
      <c r="W755" s="5"/>
      <c r="X755" s="5"/>
      <c r="Y755" s="5" t="s">
        <v>3623</v>
      </c>
      <c r="Z755" s="5" t="s">
        <v>57</v>
      </c>
      <c r="AA755" s="5">
        <v>95436</v>
      </c>
      <c r="AB755" s="5" t="s">
        <v>47</v>
      </c>
      <c r="AC755" s="5"/>
      <c r="AD755" s="5"/>
      <c r="AE755" s="5" t="b">
        <v>0</v>
      </c>
      <c r="AF755" s="5"/>
      <c r="AG755" s="8">
        <f t="shared" si="11"/>
        <v>43267</v>
      </c>
    </row>
    <row r="756" spans="1:33">
      <c r="A756" s="5" t="s">
        <v>3624</v>
      </c>
      <c r="B756" s="5" t="s">
        <v>3624</v>
      </c>
      <c r="C756" s="5" t="s">
        <v>3625</v>
      </c>
      <c r="D756" s="5" t="s">
        <v>3626</v>
      </c>
      <c r="E756" s="5" t="s">
        <v>36</v>
      </c>
      <c r="F756" s="5" t="s">
        <v>37</v>
      </c>
      <c r="G756" s="5" t="s">
        <v>38</v>
      </c>
      <c r="H756" s="5"/>
      <c r="I756" s="5"/>
      <c r="J756" s="5" t="s">
        <v>39</v>
      </c>
      <c r="K756" s="5" t="s">
        <v>78</v>
      </c>
      <c r="L756" s="5" t="s">
        <v>79</v>
      </c>
      <c r="M756" s="5" t="s">
        <v>80</v>
      </c>
      <c r="N756" s="5" t="s">
        <v>36</v>
      </c>
      <c r="O756" s="5">
        <v>1</v>
      </c>
      <c r="P756" s="5" t="s">
        <v>43</v>
      </c>
      <c r="Q756" s="5">
        <v>22.99</v>
      </c>
      <c r="R756" s="5"/>
      <c r="S756" s="5"/>
      <c r="T756" s="5"/>
      <c r="U756" s="5"/>
      <c r="V756" s="5"/>
      <c r="W756" s="5"/>
      <c r="X756" s="5"/>
      <c r="Y756" s="5" t="s">
        <v>3627</v>
      </c>
      <c r="Z756" s="5" t="s">
        <v>290</v>
      </c>
      <c r="AA756" s="5" t="s">
        <v>3628</v>
      </c>
      <c r="AB756" s="5" t="s">
        <v>47</v>
      </c>
      <c r="AC756" s="5"/>
      <c r="AD756" s="5"/>
      <c r="AE756" s="5" t="b">
        <v>0</v>
      </c>
      <c r="AF756" s="5"/>
      <c r="AG756" s="8">
        <f t="shared" si="11"/>
        <v>43267</v>
      </c>
    </row>
    <row r="757" spans="1:33">
      <c r="A757" s="5" t="s">
        <v>3629</v>
      </c>
      <c r="B757" s="5" t="s">
        <v>3629</v>
      </c>
      <c r="C757" s="5" t="s">
        <v>3630</v>
      </c>
      <c r="D757" s="5" t="s">
        <v>3631</v>
      </c>
      <c r="E757" s="5" t="s">
        <v>36</v>
      </c>
      <c r="F757" s="5" t="s">
        <v>37</v>
      </c>
      <c r="G757" s="5" t="s">
        <v>38</v>
      </c>
      <c r="H757" s="5"/>
      <c r="I757" s="5"/>
      <c r="J757" s="5" t="s">
        <v>39</v>
      </c>
      <c r="K757" s="5" t="s">
        <v>97</v>
      </c>
      <c r="L757" s="5" t="s">
        <v>98</v>
      </c>
      <c r="M757" s="5" t="s">
        <v>99</v>
      </c>
      <c r="N757" s="5" t="s">
        <v>36</v>
      </c>
      <c r="O757" s="5">
        <v>1</v>
      </c>
      <c r="P757" s="5" t="s">
        <v>43</v>
      </c>
      <c r="Q757" s="5">
        <v>22.99</v>
      </c>
      <c r="R757" s="5"/>
      <c r="S757" s="5"/>
      <c r="T757" s="5"/>
      <c r="U757" s="5"/>
      <c r="V757" s="5"/>
      <c r="W757" s="5"/>
      <c r="X757" s="5"/>
      <c r="Y757" s="5" t="s">
        <v>3632</v>
      </c>
      <c r="Z757" s="5" t="s">
        <v>264</v>
      </c>
      <c r="AA757" s="5">
        <v>2452</v>
      </c>
      <c r="AB757" s="5" t="s">
        <v>47</v>
      </c>
      <c r="AC757" s="5"/>
      <c r="AD757" s="5"/>
      <c r="AE757" s="5" t="b">
        <v>0</v>
      </c>
      <c r="AF757" s="5"/>
      <c r="AG757" s="8">
        <f t="shared" si="11"/>
        <v>43267</v>
      </c>
    </row>
    <row r="758" spans="1:33">
      <c r="A758" s="5" t="s">
        <v>3633</v>
      </c>
      <c r="B758" s="5" t="s">
        <v>3633</v>
      </c>
      <c r="C758" s="5" t="s">
        <v>3634</v>
      </c>
      <c r="D758" s="5" t="s">
        <v>3635</v>
      </c>
      <c r="E758" s="5" t="s">
        <v>36</v>
      </c>
      <c r="F758" s="5" t="s">
        <v>37</v>
      </c>
      <c r="G758" s="5" t="s">
        <v>38</v>
      </c>
      <c r="H758" s="5"/>
      <c r="I758" s="5"/>
      <c r="J758" s="5" t="s">
        <v>39</v>
      </c>
      <c r="K758" s="5" t="s">
        <v>404</v>
      </c>
      <c r="L758" s="5" t="s">
        <v>405</v>
      </c>
      <c r="M758" s="5" t="s">
        <v>406</v>
      </c>
      <c r="N758" s="5" t="s">
        <v>36</v>
      </c>
      <c r="O758" s="5">
        <v>1</v>
      </c>
      <c r="P758" s="5" t="s">
        <v>43</v>
      </c>
      <c r="Q758" s="5">
        <v>21.99</v>
      </c>
      <c r="R758" s="5"/>
      <c r="S758" s="5"/>
      <c r="T758" s="5"/>
      <c r="U758" s="5"/>
      <c r="V758" s="5"/>
      <c r="W758" s="5"/>
      <c r="X758" s="5"/>
      <c r="Y758" s="5" t="s">
        <v>848</v>
      </c>
      <c r="Z758" s="5" t="s">
        <v>101</v>
      </c>
      <c r="AA758" s="5" t="s">
        <v>849</v>
      </c>
      <c r="AB758" s="5" t="s">
        <v>47</v>
      </c>
      <c r="AC758" s="5"/>
      <c r="AD758" s="5"/>
      <c r="AE758" s="5" t="b">
        <v>0</v>
      </c>
      <c r="AF758" s="5"/>
      <c r="AG758" s="8">
        <f t="shared" si="11"/>
        <v>43267</v>
      </c>
    </row>
    <row r="759" spans="1:33">
      <c r="A759" s="5" t="s">
        <v>3636</v>
      </c>
      <c r="B759" s="5" t="s">
        <v>3636</v>
      </c>
      <c r="C759" s="5" t="s">
        <v>3637</v>
      </c>
      <c r="D759" s="5" t="s">
        <v>3638</v>
      </c>
      <c r="E759" s="5" t="s">
        <v>36</v>
      </c>
      <c r="F759" s="5" t="s">
        <v>37</v>
      </c>
      <c r="G759" s="5" t="s">
        <v>38</v>
      </c>
      <c r="H759" s="5"/>
      <c r="I759" s="5"/>
      <c r="J759" s="5" t="s">
        <v>39</v>
      </c>
      <c r="K759" s="5" t="s">
        <v>78</v>
      </c>
      <c r="L759" s="5" t="s">
        <v>79</v>
      </c>
      <c r="M759" s="5" t="s">
        <v>80</v>
      </c>
      <c r="N759" s="5" t="s">
        <v>36</v>
      </c>
      <c r="O759" s="5">
        <v>1</v>
      </c>
      <c r="P759" s="5" t="s">
        <v>43</v>
      </c>
      <c r="Q759" s="5">
        <v>22.99</v>
      </c>
      <c r="R759" s="5"/>
      <c r="S759" s="5"/>
      <c r="T759" s="5"/>
      <c r="U759" s="5"/>
      <c r="V759" s="5"/>
      <c r="W759" s="5"/>
      <c r="X759" s="5"/>
      <c r="Y759" s="5" t="s">
        <v>3639</v>
      </c>
      <c r="Z759" s="5" t="s">
        <v>130</v>
      </c>
      <c r="AA759" s="5" t="s">
        <v>3640</v>
      </c>
      <c r="AB759" s="5" t="s">
        <v>47</v>
      </c>
      <c r="AC759" s="5"/>
      <c r="AD759" s="5"/>
      <c r="AE759" s="5" t="b">
        <v>0</v>
      </c>
      <c r="AF759" s="5"/>
      <c r="AG759" s="8">
        <f t="shared" si="11"/>
        <v>43267</v>
      </c>
    </row>
    <row r="760" spans="1:33">
      <c r="A760" s="5" t="s">
        <v>3641</v>
      </c>
      <c r="B760" s="5" t="s">
        <v>3641</v>
      </c>
      <c r="C760" s="5" t="s">
        <v>3642</v>
      </c>
      <c r="D760" s="5" t="s">
        <v>3643</v>
      </c>
      <c r="E760" s="5" t="s">
        <v>36</v>
      </c>
      <c r="F760" s="5" t="s">
        <v>37</v>
      </c>
      <c r="G760" s="5" t="s">
        <v>38</v>
      </c>
      <c r="H760" s="5"/>
      <c r="I760" s="5"/>
      <c r="J760" s="5" t="s">
        <v>39</v>
      </c>
      <c r="K760" s="5" t="s">
        <v>591</v>
      </c>
      <c r="L760" s="5" t="s">
        <v>592</v>
      </c>
      <c r="M760" s="5" t="s">
        <v>593</v>
      </c>
      <c r="N760" s="5" t="s">
        <v>36</v>
      </c>
      <c r="O760" s="5">
        <v>1</v>
      </c>
      <c r="P760" s="5" t="s">
        <v>43</v>
      </c>
      <c r="Q760" s="5">
        <v>8.99</v>
      </c>
      <c r="R760" s="5"/>
      <c r="S760" s="5"/>
      <c r="T760" s="5"/>
      <c r="U760" s="5"/>
      <c r="V760" s="5"/>
      <c r="W760" s="5"/>
      <c r="X760" s="5"/>
      <c r="Y760" s="5" t="s">
        <v>533</v>
      </c>
      <c r="Z760" s="5" t="s">
        <v>116</v>
      </c>
      <c r="AA760" s="5" t="s">
        <v>3644</v>
      </c>
      <c r="AB760" s="5" t="s">
        <v>47</v>
      </c>
      <c r="AC760" s="5"/>
      <c r="AD760" s="5"/>
      <c r="AE760" s="5" t="b">
        <v>0</v>
      </c>
      <c r="AF760" s="5"/>
      <c r="AG760" s="8">
        <f t="shared" si="11"/>
        <v>43267</v>
      </c>
    </row>
    <row r="761" spans="1:33">
      <c r="A761" s="5" t="s">
        <v>3645</v>
      </c>
      <c r="B761" s="5" t="s">
        <v>3645</v>
      </c>
      <c r="C761" s="5" t="s">
        <v>3646</v>
      </c>
      <c r="D761" s="5" t="s">
        <v>3647</v>
      </c>
      <c r="E761" s="5" t="s">
        <v>36</v>
      </c>
      <c r="F761" s="5" t="s">
        <v>37</v>
      </c>
      <c r="G761" s="5" t="s">
        <v>38</v>
      </c>
      <c r="H761" s="5"/>
      <c r="I761" s="5"/>
      <c r="J761" s="5" t="s">
        <v>39</v>
      </c>
      <c r="K761" s="5" t="s">
        <v>269</v>
      </c>
      <c r="L761" s="5" t="s">
        <v>270</v>
      </c>
      <c r="M761" s="5" t="s">
        <v>271</v>
      </c>
      <c r="N761" s="5" t="s">
        <v>36</v>
      </c>
      <c r="O761" s="5">
        <v>1</v>
      </c>
      <c r="P761" s="5" t="s">
        <v>43</v>
      </c>
      <c r="Q761" s="5">
        <v>19.99</v>
      </c>
      <c r="R761" s="5"/>
      <c r="S761" s="5"/>
      <c r="T761" s="5"/>
      <c r="U761" s="5"/>
      <c r="V761" s="5"/>
      <c r="W761" s="5"/>
      <c r="X761" s="5"/>
      <c r="Y761" s="5" t="s">
        <v>3609</v>
      </c>
      <c r="Z761" s="5" t="s">
        <v>57</v>
      </c>
      <c r="AA761" s="5" t="s">
        <v>3648</v>
      </c>
      <c r="AB761" s="5" t="s">
        <v>47</v>
      </c>
      <c r="AC761" s="5"/>
      <c r="AD761" s="5"/>
      <c r="AE761" s="5" t="b">
        <v>0</v>
      </c>
      <c r="AF761" s="5"/>
      <c r="AG761" s="8">
        <f t="shared" si="11"/>
        <v>43267</v>
      </c>
    </row>
    <row r="762" spans="1:33">
      <c r="A762" s="5" t="s">
        <v>3649</v>
      </c>
      <c r="B762" s="5" t="s">
        <v>3649</v>
      </c>
      <c r="C762" s="5" t="s">
        <v>3650</v>
      </c>
      <c r="D762" s="5" t="s">
        <v>3651</v>
      </c>
      <c r="E762" s="5" t="s">
        <v>36</v>
      </c>
      <c r="F762" s="5" t="s">
        <v>37</v>
      </c>
      <c r="G762" s="5" t="s">
        <v>38</v>
      </c>
      <c r="H762" s="5"/>
      <c r="I762" s="5"/>
      <c r="J762" s="5" t="s">
        <v>39</v>
      </c>
      <c r="K762" s="5" t="s">
        <v>78</v>
      </c>
      <c r="L762" s="5" t="s">
        <v>79</v>
      </c>
      <c r="M762" s="5" t="s">
        <v>80</v>
      </c>
      <c r="N762" s="5" t="s">
        <v>36</v>
      </c>
      <c r="O762" s="5">
        <v>1</v>
      </c>
      <c r="P762" s="5" t="s">
        <v>43</v>
      </c>
      <c r="Q762" s="5">
        <v>22.99</v>
      </c>
      <c r="R762" s="5"/>
      <c r="S762" s="5"/>
      <c r="T762" s="5"/>
      <c r="U762" s="5"/>
      <c r="V762" s="5"/>
      <c r="W762" s="5"/>
      <c r="X762" s="5"/>
      <c r="Y762" s="5" t="s">
        <v>3652</v>
      </c>
      <c r="Z762" s="5" t="s">
        <v>57</v>
      </c>
      <c r="AA762" s="5" t="s">
        <v>3653</v>
      </c>
      <c r="AB762" s="5" t="s">
        <v>47</v>
      </c>
      <c r="AC762" s="5"/>
      <c r="AD762" s="5"/>
      <c r="AE762" s="5" t="b">
        <v>0</v>
      </c>
      <c r="AF762" s="5"/>
      <c r="AG762" s="8">
        <f t="shared" si="11"/>
        <v>43267</v>
      </c>
    </row>
    <row r="763" spans="1:33">
      <c r="A763" s="5" t="s">
        <v>3654</v>
      </c>
      <c r="B763" s="5" t="s">
        <v>3654</v>
      </c>
      <c r="C763" s="5" t="s">
        <v>3655</v>
      </c>
      <c r="D763" s="5" t="s">
        <v>3656</v>
      </c>
      <c r="E763" s="5" t="s">
        <v>36</v>
      </c>
      <c r="F763" s="5" t="s">
        <v>37</v>
      </c>
      <c r="G763" s="5" t="s">
        <v>38</v>
      </c>
      <c r="H763" s="5"/>
      <c r="I763" s="5"/>
      <c r="J763" s="5" t="s">
        <v>39</v>
      </c>
      <c r="K763" s="5" t="s">
        <v>3657</v>
      </c>
      <c r="L763" s="5" t="s">
        <v>3658</v>
      </c>
      <c r="M763" s="5" t="s">
        <v>3659</v>
      </c>
      <c r="N763" s="5" t="s">
        <v>36</v>
      </c>
      <c r="O763" s="5">
        <v>1</v>
      </c>
      <c r="P763" s="5" t="s">
        <v>43</v>
      </c>
      <c r="Q763" s="5">
        <v>15.9</v>
      </c>
      <c r="R763" s="5"/>
      <c r="S763" s="5"/>
      <c r="T763" s="5"/>
      <c r="U763" s="5"/>
      <c r="V763" s="5"/>
      <c r="W763" s="5"/>
      <c r="X763" s="5"/>
      <c r="Y763" s="5" t="s">
        <v>3660</v>
      </c>
      <c r="Z763" s="5" t="s">
        <v>290</v>
      </c>
      <c r="AA763" s="5" t="s">
        <v>3661</v>
      </c>
      <c r="AB763" s="5" t="s">
        <v>47</v>
      </c>
      <c r="AC763" s="5"/>
      <c r="AD763" s="5"/>
      <c r="AE763" s="5" t="b">
        <v>0</v>
      </c>
      <c r="AF763" s="5"/>
      <c r="AG763" s="8">
        <f t="shared" si="11"/>
        <v>43267</v>
      </c>
    </row>
    <row r="764" spans="1:33">
      <c r="A764" s="5" t="s">
        <v>3662</v>
      </c>
      <c r="B764" s="5" t="s">
        <v>3662</v>
      </c>
      <c r="C764" s="5" t="s">
        <v>3663</v>
      </c>
      <c r="D764" s="5" t="s">
        <v>3664</v>
      </c>
      <c r="E764" s="5" t="s">
        <v>36</v>
      </c>
      <c r="F764" s="5" t="s">
        <v>37</v>
      </c>
      <c r="G764" s="5" t="s">
        <v>38</v>
      </c>
      <c r="H764" s="5"/>
      <c r="I764" s="5"/>
      <c r="J764" s="5" t="s">
        <v>39</v>
      </c>
      <c r="K764" s="5" t="s">
        <v>260</v>
      </c>
      <c r="L764" s="5" t="s">
        <v>261</v>
      </c>
      <c r="M764" s="5" t="s">
        <v>262</v>
      </c>
      <c r="N764" s="5" t="s">
        <v>36</v>
      </c>
      <c r="O764" s="5">
        <v>1</v>
      </c>
      <c r="P764" s="5" t="s">
        <v>43</v>
      </c>
      <c r="Q764" s="5">
        <v>22.99</v>
      </c>
      <c r="R764" s="5"/>
      <c r="S764" s="5"/>
      <c r="T764" s="5"/>
      <c r="U764" s="5"/>
      <c r="V764" s="5"/>
      <c r="W764" s="5"/>
      <c r="X764" s="5"/>
      <c r="Y764" s="5" t="s">
        <v>3665</v>
      </c>
      <c r="Z764" s="5" t="s">
        <v>107</v>
      </c>
      <c r="AA764" s="5" t="s">
        <v>3666</v>
      </c>
      <c r="AB764" s="5" t="s">
        <v>47</v>
      </c>
      <c r="AC764" s="5"/>
      <c r="AD764" s="5"/>
      <c r="AE764" s="5" t="b">
        <v>0</v>
      </c>
      <c r="AF764" s="5"/>
      <c r="AG764" s="8">
        <f t="shared" si="11"/>
        <v>43267</v>
      </c>
    </row>
    <row r="765" spans="1:33">
      <c r="A765" s="5" t="s">
        <v>3667</v>
      </c>
      <c r="B765" s="5" t="s">
        <v>3667</v>
      </c>
      <c r="C765" s="5" t="s">
        <v>3668</v>
      </c>
      <c r="D765" s="5" t="s">
        <v>3669</v>
      </c>
      <c r="E765" s="5" t="s">
        <v>36</v>
      </c>
      <c r="F765" s="5" t="s">
        <v>37</v>
      </c>
      <c r="G765" s="5" t="s">
        <v>38</v>
      </c>
      <c r="H765" s="5"/>
      <c r="I765" s="5"/>
      <c r="J765" s="5" t="s">
        <v>39</v>
      </c>
      <c r="K765" s="5" t="s">
        <v>507</v>
      </c>
      <c r="L765" s="5" t="s">
        <v>1446</v>
      </c>
      <c r="M765" s="5" t="s">
        <v>1447</v>
      </c>
      <c r="N765" s="5" t="s">
        <v>36</v>
      </c>
      <c r="O765" s="5">
        <v>1</v>
      </c>
      <c r="P765" s="5" t="s">
        <v>43</v>
      </c>
      <c r="Q765" s="5">
        <v>17.99</v>
      </c>
      <c r="R765" s="5"/>
      <c r="S765" s="5"/>
      <c r="T765" s="5"/>
      <c r="U765" s="5"/>
      <c r="V765" s="5"/>
      <c r="W765" s="5"/>
      <c r="X765" s="5"/>
      <c r="Y765" s="5" t="s">
        <v>3670</v>
      </c>
      <c r="Z765" s="5" t="s">
        <v>181</v>
      </c>
      <c r="AA765" s="5" t="s">
        <v>3671</v>
      </c>
      <c r="AB765" s="5" t="s">
        <v>47</v>
      </c>
      <c r="AC765" s="5"/>
      <c r="AD765" s="5"/>
      <c r="AE765" s="5" t="b">
        <v>0</v>
      </c>
      <c r="AF765" s="5"/>
      <c r="AG765" s="8">
        <f t="shared" si="11"/>
        <v>43267</v>
      </c>
    </row>
    <row r="766" spans="1:33">
      <c r="A766" s="5" t="s">
        <v>3672</v>
      </c>
      <c r="B766" s="5" t="s">
        <v>3672</v>
      </c>
      <c r="C766" s="5" t="s">
        <v>3673</v>
      </c>
      <c r="D766" s="5" t="s">
        <v>3674</v>
      </c>
      <c r="E766" s="5" t="s">
        <v>36</v>
      </c>
      <c r="F766" s="5" t="s">
        <v>37</v>
      </c>
      <c r="G766" s="5" t="s">
        <v>38</v>
      </c>
      <c r="H766" s="5"/>
      <c r="I766" s="5"/>
      <c r="J766" s="5" t="s">
        <v>39</v>
      </c>
      <c r="K766" s="5" t="s">
        <v>3675</v>
      </c>
      <c r="L766" s="5" t="s">
        <v>3676</v>
      </c>
      <c r="M766" s="5" t="s">
        <v>3677</v>
      </c>
      <c r="N766" s="5" t="s">
        <v>36</v>
      </c>
      <c r="O766" s="5">
        <v>1</v>
      </c>
      <c r="P766" s="5" t="s">
        <v>43</v>
      </c>
      <c r="Q766" s="5">
        <v>15.9</v>
      </c>
      <c r="R766" s="5"/>
      <c r="S766" s="5"/>
      <c r="T766" s="5"/>
      <c r="U766" s="5"/>
      <c r="V766" s="5"/>
      <c r="W766" s="5"/>
      <c r="X766" s="5"/>
      <c r="Y766" s="5" t="s">
        <v>3678</v>
      </c>
      <c r="Z766" s="5" t="s">
        <v>375</v>
      </c>
      <c r="AA766" s="5">
        <v>77657</v>
      </c>
      <c r="AB766" s="5" t="s">
        <v>47</v>
      </c>
      <c r="AC766" s="5"/>
      <c r="AD766" s="5"/>
      <c r="AE766" s="5" t="b">
        <v>0</v>
      </c>
      <c r="AF766" s="5"/>
      <c r="AG766" s="8">
        <f t="shared" si="11"/>
        <v>43267</v>
      </c>
    </row>
    <row r="767" spans="1:33">
      <c r="A767" s="5" t="s">
        <v>3679</v>
      </c>
      <c r="B767" s="5" t="s">
        <v>3679</v>
      </c>
      <c r="C767" s="5" t="s">
        <v>3680</v>
      </c>
      <c r="D767" s="5" t="s">
        <v>3681</v>
      </c>
      <c r="E767" s="5" t="s">
        <v>36</v>
      </c>
      <c r="F767" s="5" t="s">
        <v>37</v>
      </c>
      <c r="G767" s="5" t="s">
        <v>38</v>
      </c>
      <c r="H767" s="5"/>
      <c r="I767" s="5"/>
      <c r="J767" s="5" t="s">
        <v>52</v>
      </c>
      <c r="K767" s="5" t="s">
        <v>53</v>
      </c>
      <c r="L767" s="5" t="s">
        <v>808</v>
      </c>
      <c r="M767" s="5" t="s">
        <v>55</v>
      </c>
      <c r="N767" s="5" t="s">
        <v>36</v>
      </c>
      <c r="O767" s="5">
        <v>1</v>
      </c>
      <c r="P767" s="5" t="s">
        <v>43</v>
      </c>
      <c r="Q767" s="5">
        <v>22.99</v>
      </c>
      <c r="R767" s="5"/>
      <c r="S767" s="5"/>
      <c r="T767" s="5"/>
      <c r="U767" s="5"/>
      <c r="V767" s="5"/>
      <c r="W767" s="5"/>
      <c r="X767" s="5"/>
      <c r="Y767" s="5" t="s">
        <v>3682</v>
      </c>
      <c r="Z767" s="5" t="s">
        <v>408</v>
      </c>
      <c r="AA767" s="5">
        <v>80013</v>
      </c>
      <c r="AB767" s="5" t="s">
        <v>47</v>
      </c>
      <c r="AC767" s="5"/>
      <c r="AD767" s="5"/>
      <c r="AE767" s="5" t="b">
        <v>0</v>
      </c>
      <c r="AF767" s="5"/>
      <c r="AG767" s="8">
        <f t="shared" si="11"/>
        <v>43267</v>
      </c>
    </row>
    <row r="768" spans="1:33">
      <c r="A768" s="5" t="s">
        <v>3683</v>
      </c>
      <c r="B768" s="5" t="s">
        <v>3683</v>
      </c>
      <c r="C768" s="5" t="s">
        <v>3684</v>
      </c>
      <c r="D768" s="5" t="s">
        <v>3685</v>
      </c>
      <c r="E768" s="5" t="s">
        <v>36</v>
      </c>
      <c r="F768" s="5" t="s">
        <v>37</v>
      </c>
      <c r="G768" s="5" t="s">
        <v>38</v>
      </c>
      <c r="H768" s="5"/>
      <c r="I768" s="5"/>
      <c r="J768" s="5" t="s">
        <v>39</v>
      </c>
      <c r="K768" s="5" t="s">
        <v>3686</v>
      </c>
      <c r="L768" s="5" t="s">
        <v>3687</v>
      </c>
      <c r="M768" s="5" t="s">
        <v>3688</v>
      </c>
      <c r="N768" s="5" t="s">
        <v>36</v>
      </c>
      <c r="O768" s="5">
        <v>1</v>
      </c>
      <c r="P768" s="5" t="s">
        <v>43</v>
      </c>
      <c r="Q768" s="5">
        <v>25.9</v>
      </c>
      <c r="R768" s="5"/>
      <c r="S768" s="5"/>
      <c r="T768" s="5"/>
      <c r="U768" s="5"/>
      <c r="V768" s="5"/>
      <c r="W768" s="5"/>
      <c r="X768" s="5"/>
      <c r="Y768" s="5" t="s">
        <v>3689</v>
      </c>
      <c r="Z768" s="5" t="s">
        <v>107</v>
      </c>
      <c r="AA768" s="5" t="s">
        <v>3690</v>
      </c>
      <c r="AB768" s="5" t="s">
        <v>47</v>
      </c>
      <c r="AC768" s="5"/>
      <c r="AD768" s="5"/>
      <c r="AE768" s="5" t="b">
        <v>0</v>
      </c>
      <c r="AF768" s="5"/>
      <c r="AG768" s="8">
        <f t="shared" si="11"/>
        <v>43267</v>
      </c>
    </row>
    <row r="769" spans="1:33">
      <c r="A769" s="5" t="s">
        <v>3691</v>
      </c>
      <c r="B769" s="5" t="s">
        <v>3691</v>
      </c>
      <c r="C769" s="5" t="s">
        <v>3692</v>
      </c>
      <c r="D769" s="5" t="s">
        <v>3693</v>
      </c>
      <c r="E769" s="5" t="s">
        <v>36</v>
      </c>
      <c r="F769" s="5" t="s">
        <v>37</v>
      </c>
      <c r="G769" s="5" t="s">
        <v>38</v>
      </c>
      <c r="H769" s="5"/>
      <c r="I769" s="5"/>
      <c r="J769" s="5" t="s">
        <v>39</v>
      </c>
      <c r="K769" s="5" t="s">
        <v>40</v>
      </c>
      <c r="L769" s="5" t="s">
        <v>41</v>
      </c>
      <c r="M769" s="5" t="s">
        <v>42</v>
      </c>
      <c r="N769" s="5" t="s">
        <v>36</v>
      </c>
      <c r="O769" s="5">
        <v>1</v>
      </c>
      <c r="P769" s="5" t="s">
        <v>43</v>
      </c>
      <c r="Q769" s="5">
        <v>22.99</v>
      </c>
      <c r="R769" s="5"/>
      <c r="S769" s="5"/>
      <c r="T769" s="5"/>
      <c r="U769" s="5"/>
      <c r="V769" s="5"/>
      <c r="W769" s="5"/>
      <c r="X769" s="5"/>
      <c r="Y769" s="5" t="s">
        <v>3694</v>
      </c>
      <c r="Z769" s="5" t="s">
        <v>3695</v>
      </c>
      <c r="AA769" s="5">
        <v>57201</v>
      </c>
      <c r="AB769" s="5" t="s">
        <v>47</v>
      </c>
      <c r="AC769" s="5"/>
      <c r="AD769" s="5"/>
      <c r="AE769" s="5" t="b">
        <v>0</v>
      </c>
      <c r="AF769" s="5"/>
      <c r="AG769" s="8">
        <f t="shared" si="11"/>
        <v>43267</v>
      </c>
    </row>
    <row r="770" spans="1:33">
      <c r="A770" s="5" t="s">
        <v>3696</v>
      </c>
      <c r="B770" s="5" t="s">
        <v>3696</v>
      </c>
      <c r="C770" s="5" t="s">
        <v>3697</v>
      </c>
      <c r="D770" s="5" t="s">
        <v>3698</v>
      </c>
      <c r="E770" s="5" t="s">
        <v>36</v>
      </c>
      <c r="F770" s="5" t="s">
        <v>37</v>
      </c>
      <c r="G770" s="5" t="s">
        <v>38</v>
      </c>
      <c r="H770" s="5"/>
      <c r="I770" s="5"/>
      <c r="J770" s="5" t="s">
        <v>39</v>
      </c>
      <c r="K770" s="5" t="s">
        <v>78</v>
      </c>
      <c r="L770" s="5" t="s">
        <v>79</v>
      </c>
      <c r="M770" s="5" t="s">
        <v>80</v>
      </c>
      <c r="N770" s="5" t="s">
        <v>36</v>
      </c>
      <c r="O770" s="5">
        <v>1</v>
      </c>
      <c r="P770" s="5" t="s">
        <v>43</v>
      </c>
      <c r="Q770" s="5">
        <v>22.99</v>
      </c>
      <c r="R770" s="5"/>
      <c r="S770" s="5"/>
      <c r="T770" s="5"/>
      <c r="U770" s="5"/>
      <c r="V770" s="5"/>
      <c r="W770" s="5"/>
      <c r="X770" s="5"/>
      <c r="Y770" s="5" t="s">
        <v>2660</v>
      </c>
      <c r="Z770" s="5" t="s">
        <v>107</v>
      </c>
      <c r="AA770" s="5" t="s">
        <v>3699</v>
      </c>
      <c r="AB770" s="5" t="s">
        <v>47</v>
      </c>
      <c r="AC770" s="5"/>
      <c r="AD770" s="5"/>
      <c r="AE770" s="5" t="b">
        <v>0</v>
      </c>
      <c r="AF770" s="5"/>
      <c r="AG770" s="8">
        <f t="shared" ref="AG770:AG833" si="12">DATEVALUE(LEFT(C770,10))</f>
        <v>43267</v>
      </c>
    </row>
    <row r="771" spans="1:33">
      <c r="A771" s="5" t="s">
        <v>3700</v>
      </c>
      <c r="B771" s="5" t="s">
        <v>3700</v>
      </c>
      <c r="C771" s="5" t="s">
        <v>3701</v>
      </c>
      <c r="D771" s="5" t="s">
        <v>3702</v>
      </c>
      <c r="E771" s="5" t="s">
        <v>36</v>
      </c>
      <c r="F771" s="5" t="s">
        <v>37</v>
      </c>
      <c r="G771" s="5" t="s">
        <v>38</v>
      </c>
      <c r="H771" s="5"/>
      <c r="I771" s="5"/>
      <c r="J771" s="5" t="s">
        <v>39</v>
      </c>
      <c r="K771" s="5" t="s">
        <v>78</v>
      </c>
      <c r="L771" s="5" t="s">
        <v>79</v>
      </c>
      <c r="M771" s="5" t="s">
        <v>80</v>
      </c>
      <c r="N771" s="5" t="s">
        <v>36</v>
      </c>
      <c r="O771" s="5">
        <v>1</v>
      </c>
      <c r="P771" s="5" t="s">
        <v>43</v>
      </c>
      <c r="Q771" s="5">
        <v>22.99</v>
      </c>
      <c r="R771" s="5"/>
      <c r="S771" s="5"/>
      <c r="T771" s="5"/>
      <c r="U771" s="5"/>
      <c r="V771" s="5"/>
      <c r="W771" s="5"/>
      <c r="X771" s="5"/>
      <c r="Y771" s="5" t="s">
        <v>3703</v>
      </c>
      <c r="Z771" s="5" t="s">
        <v>181</v>
      </c>
      <c r="AA771" s="5" t="s">
        <v>3704</v>
      </c>
      <c r="AB771" s="5" t="s">
        <v>47</v>
      </c>
      <c r="AC771" s="5"/>
      <c r="AD771" s="5"/>
      <c r="AE771" s="5" t="b">
        <v>0</v>
      </c>
      <c r="AF771" s="5"/>
      <c r="AG771" s="8">
        <f t="shared" si="12"/>
        <v>43267</v>
      </c>
    </row>
    <row r="772" spans="1:33">
      <c r="A772" s="5" t="s">
        <v>3705</v>
      </c>
      <c r="B772" s="5" t="s">
        <v>3705</v>
      </c>
      <c r="C772" s="5" t="s">
        <v>3706</v>
      </c>
      <c r="D772" s="5" t="s">
        <v>3707</v>
      </c>
      <c r="E772" s="5" t="s">
        <v>36</v>
      </c>
      <c r="F772" s="5" t="s">
        <v>37</v>
      </c>
      <c r="G772" s="5" t="s">
        <v>38</v>
      </c>
      <c r="H772" s="5"/>
      <c r="I772" s="5"/>
      <c r="J772" s="5" t="s">
        <v>39</v>
      </c>
      <c r="K772" s="5" t="s">
        <v>260</v>
      </c>
      <c r="L772" s="5" t="s">
        <v>261</v>
      </c>
      <c r="M772" s="5" t="s">
        <v>262</v>
      </c>
      <c r="N772" s="5" t="s">
        <v>36</v>
      </c>
      <c r="O772" s="5">
        <v>1</v>
      </c>
      <c r="P772" s="5" t="s">
        <v>43</v>
      </c>
      <c r="Q772" s="5">
        <v>22.99</v>
      </c>
      <c r="R772" s="5"/>
      <c r="S772" s="5"/>
      <c r="T772" s="5"/>
      <c r="U772" s="5"/>
      <c r="V772" s="5"/>
      <c r="W772" s="5"/>
      <c r="X772" s="5"/>
      <c r="Y772" s="5" t="s">
        <v>3708</v>
      </c>
      <c r="Z772" s="5" t="s">
        <v>230</v>
      </c>
      <c r="AA772" s="5" t="s">
        <v>3709</v>
      </c>
      <c r="AB772" s="5" t="s">
        <v>47</v>
      </c>
      <c r="AC772" s="5"/>
      <c r="AD772" s="5"/>
      <c r="AE772" s="5" t="b">
        <v>0</v>
      </c>
      <c r="AF772" s="5"/>
      <c r="AG772" s="8">
        <f t="shared" si="12"/>
        <v>43267</v>
      </c>
    </row>
    <row r="773" spans="1:33">
      <c r="A773" s="5" t="s">
        <v>3710</v>
      </c>
      <c r="B773" s="5" t="s">
        <v>3710</v>
      </c>
      <c r="C773" s="5" t="s">
        <v>3711</v>
      </c>
      <c r="D773" s="5" t="s">
        <v>3712</v>
      </c>
      <c r="E773" s="5" t="s">
        <v>36</v>
      </c>
      <c r="F773" s="5" t="s">
        <v>37</v>
      </c>
      <c r="G773" s="5" t="s">
        <v>38</v>
      </c>
      <c r="H773" s="5"/>
      <c r="I773" s="5"/>
      <c r="J773" s="5" t="s">
        <v>39</v>
      </c>
      <c r="K773" s="5" t="s">
        <v>78</v>
      </c>
      <c r="L773" s="5" t="s">
        <v>79</v>
      </c>
      <c r="M773" s="5" t="s">
        <v>80</v>
      </c>
      <c r="N773" s="5" t="s">
        <v>36</v>
      </c>
      <c r="O773" s="5">
        <v>1</v>
      </c>
      <c r="P773" s="5" t="s">
        <v>43</v>
      </c>
      <c r="Q773" s="5">
        <v>22.99</v>
      </c>
      <c r="R773" s="5"/>
      <c r="S773" s="5"/>
      <c r="T773" s="5"/>
      <c r="U773" s="5"/>
      <c r="V773" s="5"/>
      <c r="W773" s="5"/>
      <c r="X773" s="5"/>
      <c r="Y773" s="5" t="s">
        <v>1182</v>
      </c>
      <c r="Z773" s="5" t="s">
        <v>1183</v>
      </c>
      <c r="AA773" s="5" t="s">
        <v>3713</v>
      </c>
      <c r="AB773" s="5" t="s">
        <v>47</v>
      </c>
      <c r="AC773" s="5"/>
      <c r="AD773" s="5"/>
      <c r="AE773" s="5" t="b">
        <v>0</v>
      </c>
      <c r="AF773" s="5"/>
      <c r="AG773" s="8">
        <f t="shared" si="12"/>
        <v>43267</v>
      </c>
    </row>
    <row r="774" spans="1:33">
      <c r="A774" s="5" t="s">
        <v>3714</v>
      </c>
      <c r="B774" s="5" t="s">
        <v>3714</v>
      </c>
      <c r="C774" s="5" t="s">
        <v>3715</v>
      </c>
      <c r="D774" s="5" t="s">
        <v>3716</v>
      </c>
      <c r="E774" s="5" t="s">
        <v>36</v>
      </c>
      <c r="F774" s="5" t="s">
        <v>37</v>
      </c>
      <c r="G774" s="5" t="s">
        <v>38</v>
      </c>
      <c r="H774" s="5"/>
      <c r="I774" s="5"/>
      <c r="J774" s="5" t="s">
        <v>39</v>
      </c>
      <c r="K774" s="5" t="s">
        <v>260</v>
      </c>
      <c r="L774" s="5" t="s">
        <v>261</v>
      </c>
      <c r="M774" s="5" t="s">
        <v>262</v>
      </c>
      <c r="N774" s="5" t="s">
        <v>36</v>
      </c>
      <c r="O774" s="5">
        <v>1</v>
      </c>
      <c r="P774" s="5" t="s">
        <v>43</v>
      </c>
      <c r="Q774" s="5">
        <v>22.99</v>
      </c>
      <c r="R774" s="5"/>
      <c r="S774" s="5"/>
      <c r="T774" s="5"/>
      <c r="U774" s="5"/>
      <c r="V774" s="5"/>
      <c r="W774" s="5"/>
      <c r="X774" s="5"/>
      <c r="Y774" s="5" t="s">
        <v>3717</v>
      </c>
      <c r="Z774" s="5" t="s">
        <v>181</v>
      </c>
      <c r="AA774" s="5" t="s">
        <v>3718</v>
      </c>
      <c r="AB774" s="5" t="s">
        <v>47</v>
      </c>
      <c r="AC774" s="5"/>
      <c r="AD774" s="5"/>
      <c r="AE774" s="5" t="b">
        <v>0</v>
      </c>
      <c r="AF774" s="5"/>
      <c r="AG774" s="8">
        <f t="shared" si="12"/>
        <v>43267</v>
      </c>
    </row>
    <row r="775" spans="1:33">
      <c r="A775" s="5" t="s">
        <v>3719</v>
      </c>
      <c r="B775" s="5" t="s">
        <v>3719</v>
      </c>
      <c r="C775" s="5" t="s">
        <v>3720</v>
      </c>
      <c r="D775" s="5" t="s">
        <v>3721</v>
      </c>
      <c r="E775" s="5" t="s">
        <v>36</v>
      </c>
      <c r="F775" s="5" t="s">
        <v>37</v>
      </c>
      <c r="G775" s="5" t="s">
        <v>38</v>
      </c>
      <c r="H775" s="5"/>
      <c r="I775" s="5"/>
      <c r="J775" s="5" t="s">
        <v>39</v>
      </c>
      <c r="K775" s="5" t="s">
        <v>269</v>
      </c>
      <c r="L775" s="5" t="s">
        <v>270</v>
      </c>
      <c r="M775" s="5" t="s">
        <v>271</v>
      </c>
      <c r="N775" s="5" t="s">
        <v>36</v>
      </c>
      <c r="O775" s="5">
        <v>1</v>
      </c>
      <c r="P775" s="5" t="s">
        <v>43</v>
      </c>
      <c r="Q775" s="5">
        <v>19.99</v>
      </c>
      <c r="R775" s="5"/>
      <c r="S775" s="5"/>
      <c r="T775" s="5"/>
      <c r="U775" s="5"/>
      <c r="V775" s="5"/>
      <c r="W775" s="5"/>
      <c r="X775" s="5"/>
      <c r="Y775" s="5" t="s">
        <v>1821</v>
      </c>
      <c r="Z775" s="5" t="s">
        <v>443</v>
      </c>
      <c r="AA775" s="5">
        <v>97229</v>
      </c>
      <c r="AB775" s="5" t="s">
        <v>47</v>
      </c>
      <c r="AC775" s="5"/>
      <c r="AD775" s="5"/>
      <c r="AE775" s="5" t="b">
        <v>0</v>
      </c>
      <c r="AF775" s="5"/>
      <c r="AG775" s="8">
        <f t="shared" si="12"/>
        <v>43267</v>
      </c>
    </row>
    <row r="776" spans="1:33">
      <c r="A776" s="5" t="s">
        <v>3722</v>
      </c>
      <c r="B776" s="5" t="s">
        <v>3722</v>
      </c>
      <c r="C776" s="5" t="s">
        <v>3723</v>
      </c>
      <c r="D776" s="5" t="s">
        <v>3724</v>
      </c>
      <c r="E776" s="5" t="s">
        <v>36</v>
      </c>
      <c r="F776" s="5" t="s">
        <v>37</v>
      </c>
      <c r="G776" s="5" t="s">
        <v>38</v>
      </c>
      <c r="H776" s="5"/>
      <c r="I776" s="5"/>
      <c r="J776" s="5" t="s">
        <v>39</v>
      </c>
      <c r="K776" s="5" t="s">
        <v>78</v>
      </c>
      <c r="L776" s="5" t="s">
        <v>79</v>
      </c>
      <c r="M776" s="5" t="s">
        <v>80</v>
      </c>
      <c r="N776" s="5" t="s">
        <v>36</v>
      </c>
      <c r="O776" s="5">
        <v>1</v>
      </c>
      <c r="P776" s="5" t="s">
        <v>43</v>
      </c>
      <c r="Q776" s="5">
        <v>22.99</v>
      </c>
      <c r="R776" s="5"/>
      <c r="S776" s="5"/>
      <c r="T776" s="5"/>
      <c r="U776" s="5"/>
      <c r="V776" s="5"/>
      <c r="W776" s="5"/>
      <c r="X776" s="5"/>
      <c r="Y776" s="5" t="s">
        <v>3725</v>
      </c>
      <c r="Z776" s="5" t="s">
        <v>778</v>
      </c>
      <c r="AA776" s="5" t="s">
        <v>3726</v>
      </c>
      <c r="AB776" s="5" t="s">
        <v>47</v>
      </c>
      <c r="AC776" s="5"/>
      <c r="AD776" s="5"/>
      <c r="AE776" s="5" t="b">
        <v>0</v>
      </c>
      <c r="AF776" s="5"/>
      <c r="AG776" s="8">
        <f t="shared" si="12"/>
        <v>43267</v>
      </c>
    </row>
    <row r="777" spans="1:33">
      <c r="A777" s="5" t="s">
        <v>3727</v>
      </c>
      <c r="B777" s="5" t="s">
        <v>3727</v>
      </c>
      <c r="C777" s="5" t="s">
        <v>3728</v>
      </c>
      <c r="D777" s="5" t="s">
        <v>3729</v>
      </c>
      <c r="E777" s="5" t="s">
        <v>36</v>
      </c>
      <c r="F777" s="5" t="s">
        <v>37</v>
      </c>
      <c r="G777" s="5" t="s">
        <v>38</v>
      </c>
      <c r="H777" s="5"/>
      <c r="I777" s="5"/>
      <c r="J777" s="5" t="s">
        <v>52</v>
      </c>
      <c r="K777" s="5" t="s">
        <v>69</v>
      </c>
      <c r="L777" s="5" t="s">
        <v>70</v>
      </c>
      <c r="M777" s="5" t="s">
        <v>71</v>
      </c>
      <c r="N777" s="5" t="s">
        <v>36</v>
      </c>
      <c r="O777" s="5">
        <v>1</v>
      </c>
      <c r="P777" s="5" t="s">
        <v>43</v>
      </c>
      <c r="Q777" s="5">
        <v>22.99</v>
      </c>
      <c r="R777" s="5"/>
      <c r="S777" s="5">
        <v>2.82</v>
      </c>
      <c r="T777" s="5"/>
      <c r="U777" s="5"/>
      <c r="V777" s="5"/>
      <c r="W777" s="5"/>
      <c r="X777" s="5">
        <v>2.82</v>
      </c>
      <c r="Y777" s="5" t="s">
        <v>413</v>
      </c>
      <c r="Z777" s="5" t="s">
        <v>130</v>
      </c>
      <c r="AA777" s="5" t="s">
        <v>3730</v>
      </c>
      <c r="AB777" s="5" t="s">
        <v>47</v>
      </c>
      <c r="AC777" s="5" t="s">
        <v>93</v>
      </c>
      <c r="AD777" s="5"/>
      <c r="AE777" s="5" t="b">
        <v>0</v>
      </c>
      <c r="AF777" s="5"/>
      <c r="AG777" s="8">
        <f t="shared" si="12"/>
        <v>43267</v>
      </c>
    </row>
    <row r="778" spans="1:33">
      <c r="A778" s="5" t="s">
        <v>3731</v>
      </c>
      <c r="B778" s="5" t="s">
        <v>3731</v>
      </c>
      <c r="C778" s="5" t="s">
        <v>3732</v>
      </c>
      <c r="D778" s="5" t="s">
        <v>3733</v>
      </c>
      <c r="E778" s="5" t="s">
        <v>36</v>
      </c>
      <c r="F778" s="5" t="s">
        <v>37</v>
      </c>
      <c r="G778" s="5" t="s">
        <v>38</v>
      </c>
      <c r="H778" s="5"/>
      <c r="I778" s="5"/>
      <c r="J778" s="5" t="s">
        <v>52</v>
      </c>
      <c r="K778" s="5" t="s">
        <v>3734</v>
      </c>
      <c r="L778" s="5" t="s">
        <v>3735</v>
      </c>
      <c r="M778" s="5" t="s">
        <v>3736</v>
      </c>
      <c r="N778" s="5" t="s">
        <v>36</v>
      </c>
      <c r="O778" s="5">
        <v>1</v>
      </c>
      <c r="P778" s="5" t="s">
        <v>43</v>
      </c>
      <c r="Q778" s="5">
        <v>27.99</v>
      </c>
      <c r="R778" s="5"/>
      <c r="S778" s="5">
        <v>6.49</v>
      </c>
      <c r="T778" s="5"/>
      <c r="U778" s="5"/>
      <c r="V778" s="5"/>
      <c r="W778" s="5"/>
      <c r="X778" s="5">
        <v>6.49</v>
      </c>
      <c r="Y778" s="5" t="s">
        <v>901</v>
      </c>
      <c r="Z778" s="5" t="s">
        <v>130</v>
      </c>
      <c r="AA778" s="5" t="s">
        <v>3737</v>
      </c>
      <c r="AB778" s="5" t="s">
        <v>47</v>
      </c>
      <c r="AC778" s="5" t="s">
        <v>93</v>
      </c>
      <c r="AD778" s="5"/>
      <c r="AE778" s="5" t="b">
        <v>0</v>
      </c>
      <c r="AF778" s="5"/>
      <c r="AG778" s="8">
        <f t="shared" si="12"/>
        <v>43267</v>
      </c>
    </row>
    <row r="779" spans="1:33">
      <c r="A779" s="5" t="s">
        <v>3738</v>
      </c>
      <c r="B779" s="5" t="s">
        <v>3738</v>
      </c>
      <c r="C779" s="5" t="s">
        <v>3739</v>
      </c>
      <c r="D779" s="5" t="s">
        <v>3740</v>
      </c>
      <c r="E779" s="5" t="s">
        <v>36</v>
      </c>
      <c r="F779" s="5" t="s">
        <v>37</v>
      </c>
      <c r="G779" s="5" t="s">
        <v>38</v>
      </c>
      <c r="H779" s="5"/>
      <c r="I779" s="5"/>
      <c r="J779" s="5" t="s">
        <v>39</v>
      </c>
      <c r="K779" s="5" t="s">
        <v>40</v>
      </c>
      <c r="L779" s="5" t="s">
        <v>41</v>
      </c>
      <c r="M779" s="5" t="s">
        <v>42</v>
      </c>
      <c r="N779" s="5" t="s">
        <v>36</v>
      </c>
      <c r="O779" s="5">
        <v>1</v>
      </c>
      <c r="P779" s="5" t="s">
        <v>43</v>
      </c>
      <c r="Q779" s="5">
        <v>22.99</v>
      </c>
      <c r="R779" s="5"/>
      <c r="S779" s="5"/>
      <c r="T779" s="5"/>
      <c r="U779" s="5"/>
      <c r="V779" s="5"/>
      <c r="W779" s="5"/>
      <c r="X779" s="5"/>
      <c r="Y779" s="5" t="s">
        <v>1420</v>
      </c>
      <c r="Z779" s="5" t="s">
        <v>107</v>
      </c>
      <c r="AA779" s="5" t="s">
        <v>3741</v>
      </c>
      <c r="AB779" s="5" t="s">
        <v>47</v>
      </c>
      <c r="AC779" s="5"/>
      <c r="AD779" s="5"/>
      <c r="AE779" s="5" t="b">
        <v>0</v>
      </c>
      <c r="AF779" s="5"/>
      <c r="AG779" s="8">
        <f t="shared" si="12"/>
        <v>43267</v>
      </c>
    </row>
    <row r="780" spans="1:33">
      <c r="A780" s="5" t="s">
        <v>3738</v>
      </c>
      <c r="B780" s="5" t="s">
        <v>3738</v>
      </c>
      <c r="C780" s="5" t="s">
        <v>3739</v>
      </c>
      <c r="D780" s="5" t="s">
        <v>3740</v>
      </c>
      <c r="E780" s="5" t="s">
        <v>36</v>
      </c>
      <c r="F780" s="5" t="s">
        <v>37</v>
      </c>
      <c r="G780" s="5" t="s">
        <v>38</v>
      </c>
      <c r="H780" s="5"/>
      <c r="I780" s="5"/>
      <c r="J780" s="5" t="s">
        <v>39</v>
      </c>
      <c r="K780" s="5" t="s">
        <v>97</v>
      </c>
      <c r="L780" s="5" t="s">
        <v>98</v>
      </c>
      <c r="M780" s="5" t="s">
        <v>99</v>
      </c>
      <c r="N780" s="5" t="s">
        <v>36</v>
      </c>
      <c r="O780" s="5">
        <v>1</v>
      </c>
      <c r="P780" s="5" t="s">
        <v>43</v>
      </c>
      <c r="Q780" s="5">
        <v>22.99</v>
      </c>
      <c r="R780" s="5"/>
      <c r="S780" s="5"/>
      <c r="T780" s="5"/>
      <c r="U780" s="5"/>
      <c r="V780" s="5"/>
      <c r="W780" s="5"/>
      <c r="X780" s="5"/>
      <c r="Y780" s="5" t="s">
        <v>1420</v>
      </c>
      <c r="Z780" s="5" t="s">
        <v>107</v>
      </c>
      <c r="AA780" s="5" t="s">
        <v>3741</v>
      </c>
      <c r="AB780" s="5" t="s">
        <v>47</v>
      </c>
      <c r="AC780" s="5"/>
      <c r="AD780" s="5"/>
      <c r="AE780" s="5" t="b">
        <v>0</v>
      </c>
      <c r="AF780" s="5"/>
      <c r="AG780" s="8">
        <f t="shared" si="12"/>
        <v>43267</v>
      </c>
    </row>
    <row r="781" spans="1:33">
      <c r="A781" s="5" t="s">
        <v>3742</v>
      </c>
      <c r="B781" s="5" t="s">
        <v>3742</v>
      </c>
      <c r="C781" s="5" t="s">
        <v>3743</v>
      </c>
      <c r="D781" s="5" t="s">
        <v>3744</v>
      </c>
      <c r="E781" s="5" t="s">
        <v>36</v>
      </c>
      <c r="F781" s="5" t="s">
        <v>37</v>
      </c>
      <c r="G781" s="5" t="s">
        <v>38</v>
      </c>
      <c r="H781" s="5"/>
      <c r="I781" s="5"/>
      <c r="J781" s="5" t="s">
        <v>39</v>
      </c>
      <c r="K781" s="5" t="s">
        <v>206</v>
      </c>
      <c r="L781" s="5" t="s">
        <v>207</v>
      </c>
      <c r="M781" s="5" t="s">
        <v>208</v>
      </c>
      <c r="N781" s="5" t="s">
        <v>36</v>
      </c>
      <c r="O781" s="5">
        <v>1</v>
      </c>
      <c r="P781" s="5" t="s">
        <v>43</v>
      </c>
      <c r="Q781" s="5">
        <v>9.9</v>
      </c>
      <c r="R781" s="5"/>
      <c r="S781" s="5"/>
      <c r="T781" s="5"/>
      <c r="U781" s="5"/>
      <c r="V781" s="5"/>
      <c r="W781" s="5"/>
      <c r="X781" s="5"/>
      <c r="Y781" s="5" t="s">
        <v>2122</v>
      </c>
      <c r="Z781" s="5" t="s">
        <v>101</v>
      </c>
      <c r="AA781" s="5" t="s">
        <v>3745</v>
      </c>
      <c r="AB781" s="5" t="s">
        <v>47</v>
      </c>
      <c r="AC781" s="5"/>
      <c r="AD781" s="5"/>
      <c r="AE781" s="5" t="b">
        <v>0</v>
      </c>
      <c r="AF781" s="5"/>
      <c r="AG781" s="8">
        <f t="shared" si="12"/>
        <v>43267</v>
      </c>
    </row>
    <row r="782" spans="1:33">
      <c r="A782" s="5" t="s">
        <v>3746</v>
      </c>
      <c r="B782" s="5" t="s">
        <v>3746</v>
      </c>
      <c r="C782" s="5" t="s">
        <v>3747</v>
      </c>
      <c r="D782" s="5" t="s">
        <v>3748</v>
      </c>
      <c r="E782" s="5" t="s">
        <v>36</v>
      </c>
      <c r="F782" s="5" t="s">
        <v>37</v>
      </c>
      <c r="G782" s="5" t="s">
        <v>38</v>
      </c>
      <c r="H782" s="5"/>
      <c r="I782" s="5"/>
      <c r="J782" s="5" t="s">
        <v>39</v>
      </c>
      <c r="K782" s="5" t="s">
        <v>78</v>
      </c>
      <c r="L782" s="5" t="s">
        <v>79</v>
      </c>
      <c r="M782" s="5" t="s">
        <v>80</v>
      </c>
      <c r="N782" s="5" t="s">
        <v>36</v>
      </c>
      <c r="O782" s="5">
        <v>1</v>
      </c>
      <c r="P782" s="5" t="s">
        <v>43</v>
      </c>
      <c r="Q782" s="5">
        <v>22.99</v>
      </c>
      <c r="R782" s="5"/>
      <c r="S782" s="5"/>
      <c r="T782" s="5"/>
      <c r="U782" s="5"/>
      <c r="V782" s="5"/>
      <c r="W782" s="5"/>
      <c r="X782" s="5"/>
      <c r="Y782" s="5" t="s">
        <v>1097</v>
      </c>
      <c r="Z782" s="5" t="s">
        <v>57</v>
      </c>
      <c r="AA782" s="5" t="s">
        <v>3749</v>
      </c>
      <c r="AB782" s="5" t="s">
        <v>47</v>
      </c>
      <c r="AC782" s="5"/>
      <c r="AD782" s="5"/>
      <c r="AE782" s="5" t="b">
        <v>0</v>
      </c>
      <c r="AF782" s="5"/>
      <c r="AG782" s="8">
        <f t="shared" si="12"/>
        <v>43267</v>
      </c>
    </row>
    <row r="783" spans="1:33">
      <c r="A783" s="5" t="s">
        <v>3746</v>
      </c>
      <c r="B783" s="5" t="s">
        <v>3746</v>
      </c>
      <c r="C783" s="5" t="s">
        <v>3747</v>
      </c>
      <c r="D783" s="5" t="s">
        <v>3748</v>
      </c>
      <c r="E783" s="5" t="s">
        <v>36</v>
      </c>
      <c r="F783" s="5" t="s">
        <v>37</v>
      </c>
      <c r="G783" s="5" t="s">
        <v>38</v>
      </c>
      <c r="H783" s="5"/>
      <c r="I783" s="5"/>
      <c r="J783" s="5" t="s">
        <v>39</v>
      </c>
      <c r="K783" s="5" t="s">
        <v>260</v>
      </c>
      <c r="L783" s="5" t="s">
        <v>261</v>
      </c>
      <c r="M783" s="5" t="s">
        <v>262</v>
      </c>
      <c r="N783" s="5" t="s">
        <v>36</v>
      </c>
      <c r="O783" s="5">
        <v>1</v>
      </c>
      <c r="P783" s="5" t="s">
        <v>43</v>
      </c>
      <c r="Q783" s="5">
        <v>22.99</v>
      </c>
      <c r="R783" s="5"/>
      <c r="S783" s="5"/>
      <c r="T783" s="5"/>
      <c r="U783" s="5"/>
      <c r="V783" s="5"/>
      <c r="W783" s="5"/>
      <c r="X783" s="5"/>
      <c r="Y783" s="5" t="s">
        <v>1097</v>
      </c>
      <c r="Z783" s="5" t="s">
        <v>57</v>
      </c>
      <c r="AA783" s="5" t="s">
        <v>3749</v>
      </c>
      <c r="AB783" s="5" t="s">
        <v>47</v>
      </c>
      <c r="AC783" s="5"/>
      <c r="AD783" s="5"/>
      <c r="AE783" s="5" t="b">
        <v>0</v>
      </c>
      <c r="AF783" s="5"/>
      <c r="AG783" s="8">
        <f t="shared" si="12"/>
        <v>43267</v>
      </c>
    </row>
    <row r="784" spans="1:33">
      <c r="A784" s="5" t="s">
        <v>3750</v>
      </c>
      <c r="B784" s="5" t="s">
        <v>3750</v>
      </c>
      <c r="C784" s="5" t="s">
        <v>3751</v>
      </c>
      <c r="D784" s="5" t="s">
        <v>3752</v>
      </c>
      <c r="E784" s="5" t="s">
        <v>36</v>
      </c>
      <c r="F784" s="5" t="s">
        <v>37</v>
      </c>
      <c r="G784" s="5" t="s">
        <v>38</v>
      </c>
      <c r="H784" s="5"/>
      <c r="I784" s="5"/>
      <c r="J784" s="5" t="s">
        <v>39</v>
      </c>
      <c r="K784" s="5" t="s">
        <v>78</v>
      </c>
      <c r="L784" s="5" t="s">
        <v>79</v>
      </c>
      <c r="M784" s="5" t="s">
        <v>80</v>
      </c>
      <c r="N784" s="5" t="s">
        <v>36</v>
      </c>
      <c r="O784" s="5">
        <v>1</v>
      </c>
      <c r="P784" s="5" t="s">
        <v>43</v>
      </c>
      <c r="Q784" s="5">
        <v>22.99</v>
      </c>
      <c r="R784" s="5"/>
      <c r="S784" s="5"/>
      <c r="T784" s="5"/>
      <c r="U784" s="5"/>
      <c r="V784" s="5"/>
      <c r="W784" s="5"/>
      <c r="X784" s="5"/>
      <c r="Y784" s="5" t="s">
        <v>3753</v>
      </c>
      <c r="Z784" s="5" t="s">
        <v>545</v>
      </c>
      <c r="AA784" s="5">
        <v>85381</v>
      </c>
      <c r="AB784" s="5" t="s">
        <v>47</v>
      </c>
      <c r="AC784" s="5"/>
      <c r="AD784" s="5"/>
      <c r="AE784" s="5" t="b">
        <v>0</v>
      </c>
      <c r="AF784" s="5"/>
      <c r="AG784" s="8">
        <f t="shared" si="12"/>
        <v>43267</v>
      </c>
    </row>
    <row r="785" spans="1:33">
      <c r="A785" s="5" t="s">
        <v>3750</v>
      </c>
      <c r="B785" s="5" t="s">
        <v>3750</v>
      </c>
      <c r="C785" s="5" t="s">
        <v>3751</v>
      </c>
      <c r="D785" s="5" t="s">
        <v>3752</v>
      </c>
      <c r="E785" s="5" t="s">
        <v>36</v>
      </c>
      <c r="F785" s="5" t="s">
        <v>37</v>
      </c>
      <c r="G785" s="5" t="s">
        <v>38</v>
      </c>
      <c r="H785" s="5"/>
      <c r="I785" s="5"/>
      <c r="J785" s="5" t="s">
        <v>39</v>
      </c>
      <c r="K785" s="5" t="s">
        <v>53</v>
      </c>
      <c r="L785" s="5" t="s">
        <v>808</v>
      </c>
      <c r="M785" s="5" t="s">
        <v>55</v>
      </c>
      <c r="N785" s="5" t="s">
        <v>36</v>
      </c>
      <c r="O785" s="5">
        <v>1</v>
      </c>
      <c r="P785" s="5" t="s">
        <v>43</v>
      </c>
      <c r="Q785" s="5">
        <v>22.99</v>
      </c>
      <c r="R785" s="5"/>
      <c r="S785" s="5"/>
      <c r="T785" s="5"/>
      <c r="U785" s="5"/>
      <c r="V785" s="5"/>
      <c r="W785" s="5"/>
      <c r="X785" s="5"/>
      <c r="Y785" s="5" t="s">
        <v>3753</v>
      </c>
      <c r="Z785" s="5" t="s">
        <v>545</v>
      </c>
      <c r="AA785" s="5">
        <v>85381</v>
      </c>
      <c r="AB785" s="5" t="s">
        <v>47</v>
      </c>
      <c r="AC785" s="5"/>
      <c r="AD785" s="5"/>
      <c r="AE785" s="5" t="b">
        <v>0</v>
      </c>
      <c r="AF785" s="5"/>
      <c r="AG785" s="8">
        <f t="shared" si="12"/>
        <v>43267</v>
      </c>
    </row>
    <row r="786" spans="1:33">
      <c r="A786" s="5" t="s">
        <v>3754</v>
      </c>
      <c r="B786" s="5"/>
      <c r="C786" s="5" t="s">
        <v>3755</v>
      </c>
      <c r="D786" s="5" t="s">
        <v>3756</v>
      </c>
      <c r="E786" s="5" t="s">
        <v>36</v>
      </c>
      <c r="F786" s="5" t="s">
        <v>51</v>
      </c>
      <c r="G786" s="5" t="s">
        <v>38</v>
      </c>
      <c r="H786" s="5"/>
      <c r="I786" s="5"/>
      <c r="J786" s="5" t="s">
        <v>52</v>
      </c>
      <c r="K786" s="5" t="s">
        <v>53</v>
      </c>
      <c r="L786" s="5" t="s">
        <v>54</v>
      </c>
      <c r="M786" s="5" t="s">
        <v>55</v>
      </c>
      <c r="N786" s="5" t="s">
        <v>36</v>
      </c>
      <c r="O786" s="5">
        <v>3</v>
      </c>
      <c r="P786" s="5" t="s">
        <v>43</v>
      </c>
      <c r="Q786" s="5">
        <v>65.97</v>
      </c>
      <c r="R786" s="5"/>
      <c r="S786" s="5">
        <v>0</v>
      </c>
      <c r="T786" s="5"/>
      <c r="U786" s="5">
        <v>0</v>
      </c>
      <c r="V786" s="5"/>
      <c r="W786" s="5"/>
      <c r="X786" s="5"/>
      <c r="Y786" s="5" t="s">
        <v>3757</v>
      </c>
      <c r="Z786" s="5" t="s">
        <v>551</v>
      </c>
      <c r="AA786" s="5" t="s">
        <v>3758</v>
      </c>
      <c r="AB786" s="5" t="s">
        <v>47</v>
      </c>
      <c r="AC786" s="5"/>
      <c r="AD786" s="5"/>
      <c r="AE786" s="5" t="b">
        <v>0</v>
      </c>
      <c r="AF786" s="5"/>
      <c r="AG786" s="8">
        <f t="shared" si="12"/>
        <v>43267</v>
      </c>
    </row>
    <row r="787" spans="1:33">
      <c r="A787" s="5" t="s">
        <v>3759</v>
      </c>
      <c r="B787" s="5" t="s">
        <v>3759</v>
      </c>
      <c r="C787" s="5" t="s">
        <v>3760</v>
      </c>
      <c r="D787" s="5" t="s">
        <v>3761</v>
      </c>
      <c r="E787" s="5" t="s">
        <v>36</v>
      </c>
      <c r="F787" s="5" t="s">
        <v>37</v>
      </c>
      <c r="G787" s="5" t="s">
        <v>38</v>
      </c>
      <c r="H787" s="5"/>
      <c r="I787" s="5"/>
      <c r="J787" s="5" t="s">
        <v>39</v>
      </c>
      <c r="K787" s="5" t="s">
        <v>269</v>
      </c>
      <c r="L787" s="5" t="s">
        <v>270</v>
      </c>
      <c r="M787" s="5" t="s">
        <v>271</v>
      </c>
      <c r="N787" s="5" t="s">
        <v>36</v>
      </c>
      <c r="O787" s="5">
        <v>1</v>
      </c>
      <c r="P787" s="5" t="s">
        <v>43</v>
      </c>
      <c r="Q787" s="5">
        <v>19.99</v>
      </c>
      <c r="R787" s="5"/>
      <c r="S787" s="5"/>
      <c r="T787" s="5"/>
      <c r="U787" s="5"/>
      <c r="V787" s="5"/>
      <c r="W787" s="5"/>
      <c r="X787" s="5"/>
      <c r="Y787" s="5" t="s">
        <v>3762</v>
      </c>
      <c r="Z787" s="5" t="s">
        <v>408</v>
      </c>
      <c r="AA787" s="5" t="s">
        <v>3763</v>
      </c>
      <c r="AB787" s="5" t="s">
        <v>47</v>
      </c>
      <c r="AC787" s="5"/>
      <c r="AD787" s="5"/>
      <c r="AE787" s="5" t="b">
        <v>0</v>
      </c>
      <c r="AF787" s="5"/>
      <c r="AG787" s="8">
        <f t="shared" si="12"/>
        <v>43267</v>
      </c>
    </row>
    <row r="788" spans="1:33">
      <c r="A788" s="5" t="s">
        <v>3759</v>
      </c>
      <c r="B788" s="5" t="s">
        <v>3759</v>
      </c>
      <c r="C788" s="5" t="s">
        <v>3760</v>
      </c>
      <c r="D788" s="5" t="s">
        <v>3761</v>
      </c>
      <c r="E788" s="5" t="s">
        <v>36</v>
      </c>
      <c r="F788" s="5" t="s">
        <v>37</v>
      </c>
      <c r="G788" s="5" t="s">
        <v>38</v>
      </c>
      <c r="H788" s="5"/>
      <c r="I788" s="5"/>
      <c r="J788" s="5" t="s">
        <v>39</v>
      </c>
      <c r="K788" s="5" t="s">
        <v>404</v>
      </c>
      <c r="L788" s="5" t="s">
        <v>405</v>
      </c>
      <c r="M788" s="5" t="s">
        <v>406</v>
      </c>
      <c r="N788" s="5" t="s">
        <v>36</v>
      </c>
      <c r="O788" s="5">
        <v>1</v>
      </c>
      <c r="P788" s="5" t="s">
        <v>43</v>
      </c>
      <c r="Q788" s="5">
        <v>21.99</v>
      </c>
      <c r="R788" s="5"/>
      <c r="S788" s="5"/>
      <c r="T788" s="5"/>
      <c r="U788" s="5"/>
      <c r="V788" s="5"/>
      <c r="W788" s="5"/>
      <c r="X788" s="5"/>
      <c r="Y788" s="5" t="s">
        <v>3762</v>
      </c>
      <c r="Z788" s="5" t="s">
        <v>408</v>
      </c>
      <c r="AA788" s="5" t="s">
        <v>3763</v>
      </c>
      <c r="AB788" s="5" t="s">
        <v>47</v>
      </c>
      <c r="AC788" s="5"/>
      <c r="AD788" s="5"/>
      <c r="AE788" s="5" t="b">
        <v>0</v>
      </c>
      <c r="AF788" s="5"/>
      <c r="AG788" s="8">
        <f t="shared" si="12"/>
        <v>43267</v>
      </c>
    </row>
    <row r="789" spans="1:33">
      <c r="A789" s="5" t="s">
        <v>3764</v>
      </c>
      <c r="B789" s="5" t="s">
        <v>3764</v>
      </c>
      <c r="C789" s="5" t="s">
        <v>3765</v>
      </c>
      <c r="D789" s="5" t="s">
        <v>3766</v>
      </c>
      <c r="E789" s="5" t="s">
        <v>36</v>
      </c>
      <c r="F789" s="5" t="s">
        <v>37</v>
      </c>
      <c r="G789" s="5" t="s">
        <v>38</v>
      </c>
      <c r="H789" s="5"/>
      <c r="I789" s="5"/>
      <c r="J789" s="5" t="s">
        <v>39</v>
      </c>
      <c r="K789" s="5" t="s">
        <v>404</v>
      </c>
      <c r="L789" s="5" t="s">
        <v>405</v>
      </c>
      <c r="M789" s="5" t="s">
        <v>406</v>
      </c>
      <c r="N789" s="5" t="s">
        <v>36</v>
      </c>
      <c r="O789" s="5">
        <v>1</v>
      </c>
      <c r="P789" s="5" t="s">
        <v>43</v>
      </c>
      <c r="Q789" s="5">
        <v>21.99</v>
      </c>
      <c r="R789" s="5"/>
      <c r="S789" s="5"/>
      <c r="T789" s="5"/>
      <c r="U789" s="5"/>
      <c r="V789" s="5"/>
      <c r="W789" s="5"/>
      <c r="X789" s="5"/>
      <c r="Y789" s="5" t="s">
        <v>3767</v>
      </c>
      <c r="Z789" s="5" t="s">
        <v>45</v>
      </c>
      <c r="AA789" s="5" t="s">
        <v>3768</v>
      </c>
      <c r="AB789" s="5" t="s">
        <v>47</v>
      </c>
      <c r="AC789" s="5"/>
      <c r="AD789" s="5"/>
      <c r="AE789" s="5" t="b">
        <v>0</v>
      </c>
      <c r="AF789" s="5"/>
      <c r="AG789" s="8">
        <f t="shared" si="12"/>
        <v>43267</v>
      </c>
    </row>
    <row r="790" spans="1:33">
      <c r="A790" s="5" t="s">
        <v>3769</v>
      </c>
      <c r="B790" s="5" t="s">
        <v>3769</v>
      </c>
      <c r="C790" s="5" t="s">
        <v>3770</v>
      </c>
      <c r="D790" s="5" t="s">
        <v>3771</v>
      </c>
      <c r="E790" s="5" t="s">
        <v>36</v>
      </c>
      <c r="F790" s="5" t="s">
        <v>37</v>
      </c>
      <c r="G790" s="5" t="s">
        <v>38</v>
      </c>
      <c r="H790" s="5"/>
      <c r="I790" s="5"/>
      <c r="J790" s="5" t="s">
        <v>39</v>
      </c>
      <c r="K790" s="5" t="s">
        <v>40</v>
      </c>
      <c r="L790" s="5" t="s">
        <v>41</v>
      </c>
      <c r="M790" s="5" t="s">
        <v>42</v>
      </c>
      <c r="N790" s="5" t="s">
        <v>36</v>
      </c>
      <c r="O790" s="5">
        <v>1</v>
      </c>
      <c r="P790" s="5" t="s">
        <v>43</v>
      </c>
      <c r="Q790" s="5">
        <v>22.99</v>
      </c>
      <c r="R790" s="5"/>
      <c r="S790" s="5"/>
      <c r="T790" s="5"/>
      <c r="U790" s="5"/>
      <c r="V790" s="5"/>
      <c r="W790" s="5"/>
      <c r="X790" s="5"/>
      <c r="Y790" s="5" t="s">
        <v>3772</v>
      </c>
      <c r="Z790" s="5" t="s">
        <v>73</v>
      </c>
      <c r="AA790" s="5" t="s">
        <v>3773</v>
      </c>
      <c r="AB790" s="5" t="s">
        <v>47</v>
      </c>
      <c r="AC790" s="5"/>
      <c r="AD790" s="5"/>
      <c r="AE790" s="5" t="b">
        <v>0</v>
      </c>
      <c r="AF790" s="5"/>
      <c r="AG790" s="8">
        <f t="shared" si="12"/>
        <v>43267</v>
      </c>
    </row>
    <row r="791" spans="1:33">
      <c r="A791" s="5" t="s">
        <v>3774</v>
      </c>
      <c r="B791" s="5" t="s">
        <v>3774</v>
      </c>
      <c r="C791" s="5" t="s">
        <v>3775</v>
      </c>
      <c r="D791" s="5" t="s">
        <v>3776</v>
      </c>
      <c r="E791" s="5" t="s">
        <v>36</v>
      </c>
      <c r="F791" s="5" t="s">
        <v>37</v>
      </c>
      <c r="G791" s="5" t="s">
        <v>38</v>
      </c>
      <c r="H791" s="5"/>
      <c r="I791" s="5"/>
      <c r="J791" s="5" t="s">
        <v>39</v>
      </c>
      <c r="K791" s="5" t="s">
        <v>97</v>
      </c>
      <c r="L791" s="5" t="s">
        <v>98</v>
      </c>
      <c r="M791" s="5" t="s">
        <v>99</v>
      </c>
      <c r="N791" s="5" t="s">
        <v>36</v>
      </c>
      <c r="O791" s="5">
        <v>1</v>
      </c>
      <c r="P791" s="5" t="s">
        <v>43</v>
      </c>
      <c r="Q791" s="5">
        <v>22.99</v>
      </c>
      <c r="R791" s="5"/>
      <c r="S791" s="5"/>
      <c r="T791" s="5"/>
      <c r="U791" s="5"/>
      <c r="V791" s="5"/>
      <c r="W791" s="5"/>
      <c r="X791" s="5"/>
      <c r="Y791" s="5" t="s">
        <v>3423</v>
      </c>
      <c r="Z791" s="5" t="s">
        <v>230</v>
      </c>
      <c r="AA791" s="5" t="s">
        <v>3777</v>
      </c>
      <c r="AB791" s="5" t="s">
        <v>47</v>
      </c>
      <c r="AC791" s="5"/>
      <c r="AD791" s="5"/>
      <c r="AE791" s="5" t="b">
        <v>0</v>
      </c>
      <c r="AF791" s="5"/>
      <c r="AG791" s="8">
        <f t="shared" si="12"/>
        <v>43267</v>
      </c>
    </row>
    <row r="792" spans="1:33">
      <c r="A792" s="5" t="s">
        <v>3778</v>
      </c>
      <c r="B792" s="5" t="s">
        <v>3778</v>
      </c>
      <c r="C792" s="5" t="s">
        <v>3779</v>
      </c>
      <c r="D792" s="5" t="s">
        <v>3780</v>
      </c>
      <c r="E792" s="5" t="s">
        <v>36</v>
      </c>
      <c r="F792" s="5" t="s">
        <v>37</v>
      </c>
      <c r="G792" s="5" t="s">
        <v>38</v>
      </c>
      <c r="H792" s="5"/>
      <c r="I792" s="5"/>
      <c r="J792" s="5" t="s">
        <v>39</v>
      </c>
      <c r="K792" s="5" t="s">
        <v>260</v>
      </c>
      <c r="L792" s="5" t="s">
        <v>261</v>
      </c>
      <c r="M792" s="5" t="s">
        <v>262</v>
      </c>
      <c r="N792" s="5" t="s">
        <v>36</v>
      </c>
      <c r="O792" s="5">
        <v>1</v>
      </c>
      <c r="P792" s="5" t="s">
        <v>43</v>
      </c>
      <c r="Q792" s="5">
        <v>22.99</v>
      </c>
      <c r="R792" s="5">
        <v>1.82</v>
      </c>
      <c r="S792" s="5"/>
      <c r="T792" s="5"/>
      <c r="U792" s="5"/>
      <c r="V792" s="5"/>
      <c r="W792" s="5"/>
      <c r="X792" s="5"/>
      <c r="Y792" s="5" t="s">
        <v>312</v>
      </c>
      <c r="Z792" s="5" t="s">
        <v>313</v>
      </c>
      <c r="AA792" s="5" t="s">
        <v>3781</v>
      </c>
      <c r="AB792" s="5" t="s">
        <v>47</v>
      </c>
      <c r="AC792" s="5"/>
      <c r="AD792" s="5"/>
      <c r="AE792" s="5" t="b">
        <v>0</v>
      </c>
      <c r="AF792" s="5"/>
      <c r="AG792" s="8">
        <f t="shared" si="12"/>
        <v>43267</v>
      </c>
    </row>
    <row r="793" spans="1:33">
      <c r="A793" s="5" t="s">
        <v>3782</v>
      </c>
      <c r="B793" s="5" t="s">
        <v>3782</v>
      </c>
      <c r="C793" s="5" t="s">
        <v>3783</v>
      </c>
      <c r="D793" s="5" t="s">
        <v>3784</v>
      </c>
      <c r="E793" s="5" t="s">
        <v>36</v>
      </c>
      <c r="F793" s="5" t="s">
        <v>37</v>
      </c>
      <c r="G793" s="5" t="s">
        <v>38</v>
      </c>
      <c r="H793" s="5"/>
      <c r="I793" s="5"/>
      <c r="J793" s="5" t="s">
        <v>39</v>
      </c>
      <c r="K793" s="5" t="s">
        <v>286</v>
      </c>
      <c r="L793" s="5" t="s">
        <v>287</v>
      </c>
      <c r="M793" s="5" t="s">
        <v>288</v>
      </c>
      <c r="N793" s="5" t="s">
        <v>36</v>
      </c>
      <c r="O793" s="5">
        <v>4</v>
      </c>
      <c r="P793" s="5" t="s">
        <v>43</v>
      </c>
      <c r="Q793" s="5">
        <v>55.96</v>
      </c>
      <c r="R793" s="5"/>
      <c r="S793" s="5"/>
      <c r="T793" s="5"/>
      <c r="U793" s="5"/>
      <c r="V793" s="5"/>
      <c r="W793" s="5"/>
      <c r="X793" s="5"/>
      <c r="Y793" s="5" t="s">
        <v>3785</v>
      </c>
      <c r="Z793" s="5" t="s">
        <v>130</v>
      </c>
      <c r="AA793" s="5" t="s">
        <v>3786</v>
      </c>
      <c r="AB793" s="5" t="s">
        <v>47</v>
      </c>
      <c r="AC793" s="5"/>
      <c r="AD793" s="5"/>
      <c r="AE793" s="5" t="b">
        <v>0</v>
      </c>
      <c r="AF793" s="5"/>
      <c r="AG793" s="8">
        <f t="shared" si="12"/>
        <v>43267</v>
      </c>
    </row>
    <row r="794" spans="1:33">
      <c r="A794" s="5" t="s">
        <v>3787</v>
      </c>
      <c r="B794" s="5" t="s">
        <v>3787</v>
      </c>
      <c r="C794" s="5" t="s">
        <v>3788</v>
      </c>
      <c r="D794" s="5" t="s">
        <v>3789</v>
      </c>
      <c r="E794" s="5" t="s">
        <v>36</v>
      </c>
      <c r="F794" s="5" t="s">
        <v>37</v>
      </c>
      <c r="G794" s="5" t="s">
        <v>38</v>
      </c>
      <c r="H794" s="5"/>
      <c r="I794" s="5"/>
      <c r="J794" s="5" t="s">
        <v>39</v>
      </c>
      <c r="K794" s="5" t="s">
        <v>97</v>
      </c>
      <c r="L794" s="5" t="s">
        <v>98</v>
      </c>
      <c r="M794" s="5" t="s">
        <v>99</v>
      </c>
      <c r="N794" s="5" t="s">
        <v>36</v>
      </c>
      <c r="O794" s="5">
        <v>1</v>
      </c>
      <c r="P794" s="5" t="s">
        <v>43</v>
      </c>
      <c r="Q794" s="5">
        <v>22.99</v>
      </c>
      <c r="R794" s="5"/>
      <c r="S794" s="5"/>
      <c r="T794" s="5"/>
      <c r="U794" s="5"/>
      <c r="V794" s="5"/>
      <c r="W794" s="5"/>
      <c r="X794" s="5"/>
      <c r="Y794" s="5" t="s">
        <v>3790</v>
      </c>
      <c r="Z794" s="5" t="s">
        <v>1792</v>
      </c>
      <c r="AA794" s="5" t="s">
        <v>3791</v>
      </c>
      <c r="AB794" s="5" t="s">
        <v>47</v>
      </c>
      <c r="AC794" s="5"/>
      <c r="AD794" s="5"/>
      <c r="AE794" s="5" t="b">
        <v>0</v>
      </c>
      <c r="AF794" s="5"/>
      <c r="AG794" s="8">
        <f t="shared" si="12"/>
        <v>43267</v>
      </c>
    </row>
    <row r="795" spans="1:33">
      <c r="A795" s="5" t="s">
        <v>3792</v>
      </c>
      <c r="B795" s="5" t="s">
        <v>3792</v>
      </c>
      <c r="C795" s="5" t="s">
        <v>3793</v>
      </c>
      <c r="D795" s="5" t="s">
        <v>3794</v>
      </c>
      <c r="E795" s="5" t="s">
        <v>36</v>
      </c>
      <c r="F795" s="5" t="s">
        <v>37</v>
      </c>
      <c r="G795" s="5" t="s">
        <v>38</v>
      </c>
      <c r="H795" s="5"/>
      <c r="I795" s="5"/>
      <c r="J795" s="5" t="s">
        <v>39</v>
      </c>
      <c r="K795" s="5" t="s">
        <v>260</v>
      </c>
      <c r="L795" s="5" t="s">
        <v>261</v>
      </c>
      <c r="M795" s="5" t="s">
        <v>262</v>
      </c>
      <c r="N795" s="5" t="s">
        <v>36</v>
      </c>
      <c r="O795" s="5">
        <v>1</v>
      </c>
      <c r="P795" s="5" t="s">
        <v>43</v>
      </c>
      <c r="Q795" s="5">
        <v>22.99</v>
      </c>
      <c r="R795" s="5"/>
      <c r="S795" s="5"/>
      <c r="T795" s="5"/>
      <c r="U795" s="5"/>
      <c r="V795" s="5"/>
      <c r="W795" s="5"/>
      <c r="X795" s="5"/>
      <c r="Y795" s="5" t="s">
        <v>3795</v>
      </c>
      <c r="Z795" s="5" t="s">
        <v>230</v>
      </c>
      <c r="AA795" s="5" t="s">
        <v>3796</v>
      </c>
      <c r="AB795" s="5" t="s">
        <v>47</v>
      </c>
      <c r="AC795" s="5"/>
      <c r="AD795" s="5"/>
      <c r="AE795" s="5" t="b">
        <v>0</v>
      </c>
      <c r="AF795" s="5"/>
      <c r="AG795" s="8">
        <f t="shared" si="12"/>
        <v>43267</v>
      </c>
    </row>
    <row r="796" spans="1:33">
      <c r="A796" s="5" t="s">
        <v>3797</v>
      </c>
      <c r="B796" s="5" t="s">
        <v>3797</v>
      </c>
      <c r="C796" s="5" t="s">
        <v>3798</v>
      </c>
      <c r="D796" s="5" t="s">
        <v>3799</v>
      </c>
      <c r="E796" s="5" t="s">
        <v>36</v>
      </c>
      <c r="F796" s="5" t="s">
        <v>37</v>
      </c>
      <c r="G796" s="5" t="s">
        <v>38</v>
      </c>
      <c r="H796" s="5"/>
      <c r="I796" s="5"/>
      <c r="J796" s="5" t="s">
        <v>39</v>
      </c>
      <c r="K796" s="5" t="s">
        <v>260</v>
      </c>
      <c r="L796" s="5" t="s">
        <v>261</v>
      </c>
      <c r="M796" s="5" t="s">
        <v>262</v>
      </c>
      <c r="N796" s="5" t="s">
        <v>36</v>
      </c>
      <c r="O796" s="5">
        <v>1</v>
      </c>
      <c r="P796" s="5" t="s">
        <v>43</v>
      </c>
      <c r="Q796" s="5">
        <v>22.99</v>
      </c>
      <c r="R796" s="5"/>
      <c r="S796" s="5"/>
      <c r="T796" s="5"/>
      <c r="U796" s="5"/>
      <c r="V796" s="5"/>
      <c r="W796" s="5"/>
      <c r="X796" s="5"/>
      <c r="Y796" s="5" t="s">
        <v>3800</v>
      </c>
      <c r="Z796" s="5" t="s">
        <v>181</v>
      </c>
      <c r="AA796" s="5">
        <v>7463</v>
      </c>
      <c r="AB796" s="5" t="s">
        <v>47</v>
      </c>
      <c r="AC796" s="5"/>
      <c r="AD796" s="5"/>
      <c r="AE796" s="5" t="b">
        <v>0</v>
      </c>
      <c r="AF796" s="5"/>
      <c r="AG796" s="8">
        <f t="shared" si="12"/>
        <v>43267</v>
      </c>
    </row>
    <row r="797" spans="1:33">
      <c r="A797" s="5" t="s">
        <v>3801</v>
      </c>
      <c r="B797" s="5" t="s">
        <v>3801</v>
      </c>
      <c r="C797" s="5" t="s">
        <v>3802</v>
      </c>
      <c r="D797" s="5" t="s">
        <v>3803</v>
      </c>
      <c r="E797" s="5" t="s">
        <v>36</v>
      </c>
      <c r="F797" s="5" t="s">
        <v>37</v>
      </c>
      <c r="G797" s="5" t="s">
        <v>38</v>
      </c>
      <c r="H797" s="5"/>
      <c r="I797" s="5"/>
      <c r="J797" s="5" t="s">
        <v>39</v>
      </c>
      <c r="K797" s="5" t="s">
        <v>97</v>
      </c>
      <c r="L797" s="5" t="s">
        <v>98</v>
      </c>
      <c r="M797" s="5" t="s">
        <v>99</v>
      </c>
      <c r="N797" s="5" t="s">
        <v>36</v>
      </c>
      <c r="O797" s="5">
        <v>1</v>
      </c>
      <c r="P797" s="5" t="s">
        <v>43</v>
      </c>
      <c r="Q797" s="5">
        <v>22.99</v>
      </c>
      <c r="R797" s="5"/>
      <c r="S797" s="5"/>
      <c r="T797" s="5"/>
      <c r="U797" s="5"/>
      <c r="V797" s="5"/>
      <c r="W797" s="5"/>
      <c r="X797" s="5"/>
      <c r="Y797" s="5" t="s">
        <v>793</v>
      </c>
      <c r="Z797" s="5" t="s">
        <v>130</v>
      </c>
      <c r="AA797" s="5">
        <v>11222</v>
      </c>
      <c r="AB797" s="5" t="s">
        <v>47</v>
      </c>
      <c r="AC797" s="5"/>
      <c r="AD797" s="5"/>
      <c r="AE797" s="5" t="b">
        <v>0</v>
      </c>
      <c r="AF797" s="5"/>
      <c r="AG797" s="8">
        <f t="shared" si="12"/>
        <v>43267</v>
      </c>
    </row>
    <row r="798" spans="1:33">
      <c r="A798" s="5" t="s">
        <v>3804</v>
      </c>
      <c r="B798" s="5" t="s">
        <v>3804</v>
      </c>
      <c r="C798" s="5" t="s">
        <v>3805</v>
      </c>
      <c r="D798" s="5" t="s">
        <v>3806</v>
      </c>
      <c r="E798" s="5" t="s">
        <v>36</v>
      </c>
      <c r="F798" s="5" t="s">
        <v>37</v>
      </c>
      <c r="G798" s="5" t="s">
        <v>38</v>
      </c>
      <c r="H798" s="5"/>
      <c r="I798" s="5"/>
      <c r="J798" s="5" t="s">
        <v>39</v>
      </c>
      <c r="K798" s="5" t="s">
        <v>78</v>
      </c>
      <c r="L798" s="5" t="s">
        <v>79</v>
      </c>
      <c r="M798" s="5" t="s">
        <v>80</v>
      </c>
      <c r="N798" s="5" t="s">
        <v>36</v>
      </c>
      <c r="O798" s="5">
        <v>1</v>
      </c>
      <c r="P798" s="5" t="s">
        <v>43</v>
      </c>
      <c r="Q798" s="5">
        <v>22.99</v>
      </c>
      <c r="R798" s="5"/>
      <c r="S798" s="5"/>
      <c r="T798" s="5"/>
      <c r="U798" s="5"/>
      <c r="V798" s="5"/>
      <c r="W798" s="5"/>
      <c r="X798" s="5"/>
      <c r="Y798" s="5" t="s">
        <v>3807</v>
      </c>
      <c r="Z798" s="5" t="s">
        <v>57</v>
      </c>
      <c r="AA798" s="5" t="s">
        <v>3808</v>
      </c>
      <c r="AB798" s="5" t="s">
        <v>47</v>
      </c>
      <c r="AC798" s="5"/>
      <c r="AD798" s="5"/>
      <c r="AE798" s="5" t="b">
        <v>0</v>
      </c>
      <c r="AF798" s="5"/>
      <c r="AG798" s="8">
        <f t="shared" si="12"/>
        <v>43267</v>
      </c>
    </row>
    <row r="799" spans="1:33">
      <c r="A799" s="5" t="s">
        <v>3809</v>
      </c>
      <c r="B799" s="5" t="s">
        <v>3809</v>
      </c>
      <c r="C799" s="5" t="s">
        <v>3810</v>
      </c>
      <c r="D799" s="5" t="s">
        <v>3811</v>
      </c>
      <c r="E799" s="5" t="s">
        <v>36</v>
      </c>
      <c r="F799" s="5" t="s">
        <v>37</v>
      </c>
      <c r="G799" s="5" t="s">
        <v>38</v>
      </c>
      <c r="H799" s="5"/>
      <c r="I799" s="5"/>
      <c r="J799" s="5" t="s">
        <v>39</v>
      </c>
      <c r="K799" s="5" t="s">
        <v>206</v>
      </c>
      <c r="L799" s="5" t="s">
        <v>207</v>
      </c>
      <c r="M799" s="5" t="s">
        <v>208</v>
      </c>
      <c r="N799" s="5" t="s">
        <v>36</v>
      </c>
      <c r="O799" s="5">
        <v>1</v>
      </c>
      <c r="P799" s="5" t="s">
        <v>43</v>
      </c>
      <c r="Q799" s="5">
        <v>9.9</v>
      </c>
      <c r="R799" s="5">
        <v>1</v>
      </c>
      <c r="S799" s="5"/>
      <c r="T799" s="5"/>
      <c r="U799" s="5"/>
      <c r="V799" s="5"/>
      <c r="W799" s="5"/>
      <c r="X799" s="5"/>
      <c r="Y799" s="5" t="s">
        <v>433</v>
      </c>
      <c r="Z799" s="5" t="s">
        <v>313</v>
      </c>
      <c r="AA799" s="5" t="s">
        <v>3812</v>
      </c>
      <c r="AB799" s="5" t="s">
        <v>47</v>
      </c>
      <c r="AC799" s="5"/>
      <c r="AD799" s="5"/>
      <c r="AE799" s="5" t="b">
        <v>0</v>
      </c>
      <c r="AF799" s="5"/>
      <c r="AG799" s="8">
        <f t="shared" si="12"/>
        <v>43267</v>
      </c>
    </row>
    <row r="800" spans="1:33">
      <c r="A800" s="5" t="s">
        <v>3813</v>
      </c>
      <c r="B800" s="5" t="s">
        <v>3813</v>
      </c>
      <c r="C800" s="5" t="s">
        <v>3814</v>
      </c>
      <c r="D800" s="5" t="s">
        <v>3815</v>
      </c>
      <c r="E800" s="5" t="s">
        <v>36</v>
      </c>
      <c r="F800" s="5" t="s">
        <v>37</v>
      </c>
      <c r="G800" s="5" t="s">
        <v>38</v>
      </c>
      <c r="H800" s="5"/>
      <c r="I800" s="5"/>
      <c r="J800" s="5" t="s">
        <v>39</v>
      </c>
      <c r="K800" s="5" t="s">
        <v>404</v>
      </c>
      <c r="L800" s="5" t="s">
        <v>405</v>
      </c>
      <c r="M800" s="5" t="s">
        <v>406</v>
      </c>
      <c r="N800" s="5" t="s">
        <v>36</v>
      </c>
      <c r="O800" s="5">
        <v>1</v>
      </c>
      <c r="P800" s="5" t="s">
        <v>43</v>
      </c>
      <c r="Q800" s="5">
        <v>21.99</v>
      </c>
      <c r="R800" s="5"/>
      <c r="S800" s="5"/>
      <c r="T800" s="5"/>
      <c r="U800" s="5"/>
      <c r="V800" s="5"/>
      <c r="W800" s="5"/>
      <c r="X800" s="5"/>
      <c r="Y800" s="5" t="s">
        <v>3816</v>
      </c>
      <c r="Z800" s="5" t="s">
        <v>175</v>
      </c>
      <c r="AA800" s="5" t="s">
        <v>3817</v>
      </c>
      <c r="AB800" s="5" t="s">
        <v>47</v>
      </c>
      <c r="AC800" s="5"/>
      <c r="AD800" s="5"/>
      <c r="AE800" s="5" t="b">
        <v>0</v>
      </c>
      <c r="AF800" s="5"/>
      <c r="AG800" s="8">
        <f t="shared" si="12"/>
        <v>43267</v>
      </c>
    </row>
    <row r="801" spans="1:33">
      <c r="A801" s="5" t="s">
        <v>3818</v>
      </c>
      <c r="B801" s="5" t="s">
        <v>3818</v>
      </c>
      <c r="C801" s="5" t="s">
        <v>3819</v>
      </c>
      <c r="D801" s="5" t="s">
        <v>3820</v>
      </c>
      <c r="E801" s="5" t="s">
        <v>36</v>
      </c>
      <c r="F801" s="5" t="s">
        <v>37</v>
      </c>
      <c r="G801" s="5" t="s">
        <v>38</v>
      </c>
      <c r="H801" s="5"/>
      <c r="I801" s="5"/>
      <c r="J801" s="5" t="s">
        <v>39</v>
      </c>
      <c r="K801" s="5" t="s">
        <v>260</v>
      </c>
      <c r="L801" s="5" t="s">
        <v>261</v>
      </c>
      <c r="M801" s="5" t="s">
        <v>262</v>
      </c>
      <c r="N801" s="5" t="s">
        <v>36</v>
      </c>
      <c r="O801" s="5">
        <v>1</v>
      </c>
      <c r="P801" s="5" t="s">
        <v>43</v>
      </c>
      <c r="Q801" s="5">
        <v>22.99</v>
      </c>
      <c r="R801" s="5"/>
      <c r="S801" s="5"/>
      <c r="T801" s="5"/>
      <c r="U801" s="5"/>
      <c r="V801" s="5"/>
      <c r="W801" s="5"/>
      <c r="X801" s="5"/>
      <c r="Y801" s="5" t="s">
        <v>3821</v>
      </c>
      <c r="Z801" s="5" t="s">
        <v>538</v>
      </c>
      <c r="AA801" s="5" t="s">
        <v>3822</v>
      </c>
      <c r="AB801" s="5" t="s">
        <v>47</v>
      </c>
      <c r="AC801" s="5"/>
      <c r="AD801" s="5"/>
      <c r="AE801" s="5" t="b">
        <v>0</v>
      </c>
      <c r="AF801" s="5"/>
      <c r="AG801" s="8">
        <f t="shared" si="12"/>
        <v>43267</v>
      </c>
    </row>
    <row r="802" spans="1:33">
      <c r="A802" s="5" t="s">
        <v>3823</v>
      </c>
      <c r="B802" s="5" t="s">
        <v>3823</v>
      </c>
      <c r="C802" s="5" t="s">
        <v>3824</v>
      </c>
      <c r="D802" s="5" t="s">
        <v>3825</v>
      </c>
      <c r="E802" s="5" t="s">
        <v>36</v>
      </c>
      <c r="F802" s="5" t="s">
        <v>37</v>
      </c>
      <c r="G802" s="5" t="s">
        <v>38</v>
      </c>
      <c r="H802" s="5"/>
      <c r="I802" s="5"/>
      <c r="J802" s="5" t="s">
        <v>39</v>
      </c>
      <c r="K802" s="5" t="s">
        <v>1009</v>
      </c>
      <c r="L802" s="5" t="s">
        <v>1010</v>
      </c>
      <c r="M802" s="5" t="s">
        <v>1011</v>
      </c>
      <c r="N802" s="5" t="s">
        <v>36</v>
      </c>
      <c r="O802" s="5">
        <v>1</v>
      </c>
      <c r="P802" s="5" t="s">
        <v>43</v>
      </c>
      <c r="Q802" s="5">
        <v>22.9</v>
      </c>
      <c r="R802" s="5"/>
      <c r="S802" s="5"/>
      <c r="T802" s="5"/>
      <c r="U802" s="5"/>
      <c r="V802" s="5"/>
      <c r="W802" s="5"/>
      <c r="X802" s="5"/>
      <c r="Y802" s="5" t="s">
        <v>3826</v>
      </c>
      <c r="Z802" s="5" t="s">
        <v>57</v>
      </c>
      <c r="AA802" s="5" t="s">
        <v>3827</v>
      </c>
      <c r="AB802" s="5" t="s">
        <v>47</v>
      </c>
      <c r="AC802" s="5"/>
      <c r="AD802" s="5"/>
      <c r="AE802" s="5" t="b">
        <v>0</v>
      </c>
      <c r="AF802" s="5"/>
      <c r="AG802" s="8">
        <f t="shared" si="12"/>
        <v>43267</v>
      </c>
    </row>
    <row r="803" spans="1:33">
      <c r="A803" s="5" t="s">
        <v>3828</v>
      </c>
      <c r="B803" s="5" t="s">
        <v>3828</v>
      </c>
      <c r="C803" s="5" t="s">
        <v>3829</v>
      </c>
      <c r="D803" s="5" t="s">
        <v>3830</v>
      </c>
      <c r="E803" s="5" t="s">
        <v>36</v>
      </c>
      <c r="F803" s="5" t="s">
        <v>37</v>
      </c>
      <c r="G803" s="5" t="s">
        <v>38</v>
      </c>
      <c r="H803" s="5"/>
      <c r="I803" s="5"/>
      <c r="J803" s="5" t="s">
        <v>39</v>
      </c>
      <c r="K803" s="5" t="s">
        <v>419</v>
      </c>
      <c r="L803" s="5" t="s">
        <v>420</v>
      </c>
      <c r="M803" s="5" t="s">
        <v>421</v>
      </c>
      <c r="N803" s="5" t="s">
        <v>36</v>
      </c>
      <c r="O803" s="5">
        <v>1</v>
      </c>
      <c r="P803" s="5" t="s">
        <v>43</v>
      </c>
      <c r="Q803" s="5">
        <v>15.3</v>
      </c>
      <c r="R803" s="5"/>
      <c r="S803" s="5"/>
      <c r="T803" s="5"/>
      <c r="U803" s="5"/>
      <c r="V803" s="5"/>
      <c r="W803" s="5"/>
      <c r="X803" s="5"/>
      <c r="Y803" s="5" t="s">
        <v>3831</v>
      </c>
      <c r="Z803" s="5" t="s">
        <v>57</v>
      </c>
      <c r="AA803" s="5" t="s">
        <v>3832</v>
      </c>
      <c r="AB803" s="5" t="s">
        <v>47</v>
      </c>
      <c r="AC803" s="5"/>
      <c r="AD803" s="5"/>
      <c r="AE803" s="5" t="b">
        <v>0</v>
      </c>
      <c r="AF803" s="5"/>
      <c r="AG803" s="8">
        <f t="shared" si="12"/>
        <v>43267</v>
      </c>
    </row>
    <row r="804" spans="1:33">
      <c r="A804" s="5" t="s">
        <v>3833</v>
      </c>
      <c r="B804" s="5" t="s">
        <v>3833</v>
      </c>
      <c r="C804" s="5" t="s">
        <v>3834</v>
      </c>
      <c r="D804" s="5" t="s">
        <v>3835</v>
      </c>
      <c r="E804" s="5" t="s">
        <v>36</v>
      </c>
      <c r="F804" s="5" t="s">
        <v>37</v>
      </c>
      <c r="G804" s="5" t="s">
        <v>38</v>
      </c>
      <c r="H804" s="5"/>
      <c r="I804" s="5"/>
      <c r="J804" s="5" t="s">
        <v>39</v>
      </c>
      <c r="K804" s="5" t="s">
        <v>260</v>
      </c>
      <c r="L804" s="5" t="s">
        <v>261</v>
      </c>
      <c r="M804" s="5" t="s">
        <v>262</v>
      </c>
      <c r="N804" s="5" t="s">
        <v>36</v>
      </c>
      <c r="O804" s="5">
        <v>1</v>
      </c>
      <c r="P804" s="5" t="s">
        <v>43</v>
      </c>
      <c r="Q804" s="5">
        <v>22.99</v>
      </c>
      <c r="R804" s="5"/>
      <c r="S804" s="5"/>
      <c r="T804" s="5"/>
      <c r="U804" s="5"/>
      <c r="V804" s="5"/>
      <c r="W804" s="5"/>
      <c r="X804" s="5"/>
      <c r="Y804" s="5" t="s">
        <v>3836</v>
      </c>
      <c r="Z804" s="5" t="s">
        <v>230</v>
      </c>
      <c r="AA804" s="5" t="s">
        <v>3837</v>
      </c>
      <c r="AB804" s="5" t="s">
        <v>47</v>
      </c>
      <c r="AC804" s="5"/>
      <c r="AD804" s="5"/>
      <c r="AE804" s="5" t="b">
        <v>0</v>
      </c>
      <c r="AF804" s="5"/>
      <c r="AG804" s="8">
        <f t="shared" si="12"/>
        <v>43267</v>
      </c>
    </row>
    <row r="805" spans="1:33">
      <c r="A805" s="5" t="s">
        <v>3838</v>
      </c>
      <c r="B805" s="5" t="s">
        <v>3838</v>
      </c>
      <c r="C805" s="5" t="s">
        <v>3839</v>
      </c>
      <c r="D805" s="5" t="s">
        <v>3840</v>
      </c>
      <c r="E805" s="5" t="s">
        <v>36</v>
      </c>
      <c r="F805" s="5" t="s">
        <v>37</v>
      </c>
      <c r="G805" s="5" t="s">
        <v>38</v>
      </c>
      <c r="H805" s="5"/>
      <c r="I805" s="5"/>
      <c r="J805" s="5" t="s">
        <v>52</v>
      </c>
      <c r="K805" s="5" t="s">
        <v>685</v>
      </c>
      <c r="L805" s="5" t="s">
        <v>686</v>
      </c>
      <c r="M805" s="5" t="s">
        <v>687</v>
      </c>
      <c r="N805" s="5" t="s">
        <v>36</v>
      </c>
      <c r="O805" s="5">
        <v>1</v>
      </c>
      <c r="P805" s="5" t="s">
        <v>43</v>
      </c>
      <c r="Q805" s="5">
        <v>21.9</v>
      </c>
      <c r="R805" s="5"/>
      <c r="S805" s="5">
        <v>2.98</v>
      </c>
      <c r="T805" s="5"/>
      <c r="U805" s="5"/>
      <c r="V805" s="5"/>
      <c r="W805" s="5"/>
      <c r="X805" s="5"/>
      <c r="Y805" s="5" t="s">
        <v>3841</v>
      </c>
      <c r="Z805" s="5" t="s">
        <v>3842</v>
      </c>
      <c r="AA805" s="5" t="s">
        <v>3843</v>
      </c>
      <c r="AB805" s="5" t="s">
        <v>3844</v>
      </c>
      <c r="AC805" s="5"/>
      <c r="AD805" s="5"/>
      <c r="AE805" s="5" t="b">
        <v>0</v>
      </c>
      <c r="AF805" s="5"/>
      <c r="AG805" s="8">
        <f t="shared" si="12"/>
        <v>43267</v>
      </c>
    </row>
    <row r="806" spans="1:33">
      <c r="A806" s="5" t="s">
        <v>3838</v>
      </c>
      <c r="B806" s="5" t="s">
        <v>3838</v>
      </c>
      <c r="C806" s="5" t="s">
        <v>3839</v>
      </c>
      <c r="D806" s="5" t="s">
        <v>3840</v>
      </c>
      <c r="E806" s="5" t="s">
        <v>36</v>
      </c>
      <c r="F806" s="5" t="s">
        <v>37</v>
      </c>
      <c r="G806" s="5" t="s">
        <v>38</v>
      </c>
      <c r="H806" s="5"/>
      <c r="I806" s="5"/>
      <c r="J806" s="5" t="s">
        <v>52</v>
      </c>
      <c r="K806" s="5" t="s">
        <v>556</v>
      </c>
      <c r="L806" s="5" t="s">
        <v>557</v>
      </c>
      <c r="M806" s="5" t="s">
        <v>558</v>
      </c>
      <c r="N806" s="5" t="s">
        <v>36</v>
      </c>
      <c r="O806" s="5">
        <v>2</v>
      </c>
      <c r="P806" s="5" t="s">
        <v>43</v>
      </c>
      <c r="Q806" s="5">
        <v>45.8</v>
      </c>
      <c r="R806" s="5"/>
      <c r="S806" s="5">
        <v>5.98</v>
      </c>
      <c r="T806" s="5"/>
      <c r="U806" s="5"/>
      <c r="V806" s="5"/>
      <c r="W806" s="5"/>
      <c r="X806" s="5"/>
      <c r="Y806" s="5" t="s">
        <v>3841</v>
      </c>
      <c r="Z806" s="5" t="s">
        <v>3842</v>
      </c>
      <c r="AA806" s="5" t="s">
        <v>3843</v>
      </c>
      <c r="AB806" s="5" t="s">
        <v>3844</v>
      </c>
      <c r="AC806" s="5"/>
      <c r="AD806" s="5"/>
      <c r="AE806" s="5" t="b">
        <v>0</v>
      </c>
      <c r="AF806" s="5"/>
      <c r="AG806" s="8">
        <f t="shared" si="12"/>
        <v>43267</v>
      </c>
    </row>
    <row r="807" spans="1:33">
      <c r="A807" s="5" t="s">
        <v>3845</v>
      </c>
      <c r="B807" s="5" t="s">
        <v>3845</v>
      </c>
      <c r="C807" s="5" t="s">
        <v>3846</v>
      </c>
      <c r="D807" s="5" t="s">
        <v>3847</v>
      </c>
      <c r="E807" s="5" t="s">
        <v>36</v>
      </c>
      <c r="F807" s="5" t="s">
        <v>37</v>
      </c>
      <c r="G807" s="5" t="s">
        <v>38</v>
      </c>
      <c r="H807" s="5"/>
      <c r="I807" s="5"/>
      <c r="J807" s="5" t="s">
        <v>39</v>
      </c>
      <c r="K807" s="5" t="s">
        <v>260</v>
      </c>
      <c r="L807" s="5" t="s">
        <v>261</v>
      </c>
      <c r="M807" s="5" t="s">
        <v>262</v>
      </c>
      <c r="N807" s="5" t="s">
        <v>36</v>
      </c>
      <c r="O807" s="5">
        <v>1</v>
      </c>
      <c r="P807" s="5" t="s">
        <v>43</v>
      </c>
      <c r="Q807" s="5">
        <v>22.99</v>
      </c>
      <c r="R807" s="5"/>
      <c r="S807" s="5"/>
      <c r="T807" s="5"/>
      <c r="U807" s="5"/>
      <c r="V807" s="5"/>
      <c r="W807" s="5"/>
      <c r="X807" s="5"/>
      <c r="Y807" s="5" t="s">
        <v>3689</v>
      </c>
      <c r="Z807" s="5" t="s">
        <v>107</v>
      </c>
      <c r="AA807" s="5" t="s">
        <v>3848</v>
      </c>
      <c r="AB807" s="5" t="s">
        <v>47</v>
      </c>
      <c r="AC807" s="5"/>
      <c r="AD807" s="5"/>
      <c r="AE807" s="5" t="b">
        <v>0</v>
      </c>
      <c r="AF807" s="5"/>
      <c r="AG807" s="8">
        <f t="shared" si="12"/>
        <v>43267</v>
      </c>
    </row>
    <row r="808" spans="1:33">
      <c r="A808" s="5" t="s">
        <v>3849</v>
      </c>
      <c r="B808" s="5" t="s">
        <v>3849</v>
      </c>
      <c r="C808" s="5" t="s">
        <v>3850</v>
      </c>
      <c r="D808" s="5" t="s">
        <v>3851</v>
      </c>
      <c r="E808" s="5" t="s">
        <v>36</v>
      </c>
      <c r="F808" s="5" t="s">
        <v>37</v>
      </c>
      <c r="G808" s="5" t="s">
        <v>38</v>
      </c>
      <c r="H808" s="5"/>
      <c r="I808" s="5"/>
      <c r="J808" s="5" t="s">
        <v>39</v>
      </c>
      <c r="K808" s="5" t="s">
        <v>78</v>
      </c>
      <c r="L808" s="5" t="s">
        <v>79</v>
      </c>
      <c r="M808" s="5" t="s">
        <v>80</v>
      </c>
      <c r="N808" s="5" t="s">
        <v>36</v>
      </c>
      <c r="O808" s="5">
        <v>1</v>
      </c>
      <c r="P808" s="5" t="s">
        <v>43</v>
      </c>
      <c r="Q808" s="5">
        <v>22.99</v>
      </c>
      <c r="R808" s="5"/>
      <c r="S808" s="5"/>
      <c r="T808" s="5"/>
      <c r="U808" s="5"/>
      <c r="V808" s="5"/>
      <c r="W808" s="5"/>
      <c r="X808" s="5"/>
      <c r="Y808" s="5" t="s">
        <v>3852</v>
      </c>
      <c r="Z808" s="5" t="s">
        <v>408</v>
      </c>
      <c r="AA808" s="5" t="s">
        <v>3853</v>
      </c>
      <c r="AB808" s="5" t="s">
        <v>47</v>
      </c>
      <c r="AC808" s="5"/>
      <c r="AD808" s="5"/>
      <c r="AE808" s="5" t="b">
        <v>0</v>
      </c>
      <c r="AF808" s="5"/>
      <c r="AG808" s="8">
        <f t="shared" si="12"/>
        <v>43267</v>
      </c>
    </row>
    <row r="809" spans="1:33">
      <c r="A809" s="5" t="s">
        <v>3854</v>
      </c>
      <c r="B809" s="5" t="s">
        <v>3854</v>
      </c>
      <c r="C809" s="5" t="s">
        <v>3855</v>
      </c>
      <c r="D809" s="5" t="s">
        <v>3856</v>
      </c>
      <c r="E809" s="5" t="s">
        <v>36</v>
      </c>
      <c r="F809" s="5" t="s">
        <v>37</v>
      </c>
      <c r="G809" s="5" t="s">
        <v>38</v>
      </c>
      <c r="H809" s="5"/>
      <c r="I809" s="5"/>
      <c r="J809" s="5" t="s">
        <v>39</v>
      </c>
      <c r="K809" s="5" t="s">
        <v>702</v>
      </c>
      <c r="L809" s="5" t="s">
        <v>737</v>
      </c>
      <c r="M809" s="5" t="s">
        <v>704</v>
      </c>
      <c r="N809" s="5" t="s">
        <v>36</v>
      </c>
      <c r="O809" s="5">
        <v>1</v>
      </c>
      <c r="P809" s="5" t="s">
        <v>43</v>
      </c>
      <c r="Q809" s="5">
        <v>22.99</v>
      </c>
      <c r="R809" s="5"/>
      <c r="S809" s="5"/>
      <c r="T809" s="5"/>
      <c r="U809" s="5"/>
      <c r="V809" s="5"/>
      <c r="W809" s="5"/>
      <c r="X809" s="5"/>
      <c r="Y809" s="5" t="s">
        <v>3857</v>
      </c>
      <c r="Z809" s="5" t="s">
        <v>354</v>
      </c>
      <c r="AA809" s="5">
        <v>60010</v>
      </c>
      <c r="AB809" s="5" t="s">
        <v>47</v>
      </c>
      <c r="AC809" s="5"/>
      <c r="AD809" s="5"/>
      <c r="AE809" s="5" t="b">
        <v>0</v>
      </c>
      <c r="AF809" s="5"/>
      <c r="AG809" s="8">
        <f t="shared" si="12"/>
        <v>43267</v>
      </c>
    </row>
    <row r="810" spans="1:33">
      <c r="A810" s="5" t="s">
        <v>3854</v>
      </c>
      <c r="B810" s="5" t="s">
        <v>3854</v>
      </c>
      <c r="C810" s="5" t="s">
        <v>3855</v>
      </c>
      <c r="D810" s="5" t="s">
        <v>3856</v>
      </c>
      <c r="E810" s="5" t="s">
        <v>36</v>
      </c>
      <c r="F810" s="5" t="s">
        <v>37</v>
      </c>
      <c r="G810" s="5" t="s">
        <v>38</v>
      </c>
      <c r="H810" s="5"/>
      <c r="I810" s="5"/>
      <c r="J810" s="5" t="s">
        <v>39</v>
      </c>
      <c r="K810" s="5" t="s">
        <v>260</v>
      </c>
      <c r="L810" s="5" t="s">
        <v>261</v>
      </c>
      <c r="M810" s="5" t="s">
        <v>262</v>
      </c>
      <c r="N810" s="5" t="s">
        <v>36</v>
      </c>
      <c r="O810" s="5">
        <v>1</v>
      </c>
      <c r="P810" s="5" t="s">
        <v>43</v>
      </c>
      <c r="Q810" s="5">
        <v>22.99</v>
      </c>
      <c r="R810" s="5"/>
      <c r="S810" s="5"/>
      <c r="T810" s="5"/>
      <c r="U810" s="5"/>
      <c r="V810" s="5"/>
      <c r="W810" s="5"/>
      <c r="X810" s="5"/>
      <c r="Y810" s="5" t="s">
        <v>3857</v>
      </c>
      <c r="Z810" s="5" t="s">
        <v>354</v>
      </c>
      <c r="AA810" s="5">
        <v>60010</v>
      </c>
      <c r="AB810" s="5" t="s">
        <v>47</v>
      </c>
      <c r="AC810" s="5"/>
      <c r="AD810" s="5"/>
      <c r="AE810" s="5" t="b">
        <v>0</v>
      </c>
      <c r="AF810" s="5"/>
      <c r="AG810" s="8">
        <f t="shared" si="12"/>
        <v>43267</v>
      </c>
    </row>
    <row r="811" spans="1:33">
      <c r="A811" s="5" t="s">
        <v>3858</v>
      </c>
      <c r="B811" s="5" t="s">
        <v>3858</v>
      </c>
      <c r="C811" s="5" t="s">
        <v>3859</v>
      </c>
      <c r="D811" s="5" t="s">
        <v>3860</v>
      </c>
      <c r="E811" s="5" t="s">
        <v>36</v>
      </c>
      <c r="F811" s="5" t="s">
        <v>37</v>
      </c>
      <c r="G811" s="5" t="s">
        <v>38</v>
      </c>
      <c r="H811" s="5"/>
      <c r="I811" s="5"/>
      <c r="J811" s="5" t="s">
        <v>39</v>
      </c>
      <c r="K811" s="5" t="s">
        <v>269</v>
      </c>
      <c r="L811" s="5" t="s">
        <v>270</v>
      </c>
      <c r="M811" s="5" t="s">
        <v>271</v>
      </c>
      <c r="N811" s="5" t="s">
        <v>36</v>
      </c>
      <c r="O811" s="5">
        <v>1</v>
      </c>
      <c r="P811" s="5" t="s">
        <v>43</v>
      </c>
      <c r="Q811" s="5">
        <v>19.99</v>
      </c>
      <c r="R811" s="5"/>
      <c r="S811" s="5"/>
      <c r="T811" s="5"/>
      <c r="U811" s="5"/>
      <c r="V811" s="5"/>
      <c r="W811" s="5"/>
      <c r="X811" s="5"/>
      <c r="Y811" s="5" t="s">
        <v>3861</v>
      </c>
      <c r="Z811" s="5" t="s">
        <v>290</v>
      </c>
      <c r="AA811" s="5" t="s">
        <v>3862</v>
      </c>
      <c r="AB811" s="5" t="s">
        <v>47</v>
      </c>
      <c r="AC811" s="5"/>
      <c r="AD811" s="5"/>
      <c r="AE811" s="5" t="b">
        <v>0</v>
      </c>
      <c r="AF811" s="5"/>
      <c r="AG811" s="8">
        <f t="shared" si="12"/>
        <v>43267</v>
      </c>
    </row>
    <row r="812" spans="1:33">
      <c r="A812" s="5" t="s">
        <v>3863</v>
      </c>
      <c r="B812" s="5" t="s">
        <v>3863</v>
      </c>
      <c r="C812" s="5" t="s">
        <v>3864</v>
      </c>
      <c r="D812" s="5" t="s">
        <v>3865</v>
      </c>
      <c r="E812" s="5" t="s">
        <v>36</v>
      </c>
      <c r="F812" s="5" t="s">
        <v>37</v>
      </c>
      <c r="G812" s="5" t="s">
        <v>38</v>
      </c>
      <c r="H812" s="5"/>
      <c r="I812" s="5"/>
      <c r="J812" s="5" t="s">
        <v>39</v>
      </c>
      <c r="K812" s="5" t="s">
        <v>507</v>
      </c>
      <c r="L812" s="5" t="s">
        <v>1261</v>
      </c>
      <c r="M812" s="5" t="s">
        <v>1262</v>
      </c>
      <c r="N812" s="5" t="s">
        <v>36</v>
      </c>
      <c r="O812" s="5">
        <v>1</v>
      </c>
      <c r="P812" s="5" t="s">
        <v>43</v>
      </c>
      <c r="Q812" s="5">
        <v>8.99</v>
      </c>
      <c r="R812" s="5"/>
      <c r="S812" s="5"/>
      <c r="T812" s="5"/>
      <c r="U812" s="5"/>
      <c r="V812" s="5"/>
      <c r="W812" s="5"/>
      <c r="X812" s="5"/>
      <c r="Y812" s="5" t="s">
        <v>145</v>
      </c>
      <c r="Z812" s="5" t="s">
        <v>130</v>
      </c>
      <c r="AA812" s="5">
        <v>13501</v>
      </c>
      <c r="AB812" s="5" t="s">
        <v>47</v>
      </c>
      <c r="AC812" s="5"/>
      <c r="AD812" s="5"/>
      <c r="AE812" s="5" t="b">
        <v>0</v>
      </c>
      <c r="AF812" s="5"/>
      <c r="AG812" s="8">
        <f t="shared" si="12"/>
        <v>43267</v>
      </c>
    </row>
    <row r="813" spans="1:33">
      <c r="A813" s="5" t="s">
        <v>3866</v>
      </c>
      <c r="B813" s="5" t="s">
        <v>3866</v>
      </c>
      <c r="C813" s="5" t="s">
        <v>3867</v>
      </c>
      <c r="D813" s="5" t="s">
        <v>3868</v>
      </c>
      <c r="E813" s="5" t="s">
        <v>36</v>
      </c>
      <c r="F813" s="5" t="s">
        <v>37</v>
      </c>
      <c r="G813" s="5" t="s">
        <v>38</v>
      </c>
      <c r="H813" s="5"/>
      <c r="I813" s="5"/>
      <c r="J813" s="5" t="s">
        <v>39</v>
      </c>
      <c r="K813" s="5" t="s">
        <v>599</v>
      </c>
      <c r="L813" s="5" t="s">
        <v>3869</v>
      </c>
      <c r="M813" s="5" t="s">
        <v>3870</v>
      </c>
      <c r="N813" s="5" t="s">
        <v>36</v>
      </c>
      <c r="O813" s="5">
        <v>1</v>
      </c>
      <c r="P813" s="5" t="s">
        <v>43</v>
      </c>
      <c r="Q813" s="5">
        <v>15.99</v>
      </c>
      <c r="R813" s="5"/>
      <c r="S813" s="5"/>
      <c r="T813" s="5"/>
      <c r="U813" s="5"/>
      <c r="V813" s="5"/>
      <c r="W813" s="5"/>
      <c r="X813" s="5"/>
      <c r="Y813" s="5" t="s">
        <v>968</v>
      </c>
      <c r="Z813" s="5" t="s">
        <v>57</v>
      </c>
      <c r="AA813" s="5" t="s">
        <v>3871</v>
      </c>
      <c r="AB813" s="5" t="s">
        <v>47</v>
      </c>
      <c r="AC813" s="5"/>
      <c r="AD813" s="5"/>
      <c r="AE813" s="5" t="b">
        <v>0</v>
      </c>
      <c r="AF813" s="5"/>
      <c r="AG813" s="8">
        <f t="shared" si="12"/>
        <v>43267</v>
      </c>
    </row>
    <row r="814" spans="1:33">
      <c r="A814" s="5" t="s">
        <v>3872</v>
      </c>
      <c r="B814" s="5" t="s">
        <v>3872</v>
      </c>
      <c r="C814" s="5" t="s">
        <v>3873</v>
      </c>
      <c r="D814" s="5" t="s">
        <v>3874</v>
      </c>
      <c r="E814" s="5" t="s">
        <v>36</v>
      </c>
      <c r="F814" s="5" t="s">
        <v>37</v>
      </c>
      <c r="G814" s="5" t="s">
        <v>38</v>
      </c>
      <c r="H814" s="5"/>
      <c r="I814" s="5"/>
      <c r="J814" s="5" t="s">
        <v>39</v>
      </c>
      <c r="K814" s="5" t="s">
        <v>269</v>
      </c>
      <c r="L814" s="5" t="s">
        <v>270</v>
      </c>
      <c r="M814" s="5" t="s">
        <v>271</v>
      </c>
      <c r="N814" s="5" t="s">
        <v>36</v>
      </c>
      <c r="O814" s="5">
        <v>1</v>
      </c>
      <c r="P814" s="5" t="s">
        <v>43</v>
      </c>
      <c r="Q814" s="5">
        <v>19.99</v>
      </c>
      <c r="R814" s="5"/>
      <c r="S814" s="5"/>
      <c r="T814" s="5"/>
      <c r="U814" s="5"/>
      <c r="V814" s="5"/>
      <c r="W814" s="5"/>
      <c r="X814" s="5"/>
      <c r="Y814" s="5" t="s">
        <v>3875</v>
      </c>
      <c r="Z814" s="5" t="s">
        <v>301</v>
      </c>
      <c r="AA814" s="5" t="s">
        <v>3876</v>
      </c>
      <c r="AB814" s="5" t="s">
        <v>47</v>
      </c>
      <c r="AC814" s="5"/>
      <c r="AD814" s="5"/>
      <c r="AE814" s="5" t="b">
        <v>0</v>
      </c>
      <c r="AF814" s="5"/>
      <c r="AG814" s="8">
        <f t="shared" si="12"/>
        <v>43267</v>
      </c>
    </row>
    <row r="815" spans="1:33">
      <c r="A815" s="5" t="s">
        <v>3877</v>
      </c>
      <c r="B815" s="5" t="s">
        <v>3877</v>
      </c>
      <c r="C815" s="5" t="s">
        <v>3878</v>
      </c>
      <c r="D815" s="5" t="s">
        <v>3879</v>
      </c>
      <c r="E815" s="5" t="s">
        <v>36</v>
      </c>
      <c r="F815" s="5" t="s">
        <v>37</v>
      </c>
      <c r="G815" s="5" t="s">
        <v>38</v>
      </c>
      <c r="H815" s="5"/>
      <c r="I815" s="5"/>
      <c r="J815" s="5" t="s">
        <v>39</v>
      </c>
      <c r="K815" s="5" t="s">
        <v>260</v>
      </c>
      <c r="L815" s="5" t="s">
        <v>261</v>
      </c>
      <c r="M815" s="5" t="s">
        <v>262</v>
      </c>
      <c r="N815" s="5" t="s">
        <v>36</v>
      </c>
      <c r="O815" s="5">
        <v>1</v>
      </c>
      <c r="P815" s="5" t="s">
        <v>43</v>
      </c>
      <c r="Q815" s="5">
        <v>22.99</v>
      </c>
      <c r="R815" s="5"/>
      <c r="S815" s="5"/>
      <c r="T815" s="5"/>
      <c r="U815" s="5"/>
      <c r="V815" s="5"/>
      <c r="W815" s="5"/>
      <c r="X815" s="5"/>
      <c r="Y815" s="5" t="s">
        <v>1356</v>
      </c>
      <c r="Z815" s="5" t="s">
        <v>545</v>
      </c>
      <c r="AA815" s="5" t="s">
        <v>3880</v>
      </c>
      <c r="AB815" s="5" t="s">
        <v>47</v>
      </c>
      <c r="AC815" s="5"/>
      <c r="AD815" s="5"/>
      <c r="AE815" s="5" t="b">
        <v>0</v>
      </c>
      <c r="AF815" s="5"/>
      <c r="AG815" s="8">
        <f t="shared" si="12"/>
        <v>43267</v>
      </c>
    </row>
    <row r="816" spans="1:33">
      <c r="A816" s="5" t="s">
        <v>3881</v>
      </c>
      <c r="B816" s="5" t="s">
        <v>3881</v>
      </c>
      <c r="C816" s="5" t="s">
        <v>3882</v>
      </c>
      <c r="D816" s="5" t="s">
        <v>3883</v>
      </c>
      <c r="E816" s="5" t="s">
        <v>36</v>
      </c>
      <c r="F816" s="5" t="s">
        <v>37</v>
      </c>
      <c r="G816" s="5" t="s">
        <v>38</v>
      </c>
      <c r="H816" s="5"/>
      <c r="I816" s="5"/>
      <c r="J816" s="5" t="s">
        <v>52</v>
      </c>
      <c r="K816" s="5" t="s">
        <v>599</v>
      </c>
      <c r="L816" s="5" t="s">
        <v>1024</v>
      </c>
      <c r="M816" s="5" t="s">
        <v>1025</v>
      </c>
      <c r="N816" s="5" t="s">
        <v>36</v>
      </c>
      <c r="O816" s="5">
        <v>1</v>
      </c>
      <c r="P816" s="5" t="s">
        <v>43</v>
      </c>
      <c r="Q816" s="5">
        <v>15.99</v>
      </c>
      <c r="R816" s="5"/>
      <c r="S816" s="5">
        <v>5.99</v>
      </c>
      <c r="T816" s="5"/>
      <c r="U816" s="5"/>
      <c r="V816" s="5"/>
      <c r="W816" s="5"/>
      <c r="X816" s="5"/>
      <c r="Y816" s="5" t="s">
        <v>3884</v>
      </c>
      <c r="Z816" s="5" t="s">
        <v>45</v>
      </c>
      <c r="AA816" s="5" t="s">
        <v>3885</v>
      </c>
      <c r="AB816" s="5" t="s">
        <v>47</v>
      </c>
      <c r="AC816" s="5"/>
      <c r="AD816" s="5"/>
      <c r="AE816" s="5" t="b">
        <v>0</v>
      </c>
      <c r="AF816" s="5"/>
      <c r="AG816" s="8">
        <f t="shared" si="12"/>
        <v>43267</v>
      </c>
    </row>
    <row r="817" spans="1:33">
      <c r="A817" s="5" t="s">
        <v>3886</v>
      </c>
      <c r="B817" s="5" t="s">
        <v>3886</v>
      </c>
      <c r="C817" s="5" t="s">
        <v>3887</v>
      </c>
      <c r="D817" s="5" t="s">
        <v>3888</v>
      </c>
      <c r="E817" s="5" t="s">
        <v>36</v>
      </c>
      <c r="F817" s="5" t="s">
        <v>37</v>
      </c>
      <c r="G817" s="5" t="s">
        <v>38</v>
      </c>
      <c r="H817" s="5"/>
      <c r="I817" s="5"/>
      <c r="J817" s="5" t="s">
        <v>39</v>
      </c>
      <c r="K817" s="5" t="s">
        <v>260</v>
      </c>
      <c r="L817" s="5" t="s">
        <v>261</v>
      </c>
      <c r="M817" s="5" t="s">
        <v>262</v>
      </c>
      <c r="N817" s="5" t="s">
        <v>36</v>
      </c>
      <c r="O817" s="5">
        <v>1</v>
      </c>
      <c r="P817" s="5" t="s">
        <v>43</v>
      </c>
      <c r="Q817" s="5">
        <v>22.99</v>
      </c>
      <c r="R817" s="5"/>
      <c r="S817" s="5"/>
      <c r="T817" s="5"/>
      <c r="U817" s="5"/>
      <c r="V817" s="5"/>
      <c r="W817" s="5"/>
      <c r="X817" s="5"/>
      <c r="Y817" s="5" t="s">
        <v>3889</v>
      </c>
      <c r="Z817" s="5" t="s">
        <v>107</v>
      </c>
      <c r="AA817" s="5" t="s">
        <v>3890</v>
      </c>
      <c r="AB817" s="5" t="s">
        <v>47</v>
      </c>
      <c r="AC817" s="5"/>
      <c r="AD817" s="5"/>
      <c r="AE817" s="5" t="b">
        <v>0</v>
      </c>
      <c r="AF817" s="5"/>
      <c r="AG817" s="8">
        <f t="shared" si="12"/>
        <v>43267</v>
      </c>
    </row>
    <row r="818" spans="1:33">
      <c r="A818" s="5" t="s">
        <v>3891</v>
      </c>
      <c r="B818" s="5" t="s">
        <v>3891</v>
      </c>
      <c r="C818" s="5" t="s">
        <v>3892</v>
      </c>
      <c r="D818" s="5" t="s">
        <v>3893</v>
      </c>
      <c r="E818" s="5" t="s">
        <v>36</v>
      </c>
      <c r="F818" s="5" t="s">
        <v>37</v>
      </c>
      <c r="G818" s="5" t="s">
        <v>38</v>
      </c>
      <c r="H818" s="5"/>
      <c r="I818" s="5"/>
      <c r="J818" s="5" t="s">
        <v>39</v>
      </c>
      <c r="K818" s="5" t="s">
        <v>260</v>
      </c>
      <c r="L818" s="5" t="s">
        <v>261</v>
      </c>
      <c r="M818" s="5" t="s">
        <v>262</v>
      </c>
      <c r="N818" s="5" t="s">
        <v>36</v>
      </c>
      <c r="O818" s="5">
        <v>1</v>
      </c>
      <c r="P818" s="5" t="s">
        <v>43</v>
      </c>
      <c r="Q818" s="5">
        <v>22.99</v>
      </c>
      <c r="R818" s="5"/>
      <c r="S818" s="5"/>
      <c r="T818" s="5"/>
      <c r="U818" s="5"/>
      <c r="V818" s="5"/>
      <c r="W818" s="5"/>
      <c r="X818" s="5"/>
      <c r="Y818" s="5" t="s">
        <v>3639</v>
      </c>
      <c r="Z818" s="5" t="s">
        <v>130</v>
      </c>
      <c r="AA818" s="5" t="s">
        <v>3640</v>
      </c>
      <c r="AB818" s="5" t="s">
        <v>47</v>
      </c>
      <c r="AC818" s="5"/>
      <c r="AD818" s="5"/>
      <c r="AE818" s="5" t="b">
        <v>0</v>
      </c>
      <c r="AF818" s="5"/>
      <c r="AG818" s="8">
        <f t="shared" si="12"/>
        <v>43267</v>
      </c>
    </row>
    <row r="819" spans="1:33">
      <c r="A819" s="5" t="s">
        <v>3894</v>
      </c>
      <c r="B819" s="5" t="s">
        <v>3894</v>
      </c>
      <c r="C819" s="5" t="s">
        <v>3895</v>
      </c>
      <c r="D819" s="5" t="s">
        <v>3896</v>
      </c>
      <c r="E819" s="5" t="s">
        <v>36</v>
      </c>
      <c r="F819" s="5" t="s">
        <v>37</v>
      </c>
      <c r="G819" s="5" t="s">
        <v>38</v>
      </c>
      <c r="H819" s="5"/>
      <c r="I819" s="5"/>
      <c r="J819" s="5" t="s">
        <v>39</v>
      </c>
      <c r="K819" s="5" t="s">
        <v>269</v>
      </c>
      <c r="L819" s="5" t="s">
        <v>270</v>
      </c>
      <c r="M819" s="5" t="s">
        <v>271</v>
      </c>
      <c r="N819" s="5" t="s">
        <v>36</v>
      </c>
      <c r="O819" s="5">
        <v>1</v>
      </c>
      <c r="P819" s="5" t="s">
        <v>43</v>
      </c>
      <c r="Q819" s="5">
        <v>19.99</v>
      </c>
      <c r="R819" s="5"/>
      <c r="S819" s="5"/>
      <c r="T819" s="5"/>
      <c r="U819" s="5"/>
      <c r="V819" s="5"/>
      <c r="W819" s="5"/>
      <c r="X819" s="5"/>
      <c r="Y819" s="5" t="s">
        <v>3897</v>
      </c>
      <c r="Z819" s="5" t="s">
        <v>130</v>
      </c>
      <c r="AA819" s="5" t="s">
        <v>3898</v>
      </c>
      <c r="AB819" s="5" t="s">
        <v>47</v>
      </c>
      <c r="AC819" s="5"/>
      <c r="AD819" s="5"/>
      <c r="AE819" s="5" t="b">
        <v>0</v>
      </c>
      <c r="AF819" s="5"/>
      <c r="AG819" s="8">
        <f t="shared" si="12"/>
        <v>43267</v>
      </c>
    </row>
    <row r="820" spans="1:33">
      <c r="A820" s="5" t="s">
        <v>3899</v>
      </c>
      <c r="B820" s="5" t="s">
        <v>3899</v>
      </c>
      <c r="C820" s="5" t="s">
        <v>3900</v>
      </c>
      <c r="D820" s="5" t="s">
        <v>3901</v>
      </c>
      <c r="E820" s="5" t="s">
        <v>36</v>
      </c>
      <c r="F820" s="5" t="s">
        <v>37</v>
      </c>
      <c r="G820" s="5" t="s">
        <v>38</v>
      </c>
      <c r="H820" s="5"/>
      <c r="I820" s="5"/>
      <c r="J820" s="5" t="s">
        <v>418</v>
      </c>
      <c r="K820" s="5" t="s">
        <v>97</v>
      </c>
      <c r="L820" s="5" t="s">
        <v>98</v>
      </c>
      <c r="M820" s="5" t="s">
        <v>99</v>
      </c>
      <c r="N820" s="5" t="s">
        <v>36</v>
      </c>
      <c r="O820" s="5">
        <v>1</v>
      </c>
      <c r="P820" s="5" t="s">
        <v>43</v>
      </c>
      <c r="Q820" s="5">
        <v>22.99</v>
      </c>
      <c r="R820" s="5"/>
      <c r="S820" s="5">
        <v>2.99</v>
      </c>
      <c r="T820" s="5"/>
      <c r="U820" s="5"/>
      <c r="V820" s="5"/>
      <c r="W820" s="5"/>
      <c r="X820" s="5">
        <v>2.99</v>
      </c>
      <c r="Y820" s="5" t="s">
        <v>1375</v>
      </c>
      <c r="Z820" s="5" t="s">
        <v>130</v>
      </c>
      <c r="AA820" s="5">
        <v>10033</v>
      </c>
      <c r="AB820" s="5" t="s">
        <v>47</v>
      </c>
      <c r="AC820" s="5"/>
      <c r="AD820" s="5"/>
      <c r="AE820" s="5" t="b">
        <v>0</v>
      </c>
      <c r="AF820" s="5"/>
      <c r="AG820" s="8">
        <f t="shared" si="12"/>
        <v>43267</v>
      </c>
    </row>
    <row r="821" spans="1:33">
      <c r="A821" s="5" t="s">
        <v>3902</v>
      </c>
      <c r="B821" s="5" t="s">
        <v>3902</v>
      </c>
      <c r="C821" s="5" t="s">
        <v>3903</v>
      </c>
      <c r="D821" s="5" t="s">
        <v>3904</v>
      </c>
      <c r="E821" s="5" t="s">
        <v>36</v>
      </c>
      <c r="F821" s="5" t="s">
        <v>37</v>
      </c>
      <c r="G821" s="5" t="s">
        <v>38</v>
      </c>
      <c r="H821" s="5"/>
      <c r="I821" s="5"/>
      <c r="J821" s="5" t="s">
        <v>39</v>
      </c>
      <c r="K821" s="5" t="s">
        <v>78</v>
      </c>
      <c r="L821" s="5" t="s">
        <v>79</v>
      </c>
      <c r="M821" s="5" t="s">
        <v>80</v>
      </c>
      <c r="N821" s="5" t="s">
        <v>36</v>
      </c>
      <c r="O821" s="5">
        <v>1</v>
      </c>
      <c r="P821" s="5" t="s">
        <v>43</v>
      </c>
      <c r="Q821" s="5">
        <v>22.99</v>
      </c>
      <c r="R821" s="5"/>
      <c r="S821" s="5"/>
      <c r="T821" s="5"/>
      <c r="U821" s="5"/>
      <c r="V821" s="5"/>
      <c r="W821" s="5"/>
      <c r="X821" s="5"/>
      <c r="Y821" s="5" t="s">
        <v>3905</v>
      </c>
      <c r="Z821" s="5" t="s">
        <v>230</v>
      </c>
      <c r="AA821" s="5" t="s">
        <v>3906</v>
      </c>
      <c r="AB821" s="5" t="s">
        <v>47</v>
      </c>
      <c r="AC821" s="5"/>
      <c r="AD821" s="5"/>
      <c r="AE821" s="5" t="b">
        <v>0</v>
      </c>
      <c r="AF821" s="5"/>
      <c r="AG821" s="8">
        <f t="shared" si="12"/>
        <v>43267</v>
      </c>
    </row>
    <row r="822" spans="1:33">
      <c r="A822" s="5" t="s">
        <v>3907</v>
      </c>
      <c r="B822" s="5" t="s">
        <v>3907</v>
      </c>
      <c r="C822" s="5" t="s">
        <v>3908</v>
      </c>
      <c r="D822" s="5" t="s">
        <v>3909</v>
      </c>
      <c r="E822" s="5" t="s">
        <v>36</v>
      </c>
      <c r="F822" s="5" t="s">
        <v>37</v>
      </c>
      <c r="G822" s="5" t="s">
        <v>38</v>
      </c>
      <c r="H822" s="5"/>
      <c r="I822" s="5"/>
      <c r="J822" s="5" t="s">
        <v>52</v>
      </c>
      <c r="K822" s="5" t="s">
        <v>78</v>
      </c>
      <c r="L822" s="5" t="s">
        <v>79</v>
      </c>
      <c r="M822" s="5" t="s">
        <v>80</v>
      </c>
      <c r="N822" s="5" t="s">
        <v>36</v>
      </c>
      <c r="O822" s="5">
        <v>1</v>
      </c>
      <c r="P822" s="5" t="s">
        <v>43</v>
      </c>
      <c r="Q822" s="5">
        <v>22.99</v>
      </c>
      <c r="R822" s="5"/>
      <c r="S822" s="5">
        <v>5.99</v>
      </c>
      <c r="T822" s="5"/>
      <c r="U822" s="5"/>
      <c r="V822" s="5"/>
      <c r="W822" s="5"/>
      <c r="X822" s="5"/>
      <c r="Y822" s="5" t="s">
        <v>3910</v>
      </c>
      <c r="Z822" s="5" t="s">
        <v>667</v>
      </c>
      <c r="AA822" s="5" t="s">
        <v>3911</v>
      </c>
      <c r="AB822" s="5" t="s">
        <v>47</v>
      </c>
      <c r="AC822" s="5"/>
      <c r="AD822" s="5"/>
      <c r="AE822" s="5" t="b">
        <v>0</v>
      </c>
      <c r="AF822" s="5"/>
      <c r="AG822" s="8">
        <f t="shared" si="12"/>
        <v>43267</v>
      </c>
    </row>
    <row r="823" spans="1:33">
      <c r="A823" s="5" t="s">
        <v>3912</v>
      </c>
      <c r="B823" s="5" t="s">
        <v>3912</v>
      </c>
      <c r="C823" s="5" t="s">
        <v>3913</v>
      </c>
      <c r="D823" s="5" t="s">
        <v>3914</v>
      </c>
      <c r="E823" s="5" t="s">
        <v>36</v>
      </c>
      <c r="F823" s="5" t="s">
        <v>37</v>
      </c>
      <c r="G823" s="5" t="s">
        <v>38</v>
      </c>
      <c r="H823" s="5"/>
      <c r="I823" s="5"/>
      <c r="J823" s="5" t="s">
        <v>39</v>
      </c>
      <c r="K823" s="5" t="s">
        <v>556</v>
      </c>
      <c r="L823" s="5" t="s">
        <v>557</v>
      </c>
      <c r="M823" s="5" t="s">
        <v>558</v>
      </c>
      <c r="N823" s="5" t="s">
        <v>36</v>
      </c>
      <c r="O823" s="5">
        <v>1</v>
      </c>
      <c r="P823" s="5" t="s">
        <v>43</v>
      </c>
      <c r="Q823" s="5">
        <v>22.9</v>
      </c>
      <c r="R823" s="5"/>
      <c r="S823" s="5"/>
      <c r="T823" s="5"/>
      <c r="U823" s="5"/>
      <c r="V823" s="5"/>
      <c r="W823" s="5"/>
      <c r="X823" s="5"/>
      <c r="Y823" s="5" t="s">
        <v>745</v>
      </c>
      <c r="Z823" s="5" t="s">
        <v>301</v>
      </c>
      <c r="AA823" s="5">
        <v>28213</v>
      </c>
      <c r="AB823" s="5" t="s">
        <v>47</v>
      </c>
      <c r="AC823" s="5"/>
      <c r="AD823" s="5"/>
      <c r="AE823" s="5" t="b">
        <v>0</v>
      </c>
      <c r="AF823" s="5"/>
      <c r="AG823" s="8">
        <f t="shared" si="12"/>
        <v>43267</v>
      </c>
    </row>
    <row r="824" spans="1:33">
      <c r="A824" s="5" t="s">
        <v>3915</v>
      </c>
      <c r="B824" s="5" t="s">
        <v>3915</v>
      </c>
      <c r="C824" s="5" t="s">
        <v>3916</v>
      </c>
      <c r="D824" s="5" t="s">
        <v>3917</v>
      </c>
      <c r="E824" s="5" t="s">
        <v>36</v>
      </c>
      <c r="F824" s="5" t="s">
        <v>37</v>
      </c>
      <c r="G824" s="5" t="s">
        <v>38</v>
      </c>
      <c r="H824" s="5"/>
      <c r="I824" s="5"/>
      <c r="J824" s="5" t="s">
        <v>39</v>
      </c>
      <c r="K824" s="5" t="s">
        <v>97</v>
      </c>
      <c r="L824" s="5" t="s">
        <v>98</v>
      </c>
      <c r="M824" s="5" t="s">
        <v>99</v>
      </c>
      <c r="N824" s="5" t="s">
        <v>36</v>
      </c>
      <c r="O824" s="5">
        <v>1</v>
      </c>
      <c r="P824" s="5" t="s">
        <v>43</v>
      </c>
      <c r="Q824" s="5">
        <v>22.99</v>
      </c>
      <c r="R824" s="5"/>
      <c r="S824" s="5"/>
      <c r="T824" s="5"/>
      <c r="U824" s="5"/>
      <c r="V824" s="5"/>
      <c r="W824" s="5"/>
      <c r="X824" s="5"/>
      <c r="Y824" s="5" t="s">
        <v>1811</v>
      </c>
      <c r="Z824" s="5" t="s">
        <v>375</v>
      </c>
      <c r="AA824" s="5">
        <v>76123</v>
      </c>
      <c r="AB824" s="5" t="s">
        <v>47</v>
      </c>
      <c r="AC824" s="5"/>
      <c r="AD824" s="5"/>
      <c r="AE824" s="5" t="b">
        <v>0</v>
      </c>
      <c r="AF824" s="5"/>
      <c r="AG824" s="8">
        <f t="shared" si="12"/>
        <v>43267</v>
      </c>
    </row>
    <row r="825" spans="1:33">
      <c r="A825" s="5" t="s">
        <v>3918</v>
      </c>
      <c r="B825" s="5" t="s">
        <v>3918</v>
      </c>
      <c r="C825" s="5" t="s">
        <v>3919</v>
      </c>
      <c r="D825" s="5" t="s">
        <v>3920</v>
      </c>
      <c r="E825" s="5" t="s">
        <v>36</v>
      </c>
      <c r="F825" s="5" t="s">
        <v>37</v>
      </c>
      <c r="G825" s="5" t="s">
        <v>38</v>
      </c>
      <c r="H825" s="5"/>
      <c r="I825" s="5"/>
      <c r="J825" s="5" t="s">
        <v>39</v>
      </c>
      <c r="K825" s="5" t="s">
        <v>78</v>
      </c>
      <c r="L825" s="5" t="s">
        <v>79</v>
      </c>
      <c r="M825" s="5" t="s">
        <v>80</v>
      </c>
      <c r="N825" s="5" t="s">
        <v>36</v>
      </c>
      <c r="O825" s="5">
        <v>1</v>
      </c>
      <c r="P825" s="5" t="s">
        <v>43</v>
      </c>
      <c r="Q825" s="5">
        <v>22.99</v>
      </c>
      <c r="R825" s="5"/>
      <c r="S825" s="5"/>
      <c r="T825" s="5"/>
      <c r="U825" s="5"/>
      <c r="V825" s="5"/>
      <c r="W825" s="5"/>
      <c r="X825" s="5"/>
      <c r="Y825" s="5" t="s">
        <v>3921</v>
      </c>
      <c r="Z825" s="5" t="s">
        <v>146</v>
      </c>
      <c r="AA825" s="5" t="s">
        <v>3922</v>
      </c>
      <c r="AB825" s="5" t="s">
        <v>47</v>
      </c>
      <c r="AC825" s="5"/>
      <c r="AD825" s="5"/>
      <c r="AE825" s="5" t="b">
        <v>0</v>
      </c>
      <c r="AF825" s="5"/>
      <c r="AG825" s="8">
        <f t="shared" si="12"/>
        <v>43267</v>
      </c>
    </row>
    <row r="826" spans="1:33">
      <c r="A826" s="5" t="s">
        <v>3923</v>
      </c>
      <c r="B826" s="5" t="s">
        <v>3923</v>
      </c>
      <c r="C826" s="5" t="s">
        <v>3924</v>
      </c>
      <c r="D826" s="5" t="s">
        <v>3925</v>
      </c>
      <c r="E826" s="5" t="s">
        <v>36</v>
      </c>
      <c r="F826" s="5" t="s">
        <v>37</v>
      </c>
      <c r="G826" s="5" t="s">
        <v>38</v>
      </c>
      <c r="H826" s="5"/>
      <c r="I826" s="5"/>
      <c r="J826" s="5" t="s">
        <v>39</v>
      </c>
      <c r="K826" s="5" t="s">
        <v>40</v>
      </c>
      <c r="L826" s="5" t="s">
        <v>41</v>
      </c>
      <c r="M826" s="5" t="s">
        <v>42</v>
      </c>
      <c r="N826" s="5" t="s">
        <v>36</v>
      </c>
      <c r="O826" s="5">
        <v>1</v>
      </c>
      <c r="P826" s="5" t="s">
        <v>43</v>
      </c>
      <c r="Q826" s="5">
        <v>22.99</v>
      </c>
      <c r="R826" s="5"/>
      <c r="S826" s="5"/>
      <c r="T826" s="5"/>
      <c r="U826" s="5"/>
      <c r="V826" s="5"/>
      <c r="W826" s="5"/>
      <c r="X826" s="5"/>
      <c r="Y826" s="5" t="s">
        <v>3926</v>
      </c>
      <c r="Z826" s="5" t="s">
        <v>778</v>
      </c>
      <c r="AA826" s="5" t="s">
        <v>3927</v>
      </c>
      <c r="AB826" s="5" t="s">
        <v>47</v>
      </c>
      <c r="AC826" s="5"/>
      <c r="AD826" s="5"/>
      <c r="AE826" s="5" t="b">
        <v>0</v>
      </c>
      <c r="AF826" s="5"/>
      <c r="AG826" s="8">
        <f t="shared" si="12"/>
        <v>43267</v>
      </c>
    </row>
    <row r="827" spans="1:33">
      <c r="A827" s="5" t="s">
        <v>3928</v>
      </c>
      <c r="B827" s="5" t="s">
        <v>3928</v>
      </c>
      <c r="C827" s="5" t="s">
        <v>3929</v>
      </c>
      <c r="D827" s="5" t="s">
        <v>3930</v>
      </c>
      <c r="E827" s="5" t="s">
        <v>36</v>
      </c>
      <c r="F827" s="5" t="s">
        <v>37</v>
      </c>
      <c r="G827" s="5" t="s">
        <v>38</v>
      </c>
      <c r="H827" s="5"/>
      <c r="I827" s="5"/>
      <c r="J827" s="5" t="s">
        <v>39</v>
      </c>
      <c r="K827" s="5" t="s">
        <v>78</v>
      </c>
      <c r="L827" s="5" t="s">
        <v>79</v>
      </c>
      <c r="M827" s="5" t="s">
        <v>80</v>
      </c>
      <c r="N827" s="5" t="s">
        <v>36</v>
      </c>
      <c r="O827" s="5">
        <v>1</v>
      </c>
      <c r="P827" s="5" t="s">
        <v>43</v>
      </c>
      <c r="Q827" s="5">
        <v>22.99</v>
      </c>
      <c r="R827" s="5"/>
      <c r="S827" s="5"/>
      <c r="T827" s="5"/>
      <c r="U827" s="5"/>
      <c r="V827" s="5"/>
      <c r="W827" s="5"/>
      <c r="X827" s="5"/>
      <c r="Y827" s="5" t="s">
        <v>3222</v>
      </c>
      <c r="Z827" s="5" t="s">
        <v>107</v>
      </c>
      <c r="AA827" s="5" t="s">
        <v>3931</v>
      </c>
      <c r="AB827" s="5" t="s">
        <v>47</v>
      </c>
      <c r="AC827" s="5"/>
      <c r="AD827" s="5"/>
      <c r="AE827" s="5" t="b">
        <v>0</v>
      </c>
      <c r="AF827" s="5"/>
      <c r="AG827" s="8">
        <f t="shared" si="12"/>
        <v>43267</v>
      </c>
    </row>
    <row r="828" spans="1:33">
      <c r="A828" s="5" t="s">
        <v>3932</v>
      </c>
      <c r="B828" s="5" t="s">
        <v>3932</v>
      </c>
      <c r="C828" s="5" t="s">
        <v>3933</v>
      </c>
      <c r="D828" s="5" t="s">
        <v>3934</v>
      </c>
      <c r="E828" s="5" t="s">
        <v>36</v>
      </c>
      <c r="F828" s="5" t="s">
        <v>37</v>
      </c>
      <c r="G828" s="5" t="s">
        <v>38</v>
      </c>
      <c r="H828" s="5"/>
      <c r="I828" s="5"/>
      <c r="J828" s="5" t="s">
        <v>39</v>
      </c>
      <c r="K828" s="5" t="s">
        <v>248</v>
      </c>
      <c r="L828" s="5" t="s">
        <v>249</v>
      </c>
      <c r="M828" s="5" t="s">
        <v>250</v>
      </c>
      <c r="N828" s="5" t="s">
        <v>36</v>
      </c>
      <c r="O828" s="5">
        <v>1</v>
      </c>
      <c r="P828" s="5" t="s">
        <v>43</v>
      </c>
      <c r="Q828" s="5">
        <v>21.9</v>
      </c>
      <c r="R828" s="5"/>
      <c r="S828" s="5"/>
      <c r="T828" s="5"/>
      <c r="U828" s="5"/>
      <c r="V828" s="5"/>
      <c r="W828" s="5"/>
      <c r="X828" s="5"/>
      <c r="Y828" s="5" t="s">
        <v>3935</v>
      </c>
      <c r="Z828" s="5" t="s">
        <v>175</v>
      </c>
      <c r="AA828" s="5" t="s">
        <v>3936</v>
      </c>
      <c r="AB828" s="5" t="s">
        <v>47</v>
      </c>
      <c r="AC828" s="5"/>
      <c r="AD828" s="5"/>
      <c r="AE828" s="5" t="b">
        <v>0</v>
      </c>
      <c r="AF828" s="5"/>
      <c r="AG828" s="8">
        <f t="shared" si="12"/>
        <v>43267</v>
      </c>
    </row>
    <row r="829" spans="1:33">
      <c r="A829" s="5" t="s">
        <v>3937</v>
      </c>
      <c r="B829" s="5" t="s">
        <v>3937</v>
      </c>
      <c r="C829" s="5" t="s">
        <v>3938</v>
      </c>
      <c r="D829" s="5" t="s">
        <v>3939</v>
      </c>
      <c r="E829" s="5" t="s">
        <v>36</v>
      </c>
      <c r="F829" s="5" t="s">
        <v>37</v>
      </c>
      <c r="G829" s="5" t="s">
        <v>38</v>
      </c>
      <c r="H829" s="5"/>
      <c r="I829" s="5"/>
      <c r="J829" s="5" t="s">
        <v>39</v>
      </c>
      <c r="K829" s="5" t="s">
        <v>78</v>
      </c>
      <c r="L829" s="5" t="s">
        <v>79</v>
      </c>
      <c r="M829" s="5" t="s">
        <v>80</v>
      </c>
      <c r="N829" s="5" t="s">
        <v>36</v>
      </c>
      <c r="O829" s="5">
        <v>1</v>
      </c>
      <c r="P829" s="5" t="s">
        <v>43</v>
      </c>
      <c r="Q829" s="5">
        <v>22.99</v>
      </c>
      <c r="R829" s="5"/>
      <c r="S829" s="5"/>
      <c r="T829" s="5"/>
      <c r="U829" s="5"/>
      <c r="V829" s="5"/>
      <c r="W829" s="5"/>
      <c r="X829" s="5"/>
      <c r="Y829" s="5" t="s">
        <v>515</v>
      </c>
      <c r="Z829" s="5" t="s">
        <v>764</v>
      </c>
      <c r="AA829" s="5" t="s">
        <v>3940</v>
      </c>
      <c r="AB829" s="5" t="s">
        <v>47</v>
      </c>
      <c r="AC829" s="5"/>
      <c r="AD829" s="5"/>
      <c r="AE829" s="5" t="b">
        <v>0</v>
      </c>
      <c r="AF829" s="5"/>
      <c r="AG829" s="8">
        <f t="shared" si="12"/>
        <v>43267</v>
      </c>
    </row>
    <row r="830" spans="1:33">
      <c r="A830" s="5" t="s">
        <v>3941</v>
      </c>
      <c r="B830" s="5" t="s">
        <v>3941</v>
      </c>
      <c r="C830" s="5" t="s">
        <v>3942</v>
      </c>
      <c r="D830" s="5" t="s">
        <v>3943</v>
      </c>
      <c r="E830" s="5" t="s">
        <v>36</v>
      </c>
      <c r="F830" s="5" t="s">
        <v>37</v>
      </c>
      <c r="G830" s="5" t="s">
        <v>38</v>
      </c>
      <c r="H830" s="5"/>
      <c r="I830" s="5"/>
      <c r="J830" s="5" t="s">
        <v>39</v>
      </c>
      <c r="K830" s="5" t="s">
        <v>260</v>
      </c>
      <c r="L830" s="5" t="s">
        <v>261</v>
      </c>
      <c r="M830" s="5" t="s">
        <v>262</v>
      </c>
      <c r="N830" s="5" t="s">
        <v>36</v>
      </c>
      <c r="O830" s="5">
        <v>1</v>
      </c>
      <c r="P830" s="5" t="s">
        <v>43</v>
      </c>
      <c r="Q830" s="5">
        <v>22.99</v>
      </c>
      <c r="R830" s="5"/>
      <c r="S830" s="5"/>
      <c r="T830" s="5"/>
      <c r="U830" s="5"/>
      <c r="V830" s="5"/>
      <c r="W830" s="5"/>
      <c r="X830" s="5"/>
      <c r="Y830" s="5" t="s">
        <v>1959</v>
      </c>
      <c r="Z830" s="5" t="s">
        <v>375</v>
      </c>
      <c r="AA830" s="5">
        <v>77406</v>
      </c>
      <c r="AB830" s="5" t="s">
        <v>47</v>
      </c>
      <c r="AC830" s="5"/>
      <c r="AD830" s="5"/>
      <c r="AE830" s="5" t="b">
        <v>0</v>
      </c>
      <c r="AF830" s="5"/>
      <c r="AG830" s="8">
        <f t="shared" si="12"/>
        <v>43267</v>
      </c>
    </row>
    <row r="831" spans="1:33">
      <c r="A831" s="5" t="s">
        <v>3944</v>
      </c>
      <c r="B831" s="5" t="s">
        <v>3944</v>
      </c>
      <c r="C831" s="5" t="s">
        <v>3945</v>
      </c>
      <c r="D831" s="5" t="s">
        <v>3946</v>
      </c>
      <c r="E831" s="5" t="s">
        <v>36</v>
      </c>
      <c r="F831" s="5" t="s">
        <v>37</v>
      </c>
      <c r="G831" s="5" t="s">
        <v>38</v>
      </c>
      <c r="H831" s="5"/>
      <c r="I831" s="5"/>
      <c r="J831" s="5" t="s">
        <v>39</v>
      </c>
      <c r="K831" s="5" t="s">
        <v>97</v>
      </c>
      <c r="L831" s="5" t="s">
        <v>98</v>
      </c>
      <c r="M831" s="5" t="s">
        <v>99</v>
      </c>
      <c r="N831" s="5" t="s">
        <v>36</v>
      </c>
      <c r="O831" s="5">
        <v>2</v>
      </c>
      <c r="P831" s="5" t="s">
        <v>43</v>
      </c>
      <c r="Q831" s="5">
        <v>45.98</v>
      </c>
      <c r="R831" s="5"/>
      <c r="S831" s="5"/>
      <c r="T831" s="5"/>
      <c r="U831" s="5"/>
      <c r="V831" s="5"/>
      <c r="W831" s="5"/>
      <c r="X831" s="5"/>
      <c r="Y831" s="5" t="s">
        <v>3947</v>
      </c>
      <c r="Z831" s="5" t="s">
        <v>181</v>
      </c>
      <c r="AA831" s="5" t="s">
        <v>3948</v>
      </c>
      <c r="AB831" s="5" t="s">
        <v>47</v>
      </c>
      <c r="AC831" s="5"/>
      <c r="AD831" s="5"/>
      <c r="AE831" s="5" t="b">
        <v>0</v>
      </c>
      <c r="AF831" s="5"/>
      <c r="AG831" s="8">
        <f t="shared" si="12"/>
        <v>43267</v>
      </c>
    </row>
    <row r="832" spans="1:33">
      <c r="A832" s="5" t="s">
        <v>3949</v>
      </c>
      <c r="B832" s="5" t="s">
        <v>3949</v>
      </c>
      <c r="C832" s="5" t="s">
        <v>3950</v>
      </c>
      <c r="D832" s="5" t="s">
        <v>3951</v>
      </c>
      <c r="E832" s="5" t="s">
        <v>36</v>
      </c>
      <c r="F832" s="5" t="s">
        <v>37</v>
      </c>
      <c r="G832" s="5" t="s">
        <v>38</v>
      </c>
      <c r="H832" s="5"/>
      <c r="I832" s="5"/>
      <c r="J832" s="5" t="s">
        <v>39</v>
      </c>
      <c r="K832" s="5" t="s">
        <v>97</v>
      </c>
      <c r="L832" s="5" t="s">
        <v>98</v>
      </c>
      <c r="M832" s="5" t="s">
        <v>99</v>
      </c>
      <c r="N832" s="5" t="s">
        <v>36</v>
      </c>
      <c r="O832" s="5">
        <v>1</v>
      </c>
      <c r="P832" s="5" t="s">
        <v>43</v>
      </c>
      <c r="Q832" s="5">
        <v>22.99</v>
      </c>
      <c r="R832" s="5"/>
      <c r="S832" s="5"/>
      <c r="T832" s="5"/>
      <c r="U832" s="5"/>
      <c r="V832" s="5"/>
      <c r="W832" s="5"/>
      <c r="X832" s="5"/>
      <c r="Y832" s="5" t="s">
        <v>3952</v>
      </c>
      <c r="Z832" s="5" t="s">
        <v>91</v>
      </c>
      <c r="AA832" s="5" t="s">
        <v>3953</v>
      </c>
      <c r="AB832" s="5" t="s">
        <v>47</v>
      </c>
      <c r="AC832" s="5"/>
      <c r="AD832" s="5"/>
      <c r="AE832" s="5" t="b">
        <v>0</v>
      </c>
      <c r="AF832" s="5"/>
      <c r="AG832" s="8">
        <f t="shared" si="12"/>
        <v>43267</v>
      </c>
    </row>
    <row r="833" spans="1:33">
      <c r="A833" s="5" t="s">
        <v>3954</v>
      </c>
      <c r="B833" s="5" t="s">
        <v>3954</v>
      </c>
      <c r="C833" s="5" t="s">
        <v>3955</v>
      </c>
      <c r="D833" s="5" t="s">
        <v>3956</v>
      </c>
      <c r="E833" s="5" t="s">
        <v>36</v>
      </c>
      <c r="F833" s="5" t="s">
        <v>37</v>
      </c>
      <c r="G833" s="5" t="s">
        <v>38</v>
      </c>
      <c r="H833" s="5"/>
      <c r="I833" s="5"/>
      <c r="J833" s="5" t="s">
        <v>39</v>
      </c>
      <c r="K833" s="5" t="s">
        <v>69</v>
      </c>
      <c r="L833" s="5" t="s">
        <v>70</v>
      </c>
      <c r="M833" s="5" t="s">
        <v>71</v>
      </c>
      <c r="N833" s="5" t="s">
        <v>36</v>
      </c>
      <c r="O833" s="5">
        <v>1</v>
      </c>
      <c r="P833" s="5" t="s">
        <v>43</v>
      </c>
      <c r="Q833" s="5">
        <v>22.99</v>
      </c>
      <c r="R833" s="5"/>
      <c r="S833" s="5"/>
      <c r="T833" s="5"/>
      <c r="U833" s="5"/>
      <c r="V833" s="5"/>
      <c r="W833" s="5"/>
      <c r="X833" s="5"/>
      <c r="Y833" s="5" t="s">
        <v>1375</v>
      </c>
      <c r="Z833" s="5" t="s">
        <v>130</v>
      </c>
      <c r="AA833" s="5">
        <v>10031</v>
      </c>
      <c r="AB833" s="5" t="s">
        <v>47</v>
      </c>
      <c r="AC833" s="5"/>
      <c r="AD833" s="5"/>
      <c r="AE833" s="5" t="b">
        <v>0</v>
      </c>
      <c r="AF833" s="5"/>
      <c r="AG833" s="8">
        <f t="shared" si="12"/>
        <v>43267</v>
      </c>
    </row>
    <row r="834" spans="1:33">
      <c r="A834" s="5" t="s">
        <v>3957</v>
      </c>
      <c r="B834" s="5" t="s">
        <v>3957</v>
      </c>
      <c r="C834" s="5" t="s">
        <v>3958</v>
      </c>
      <c r="D834" s="5" t="s">
        <v>3959</v>
      </c>
      <c r="E834" s="5" t="s">
        <v>36</v>
      </c>
      <c r="F834" s="5" t="s">
        <v>37</v>
      </c>
      <c r="G834" s="5" t="s">
        <v>38</v>
      </c>
      <c r="H834" s="5"/>
      <c r="I834" s="5"/>
      <c r="J834" s="5" t="s">
        <v>39</v>
      </c>
      <c r="K834" s="5" t="s">
        <v>78</v>
      </c>
      <c r="L834" s="5" t="s">
        <v>79</v>
      </c>
      <c r="M834" s="5" t="s">
        <v>80</v>
      </c>
      <c r="N834" s="5" t="s">
        <v>36</v>
      </c>
      <c r="O834" s="5">
        <v>1</v>
      </c>
      <c r="P834" s="5" t="s">
        <v>43</v>
      </c>
      <c r="Q834" s="5">
        <v>22.99</v>
      </c>
      <c r="R834" s="5"/>
      <c r="S834" s="5"/>
      <c r="T834" s="5"/>
      <c r="U834" s="5"/>
      <c r="V834" s="5"/>
      <c r="W834" s="5"/>
      <c r="X834" s="5"/>
      <c r="Y834" s="5" t="s">
        <v>2995</v>
      </c>
      <c r="Z834" s="5" t="s">
        <v>2996</v>
      </c>
      <c r="AA834" s="5">
        <v>33015</v>
      </c>
      <c r="AB834" s="5" t="s">
        <v>47</v>
      </c>
      <c r="AC834" s="5"/>
      <c r="AD834" s="5"/>
      <c r="AE834" s="5" t="b">
        <v>0</v>
      </c>
      <c r="AF834" s="5"/>
      <c r="AG834" s="8">
        <f t="shared" ref="AG834:AG897" si="13">DATEVALUE(LEFT(C834,10))</f>
        <v>43267</v>
      </c>
    </row>
    <row r="835" spans="1:33">
      <c r="A835" s="5" t="s">
        <v>3960</v>
      </c>
      <c r="B835" s="5" t="s">
        <v>3960</v>
      </c>
      <c r="C835" s="5" t="s">
        <v>3961</v>
      </c>
      <c r="D835" s="5" t="s">
        <v>3962</v>
      </c>
      <c r="E835" s="5" t="s">
        <v>36</v>
      </c>
      <c r="F835" s="5" t="s">
        <v>37</v>
      </c>
      <c r="G835" s="5" t="s">
        <v>38</v>
      </c>
      <c r="H835" s="5"/>
      <c r="I835" s="5"/>
      <c r="J835" s="5" t="s">
        <v>39</v>
      </c>
      <c r="K835" s="5" t="s">
        <v>556</v>
      </c>
      <c r="L835" s="5" t="s">
        <v>557</v>
      </c>
      <c r="M835" s="5" t="s">
        <v>558</v>
      </c>
      <c r="N835" s="5" t="s">
        <v>36</v>
      </c>
      <c r="O835" s="5">
        <v>1</v>
      </c>
      <c r="P835" s="5" t="s">
        <v>43</v>
      </c>
      <c r="Q835" s="5">
        <v>22.9</v>
      </c>
      <c r="R835" s="5"/>
      <c r="S835" s="5"/>
      <c r="T835" s="5"/>
      <c r="U835" s="5"/>
      <c r="V835" s="5"/>
      <c r="W835" s="5"/>
      <c r="X835" s="5"/>
      <c r="Y835" s="5" t="s">
        <v>3963</v>
      </c>
      <c r="Z835" s="5" t="s">
        <v>243</v>
      </c>
      <c r="AA835" s="5" t="s">
        <v>3964</v>
      </c>
      <c r="AB835" s="5" t="s">
        <v>47</v>
      </c>
      <c r="AC835" s="5"/>
      <c r="AD835" s="5"/>
      <c r="AE835" s="5" t="b">
        <v>0</v>
      </c>
      <c r="AF835" s="5"/>
      <c r="AG835" s="8">
        <f t="shared" si="13"/>
        <v>43267</v>
      </c>
    </row>
    <row r="836" spans="1:33">
      <c r="A836" s="5" t="s">
        <v>3965</v>
      </c>
      <c r="B836" s="5" t="s">
        <v>3965</v>
      </c>
      <c r="C836" s="5" t="s">
        <v>3966</v>
      </c>
      <c r="D836" s="5" t="s">
        <v>3967</v>
      </c>
      <c r="E836" s="5" t="s">
        <v>36</v>
      </c>
      <c r="F836" s="5" t="s">
        <v>37</v>
      </c>
      <c r="G836" s="5" t="s">
        <v>38</v>
      </c>
      <c r="H836" s="5"/>
      <c r="I836" s="5"/>
      <c r="J836" s="5" t="s">
        <v>52</v>
      </c>
      <c r="K836" s="5" t="s">
        <v>78</v>
      </c>
      <c r="L836" s="5" t="s">
        <v>79</v>
      </c>
      <c r="M836" s="5" t="s">
        <v>80</v>
      </c>
      <c r="N836" s="5" t="s">
        <v>36</v>
      </c>
      <c r="O836" s="5">
        <v>1</v>
      </c>
      <c r="P836" s="5" t="s">
        <v>43</v>
      </c>
      <c r="Q836" s="5">
        <v>22.99</v>
      </c>
      <c r="R836" s="5"/>
      <c r="S836" s="5">
        <v>1.41</v>
      </c>
      <c r="T836" s="5"/>
      <c r="U836" s="5"/>
      <c r="V836" s="5"/>
      <c r="W836" s="5"/>
      <c r="X836" s="5"/>
      <c r="Y836" s="5" t="s">
        <v>3968</v>
      </c>
      <c r="Z836" s="5" t="s">
        <v>161</v>
      </c>
      <c r="AA836" s="5" t="s">
        <v>3969</v>
      </c>
      <c r="AB836" s="5" t="s">
        <v>47</v>
      </c>
      <c r="AC836" s="5"/>
      <c r="AD836" s="5"/>
      <c r="AE836" s="5" t="b">
        <v>0</v>
      </c>
      <c r="AF836" s="5"/>
      <c r="AG836" s="8">
        <f t="shared" si="13"/>
        <v>43267</v>
      </c>
    </row>
    <row r="837" spans="1:33">
      <c r="A837" s="5" t="s">
        <v>3970</v>
      </c>
      <c r="B837" s="5" t="s">
        <v>3970</v>
      </c>
      <c r="C837" s="5" t="s">
        <v>3971</v>
      </c>
      <c r="D837" s="5" t="s">
        <v>3972</v>
      </c>
      <c r="E837" s="5" t="s">
        <v>36</v>
      </c>
      <c r="F837" s="5" t="s">
        <v>37</v>
      </c>
      <c r="G837" s="5" t="s">
        <v>38</v>
      </c>
      <c r="H837" s="5"/>
      <c r="I837" s="5"/>
      <c r="J837" s="5" t="s">
        <v>52</v>
      </c>
      <c r="K837" s="5" t="s">
        <v>40</v>
      </c>
      <c r="L837" s="5" t="s">
        <v>41</v>
      </c>
      <c r="M837" s="5" t="s">
        <v>42</v>
      </c>
      <c r="N837" s="5" t="s">
        <v>36</v>
      </c>
      <c r="O837" s="5">
        <v>1</v>
      </c>
      <c r="P837" s="5" t="s">
        <v>43</v>
      </c>
      <c r="Q837" s="5">
        <v>22.99</v>
      </c>
      <c r="R837" s="5"/>
      <c r="S837" s="5">
        <v>5.99</v>
      </c>
      <c r="T837" s="5"/>
      <c r="U837" s="5"/>
      <c r="V837" s="5"/>
      <c r="W837" s="5"/>
      <c r="X837" s="5"/>
      <c r="Y837" s="5" t="s">
        <v>3973</v>
      </c>
      <c r="Z837" s="5" t="s">
        <v>107</v>
      </c>
      <c r="AA837" s="5" t="s">
        <v>3974</v>
      </c>
      <c r="AB837" s="5" t="s">
        <v>47</v>
      </c>
      <c r="AC837" s="5"/>
      <c r="AD837" s="5"/>
      <c r="AE837" s="5" t="b">
        <v>0</v>
      </c>
      <c r="AF837" s="5"/>
      <c r="AG837" s="8">
        <f t="shared" si="13"/>
        <v>43267</v>
      </c>
    </row>
    <row r="838" spans="1:33">
      <c r="A838" s="5" t="s">
        <v>3975</v>
      </c>
      <c r="B838" s="5" t="s">
        <v>3975</v>
      </c>
      <c r="C838" s="5" t="s">
        <v>3976</v>
      </c>
      <c r="D838" s="5" t="s">
        <v>3977</v>
      </c>
      <c r="E838" s="5" t="s">
        <v>36</v>
      </c>
      <c r="F838" s="5" t="s">
        <v>37</v>
      </c>
      <c r="G838" s="5" t="s">
        <v>38</v>
      </c>
      <c r="H838" s="5"/>
      <c r="I838" s="5"/>
      <c r="J838" s="5" t="s">
        <v>39</v>
      </c>
      <c r="K838" s="5" t="s">
        <v>260</v>
      </c>
      <c r="L838" s="5" t="s">
        <v>261</v>
      </c>
      <c r="M838" s="5" t="s">
        <v>262</v>
      </c>
      <c r="N838" s="5" t="s">
        <v>36</v>
      </c>
      <c r="O838" s="5">
        <v>1</v>
      </c>
      <c r="P838" s="5" t="s">
        <v>43</v>
      </c>
      <c r="Q838" s="5">
        <v>22.99</v>
      </c>
      <c r="R838" s="5"/>
      <c r="S838" s="5"/>
      <c r="T838" s="5"/>
      <c r="U838" s="5"/>
      <c r="V838" s="5"/>
      <c r="W838" s="5"/>
      <c r="X838" s="5"/>
      <c r="Y838" s="5" t="s">
        <v>3978</v>
      </c>
      <c r="Z838" s="5" t="s">
        <v>181</v>
      </c>
      <c r="AA838" s="5" t="s">
        <v>3979</v>
      </c>
      <c r="AB838" s="5" t="s">
        <v>47</v>
      </c>
      <c r="AC838" s="5"/>
      <c r="AD838" s="5"/>
      <c r="AE838" s="5" t="b">
        <v>0</v>
      </c>
      <c r="AF838" s="5"/>
      <c r="AG838" s="8">
        <f t="shared" si="13"/>
        <v>43267</v>
      </c>
    </row>
    <row r="839" spans="1:33">
      <c r="A839" s="5" t="s">
        <v>3980</v>
      </c>
      <c r="B839" s="5" t="s">
        <v>3980</v>
      </c>
      <c r="C839" s="5" t="s">
        <v>3981</v>
      </c>
      <c r="D839" s="5" t="s">
        <v>3982</v>
      </c>
      <c r="E839" s="5" t="s">
        <v>36</v>
      </c>
      <c r="F839" s="5" t="s">
        <v>37</v>
      </c>
      <c r="G839" s="5" t="s">
        <v>38</v>
      </c>
      <c r="H839" s="5"/>
      <c r="I839" s="5"/>
      <c r="J839" s="5" t="s">
        <v>39</v>
      </c>
      <c r="K839" s="5" t="s">
        <v>260</v>
      </c>
      <c r="L839" s="5" t="s">
        <v>261</v>
      </c>
      <c r="M839" s="5" t="s">
        <v>262</v>
      </c>
      <c r="N839" s="5" t="s">
        <v>36</v>
      </c>
      <c r="O839" s="5">
        <v>1</v>
      </c>
      <c r="P839" s="5" t="s">
        <v>43</v>
      </c>
      <c r="Q839" s="5">
        <v>22.99</v>
      </c>
      <c r="R839" s="5"/>
      <c r="S839" s="5"/>
      <c r="T839" s="5"/>
      <c r="U839" s="5"/>
      <c r="V839" s="5"/>
      <c r="W839" s="5"/>
      <c r="X839" s="5"/>
      <c r="Y839" s="5" t="s">
        <v>3983</v>
      </c>
      <c r="Z839" s="5" t="s">
        <v>130</v>
      </c>
      <c r="AA839" s="5" t="s">
        <v>3984</v>
      </c>
      <c r="AB839" s="5" t="s">
        <v>47</v>
      </c>
      <c r="AC839" s="5"/>
      <c r="AD839" s="5"/>
      <c r="AE839" s="5" t="b">
        <v>0</v>
      </c>
      <c r="AF839" s="5"/>
      <c r="AG839" s="8">
        <f t="shared" si="13"/>
        <v>43267</v>
      </c>
    </row>
    <row r="840" spans="1:33">
      <c r="A840" s="5" t="s">
        <v>3985</v>
      </c>
      <c r="B840" s="5" t="s">
        <v>3985</v>
      </c>
      <c r="C840" s="5" t="s">
        <v>3986</v>
      </c>
      <c r="D840" s="5" t="s">
        <v>3987</v>
      </c>
      <c r="E840" s="5" t="s">
        <v>36</v>
      </c>
      <c r="F840" s="5" t="s">
        <v>37</v>
      </c>
      <c r="G840" s="5" t="s">
        <v>38</v>
      </c>
      <c r="H840" s="5"/>
      <c r="I840" s="5"/>
      <c r="J840" s="5" t="s">
        <v>39</v>
      </c>
      <c r="K840" s="5" t="s">
        <v>404</v>
      </c>
      <c r="L840" s="5" t="s">
        <v>405</v>
      </c>
      <c r="M840" s="5" t="s">
        <v>406</v>
      </c>
      <c r="N840" s="5" t="s">
        <v>36</v>
      </c>
      <c r="O840" s="5">
        <v>1</v>
      </c>
      <c r="P840" s="5" t="s">
        <v>43</v>
      </c>
      <c r="Q840" s="5">
        <v>21.99</v>
      </c>
      <c r="R840" s="5"/>
      <c r="S840" s="5"/>
      <c r="T840" s="5"/>
      <c r="U840" s="5"/>
      <c r="V840" s="5"/>
      <c r="W840" s="5"/>
      <c r="X840" s="5"/>
      <c r="Y840" s="5" t="s">
        <v>3682</v>
      </c>
      <c r="Z840" s="5" t="s">
        <v>408</v>
      </c>
      <c r="AA840" s="5">
        <v>80013</v>
      </c>
      <c r="AB840" s="5" t="s">
        <v>47</v>
      </c>
      <c r="AC840" s="5"/>
      <c r="AD840" s="5"/>
      <c r="AE840" s="5" t="b">
        <v>0</v>
      </c>
      <c r="AF840" s="5"/>
      <c r="AG840" s="8">
        <f t="shared" si="13"/>
        <v>43267</v>
      </c>
    </row>
    <row r="841" spans="1:33">
      <c r="A841" s="5" t="s">
        <v>3988</v>
      </c>
      <c r="B841" s="5" t="s">
        <v>3988</v>
      </c>
      <c r="C841" s="5" t="s">
        <v>3989</v>
      </c>
      <c r="D841" s="5" t="s">
        <v>3990</v>
      </c>
      <c r="E841" s="5" t="s">
        <v>36</v>
      </c>
      <c r="F841" s="5" t="s">
        <v>37</v>
      </c>
      <c r="G841" s="5" t="s">
        <v>38</v>
      </c>
      <c r="H841" s="5"/>
      <c r="I841" s="5"/>
      <c r="J841" s="5" t="s">
        <v>39</v>
      </c>
      <c r="K841" s="5" t="s">
        <v>3991</v>
      </c>
      <c r="L841" s="5" t="s">
        <v>3992</v>
      </c>
      <c r="M841" s="5" t="s">
        <v>3993</v>
      </c>
      <c r="N841" s="5" t="s">
        <v>36</v>
      </c>
      <c r="O841" s="5">
        <v>1</v>
      </c>
      <c r="P841" s="5" t="s">
        <v>43</v>
      </c>
      <c r="Q841" s="5">
        <v>21.4</v>
      </c>
      <c r="R841" s="5"/>
      <c r="S841" s="5"/>
      <c r="T841" s="5"/>
      <c r="U841" s="5"/>
      <c r="V841" s="5"/>
      <c r="W841" s="5"/>
      <c r="X841" s="5"/>
      <c r="Y841" s="5" t="s">
        <v>1121</v>
      </c>
      <c r="Z841" s="5" t="s">
        <v>57</v>
      </c>
      <c r="AA841" s="5" t="s">
        <v>3994</v>
      </c>
      <c r="AB841" s="5" t="s">
        <v>47</v>
      </c>
      <c r="AC841" s="5"/>
      <c r="AD841" s="5"/>
      <c r="AE841" s="5" t="b">
        <v>0</v>
      </c>
      <c r="AF841" s="5"/>
      <c r="AG841" s="8">
        <f t="shared" si="13"/>
        <v>43267</v>
      </c>
    </row>
    <row r="842" spans="1:33">
      <c r="A842" s="5" t="s">
        <v>3995</v>
      </c>
      <c r="B842" s="5" t="s">
        <v>3995</v>
      </c>
      <c r="C842" s="5" t="s">
        <v>3996</v>
      </c>
      <c r="D842" s="5" t="s">
        <v>3997</v>
      </c>
      <c r="E842" s="5" t="s">
        <v>36</v>
      </c>
      <c r="F842" s="5" t="s">
        <v>37</v>
      </c>
      <c r="G842" s="5" t="s">
        <v>38</v>
      </c>
      <c r="H842" s="5"/>
      <c r="I842" s="5"/>
      <c r="J842" s="5" t="s">
        <v>39</v>
      </c>
      <c r="K842" s="5" t="s">
        <v>260</v>
      </c>
      <c r="L842" s="5" t="s">
        <v>261</v>
      </c>
      <c r="M842" s="5" t="s">
        <v>262</v>
      </c>
      <c r="N842" s="5" t="s">
        <v>36</v>
      </c>
      <c r="O842" s="5">
        <v>1</v>
      </c>
      <c r="P842" s="5" t="s">
        <v>43</v>
      </c>
      <c r="Q842" s="5">
        <v>22.99</v>
      </c>
      <c r="R842" s="5"/>
      <c r="S842" s="5"/>
      <c r="T842" s="5"/>
      <c r="U842" s="5"/>
      <c r="V842" s="5"/>
      <c r="W842" s="5"/>
      <c r="X842" s="5"/>
      <c r="Y842" s="5" t="s">
        <v>1542</v>
      </c>
      <c r="Z842" s="5" t="s">
        <v>443</v>
      </c>
      <c r="AA842" s="5" t="s">
        <v>3998</v>
      </c>
      <c r="AB842" s="5" t="s">
        <v>47</v>
      </c>
      <c r="AC842" s="5"/>
      <c r="AD842" s="5"/>
      <c r="AE842" s="5" t="b">
        <v>0</v>
      </c>
      <c r="AF842" s="5"/>
      <c r="AG842" s="8">
        <f t="shared" si="13"/>
        <v>43267</v>
      </c>
    </row>
    <row r="843" spans="1:33">
      <c r="A843" s="5" t="s">
        <v>3999</v>
      </c>
      <c r="B843" s="5" t="s">
        <v>3999</v>
      </c>
      <c r="C843" s="5" t="s">
        <v>4000</v>
      </c>
      <c r="D843" s="5" t="s">
        <v>4001</v>
      </c>
      <c r="E843" s="5" t="s">
        <v>36</v>
      </c>
      <c r="F843" s="5" t="s">
        <v>37</v>
      </c>
      <c r="G843" s="5" t="s">
        <v>38</v>
      </c>
      <c r="H843" s="5"/>
      <c r="I843" s="5"/>
      <c r="J843" s="5" t="s">
        <v>52</v>
      </c>
      <c r="K843" s="5" t="s">
        <v>702</v>
      </c>
      <c r="L843" s="5" t="s">
        <v>737</v>
      </c>
      <c r="M843" s="5" t="s">
        <v>704</v>
      </c>
      <c r="N843" s="5" t="s">
        <v>36</v>
      </c>
      <c r="O843" s="5">
        <v>1</v>
      </c>
      <c r="P843" s="5" t="s">
        <v>43</v>
      </c>
      <c r="Q843" s="5">
        <v>22.99</v>
      </c>
      <c r="R843" s="5"/>
      <c r="S843" s="5">
        <v>2.6</v>
      </c>
      <c r="T843" s="5"/>
      <c r="U843" s="5"/>
      <c r="V843" s="5"/>
      <c r="W843" s="5"/>
      <c r="X843" s="5">
        <v>2.6</v>
      </c>
      <c r="Y843" s="5" t="s">
        <v>4002</v>
      </c>
      <c r="Z843" s="5" t="s">
        <v>375</v>
      </c>
      <c r="AA843" s="5" t="s">
        <v>4003</v>
      </c>
      <c r="AB843" s="5" t="s">
        <v>47</v>
      </c>
      <c r="AC843" s="5" t="s">
        <v>93</v>
      </c>
      <c r="AD843" s="5"/>
      <c r="AE843" s="5" t="b">
        <v>0</v>
      </c>
      <c r="AF843" s="5"/>
      <c r="AG843" s="8">
        <f t="shared" si="13"/>
        <v>43267</v>
      </c>
    </row>
    <row r="844" spans="1:33">
      <c r="A844" s="5" t="s">
        <v>4004</v>
      </c>
      <c r="B844" s="5" t="s">
        <v>4004</v>
      </c>
      <c r="C844" s="5" t="s">
        <v>4005</v>
      </c>
      <c r="D844" s="5" t="s">
        <v>4006</v>
      </c>
      <c r="E844" s="5" t="s">
        <v>36</v>
      </c>
      <c r="F844" s="5" t="s">
        <v>37</v>
      </c>
      <c r="G844" s="5" t="s">
        <v>38</v>
      </c>
      <c r="H844" s="5"/>
      <c r="I844" s="5"/>
      <c r="J844" s="5" t="s">
        <v>39</v>
      </c>
      <c r="K844" s="5" t="s">
        <v>112</v>
      </c>
      <c r="L844" s="5" t="s">
        <v>113</v>
      </c>
      <c r="M844" s="5" t="s">
        <v>114</v>
      </c>
      <c r="N844" s="5" t="s">
        <v>36</v>
      </c>
      <c r="O844" s="5">
        <v>1</v>
      </c>
      <c r="P844" s="5" t="s">
        <v>43</v>
      </c>
      <c r="Q844" s="5">
        <v>22.99</v>
      </c>
      <c r="R844" s="5"/>
      <c r="S844" s="5"/>
      <c r="T844" s="5"/>
      <c r="U844" s="5"/>
      <c r="V844" s="5"/>
      <c r="W844" s="5"/>
      <c r="X844" s="5"/>
      <c r="Y844" s="5" t="s">
        <v>4007</v>
      </c>
      <c r="Z844" s="5" t="s">
        <v>264</v>
      </c>
      <c r="AA844" s="5" t="s">
        <v>4008</v>
      </c>
      <c r="AB844" s="5" t="s">
        <v>47</v>
      </c>
      <c r="AC844" s="5"/>
      <c r="AD844" s="5"/>
      <c r="AE844" s="5" t="b">
        <v>0</v>
      </c>
      <c r="AF844" s="5"/>
      <c r="AG844" s="8">
        <f t="shared" si="13"/>
        <v>43267</v>
      </c>
    </row>
    <row r="845" spans="1:33">
      <c r="A845" s="5" t="s">
        <v>4009</v>
      </c>
      <c r="B845" s="5" t="s">
        <v>4009</v>
      </c>
      <c r="C845" s="5" t="s">
        <v>4010</v>
      </c>
      <c r="D845" s="5" t="s">
        <v>4011</v>
      </c>
      <c r="E845" s="5" t="s">
        <v>36</v>
      </c>
      <c r="F845" s="5" t="s">
        <v>37</v>
      </c>
      <c r="G845" s="5" t="s">
        <v>38</v>
      </c>
      <c r="H845" s="5"/>
      <c r="I845" s="5"/>
      <c r="J845" s="5" t="s">
        <v>39</v>
      </c>
      <c r="K845" s="5" t="s">
        <v>404</v>
      </c>
      <c r="L845" s="5" t="s">
        <v>405</v>
      </c>
      <c r="M845" s="5" t="s">
        <v>406</v>
      </c>
      <c r="N845" s="5" t="s">
        <v>36</v>
      </c>
      <c r="O845" s="5">
        <v>1</v>
      </c>
      <c r="P845" s="5" t="s">
        <v>43</v>
      </c>
      <c r="Q845" s="5">
        <v>21.99</v>
      </c>
      <c r="R845" s="5"/>
      <c r="S845" s="5"/>
      <c r="T845" s="5"/>
      <c r="U845" s="5"/>
      <c r="V845" s="5"/>
      <c r="W845" s="5"/>
      <c r="X845" s="5"/>
      <c r="Y845" s="5" t="s">
        <v>515</v>
      </c>
      <c r="Z845" s="5" t="s">
        <v>107</v>
      </c>
      <c r="AA845" s="5" t="s">
        <v>4012</v>
      </c>
      <c r="AB845" s="5" t="s">
        <v>47</v>
      </c>
      <c r="AC845" s="5"/>
      <c r="AD845" s="5"/>
      <c r="AE845" s="5" t="b">
        <v>0</v>
      </c>
      <c r="AF845" s="5"/>
      <c r="AG845" s="8">
        <f t="shared" si="13"/>
        <v>43267</v>
      </c>
    </row>
    <row r="846" spans="1:33">
      <c r="A846" s="5" t="s">
        <v>4013</v>
      </c>
      <c r="B846" s="5" t="s">
        <v>4013</v>
      </c>
      <c r="C846" s="5" t="s">
        <v>4014</v>
      </c>
      <c r="D846" s="5" t="s">
        <v>4015</v>
      </c>
      <c r="E846" s="5" t="s">
        <v>36</v>
      </c>
      <c r="F846" s="5" t="s">
        <v>37</v>
      </c>
      <c r="G846" s="5" t="s">
        <v>38</v>
      </c>
      <c r="H846" s="5"/>
      <c r="I846" s="5"/>
      <c r="J846" s="5" t="s">
        <v>39</v>
      </c>
      <c r="K846" s="5" t="s">
        <v>724</v>
      </c>
      <c r="L846" s="5" t="s">
        <v>725</v>
      </c>
      <c r="M846" s="5" t="s">
        <v>726</v>
      </c>
      <c r="N846" s="5" t="s">
        <v>36</v>
      </c>
      <c r="O846" s="5">
        <v>1</v>
      </c>
      <c r="P846" s="5" t="s">
        <v>43</v>
      </c>
      <c r="Q846" s="5">
        <v>21.99</v>
      </c>
      <c r="R846" s="5"/>
      <c r="S846" s="5"/>
      <c r="T846" s="5"/>
      <c r="U846" s="5"/>
      <c r="V846" s="5"/>
      <c r="W846" s="5"/>
      <c r="X846" s="5"/>
      <c r="Y846" s="5" t="s">
        <v>4016</v>
      </c>
      <c r="Z846" s="5" t="s">
        <v>181</v>
      </c>
      <c r="AA846" s="5" t="s">
        <v>4017</v>
      </c>
      <c r="AB846" s="5" t="s">
        <v>47</v>
      </c>
      <c r="AC846" s="5"/>
      <c r="AD846" s="5"/>
      <c r="AE846" s="5" t="b">
        <v>0</v>
      </c>
      <c r="AF846" s="5"/>
      <c r="AG846" s="8">
        <f t="shared" si="13"/>
        <v>43267</v>
      </c>
    </row>
    <row r="847" spans="1:33">
      <c r="A847" s="5" t="s">
        <v>4013</v>
      </c>
      <c r="B847" s="5" t="s">
        <v>4013</v>
      </c>
      <c r="C847" s="5" t="s">
        <v>4014</v>
      </c>
      <c r="D847" s="5" t="s">
        <v>4015</v>
      </c>
      <c r="E847" s="5" t="s">
        <v>36</v>
      </c>
      <c r="F847" s="5" t="s">
        <v>37</v>
      </c>
      <c r="G847" s="5" t="s">
        <v>38</v>
      </c>
      <c r="H847" s="5"/>
      <c r="I847" s="5"/>
      <c r="J847" s="5" t="s">
        <v>39</v>
      </c>
      <c r="K847" s="5" t="s">
        <v>260</v>
      </c>
      <c r="L847" s="5" t="s">
        <v>261</v>
      </c>
      <c r="M847" s="5" t="s">
        <v>262</v>
      </c>
      <c r="N847" s="5" t="s">
        <v>36</v>
      </c>
      <c r="O847" s="5">
        <v>1</v>
      </c>
      <c r="P847" s="5" t="s">
        <v>43</v>
      </c>
      <c r="Q847" s="5">
        <v>22.99</v>
      </c>
      <c r="R847" s="5"/>
      <c r="S847" s="5"/>
      <c r="T847" s="5"/>
      <c r="U847" s="5"/>
      <c r="V847" s="5"/>
      <c r="W847" s="5"/>
      <c r="X847" s="5"/>
      <c r="Y847" s="5" t="s">
        <v>4016</v>
      </c>
      <c r="Z847" s="5" t="s">
        <v>181</v>
      </c>
      <c r="AA847" s="5" t="s">
        <v>4017</v>
      </c>
      <c r="AB847" s="5" t="s">
        <v>47</v>
      </c>
      <c r="AC847" s="5"/>
      <c r="AD847" s="5"/>
      <c r="AE847" s="5" t="b">
        <v>0</v>
      </c>
      <c r="AF847" s="5"/>
      <c r="AG847" s="8">
        <f t="shared" si="13"/>
        <v>43267</v>
      </c>
    </row>
    <row r="848" spans="1:33">
      <c r="A848" s="5" t="s">
        <v>4018</v>
      </c>
      <c r="B848" s="5" t="s">
        <v>4018</v>
      </c>
      <c r="C848" s="5" t="s">
        <v>4019</v>
      </c>
      <c r="D848" s="5" t="s">
        <v>4020</v>
      </c>
      <c r="E848" s="5" t="s">
        <v>36</v>
      </c>
      <c r="F848" s="5" t="s">
        <v>37</v>
      </c>
      <c r="G848" s="5" t="s">
        <v>38</v>
      </c>
      <c r="H848" s="5"/>
      <c r="I848" s="5"/>
      <c r="J848" s="5" t="s">
        <v>39</v>
      </c>
      <c r="K848" s="5" t="s">
        <v>112</v>
      </c>
      <c r="L848" s="5" t="s">
        <v>113</v>
      </c>
      <c r="M848" s="5" t="s">
        <v>114</v>
      </c>
      <c r="N848" s="5" t="s">
        <v>36</v>
      </c>
      <c r="O848" s="5">
        <v>1</v>
      </c>
      <c r="P848" s="5" t="s">
        <v>43</v>
      </c>
      <c r="Q848" s="5">
        <v>22.99</v>
      </c>
      <c r="R848" s="5"/>
      <c r="S848" s="5"/>
      <c r="T848" s="5"/>
      <c r="U848" s="5"/>
      <c r="V848" s="5"/>
      <c r="W848" s="5"/>
      <c r="X848" s="5"/>
      <c r="Y848" s="5" t="s">
        <v>793</v>
      </c>
      <c r="Z848" s="5" t="s">
        <v>130</v>
      </c>
      <c r="AA848" s="5" t="s">
        <v>4021</v>
      </c>
      <c r="AB848" s="5" t="s">
        <v>47</v>
      </c>
      <c r="AC848" s="5"/>
      <c r="AD848" s="5"/>
      <c r="AE848" s="5" t="b">
        <v>0</v>
      </c>
      <c r="AF848" s="5"/>
      <c r="AG848" s="8">
        <f t="shared" si="13"/>
        <v>43267</v>
      </c>
    </row>
    <row r="849" spans="1:33">
      <c r="A849" s="5" t="s">
        <v>4022</v>
      </c>
      <c r="B849" s="5" t="s">
        <v>4022</v>
      </c>
      <c r="C849" s="5" t="s">
        <v>4023</v>
      </c>
      <c r="D849" s="5" t="s">
        <v>4024</v>
      </c>
      <c r="E849" s="5" t="s">
        <v>36</v>
      </c>
      <c r="F849" s="5" t="s">
        <v>37</v>
      </c>
      <c r="G849" s="5" t="s">
        <v>38</v>
      </c>
      <c r="H849" s="5"/>
      <c r="I849" s="5"/>
      <c r="J849" s="5" t="s">
        <v>39</v>
      </c>
      <c r="K849" s="5" t="s">
        <v>78</v>
      </c>
      <c r="L849" s="5" t="s">
        <v>79</v>
      </c>
      <c r="M849" s="5" t="s">
        <v>80</v>
      </c>
      <c r="N849" s="5" t="s">
        <v>36</v>
      </c>
      <c r="O849" s="5">
        <v>1</v>
      </c>
      <c r="P849" s="5" t="s">
        <v>43</v>
      </c>
      <c r="Q849" s="5">
        <v>22.99</v>
      </c>
      <c r="R849" s="5"/>
      <c r="S849" s="5"/>
      <c r="T849" s="5"/>
      <c r="U849" s="5"/>
      <c r="V849" s="5"/>
      <c r="W849" s="5"/>
      <c r="X849" s="5"/>
      <c r="Y849" s="5" t="s">
        <v>4025</v>
      </c>
      <c r="Z849" s="5" t="s">
        <v>243</v>
      </c>
      <c r="AA849" s="5" t="s">
        <v>4026</v>
      </c>
      <c r="AB849" s="5" t="s">
        <v>47</v>
      </c>
      <c r="AC849" s="5"/>
      <c r="AD849" s="5"/>
      <c r="AE849" s="5" t="b">
        <v>0</v>
      </c>
      <c r="AF849" s="5"/>
      <c r="AG849" s="8">
        <f t="shared" si="13"/>
        <v>43267</v>
      </c>
    </row>
    <row r="850" spans="1:33">
      <c r="A850" s="5" t="s">
        <v>4027</v>
      </c>
      <c r="B850" s="5" t="s">
        <v>4027</v>
      </c>
      <c r="C850" s="5" t="s">
        <v>4028</v>
      </c>
      <c r="D850" s="5" t="s">
        <v>4029</v>
      </c>
      <c r="E850" s="5" t="s">
        <v>36</v>
      </c>
      <c r="F850" s="5" t="s">
        <v>37</v>
      </c>
      <c r="G850" s="5" t="s">
        <v>38</v>
      </c>
      <c r="H850" s="5"/>
      <c r="I850" s="5"/>
      <c r="J850" s="5" t="s">
        <v>39</v>
      </c>
      <c r="K850" s="5" t="s">
        <v>97</v>
      </c>
      <c r="L850" s="5" t="s">
        <v>98</v>
      </c>
      <c r="M850" s="5" t="s">
        <v>99</v>
      </c>
      <c r="N850" s="5" t="s">
        <v>36</v>
      </c>
      <c r="O850" s="5">
        <v>1</v>
      </c>
      <c r="P850" s="5" t="s">
        <v>43</v>
      </c>
      <c r="Q850" s="5">
        <v>22.99</v>
      </c>
      <c r="R850" s="5"/>
      <c r="S850" s="5"/>
      <c r="T850" s="5"/>
      <c r="U850" s="5"/>
      <c r="V850" s="5"/>
      <c r="W850" s="5"/>
      <c r="X850" s="5"/>
      <c r="Y850" s="5" t="s">
        <v>1019</v>
      </c>
      <c r="Z850" s="5" t="s">
        <v>57</v>
      </c>
      <c r="AA850" s="5" t="s">
        <v>4030</v>
      </c>
      <c r="AB850" s="5" t="s">
        <v>47</v>
      </c>
      <c r="AC850" s="5"/>
      <c r="AD850" s="5"/>
      <c r="AE850" s="5" t="b">
        <v>0</v>
      </c>
      <c r="AF850" s="5"/>
      <c r="AG850" s="8">
        <f t="shared" si="13"/>
        <v>43267</v>
      </c>
    </row>
    <row r="851" spans="1:33">
      <c r="A851" s="5" t="s">
        <v>4031</v>
      </c>
      <c r="B851" s="5" t="s">
        <v>4031</v>
      </c>
      <c r="C851" s="5" t="s">
        <v>4032</v>
      </c>
      <c r="D851" s="5" t="s">
        <v>4033</v>
      </c>
      <c r="E851" s="5" t="s">
        <v>36</v>
      </c>
      <c r="F851" s="5" t="s">
        <v>37</v>
      </c>
      <c r="G851" s="5" t="s">
        <v>38</v>
      </c>
      <c r="H851" s="5"/>
      <c r="I851" s="5"/>
      <c r="J851" s="5" t="s">
        <v>39</v>
      </c>
      <c r="K851" s="5" t="s">
        <v>260</v>
      </c>
      <c r="L851" s="5" t="s">
        <v>261</v>
      </c>
      <c r="M851" s="5" t="s">
        <v>262</v>
      </c>
      <c r="N851" s="5" t="s">
        <v>36</v>
      </c>
      <c r="O851" s="5">
        <v>1</v>
      </c>
      <c r="P851" s="5" t="s">
        <v>43</v>
      </c>
      <c r="Q851" s="5">
        <v>22.99</v>
      </c>
      <c r="R851" s="5"/>
      <c r="S851" s="5"/>
      <c r="T851" s="5"/>
      <c r="U851" s="5"/>
      <c r="V851" s="5"/>
      <c r="W851" s="5"/>
      <c r="X851" s="5"/>
      <c r="Y851" s="5" t="s">
        <v>4034</v>
      </c>
      <c r="Z851" s="5" t="s">
        <v>354</v>
      </c>
      <c r="AA851" s="5" t="s">
        <v>4035</v>
      </c>
      <c r="AB851" s="5" t="s">
        <v>47</v>
      </c>
      <c r="AC851" s="5"/>
      <c r="AD851" s="5"/>
      <c r="AE851" s="5" t="b">
        <v>0</v>
      </c>
      <c r="AF851" s="5"/>
      <c r="AG851" s="8">
        <f t="shared" si="13"/>
        <v>43267</v>
      </c>
    </row>
    <row r="852" spans="1:33">
      <c r="A852" s="5" t="s">
        <v>4036</v>
      </c>
      <c r="B852" s="5" t="s">
        <v>4036</v>
      </c>
      <c r="C852" s="5" t="s">
        <v>4037</v>
      </c>
      <c r="D852" s="5" t="s">
        <v>3820</v>
      </c>
      <c r="E852" s="5" t="s">
        <v>36</v>
      </c>
      <c r="F852" s="5" t="s">
        <v>37</v>
      </c>
      <c r="G852" s="5" t="s">
        <v>38</v>
      </c>
      <c r="H852" s="5"/>
      <c r="I852" s="5"/>
      <c r="J852" s="5" t="s">
        <v>39</v>
      </c>
      <c r="K852" s="5" t="s">
        <v>78</v>
      </c>
      <c r="L852" s="5" t="s">
        <v>79</v>
      </c>
      <c r="M852" s="5" t="s">
        <v>80</v>
      </c>
      <c r="N852" s="5" t="s">
        <v>36</v>
      </c>
      <c r="O852" s="5">
        <v>1</v>
      </c>
      <c r="P852" s="5" t="s">
        <v>43</v>
      </c>
      <c r="Q852" s="5">
        <v>22.99</v>
      </c>
      <c r="R852" s="5"/>
      <c r="S852" s="5"/>
      <c r="T852" s="5"/>
      <c r="U852" s="5"/>
      <c r="V852" s="5"/>
      <c r="W852" s="5"/>
      <c r="X852" s="5"/>
      <c r="Y852" s="5" t="s">
        <v>4038</v>
      </c>
      <c r="Z852" s="5" t="s">
        <v>243</v>
      </c>
      <c r="AA852" s="5" t="s">
        <v>4039</v>
      </c>
      <c r="AB852" s="5" t="s">
        <v>47</v>
      </c>
      <c r="AC852" s="5"/>
      <c r="AD852" s="5"/>
      <c r="AE852" s="5" t="b">
        <v>0</v>
      </c>
      <c r="AF852" s="5"/>
      <c r="AG852" s="8">
        <f t="shared" si="13"/>
        <v>43267</v>
      </c>
    </row>
    <row r="853" spans="1:33">
      <c r="A853" s="5" t="s">
        <v>4040</v>
      </c>
      <c r="B853" s="5" t="s">
        <v>4040</v>
      </c>
      <c r="C853" s="5" t="s">
        <v>4041</v>
      </c>
      <c r="D853" s="5" t="s">
        <v>4042</v>
      </c>
      <c r="E853" s="5" t="s">
        <v>36</v>
      </c>
      <c r="F853" s="5" t="s">
        <v>37</v>
      </c>
      <c r="G853" s="5" t="s">
        <v>38</v>
      </c>
      <c r="H853" s="5"/>
      <c r="I853" s="5"/>
      <c r="J853" s="5" t="s">
        <v>39</v>
      </c>
      <c r="K853" s="5" t="s">
        <v>4043</v>
      </c>
      <c r="L853" s="5" t="s">
        <v>4044</v>
      </c>
      <c r="M853" s="5" t="s">
        <v>4045</v>
      </c>
      <c r="N853" s="5" t="s">
        <v>36</v>
      </c>
      <c r="O853" s="5">
        <v>1</v>
      </c>
      <c r="P853" s="5" t="s">
        <v>43</v>
      </c>
      <c r="Q853" s="5">
        <v>19.99</v>
      </c>
      <c r="R853" s="5"/>
      <c r="S853" s="5"/>
      <c r="T853" s="5"/>
      <c r="U853" s="5"/>
      <c r="V853" s="5"/>
      <c r="W853" s="5"/>
      <c r="X853" s="5"/>
      <c r="Y853" s="5" t="s">
        <v>4046</v>
      </c>
      <c r="Z853" s="5" t="s">
        <v>45</v>
      </c>
      <c r="AA853" s="5">
        <v>6820</v>
      </c>
      <c r="AB853" s="5" t="s">
        <v>47</v>
      </c>
      <c r="AC853" s="5"/>
      <c r="AD853" s="5"/>
      <c r="AE853" s="5" t="b">
        <v>0</v>
      </c>
      <c r="AF853" s="5"/>
      <c r="AG853" s="8">
        <f t="shared" si="13"/>
        <v>43267</v>
      </c>
    </row>
    <row r="854" spans="1:33">
      <c r="A854" s="5" t="s">
        <v>4047</v>
      </c>
      <c r="B854" s="5" t="s">
        <v>4047</v>
      </c>
      <c r="C854" s="5" t="s">
        <v>4048</v>
      </c>
      <c r="D854" s="5" t="s">
        <v>4049</v>
      </c>
      <c r="E854" s="5" t="s">
        <v>36</v>
      </c>
      <c r="F854" s="5" t="s">
        <v>37</v>
      </c>
      <c r="G854" s="5" t="s">
        <v>38</v>
      </c>
      <c r="H854" s="5"/>
      <c r="I854" s="5"/>
      <c r="J854" s="5" t="s">
        <v>52</v>
      </c>
      <c r="K854" s="5" t="s">
        <v>260</v>
      </c>
      <c r="L854" s="5" t="s">
        <v>261</v>
      </c>
      <c r="M854" s="5" t="s">
        <v>262</v>
      </c>
      <c r="N854" s="5" t="s">
        <v>36</v>
      </c>
      <c r="O854" s="5">
        <v>2</v>
      </c>
      <c r="P854" s="5" t="s">
        <v>43</v>
      </c>
      <c r="Q854" s="5">
        <v>45.98</v>
      </c>
      <c r="R854" s="5"/>
      <c r="S854" s="5">
        <v>7.31</v>
      </c>
      <c r="T854" s="5"/>
      <c r="U854" s="5"/>
      <c r="V854" s="5"/>
      <c r="W854" s="5"/>
      <c r="X854" s="5"/>
      <c r="Y854" s="5" t="s">
        <v>4050</v>
      </c>
      <c r="Z854" s="5" t="s">
        <v>4051</v>
      </c>
      <c r="AA854" s="5">
        <v>2168</v>
      </c>
      <c r="AB854" s="5" t="s">
        <v>4052</v>
      </c>
      <c r="AC854" s="5"/>
      <c r="AD854" s="5"/>
      <c r="AE854" s="5" t="b">
        <v>0</v>
      </c>
      <c r="AF854" s="5"/>
      <c r="AG854" s="8">
        <f t="shared" si="13"/>
        <v>43267</v>
      </c>
    </row>
    <row r="855" spans="1:33">
      <c r="A855" s="5" t="s">
        <v>4053</v>
      </c>
      <c r="B855" s="5" t="s">
        <v>4053</v>
      </c>
      <c r="C855" s="5" t="s">
        <v>4054</v>
      </c>
      <c r="D855" s="5" t="s">
        <v>4055</v>
      </c>
      <c r="E855" s="5" t="s">
        <v>36</v>
      </c>
      <c r="F855" s="5" t="s">
        <v>37</v>
      </c>
      <c r="G855" s="5" t="s">
        <v>38</v>
      </c>
      <c r="H855" s="5"/>
      <c r="I855" s="5"/>
      <c r="J855" s="5" t="s">
        <v>39</v>
      </c>
      <c r="K855" s="5" t="s">
        <v>4056</v>
      </c>
      <c r="L855" s="5" t="s">
        <v>4057</v>
      </c>
      <c r="M855" s="5" t="s">
        <v>4058</v>
      </c>
      <c r="N855" s="5" t="s">
        <v>36</v>
      </c>
      <c r="O855" s="5">
        <v>1</v>
      </c>
      <c r="P855" s="5" t="s">
        <v>43</v>
      </c>
      <c r="Q855" s="5">
        <v>12.99</v>
      </c>
      <c r="R855" s="5"/>
      <c r="S855" s="5"/>
      <c r="T855" s="5"/>
      <c r="U855" s="5"/>
      <c r="V855" s="5"/>
      <c r="W855" s="5"/>
      <c r="X855" s="5"/>
      <c r="Y855" s="5" t="s">
        <v>2541</v>
      </c>
      <c r="Z855" s="5" t="s">
        <v>375</v>
      </c>
      <c r="AA855" s="5" t="s">
        <v>4059</v>
      </c>
      <c r="AB855" s="5" t="s">
        <v>47</v>
      </c>
      <c r="AC855" s="5"/>
      <c r="AD855" s="5"/>
      <c r="AE855" s="5" t="b">
        <v>0</v>
      </c>
      <c r="AF855" s="5"/>
      <c r="AG855" s="8">
        <f t="shared" si="13"/>
        <v>43267</v>
      </c>
    </row>
    <row r="856" spans="1:33">
      <c r="A856" s="5" t="s">
        <v>4060</v>
      </c>
      <c r="B856" s="5" t="s">
        <v>4060</v>
      </c>
      <c r="C856" s="5" t="s">
        <v>4061</v>
      </c>
      <c r="D856" s="5" t="s">
        <v>4062</v>
      </c>
      <c r="E856" s="5" t="s">
        <v>36</v>
      </c>
      <c r="F856" s="5" t="s">
        <v>37</v>
      </c>
      <c r="G856" s="5" t="s">
        <v>38</v>
      </c>
      <c r="H856" s="5"/>
      <c r="I856" s="5"/>
      <c r="J856" s="5" t="s">
        <v>39</v>
      </c>
      <c r="K856" s="5" t="s">
        <v>78</v>
      </c>
      <c r="L856" s="5" t="s">
        <v>79</v>
      </c>
      <c r="M856" s="5" t="s">
        <v>80</v>
      </c>
      <c r="N856" s="5" t="s">
        <v>36</v>
      </c>
      <c r="O856" s="5">
        <v>1</v>
      </c>
      <c r="P856" s="5" t="s">
        <v>43</v>
      </c>
      <c r="Q856" s="5">
        <v>22.99</v>
      </c>
      <c r="R856" s="5"/>
      <c r="S856" s="5"/>
      <c r="T856" s="5"/>
      <c r="U856" s="5"/>
      <c r="V856" s="5"/>
      <c r="W856" s="5"/>
      <c r="X856" s="5"/>
      <c r="Y856" s="5" t="s">
        <v>4063</v>
      </c>
      <c r="Z856" s="5" t="s">
        <v>101</v>
      </c>
      <c r="AA856" s="5" t="s">
        <v>4064</v>
      </c>
      <c r="AB856" s="5" t="s">
        <v>47</v>
      </c>
      <c r="AC856" s="5"/>
      <c r="AD856" s="5"/>
      <c r="AE856" s="5" t="b">
        <v>0</v>
      </c>
      <c r="AF856" s="5"/>
      <c r="AG856" s="8">
        <f t="shared" si="13"/>
        <v>43267</v>
      </c>
    </row>
    <row r="857" spans="1:33">
      <c r="A857" s="5" t="s">
        <v>4065</v>
      </c>
      <c r="B857" s="5" t="s">
        <v>4065</v>
      </c>
      <c r="C857" s="5" t="s">
        <v>4066</v>
      </c>
      <c r="D857" s="5" t="s">
        <v>4067</v>
      </c>
      <c r="E857" s="5" t="s">
        <v>36</v>
      </c>
      <c r="F857" s="5" t="s">
        <v>37</v>
      </c>
      <c r="G857" s="5" t="s">
        <v>38</v>
      </c>
      <c r="H857" s="5"/>
      <c r="I857" s="5"/>
      <c r="J857" s="5" t="s">
        <v>39</v>
      </c>
      <c r="K857" s="5" t="s">
        <v>260</v>
      </c>
      <c r="L857" s="5" t="s">
        <v>261</v>
      </c>
      <c r="M857" s="5" t="s">
        <v>262</v>
      </c>
      <c r="N857" s="5" t="s">
        <v>36</v>
      </c>
      <c r="O857" s="5">
        <v>1</v>
      </c>
      <c r="P857" s="5" t="s">
        <v>43</v>
      </c>
      <c r="Q857" s="5">
        <v>22.99</v>
      </c>
      <c r="R857" s="5"/>
      <c r="S857" s="5"/>
      <c r="T857" s="5"/>
      <c r="U857" s="5"/>
      <c r="V857" s="5"/>
      <c r="W857" s="5"/>
      <c r="X857" s="5"/>
      <c r="Y857" s="5" t="s">
        <v>4068</v>
      </c>
      <c r="Z857" s="5" t="s">
        <v>375</v>
      </c>
      <c r="AA857" s="5">
        <v>78209</v>
      </c>
      <c r="AB857" s="5" t="s">
        <v>47</v>
      </c>
      <c r="AC857" s="5"/>
      <c r="AD857" s="5"/>
      <c r="AE857" s="5" t="b">
        <v>0</v>
      </c>
      <c r="AF857" s="5"/>
      <c r="AG857" s="8">
        <f t="shared" si="13"/>
        <v>43267</v>
      </c>
    </row>
    <row r="858" spans="1:33">
      <c r="A858" s="5" t="s">
        <v>4069</v>
      </c>
      <c r="B858" s="5" t="s">
        <v>4069</v>
      </c>
      <c r="C858" s="5" t="s">
        <v>4070</v>
      </c>
      <c r="D858" s="5" t="s">
        <v>4071</v>
      </c>
      <c r="E858" s="5" t="s">
        <v>36</v>
      </c>
      <c r="F858" s="5" t="s">
        <v>37</v>
      </c>
      <c r="G858" s="5" t="s">
        <v>38</v>
      </c>
      <c r="H858" s="5"/>
      <c r="I858" s="5"/>
      <c r="J858" s="5" t="s">
        <v>52</v>
      </c>
      <c r="K858" s="5" t="s">
        <v>97</v>
      </c>
      <c r="L858" s="5" t="s">
        <v>98</v>
      </c>
      <c r="M858" s="5" t="s">
        <v>99</v>
      </c>
      <c r="N858" s="5" t="s">
        <v>36</v>
      </c>
      <c r="O858" s="5">
        <v>1</v>
      </c>
      <c r="P858" s="5" t="s">
        <v>43</v>
      </c>
      <c r="Q858" s="5">
        <v>22.99</v>
      </c>
      <c r="R858" s="5"/>
      <c r="S858" s="5">
        <v>2.2</v>
      </c>
      <c r="T858" s="5"/>
      <c r="U858" s="5"/>
      <c r="V858" s="5"/>
      <c r="W858" s="5"/>
      <c r="X858" s="5">
        <v>2.2</v>
      </c>
      <c r="Y858" s="5" t="s">
        <v>2054</v>
      </c>
      <c r="Z858" s="5" t="s">
        <v>4072</v>
      </c>
      <c r="AA858" s="5" t="s">
        <v>4073</v>
      </c>
      <c r="AB858" s="5" t="s">
        <v>47</v>
      </c>
      <c r="AC858" s="5" t="s">
        <v>93</v>
      </c>
      <c r="AD858" s="5"/>
      <c r="AE858" s="5" t="b">
        <v>0</v>
      </c>
      <c r="AF858" s="5"/>
      <c r="AG858" s="8">
        <f t="shared" si="13"/>
        <v>43267</v>
      </c>
    </row>
    <row r="859" spans="1:33">
      <c r="A859" s="5" t="s">
        <v>4074</v>
      </c>
      <c r="B859" s="5" t="s">
        <v>4074</v>
      </c>
      <c r="C859" s="5" t="s">
        <v>4075</v>
      </c>
      <c r="D859" s="5" t="s">
        <v>4076</v>
      </c>
      <c r="E859" s="5" t="s">
        <v>36</v>
      </c>
      <c r="F859" s="5" t="s">
        <v>37</v>
      </c>
      <c r="G859" s="5" t="s">
        <v>38</v>
      </c>
      <c r="H859" s="5"/>
      <c r="I859" s="5"/>
      <c r="J859" s="5" t="s">
        <v>39</v>
      </c>
      <c r="K859" s="5" t="s">
        <v>97</v>
      </c>
      <c r="L859" s="5" t="s">
        <v>98</v>
      </c>
      <c r="M859" s="5" t="s">
        <v>99</v>
      </c>
      <c r="N859" s="5" t="s">
        <v>36</v>
      </c>
      <c r="O859" s="5">
        <v>1</v>
      </c>
      <c r="P859" s="5" t="s">
        <v>43</v>
      </c>
      <c r="Q859" s="5">
        <v>22.99</v>
      </c>
      <c r="R859" s="5"/>
      <c r="S859" s="5"/>
      <c r="T859" s="5"/>
      <c r="U859" s="5"/>
      <c r="V859" s="5"/>
      <c r="W859" s="5"/>
      <c r="X859" s="5"/>
      <c r="Y859" s="5" t="s">
        <v>3795</v>
      </c>
      <c r="Z859" s="5" t="s">
        <v>230</v>
      </c>
      <c r="AA859" s="5" t="s">
        <v>4077</v>
      </c>
      <c r="AB859" s="5" t="s">
        <v>47</v>
      </c>
      <c r="AC859" s="5"/>
      <c r="AD859" s="5"/>
      <c r="AE859" s="5" t="b">
        <v>0</v>
      </c>
      <c r="AF859" s="5"/>
      <c r="AG859" s="8">
        <f t="shared" si="13"/>
        <v>43267</v>
      </c>
    </row>
    <row r="860" spans="1:33">
      <c r="A860" s="5" t="s">
        <v>4078</v>
      </c>
      <c r="B860" s="5" t="s">
        <v>4078</v>
      </c>
      <c r="C860" s="5" t="s">
        <v>4079</v>
      </c>
      <c r="D860" s="5" t="s">
        <v>4080</v>
      </c>
      <c r="E860" s="5" t="s">
        <v>36</v>
      </c>
      <c r="F860" s="5" t="s">
        <v>37</v>
      </c>
      <c r="G860" s="5" t="s">
        <v>38</v>
      </c>
      <c r="H860" s="5"/>
      <c r="I860" s="5"/>
      <c r="J860" s="5" t="s">
        <v>39</v>
      </c>
      <c r="K860" s="5" t="s">
        <v>78</v>
      </c>
      <c r="L860" s="5" t="s">
        <v>79</v>
      </c>
      <c r="M860" s="5" t="s">
        <v>80</v>
      </c>
      <c r="N860" s="5" t="s">
        <v>36</v>
      </c>
      <c r="O860" s="5">
        <v>1</v>
      </c>
      <c r="P860" s="5" t="s">
        <v>43</v>
      </c>
      <c r="Q860" s="5">
        <v>22.99</v>
      </c>
      <c r="R860" s="5"/>
      <c r="S860" s="5"/>
      <c r="T860" s="5"/>
      <c r="U860" s="5"/>
      <c r="V860" s="5"/>
      <c r="W860" s="5"/>
      <c r="X860" s="5"/>
      <c r="Y860" s="5" t="s">
        <v>4081</v>
      </c>
      <c r="Z860" s="5" t="s">
        <v>73</v>
      </c>
      <c r="AA860" s="5" t="s">
        <v>4082</v>
      </c>
      <c r="AB860" s="5" t="s">
        <v>47</v>
      </c>
      <c r="AC860" s="5"/>
      <c r="AD860" s="5"/>
      <c r="AE860" s="5" t="b">
        <v>0</v>
      </c>
      <c r="AF860" s="5"/>
      <c r="AG860" s="8">
        <f t="shared" si="13"/>
        <v>43267</v>
      </c>
    </row>
    <row r="861" spans="1:33">
      <c r="A861" s="5" t="s">
        <v>4083</v>
      </c>
      <c r="B861" s="5" t="s">
        <v>4083</v>
      </c>
      <c r="C861" s="5" t="s">
        <v>4084</v>
      </c>
      <c r="D861" s="5" t="s">
        <v>4085</v>
      </c>
      <c r="E861" s="5" t="s">
        <v>36</v>
      </c>
      <c r="F861" s="5" t="s">
        <v>37</v>
      </c>
      <c r="G861" s="5" t="s">
        <v>38</v>
      </c>
      <c r="H861" s="5"/>
      <c r="I861" s="5"/>
      <c r="J861" s="5" t="s">
        <v>39</v>
      </c>
      <c r="K861" s="5" t="s">
        <v>260</v>
      </c>
      <c r="L861" s="5" t="s">
        <v>261</v>
      </c>
      <c r="M861" s="5" t="s">
        <v>262</v>
      </c>
      <c r="N861" s="5" t="s">
        <v>36</v>
      </c>
      <c r="O861" s="5">
        <v>1</v>
      </c>
      <c r="P861" s="5" t="s">
        <v>43</v>
      </c>
      <c r="Q861" s="5">
        <v>22.99</v>
      </c>
      <c r="R861" s="5"/>
      <c r="S861" s="5"/>
      <c r="T861" s="5"/>
      <c r="U861" s="5"/>
      <c r="V861" s="5"/>
      <c r="W861" s="5"/>
      <c r="X861" s="5"/>
      <c r="Y861" s="5" t="s">
        <v>4086</v>
      </c>
      <c r="Z861" s="5" t="s">
        <v>375</v>
      </c>
      <c r="AA861" s="5">
        <v>75028</v>
      </c>
      <c r="AB861" s="5" t="s">
        <v>47</v>
      </c>
      <c r="AC861" s="5"/>
      <c r="AD861" s="5"/>
      <c r="AE861" s="5" t="b">
        <v>0</v>
      </c>
      <c r="AF861" s="5"/>
      <c r="AG861" s="8">
        <f t="shared" si="13"/>
        <v>43267</v>
      </c>
    </row>
    <row r="862" spans="1:33">
      <c r="A862" s="5" t="s">
        <v>4087</v>
      </c>
      <c r="B862" s="5" t="s">
        <v>4087</v>
      </c>
      <c r="C862" s="5" t="s">
        <v>4088</v>
      </c>
      <c r="D862" s="5" t="s">
        <v>4089</v>
      </c>
      <c r="E862" s="5" t="s">
        <v>36</v>
      </c>
      <c r="F862" s="5" t="s">
        <v>37</v>
      </c>
      <c r="G862" s="5" t="s">
        <v>38</v>
      </c>
      <c r="H862" s="5"/>
      <c r="I862" s="5"/>
      <c r="J862" s="5" t="s">
        <v>39</v>
      </c>
      <c r="K862" s="5" t="s">
        <v>260</v>
      </c>
      <c r="L862" s="5" t="s">
        <v>261</v>
      </c>
      <c r="M862" s="5" t="s">
        <v>262</v>
      </c>
      <c r="N862" s="5" t="s">
        <v>36</v>
      </c>
      <c r="O862" s="5">
        <v>1</v>
      </c>
      <c r="P862" s="5" t="s">
        <v>43</v>
      </c>
      <c r="Q862" s="5">
        <v>22.99</v>
      </c>
      <c r="R862" s="5"/>
      <c r="S862" s="5"/>
      <c r="T862" s="5"/>
      <c r="U862" s="5"/>
      <c r="V862" s="5"/>
      <c r="W862" s="5"/>
      <c r="X862" s="5"/>
      <c r="Y862" s="5" t="s">
        <v>174</v>
      </c>
      <c r="Z862" s="5" t="s">
        <v>146</v>
      </c>
      <c r="AA862" s="5" t="s">
        <v>4090</v>
      </c>
      <c r="AB862" s="5" t="s">
        <v>47</v>
      </c>
      <c r="AC862" s="5"/>
      <c r="AD862" s="5"/>
      <c r="AE862" s="5" t="b">
        <v>0</v>
      </c>
      <c r="AF862" s="5"/>
      <c r="AG862" s="8">
        <f t="shared" si="13"/>
        <v>43267</v>
      </c>
    </row>
    <row r="863" spans="1:33">
      <c r="A863" s="5" t="s">
        <v>4091</v>
      </c>
      <c r="B863" s="5" t="s">
        <v>4091</v>
      </c>
      <c r="C863" s="5" t="s">
        <v>4092</v>
      </c>
      <c r="D863" s="5" t="s">
        <v>4093</v>
      </c>
      <c r="E863" s="5" t="s">
        <v>36</v>
      </c>
      <c r="F863" s="5" t="s">
        <v>37</v>
      </c>
      <c r="G863" s="5" t="s">
        <v>38</v>
      </c>
      <c r="H863" s="5"/>
      <c r="I863" s="5"/>
      <c r="J863" s="5" t="s">
        <v>39</v>
      </c>
      <c r="K863" s="5" t="s">
        <v>151</v>
      </c>
      <c r="L863" s="5" t="s">
        <v>152</v>
      </c>
      <c r="M863" s="5" t="s">
        <v>153</v>
      </c>
      <c r="N863" s="5" t="s">
        <v>36</v>
      </c>
      <c r="O863" s="5">
        <v>1</v>
      </c>
      <c r="P863" s="5" t="s">
        <v>43</v>
      </c>
      <c r="Q863" s="5">
        <v>21.9</v>
      </c>
      <c r="R863" s="5"/>
      <c r="S863" s="5"/>
      <c r="T863" s="5"/>
      <c r="U863" s="5"/>
      <c r="V863" s="5"/>
      <c r="W863" s="5"/>
      <c r="X863" s="5"/>
      <c r="Y863" s="5" t="s">
        <v>1811</v>
      </c>
      <c r="Z863" s="5" t="s">
        <v>375</v>
      </c>
      <c r="AA863" s="5" t="s">
        <v>4094</v>
      </c>
      <c r="AB863" s="5" t="s">
        <v>47</v>
      </c>
      <c r="AC863" s="5"/>
      <c r="AD863" s="5"/>
      <c r="AE863" s="5" t="b">
        <v>0</v>
      </c>
      <c r="AF863" s="5"/>
      <c r="AG863" s="8">
        <f t="shared" si="13"/>
        <v>43267</v>
      </c>
    </row>
    <row r="864" spans="1:33">
      <c r="A864" s="5" t="s">
        <v>4095</v>
      </c>
      <c r="B864" s="5" t="s">
        <v>4095</v>
      </c>
      <c r="C864" s="5" t="s">
        <v>4096</v>
      </c>
      <c r="D864" s="5" t="s">
        <v>4097</v>
      </c>
      <c r="E864" s="5" t="s">
        <v>36</v>
      </c>
      <c r="F864" s="5" t="s">
        <v>37</v>
      </c>
      <c r="G864" s="5" t="s">
        <v>38</v>
      </c>
      <c r="H864" s="5"/>
      <c r="I864" s="5"/>
      <c r="J864" s="5" t="s">
        <v>39</v>
      </c>
      <c r="K864" s="5" t="s">
        <v>3556</v>
      </c>
      <c r="L864" s="5" t="s">
        <v>3557</v>
      </c>
      <c r="M864" s="5" t="s">
        <v>3558</v>
      </c>
      <c r="N864" s="5" t="s">
        <v>36</v>
      </c>
      <c r="O864" s="5">
        <v>1</v>
      </c>
      <c r="P864" s="5" t="s">
        <v>43</v>
      </c>
      <c r="Q864" s="5">
        <v>12.99</v>
      </c>
      <c r="R864" s="5"/>
      <c r="S864" s="5"/>
      <c r="T864" s="5"/>
      <c r="U864" s="5"/>
      <c r="V864" s="5"/>
      <c r="W864" s="5"/>
      <c r="X864" s="5"/>
      <c r="Y864" s="5" t="s">
        <v>1975</v>
      </c>
      <c r="Z864" s="5" t="s">
        <v>57</v>
      </c>
      <c r="AA864" s="5" t="s">
        <v>1976</v>
      </c>
      <c r="AB864" s="5" t="s">
        <v>47</v>
      </c>
      <c r="AC864" s="5"/>
      <c r="AD864" s="5"/>
      <c r="AE864" s="5" t="b">
        <v>0</v>
      </c>
      <c r="AF864" s="5"/>
      <c r="AG864" s="8">
        <f t="shared" si="13"/>
        <v>43267</v>
      </c>
    </row>
    <row r="865" spans="1:33">
      <c r="A865" s="5" t="s">
        <v>4098</v>
      </c>
      <c r="B865" s="5" t="s">
        <v>4098</v>
      </c>
      <c r="C865" s="5" t="s">
        <v>4099</v>
      </c>
      <c r="D865" s="5" t="s">
        <v>4100</v>
      </c>
      <c r="E865" s="5" t="s">
        <v>36</v>
      </c>
      <c r="F865" s="5" t="s">
        <v>37</v>
      </c>
      <c r="G865" s="5" t="s">
        <v>38</v>
      </c>
      <c r="H865" s="5"/>
      <c r="I865" s="5"/>
      <c r="J865" s="5" t="s">
        <v>52</v>
      </c>
      <c r="K865" s="5" t="s">
        <v>260</v>
      </c>
      <c r="L865" s="5" t="s">
        <v>261</v>
      </c>
      <c r="M865" s="5" t="s">
        <v>262</v>
      </c>
      <c r="N865" s="5" t="s">
        <v>36</v>
      </c>
      <c r="O865" s="5">
        <v>1</v>
      </c>
      <c r="P865" s="5" t="s">
        <v>43</v>
      </c>
      <c r="Q865" s="5">
        <v>22.99</v>
      </c>
      <c r="R865" s="5"/>
      <c r="S865" s="5">
        <v>5.99</v>
      </c>
      <c r="T865" s="5"/>
      <c r="U865" s="5"/>
      <c r="V865" s="5"/>
      <c r="W865" s="5"/>
      <c r="X865" s="5"/>
      <c r="Y865" s="5" t="s">
        <v>3022</v>
      </c>
      <c r="Z865" s="5" t="s">
        <v>107</v>
      </c>
      <c r="AA865" s="5" t="s">
        <v>3023</v>
      </c>
      <c r="AB865" s="5" t="s">
        <v>47</v>
      </c>
      <c r="AC865" s="5"/>
      <c r="AD865" s="5"/>
      <c r="AE865" s="5" t="b">
        <v>0</v>
      </c>
      <c r="AF865" s="5"/>
      <c r="AG865" s="8">
        <f t="shared" si="13"/>
        <v>43267</v>
      </c>
    </row>
    <row r="866" spans="1:33">
      <c r="A866" s="5" t="s">
        <v>4101</v>
      </c>
      <c r="B866" s="5" t="s">
        <v>4101</v>
      </c>
      <c r="C866" s="5" t="s">
        <v>4102</v>
      </c>
      <c r="D866" s="5" t="s">
        <v>4103</v>
      </c>
      <c r="E866" s="5" t="s">
        <v>36</v>
      </c>
      <c r="F866" s="5" t="s">
        <v>37</v>
      </c>
      <c r="G866" s="5" t="s">
        <v>38</v>
      </c>
      <c r="H866" s="5"/>
      <c r="I866" s="5"/>
      <c r="J866" s="5" t="s">
        <v>39</v>
      </c>
      <c r="K866" s="5" t="s">
        <v>78</v>
      </c>
      <c r="L866" s="5" t="s">
        <v>79</v>
      </c>
      <c r="M866" s="5" t="s">
        <v>80</v>
      </c>
      <c r="N866" s="5" t="s">
        <v>36</v>
      </c>
      <c r="O866" s="5">
        <v>1</v>
      </c>
      <c r="P866" s="5" t="s">
        <v>43</v>
      </c>
      <c r="Q866" s="5">
        <v>22.99</v>
      </c>
      <c r="R866" s="5">
        <v>2.32</v>
      </c>
      <c r="S866" s="5"/>
      <c r="T866" s="5"/>
      <c r="U866" s="5"/>
      <c r="V866" s="5"/>
      <c r="W866" s="5"/>
      <c r="X866" s="5"/>
      <c r="Y866" s="5" t="s">
        <v>433</v>
      </c>
      <c r="Z866" s="5" t="s">
        <v>313</v>
      </c>
      <c r="AA866" s="5" t="s">
        <v>4104</v>
      </c>
      <c r="AB866" s="5" t="s">
        <v>47</v>
      </c>
      <c r="AC866" s="5"/>
      <c r="AD866" s="5"/>
      <c r="AE866" s="5" t="b">
        <v>0</v>
      </c>
      <c r="AF866" s="5"/>
      <c r="AG866" s="8">
        <f t="shared" si="13"/>
        <v>43267</v>
      </c>
    </row>
    <row r="867" spans="1:33">
      <c r="A867" s="5" t="s">
        <v>4105</v>
      </c>
      <c r="B867" s="5" t="s">
        <v>4105</v>
      </c>
      <c r="C867" s="5" t="s">
        <v>4106</v>
      </c>
      <c r="D867" s="5" t="s">
        <v>4107</v>
      </c>
      <c r="E867" s="5" t="s">
        <v>36</v>
      </c>
      <c r="F867" s="5" t="s">
        <v>37</v>
      </c>
      <c r="G867" s="5" t="s">
        <v>38</v>
      </c>
      <c r="H867" s="5"/>
      <c r="I867" s="5"/>
      <c r="J867" s="5" t="s">
        <v>39</v>
      </c>
      <c r="K867" s="5" t="s">
        <v>260</v>
      </c>
      <c r="L867" s="5" t="s">
        <v>261</v>
      </c>
      <c r="M867" s="5" t="s">
        <v>262</v>
      </c>
      <c r="N867" s="5" t="s">
        <v>36</v>
      </c>
      <c r="O867" s="5">
        <v>1</v>
      </c>
      <c r="P867" s="5" t="s">
        <v>43</v>
      </c>
      <c r="Q867" s="5">
        <v>22.99</v>
      </c>
      <c r="R867" s="5"/>
      <c r="S867" s="5"/>
      <c r="T867" s="5"/>
      <c r="U867" s="5"/>
      <c r="V867" s="5"/>
      <c r="W867" s="5"/>
      <c r="X867" s="5"/>
      <c r="Y867" s="5" t="s">
        <v>4108</v>
      </c>
      <c r="Z867" s="5" t="s">
        <v>57</v>
      </c>
      <c r="AA867" s="5" t="s">
        <v>4109</v>
      </c>
      <c r="AB867" s="5" t="s">
        <v>47</v>
      </c>
      <c r="AC867" s="5"/>
      <c r="AD867" s="5"/>
      <c r="AE867" s="5" t="b">
        <v>0</v>
      </c>
      <c r="AF867" s="5"/>
      <c r="AG867" s="8">
        <f t="shared" si="13"/>
        <v>43267</v>
      </c>
    </row>
    <row r="868" spans="1:33">
      <c r="A868" s="5" t="s">
        <v>4110</v>
      </c>
      <c r="B868" s="5" t="s">
        <v>4110</v>
      </c>
      <c r="C868" s="5" t="s">
        <v>4111</v>
      </c>
      <c r="D868" s="5" t="s">
        <v>4112</v>
      </c>
      <c r="E868" s="5" t="s">
        <v>36</v>
      </c>
      <c r="F868" s="5" t="s">
        <v>37</v>
      </c>
      <c r="G868" s="5" t="s">
        <v>38</v>
      </c>
      <c r="H868" s="5"/>
      <c r="I868" s="5"/>
      <c r="J868" s="5" t="s">
        <v>39</v>
      </c>
      <c r="K868" s="5" t="s">
        <v>685</v>
      </c>
      <c r="L868" s="5" t="s">
        <v>686</v>
      </c>
      <c r="M868" s="5" t="s">
        <v>687</v>
      </c>
      <c r="N868" s="5" t="s">
        <v>36</v>
      </c>
      <c r="O868" s="5">
        <v>1</v>
      </c>
      <c r="P868" s="5" t="s">
        <v>43</v>
      </c>
      <c r="Q868" s="5">
        <v>21.9</v>
      </c>
      <c r="R868" s="5"/>
      <c r="S868" s="5"/>
      <c r="T868" s="5"/>
      <c r="U868" s="5"/>
      <c r="V868" s="5"/>
      <c r="W868" s="5"/>
      <c r="X868" s="5"/>
      <c r="Y868" s="5" t="s">
        <v>4113</v>
      </c>
      <c r="Z868" s="5" t="s">
        <v>375</v>
      </c>
      <c r="AA868" s="5" t="s">
        <v>4114</v>
      </c>
      <c r="AB868" s="5" t="s">
        <v>47</v>
      </c>
      <c r="AC868" s="5"/>
      <c r="AD868" s="5"/>
      <c r="AE868" s="5" t="b">
        <v>0</v>
      </c>
      <c r="AF868" s="5"/>
      <c r="AG868" s="8">
        <f t="shared" si="13"/>
        <v>43267</v>
      </c>
    </row>
    <row r="869" spans="1:33">
      <c r="A869" s="5" t="s">
        <v>4115</v>
      </c>
      <c r="B869" s="5" t="s">
        <v>4115</v>
      </c>
      <c r="C869" s="5" t="s">
        <v>4116</v>
      </c>
      <c r="D869" s="5" t="s">
        <v>4117</v>
      </c>
      <c r="E869" s="5" t="s">
        <v>36</v>
      </c>
      <c r="F869" s="5" t="s">
        <v>37</v>
      </c>
      <c r="G869" s="5" t="s">
        <v>38</v>
      </c>
      <c r="H869" s="5"/>
      <c r="I869" s="5"/>
      <c r="J869" s="5" t="s">
        <v>39</v>
      </c>
      <c r="K869" s="5" t="s">
        <v>4118</v>
      </c>
      <c r="L869" s="5" t="s">
        <v>4119</v>
      </c>
      <c r="M869" s="5" t="s">
        <v>4120</v>
      </c>
      <c r="N869" s="5" t="s">
        <v>36</v>
      </c>
      <c r="O869" s="5">
        <v>1</v>
      </c>
      <c r="P869" s="5" t="s">
        <v>43</v>
      </c>
      <c r="Q869" s="5">
        <v>16.9</v>
      </c>
      <c r="R869" s="5"/>
      <c r="S869" s="5"/>
      <c r="T869" s="5"/>
      <c r="U869" s="5"/>
      <c r="V869" s="5"/>
      <c r="W869" s="5"/>
      <c r="X869" s="5"/>
      <c r="Y869" s="5" t="s">
        <v>4121</v>
      </c>
      <c r="Z869" s="5" t="s">
        <v>175</v>
      </c>
      <c r="AA869" s="5" t="s">
        <v>4122</v>
      </c>
      <c r="AB869" s="5" t="s">
        <v>47</v>
      </c>
      <c r="AC869" s="5"/>
      <c r="AD869" s="5"/>
      <c r="AE869" s="5" t="b">
        <v>0</v>
      </c>
      <c r="AF869" s="5"/>
      <c r="AG869" s="8">
        <f t="shared" si="13"/>
        <v>43267</v>
      </c>
    </row>
    <row r="870" spans="1:33">
      <c r="A870" s="5" t="s">
        <v>4123</v>
      </c>
      <c r="B870" s="5" t="s">
        <v>4123</v>
      </c>
      <c r="C870" s="5" t="s">
        <v>4124</v>
      </c>
      <c r="D870" s="5" t="s">
        <v>4125</v>
      </c>
      <c r="E870" s="5" t="s">
        <v>36</v>
      </c>
      <c r="F870" s="5" t="s">
        <v>37</v>
      </c>
      <c r="G870" s="5" t="s">
        <v>38</v>
      </c>
      <c r="H870" s="5"/>
      <c r="I870" s="5"/>
      <c r="J870" s="5" t="s">
        <v>39</v>
      </c>
      <c r="K870" s="5" t="s">
        <v>591</v>
      </c>
      <c r="L870" s="5" t="s">
        <v>592</v>
      </c>
      <c r="M870" s="5" t="s">
        <v>593</v>
      </c>
      <c r="N870" s="5" t="s">
        <v>36</v>
      </c>
      <c r="O870" s="5">
        <v>1</v>
      </c>
      <c r="P870" s="5" t="s">
        <v>43</v>
      </c>
      <c r="Q870" s="5">
        <v>8.99</v>
      </c>
      <c r="R870" s="5"/>
      <c r="S870" s="5"/>
      <c r="T870" s="5"/>
      <c r="U870" s="5"/>
      <c r="V870" s="5"/>
      <c r="W870" s="5"/>
      <c r="X870" s="5"/>
      <c r="Y870" s="5" t="s">
        <v>2122</v>
      </c>
      <c r="Z870" s="5" t="s">
        <v>101</v>
      </c>
      <c r="AA870" s="5" t="s">
        <v>4126</v>
      </c>
      <c r="AB870" s="5" t="s">
        <v>47</v>
      </c>
      <c r="AC870" s="5"/>
      <c r="AD870" s="5"/>
      <c r="AE870" s="5" t="b">
        <v>0</v>
      </c>
      <c r="AF870" s="5"/>
      <c r="AG870" s="8">
        <f t="shared" si="13"/>
        <v>43267</v>
      </c>
    </row>
    <row r="871" spans="1:33">
      <c r="A871" s="5" t="s">
        <v>4127</v>
      </c>
      <c r="B871" s="5" t="s">
        <v>4127</v>
      </c>
      <c r="C871" s="5" t="s">
        <v>4128</v>
      </c>
      <c r="D871" s="5" t="s">
        <v>4129</v>
      </c>
      <c r="E871" s="5" t="s">
        <v>36</v>
      </c>
      <c r="F871" s="5" t="s">
        <v>37</v>
      </c>
      <c r="G871" s="5" t="s">
        <v>38</v>
      </c>
      <c r="H871" s="5"/>
      <c r="I871" s="5"/>
      <c r="J871" s="5" t="s">
        <v>39</v>
      </c>
      <c r="K871" s="5" t="s">
        <v>112</v>
      </c>
      <c r="L871" s="5" t="s">
        <v>113</v>
      </c>
      <c r="M871" s="5" t="s">
        <v>114</v>
      </c>
      <c r="N871" s="5" t="s">
        <v>36</v>
      </c>
      <c r="O871" s="5">
        <v>1</v>
      </c>
      <c r="P871" s="5" t="s">
        <v>43</v>
      </c>
      <c r="Q871" s="5">
        <v>22.99</v>
      </c>
      <c r="R871" s="5"/>
      <c r="S871" s="5"/>
      <c r="T871" s="5"/>
      <c r="U871" s="5"/>
      <c r="V871" s="5"/>
      <c r="W871" s="5"/>
      <c r="X871" s="5"/>
      <c r="Y871" s="5" t="s">
        <v>4130</v>
      </c>
      <c r="Z871" s="5" t="s">
        <v>181</v>
      </c>
      <c r="AA871" s="5">
        <v>7840</v>
      </c>
      <c r="AB871" s="5" t="s">
        <v>47</v>
      </c>
      <c r="AC871" s="5"/>
      <c r="AD871" s="5"/>
      <c r="AE871" s="5" t="b">
        <v>0</v>
      </c>
      <c r="AF871" s="5"/>
      <c r="AG871" s="8">
        <f t="shared" si="13"/>
        <v>43267</v>
      </c>
    </row>
    <row r="872" spans="1:33">
      <c r="A872" s="5" t="s">
        <v>4131</v>
      </c>
      <c r="B872" s="5" t="s">
        <v>4131</v>
      </c>
      <c r="C872" s="5" t="s">
        <v>4132</v>
      </c>
      <c r="D872" s="5" t="s">
        <v>4133</v>
      </c>
      <c r="E872" s="5" t="s">
        <v>36</v>
      </c>
      <c r="F872" s="5" t="s">
        <v>37</v>
      </c>
      <c r="G872" s="5" t="s">
        <v>38</v>
      </c>
      <c r="H872" s="5"/>
      <c r="I872" s="5"/>
      <c r="J872" s="5" t="s">
        <v>39</v>
      </c>
      <c r="K872" s="5" t="s">
        <v>2183</v>
      </c>
      <c r="L872" s="5" t="s">
        <v>2184</v>
      </c>
      <c r="M872" s="5" t="s">
        <v>2185</v>
      </c>
      <c r="N872" s="5" t="s">
        <v>36</v>
      </c>
      <c r="O872" s="5">
        <v>1</v>
      </c>
      <c r="P872" s="5" t="s">
        <v>43</v>
      </c>
      <c r="Q872" s="5">
        <v>35.4</v>
      </c>
      <c r="R872" s="5"/>
      <c r="S872" s="5"/>
      <c r="T872" s="5"/>
      <c r="U872" s="5"/>
      <c r="V872" s="5"/>
      <c r="W872" s="5"/>
      <c r="X872" s="5"/>
      <c r="Y872" s="5" t="s">
        <v>4134</v>
      </c>
      <c r="Z872" s="5" t="s">
        <v>264</v>
      </c>
      <c r="AA872" s="5">
        <v>2740</v>
      </c>
      <c r="AB872" s="5" t="s">
        <v>47</v>
      </c>
      <c r="AC872" s="5"/>
      <c r="AD872" s="5"/>
      <c r="AE872" s="5" t="b">
        <v>0</v>
      </c>
      <c r="AF872" s="5"/>
      <c r="AG872" s="8">
        <f t="shared" si="13"/>
        <v>43267</v>
      </c>
    </row>
    <row r="873" spans="1:33">
      <c r="A873" s="5" t="s">
        <v>4135</v>
      </c>
      <c r="B873" s="5" t="s">
        <v>4135</v>
      </c>
      <c r="C873" s="5" t="s">
        <v>4136</v>
      </c>
      <c r="D873" s="5" t="s">
        <v>4137</v>
      </c>
      <c r="E873" s="5" t="s">
        <v>36</v>
      </c>
      <c r="F873" s="5" t="s">
        <v>37</v>
      </c>
      <c r="G873" s="5" t="s">
        <v>38</v>
      </c>
      <c r="H873" s="5"/>
      <c r="I873" s="5"/>
      <c r="J873" s="5" t="s">
        <v>39</v>
      </c>
      <c r="K873" s="5" t="s">
        <v>78</v>
      </c>
      <c r="L873" s="5" t="s">
        <v>79</v>
      </c>
      <c r="M873" s="5" t="s">
        <v>80</v>
      </c>
      <c r="N873" s="5" t="s">
        <v>36</v>
      </c>
      <c r="O873" s="5">
        <v>1</v>
      </c>
      <c r="P873" s="5" t="s">
        <v>43</v>
      </c>
      <c r="Q873" s="5">
        <v>22.99</v>
      </c>
      <c r="R873" s="5"/>
      <c r="S873" s="5"/>
      <c r="T873" s="5"/>
      <c r="U873" s="5"/>
      <c r="V873" s="5"/>
      <c r="W873" s="5"/>
      <c r="X873" s="5"/>
      <c r="Y873" s="5" t="s">
        <v>4138</v>
      </c>
      <c r="Z873" s="5" t="s">
        <v>1792</v>
      </c>
      <c r="AA873" s="5" t="s">
        <v>4139</v>
      </c>
      <c r="AB873" s="5" t="s">
        <v>47</v>
      </c>
      <c r="AC873" s="5"/>
      <c r="AD873" s="5"/>
      <c r="AE873" s="5" t="b">
        <v>0</v>
      </c>
      <c r="AF873" s="5"/>
      <c r="AG873" s="8">
        <f t="shared" si="13"/>
        <v>43267</v>
      </c>
    </row>
    <row r="874" spans="1:33">
      <c r="A874" s="5" t="s">
        <v>4140</v>
      </c>
      <c r="B874" s="5" t="s">
        <v>4140</v>
      </c>
      <c r="C874" s="5" t="s">
        <v>4141</v>
      </c>
      <c r="D874" s="5" t="s">
        <v>4142</v>
      </c>
      <c r="E874" s="5" t="s">
        <v>36</v>
      </c>
      <c r="F874" s="5" t="s">
        <v>37</v>
      </c>
      <c r="G874" s="5" t="s">
        <v>38</v>
      </c>
      <c r="H874" s="5"/>
      <c r="I874" s="5"/>
      <c r="J874" s="5" t="s">
        <v>39</v>
      </c>
      <c r="K874" s="5" t="s">
        <v>2236</v>
      </c>
      <c r="L874" s="5" t="s">
        <v>2237</v>
      </c>
      <c r="M874" s="5" t="s">
        <v>2238</v>
      </c>
      <c r="N874" s="5" t="s">
        <v>36</v>
      </c>
      <c r="O874" s="5">
        <v>1</v>
      </c>
      <c r="P874" s="5" t="s">
        <v>43</v>
      </c>
      <c r="Q874" s="5">
        <v>8.3</v>
      </c>
      <c r="R874" s="5"/>
      <c r="S874" s="5"/>
      <c r="T874" s="5"/>
      <c r="U874" s="5"/>
      <c r="V874" s="5"/>
      <c r="W874" s="5"/>
      <c r="X874" s="5"/>
      <c r="Y874" s="5" t="s">
        <v>1542</v>
      </c>
      <c r="Z874" s="5" t="s">
        <v>443</v>
      </c>
      <c r="AA874" s="5" t="s">
        <v>4143</v>
      </c>
      <c r="AB874" s="5" t="s">
        <v>47</v>
      </c>
      <c r="AC874" s="5"/>
      <c r="AD874" s="5"/>
      <c r="AE874" s="5" t="b">
        <v>0</v>
      </c>
      <c r="AF874" s="5"/>
      <c r="AG874" s="8">
        <f t="shared" si="13"/>
        <v>43267</v>
      </c>
    </row>
    <row r="875" spans="1:33">
      <c r="A875" s="5" t="s">
        <v>4144</v>
      </c>
      <c r="B875" s="5" t="s">
        <v>4144</v>
      </c>
      <c r="C875" s="5" t="s">
        <v>4145</v>
      </c>
      <c r="D875" s="5" t="s">
        <v>4146</v>
      </c>
      <c r="E875" s="5" t="s">
        <v>36</v>
      </c>
      <c r="F875" s="5" t="s">
        <v>37</v>
      </c>
      <c r="G875" s="5" t="s">
        <v>38</v>
      </c>
      <c r="H875" s="5"/>
      <c r="I875" s="5"/>
      <c r="J875" s="5" t="s">
        <v>39</v>
      </c>
      <c r="K875" s="5" t="s">
        <v>40</v>
      </c>
      <c r="L875" s="5" t="s">
        <v>41</v>
      </c>
      <c r="M875" s="5" t="s">
        <v>42</v>
      </c>
      <c r="N875" s="5" t="s">
        <v>36</v>
      </c>
      <c r="O875" s="5">
        <v>1</v>
      </c>
      <c r="P875" s="5" t="s">
        <v>43</v>
      </c>
      <c r="Q875" s="5">
        <v>22.99</v>
      </c>
      <c r="R875" s="5"/>
      <c r="S875" s="5"/>
      <c r="T875" s="5"/>
      <c r="U875" s="5"/>
      <c r="V875" s="5"/>
      <c r="W875" s="5"/>
      <c r="X875" s="5"/>
      <c r="Y875" s="5" t="s">
        <v>4147</v>
      </c>
      <c r="Z875" s="5" t="s">
        <v>73</v>
      </c>
      <c r="AA875" s="5" t="s">
        <v>4148</v>
      </c>
      <c r="AB875" s="5" t="s">
        <v>47</v>
      </c>
      <c r="AC875" s="5"/>
      <c r="AD875" s="5"/>
      <c r="AE875" s="5" t="b">
        <v>0</v>
      </c>
      <c r="AF875" s="5"/>
      <c r="AG875" s="8">
        <f t="shared" si="13"/>
        <v>43267</v>
      </c>
    </row>
    <row r="876" spans="1:33">
      <c r="A876" s="5" t="s">
        <v>4149</v>
      </c>
      <c r="B876" s="5" t="s">
        <v>4149</v>
      </c>
      <c r="C876" s="5" t="s">
        <v>4150</v>
      </c>
      <c r="D876" s="5" t="s">
        <v>4151</v>
      </c>
      <c r="E876" s="5" t="s">
        <v>36</v>
      </c>
      <c r="F876" s="5" t="s">
        <v>37</v>
      </c>
      <c r="G876" s="5" t="s">
        <v>38</v>
      </c>
      <c r="H876" s="5"/>
      <c r="I876" s="5"/>
      <c r="J876" s="5" t="s">
        <v>39</v>
      </c>
      <c r="K876" s="5" t="s">
        <v>112</v>
      </c>
      <c r="L876" s="5" t="s">
        <v>113</v>
      </c>
      <c r="M876" s="5" t="s">
        <v>114</v>
      </c>
      <c r="N876" s="5" t="s">
        <v>36</v>
      </c>
      <c r="O876" s="5">
        <v>1</v>
      </c>
      <c r="P876" s="5" t="s">
        <v>43</v>
      </c>
      <c r="Q876" s="5">
        <v>22.99</v>
      </c>
      <c r="R876" s="5"/>
      <c r="S876" s="5"/>
      <c r="T876" s="5"/>
      <c r="U876" s="5"/>
      <c r="V876" s="5"/>
      <c r="W876" s="5"/>
      <c r="X876" s="5"/>
      <c r="Y876" s="5" t="s">
        <v>4152</v>
      </c>
      <c r="Z876" s="5" t="s">
        <v>375</v>
      </c>
      <c r="AA876" s="5" t="s">
        <v>4153</v>
      </c>
      <c r="AB876" s="5" t="s">
        <v>47</v>
      </c>
      <c r="AC876" s="5"/>
      <c r="AD876" s="5"/>
      <c r="AE876" s="5" t="b">
        <v>0</v>
      </c>
      <c r="AF876" s="5"/>
      <c r="AG876" s="8">
        <f t="shared" si="13"/>
        <v>43267</v>
      </c>
    </row>
    <row r="877" spans="1:33">
      <c r="A877" s="5" t="s">
        <v>4154</v>
      </c>
      <c r="B877" s="5" t="s">
        <v>4154</v>
      </c>
      <c r="C877" s="5" t="s">
        <v>4155</v>
      </c>
      <c r="D877" s="5" t="s">
        <v>4156</v>
      </c>
      <c r="E877" s="5" t="s">
        <v>36</v>
      </c>
      <c r="F877" s="5" t="s">
        <v>37</v>
      </c>
      <c r="G877" s="5" t="s">
        <v>38</v>
      </c>
      <c r="H877" s="5"/>
      <c r="I877" s="5"/>
      <c r="J877" s="5" t="s">
        <v>52</v>
      </c>
      <c r="K877" s="5" t="s">
        <v>40</v>
      </c>
      <c r="L877" s="5" t="s">
        <v>41</v>
      </c>
      <c r="M877" s="5" t="s">
        <v>42</v>
      </c>
      <c r="N877" s="5" t="s">
        <v>36</v>
      </c>
      <c r="O877" s="5">
        <v>1</v>
      </c>
      <c r="P877" s="5" t="s">
        <v>43</v>
      </c>
      <c r="Q877" s="5">
        <v>22.99</v>
      </c>
      <c r="R877" s="5"/>
      <c r="S877" s="5"/>
      <c r="T877" s="5"/>
      <c r="U877" s="5"/>
      <c r="V877" s="5"/>
      <c r="W877" s="5"/>
      <c r="X877" s="5"/>
      <c r="Y877" s="5" t="s">
        <v>4157</v>
      </c>
      <c r="Z877" s="5" t="s">
        <v>301</v>
      </c>
      <c r="AA877" s="5" t="s">
        <v>4158</v>
      </c>
      <c r="AB877" s="5" t="s">
        <v>47</v>
      </c>
      <c r="AC877" s="5"/>
      <c r="AD877" s="5"/>
      <c r="AE877" s="5" t="b">
        <v>0</v>
      </c>
      <c r="AF877" s="5"/>
      <c r="AG877" s="8">
        <f t="shared" si="13"/>
        <v>43267</v>
      </c>
    </row>
    <row r="878" spans="1:33">
      <c r="A878" s="5" t="s">
        <v>4159</v>
      </c>
      <c r="B878" s="5" t="s">
        <v>4159</v>
      </c>
      <c r="C878" s="5" t="s">
        <v>4160</v>
      </c>
      <c r="D878" s="5" t="s">
        <v>4161</v>
      </c>
      <c r="E878" s="5" t="s">
        <v>36</v>
      </c>
      <c r="F878" s="5" t="s">
        <v>37</v>
      </c>
      <c r="G878" s="5" t="s">
        <v>38</v>
      </c>
      <c r="H878" s="5"/>
      <c r="I878" s="5"/>
      <c r="J878" s="5" t="s">
        <v>39</v>
      </c>
      <c r="K878" s="5" t="s">
        <v>4162</v>
      </c>
      <c r="L878" s="5" t="s">
        <v>4163</v>
      </c>
      <c r="M878" s="5" t="s">
        <v>4164</v>
      </c>
      <c r="N878" s="5" t="s">
        <v>36</v>
      </c>
      <c r="O878" s="5">
        <v>1</v>
      </c>
      <c r="P878" s="5" t="s">
        <v>43</v>
      </c>
      <c r="Q878" s="5">
        <v>13.99</v>
      </c>
      <c r="R878" s="5"/>
      <c r="S878" s="5"/>
      <c r="T878" s="5"/>
      <c r="U878" s="5"/>
      <c r="V878" s="5"/>
      <c r="W878" s="5"/>
      <c r="X878" s="5"/>
      <c r="Y878" s="5" t="s">
        <v>4165</v>
      </c>
      <c r="Z878" s="5" t="s">
        <v>107</v>
      </c>
      <c r="AA878" s="5">
        <v>33319</v>
      </c>
      <c r="AB878" s="5" t="s">
        <v>47</v>
      </c>
      <c r="AC878" s="5"/>
      <c r="AD878" s="5"/>
      <c r="AE878" s="5" t="b">
        <v>0</v>
      </c>
      <c r="AF878" s="5"/>
      <c r="AG878" s="8">
        <f t="shared" si="13"/>
        <v>43267</v>
      </c>
    </row>
    <row r="879" spans="1:33">
      <c r="A879" s="5" t="s">
        <v>4166</v>
      </c>
      <c r="B879" s="5" t="s">
        <v>4166</v>
      </c>
      <c r="C879" s="5" t="s">
        <v>4167</v>
      </c>
      <c r="D879" s="5" t="s">
        <v>4168</v>
      </c>
      <c r="E879" s="5" t="s">
        <v>36</v>
      </c>
      <c r="F879" s="5" t="s">
        <v>37</v>
      </c>
      <c r="G879" s="5" t="s">
        <v>38</v>
      </c>
      <c r="H879" s="5"/>
      <c r="I879" s="5"/>
      <c r="J879" s="5" t="s">
        <v>39</v>
      </c>
      <c r="K879" s="5" t="s">
        <v>97</v>
      </c>
      <c r="L879" s="5" t="s">
        <v>98</v>
      </c>
      <c r="M879" s="5" t="s">
        <v>99</v>
      </c>
      <c r="N879" s="5" t="s">
        <v>36</v>
      </c>
      <c r="O879" s="5">
        <v>1</v>
      </c>
      <c r="P879" s="5" t="s">
        <v>43</v>
      </c>
      <c r="Q879" s="5">
        <v>22.99</v>
      </c>
      <c r="R879" s="5"/>
      <c r="S879" s="5"/>
      <c r="T879" s="5"/>
      <c r="U879" s="5"/>
      <c r="V879" s="5"/>
      <c r="W879" s="5"/>
      <c r="X879" s="5"/>
      <c r="Y879" s="5" t="s">
        <v>4169</v>
      </c>
      <c r="Z879" s="5" t="s">
        <v>1375</v>
      </c>
      <c r="AA879" s="5">
        <v>11003</v>
      </c>
      <c r="AB879" s="5" t="s">
        <v>47</v>
      </c>
      <c r="AC879" s="5"/>
      <c r="AD879" s="5"/>
      <c r="AE879" s="5" t="b">
        <v>0</v>
      </c>
      <c r="AF879" s="5"/>
      <c r="AG879" s="8">
        <f t="shared" si="13"/>
        <v>43268</v>
      </c>
    </row>
    <row r="880" spans="1:33">
      <c r="A880" s="5" t="s">
        <v>4170</v>
      </c>
      <c r="B880" s="5" t="s">
        <v>4170</v>
      </c>
      <c r="C880" s="5" t="s">
        <v>4171</v>
      </c>
      <c r="D880" s="5" t="s">
        <v>4172</v>
      </c>
      <c r="E880" s="5" t="s">
        <v>36</v>
      </c>
      <c r="F880" s="5" t="s">
        <v>37</v>
      </c>
      <c r="G880" s="5" t="s">
        <v>38</v>
      </c>
      <c r="H880" s="5"/>
      <c r="I880" s="5"/>
      <c r="J880" s="5" t="s">
        <v>39</v>
      </c>
      <c r="K880" s="5" t="s">
        <v>78</v>
      </c>
      <c r="L880" s="5" t="s">
        <v>79</v>
      </c>
      <c r="M880" s="5" t="s">
        <v>80</v>
      </c>
      <c r="N880" s="5" t="s">
        <v>36</v>
      </c>
      <c r="O880" s="5">
        <v>1</v>
      </c>
      <c r="P880" s="5" t="s">
        <v>43</v>
      </c>
      <c r="Q880" s="5">
        <v>22.99</v>
      </c>
      <c r="R880" s="5"/>
      <c r="S880" s="5"/>
      <c r="T880" s="5"/>
      <c r="U880" s="5"/>
      <c r="V880" s="5"/>
      <c r="W880" s="5"/>
      <c r="X880" s="5"/>
      <c r="Y880" s="5" t="s">
        <v>4173</v>
      </c>
      <c r="Z880" s="5" t="s">
        <v>408</v>
      </c>
      <c r="AA880" s="5" t="s">
        <v>4174</v>
      </c>
      <c r="AB880" s="5" t="s">
        <v>47</v>
      </c>
      <c r="AC880" s="5"/>
      <c r="AD880" s="5"/>
      <c r="AE880" s="5" t="b">
        <v>0</v>
      </c>
      <c r="AF880" s="5"/>
      <c r="AG880" s="8">
        <f t="shared" si="13"/>
        <v>43268</v>
      </c>
    </row>
    <row r="881" spans="1:33">
      <c r="A881" s="5" t="s">
        <v>4175</v>
      </c>
      <c r="B881" s="5" t="s">
        <v>4175</v>
      </c>
      <c r="C881" s="5" t="s">
        <v>4176</v>
      </c>
      <c r="D881" s="5" t="s">
        <v>4177</v>
      </c>
      <c r="E881" s="5" t="s">
        <v>36</v>
      </c>
      <c r="F881" s="5" t="s">
        <v>37</v>
      </c>
      <c r="G881" s="5" t="s">
        <v>38</v>
      </c>
      <c r="H881" s="5"/>
      <c r="I881" s="5"/>
      <c r="J881" s="5" t="s">
        <v>39</v>
      </c>
      <c r="K881" s="5" t="s">
        <v>2954</v>
      </c>
      <c r="L881" s="5" t="s">
        <v>2955</v>
      </c>
      <c r="M881" s="5" t="s">
        <v>2956</v>
      </c>
      <c r="N881" s="5" t="s">
        <v>36</v>
      </c>
      <c r="O881" s="5">
        <v>2</v>
      </c>
      <c r="P881" s="5" t="s">
        <v>43</v>
      </c>
      <c r="Q881" s="5">
        <v>16.6</v>
      </c>
      <c r="R881" s="5"/>
      <c r="S881" s="5"/>
      <c r="T881" s="5"/>
      <c r="U881" s="5"/>
      <c r="V881" s="5"/>
      <c r="W881" s="5"/>
      <c r="X881" s="5"/>
      <c r="Y881" s="5" t="s">
        <v>4178</v>
      </c>
      <c r="Z881" s="5" t="s">
        <v>4179</v>
      </c>
      <c r="AA881" s="5" t="s">
        <v>4180</v>
      </c>
      <c r="AB881" s="5" t="s">
        <v>47</v>
      </c>
      <c r="AC881" s="5"/>
      <c r="AD881" s="5"/>
      <c r="AE881" s="5" t="b">
        <v>0</v>
      </c>
      <c r="AF881" s="5"/>
      <c r="AG881" s="8">
        <f t="shared" si="13"/>
        <v>43268</v>
      </c>
    </row>
    <row r="882" spans="1:33">
      <c r="A882" s="5" t="s">
        <v>4181</v>
      </c>
      <c r="B882" s="5" t="s">
        <v>4181</v>
      </c>
      <c r="C882" s="5" t="s">
        <v>4182</v>
      </c>
      <c r="D882" s="5" t="s">
        <v>4183</v>
      </c>
      <c r="E882" s="5" t="s">
        <v>36</v>
      </c>
      <c r="F882" s="5" t="s">
        <v>37</v>
      </c>
      <c r="G882" s="5" t="s">
        <v>38</v>
      </c>
      <c r="H882" s="5"/>
      <c r="I882" s="5"/>
      <c r="J882" s="5" t="s">
        <v>52</v>
      </c>
      <c r="K882" s="5" t="s">
        <v>78</v>
      </c>
      <c r="L882" s="5" t="s">
        <v>79</v>
      </c>
      <c r="M882" s="5" t="s">
        <v>80</v>
      </c>
      <c r="N882" s="5" t="s">
        <v>36</v>
      </c>
      <c r="O882" s="5">
        <v>1</v>
      </c>
      <c r="P882" s="5" t="s">
        <v>43</v>
      </c>
      <c r="Q882" s="5">
        <v>22.99</v>
      </c>
      <c r="R882" s="5">
        <v>1.98</v>
      </c>
      <c r="S882" s="5">
        <v>2.07</v>
      </c>
      <c r="T882" s="5">
        <v>0.18</v>
      </c>
      <c r="U882" s="5"/>
      <c r="V882" s="5"/>
      <c r="W882" s="5"/>
      <c r="X882" s="5"/>
      <c r="Y882" s="5" t="s">
        <v>2064</v>
      </c>
      <c r="Z882" s="5" t="s">
        <v>313</v>
      </c>
      <c r="AA882" s="5" t="s">
        <v>4184</v>
      </c>
      <c r="AB882" s="5" t="s">
        <v>47</v>
      </c>
      <c r="AC882" s="5"/>
      <c r="AD882" s="5"/>
      <c r="AE882" s="5" t="b">
        <v>0</v>
      </c>
      <c r="AF882" s="5"/>
      <c r="AG882" s="8">
        <f t="shared" si="13"/>
        <v>43268</v>
      </c>
    </row>
    <row r="883" spans="1:33">
      <c r="A883" s="5" t="s">
        <v>4185</v>
      </c>
      <c r="B883" s="5" t="s">
        <v>4185</v>
      </c>
      <c r="C883" s="5" t="s">
        <v>4186</v>
      </c>
      <c r="D883" s="5" t="s">
        <v>4187</v>
      </c>
      <c r="E883" s="5" t="s">
        <v>36</v>
      </c>
      <c r="F883" s="5" t="s">
        <v>37</v>
      </c>
      <c r="G883" s="5" t="s">
        <v>38</v>
      </c>
      <c r="H883" s="5"/>
      <c r="I883" s="5"/>
      <c r="J883" s="5" t="s">
        <v>39</v>
      </c>
      <c r="K883" s="5" t="s">
        <v>78</v>
      </c>
      <c r="L883" s="5" t="s">
        <v>79</v>
      </c>
      <c r="M883" s="5" t="s">
        <v>80</v>
      </c>
      <c r="N883" s="5" t="s">
        <v>36</v>
      </c>
      <c r="O883" s="5">
        <v>1</v>
      </c>
      <c r="P883" s="5" t="s">
        <v>43</v>
      </c>
      <c r="Q883" s="5">
        <v>22.99</v>
      </c>
      <c r="R883" s="5"/>
      <c r="S883" s="5"/>
      <c r="T883" s="5"/>
      <c r="U883" s="5"/>
      <c r="V883" s="5"/>
      <c r="W883" s="5"/>
      <c r="X883" s="5"/>
      <c r="Y883" s="5" t="s">
        <v>300</v>
      </c>
      <c r="Z883" s="5" t="s">
        <v>408</v>
      </c>
      <c r="AA883" s="5" t="s">
        <v>4188</v>
      </c>
      <c r="AB883" s="5" t="s">
        <v>47</v>
      </c>
      <c r="AC883" s="5"/>
      <c r="AD883" s="5"/>
      <c r="AE883" s="5" t="b">
        <v>0</v>
      </c>
      <c r="AF883" s="5"/>
      <c r="AG883" s="8">
        <f t="shared" si="13"/>
        <v>43268</v>
      </c>
    </row>
    <row r="884" spans="1:33">
      <c r="A884" s="5" t="s">
        <v>4185</v>
      </c>
      <c r="B884" s="5" t="s">
        <v>4185</v>
      </c>
      <c r="C884" s="5" t="s">
        <v>4186</v>
      </c>
      <c r="D884" s="5" t="s">
        <v>4187</v>
      </c>
      <c r="E884" s="5" t="s">
        <v>36</v>
      </c>
      <c r="F884" s="5" t="s">
        <v>37</v>
      </c>
      <c r="G884" s="5" t="s">
        <v>38</v>
      </c>
      <c r="H884" s="5"/>
      <c r="I884" s="5"/>
      <c r="J884" s="5" t="s">
        <v>39</v>
      </c>
      <c r="K884" s="5" t="s">
        <v>40</v>
      </c>
      <c r="L884" s="5" t="s">
        <v>41</v>
      </c>
      <c r="M884" s="5" t="s">
        <v>42</v>
      </c>
      <c r="N884" s="5" t="s">
        <v>36</v>
      </c>
      <c r="O884" s="5">
        <v>1</v>
      </c>
      <c r="P884" s="5" t="s">
        <v>43</v>
      </c>
      <c r="Q884" s="5">
        <v>22.99</v>
      </c>
      <c r="R884" s="5"/>
      <c r="S884" s="5"/>
      <c r="T884" s="5"/>
      <c r="U884" s="5"/>
      <c r="V884" s="5"/>
      <c r="W884" s="5"/>
      <c r="X884" s="5"/>
      <c r="Y884" s="5" t="s">
        <v>300</v>
      </c>
      <c r="Z884" s="5" t="s">
        <v>408</v>
      </c>
      <c r="AA884" s="5" t="s">
        <v>4188</v>
      </c>
      <c r="AB884" s="5" t="s">
        <v>47</v>
      </c>
      <c r="AC884" s="5"/>
      <c r="AD884" s="5"/>
      <c r="AE884" s="5" t="b">
        <v>0</v>
      </c>
      <c r="AF884" s="5"/>
      <c r="AG884" s="8">
        <f t="shared" si="13"/>
        <v>43268</v>
      </c>
    </row>
    <row r="885" spans="1:33">
      <c r="A885" s="5" t="s">
        <v>4189</v>
      </c>
      <c r="B885" s="5" t="s">
        <v>4189</v>
      </c>
      <c r="C885" s="5" t="s">
        <v>4190</v>
      </c>
      <c r="D885" s="5" t="s">
        <v>4191</v>
      </c>
      <c r="E885" s="5" t="s">
        <v>36</v>
      </c>
      <c r="F885" s="5" t="s">
        <v>37</v>
      </c>
      <c r="G885" s="5" t="s">
        <v>38</v>
      </c>
      <c r="H885" s="5"/>
      <c r="I885" s="5"/>
      <c r="J885" s="5" t="s">
        <v>39</v>
      </c>
      <c r="K885" s="5" t="s">
        <v>78</v>
      </c>
      <c r="L885" s="5" t="s">
        <v>79</v>
      </c>
      <c r="M885" s="5" t="s">
        <v>80</v>
      </c>
      <c r="N885" s="5" t="s">
        <v>36</v>
      </c>
      <c r="O885" s="5">
        <v>1</v>
      </c>
      <c r="P885" s="5" t="s">
        <v>43</v>
      </c>
      <c r="Q885" s="5">
        <v>22.99</v>
      </c>
      <c r="R885" s="5"/>
      <c r="S885" s="5"/>
      <c r="T885" s="5"/>
      <c r="U885" s="5"/>
      <c r="V885" s="5"/>
      <c r="W885" s="5"/>
      <c r="X885" s="5"/>
      <c r="Y885" s="5" t="s">
        <v>4192</v>
      </c>
      <c r="Z885" s="5" t="s">
        <v>181</v>
      </c>
      <c r="AA885" s="5" t="s">
        <v>4193</v>
      </c>
      <c r="AB885" s="5" t="s">
        <v>47</v>
      </c>
      <c r="AC885" s="5"/>
      <c r="AD885" s="5"/>
      <c r="AE885" s="5" t="b">
        <v>0</v>
      </c>
      <c r="AF885" s="5"/>
      <c r="AG885" s="8">
        <f t="shared" si="13"/>
        <v>43268</v>
      </c>
    </row>
    <row r="886" spans="1:33">
      <c r="A886" s="5" t="s">
        <v>4194</v>
      </c>
      <c r="B886" s="5" t="s">
        <v>4194</v>
      </c>
      <c r="C886" s="5" t="s">
        <v>4195</v>
      </c>
      <c r="D886" s="5" t="s">
        <v>4196</v>
      </c>
      <c r="E886" s="5" t="s">
        <v>36</v>
      </c>
      <c r="F886" s="5" t="s">
        <v>37</v>
      </c>
      <c r="G886" s="5" t="s">
        <v>38</v>
      </c>
      <c r="H886" s="5"/>
      <c r="I886" s="5"/>
      <c r="J886" s="5" t="s">
        <v>39</v>
      </c>
      <c r="K886" s="5" t="s">
        <v>78</v>
      </c>
      <c r="L886" s="5" t="s">
        <v>79</v>
      </c>
      <c r="M886" s="5" t="s">
        <v>80</v>
      </c>
      <c r="N886" s="5" t="s">
        <v>36</v>
      </c>
      <c r="O886" s="5">
        <v>1</v>
      </c>
      <c r="P886" s="5" t="s">
        <v>43</v>
      </c>
      <c r="Q886" s="5">
        <v>22.99</v>
      </c>
      <c r="R886" s="5"/>
      <c r="S886" s="5"/>
      <c r="T886" s="5"/>
      <c r="U886" s="5"/>
      <c r="V886" s="5"/>
      <c r="W886" s="5"/>
      <c r="X886" s="5"/>
      <c r="Y886" s="5" t="s">
        <v>4197</v>
      </c>
      <c r="Z886" s="5" t="s">
        <v>198</v>
      </c>
      <c r="AA886" s="5">
        <v>68341</v>
      </c>
      <c r="AB886" s="5" t="s">
        <v>47</v>
      </c>
      <c r="AC886" s="5"/>
      <c r="AD886" s="5"/>
      <c r="AE886" s="5" t="b">
        <v>0</v>
      </c>
      <c r="AF886" s="5"/>
      <c r="AG886" s="8">
        <f t="shared" si="13"/>
        <v>43268</v>
      </c>
    </row>
    <row r="887" spans="1:33">
      <c r="A887" s="5" t="s">
        <v>4198</v>
      </c>
      <c r="B887" s="5" t="s">
        <v>4198</v>
      </c>
      <c r="C887" s="5" t="s">
        <v>4199</v>
      </c>
      <c r="D887" s="5" t="s">
        <v>4200</v>
      </c>
      <c r="E887" s="5" t="s">
        <v>36</v>
      </c>
      <c r="F887" s="5" t="s">
        <v>37</v>
      </c>
      <c r="G887" s="5" t="s">
        <v>38</v>
      </c>
      <c r="H887" s="5"/>
      <c r="I887" s="5"/>
      <c r="J887" s="5" t="s">
        <v>52</v>
      </c>
      <c r="K887" s="5" t="s">
        <v>404</v>
      </c>
      <c r="L887" s="5" t="s">
        <v>405</v>
      </c>
      <c r="M887" s="5" t="s">
        <v>406</v>
      </c>
      <c r="N887" s="5" t="s">
        <v>36</v>
      </c>
      <c r="O887" s="5">
        <v>1</v>
      </c>
      <c r="P887" s="5" t="s">
        <v>43</v>
      </c>
      <c r="Q887" s="5">
        <v>21.99</v>
      </c>
      <c r="R887" s="5"/>
      <c r="S887" s="5"/>
      <c r="T887" s="5"/>
      <c r="U887" s="5"/>
      <c r="V887" s="5"/>
      <c r="W887" s="5"/>
      <c r="X887" s="5"/>
      <c r="Y887" s="5" t="s">
        <v>1408</v>
      </c>
      <c r="Z887" s="5" t="s">
        <v>181</v>
      </c>
      <c r="AA887" s="5" t="s">
        <v>4201</v>
      </c>
      <c r="AB887" s="5" t="s">
        <v>47</v>
      </c>
      <c r="AC887" s="5"/>
      <c r="AD887" s="5"/>
      <c r="AE887" s="5" t="b">
        <v>0</v>
      </c>
      <c r="AF887" s="5"/>
      <c r="AG887" s="8">
        <f t="shared" si="13"/>
        <v>43268</v>
      </c>
    </row>
    <row r="888" spans="1:33">
      <c r="A888" s="5" t="s">
        <v>4202</v>
      </c>
      <c r="B888" s="5" t="s">
        <v>4202</v>
      </c>
      <c r="C888" s="5" t="s">
        <v>4203</v>
      </c>
      <c r="D888" s="5" t="s">
        <v>4204</v>
      </c>
      <c r="E888" s="5" t="s">
        <v>36</v>
      </c>
      <c r="F888" s="5" t="s">
        <v>37</v>
      </c>
      <c r="G888" s="5" t="s">
        <v>38</v>
      </c>
      <c r="H888" s="5"/>
      <c r="I888" s="5"/>
      <c r="J888" s="5" t="s">
        <v>39</v>
      </c>
      <c r="K888" s="5" t="s">
        <v>112</v>
      </c>
      <c r="L888" s="5" t="s">
        <v>113</v>
      </c>
      <c r="M888" s="5" t="s">
        <v>114</v>
      </c>
      <c r="N888" s="5" t="s">
        <v>36</v>
      </c>
      <c r="O888" s="5">
        <v>1</v>
      </c>
      <c r="P888" s="5" t="s">
        <v>43</v>
      </c>
      <c r="Q888" s="5">
        <v>22.99</v>
      </c>
      <c r="R888" s="5"/>
      <c r="S888" s="5"/>
      <c r="T888" s="5"/>
      <c r="U888" s="5"/>
      <c r="V888" s="5"/>
      <c r="W888" s="5"/>
      <c r="X888" s="5"/>
      <c r="Y888" s="5" t="s">
        <v>1102</v>
      </c>
      <c r="Z888" s="5" t="s">
        <v>107</v>
      </c>
      <c r="AA888" s="5">
        <v>33467</v>
      </c>
      <c r="AB888" s="5" t="s">
        <v>47</v>
      </c>
      <c r="AC888" s="5"/>
      <c r="AD888" s="5"/>
      <c r="AE888" s="5" t="b">
        <v>0</v>
      </c>
      <c r="AF888" s="5"/>
      <c r="AG888" s="8">
        <f t="shared" si="13"/>
        <v>43268</v>
      </c>
    </row>
    <row r="889" spans="1:33">
      <c r="A889" s="5" t="s">
        <v>4205</v>
      </c>
      <c r="B889" s="5" t="s">
        <v>4205</v>
      </c>
      <c r="C889" s="5" t="s">
        <v>4206</v>
      </c>
      <c r="D889" s="5" t="s">
        <v>4207</v>
      </c>
      <c r="E889" s="5" t="s">
        <v>36</v>
      </c>
      <c r="F889" s="5" t="s">
        <v>37</v>
      </c>
      <c r="G889" s="5" t="s">
        <v>38</v>
      </c>
      <c r="H889" s="5"/>
      <c r="I889" s="5"/>
      <c r="J889" s="5" t="s">
        <v>52</v>
      </c>
      <c r="K889" s="5" t="s">
        <v>112</v>
      </c>
      <c r="L889" s="5" t="s">
        <v>113</v>
      </c>
      <c r="M889" s="5" t="s">
        <v>114</v>
      </c>
      <c r="N889" s="5" t="s">
        <v>36</v>
      </c>
      <c r="O889" s="5">
        <v>1</v>
      </c>
      <c r="P889" s="5" t="s">
        <v>43</v>
      </c>
      <c r="Q889" s="5">
        <v>22.99</v>
      </c>
      <c r="R889" s="5"/>
      <c r="S889" s="5"/>
      <c r="T889" s="5"/>
      <c r="U889" s="5"/>
      <c r="V889" s="5"/>
      <c r="W889" s="5"/>
      <c r="X889" s="5"/>
      <c r="Y889" s="5" t="s">
        <v>4208</v>
      </c>
      <c r="Z889" s="5" t="s">
        <v>335</v>
      </c>
      <c r="AA889" s="5" t="s">
        <v>4209</v>
      </c>
      <c r="AB889" s="5" t="s">
        <v>47</v>
      </c>
      <c r="AC889" s="5"/>
      <c r="AD889" s="5"/>
      <c r="AE889" s="5" t="b">
        <v>0</v>
      </c>
      <c r="AF889" s="5"/>
      <c r="AG889" s="8">
        <f t="shared" si="13"/>
        <v>43268</v>
      </c>
    </row>
    <row r="890" spans="1:33">
      <c r="A890" s="5" t="s">
        <v>4210</v>
      </c>
      <c r="B890" s="5" t="s">
        <v>4210</v>
      </c>
      <c r="C890" s="5" t="s">
        <v>4211</v>
      </c>
      <c r="D890" s="5" t="s">
        <v>4212</v>
      </c>
      <c r="E890" s="5" t="s">
        <v>36</v>
      </c>
      <c r="F890" s="5" t="s">
        <v>37</v>
      </c>
      <c r="G890" s="5" t="s">
        <v>38</v>
      </c>
      <c r="H890" s="5"/>
      <c r="I890" s="5"/>
      <c r="J890" s="5" t="s">
        <v>39</v>
      </c>
      <c r="K890" s="5" t="s">
        <v>97</v>
      </c>
      <c r="L890" s="5" t="s">
        <v>98</v>
      </c>
      <c r="M890" s="5" t="s">
        <v>99</v>
      </c>
      <c r="N890" s="5" t="s">
        <v>36</v>
      </c>
      <c r="O890" s="5">
        <v>1</v>
      </c>
      <c r="P890" s="5" t="s">
        <v>43</v>
      </c>
      <c r="Q890" s="5">
        <v>22.99</v>
      </c>
      <c r="R890" s="5"/>
      <c r="S890" s="5"/>
      <c r="T890" s="5"/>
      <c r="U890" s="5"/>
      <c r="V890" s="5"/>
      <c r="W890" s="5"/>
      <c r="X890" s="5"/>
      <c r="Y890" s="5" t="s">
        <v>4213</v>
      </c>
      <c r="Z890" s="5" t="s">
        <v>4214</v>
      </c>
      <c r="AA890" s="5" t="s">
        <v>4215</v>
      </c>
      <c r="AB890" s="5" t="s">
        <v>47</v>
      </c>
      <c r="AC890" s="5"/>
      <c r="AD890" s="5"/>
      <c r="AE890" s="5" t="b">
        <v>0</v>
      </c>
      <c r="AF890" s="5"/>
      <c r="AG890" s="8">
        <f t="shared" si="13"/>
        <v>43268</v>
      </c>
    </row>
    <row r="891" spans="1:33">
      <c r="A891" s="5" t="s">
        <v>4210</v>
      </c>
      <c r="B891" s="5" t="s">
        <v>4210</v>
      </c>
      <c r="C891" s="5" t="s">
        <v>4211</v>
      </c>
      <c r="D891" s="5" t="s">
        <v>4212</v>
      </c>
      <c r="E891" s="5" t="s">
        <v>36</v>
      </c>
      <c r="F891" s="5" t="s">
        <v>37</v>
      </c>
      <c r="G891" s="5" t="s">
        <v>38</v>
      </c>
      <c r="H891" s="5"/>
      <c r="I891" s="5"/>
      <c r="J891" s="5" t="s">
        <v>39</v>
      </c>
      <c r="K891" s="5" t="s">
        <v>702</v>
      </c>
      <c r="L891" s="5" t="s">
        <v>737</v>
      </c>
      <c r="M891" s="5" t="s">
        <v>704</v>
      </c>
      <c r="N891" s="5" t="s">
        <v>36</v>
      </c>
      <c r="O891" s="5">
        <v>1</v>
      </c>
      <c r="P891" s="5" t="s">
        <v>43</v>
      </c>
      <c r="Q891" s="5">
        <v>22.99</v>
      </c>
      <c r="R891" s="5"/>
      <c r="S891" s="5"/>
      <c r="T891" s="5"/>
      <c r="U891" s="5"/>
      <c r="V891" s="5"/>
      <c r="W891" s="5"/>
      <c r="X891" s="5"/>
      <c r="Y891" s="5" t="s">
        <v>4213</v>
      </c>
      <c r="Z891" s="5" t="s">
        <v>4214</v>
      </c>
      <c r="AA891" s="5" t="s">
        <v>4215</v>
      </c>
      <c r="AB891" s="5" t="s">
        <v>47</v>
      </c>
      <c r="AC891" s="5"/>
      <c r="AD891" s="5"/>
      <c r="AE891" s="5" t="b">
        <v>0</v>
      </c>
      <c r="AF891" s="5"/>
      <c r="AG891" s="8">
        <f t="shared" si="13"/>
        <v>43268</v>
      </c>
    </row>
    <row r="892" spans="1:33">
      <c r="A892" s="5" t="s">
        <v>4216</v>
      </c>
      <c r="B892" s="5" t="s">
        <v>4216</v>
      </c>
      <c r="C892" s="5" t="s">
        <v>4217</v>
      </c>
      <c r="D892" s="5" t="s">
        <v>4218</v>
      </c>
      <c r="E892" s="5" t="s">
        <v>36</v>
      </c>
      <c r="F892" s="5" t="s">
        <v>37</v>
      </c>
      <c r="G892" s="5" t="s">
        <v>38</v>
      </c>
      <c r="H892" s="5"/>
      <c r="I892" s="5"/>
      <c r="J892" s="5" t="s">
        <v>39</v>
      </c>
      <c r="K892" s="5" t="s">
        <v>724</v>
      </c>
      <c r="L892" s="5" t="s">
        <v>725</v>
      </c>
      <c r="M892" s="5" t="s">
        <v>726</v>
      </c>
      <c r="N892" s="5" t="s">
        <v>36</v>
      </c>
      <c r="O892" s="5">
        <v>1</v>
      </c>
      <c r="P892" s="5" t="s">
        <v>43</v>
      </c>
      <c r="Q892" s="5">
        <v>21.99</v>
      </c>
      <c r="R892" s="5"/>
      <c r="S892" s="5"/>
      <c r="T892" s="5"/>
      <c r="U892" s="5"/>
      <c r="V892" s="5"/>
      <c r="W892" s="5"/>
      <c r="X892" s="5"/>
      <c r="Y892" s="5" t="s">
        <v>2351</v>
      </c>
      <c r="Z892" s="5" t="s">
        <v>428</v>
      </c>
      <c r="AA892" s="5" t="s">
        <v>4219</v>
      </c>
      <c r="AB892" s="5" t="s">
        <v>47</v>
      </c>
      <c r="AC892" s="5"/>
      <c r="AD892" s="5"/>
      <c r="AE892" s="5" t="b">
        <v>0</v>
      </c>
      <c r="AF892" s="5"/>
      <c r="AG892" s="8">
        <f t="shared" si="13"/>
        <v>43268</v>
      </c>
    </row>
    <row r="893" spans="1:33">
      <c r="A893" s="5" t="s">
        <v>4220</v>
      </c>
      <c r="B893" s="5" t="s">
        <v>4220</v>
      </c>
      <c r="C893" s="5" t="s">
        <v>4221</v>
      </c>
      <c r="D893" s="5" t="s">
        <v>4222</v>
      </c>
      <c r="E893" s="5" t="s">
        <v>36</v>
      </c>
      <c r="F893" s="5" t="s">
        <v>37</v>
      </c>
      <c r="G893" s="5" t="s">
        <v>38</v>
      </c>
      <c r="H893" s="5"/>
      <c r="I893" s="5"/>
      <c r="J893" s="5" t="s">
        <v>39</v>
      </c>
      <c r="K893" s="5" t="s">
        <v>507</v>
      </c>
      <c r="L893" s="5" t="s">
        <v>3193</v>
      </c>
      <c r="M893" s="5" t="s">
        <v>3194</v>
      </c>
      <c r="N893" s="5" t="s">
        <v>36</v>
      </c>
      <c r="O893" s="5">
        <v>1</v>
      </c>
      <c r="P893" s="5" t="s">
        <v>43</v>
      </c>
      <c r="Q893" s="5">
        <v>22.99</v>
      </c>
      <c r="R893" s="5"/>
      <c r="S893" s="5"/>
      <c r="T893" s="5"/>
      <c r="U893" s="5"/>
      <c r="V893" s="5"/>
      <c r="W893" s="5"/>
      <c r="X893" s="5"/>
      <c r="Y893" s="5" t="s">
        <v>893</v>
      </c>
      <c r="Z893" s="5" t="s">
        <v>130</v>
      </c>
      <c r="AA893" s="5" t="s">
        <v>4223</v>
      </c>
      <c r="AB893" s="5" t="s">
        <v>47</v>
      </c>
      <c r="AC893" s="5"/>
      <c r="AD893" s="5"/>
      <c r="AE893" s="5" t="b">
        <v>0</v>
      </c>
      <c r="AF893" s="5"/>
      <c r="AG893" s="8">
        <f t="shared" si="13"/>
        <v>43268</v>
      </c>
    </row>
    <row r="894" spans="1:33">
      <c r="A894" s="5" t="s">
        <v>4224</v>
      </c>
      <c r="B894" s="5" t="s">
        <v>4224</v>
      </c>
      <c r="C894" s="5" t="s">
        <v>4225</v>
      </c>
      <c r="D894" s="5" t="s">
        <v>4226</v>
      </c>
      <c r="E894" s="5" t="s">
        <v>36</v>
      </c>
      <c r="F894" s="5" t="s">
        <v>37</v>
      </c>
      <c r="G894" s="5" t="s">
        <v>38</v>
      </c>
      <c r="H894" s="5"/>
      <c r="I894" s="5"/>
      <c r="J894" s="5" t="s">
        <v>39</v>
      </c>
      <c r="K894" s="5" t="s">
        <v>4227</v>
      </c>
      <c r="L894" s="5" t="s">
        <v>4228</v>
      </c>
      <c r="M894" s="5" t="s">
        <v>4229</v>
      </c>
      <c r="N894" s="5" t="s">
        <v>36</v>
      </c>
      <c r="O894" s="5">
        <v>2</v>
      </c>
      <c r="P894" s="5" t="s">
        <v>43</v>
      </c>
      <c r="Q894" s="5">
        <v>42.62</v>
      </c>
      <c r="R894" s="5"/>
      <c r="S894" s="5"/>
      <c r="T894" s="5"/>
      <c r="U894" s="5"/>
      <c r="V894" s="5"/>
      <c r="W894" s="5"/>
      <c r="X894" s="5"/>
      <c r="Y894" s="5" t="s">
        <v>4230</v>
      </c>
      <c r="Z894" s="5" t="s">
        <v>82</v>
      </c>
      <c r="AA894" s="5" t="s">
        <v>4231</v>
      </c>
      <c r="AB894" s="5" t="s">
        <v>47</v>
      </c>
      <c r="AC894" s="5"/>
      <c r="AD894" s="5"/>
      <c r="AE894" s="5" t="b">
        <v>0</v>
      </c>
      <c r="AF894" s="5"/>
      <c r="AG894" s="8">
        <f t="shared" si="13"/>
        <v>43268</v>
      </c>
    </row>
    <row r="895" spans="1:33">
      <c r="A895" s="5" t="s">
        <v>4232</v>
      </c>
      <c r="B895" s="5" t="s">
        <v>4232</v>
      </c>
      <c r="C895" s="5" t="s">
        <v>4233</v>
      </c>
      <c r="D895" s="5" t="s">
        <v>4234</v>
      </c>
      <c r="E895" s="5" t="s">
        <v>36</v>
      </c>
      <c r="F895" s="5" t="s">
        <v>37</v>
      </c>
      <c r="G895" s="5" t="s">
        <v>38</v>
      </c>
      <c r="H895" s="5"/>
      <c r="I895" s="5"/>
      <c r="J895" s="5" t="s">
        <v>39</v>
      </c>
      <c r="K895" s="5" t="s">
        <v>4235</v>
      </c>
      <c r="L895" s="5" t="s">
        <v>4236</v>
      </c>
      <c r="M895" s="5" t="s">
        <v>4237</v>
      </c>
      <c r="N895" s="5" t="s">
        <v>36</v>
      </c>
      <c r="O895" s="5">
        <v>1</v>
      </c>
      <c r="P895" s="5" t="s">
        <v>43</v>
      </c>
      <c r="Q895" s="5">
        <v>23.9</v>
      </c>
      <c r="R895" s="5"/>
      <c r="S895" s="5"/>
      <c r="T895" s="5"/>
      <c r="U895" s="5"/>
      <c r="V895" s="5"/>
      <c r="W895" s="5"/>
      <c r="X895" s="5"/>
      <c r="Y895" s="5" t="s">
        <v>4238</v>
      </c>
      <c r="Z895" s="5" t="s">
        <v>375</v>
      </c>
      <c r="AA895" s="5" t="s">
        <v>4239</v>
      </c>
      <c r="AB895" s="5" t="s">
        <v>47</v>
      </c>
      <c r="AC895" s="5"/>
      <c r="AD895" s="5"/>
      <c r="AE895" s="5" t="b">
        <v>0</v>
      </c>
      <c r="AF895" s="5"/>
      <c r="AG895" s="8">
        <f t="shared" si="13"/>
        <v>43268</v>
      </c>
    </row>
    <row r="896" spans="1:33">
      <c r="A896" s="5" t="s">
        <v>4240</v>
      </c>
      <c r="B896" s="5"/>
      <c r="C896" s="5" t="s">
        <v>4241</v>
      </c>
      <c r="D896" s="5" t="s">
        <v>4242</v>
      </c>
      <c r="E896" s="5" t="s">
        <v>36</v>
      </c>
      <c r="F896" s="5" t="s">
        <v>51</v>
      </c>
      <c r="G896" s="5" t="s">
        <v>38</v>
      </c>
      <c r="H896" s="5"/>
      <c r="I896" s="5"/>
      <c r="J896" s="5" t="s">
        <v>52</v>
      </c>
      <c r="K896" s="5" t="s">
        <v>53</v>
      </c>
      <c r="L896" s="5" t="s">
        <v>54</v>
      </c>
      <c r="M896" s="5" t="s">
        <v>55</v>
      </c>
      <c r="N896" s="5" t="s">
        <v>36</v>
      </c>
      <c r="O896" s="5">
        <v>1</v>
      </c>
      <c r="P896" s="5" t="s">
        <v>43</v>
      </c>
      <c r="Q896" s="5">
        <v>21.99</v>
      </c>
      <c r="R896" s="5"/>
      <c r="S896" s="5">
        <v>0</v>
      </c>
      <c r="T896" s="5"/>
      <c r="U896" s="5">
        <v>0</v>
      </c>
      <c r="V896" s="5"/>
      <c r="W896" s="5"/>
      <c r="X896" s="5"/>
      <c r="Y896" s="5" t="s">
        <v>4243</v>
      </c>
      <c r="Z896" s="5" t="s">
        <v>107</v>
      </c>
      <c r="AA896" s="5">
        <v>33912</v>
      </c>
      <c r="AB896" s="5" t="s">
        <v>47</v>
      </c>
      <c r="AC896" s="5"/>
      <c r="AD896" s="5"/>
      <c r="AE896" s="5" t="b">
        <v>0</v>
      </c>
      <c r="AF896" s="5"/>
      <c r="AG896" s="8">
        <f t="shared" si="13"/>
        <v>43268</v>
      </c>
    </row>
    <row r="897" spans="1:33">
      <c r="A897" s="5" t="s">
        <v>4244</v>
      </c>
      <c r="B897" s="5" t="s">
        <v>4244</v>
      </c>
      <c r="C897" s="5" t="s">
        <v>4245</v>
      </c>
      <c r="D897" s="5" t="s">
        <v>4246</v>
      </c>
      <c r="E897" s="5" t="s">
        <v>36</v>
      </c>
      <c r="F897" s="5" t="s">
        <v>37</v>
      </c>
      <c r="G897" s="5" t="s">
        <v>38</v>
      </c>
      <c r="H897" s="5"/>
      <c r="I897" s="5"/>
      <c r="J897" s="5" t="s">
        <v>39</v>
      </c>
      <c r="K897" s="5" t="s">
        <v>78</v>
      </c>
      <c r="L897" s="5" t="s">
        <v>79</v>
      </c>
      <c r="M897" s="5" t="s">
        <v>80</v>
      </c>
      <c r="N897" s="5" t="s">
        <v>36</v>
      </c>
      <c r="O897" s="5">
        <v>1</v>
      </c>
      <c r="P897" s="5" t="s">
        <v>43</v>
      </c>
      <c r="Q897" s="5">
        <v>22.99</v>
      </c>
      <c r="R897" s="5"/>
      <c r="S897" s="5"/>
      <c r="T897" s="5"/>
      <c r="U897" s="5"/>
      <c r="V897" s="5"/>
      <c r="W897" s="5"/>
      <c r="X897" s="5"/>
      <c r="Y897" s="5" t="s">
        <v>1524</v>
      </c>
      <c r="Z897" s="5" t="s">
        <v>1302</v>
      </c>
      <c r="AA897" s="5">
        <v>77066</v>
      </c>
      <c r="AB897" s="5" t="s">
        <v>47</v>
      </c>
      <c r="AC897" s="5"/>
      <c r="AD897" s="5"/>
      <c r="AE897" s="5" t="b">
        <v>0</v>
      </c>
      <c r="AF897" s="5"/>
      <c r="AG897" s="8">
        <f t="shared" si="13"/>
        <v>43268</v>
      </c>
    </row>
    <row r="898" spans="1:33">
      <c r="A898" s="5" t="s">
        <v>4247</v>
      </c>
      <c r="B898" s="5" t="s">
        <v>4247</v>
      </c>
      <c r="C898" s="5" t="s">
        <v>4248</v>
      </c>
      <c r="D898" s="5" t="s">
        <v>4249</v>
      </c>
      <c r="E898" s="5" t="s">
        <v>36</v>
      </c>
      <c r="F898" s="5" t="s">
        <v>37</v>
      </c>
      <c r="G898" s="5" t="s">
        <v>38</v>
      </c>
      <c r="H898" s="5"/>
      <c r="I898" s="5"/>
      <c r="J898" s="5" t="s">
        <v>39</v>
      </c>
      <c r="K898" s="5" t="s">
        <v>507</v>
      </c>
      <c r="L898" s="5" t="s">
        <v>3193</v>
      </c>
      <c r="M898" s="5" t="s">
        <v>3194</v>
      </c>
      <c r="N898" s="5" t="s">
        <v>36</v>
      </c>
      <c r="O898" s="5">
        <v>1</v>
      </c>
      <c r="P898" s="5" t="s">
        <v>43</v>
      </c>
      <c r="Q898" s="5">
        <v>22.99</v>
      </c>
      <c r="R898" s="5"/>
      <c r="S898" s="5"/>
      <c r="T898" s="5"/>
      <c r="U898" s="5"/>
      <c r="V898" s="5"/>
      <c r="W898" s="5"/>
      <c r="X898" s="5"/>
      <c r="Y898" s="5" t="s">
        <v>2978</v>
      </c>
      <c r="Z898" s="5" t="s">
        <v>243</v>
      </c>
      <c r="AA898" s="5" t="s">
        <v>4250</v>
      </c>
      <c r="AB898" s="5" t="s">
        <v>47</v>
      </c>
      <c r="AC898" s="5"/>
      <c r="AD898" s="5"/>
      <c r="AE898" s="5" t="b">
        <v>0</v>
      </c>
      <c r="AF898" s="5"/>
      <c r="AG898" s="8">
        <f t="shared" ref="AG898:AG961" si="14">DATEVALUE(LEFT(C898,10))</f>
        <v>43268</v>
      </c>
    </row>
    <row r="899" spans="1:33">
      <c r="A899" s="5" t="s">
        <v>4251</v>
      </c>
      <c r="B899" s="5" t="s">
        <v>4251</v>
      </c>
      <c r="C899" s="5" t="s">
        <v>4252</v>
      </c>
      <c r="D899" s="5" t="s">
        <v>4253</v>
      </c>
      <c r="E899" s="5" t="s">
        <v>36</v>
      </c>
      <c r="F899" s="5" t="s">
        <v>37</v>
      </c>
      <c r="G899" s="5" t="s">
        <v>38</v>
      </c>
      <c r="H899" s="5"/>
      <c r="I899" s="5"/>
      <c r="J899" s="5" t="s">
        <v>39</v>
      </c>
      <c r="K899" s="5" t="s">
        <v>97</v>
      </c>
      <c r="L899" s="5" t="s">
        <v>98</v>
      </c>
      <c r="M899" s="5" t="s">
        <v>99</v>
      </c>
      <c r="N899" s="5" t="s">
        <v>36</v>
      </c>
      <c r="O899" s="5">
        <v>1</v>
      </c>
      <c r="P899" s="5" t="s">
        <v>43</v>
      </c>
      <c r="Q899" s="5">
        <v>22.99</v>
      </c>
      <c r="R899" s="5"/>
      <c r="S899" s="5"/>
      <c r="T899" s="5"/>
      <c r="U899" s="5"/>
      <c r="V899" s="5"/>
      <c r="W899" s="5"/>
      <c r="X899" s="5"/>
      <c r="Y899" s="5" t="s">
        <v>4254</v>
      </c>
      <c r="Z899" s="5" t="s">
        <v>4255</v>
      </c>
      <c r="AA899" s="5">
        <v>33140</v>
      </c>
      <c r="AB899" s="5" t="s">
        <v>47</v>
      </c>
      <c r="AC899" s="5"/>
      <c r="AD899" s="5"/>
      <c r="AE899" s="5" t="b">
        <v>0</v>
      </c>
      <c r="AF899" s="5"/>
      <c r="AG899" s="8">
        <f t="shared" si="14"/>
        <v>43268</v>
      </c>
    </row>
    <row r="900" spans="1:33">
      <c r="A900" s="5" t="s">
        <v>4256</v>
      </c>
      <c r="B900" s="5" t="s">
        <v>4256</v>
      </c>
      <c r="C900" s="5" t="s">
        <v>4257</v>
      </c>
      <c r="D900" s="5" t="s">
        <v>4258</v>
      </c>
      <c r="E900" s="5" t="s">
        <v>36</v>
      </c>
      <c r="F900" s="5" t="s">
        <v>37</v>
      </c>
      <c r="G900" s="5" t="s">
        <v>38</v>
      </c>
      <c r="H900" s="5"/>
      <c r="I900" s="5"/>
      <c r="J900" s="5" t="s">
        <v>39</v>
      </c>
      <c r="K900" s="5" t="s">
        <v>69</v>
      </c>
      <c r="L900" s="5" t="s">
        <v>70</v>
      </c>
      <c r="M900" s="5" t="s">
        <v>71</v>
      </c>
      <c r="N900" s="5" t="s">
        <v>36</v>
      </c>
      <c r="O900" s="5">
        <v>1</v>
      </c>
      <c r="P900" s="5" t="s">
        <v>43</v>
      </c>
      <c r="Q900" s="5">
        <v>22.99</v>
      </c>
      <c r="R900" s="5"/>
      <c r="S900" s="5"/>
      <c r="T900" s="5"/>
      <c r="U900" s="5"/>
      <c r="V900" s="5"/>
      <c r="W900" s="5"/>
      <c r="X900" s="5"/>
      <c r="Y900" s="5" t="s">
        <v>272</v>
      </c>
      <c r="Z900" s="5" t="s">
        <v>161</v>
      </c>
      <c r="AA900" s="5" t="s">
        <v>4259</v>
      </c>
      <c r="AB900" s="5" t="s">
        <v>47</v>
      </c>
      <c r="AC900" s="5"/>
      <c r="AD900" s="5"/>
      <c r="AE900" s="5" t="b">
        <v>0</v>
      </c>
      <c r="AF900" s="5"/>
      <c r="AG900" s="8">
        <f t="shared" si="14"/>
        <v>43268</v>
      </c>
    </row>
    <row r="901" spans="1:33">
      <c r="A901" s="5" t="s">
        <v>4260</v>
      </c>
      <c r="B901" s="5" t="s">
        <v>4260</v>
      </c>
      <c r="C901" s="5" t="s">
        <v>4261</v>
      </c>
      <c r="D901" s="5" t="s">
        <v>4262</v>
      </c>
      <c r="E901" s="5" t="s">
        <v>36</v>
      </c>
      <c r="F901" s="5" t="s">
        <v>37</v>
      </c>
      <c r="G901" s="5" t="s">
        <v>38</v>
      </c>
      <c r="H901" s="5"/>
      <c r="I901" s="5"/>
      <c r="J901" s="5" t="s">
        <v>39</v>
      </c>
      <c r="K901" s="5" t="s">
        <v>1044</v>
      </c>
      <c r="L901" s="5" t="s">
        <v>1045</v>
      </c>
      <c r="M901" s="5" t="s">
        <v>1046</v>
      </c>
      <c r="N901" s="5" t="s">
        <v>36</v>
      </c>
      <c r="O901" s="5">
        <v>1</v>
      </c>
      <c r="P901" s="5" t="s">
        <v>43</v>
      </c>
      <c r="Q901" s="5">
        <v>20.99</v>
      </c>
      <c r="R901" s="5"/>
      <c r="S901" s="5"/>
      <c r="T901" s="5"/>
      <c r="U901" s="5"/>
      <c r="V901" s="5"/>
      <c r="W901" s="5"/>
      <c r="X901" s="5"/>
      <c r="Y901" s="5" t="s">
        <v>757</v>
      </c>
      <c r="Z901" s="5" t="s">
        <v>551</v>
      </c>
      <c r="AA901" s="5" t="s">
        <v>4263</v>
      </c>
      <c r="AB901" s="5" t="s">
        <v>47</v>
      </c>
      <c r="AC901" s="5"/>
      <c r="AD901" s="5"/>
      <c r="AE901" s="5" t="b">
        <v>0</v>
      </c>
      <c r="AF901" s="5"/>
      <c r="AG901" s="8">
        <f t="shared" si="14"/>
        <v>43268</v>
      </c>
    </row>
    <row r="902" spans="1:33">
      <c r="A902" s="5" t="s">
        <v>4260</v>
      </c>
      <c r="B902" s="5" t="s">
        <v>4260</v>
      </c>
      <c r="C902" s="5" t="s">
        <v>4261</v>
      </c>
      <c r="D902" s="5" t="s">
        <v>4262</v>
      </c>
      <c r="E902" s="5" t="s">
        <v>36</v>
      </c>
      <c r="F902" s="5" t="s">
        <v>37</v>
      </c>
      <c r="G902" s="5" t="s">
        <v>38</v>
      </c>
      <c r="H902" s="5"/>
      <c r="I902" s="5"/>
      <c r="J902" s="5" t="s">
        <v>39</v>
      </c>
      <c r="K902" s="5" t="s">
        <v>260</v>
      </c>
      <c r="L902" s="5" t="s">
        <v>261</v>
      </c>
      <c r="M902" s="5" t="s">
        <v>262</v>
      </c>
      <c r="N902" s="5" t="s">
        <v>36</v>
      </c>
      <c r="O902" s="5">
        <v>1</v>
      </c>
      <c r="P902" s="5" t="s">
        <v>43</v>
      </c>
      <c r="Q902" s="5">
        <v>22.99</v>
      </c>
      <c r="R902" s="5"/>
      <c r="S902" s="5"/>
      <c r="T902" s="5"/>
      <c r="U902" s="5"/>
      <c r="V902" s="5"/>
      <c r="W902" s="5"/>
      <c r="X902" s="5"/>
      <c r="Y902" s="5" t="s">
        <v>757</v>
      </c>
      <c r="Z902" s="5" t="s">
        <v>551</v>
      </c>
      <c r="AA902" s="5" t="s">
        <v>4263</v>
      </c>
      <c r="AB902" s="5" t="s">
        <v>47</v>
      </c>
      <c r="AC902" s="5"/>
      <c r="AD902" s="5"/>
      <c r="AE902" s="5" t="b">
        <v>0</v>
      </c>
      <c r="AF902" s="5"/>
      <c r="AG902" s="8">
        <f t="shared" si="14"/>
        <v>43268</v>
      </c>
    </row>
    <row r="903" spans="1:33">
      <c r="A903" s="5" t="s">
        <v>4264</v>
      </c>
      <c r="B903" s="5" t="s">
        <v>4264</v>
      </c>
      <c r="C903" s="5" t="s">
        <v>4265</v>
      </c>
      <c r="D903" s="5" t="s">
        <v>4266</v>
      </c>
      <c r="E903" s="5" t="s">
        <v>36</v>
      </c>
      <c r="F903" s="5" t="s">
        <v>37</v>
      </c>
      <c r="G903" s="5" t="s">
        <v>38</v>
      </c>
      <c r="H903" s="5"/>
      <c r="I903" s="5"/>
      <c r="J903" s="5" t="s">
        <v>39</v>
      </c>
      <c r="K903" s="5" t="s">
        <v>151</v>
      </c>
      <c r="L903" s="5" t="s">
        <v>152</v>
      </c>
      <c r="M903" s="5" t="s">
        <v>153</v>
      </c>
      <c r="N903" s="5" t="s">
        <v>36</v>
      </c>
      <c r="O903" s="5">
        <v>1</v>
      </c>
      <c r="P903" s="5" t="s">
        <v>43</v>
      </c>
      <c r="Q903" s="5">
        <v>21.9</v>
      </c>
      <c r="R903" s="5"/>
      <c r="S903" s="5"/>
      <c r="T903" s="5"/>
      <c r="U903" s="5"/>
      <c r="V903" s="5"/>
      <c r="W903" s="5"/>
      <c r="X903" s="5"/>
      <c r="Y903" s="5" t="s">
        <v>4267</v>
      </c>
      <c r="Z903" s="5" t="s">
        <v>130</v>
      </c>
      <c r="AA903" s="5" t="s">
        <v>4268</v>
      </c>
      <c r="AB903" s="5" t="s">
        <v>47</v>
      </c>
      <c r="AC903" s="5"/>
      <c r="AD903" s="5"/>
      <c r="AE903" s="5" t="b">
        <v>0</v>
      </c>
      <c r="AF903" s="5"/>
      <c r="AG903" s="8">
        <f t="shared" si="14"/>
        <v>43268</v>
      </c>
    </row>
    <row r="904" spans="1:33">
      <c r="A904" s="5" t="s">
        <v>4269</v>
      </c>
      <c r="B904" s="5" t="s">
        <v>4269</v>
      </c>
      <c r="C904" s="5" t="s">
        <v>4270</v>
      </c>
      <c r="D904" s="5" t="s">
        <v>4271</v>
      </c>
      <c r="E904" s="5" t="s">
        <v>36</v>
      </c>
      <c r="F904" s="5" t="s">
        <v>37</v>
      </c>
      <c r="G904" s="5" t="s">
        <v>38</v>
      </c>
      <c r="H904" s="5"/>
      <c r="I904" s="5"/>
      <c r="J904" s="5" t="s">
        <v>39</v>
      </c>
      <c r="K904" s="5" t="s">
        <v>260</v>
      </c>
      <c r="L904" s="5" t="s">
        <v>261</v>
      </c>
      <c r="M904" s="5" t="s">
        <v>262</v>
      </c>
      <c r="N904" s="5" t="s">
        <v>36</v>
      </c>
      <c r="O904" s="5">
        <v>1</v>
      </c>
      <c r="P904" s="5" t="s">
        <v>43</v>
      </c>
      <c r="Q904" s="5">
        <v>22.99</v>
      </c>
      <c r="R904" s="5"/>
      <c r="S904" s="5"/>
      <c r="T904" s="5"/>
      <c r="U904" s="5"/>
      <c r="V904" s="5"/>
      <c r="W904" s="5"/>
      <c r="X904" s="5"/>
      <c r="Y904" s="5" t="s">
        <v>4272</v>
      </c>
      <c r="Z904" s="5" t="s">
        <v>101</v>
      </c>
      <c r="AA904" s="5" t="s">
        <v>4273</v>
      </c>
      <c r="AB904" s="5" t="s">
        <v>47</v>
      </c>
      <c r="AC904" s="5"/>
      <c r="AD904" s="5"/>
      <c r="AE904" s="5" t="b">
        <v>0</v>
      </c>
      <c r="AF904" s="5"/>
      <c r="AG904" s="8">
        <f t="shared" si="14"/>
        <v>43268</v>
      </c>
    </row>
    <row r="905" spans="1:33">
      <c r="A905" s="5" t="s">
        <v>4274</v>
      </c>
      <c r="B905" s="5" t="s">
        <v>4274</v>
      </c>
      <c r="C905" s="5" t="s">
        <v>4275</v>
      </c>
      <c r="D905" s="5" t="s">
        <v>4276</v>
      </c>
      <c r="E905" s="5" t="s">
        <v>36</v>
      </c>
      <c r="F905" s="5" t="s">
        <v>37</v>
      </c>
      <c r="G905" s="5" t="s">
        <v>38</v>
      </c>
      <c r="H905" s="5"/>
      <c r="I905" s="5"/>
      <c r="J905" s="5" t="s">
        <v>39</v>
      </c>
      <c r="K905" s="5" t="s">
        <v>685</v>
      </c>
      <c r="L905" s="5" t="s">
        <v>686</v>
      </c>
      <c r="M905" s="5" t="s">
        <v>687</v>
      </c>
      <c r="N905" s="5" t="s">
        <v>36</v>
      </c>
      <c r="O905" s="5">
        <v>1</v>
      </c>
      <c r="P905" s="5" t="s">
        <v>43</v>
      </c>
      <c r="Q905" s="5">
        <v>21.9</v>
      </c>
      <c r="R905" s="5"/>
      <c r="S905" s="5"/>
      <c r="T905" s="5"/>
      <c r="U905" s="5"/>
      <c r="V905" s="5"/>
      <c r="W905" s="5"/>
      <c r="X905" s="5"/>
      <c r="Y905" s="5" t="s">
        <v>916</v>
      </c>
      <c r="Z905" s="5" t="s">
        <v>375</v>
      </c>
      <c r="AA905" s="5" t="s">
        <v>4277</v>
      </c>
      <c r="AB905" s="5" t="s">
        <v>47</v>
      </c>
      <c r="AC905" s="5"/>
      <c r="AD905" s="5"/>
      <c r="AE905" s="5" t="b">
        <v>0</v>
      </c>
      <c r="AF905" s="5"/>
      <c r="AG905" s="8">
        <f t="shared" si="14"/>
        <v>43268</v>
      </c>
    </row>
    <row r="906" spans="1:33">
      <c r="A906" s="5" t="s">
        <v>4278</v>
      </c>
      <c r="B906" s="5" t="s">
        <v>4278</v>
      </c>
      <c r="C906" s="5" t="s">
        <v>4279</v>
      </c>
      <c r="D906" s="5" t="s">
        <v>4280</v>
      </c>
      <c r="E906" s="5" t="s">
        <v>36</v>
      </c>
      <c r="F906" s="5" t="s">
        <v>37</v>
      </c>
      <c r="G906" s="5" t="s">
        <v>38</v>
      </c>
      <c r="H906" s="5"/>
      <c r="I906" s="5"/>
      <c r="J906" s="5" t="s">
        <v>52</v>
      </c>
      <c r="K906" s="5" t="s">
        <v>78</v>
      </c>
      <c r="L906" s="5" t="s">
        <v>79</v>
      </c>
      <c r="M906" s="5" t="s">
        <v>80</v>
      </c>
      <c r="N906" s="5" t="s">
        <v>36</v>
      </c>
      <c r="O906" s="5">
        <v>1</v>
      </c>
      <c r="P906" s="5" t="s">
        <v>43</v>
      </c>
      <c r="Q906" s="5">
        <v>22.99</v>
      </c>
      <c r="R906" s="5"/>
      <c r="S906" s="5">
        <v>1.58</v>
      </c>
      <c r="T906" s="5"/>
      <c r="U906" s="5"/>
      <c r="V906" s="5"/>
      <c r="W906" s="5"/>
      <c r="X906" s="5"/>
      <c r="Y906" s="5" t="s">
        <v>4281</v>
      </c>
      <c r="Z906" s="5" t="s">
        <v>264</v>
      </c>
      <c r="AA906" s="5" t="s">
        <v>4282</v>
      </c>
      <c r="AB906" s="5" t="s">
        <v>47</v>
      </c>
      <c r="AC906" s="5"/>
      <c r="AD906" s="5"/>
      <c r="AE906" s="5" t="b">
        <v>0</v>
      </c>
      <c r="AF906" s="5"/>
      <c r="AG906" s="8">
        <f t="shared" si="14"/>
        <v>43268</v>
      </c>
    </row>
    <row r="907" spans="1:33">
      <c r="A907" s="5" t="s">
        <v>4283</v>
      </c>
      <c r="B907" s="5" t="s">
        <v>4283</v>
      </c>
      <c r="C907" s="5" t="s">
        <v>4284</v>
      </c>
      <c r="D907" s="5" t="s">
        <v>4285</v>
      </c>
      <c r="E907" s="5" t="s">
        <v>36</v>
      </c>
      <c r="F907" s="5" t="s">
        <v>37</v>
      </c>
      <c r="G907" s="5" t="s">
        <v>38</v>
      </c>
      <c r="H907" s="5"/>
      <c r="I907" s="5"/>
      <c r="J907" s="5" t="s">
        <v>39</v>
      </c>
      <c r="K907" s="5" t="s">
        <v>78</v>
      </c>
      <c r="L907" s="5" t="s">
        <v>79</v>
      </c>
      <c r="M907" s="5" t="s">
        <v>80</v>
      </c>
      <c r="N907" s="5" t="s">
        <v>36</v>
      </c>
      <c r="O907" s="5">
        <v>1</v>
      </c>
      <c r="P907" s="5" t="s">
        <v>43</v>
      </c>
      <c r="Q907" s="5">
        <v>22.99</v>
      </c>
      <c r="R907" s="5"/>
      <c r="S907" s="5"/>
      <c r="T907" s="5"/>
      <c r="U907" s="5"/>
      <c r="V907" s="5"/>
      <c r="W907" s="5"/>
      <c r="X907" s="5"/>
      <c r="Y907" s="5" t="s">
        <v>3682</v>
      </c>
      <c r="Z907" s="5" t="s">
        <v>408</v>
      </c>
      <c r="AA907" s="5">
        <v>80016</v>
      </c>
      <c r="AB907" s="5" t="s">
        <v>47</v>
      </c>
      <c r="AC907" s="5"/>
      <c r="AD907" s="5"/>
      <c r="AE907" s="5" t="b">
        <v>0</v>
      </c>
      <c r="AF907" s="5"/>
      <c r="AG907" s="8">
        <f t="shared" si="14"/>
        <v>43268</v>
      </c>
    </row>
    <row r="908" spans="1:33">
      <c r="A908" s="5" t="s">
        <v>4286</v>
      </c>
      <c r="B908" s="5" t="s">
        <v>4286</v>
      </c>
      <c r="C908" s="5" t="s">
        <v>4287</v>
      </c>
      <c r="D908" s="5" t="s">
        <v>4288</v>
      </c>
      <c r="E908" s="5" t="s">
        <v>36</v>
      </c>
      <c r="F908" s="5" t="s">
        <v>37</v>
      </c>
      <c r="G908" s="5" t="s">
        <v>38</v>
      </c>
      <c r="H908" s="5"/>
      <c r="I908" s="5"/>
      <c r="J908" s="5" t="s">
        <v>39</v>
      </c>
      <c r="K908" s="5" t="s">
        <v>260</v>
      </c>
      <c r="L908" s="5" t="s">
        <v>261</v>
      </c>
      <c r="M908" s="5" t="s">
        <v>262</v>
      </c>
      <c r="N908" s="5" t="s">
        <v>36</v>
      </c>
      <c r="O908" s="5">
        <v>1</v>
      </c>
      <c r="P908" s="5" t="s">
        <v>43</v>
      </c>
      <c r="Q908" s="5">
        <v>22.99</v>
      </c>
      <c r="R908" s="5"/>
      <c r="S908" s="5"/>
      <c r="T908" s="5"/>
      <c r="U908" s="5"/>
      <c r="V908" s="5"/>
      <c r="W908" s="5"/>
      <c r="X908" s="5"/>
      <c r="Y908" s="5" t="s">
        <v>4289</v>
      </c>
      <c r="Z908" s="5" t="s">
        <v>1375</v>
      </c>
      <c r="AA908" s="5">
        <v>12553</v>
      </c>
      <c r="AB908" s="5" t="s">
        <v>47</v>
      </c>
      <c r="AC908" s="5"/>
      <c r="AD908" s="5"/>
      <c r="AE908" s="5" t="b">
        <v>0</v>
      </c>
      <c r="AF908" s="5"/>
      <c r="AG908" s="8">
        <f t="shared" si="14"/>
        <v>43268</v>
      </c>
    </row>
    <row r="909" spans="1:33">
      <c r="A909" s="5" t="s">
        <v>4290</v>
      </c>
      <c r="B909" s="5" t="s">
        <v>4290</v>
      </c>
      <c r="C909" s="5" t="s">
        <v>4291</v>
      </c>
      <c r="D909" s="5" t="s">
        <v>4292</v>
      </c>
      <c r="E909" s="5" t="s">
        <v>36</v>
      </c>
      <c r="F909" s="5" t="s">
        <v>37</v>
      </c>
      <c r="G909" s="5" t="s">
        <v>38</v>
      </c>
      <c r="H909" s="5"/>
      <c r="I909" s="5"/>
      <c r="J909" s="5" t="s">
        <v>39</v>
      </c>
      <c r="K909" s="5" t="s">
        <v>206</v>
      </c>
      <c r="L909" s="5" t="s">
        <v>207</v>
      </c>
      <c r="M909" s="5" t="s">
        <v>208</v>
      </c>
      <c r="N909" s="5" t="s">
        <v>36</v>
      </c>
      <c r="O909" s="5">
        <v>1</v>
      </c>
      <c r="P909" s="5" t="s">
        <v>43</v>
      </c>
      <c r="Q909" s="5">
        <v>9.9</v>
      </c>
      <c r="R909" s="5"/>
      <c r="S909" s="5"/>
      <c r="T909" s="5"/>
      <c r="U909" s="5"/>
      <c r="V909" s="5"/>
      <c r="W909" s="5"/>
      <c r="X909" s="5"/>
      <c r="Y909" s="5" t="s">
        <v>4293</v>
      </c>
      <c r="Z909" s="5" t="s">
        <v>130</v>
      </c>
      <c r="AA909" s="5" t="s">
        <v>4294</v>
      </c>
      <c r="AB909" s="5" t="s">
        <v>47</v>
      </c>
      <c r="AC909" s="5"/>
      <c r="AD909" s="5"/>
      <c r="AE909" s="5" t="b">
        <v>0</v>
      </c>
      <c r="AF909" s="5"/>
      <c r="AG909" s="8">
        <f t="shared" si="14"/>
        <v>43268</v>
      </c>
    </row>
    <row r="910" spans="1:33">
      <c r="A910" s="5" t="s">
        <v>4295</v>
      </c>
      <c r="B910" s="5" t="s">
        <v>4295</v>
      </c>
      <c r="C910" s="5" t="s">
        <v>4296</v>
      </c>
      <c r="D910" s="5" t="s">
        <v>4297</v>
      </c>
      <c r="E910" s="5" t="s">
        <v>36</v>
      </c>
      <c r="F910" s="5" t="s">
        <v>37</v>
      </c>
      <c r="G910" s="5" t="s">
        <v>38</v>
      </c>
      <c r="H910" s="5"/>
      <c r="I910" s="5"/>
      <c r="J910" s="5" t="s">
        <v>39</v>
      </c>
      <c r="K910" s="5" t="s">
        <v>40</v>
      </c>
      <c r="L910" s="5" t="s">
        <v>41</v>
      </c>
      <c r="M910" s="5" t="s">
        <v>42</v>
      </c>
      <c r="N910" s="5" t="s">
        <v>36</v>
      </c>
      <c r="O910" s="5">
        <v>1</v>
      </c>
      <c r="P910" s="5" t="s">
        <v>43</v>
      </c>
      <c r="Q910" s="5">
        <v>22.99</v>
      </c>
      <c r="R910" s="5"/>
      <c r="S910" s="5"/>
      <c r="T910" s="5"/>
      <c r="U910" s="5"/>
      <c r="V910" s="5"/>
      <c r="W910" s="5"/>
      <c r="X910" s="5"/>
      <c r="Y910" s="5" t="s">
        <v>4298</v>
      </c>
      <c r="Z910" s="5" t="s">
        <v>243</v>
      </c>
      <c r="AA910" s="5">
        <v>22033</v>
      </c>
      <c r="AB910" s="5" t="s">
        <v>47</v>
      </c>
      <c r="AC910" s="5"/>
      <c r="AD910" s="5"/>
      <c r="AE910" s="5" t="b">
        <v>0</v>
      </c>
      <c r="AF910" s="5"/>
      <c r="AG910" s="8">
        <f t="shared" si="14"/>
        <v>43268</v>
      </c>
    </row>
    <row r="911" spans="1:33">
      <c r="A911" s="5" t="s">
        <v>4299</v>
      </c>
      <c r="B911" s="5" t="s">
        <v>4299</v>
      </c>
      <c r="C911" s="5" t="s">
        <v>4300</v>
      </c>
      <c r="D911" s="5" t="s">
        <v>4301</v>
      </c>
      <c r="E911" s="5" t="s">
        <v>36</v>
      </c>
      <c r="F911" s="5" t="s">
        <v>37</v>
      </c>
      <c r="G911" s="5" t="s">
        <v>38</v>
      </c>
      <c r="H911" s="5"/>
      <c r="I911" s="5"/>
      <c r="J911" s="5" t="s">
        <v>52</v>
      </c>
      <c r="K911" s="5" t="s">
        <v>4302</v>
      </c>
      <c r="L911" s="5" t="s">
        <v>4303</v>
      </c>
      <c r="M911" s="5" t="s">
        <v>4304</v>
      </c>
      <c r="N911" s="5" t="s">
        <v>36</v>
      </c>
      <c r="O911" s="5">
        <v>1</v>
      </c>
      <c r="P911" s="5" t="s">
        <v>43</v>
      </c>
      <c r="Q911" s="5">
        <v>29.3</v>
      </c>
      <c r="R911" s="5"/>
      <c r="S911" s="5"/>
      <c r="T911" s="5"/>
      <c r="U911" s="5"/>
      <c r="V911" s="5"/>
      <c r="W911" s="5"/>
      <c r="X911" s="5"/>
      <c r="Y911" s="5" t="s">
        <v>4305</v>
      </c>
      <c r="Z911" s="5" t="s">
        <v>4306</v>
      </c>
      <c r="AA911" s="5" t="s">
        <v>4307</v>
      </c>
      <c r="AB911" s="5" t="s">
        <v>47</v>
      </c>
      <c r="AC911" s="5" t="s">
        <v>93</v>
      </c>
      <c r="AD911" s="5"/>
      <c r="AE911" s="5" t="b">
        <v>0</v>
      </c>
      <c r="AF911" s="5"/>
      <c r="AG911" s="8">
        <f t="shared" si="14"/>
        <v>43268</v>
      </c>
    </row>
    <row r="912" spans="1:33">
      <c r="A912" s="5" t="s">
        <v>4308</v>
      </c>
      <c r="B912" s="5" t="s">
        <v>4308</v>
      </c>
      <c r="C912" s="5" t="s">
        <v>4309</v>
      </c>
      <c r="D912" s="5" t="s">
        <v>4310</v>
      </c>
      <c r="E912" s="5" t="s">
        <v>36</v>
      </c>
      <c r="F912" s="5" t="s">
        <v>37</v>
      </c>
      <c r="G912" s="5" t="s">
        <v>38</v>
      </c>
      <c r="H912" s="5"/>
      <c r="I912" s="5"/>
      <c r="J912" s="5" t="s">
        <v>39</v>
      </c>
      <c r="K912" s="5" t="s">
        <v>97</v>
      </c>
      <c r="L912" s="5" t="s">
        <v>98</v>
      </c>
      <c r="M912" s="5" t="s">
        <v>99</v>
      </c>
      <c r="N912" s="5" t="s">
        <v>36</v>
      </c>
      <c r="O912" s="5">
        <v>1</v>
      </c>
      <c r="P912" s="5" t="s">
        <v>43</v>
      </c>
      <c r="Q912" s="5">
        <v>22.99</v>
      </c>
      <c r="R912" s="5"/>
      <c r="S912" s="5"/>
      <c r="T912" s="5"/>
      <c r="U912" s="5"/>
      <c r="V912" s="5"/>
      <c r="W912" s="5"/>
      <c r="X912" s="5"/>
      <c r="Y912" s="5" t="s">
        <v>4311</v>
      </c>
      <c r="Z912" s="5" t="s">
        <v>4312</v>
      </c>
      <c r="AA912" s="5">
        <v>52767</v>
      </c>
      <c r="AB912" s="5" t="s">
        <v>47</v>
      </c>
      <c r="AC912" s="5"/>
      <c r="AD912" s="5"/>
      <c r="AE912" s="5" t="b">
        <v>0</v>
      </c>
      <c r="AF912" s="5"/>
      <c r="AG912" s="8">
        <f t="shared" si="14"/>
        <v>43268</v>
      </c>
    </row>
    <row r="913" spans="1:33">
      <c r="A913" s="5" t="s">
        <v>4313</v>
      </c>
      <c r="B913" s="5" t="s">
        <v>4313</v>
      </c>
      <c r="C913" s="5" t="s">
        <v>4314</v>
      </c>
      <c r="D913" s="5" t="s">
        <v>4315</v>
      </c>
      <c r="E913" s="5" t="s">
        <v>36</v>
      </c>
      <c r="F913" s="5" t="s">
        <v>37</v>
      </c>
      <c r="G913" s="5" t="s">
        <v>38</v>
      </c>
      <c r="H913" s="5"/>
      <c r="I913" s="5"/>
      <c r="J913" s="5" t="s">
        <v>39</v>
      </c>
      <c r="K913" s="5" t="s">
        <v>260</v>
      </c>
      <c r="L913" s="5" t="s">
        <v>261</v>
      </c>
      <c r="M913" s="5" t="s">
        <v>262</v>
      </c>
      <c r="N913" s="5" t="s">
        <v>36</v>
      </c>
      <c r="O913" s="5">
        <v>1</v>
      </c>
      <c r="P913" s="5" t="s">
        <v>43</v>
      </c>
      <c r="Q913" s="5">
        <v>22.99</v>
      </c>
      <c r="R913" s="5"/>
      <c r="S913" s="5"/>
      <c r="T913" s="5"/>
      <c r="U913" s="5"/>
      <c r="V913" s="5"/>
      <c r="W913" s="5"/>
      <c r="X913" s="5"/>
      <c r="Y913" s="5" t="s">
        <v>4316</v>
      </c>
      <c r="Z913" s="5" t="s">
        <v>91</v>
      </c>
      <c r="AA913" s="5" t="s">
        <v>4317</v>
      </c>
      <c r="AB913" s="5" t="s">
        <v>47</v>
      </c>
      <c r="AC913" s="5"/>
      <c r="AD913" s="5"/>
      <c r="AE913" s="5" t="b">
        <v>0</v>
      </c>
      <c r="AF913" s="5"/>
      <c r="AG913" s="8">
        <f t="shared" si="14"/>
        <v>43268</v>
      </c>
    </row>
    <row r="914" spans="1:33">
      <c r="A914" s="5" t="s">
        <v>4318</v>
      </c>
      <c r="B914" s="5" t="s">
        <v>4318</v>
      </c>
      <c r="C914" s="5" t="s">
        <v>4319</v>
      </c>
      <c r="D914" s="5" t="s">
        <v>4320</v>
      </c>
      <c r="E914" s="5" t="s">
        <v>36</v>
      </c>
      <c r="F914" s="5" t="s">
        <v>37</v>
      </c>
      <c r="G914" s="5" t="s">
        <v>38</v>
      </c>
      <c r="H914" s="5"/>
      <c r="I914" s="5"/>
      <c r="J914" s="5" t="s">
        <v>52</v>
      </c>
      <c r="K914" s="5" t="s">
        <v>1044</v>
      </c>
      <c r="L914" s="5" t="s">
        <v>1045</v>
      </c>
      <c r="M914" s="5" t="s">
        <v>1046</v>
      </c>
      <c r="N914" s="5" t="s">
        <v>36</v>
      </c>
      <c r="O914" s="5">
        <v>1</v>
      </c>
      <c r="P914" s="5" t="s">
        <v>43</v>
      </c>
      <c r="Q914" s="5">
        <v>20.99</v>
      </c>
      <c r="R914" s="5"/>
      <c r="S914" s="5">
        <v>2.82</v>
      </c>
      <c r="T914" s="5"/>
      <c r="U914" s="5"/>
      <c r="V914" s="5"/>
      <c r="W914" s="5"/>
      <c r="X914" s="5">
        <v>2.82</v>
      </c>
      <c r="Y914" s="5" t="s">
        <v>3022</v>
      </c>
      <c r="Z914" s="5" t="s">
        <v>107</v>
      </c>
      <c r="AA914" s="5" t="s">
        <v>4321</v>
      </c>
      <c r="AB914" s="5" t="s">
        <v>47</v>
      </c>
      <c r="AC914" s="5" t="s">
        <v>93</v>
      </c>
      <c r="AD914" s="5"/>
      <c r="AE914" s="5" t="b">
        <v>0</v>
      </c>
      <c r="AF914" s="5"/>
      <c r="AG914" s="8">
        <f t="shared" si="14"/>
        <v>43268</v>
      </c>
    </row>
    <row r="915" spans="1:33">
      <c r="A915" s="5" t="s">
        <v>4318</v>
      </c>
      <c r="B915" s="5" t="s">
        <v>4318</v>
      </c>
      <c r="C915" s="5" t="s">
        <v>4319</v>
      </c>
      <c r="D915" s="5" t="s">
        <v>4320</v>
      </c>
      <c r="E915" s="5" t="s">
        <v>36</v>
      </c>
      <c r="F915" s="5" t="s">
        <v>37</v>
      </c>
      <c r="G915" s="5" t="s">
        <v>38</v>
      </c>
      <c r="H915" s="5"/>
      <c r="I915" s="5"/>
      <c r="J915" s="5" t="s">
        <v>52</v>
      </c>
      <c r="K915" s="5" t="s">
        <v>53</v>
      </c>
      <c r="L915" s="5" t="s">
        <v>808</v>
      </c>
      <c r="M915" s="5" t="s">
        <v>55</v>
      </c>
      <c r="N915" s="5" t="s">
        <v>36</v>
      </c>
      <c r="O915" s="5">
        <v>1</v>
      </c>
      <c r="P915" s="5" t="s">
        <v>43</v>
      </c>
      <c r="Q915" s="5">
        <v>22.99</v>
      </c>
      <c r="R915" s="5"/>
      <c r="S915" s="5">
        <v>2.82</v>
      </c>
      <c r="T915" s="5"/>
      <c r="U915" s="5"/>
      <c r="V915" s="5"/>
      <c r="W915" s="5"/>
      <c r="X915" s="5">
        <v>2.82</v>
      </c>
      <c r="Y915" s="5" t="s">
        <v>3022</v>
      </c>
      <c r="Z915" s="5" t="s">
        <v>107</v>
      </c>
      <c r="AA915" s="5" t="s">
        <v>4321</v>
      </c>
      <c r="AB915" s="5" t="s">
        <v>47</v>
      </c>
      <c r="AC915" s="5" t="s">
        <v>93</v>
      </c>
      <c r="AD915" s="5"/>
      <c r="AE915" s="5" t="b">
        <v>0</v>
      </c>
      <c r="AF915" s="5"/>
      <c r="AG915" s="8">
        <f t="shared" si="14"/>
        <v>43268</v>
      </c>
    </row>
    <row r="916" spans="1:33">
      <c r="A916" s="5" t="s">
        <v>4322</v>
      </c>
      <c r="B916" s="5" t="s">
        <v>4322</v>
      </c>
      <c r="C916" s="5" t="s">
        <v>4323</v>
      </c>
      <c r="D916" s="5" t="s">
        <v>4324</v>
      </c>
      <c r="E916" s="5" t="s">
        <v>36</v>
      </c>
      <c r="F916" s="5" t="s">
        <v>37</v>
      </c>
      <c r="G916" s="5" t="s">
        <v>38</v>
      </c>
      <c r="H916" s="5"/>
      <c r="I916" s="5"/>
      <c r="J916" s="5" t="s">
        <v>52</v>
      </c>
      <c r="K916" s="5" t="s">
        <v>260</v>
      </c>
      <c r="L916" s="5" t="s">
        <v>261</v>
      </c>
      <c r="M916" s="5" t="s">
        <v>262</v>
      </c>
      <c r="N916" s="5" t="s">
        <v>36</v>
      </c>
      <c r="O916" s="5">
        <v>1</v>
      </c>
      <c r="P916" s="5" t="s">
        <v>43</v>
      </c>
      <c r="Q916" s="5">
        <v>22.99</v>
      </c>
      <c r="R916" s="5"/>
      <c r="S916" s="5">
        <v>5.99</v>
      </c>
      <c r="T916" s="5"/>
      <c r="U916" s="5"/>
      <c r="V916" s="5"/>
      <c r="W916" s="5"/>
      <c r="X916" s="5"/>
      <c r="Y916" s="5" t="s">
        <v>4325</v>
      </c>
      <c r="Z916" s="5" t="s">
        <v>101</v>
      </c>
      <c r="AA916" s="5" t="s">
        <v>4326</v>
      </c>
      <c r="AB916" s="5" t="s">
        <v>47</v>
      </c>
      <c r="AC916" s="5"/>
      <c r="AD916" s="5"/>
      <c r="AE916" s="5" t="b">
        <v>0</v>
      </c>
      <c r="AF916" s="5"/>
      <c r="AG916" s="8">
        <f t="shared" si="14"/>
        <v>43268</v>
      </c>
    </row>
    <row r="917" spans="1:33">
      <c r="A917" s="5" t="s">
        <v>4327</v>
      </c>
      <c r="B917" s="5" t="s">
        <v>4327</v>
      </c>
      <c r="C917" s="5" t="s">
        <v>4328</v>
      </c>
      <c r="D917" s="5" t="s">
        <v>4329</v>
      </c>
      <c r="E917" s="5" t="s">
        <v>36</v>
      </c>
      <c r="F917" s="5" t="s">
        <v>37</v>
      </c>
      <c r="G917" s="5" t="s">
        <v>38</v>
      </c>
      <c r="H917" s="5"/>
      <c r="I917" s="5"/>
      <c r="J917" s="5" t="s">
        <v>39</v>
      </c>
      <c r="K917" s="5" t="s">
        <v>78</v>
      </c>
      <c r="L917" s="5" t="s">
        <v>79</v>
      </c>
      <c r="M917" s="5" t="s">
        <v>80</v>
      </c>
      <c r="N917" s="5" t="s">
        <v>36</v>
      </c>
      <c r="O917" s="5">
        <v>1</v>
      </c>
      <c r="P917" s="5" t="s">
        <v>43</v>
      </c>
      <c r="Q917" s="5">
        <v>22.99</v>
      </c>
      <c r="R917" s="5"/>
      <c r="S917" s="5"/>
      <c r="T917" s="5"/>
      <c r="U917" s="5"/>
      <c r="V917" s="5"/>
      <c r="W917" s="5"/>
      <c r="X917" s="5"/>
      <c r="Y917" s="5" t="s">
        <v>4330</v>
      </c>
      <c r="Z917" s="5" t="s">
        <v>130</v>
      </c>
      <c r="AA917" s="5" t="s">
        <v>4331</v>
      </c>
      <c r="AB917" s="5" t="s">
        <v>47</v>
      </c>
      <c r="AC917" s="5"/>
      <c r="AD917" s="5"/>
      <c r="AE917" s="5" t="b">
        <v>0</v>
      </c>
      <c r="AF917" s="5"/>
      <c r="AG917" s="8">
        <f t="shared" si="14"/>
        <v>43268</v>
      </c>
    </row>
    <row r="918" spans="1:33">
      <c r="A918" s="5" t="s">
        <v>4332</v>
      </c>
      <c r="B918" s="5" t="s">
        <v>4332</v>
      </c>
      <c r="C918" s="5" t="s">
        <v>4333</v>
      </c>
      <c r="D918" s="5" t="s">
        <v>4334</v>
      </c>
      <c r="E918" s="5" t="s">
        <v>36</v>
      </c>
      <c r="F918" s="5" t="s">
        <v>37</v>
      </c>
      <c r="G918" s="5" t="s">
        <v>38</v>
      </c>
      <c r="H918" s="5"/>
      <c r="I918" s="5"/>
      <c r="J918" s="5" t="s">
        <v>39</v>
      </c>
      <c r="K918" s="5" t="s">
        <v>78</v>
      </c>
      <c r="L918" s="5" t="s">
        <v>79</v>
      </c>
      <c r="M918" s="5" t="s">
        <v>80</v>
      </c>
      <c r="N918" s="5" t="s">
        <v>36</v>
      </c>
      <c r="O918" s="5">
        <v>1</v>
      </c>
      <c r="P918" s="5" t="s">
        <v>43</v>
      </c>
      <c r="Q918" s="5">
        <v>22.99</v>
      </c>
      <c r="R918" s="5"/>
      <c r="S918" s="5"/>
      <c r="T918" s="5"/>
      <c r="U918" s="5"/>
      <c r="V918" s="5"/>
      <c r="W918" s="5"/>
      <c r="X918" s="5"/>
      <c r="Y918" s="5" t="s">
        <v>916</v>
      </c>
      <c r="Z918" s="5" t="s">
        <v>2895</v>
      </c>
      <c r="AA918" s="5" t="s">
        <v>4335</v>
      </c>
      <c r="AB918" s="5" t="s">
        <v>47</v>
      </c>
      <c r="AC918" s="5"/>
      <c r="AD918" s="5"/>
      <c r="AE918" s="5" t="b">
        <v>0</v>
      </c>
      <c r="AF918" s="5"/>
      <c r="AG918" s="8">
        <f t="shared" si="14"/>
        <v>43268</v>
      </c>
    </row>
    <row r="919" spans="1:33">
      <c r="A919" s="5" t="s">
        <v>4336</v>
      </c>
      <c r="B919" s="5" t="s">
        <v>4336</v>
      </c>
      <c r="C919" s="5" t="s">
        <v>4337</v>
      </c>
      <c r="D919" s="5" t="s">
        <v>4338</v>
      </c>
      <c r="E919" s="5" t="s">
        <v>36</v>
      </c>
      <c r="F919" s="5" t="s">
        <v>37</v>
      </c>
      <c r="G919" s="5" t="s">
        <v>38</v>
      </c>
      <c r="H919" s="5"/>
      <c r="I919" s="5"/>
      <c r="J919" s="5" t="s">
        <v>39</v>
      </c>
      <c r="K919" s="5" t="s">
        <v>78</v>
      </c>
      <c r="L919" s="5" t="s">
        <v>79</v>
      </c>
      <c r="M919" s="5" t="s">
        <v>80</v>
      </c>
      <c r="N919" s="5" t="s">
        <v>36</v>
      </c>
      <c r="O919" s="5">
        <v>1</v>
      </c>
      <c r="P919" s="5" t="s">
        <v>43</v>
      </c>
      <c r="Q919" s="5">
        <v>22.99</v>
      </c>
      <c r="R919" s="5"/>
      <c r="S919" s="5"/>
      <c r="T919" s="5"/>
      <c r="U919" s="5"/>
      <c r="V919" s="5"/>
      <c r="W919" s="5"/>
      <c r="X919" s="5"/>
      <c r="Y919" s="5" t="s">
        <v>4339</v>
      </c>
      <c r="Z919" s="5" t="s">
        <v>107</v>
      </c>
      <c r="AA919" s="5" t="s">
        <v>4340</v>
      </c>
      <c r="AB919" s="5" t="s">
        <v>47</v>
      </c>
      <c r="AC919" s="5"/>
      <c r="AD919" s="5"/>
      <c r="AE919" s="5" t="b">
        <v>0</v>
      </c>
      <c r="AF919" s="5"/>
      <c r="AG919" s="8">
        <f t="shared" si="14"/>
        <v>43268</v>
      </c>
    </row>
    <row r="920" spans="1:33">
      <c r="A920" s="5" t="s">
        <v>4341</v>
      </c>
      <c r="B920" s="5" t="s">
        <v>4341</v>
      </c>
      <c r="C920" s="5" t="s">
        <v>4342</v>
      </c>
      <c r="D920" s="5" t="s">
        <v>4343</v>
      </c>
      <c r="E920" s="5" t="s">
        <v>36</v>
      </c>
      <c r="F920" s="5" t="s">
        <v>37</v>
      </c>
      <c r="G920" s="5" t="s">
        <v>38</v>
      </c>
      <c r="H920" s="5"/>
      <c r="I920" s="5"/>
      <c r="J920" s="5" t="s">
        <v>39</v>
      </c>
      <c r="K920" s="5" t="s">
        <v>260</v>
      </c>
      <c r="L920" s="5" t="s">
        <v>261</v>
      </c>
      <c r="M920" s="5" t="s">
        <v>262</v>
      </c>
      <c r="N920" s="5" t="s">
        <v>36</v>
      </c>
      <c r="O920" s="5">
        <v>1</v>
      </c>
      <c r="P920" s="5" t="s">
        <v>43</v>
      </c>
      <c r="Q920" s="5">
        <v>22.99</v>
      </c>
      <c r="R920" s="5"/>
      <c r="S920" s="5"/>
      <c r="T920" s="5"/>
      <c r="U920" s="5"/>
      <c r="V920" s="5"/>
      <c r="W920" s="5"/>
      <c r="X920" s="5"/>
      <c r="Y920" s="5" t="s">
        <v>4272</v>
      </c>
      <c r="Z920" s="5" t="s">
        <v>101</v>
      </c>
      <c r="AA920" s="5" t="s">
        <v>4344</v>
      </c>
      <c r="AB920" s="5" t="s">
        <v>47</v>
      </c>
      <c r="AC920" s="5"/>
      <c r="AD920" s="5"/>
      <c r="AE920" s="5" t="b">
        <v>0</v>
      </c>
      <c r="AF920" s="5"/>
      <c r="AG920" s="8">
        <f t="shared" si="14"/>
        <v>43268</v>
      </c>
    </row>
    <row r="921" spans="1:33">
      <c r="A921" s="5" t="s">
        <v>4345</v>
      </c>
      <c r="B921" s="5" t="s">
        <v>4345</v>
      </c>
      <c r="C921" s="5" t="s">
        <v>4346</v>
      </c>
      <c r="D921" s="5" t="s">
        <v>4347</v>
      </c>
      <c r="E921" s="5" t="s">
        <v>36</v>
      </c>
      <c r="F921" s="5" t="s">
        <v>37</v>
      </c>
      <c r="G921" s="5" t="s">
        <v>38</v>
      </c>
      <c r="H921" s="5"/>
      <c r="I921" s="5"/>
      <c r="J921" s="5" t="s">
        <v>39</v>
      </c>
      <c r="K921" s="5" t="s">
        <v>599</v>
      </c>
      <c r="L921" s="5" t="s">
        <v>2089</v>
      </c>
      <c r="M921" s="5" t="s">
        <v>2090</v>
      </c>
      <c r="N921" s="5" t="s">
        <v>36</v>
      </c>
      <c r="O921" s="5">
        <v>1</v>
      </c>
      <c r="P921" s="5" t="s">
        <v>43</v>
      </c>
      <c r="Q921" s="5">
        <v>15.99</v>
      </c>
      <c r="R921" s="5"/>
      <c r="S921" s="5"/>
      <c r="T921" s="5"/>
      <c r="U921" s="5"/>
      <c r="V921" s="5"/>
      <c r="W921" s="5"/>
      <c r="X921" s="5"/>
      <c r="Y921" s="5" t="s">
        <v>4348</v>
      </c>
      <c r="Z921" s="5" t="s">
        <v>57</v>
      </c>
      <c r="AA921" s="5" t="s">
        <v>4349</v>
      </c>
      <c r="AB921" s="5" t="s">
        <v>47</v>
      </c>
      <c r="AC921" s="5"/>
      <c r="AD921" s="5"/>
      <c r="AE921" s="5" t="b">
        <v>0</v>
      </c>
      <c r="AF921" s="5"/>
      <c r="AG921" s="8">
        <f t="shared" si="14"/>
        <v>43268</v>
      </c>
    </row>
    <row r="922" spans="1:33">
      <c r="A922" s="5" t="s">
        <v>4350</v>
      </c>
      <c r="B922" s="5" t="s">
        <v>4350</v>
      </c>
      <c r="C922" s="5" t="s">
        <v>4351</v>
      </c>
      <c r="D922" s="5" t="s">
        <v>4352</v>
      </c>
      <c r="E922" s="5" t="s">
        <v>36</v>
      </c>
      <c r="F922" s="5" t="s">
        <v>37</v>
      </c>
      <c r="G922" s="5" t="s">
        <v>38</v>
      </c>
      <c r="H922" s="5"/>
      <c r="I922" s="5"/>
      <c r="J922" s="5" t="s">
        <v>39</v>
      </c>
      <c r="K922" s="5" t="s">
        <v>2434</v>
      </c>
      <c r="L922" s="5" t="s">
        <v>2435</v>
      </c>
      <c r="M922" s="5" t="s">
        <v>2436</v>
      </c>
      <c r="N922" s="5" t="s">
        <v>36</v>
      </c>
      <c r="O922" s="5">
        <v>1</v>
      </c>
      <c r="P922" s="5" t="s">
        <v>43</v>
      </c>
      <c r="Q922" s="5">
        <v>22.7</v>
      </c>
      <c r="R922" s="5"/>
      <c r="S922" s="5"/>
      <c r="T922" s="5"/>
      <c r="U922" s="5"/>
      <c r="V922" s="5"/>
      <c r="W922" s="5"/>
      <c r="X922" s="5"/>
      <c r="Y922" s="5" t="s">
        <v>4353</v>
      </c>
      <c r="Z922" s="5" t="s">
        <v>243</v>
      </c>
      <c r="AA922" s="5" t="s">
        <v>4354</v>
      </c>
      <c r="AB922" s="5" t="s">
        <v>47</v>
      </c>
      <c r="AC922" s="5"/>
      <c r="AD922" s="5"/>
      <c r="AE922" s="5" t="b">
        <v>0</v>
      </c>
      <c r="AF922" s="5"/>
      <c r="AG922" s="8">
        <f t="shared" si="14"/>
        <v>43268</v>
      </c>
    </row>
    <row r="923" spans="1:33">
      <c r="A923" s="5" t="s">
        <v>4355</v>
      </c>
      <c r="B923" s="5" t="s">
        <v>4355</v>
      </c>
      <c r="C923" s="5" t="s">
        <v>4356</v>
      </c>
      <c r="D923" s="5" t="s">
        <v>4357</v>
      </c>
      <c r="E923" s="5" t="s">
        <v>36</v>
      </c>
      <c r="F923" s="5" t="s">
        <v>37</v>
      </c>
      <c r="G923" s="5" t="s">
        <v>38</v>
      </c>
      <c r="H923" s="5"/>
      <c r="I923" s="5"/>
      <c r="J923" s="5" t="s">
        <v>39</v>
      </c>
      <c r="K923" s="5" t="s">
        <v>69</v>
      </c>
      <c r="L923" s="5" t="s">
        <v>70</v>
      </c>
      <c r="M923" s="5" t="s">
        <v>71</v>
      </c>
      <c r="N923" s="5" t="s">
        <v>36</v>
      </c>
      <c r="O923" s="5">
        <v>1</v>
      </c>
      <c r="P923" s="5" t="s">
        <v>43</v>
      </c>
      <c r="Q923" s="5">
        <v>22.99</v>
      </c>
      <c r="R923" s="5"/>
      <c r="S923" s="5"/>
      <c r="T923" s="5"/>
      <c r="U923" s="5"/>
      <c r="V923" s="5"/>
      <c r="W923" s="5"/>
      <c r="X923" s="5"/>
      <c r="Y923" s="5" t="s">
        <v>1596</v>
      </c>
      <c r="Z923" s="5" t="s">
        <v>57</v>
      </c>
      <c r="AA923" s="5" t="s">
        <v>1597</v>
      </c>
      <c r="AB923" s="5" t="s">
        <v>47</v>
      </c>
      <c r="AC923" s="5"/>
      <c r="AD923" s="5"/>
      <c r="AE923" s="5" t="b">
        <v>0</v>
      </c>
      <c r="AF923" s="5"/>
      <c r="AG923" s="8">
        <f t="shared" si="14"/>
        <v>43268</v>
      </c>
    </row>
    <row r="924" spans="1:33">
      <c r="A924" s="5" t="s">
        <v>4358</v>
      </c>
      <c r="B924" s="5" t="s">
        <v>4358</v>
      </c>
      <c r="C924" s="5" t="s">
        <v>4359</v>
      </c>
      <c r="D924" s="5" t="s">
        <v>4360</v>
      </c>
      <c r="E924" s="5" t="s">
        <v>36</v>
      </c>
      <c r="F924" s="5" t="s">
        <v>37</v>
      </c>
      <c r="G924" s="5" t="s">
        <v>38</v>
      </c>
      <c r="H924" s="5"/>
      <c r="I924" s="5"/>
      <c r="J924" s="5" t="s">
        <v>39</v>
      </c>
      <c r="K924" s="5" t="s">
        <v>724</v>
      </c>
      <c r="L924" s="5" t="s">
        <v>725</v>
      </c>
      <c r="M924" s="5" t="s">
        <v>726</v>
      </c>
      <c r="N924" s="5" t="s">
        <v>36</v>
      </c>
      <c r="O924" s="5">
        <v>1</v>
      </c>
      <c r="P924" s="5" t="s">
        <v>43</v>
      </c>
      <c r="Q924" s="5">
        <v>21.99</v>
      </c>
      <c r="R924" s="5"/>
      <c r="S924" s="5"/>
      <c r="T924" s="5"/>
      <c r="U924" s="5"/>
      <c r="V924" s="5"/>
      <c r="W924" s="5"/>
      <c r="X924" s="5"/>
      <c r="Y924" s="5" t="s">
        <v>1420</v>
      </c>
      <c r="Z924" s="5" t="s">
        <v>107</v>
      </c>
      <c r="AA924" s="5" t="s">
        <v>4361</v>
      </c>
      <c r="AB924" s="5" t="s">
        <v>47</v>
      </c>
      <c r="AC924" s="5"/>
      <c r="AD924" s="5"/>
      <c r="AE924" s="5" t="b">
        <v>0</v>
      </c>
      <c r="AF924" s="5"/>
      <c r="AG924" s="8">
        <f t="shared" si="14"/>
        <v>43268</v>
      </c>
    </row>
    <row r="925" spans="1:33">
      <c r="A925" s="5" t="s">
        <v>4362</v>
      </c>
      <c r="B925" s="5" t="s">
        <v>4362</v>
      </c>
      <c r="C925" s="5" t="s">
        <v>4363</v>
      </c>
      <c r="D925" s="5" t="s">
        <v>4364</v>
      </c>
      <c r="E925" s="5" t="s">
        <v>36</v>
      </c>
      <c r="F925" s="5" t="s">
        <v>37</v>
      </c>
      <c r="G925" s="5" t="s">
        <v>38</v>
      </c>
      <c r="H925" s="5"/>
      <c r="I925" s="5"/>
      <c r="J925" s="5" t="s">
        <v>39</v>
      </c>
      <c r="K925" s="5" t="s">
        <v>260</v>
      </c>
      <c r="L925" s="5" t="s">
        <v>261</v>
      </c>
      <c r="M925" s="5" t="s">
        <v>262</v>
      </c>
      <c r="N925" s="5" t="s">
        <v>36</v>
      </c>
      <c r="O925" s="5">
        <v>1</v>
      </c>
      <c r="P925" s="5" t="s">
        <v>43</v>
      </c>
      <c r="Q925" s="5">
        <v>22.99</v>
      </c>
      <c r="R925" s="5"/>
      <c r="S925" s="5"/>
      <c r="T925" s="5"/>
      <c r="U925" s="5"/>
      <c r="V925" s="5"/>
      <c r="W925" s="5"/>
      <c r="X925" s="5"/>
      <c r="Y925" s="5" t="s">
        <v>1356</v>
      </c>
      <c r="Z925" s="5" t="s">
        <v>545</v>
      </c>
      <c r="AA925" s="5" t="s">
        <v>4365</v>
      </c>
      <c r="AB925" s="5" t="s">
        <v>47</v>
      </c>
      <c r="AC925" s="5"/>
      <c r="AD925" s="5"/>
      <c r="AE925" s="5" t="b">
        <v>0</v>
      </c>
      <c r="AF925" s="5"/>
      <c r="AG925" s="8">
        <f t="shared" si="14"/>
        <v>43268</v>
      </c>
    </row>
    <row r="926" spans="1:33">
      <c r="A926" s="5" t="s">
        <v>4366</v>
      </c>
      <c r="B926" s="5" t="s">
        <v>4366</v>
      </c>
      <c r="C926" s="5" t="s">
        <v>4367</v>
      </c>
      <c r="D926" s="5" t="s">
        <v>4368</v>
      </c>
      <c r="E926" s="5" t="s">
        <v>36</v>
      </c>
      <c r="F926" s="5" t="s">
        <v>37</v>
      </c>
      <c r="G926" s="5" t="s">
        <v>38</v>
      </c>
      <c r="H926" s="5"/>
      <c r="I926" s="5"/>
      <c r="J926" s="5" t="s">
        <v>39</v>
      </c>
      <c r="K926" s="5" t="s">
        <v>221</v>
      </c>
      <c r="L926" s="5" t="s">
        <v>222</v>
      </c>
      <c r="M926" s="5" t="s">
        <v>223</v>
      </c>
      <c r="N926" s="5" t="s">
        <v>36</v>
      </c>
      <c r="O926" s="5">
        <v>1</v>
      </c>
      <c r="P926" s="5" t="s">
        <v>43</v>
      </c>
      <c r="Q926" s="5">
        <v>12.99</v>
      </c>
      <c r="R926" s="5"/>
      <c r="S926" s="5"/>
      <c r="T926" s="5"/>
      <c r="U926" s="5"/>
      <c r="V926" s="5"/>
      <c r="W926" s="5"/>
      <c r="X926" s="5"/>
      <c r="Y926" s="5" t="s">
        <v>256</v>
      </c>
      <c r="Z926" s="5" t="s">
        <v>130</v>
      </c>
      <c r="AA926" s="5">
        <v>11205</v>
      </c>
      <c r="AB926" s="5" t="s">
        <v>47</v>
      </c>
      <c r="AC926" s="5"/>
      <c r="AD926" s="5"/>
      <c r="AE926" s="5" t="b">
        <v>1</v>
      </c>
      <c r="AF926" s="5"/>
      <c r="AG926" s="8">
        <f t="shared" si="14"/>
        <v>43268</v>
      </c>
    </row>
    <row r="927" spans="1:33">
      <c r="A927" s="5" t="s">
        <v>4366</v>
      </c>
      <c r="B927" s="5" t="s">
        <v>4366</v>
      </c>
      <c r="C927" s="5" t="s">
        <v>4367</v>
      </c>
      <c r="D927" s="5" t="s">
        <v>4368</v>
      </c>
      <c r="E927" s="5" t="s">
        <v>36</v>
      </c>
      <c r="F927" s="5" t="s">
        <v>37</v>
      </c>
      <c r="G927" s="5" t="s">
        <v>38</v>
      </c>
      <c r="H927" s="5"/>
      <c r="I927" s="5"/>
      <c r="J927" s="5" t="s">
        <v>39</v>
      </c>
      <c r="K927" s="5" t="s">
        <v>4369</v>
      </c>
      <c r="L927" s="5" t="s">
        <v>4370</v>
      </c>
      <c r="M927" s="5" t="s">
        <v>4371</v>
      </c>
      <c r="N927" s="5" t="s">
        <v>36</v>
      </c>
      <c r="O927" s="5">
        <v>1</v>
      </c>
      <c r="P927" s="5" t="s">
        <v>43</v>
      </c>
      <c r="Q927" s="5">
        <v>12.99</v>
      </c>
      <c r="R927" s="5"/>
      <c r="S927" s="5"/>
      <c r="T927" s="5"/>
      <c r="U927" s="5"/>
      <c r="V927" s="5"/>
      <c r="W927" s="5"/>
      <c r="X927" s="5"/>
      <c r="Y927" s="5" t="s">
        <v>256</v>
      </c>
      <c r="Z927" s="5" t="s">
        <v>130</v>
      </c>
      <c r="AA927" s="5">
        <v>11205</v>
      </c>
      <c r="AB927" s="5" t="s">
        <v>47</v>
      </c>
      <c r="AC927" s="5"/>
      <c r="AD927" s="5"/>
      <c r="AE927" s="5" t="b">
        <v>1</v>
      </c>
      <c r="AF927" s="5"/>
      <c r="AG927" s="8">
        <f t="shared" si="14"/>
        <v>43268</v>
      </c>
    </row>
    <row r="928" spans="1:33">
      <c r="A928" s="5" t="s">
        <v>4372</v>
      </c>
      <c r="B928" s="5" t="s">
        <v>4372</v>
      </c>
      <c r="C928" s="5" t="s">
        <v>4373</v>
      </c>
      <c r="D928" s="5" t="s">
        <v>4374</v>
      </c>
      <c r="E928" s="5" t="s">
        <v>36</v>
      </c>
      <c r="F928" s="5" t="s">
        <v>37</v>
      </c>
      <c r="G928" s="5" t="s">
        <v>38</v>
      </c>
      <c r="H928" s="5"/>
      <c r="I928" s="5"/>
      <c r="J928" s="5" t="s">
        <v>39</v>
      </c>
      <c r="K928" s="5" t="s">
        <v>206</v>
      </c>
      <c r="L928" s="5" t="s">
        <v>207</v>
      </c>
      <c r="M928" s="5" t="s">
        <v>208</v>
      </c>
      <c r="N928" s="5" t="s">
        <v>36</v>
      </c>
      <c r="O928" s="5">
        <v>1</v>
      </c>
      <c r="P928" s="5" t="s">
        <v>43</v>
      </c>
      <c r="Q928" s="5">
        <v>9.9</v>
      </c>
      <c r="R928" s="5"/>
      <c r="S928" s="5"/>
      <c r="T928" s="5"/>
      <c r="U928" s="5"/>
      <c r="V928" s="5"/>
      <c r="W928" s="5"/>
      <c r="X928" s="5"/>
      <c r="Y928" s="5" t="s">
        <v>4375</v>
      </c>
      <c r="Z928" s="5" t="s">
        <v>116</v>
      </c>
      <c r="AA928" s="5" t="s">
        <v>4376</v>
      </c>
      <c r="AB928" s="5" t="s">
        <v>47</v>
      </c>
      <c r="AC928" s="5"/>
      <c r="AD928" s="5"/>
      <c r="AE928" s="5" t="b">
        <v>0</v>
      </c>
      <c r="AF928" s="5"/>
      <c r="AG928" s="8">
        <f t="shared" si="14"/>
        <v>43268</v>
      </c>
    </row>
    <row r="929" spans="1:33">
      <c r="A929" s="5" t="s">
        <v>4377</v>
      </c>
      <c r="B929" s="5" t="s">
        <v>4377</v>
      </c>
      <c r="C929" s="5" t="s">
        <v>4378</v>
      </c>
      <c r="D929" s="5" t="s">
        <v>4379</v>
      </c>
      <c r="E929" s="5" t="s">
        <v>36</v>
      </c>
      <c r="F929" s="5" t="s">
        <v>37</v>
      </c>
      <c r="G929" s="5" t="s">
        <v>38</v>
      </c>
      <c r="H929" s="5"/>
      <c r="I929" s="5"/>
      <c r="J929" s="5" t="s">
        <v>39</v>
      </c>
      <c r="K929" s="5" t="s">
        <v>78</v>
      </c>
      <c r="L929" s="5" t="s">
        <v>79</v>
      </c>
      <c r="M929" s="5" t="s">
        <v>80</v>
      </c>
      <c r="N929" s="5" t="s">
        <v>36</v>
      </c>
      <c r="O929" s="5">
        <v>1</v>
      </c>
      <c r="P929" s="5" t="s">
        <v>43</v>
      </c>
      <c r="Q929" s="5">
        <v>22.99</v>
      </c>
      <c r="R929" s="5"/>
      <c r="S929" s="5"/>
      <c r="T929" s="5"/>
      <c r="U929" s="5"/>
      <c r="V929" s="5"/>
      <c r="W929" s="5"/>
      <c r="X929" s="5"/>
      <c r="Y929" s="5" t="s">
        <v>4380</v>
      </c>
      <c r="Z929" s="5" t="s">
        <v>155</v>
      </c>
      <c r="AA929" s="5" t="s">
        <v>4381</v>
      </c>
      <c r="AB929" s="5" t="s">
        <v>47</v>
      </c>
      <c r="AC929" s="5"/>
      <c r="AD929" s="5"/>
      <c r="AE929" s="5" t="b">
        <v>0</v>
      </c>
      <c r="AF929" s="5"/>
      <c r="AG929" s="8">
        <f t="shared" si="14"/>
        <v>43268</v>
      </c>
    </row>
    <row r="930" spans="1:33">
      <c r="A930" s="5" t="s">
        <v>4382</v>
      </c>
      <c r="B930" s="5" t="s">
        <v>4382</v>
      </c>
      <c r="C930" s="5" t="s">
        <v>4383</v>
      </c>
      <c r="D930" s="5" t="s">
        <v>4384</v>
      </c>
      <c r="E930" s="5" t="s">
        <v>36</v>
      </c>
      <c r="F930" s="5" t="s">
        <v>37</v>
      </c>
      <c r="G930" s="5" t="s">
        <v>38</v>
      </c>
      <c r="H930" s="5"/>
      <c r="I930" s="5"/>
      <c r="J930" s="5" t="s">
        <v>39</v>
      </c>
      <c r="K930" s="5" t="s">
        <v>78</v>
      </c>
      <c r="L930" s="5" t="s">
        <v>79</v>
      </c>
      <c r="M930" s="5" t="s">
        <v>80</v>
      </c>
      <c r="N930" s="5" t="s">
        <v>36</v>
      </c>
      <c r="O930" s="5">
        <v>1</v>
      </c>
      <c r="P930" s="5" t="s">
        <v>43</v>
      </c>
      <c r="Q930" s="5">
        <v>22.99</v>
      </c>
      <c r="R930" s="5"/>
      <c r="S930" s="5"/>
      <c r="T930" s="5"/>
      <c r="U930" s="5"/>
      <c r="V930" s="5"/>
      <c r="W930" s="5"/>
      <c r="X930" s="5"/>
      <c r="Y930" s="5" t="s">
        <v>4385</v>
      </c>
      <c r="Z930" s="5" t="s">
        <v>101</v>
      </c>
      <c r="AA930" s="5" t="s">
        <v>4386</v>
      </c>
      <c r="AB930" s="5" t="s">
        <v>47</v>
      </c>
      <c r="AC930" s="5"/>
      <c r="AD930" s="5"/>
      <c r="AE930" s="5" t="b">
        <v>0</v>
      </c>
      <c r="AF930" s="5"/>
      <c r="AG930" s="8">
        <f t="shared" si="14"/>
        <v>43268</v>
      </c>
    </row>
    <row r="931" spans="1:33">
      <c r="A931" s="5" t="s">
        <v>4387</v>
      </c>
      <c r="B931" s="5" t="s">
        <v>4387</v>
      </c>
      <c r="C931" s="5" t="s">
        <v>4388</v>
      </c>
      <c r="D931" s="5" t="s">
        <v>4389</v>
      </c>
      <c r="E931" s="5" t="s">
        <v>36</v>
      </c>
      <c r="F931" s="5" t="s">
        <v>37</v>
      </c>
      <c r="G931" s="5" t="s">
        <v>38</v>
      </c>
      <c r="H931" s="5"/>
      <c r="I931" s="5"/>
      <c r="J931" s="5" t="s">
        <v>39</v>
      </c>
      <c r="K931" s="5" t="s">
        <v>206</v>
      </c>
      <c r="L931" s="5" t="s">
        <v>207</v>
      </c>
      <c r="M931" s="5" t="s">
        <v>208</v>
      </c>
      <c r="N931" s="5" t="s">
        <v>36</v>
      </c>
      <c r="O931" s="5">
        <v>1</v>
      </c>
      <c r="P931" s="5" t="s">
        <v>43</v>
      </c>
      <c r="Q931" s="5">
        <v>9.9</v>
      </c>
      <c r="R931" s="5"/>
      <c r="S931" s="5"/>
      <c r="T931" s="5"/>
      <c r="U931" s="5"/>
      <c r="V931" s="5"/>
      <c r="W931" s="5"/>
      <c r="X931" s="5"/>
      <c r="Y931" s="5" t="s">
        <v>4390</v>
      </c>
      <c r="Z931" s="5" t="s">
        <v>551</v>
      </c>
      <c r="AA931" s="5" t="s">
        <v>4391</v>
      </c>
      <c r="AB931" s="5" t="s">
        <v>47</v>
      </c>
      <c r="AC931" s="5"/>
      <c r="AD931" s="5"/>
      <c r="AE931" s="5" t="b">
        <v>0</v>
      </c>
      <c r="AF931" s="5"/>
      <c r="AG931" s="8">
        <f t="shared" si="14"/>
        <v>43268</v>
      </c>
    </row>
    <row r="932" spans="1:33">
      <c r="A932" s="5" t="s">
        <v>4392</v>
      </c>
      <c r="B932" s="5" t="s">
        <v>4392</v>
      </c>
      <c r="C932" s="5" t="s">
        <v>4393</v>
      </c>
      <c r="D932" s="5" t="s">
        <v>4394</v>
      </c>
      <c r="E932" s="5" t="s">
        <v>36</v>
      </c>
      <c r="F932" s="5" t="s">
        <v>37</v>
      </c>
      <c r="G932" s="5" t="s">
        <v>38</v>
      </c>
      <c r="H932" s="5"/>
      <c r="I932" s="5"/>
      <c r="J932" s="5" t="s">
        <v>39</v>
      </c>
      <c r="K932" s="5" t="s">
        <v>221</v>
      </c>
      <c r="L932" s="5" t="s">
        <v>222</v>
      </c>
      <c r="M932" s="5" t="s">
        <v>223</v>
      </c>
      <c r="N932" s="5" t="s">
        <v>36</v>
      </c>
      <c r="O932" s="5">
        <v>1</v>
      </c>
      <c r="P932" s="5" t="s">
        <v>43</v>
      </c>
      <c r="Q932" s="5">
        <v>12.99</v>
      </c>
      <c r="R932" s="5"/>
      <c r="S932" s="5"/>
      <c r="T932" s="5"/>
      <c r="U932" s="5"/>
      <c r="V932" s="5"/>
      <c r="W932" s="5"/>
      <c r="X932" s="5"/>
      <c r="Y932" s="5" t="s">
        <v>3790</v>
      </c>
      <c r="Z932" s="5" t="s">
        <v>301</v>
      </c>
      <c r="AA932" s="5" t="s">
        <v>4395</v>
      </c>
      <c r="AB932" s="5" t="s">
        <v>47</v>
      </c>
      <c r="AC932" s="5"/>
      <c r="AD932" s="5"/>
      <c r="AE932" s="5" t="b">
        <v>0</v>
      </c>
      <c r="AF932" s="5"/>
      <c r="AG932" s="8">
        <f t="shared" si="14"/>
        <v>43268</v>
      </c>
    </row>
    <row r="933" spans="1:33">
      <c r="A933" s="5" t="s">
        <v>4396</v>
      </c>
      <c r="B933" s="5" t="s">
        <v>4396</v>
      </c>
      <c r="C933" s="5" t="s">
        <v>4397</v>
      </c>
      <c r="D933" s="5" t="s">
        <v>4398</v>
      </c>
      <c r="E933" s="5" t="s">
        <v>36</v>
      </c>
      <c r="F933" s="5" t="s">
        <v>37</v>
      </c>
      <c r="G933" s="5" t="s">
        <v>38</v>
      </c>
      <c r="H933" s="5"/>
      <c r="I933" s="5"/>
      <c r="J933" s="5" t="s">
        <v>39</v>
      </c>
      <c r="K933" s="5" t="s">
        <v>78</v>
      </c>
      <c r="L933" s="5" t="s">
        <v>79</v>
      </c>
      <c r="M933" s="5" t="s">
        <v>80</v>
      </c>
      <c r="N933" s="5" t="s">
        <v>36</v>
      </c>
      <c r="O933" s="5">
        <v>1</v>
      </c>
      <c r="P933" s="5" t="s">
        <v>43</v>
      </c>
      <c r="Q933" s="5">
        <v>22.99</v>
      </c>
      <c r="R933" s="5"/>
      <c r="S933" s="5"/>
      <c r="T933" s="5"/>
      <c r="U933" s="5"/>
      <c r="V933" s="5"/>
      <c r="W933" s="5"/>
      <c r="X933" s="5"/>
      <c r="Y933" s="5" t="s">
        <v>4399</v>
      </c>
      <c r="Z933" s="5" t="s">
        <v>1302</v>
      </c>
      <c r="AA933" s="5">
        <v>76017</v>
      </c>
      <c r="AB933" s="5" t="s">
        <v>47</v>
      </c>
      <c r="AC933" s="5"/>
      <c r="AD933" s="5"/>
      <c r="AE933" s="5" t="b">
        <v>0</v>
      </c>
      <c r="AF933" s="5"/>
      <c r="AG933" s="8">
        <f t="shared" si="14"/>
        <v>43268</v>
      </c>
    </row>
    <row r="934" spans="1:33">
      <c r="A934" s="5" t="s">
        <v>4400</v>
      </c>
      <c r="B934" s="5" t="s">
        <v>4400</v>
      </c>
      <c r="C934" s="5" t="s">
        <v>4401</v>
      </c>
      <c r="D934" s="5" t="s">
        <v>4402</v>
      </c>
      <c r="E934" s="5" t="s">
        <v>36</v>
      </c>
      <c r="F934" s="5" t="s">
        <v>37</v>
      </c>
      <c r="G934" s="5" t="s">
        <v>38</v>
      </c>
      <c r="H934" s="5"/>
      <c r="I934" s="5"/>
      <c r="J934" s="5" t="s">
        <v>39</v>
      </c>
      <c r="K934" s="5" t="s">
        <v>87</v>
      </c>
      <c r="L934" s="5" t="s">
        <v>88</v>
      </c>
      <c r="M934" s="5" t="s">
        <v>89</v>
      </c>
      <c r="N934" s="5" t="s">
        <v>36</v>
      </c>
      <c r="O934" s="5">
        <v>1</v>
      </c>
      <c r="P934" s="5" t="s">
        <v>43</v>
      </c>
      <c r="Q934" s="5">
        <v>8.99</v>
      </c>
      <c r="R934" s="5"/>
      <c r="S934" s="5"/>
      <c r="T934" s="5"/>
      <c r="U934" s="5"/>
      <c r="V934" s="5"/>
      <c r="W934" s="5"/>
      <c r="X934" s="5"/>
      <c r="Y934" s="5" t="s">
        <v>4403</v>
      </c>
      <c r="Z934" s="5" t="s">
        <v>551</v>
      </c>
      <c r="AA934" s="5" t="s">
        <v>4404</v>
      </c>
      <c r="AB934" s="5" t="s">
        <v>47</v>
      </c>
      <c r="AC934" s="5"/>
      <c r="AD934" s="5"/>
      <c r="AE934" s="5" t="b">
        <v>0</v>
      </c>
      <c r="AF934" s="5"/>
      <c r="AG934" s="8">
        <f t="shared" si="14"/>
        <v>43268</v>
      </c>
    </row>
    <row r="935" spans="1:33">
      <c r="A935" s="5" t="s">
        <v>4405</v>
      </c>
      <c r="B935" s="5" t="s">
        <v>4405</v>
      </c>
      <c r="C935" s="5" t="s">
        <v>4406</v>
      </c>
      <c r="D935" s="5" t="s">
        <v>4407</v>
      </c>
      <c r="E935" s="5" t="s">
        <v>36</v>
      </c>
      <c r="F935" s="5" t="s">
        <v>37</v>
      </c>
      <c r="G935" s="5" t="s">
        <v>38</v>
      </c>
      <c r="H935" s="5"/>
      <c r="I935" s="5"/>
      <c r="J935" s="5" t="s">
        <v>39</v>
      </c>
      <c r="K935" s="5" t="s">
        <v>40</v>
      </c>
      <c r="L935" s="5" t="s">
        <v>41</v>
      </c>
      <c r="M935" s="5" t="s">
        <v>42</v>
      </c>
      <c r="N935" s="5" t="s">
        <v>36</v>
      </c>
      <c r="O935" s="5">
        <v>1</v>
      </c>
      <c r="P935" s="5" t="s">
        <v>43</v>
      </c>
      <c r="Q935" s="5">
        <v>22.99</v>
      </c>
      <c r="R935" s="5"/>
      <c r="S935" s="5"/>
      <c r="T935" s="5"/>
      <c r="U935" s="5"/>
      <c r="V935" s="5"/>
      <c r="W935" s="5"/>
      <c r="X935" s="5"/>
      <c r="Y935" s="5" t="s">
        <v>4408</v>
      </c>
      <c r="Z935" s="5" t="s">
        <v>107</v>
      </c>
      <c r="AA935" s="5" t="s">
        <v>4409</v>
      </c>
      <c r="AB935" s="5" t="s">
        <v>47</v>
      </c>
      <c r="AC935" s="5"/>
      <c r="AD935" s="5"/>
      <c r="AE935" s="5" t="b">
        <v>0</v>
      </c>
      <c r="AF935" s="5"/>
      <c r="AG935" s="8">
        <f t="shared" si="14"/>
        <v>43268</v>
      </c>
    </row>
    <row r="936" spans="1:33">
      <c r="A936" s="5" t="s">
        <v>4410</v>
      </c>
      <c r="B936" s="5" t="s">
        <v>4410</v>
      </c>
      <c r="C936" s="5" t="s">
        <v>4411</v>
      </c>
      <c r="D936" s="5" t="s">
        <v>4412</v>
      </c>
      <c r="E936" s="5" t="s">
        <v>36</v>
      </c>
      <c r="F936" s="5" t="s">
        <v>37</v>
      </c>
      <c r="G936" s="5" t="s">
        <v>38</v>
      </c>
      <c r="H936" s="5"/>
      <c r="I936" s="5"/>
      <c r="J936" s="5" t="s">
        <v>39</v>
      </c>
      <c r="K936" s="5" t="s">
        <v>3675</v>
      </c>
      <c r="L936" s="5" t="s">
        <v>3676</v>
      </c>
      <c r="M936" s="5" t="s">
        <v>3677</v>
      </c>
      <c r="N936" s="5" t="s">
        <v>36</v>
      </c>
      <c r="O936" s="5">
        <v>1</v>
      </c>
      <c r="P936" s="5" t="s">
        <v>43</v>
      </c>
      <c r="Q936" s="5">
        <v>15.9</v>
      </c>
      <c r="R936" s="5"/>
      <c r="S936" s="5"/>
      <c r="T936" s="5"/>
      <c r="U936" s="5"/>
      <c r="V936" s="5"/>
      <c r="W936" s="5"/>
      <c r="X936" s="5"/>
      <c r="Y936" s="5" t="s">
        <v>515</v>
      </c>
      <c r="Z936" s="5" t="s">
        <v>107</v>
      </c>
      <c r="AA936" s="5" t="s">
        <v>4413</v>
      </c>
      <c r="AB936" s="5" t="s">
        <v>47</v>
      </c>
      <c r="AC936" s="5"/>
      <c r="AD936" s="5"/>
      <c r="AE936" s="5" t="b">
        <v>0</v>
      </c>
      <c r="AF936" s="5"/>
      <c r="AG936" s="8">
        <f t="shared" si="14"/>
        <v>43268</v>
      </c>
    </row>
    <row r="937" spans="1:33">
      <c r="A937" s="5" t="s">
        <v>4414</v>
      </c>
      <c r="B937" s="5" t="s">
        <v>4414</v>
      </c>
      <c r="C937" s="5" t="s">
        <v>4415</v>
      </c>
      <c r="D937" s="5" t="s">
        <v>4416</v>
      </c>
      <c r="E937" s="5" t="s">
        <v>340</v>
      </c>
      <c r="F937" s="5" t="s">
        <v>37</v>
      </c>
      <c r="G937" s="5" t="s">
        <v>38</v>
      </c>
      <c r="H937" s="5"/>
      <c r="I937" s="5"/>
      <c r="J937" s="5" t="s">
        <v>39</v>
      </c>
      <c r="K937" s="5" t="s">
        <v>599</v>
      </c>
      <c r="L937" s="5" t="s">
        <v>2089</v>
      </c>
      <c r="M937" s="5" t="s">
        <v>2090</v>
      </c>
      <c r="N937" s="5" t="s">
        <v>340</v>
      </c>
      <c r="O937" s="5">
        <v>0</v>
      </c>
      <c r="P937" s="5"/>
      <c r="Q937" s="5"/>
      <c r="R937" s="5"/>
      <c r="S937" s="5"/>
      <c r="T937" s="5"/>
      <c r="U937" s="5"/>
      <c r="V937" s="5"/>
      <c r="W937" s="5"/>
      <c r="X937" s="5"/>
      <c r="Y937" s="5" t="s">
        <v>4417</v>
      </c>
      <c r="Z937" s="5" t="s">
        <v>57</v>
      </c>
      <c r="AA937" s="5" t="s">
        <v>4418</v>
      </c>
      <c r="AB937" s="5" t="s">
        <v>47</v>
      </c>
      <c r="AC937" s="5"/>
      <c r="AD937" s="5"/>
      <c r="AE937" s="5" t="b">
        <v>0</v>
      </c>
      <c r="AF937" s="5"/>
      <c r="AG937" s="8">
        <f t="shared" si="14"/>
        <v>43268</v>
      </c>
    </row>
    <row r="938" spans="1:33">
      <c r="A938" s="5" t="s">
        <v>4419</v>
      </c>
      <c r="B938" s="5" t="s">
        <v>4419</v>
      </c>
      <c r="C938" s="5" t="s">
        <v>4420</v>
      </c>
      <c r="D938" s="5" t="s">
        <v>4421</v>
      </c>
      <c r="E938" s="5" t="s">
        <v>36</v>
      </c>
      <c r="F938" s="5" t="s">
        <v>37</v>
      </c>
      <c r="G938" s="5" t="s">
        <v>38</v>
      </c>
      <c r="H938" s="5"/>
      <c r="I938" s="5"/>
      <c r="J938" s="5" t="s">
        <v>39</v>
      </c>
      <c r="K938" s="5" t="s">
        <v>404</v>
      </c>
      <c r="L938" s="5" t="s">
        <v>405</v>
      </c>
      <c r="M938" s="5" t="s">
        <v>406</v>
      </c>
      <c r="N938" s="5" t="s">
        <v>36</v>
      </c>
      <c r="O938" s="5">
        <v>1</v>
      </c>
      <c r="P938" s="5" t="s">
        <v>43</v>
      </c>
      <c r="Q938" s="5">
        <v>21.99</v>
      </c>
      <c r="R938" s="5"/>
      <c r="S938" s="5"/>
      <c r="T938" s="5"/>
      <c r="U938" s="5"/>
      <c r="V938" s="5"/>
      <c r="W938" s="5"/>
      <c r="X938" s="5"/>
      <c r="Y938" s="5" t="s">
        <v>2109</v>
      </c>
      <c r="Z938" s="5" t="s">
        <v>107</v>
      </c>
      <c r="AA938" s="5">
        <v>33177</v>
      </c>
      <c r="AB938" s="5" t="s">
        <v>47</v>
      </c>
      <c r="AC938" s="5"/>
      <c r="AD938" s="5"/>
      <c r="AE938" s="5" t="b">
        <v>0</v>
      </c>
      <c r="AF938" s="5"/>
      <c r="AG938" s="8">
        <f t="shared" si="14"/>
        <v>43268</v>
      </c>
    </row>
    <row r="939" spans="1:33">
      <c r="A939" s="5" t="s">
        <v>4422</v>
      </c>
      <c r="B939" s="5" t="s">
        <v>4422</v>
      </c>
      <c r="C939" s="5" t="s">
        <v>4423</v>
      </c>
      <c r="D939" s="5" t="s">
        <v>4424</v>
      </c>
      <c r="E939" s="5" t="s">
        <v>36</v>
      </c>
      <c r="F939" s="5" t="s">
        <v>37</v>
      </c>
      <c r="G939" s="5" t="s">
        <v>38</v>
      </c>
      <c r="H939" s="5"/>
      <c r="I939" s="5"/>
      <c r="J939" s="5" t="s">
        <v>39</v>
      </c>
      <c r="K939" s="5" t="s">
        <v>1002</v>
      </c>
      <c r="L939" s="5" t="s">
        <v>1003</v>
      </c>
      <c r="M939" s="5" t="s">
        <v>1004</v>
      </c>
      <c r="N939" s="5" t="s">
        <v>36</v>
      </c>
      <c r="O939" s="5">
        <v>1</v>
      </c>
      <c r="P939" s="5" t="s">
        <v>43</v>
      </c>
      <c r="Q939" s="5">
        <v>29.99</v>
      </c>
      <c r="R939" s="5"/>
      <c r="S939" s="5"/>
      <c r="T939" s="5"/>
      <c r="U939" s="5"/>
      <c r="V939" s="5"/>
      <c r="W939" s="5"/>
      <c r="X939" s="5"/>
      <c r="Y939" s="5" t="s">
        <v>4425</v>
      </c>
      <c r="Z939" s="5" t="s">
        <v>175</v>
      </c>
      <c r="AA939" s="5" t="s">
        <v>4426</v>
      </c>
      <c r="AB939" s="5" t="s">
        <v>47</v>
      </c>
      <c r="AC939" s="5"/>
      <c r="AD939" s="5"/>
      <c r="AE939" s="5" t="b">
        <v>0</v>
      </c>
      <c r="AF939" s="5"/>
      <c r="AG939" s="8">
        <f t="shared" si="14"/>
        <v>43268</v>
      </c>
    </row>
    <row r="940" spans="1:33">
      <c r="A940" s="5" t="s">
        <v>4427</v>
      </c>
      <c r="B940" s="5" t="s">
        <v>4427</v>
      </c>
      <c r="C940" s="5" t="s">
        <v>4428</v>
      </c>
      <c r="D940" s="5" t="s">
        <v>4429</v>
      </c>
      <c r="E940" s="5" t="s">
        <v>36</v>
      </c>
      <c r="F940" s="5" t="s">
        <v>37</v>
      </c>
      <c r="G940" s="5" t="s">
        <v>38</v>
      </c>
      <c r="H940" s="5"/>
      <c r="I940" s="5"/>
      <c r="J940" s="5" t="s">
        <v>39</v>
      </c>
      <c r="K940" s="5" t="s">
        <v>260</v>
      </c>
      <c r="L940" s="5" t="s">
        <v>261</v>
      </c>
      <c r="M940" s="5" t="s">
        <v>262</v>
      </c>
      <c r="N940" s="5" t="s">
        <v>36</v>
      </c>
      <c r="O940" s="5">
        <v>1</v>
      </c>
      <c r="P940" s="5" t="s">
        <v>43</v>
      </c>
      <c r="Q940" s="5">
        <v>22.99</v>
      </c>
      <c r="R940" s="5"/>
      <c r="S940" s="5"/>
      <c r="T940" s="5"/>
      <c r="U940" s="5"/>
      <c r="V940" s="5"/>
      <c r="W940" s="5"/>
      <c r="X940" s="5"/>
      <c r="Y940" s="5" t="s">
        <v>576</v>
      </c>
      <c r="Z940" s="5" t="s">
        <v>57</v>
      </c>
      <c r="AA940" s="5" t="s">
        <v>4430</v>
      </c>
      <c r="AB940" s="5" t="s">
        <v>47</v>
      </c>
      <c r="AC940" s="5"/>
      <c r="AD940" s="5"/>
      <c r="AE940" s="5" t="b">
        <v>0</v>
      </c>
      <c r="AF940" s="5"/>
      <c r="AG940" s="8">
        <f t="shared" si="14"/>
        <v>43268</v>
      </c>
    </row>
    <row r="941" spans="1:33">
      <c r="A941" s="5" t="s">
        <v>4427</v>
      </c>
      <c r="B941" s="5" t="s">
        <v>4427</v>
      </c>
      <c r="C941" s="5" t="s">
        <v>4428</v>
      </c>
      <c r="D941" s="5" t="s">
        <v>4429</v>
      </c>
      <c r="E941" s="5" t="s">
        <v>36</v>
      </c>
      <c r="F941" s="5" t="s">
        <v>37</v>
      </c>
      <c r="G941" s="5" t="s">
        <v>38</v>
      </c>
      <c r="H941" s="5"/>
      <c r="I941" s="5"/>
      <c r="J941" s="5" t="s">
        <v>39</v>
      </c>
      <c r="K941" s="5" t="s">
        <v>40</v>
      </c>
      <c r="L941" s="5" t="s">
        <v>41</v>
      </c>
      <c r="M941" s="5" t="s">
        <v>42</v>
      </c>
      <c r="N941" s="5" t="s">
        <v>36</v>
      </c>
      <c r="O941" s="5">
        <v>1</v>
      </c>
      <c r="P941" s="5" t="s">
        <v>43</v>
      </c>
      <c r="Q941" s="5">
        <v>22.99</v>
      </c>
      <c r="R941" s="5"/>
      <c r="S941" s="5"/>
      <c r="T941" s="5"/>
      <c r="U941" s="5"/>
      <c r="V941" s="5"/>
      <c r="W941" s="5"/>
      <c r="X941" s="5"/>
      <c r="Y941" s="5" t="s">
        <v>576</v>
      </c>
      <c r="Z941" s="5" t="s">
        <v>57</v>
      </c>
      <c r="AA941" s="5" t="s">
        <v>4430</v>
      </c>
      <c r="AB941" s="5" t="s">
        <v>47</v>
      </c>
      <c r="AC941" s="5"/>
      <c r="AD941" s="5"/>
      <c r="AE941" s="5" t="b">
        <v>0</v>
      </c>
      <c r="AF941" s="5"/>
      <c r="AG941" s="8">
        <f t="shared" si="14"/>
        <v>43268</v>
      </c>
    </row>
    <row r="942" spans="1:33">
      <c r="A942" s="5" t="s">
        <v>4431</v>
      </c>
      <c r="B942" s="5" t="s">
        <v>4431</v>
      </c>
      <c r="C942" s="5" t="s">
        <v>4432</v>
      </c>
      <c r="D942" s="5" t="s">
        <v>4433</v>
      </c>
      <c r="E942" s="5" t="s">
        <v>36</v>
      </c>
      <c r="F942" s="5" t="s">
        <v>37</v>
      </c>
      <c r="G942" s="5" t="s">
        <v>38</v>
      </c>
      <c r="H942" s="5"/>
      <c r="I942" s="5"/>
      <c r="J942" s="5" t="s">
        <v>52</v>
      </c>
      <c r="K942" s="5" t="s">
        <v>260</v>
      </c>
      <c r="L942" s="5" t="s">
        <v>261</v>
      </c>
      <c r="M942" s="5" t="s">
        <v>262</v>
      </c>
      <c r="N942" s="5" t="s">
        <v>36</v>
      </c>
      <c r="O942" s="5">
        <v>1</v>
      </c>
      <c r="P942" s="5" t="s">
        <v>43</v>
      </c>
      <c r="Q942" s="5">
        <v>22.99</v>
      </c>
      <c r="R942" s="5"/>
      <c r="S942" s="5">
        <v>5.99</v>
      </c>
      <c r="T942" s="5"/>
      <c r="U942" s="5"/>
      <c r="V942" s="5"/>
      <c r="W942" s="5"/>
      <c r="X942" s="5"/>
      <c r="Y942" s="5" t="s">
        <v>4434</v>
      </c>
      <c r="Z942" s="5" t="s">
        <v>2918</v>
      </c>
      <c r="AA942" s="5" t="s">
        <v>4435</v>
      </c>
      <c r="AB942" s="5" t="s">
        <v>47</v>
      </c>
      <c r="AC942" s="5"/>
      <c r="AD942" s="5"/>
      <c r="AE942" s="5" t="b">
        <v>0</v>
      </c>
      <c r="AF942" s="5"/>
      <c r="AG942" s="8">
        <f t="shared" si="14"/>
        <v>43268</v>
      </c>
    </row>
    <row r="943" spans="1:33">
      <c r="A943" s="5" t="s">
        <v>4436</v>
      </c>
      <c r="B943" s="5" t="s">
        <v>4436</v>
      </c>
      <c r="C943" s="5" t="s">
        <v>4437</v>
      </c>
      <c r="D943" s="5" t="s">
        <v>4438</v>
      </c>
      <c r="E943" s="5" t="s">
        <v>36</v>
      </c>
      <c r="F943" s="5" t="s">
        <v>37</v>
      </c>
      <c r="G943" s="5" t="s">
        <v>38</v>
      </c>
      <c r="H943" s="5"/>
      <c r="I943" s="5"/>
      <c r="J943" s="5" t="s">
        <v>39</v>
      </c>
      <c r="K943" s="5" t="s">
        <v>53</v>
      </c>
      <c r="L943" s="5" t="s">
        <v>808</v>
      </c>
      <c r="M943" s="5" t="s">
        <v>55</v>
      </c>
      <c r="N943" s="5" t="s">
        <v>36</v>
      </c>
      <c r="O943" s="5">
        <v>1</v>
      </c>
      <c r="P943" s="5" t="s">
        <v>43</v>
      </c>
      <c r="Q943" s="5">
        <v>22.99</v>
      </c>
      <c r="R943" s="5"/>
      <c r="S943" s="5"/>
      <c r="T943" s="5"/>
      <c r="U943" s="5"/>
      <c r="V943" s="5"/>
      <c r="W943" s="5"/>
      <c r="X943" s="5"/>
      <c r="Y943" s="5" t="s">
        <v>2580</v>
      </c>
      <c r="Z943" s="5" t="s">
        <v>428</v>
      </c>
      <c r="AA943" s="5" t="s">
        <v>4439</v>
      </c>
      <c r="AB943" s="5" t="s">
        <v>47</v>
      </c>
      <c r="AC943" s="5"/>
      <c r="AD943" s="5"/>
      <c r="AE943" s="5" t="b">
        <v>0</v>
      </c>
      <c r="AF943" s="5"/>
      <c r="AG943" s="8">
        <f t="shared" si="14"/>
        <v>43268</v>
      </c>
    </row>
    <row r="944" spans="1:33">
      <c r="A944" s="5" t="s">
        <v>4440</v>
      </c>
      <c r="B944" s="5" t="s">
        <v>4440</v>
      </c>
      <c r="C944" s="5" t="s">
        <v>4441</v>
      </c>
      <c r="D944" s="5" t="s">
        <v>4442</v>
      </c>
      <c r="E944" s="5" t="s">
        <v>36</v>
      </c>
      <c r="F944" s="5" t="s">
        <v>37</v>
      </c>
      <c r="G944" s="5" t="s">
        <v>38</v>
      </c>
      <c r="H944" s="5"/>
      <c r="I944" s="5"/>
      <c r="J944" s="5" t="s">
        <v>39</v>
      </c>
      <c r="K944" s="5" t="s">
        <v>507</v>
      </c>
      <c r="L944" s="5" t="s">
        <v>3193</v>
      </c>
      <c r="M944" s="5" t="s">
        <v>3194</v>
      </c>
      <c r="N944" s="5" t="s">
        <v>36</v>
      </c>
      <c r="O944" s="5">
        <v>1</v>
      </c>
      <c r="P944" s="5" t="s">
        <v>43</v>
      </c>
      <c r="Q944" s="5">
        <v>22.99</v>
      </c>
      <c r="R944" s="5"/>
      <c r="S944" s="5"/>
      <c r="T944" s="5"/>
      <c r="U944" s="5"/>
      <c r="V944" s="5"/>
      <c r="W944" s="5"/>
      <c r="X944" s="5"/>
      <c r="Y944" s="5" t="s">
        <v>4443</v>
      </c>
      <c r="Z944" s="5" t="s">
        <v>243</v>
      </c>
      <c r="AA944" s="5" t="s">
        <v>4444</v>
      </c>
      <c r="AB944" s="5" t="s">
        <v>47</v>
      </c>
      <c r="AC944" s="5"/>
      <c r="AD944" s="5"/>
      <c r="AE944" s="5" t="b">
        <v>0</v>
      </c>
      <c r="AF944" s="5"/>
      <c r="AG944" s="8">
        <f t="shared" si="14"/>
        <v>43268</v>
      </c>
    </row>
    <row r="945" spans="1:33">
      <c r="A945" s="5" t="s">
        <v>4445</v>
      </c>
      <c r="B945" s="5" t="s">
        <v>4445</v>
      </c>
      <c r="C945" s="5" t="s">
        <v>4446</v>
      </c>
      <c r="D945" s="5" t="s">
        <v>4447</v>
      </c>
      <c r="E945" s="5" t="s">
        <v>36</v>
      </c>
      <c r="F945" s="5" t="s">
        <v>37</v>
      </c>
      <c r="G945" s="5" t="s">
        <v>38</v>
      </c>
      <c r="H945" s="5"/>
      <c r="I945" s="5"/>
      <c r="J945" s="5" t="s">
        <v>39</v>
      </c>
      <c r="K945" s="5" t="s">
        <v>260</v>
      </c>
      <c r="L945" s="5" t="s">
        <v>261</v>
      </c>
      <c r="M945" s="5" t="s">
        <v>262</v>
      </c>
      <c r="N945" s="5" t="s">
        <v>36</v>
      </c>
      <c r="O945" s="5">
        <v>1</v>
      </c>
      <c r="P945" s="5" t="s">
        <v>43</v>
      </c>
      <c r="Q945" s="5">
        <v>22.99</v>
      </c>
      <c r="R945" s="5"/>
      <c r="S945" s="5"/>
      <c r="T945" s="5"/>
      <c r="U945" s="5"/>
      <c r="V945" s="5"/>
      <c r="W945" s="5"/>
      <c r="X945" s="5"/>
      <c r="Y945" s="5" t="s">
        <v>4448</v>
      </c>
      <c r="Z945" s="5" t="s">
        <v>130</v>
      </c>
      <c r="AA945" s="5">
        <v>13214</v>
      </c>
      <c r="AB945" s="5" t="s">
        <v>47</v>
      </c>
      <c r="AC945" s="5"/>
      <c r="AD945" s="5"/>
      <c r="AE945" s="5" t="b">
        <v>0</v>
      </c>
      <c r="AF945" s="5"/>
      <c r="AG945" s="8">
        <f t="shared" si="14"/>
        <v>43268</v>
      </c>
    </row>
    <row r="946" spans="1:33">
      <c r="A946" s="5" t="s">
        <v>4449</v>
      </c>
      <c r="B946" s="5" t="s">
        <v>4449</v>
      </c>
      <c r="C946" s="5" t="s">
        <v>4450</v>
      </c>
      <c r="D946" s="5" t="s">
        <v>4451</v>
      </c>
      <c r="E946" s="5" t="s">
        <v>36</v>
      </c>
      <c r="F946" s="5" t="s">
        <v>37</v>
      </c>
      <c r="G946" s="5" t="s">
        <v>38</v>
      </c>
      <c r="H946" s="5"/>
      <c r="I946" s="5"/>
      <c r="J946" s="5" t="s">
        <v>39</v>
      </c>
      <c r="K946" s="5" t="s">
        <v>97</v>
      </c>
      <c r="L946" s="5" t="s">
        <v>98</v>
      </c>
      <c r="M946" s="5" t="s">
        <v>99</v>
      </c>
      <c r="N946" s="5" t="s">
        <v>36</v>
      </c>
      <c r="O946" s="5">
        <v>1</v>
      </c>
      <c r="P946" s="5" t="s">
        <v>43</v>
      </c>
      <c r="Q946" s="5">
        <v>22.99</v>
      </c>
      <c r="R946" s="5">
        <v>2.3</v>
      </c>
      <c r="S946" s="5"/>
      <c r="T946" s="5"/>
      <c r="U946" s="5"/>
      <c r="V946" s="5"/>
      <c r="W946" s="5"/>
      <c r="X946" s="5"/>
      <c r="Y946" s="5" t="s">
        <v>4452</v>
      </c>
      <c r="Z946" s="5" t="s">
        <v>313</v>
      </c>
      <c r="AA946" s="5">
        <v>98092</v>
      </c>
      <c r="AB946" s="5" t="s">
        <v>47</v>
      </c>
      <c r="AC946" s="5"/>
      <c r="AD946" s="5"/>
      <c r="AE946" s="5" t="b">
        <v>0</v>
      </c>
      <c r="AF946" s="5"/>
      <c r="AG946" s="8">
        <f t="shared" si="14"/>
        <v>43268</v>
      </c>
    </row>
    <row r="947" spans="1:33">
      <c r="A947" s="5" t="s">
        <v>4453</v>
      </c>
      <c r="B947" s="5" t="s">
        <v>4453</v>
      </c>
      <c r="C947" s="5" t="s">
        <v>4454</v>
      </c>
      <c r="D947" s="5" t="s">
        <v>4455</v>
      </c>
      <c r="E947" s="5" t="s">
        <v>36</v>
      </c>
      <c r="F947" s="5" t="s">
        <v>37</v>
      </c>
      <c r="G947" s="5" t="s">
        <v>38</v>
      </c>
      <c r="H947" s="5"/>
      <c r="I947" s="5"/>
      <c r="J947" s="5" t="s">
        <v>39</v>
      </c>
      <c r="K947" s="5" t="s">
        <v>78</v>
      </c>
      <c r="L947" s="5" t="s">
        <v>79</v>
      </c>
      <c r="M947" s="5" t="s">
        <v>80</v>
      </c>
      <c r="N947" s="5" t="s">
        <v>36</v>
      </c>
      <c r="O947" s="5">
        <v>1</v>
      </c>
      <c r="P947" s="5" t="s">
        <v>43</v>
      </c>
      <c r="Q947" s="5">
        <v>22.99</v>
      </c>
      <c r="R947" s="5"/>
      <c r="S947" s="5"/>
      <c r="T947" s="5"/>
      <c r="U947" s="5"/>
      <c r="V947" s="5"/>
      <c r="W947" s="5"/>
      <c r="X947" s="5"/>
      <c r="Y947" s="5" t="s">
        <v>705</v>
      </c>
      <c r="Z947" s="5" t="s">
        <v>130</v>
      </c>
      <c r="AA947" s="5" t="s">
        <v>4456</v>
      </c>
      <c r="AB947" s="5" t="s">
        <v>47</v>
      </c>
      <c r="AC947" s="5"/>
      <c r="AD947" s="5"/>
      <c r="AE947" s="5" t="b">
        <v>0</v>
      </c>
      <c r="AF947" s="5"/>
      <c r="AG947" s="8">
        <f t="shared" si="14"/>
        <v>43268</v>
      </c>
    </row>
    <row r="948" spans="1:33">
      <c r="A948" s="5" t="s">
        <v>4457</v>
      </c>
      <c r="B948" s="5" t="s">
        <v>4457</v>
      </c>
      <c r="C948" s="5" t="s">
        <v>4458</v>
      </c>
      <c r="D948" s="5" t="s">
        <v>4459</v>
      </c>
      <c r="E948" s="5" t="s">
        <v>36</v>
      </c>
      <c r="F948" s="5" t="s">
        <v>37</v>
      </c>
      <c r="G948" s="5" t="s">
        <v>38</v>
      </c>
      <c r="H948" s="5"/>
      <c r="I948" s="5"/>
      <c r="J948" s="5" t="s">
        <v>39</v>
      </c>
      <c r="K948" s="5" t="s">
        <v>507</v>
      </c>
      <c r="L948" s="5" t="s">
        <v>1261</v>
      </c>
      <c r="M948" s="5" t="s">
        <v>1262</v>
      </c>
      <c r="N948" s="5" t="s">
        <v>36</v>
      </c>
      <c r="O948" s="5">
        <v>1</v>
      </c>
      <c r="P948" s="5" t="s">
        <v>43</v>
      </c>
      <c r="Q948" s="5">
        <v>8.99</v>
      </c>
      <c r="R948" s="5"/>
      <c r="S948" s="5"/>
      <c r="T948" s="5"/>
      <c r="U948" s="5"/>
      <c r="V948" s="5"/>
      <c r="W948" s="5"/>
      <c r="X948" s="5"/>
      <c r="Y948" s="5" t="s">
        <v>1542</v>
      </c>
      <c r="Z948" s="5" t="s">
        <v>648</v>
      </c>
      <c r="AA948" s="5" t="s">
        <v>4460</v>
      </c>
      <c r="AB948" s="5" t="s">
        <v>47</v>
      </c>
      <c r="AC948" s="5"/>
      <c r="AD948" s="5"/>
      <c r="AE948" s="5" t="b">
        <v>0</v>
      </c>
      <c r="AF948" s="5"/>
      <c r="AG948" s="8">
        <f t="shared" si="14"/>
        <v>43268</v>
      </c>
    </row>
    <row r="949" spans="1:33">
      <c r="A949" s="5" t="s">
        <v>4461</v>
      </c>
      <c r="B949" s="5" t="s">
        <v>4461</v>
      </c>
      <c r="C949" s="5" t="s">
        <v>4462</v>
      </c>
      <c r="D949" s="5" t="s">
        <v>4463</v>
      </c>
      <c r="E949" s="5" t="s">
        <v>340</v>
      </c>
      <c r="F949" s="5" t="s">
        <v>37</v>
      </c>
      <c r="G949" s="5" t="s">
        <v>38</v>
      </c>
      <c r="H949" s="5"/>
      <c r="I949" s="5"/>
      <c r="J949" s="5" t="s">
        <v>39</v>
      </c>
      <c r="K949" s="5" t="s">
        <v>507</v>
      </c>
      <c r="L949" s="5" t="s">
        <v>1261</v>
      </c>
      <c r="M949" s="5" t="s">
        <v>1262</v>
      </c>
      <c r="N949" s="5" t="s">
        <v>340</v>
      </c>
      <c r="O949" s="5">
        <v>0</v>
      </c>
      <c r="P949" s="5"/>
      <c r="Q949" s="5"/>
      <c r="R949" s="5"/>
      <c r="S949" s="5"/>
      <c r="T949" s="5"/>
      <c r="U949" s="5"/>
      <c r="V949" s="5"/>
      <c r="W949" s="5"/>
      <c r="X949" s="5"/>
      <c r="Y949" s="5" t="s">
        <v>1542</v>
      </c>
      <c r="Z949" s="5" t="s">
        <v>648</v>
      </c>
      <c r="AA949" s="5" t="s">
        <v>4460</v>
      </c>
      <c r="AB949" s="5" t="s">
        <v>47</v>
      </c>
      <c r="AC949" s="5"/>
      <c r="AD949" s="5"/>
      <c r="AE949" s="5" t="b">
        <v>0</v>
      </c>
      <c r="AF949" s="5"/>
      <c r="AG949" s="8">
        <f t="shared" si="14"/>
        <v>43268</v>
      </c>
    </row>
    <row r="950" spans="1:33">
      <c r="A950" s="5" t="s">
        <v>4464</v>
      </c>
      <c r="B950" s="5" t="s">
        <v>4464</v>
      </c>
      <c r="C950" s="5" t="s">
        <v>4465</v>
      </c>
      <c r="D950" s="5" t="s">
        <v>4466</v>
      </c>
      <c r="E950" s="5" t="s">
        <v>36</v>
      </c>
      <c r="F950" s="5" t="s">
        <v>37</v>
      </c>
      <c r="G950" s="5" t="s">
        <v>38</v>
      </c>
      <c r="H950" s="5"/>
      <c r="I950" s="5"/>
      <c r="J950" s="5" t="s">
        <v>418</v>
      </c>
      <c r="K950" s="5" t="s">
        <v>724</v>
      </c>
      <c r="L950" s="5" t="s">
        <v>725</v>
      </c>
      <c r="M950" s="5" t="s">
        <v>726</v>
      </c>
      <c r="N950" s="5" t="s">
        <v>36</v>
      </c>
      <c r="O950" s="5">
        <v>1</v>
      </c>
      <c r="P950" s="5" t="s">
        <v>43</v>
      </c>
      <c r="Q950" s="5">
        <v>21.99</v>
      </c>
      <c r="R950" s="5"/>
      <c r="S950" s="5">
        <v>6.55</v>
      </c>
      <c r="T950" s="5"/>
      <c r="U950" s="5"/>
      <c r="V950" s="5"/>
      <c r="W950" s="5"/>
      <c r="X950" s="5"/>
      <c r="Y950" s="5" t="s">
        <v>4467</v>
      </c>
      <c r="Z950" s="5" t="s">
        <v>4468</v>
      </c>
      <c r="AA950" s="5">
        <v>6541</v>
      </c>
      <c r="AB950" s="5" t="s">
        <v>4469</v>
      </c>
      <c r="AC950" s="5"/>
      <c r="AD950" s="5"/>
      <c r="AE950" s="5" t="b">
        <v>0</v>
      </c>
      <c r="AF950" s="5"/>
      <c r="AG950" s="8">
        <f t="shared" si="14"/>
        <v>43268</v>
      </c>
    </row>
    <row r="951" spans="1:33">
      <c r="A951" s="5" t="s">
        <v>4464</v>
      </c>
      <c r="B951" s="5" t="s">
        <v>4464</v>
      </c>
      <c r="C951" s="5" t="s">
        <v>4465</v>
      </c>
      <c r="D951" s="5" t="s">
        <v>4466</v>
      </c>
      <c r="E951" s="5" t="s">
        <v>36</v>
      </c>
      <c r="F951" s="5" t="s">
        <v>37</v>
      </c>
      <c r="G951" s="5" t="s">
        <v>38</v>
      </c>
      <c r="H951" s="5"/>
      <c r="I951" s="5"/>
      <c r="J951" s="5" t="s">
        <v>418</v>
      </c>
      <c r="K951" s="5" t="s">
        <v>97</v>
      </c>
      <c r="L951" s="5" t="s">
        <v>98</v>
      </c>
      <c r="M951" s="5" t="s">
        <v>99</v>
      </c>
      <c r="N951" s="5" t="s">
        <v>36</v>
      </c>
      <c r="O951" s="5">
        <v>1</v>
      </c>
      <c r="P951" s="5" t="s">
        <v>43</v>
      </c>
      <c r="Q951" s="5">
        <v>22.99</v>
      </c>
      <c r="R951" s="5"/>
      <c r="S951" s="5">
        <v>6.55</v>
      </c>
      <c r="T951" s="5"/>
      <c r="U951" s="5"/>
      <c r="V951" s="5"/>
      <c r="W951" s="5"/>
      <c r="X951" s="5"/>
      <c r="Y951" s="5" t="s">
        <v>4467</v>
      </c>
      <c r="Z951" s="5" t="s">
        <v>4468</v>
      </c>
      <c r="AA951" s="5">
        <v>6541</v>
      </c>
      <c r="AB951" s="5" t="s">
        <v>4469</v>
      </c>
      <c r="AC951" s="5"/>
      <c r="AD951" s="5"/>
      <c r="AE951" s="5" t="b">
        <v>0</v>
      </c>
      <c r="AF951" s="5"/>
      <c r="AG951" s="8">
        <f t="shared" si="14"/>
        <v>43268</v>
      </c>
    </row>
    <row r="952" spans="1:33">
      <c r="A952" s="5" t="s">
        <v>4470</v>
      </c>
      <c r="B952" s="5" t="s">
        <v>4470</v>
      </c>
      <c r="C952" s="5" t="s">
        <v>4471</v>
      </c>
      <c r="D952" s="5" t="s">
        <v>4472</v>
      </c>
      <c r="E952" s="5" t="s">
        <v>36</v>
      </c>
      <c r="F952" s="5" t="s">
        <v>37</v>
      </c>
      <c r="G952" s="5" t="s">
        <v>38</v>
      </c>
      <c r="H952" s="5"/>
      <c r="I952" s="5"/>
      <c r="J952" s="5" t="s">
        <v>52</v>
      </c>
      <c r="K952" s="5" t="s">
        <v>78</v>
      </c>
      <c r="L952" s="5" t="s">
        <v>79</v>
      </c>
      <c r="M952" s="5" t="s">
        <v>80</v>
      </c>
      <c r="N952" s="5" t="s">
        <v>36</v>
      </c>
      <c r="O952" s="5">
        <v>1</v>
      </c>
      <c r="P952" s="5" t="s">
        <v>43</v>
      </c>
      <c r="Q952" s="5">
        <v>22.99</v>
      </c>
      <c r="R952" s="5"/>
      <c r="S952" s="5">
        <v>2.25</v>
      </c>
      <c r="T952" s="5"/>
      <c r="U952" s="5"/>
      <c r="V952" s="5"/>
      <c r="W952" s="5"/>
      <c r="X952" s="5">
        <v>2.25</v>
      </c>
      <c r="Y952" s="5" t="s">
        <v>4473</v>
      </c>
      <c r="Z952" s="5" t="s">
        <v>161</v>
      </c>
      <c r="AA952" s="5" t="s">
        <v>4474</v>
      </c>
      <c r="AB952" s="5" t="s">
        <v>47</v>
      </c>
      <c r="AC952" s="5" t="s">
        <v>93</v>
      </c>
      <c r="AD952" s="5"/>
      <c r="AE952" s="5" t="b">
        <v>0</v>
      </c>
      <c r="AF952" s="5"/>
      <c r="AG952" s="8">
        <f t="shared" si="14"/>
        <v>43268</v>
      </c>
    </row>
    <row r="953" spans="1:33">
      <c r="A953" s="5" t="s">
        <v>4475</v>
      </c>
      <c r="B953" s="5" t="s">
        <v>4475</v>
      </c>
      <c r="C953" s="5" t="s">
        <v>4476</v>
      </c>
      <c r="D953" s="5" t="s">
        <v>4477</v>
      </c>
      <c r="E953" s="5" t="s">
        <v>36</v>
      </c>
      <c r="F953" s="5" t="s">
        <v>37</v>
      </c>
      <c r="G953" s="5" t="s">
        <v>38</v>
      </c>
      <c r="H953" s="5"/>
      <c r="I953" s="5"/>
      <c r="J953" s="5" t="s">
        <v>39</v>
      </c>
      <c r="K953" s="5" t="s">
        <v>419</v>
      </c>
      <c r="L953" s="5" t="s">
        <v>420</v>
      </c>
      <c r="M953" s="5" t="s">
        <v>421</v>
      </c>
      <c r="N953" s="5" t="s">
        <v>36</v>
      </c>
      <c r="O953" s="5">
        <v>1</v>
      </c>
      <c r="P953" s="5" t="s">
        <v>43</v>
      </c>
      <c r="Q953" s="5">
        <v>15.3</v>
      </c>
      <c r="R953" s="5">
        <v>0.92</v>
      </c>
      <c r="S953" s="5"/>
      <c r="T953" s="5"/>
      <c r="U953" s="5"/>
      <c r="V953" s="5"/>
      <c r="W953" s="5"/>
      <c r="X953" s="5"/>
      <c r="Y953" s="5" t="s">
        <v>4478</v>
      </c>
      <c r="Z953" s="5" t="s">
        <v>161</v>
      </c>
      <c r="AA953" s="5" t="s">
        <v>4479</v>
      </c>
      <c r="AB953" s="5" t="s">
        <v>47</v>
      </c>
      <c r="AC953" s="5"/>
      <c r="AD953" s="5"/>
      <c r="AE953" s="5" t="b">
        <v>0</v>
      </c>
      <c r="AF953" s="5"/>
      <c r="AG953" s="8">
        <f t="shared" si="14"/>
        <v>43268</v>
      </c>
    </row>
    <row r="954" spans="1:33">
      <c r="A954" s="5" t="s">
        <v>4480</v>
      </c>
      <c r="B954" s="5" t="s">
        <v>4480</v>
      </c>
      <c r="C954" s="5" t="s">
        <v>4481</v>
      </c>
      <c r="D954" s="5" t="s">
        <v>4482</v>
      </c>
      <c r="E954" s="5" t="s">
        <v>36</v>
      </c>
      <c r="F954" s="5" t="s">
        <v>37</v>
      </c>
      <c r="G954" s="5" t="s">
        <v>38</v>
      </c>
      <c r="H954" s="5"/>
      <c r="I954" s="5"/>
      <c r="J954" s="5" t="s">
        <v>418</v>
      </c>
      <c r="K954" s="5" t="s">
        <v>1986</v>
      </c>
      <c r="L954" s="5" t="s">
        <v>1987</v>
      </c>
      <c r="M954" s="5" t="s">
        <v>1988</v>
      </c>
      <c r="N954" s="5" t="s">
        <v>36</v>
      </c>
      <c r="O954" s="5">
        <v>1</v>
      </c>
      <c r="P954" s="5" t="s">
        <v>43</v>
      </c>
      <c r="Q954" s="5">
        <v>17.99</v>
      </c>
      <c r="R954" s="5"/>
      <c r="S954" s="5">
        <v>2.99</v>
      </c>
      <c r="T954" s="5"/>
      <c r="U954" s="5"/>
      <c r="V954" s="5"/>
      <c r="W954" s="5"/>
      <c r="X954" s="5">
        <v>2.99</v>
      </c>
      <c r="Y954" s="5" t="s">
        <v>1218</v>
      </c>
      <c r="Z954" s="5" t="s">
        <v>375</v>
      </c>
      <c r="AA954" s="5" t="s">
        <v>4483</v>
      </c>
      <c r="AB954" s="5" t="s">
        <v>47</v>
      </c>
      <c r="AC954" s="5"/>
      <c r="AD954" s="5"/>
      <c r="AE954" s="5" t="b">
        <v>0</v>
      </c>
      <c r="AF954" s="5"/>
      <c r="AG954" s="8">
        <f t="shared" si="14"/>
        <v>43268</v>
      </c>
    </row>
    <row r="955" spans="1:33">
      <c r="A955" s="5" t="s">
        <v>4484</v>
      </c>
      <c r="B955" s="5" t="s">
        <v>4484</v>
      </c>
      <c r="C955" s="5" t="s">
        <v>4485</v>
      </c>
      <c r="D955" s="5" t="s">
        <v>4486</v>
      </c>
      <c r="E955" s="5" t="s">
        <v>36</v>
      </c>
      <c r="F955" s="5" t="s">
        <v>37</v>
      </c>
      <c r="G955" s="5" t="s">
        <v>38</v>
      </c>
      <c r="H955" s="5"/>
      <c r="I955" s="5"/>
      <c r="J955" s="5" t="s">
        <v>39</v>
      </c>
      <c r="K955" s="5" t="s">
        <v>4056</v>
      </c>
      <c r="L955" s="5" t="s">
        <v>4057</v>
      </c>
      <c r="M955" s="5" t="s">
        <v>4058</v>
      </c>
      <c r="N955" s="5" t="s">
        <v>36</v>
      </c>
      <c r="O955" s="5">
        <v>1</v>
      </c>
      <c r="P955" s="5" t="s">
        <v>43</v>
      </c>
      <c r="Q955" s="5">
        <v>12.99</v>
      </c>
      <c r="R955" s="5"/>
      <c r="S955" s="5"/>
      <c r="T955" s="5"/>
      <c r="U955" s="5"/>
      <c r="V955" s="5"/>
      <c r="W955" s="5"/>
      <c r="X955" s="5"/>
      <c r="Y955" s="5" t="s">
        <v>4487</v>
      </c>
      <c r="Z955" s="5" t="s">
        <v>107</v>
      </c>
      <c r="AA955" s="5" t="s">
        <v>4488</v>
      </c>
      <c r="AB955" s="5" t="s">
        <v>47</v>
      </c>
      <c r="AC955" s="5"/>
      <c r="AD955" s="5"/>
      <c r="AE955" s="5" t="b">
        <v>0</v>
      </c>
      <c r="AF955" s="5"/>
      <c r="AG955" s="8">
        <f t="shared" si="14"/>
        <v>43268</v>
      </c>
    </row>
    <row r="956" spans="1:33">
      <c r="A956" s="5" t="s">
        <v>4484</v>
      </c>
      <c r="B956" s="5" t="s">
        <v>4484</v>
      </c>
      <c r="C956" s="5" t="s">
        <v>4485</v>
      </c>
      <c r="D956" s="5" t="s">
        <v>4486</v>
      </c>
      <c r="E956" s="5" t="s">
        <v>36</v>
      </c>
      <c r="F956" s="5" t="s">
        <v>37</v>
      </c>
      <c r="G956" s="5" t="s">
        <v>38</v>
      </c>
      <c r="H956" s="5"/>
      <c r="I956" s="5"/>
      <c r="J956" s="5" t="s">
        <v>39</v>
      </c>
      <c r="K956" s="5" t="s">
        <v>2292</v>
      </c>
      <c r="L956" s="5" t="s">
        <v>2293</v>
      </c>
      <c r="M956" s="5" t="s">
        <v>2294</v>
      </c>
      <c r="N956" s="5" t="s">
        <v>36</v>
      </c>
      <c r="O956" s="5">
        <v>1</v>
      </c>
      <c r="P956" s="5" t="s">
        <v>43</v>
      </c>
      <c r="Q956" s="5">
        <v>11.99</v>
      </c>
      <c r="R956" s="5"/>
      <c r="S956" s="5"/>
      <c r="T956" s="5"/>
      <c r="U956" s="5"/>
      <c r="V956" s="5"/>
      <c r="W956" s="5"/>
      <c r="X956" s="5"/>
      <c r="Y956" s="5" t="s">
        <v>4487</v>
      </c>
      <c r="Z956" s="5" t="s">
        <v>107</v>
      </c>
      <c r="AA956" s="5" t="s">
        <v>4488</v>
      </c>
      <c r="AB956" s="5" t="s">
        <v>47</v>
      </c>
      <c r="AC956" s="5"/>
      <c r="AD956" s="5"/>
      <c r="AE956" s="5" t="b">
        <v>0</v>
      </c>
      <c r="AF956" s="5"/>
      <c r="AG956" s="8">
        <f t="shared" si="14"/>
        <v>43268</v>
      </c>
    </row>
    <row r="957" spans="1:33">
      <c r="A957" s="5" t="s">
        <v>4489</v>
      </c>
      <c r="B957" s="5" t="s">
        <v>4489</v>
      </c>
      <c r="C957" s="5" t="s">
        <v>4490</v>
      </c>
      <c r="D957" s="5" t="s">
        <v>4491</v>
      </c>
      <c r="E957" s="5" t="s">
        <v>36</v>
      </c>
      <c r="F957" s="5" t="s">
        <v>37</v>
      </c>
      <c r="G957" s="5" t="s">
        <v>38</v>
      </c>
      <c r="H957" s="5"/>
      <c r="I957" s="5"/>
      <c r="J957" s="5" t="s">
        <v>39</v>
      </c>
      <c r="K957" s="5" t="s">
        <v>404</v>
      </c>
      <c r="L957" s="5" t="s">
        <v>405</v>
      </c>
      <c r="M957" s="5" t="s">
        <v>406</v>
      </c>
      <c r="N957" s="5" t="s">
        <v>36</v>
      </c>
      <c r="O957" s="5">
        <v>1</v>
      </c>
      <c r="P957" s="5" t="s">
        <v>43</v>
      </c>
      <c r="Q957" s="5">
        <v>21.99</v>
      </c>
      <c r="R957" s="5"/>
      <c r="S957" s="5"/>
      <c r="T957" s="5"/>
      <c r="U957" s="5"/>
      <c r="V957" s="5"/>
      <c r="W957" s="5"/>
      <c r="X957" s="5"/>
      <c r="Y957" s="5" t="s">
        <v>4492</v>
      </c>
      <c r="Z957" s="5" t="s">
        <v>264</v>
      </c>
      <c r="AA957" s="5">
        <v>1867</v>
      </c>
      <c r="AB957" s="5" t="s">
        <v>47</v>
      </c>
      <c r="AC957" s="5"/>
      <c r="AD957" s="5"/>
      <c r="AE957" s="5" t="b">
        <v>0</v>
      </c>
      <c r="AF957" s="5"/>
      <c r="AG957" s="8">
        <f t="shared" si="14"/>
        <v>43268</v>
      </c>
    </row>
    <row r="958" spans="1:33">
      <c r="A958" s="5" t="s">
        <v>4493</v>
      </c>
      <c r="B958" s="5" t="s">
        <v>4493</v>
      </c>
      <c r="C958" s="5" t="s">
        <v>4494</v>
      </c>
      <c r="D958" s="5" t="s">
        <v>4495</v>
      </c>
      <c r="E958" s="5" t="s">
        <v>36</v>
      </c>
      <c r="F958" s="5" t="s">
        <v>37</v>
      </c>
      <c r="G958" s="5" t="s">
        <v>38</v>
      </c>
      <c r="H958" s="5"/>
      <c r="I958" s="5"/>
      <c r="J958" s="5" t="s">
        <v>39</v>
      </c>
      <c r="K958" s="5" t="s">
        <v>78</v>
      </c>
      <c r="L958" s="5" t="s">
        <v>79</v>
      </c>
      <c r="M958" s="5" t="s">
        <v>80</v>
      </c>
      <c r="N958" s="5" t="s">
        <v>36</v>
      </c>
      <c r="O958" s="5">
        <v>1</v>
      </c>
      <c r="P958" s="5" t="s">
        <v>43</v>
      </c>
      <c r="Q958" s="5">
        <v>22.99</v>
      </c>
      <c r="R958" s="5"/>
      <c r="S958" s="5"/>
      <c r="T958" s="5"/>
      <c r="U958" s="5"/>
      <c r="V958" s="5"/>
      <c r="W958" s="5"/>
      <c r="X958" s="5"/>
      <c r="Y958" s="5" t="s">
        <v>4496</v>
      </c>
      <c r="Z958" s="5" t="s">
        <v>181</v>
      </c>
      <c r="AA958" s="5" t="s">
        <v>4497</v>
      </c>
      <c r="AB958" s="5" t="s">
        <v>47</v>
      </c>
      <c r="AC958" s="5"/>
      <c r="AD958" s="5"/>
      <c r="AE958" s="5" t="b">
        <v>0</v>
      </c>
      <c r="AF958" s="5"/>
      <c r="AG958" s="8">
        <f t="shared" si="14"/>
        <v>43268</v>
      </c>
    </row>
    <row r="959" spans="1:33">
      <c r="A959" s="5" t="s">
        <v>4498</v>
      </c>
      <c r="B959" s="5" t="s">
        <v>4498</v>
      </c>
      <c r="C959" s="5" t="s">
        <v>4499</v>
      </c>
      <c r="D959" s="5" t="s">
        <v>4500</v>
      </c>
      <c r="E959" s="5" t="s">
        <v>36</v>
      </c>
      <c r="F959" s="5" t="s">
        <v>37</v>
      </c>
      <c r="G959" s="5" t="s">
        <v>38</v>
      </c>
      <c r="H959" s="5"/>
      <c r="I959" s="5"/>
      <c r="J959" s="5" t="s">
        <v>39</v>
      </c>
      <c r="K959" s="5" t="s">
        <v>260</v>
      </c>
      <c r="L959" s="5" t="s">
        <v>261</v>
      </c>
      <c r="M959" s="5" t="s">
        <v>262</v>
      </c>
      <c r="N959" s="5" t="s">
        <v>36</v>
      </c>
      <c r="O959" s="5">
        <v>1</v>
      </c>
      <c r="P959" s="5" t="s">
        <v>43</v>
      </c>
      <c r="Q959" s="5">
        <v>22.99</v>
      </c>
      <c r="R959" s="5"/>
      <c r="S959" s="5"/>
      <c r="T959" s="5"/>
      <c r="U959" s="5"/>
      <c r="V959" s="5"/>
      <c r="W959" s="5"/>
      <c r="X959" s="5"/>
      <c r="Y959" s="5" t="s">
        <v>629</v>
      </c>
      <c r="Z959" s="5" t="s">
        <v>107</v>
      </c>
      <c r="AA959" s="5" t="s">
        <v>4501</v>
      </c>
      <c r="AB959" s="5" t="s">
        <v>47</v>
      </c>
      <c r="AC959" s="5"/>
      <c r="AD959" s="5"/>
      <c r="AE959" s="5" t="b">
        <v>0</v>
      </c>
      <c r="AF959" s="5"/>
      <c r="AG959" s="8">
        <f t="shared" si="14"/>
        <v>43268</v>
      </c>
    </row>
    <row r="960" spans="1:33">
      <c r="A960" s="5" t="s">
        <v>4498</v>
      </c>
      <c r="B960" s="5" t="s">
        <v>4498</v>
      </c>
      <c r="C960" s="5" t="s">
        <v>4499</v>
      </c>
      <c r="D960" s="5" t="s">
        <v>4500</v>
      </c>
      <c r="E960" s="5" t="s">
        <v>36</v>
      </c>
      <c r="F960" s="5" t="s">
        <v>37</v>
      </c>
      <c r="G960" s="5" t="s">
        <v>38</v>
      </c>
      <c r="H960" s="5"/>
      <c r="I960" s="5"/>
      <c r="J960" s="5" t="s">
        <v>39</v>
      </c>
      <c r="K960" s="5" t="s">
        <v>78</v>
      </c>
      <c r="L960" s="5" t="s">
        <v>79</v>
      </c>
      <c r="M960" s="5" t="s">
        <v>80</v>
      </c>
      <c r="N960" s="5" t="s">
        <v>36</v>
      </c>
      <c r="O960" s="5">
        <v>1</v>
      </c>
      <c r="P960" s="5" t="s">
        <v>43</v>
      </c>
      <c r="Q960" s="5">
        <v>22.99</v>
      </c>
      <c r="R960" s="5"/>
      <c r="S960" s="5"/>
      <c r="T960" s="5"/>
      <c r="U960" s="5"/>
      <c r="V960" s="5"/>
      <c r="W960" s="5"/>
      <c r="X960" s="5"/>
      <c r="Y960" s="5" t="s">
        <v>629</v>
      </c>
      <c r="Z960" s="5" t="s">
        <v>107</v>
      </c>
      <c r="AA960" s="5" t="s">
        <v>4501</v>
      </c>
      <c r="AB960" s="5" t="s">
        <v>47</v>
      </c>
      <c r="AC960" s="5"/>
      <c r="AD960" s="5"/>
      <c r="AE960" s="5" t="b">
        <v>0</v>
      </c>
      <c r="AF960" s="5"/>
      <c r="AG960" s="8">
        <f t="shared" si="14"/>
        <v>43268</v>
      </c>
    </row>
    <row r="961" spans="1:33">
      <c r="A961" s="5" t="s">
        <v>4502</v>
      </c>
      <c r="B961" s="5" t="s">
        <v>4502</v>
      </c>
      <c r="C961" s="5" t="s">
        <v>4503</v>
      </c>
      <c r="D961" s="5" t="s">
        <v>4504</v>
      </c>
      <c r="E961" s="5" t="s">
        <v>36</v>
      </c>
      <c r="F961" s="5" t="s">
        <v>37</v>
      </c>
      <c r="G961" s="5" t="s">
        <v>38</v>
      </c>
      <c r="H961" s="5"/>
      <c r="I961" s="5"/>
      <c r="J961" s="5" t="s">
        <v>39</v>
      </c>
      <c r="K961" s="5" t="s">
        <v>4505</v>
      </c>
      <c r="L961" s="5" t="s">
        <v>4506</v>
      </c>
      <c r="M961" s="5" t="s">
        <v>4507</v>
      </c>
      <c r="N961" s="5" t="s">
        <v>36</v>
      </c>
      <c r="O961" s="5">
        <v>1</v>
      </c>
      <c r="P961" s="5" t="s">
        <v>43</v>
      </c>
      <c r="Q961" s="5">
        <v>13.99</v>
      </c>
      <c r="R961" s="5"/>
      <c r="S961" s="5"/>
      <c r="T961" s="5"/>
      <c r="U961" s="5"/>
      <c r="V961" s="5"/>
      <c r="W961" s="5"/>
      <c r="X961" s="5"/>
      <c r="Y961" s="5" t="s">
        <v>4508</v>
      </c>
      <c r="Z961" s="5" t="s">
        <v>4509</v>
      </c>
      <c r="AA961" s="5">
        <v>14609</v>
      </c>
      <c r="AB961" s="5" t="s">
        <v>47</v>
      </c>
      <c r="AC961" s="5"/>
      <c r="AD961" s="5"/>
      <c r="AE961" s="5" t="b">
        <v>0</v>
      </c>
      <c r="AF961" s="5"/>
      <c r="AG961" s="8">
        <f t="shared" si="14"/>
        <v>43268</v>
      </c>
    </row>
    <row r="962" spans="1:33">
      <c r="A962" s="5" t="s">
        <v>4510</v>
      </c>
      <c r="B962" s="5" t="s">
        <v>4510</v>
      </c>
      <c r="C962" s="5" t="s">
        <v>4511</v>
      </c>
      <c r="D962" s="5" t="s">
        <v>4512</v>
      </c>
      <c r="E962" s="5" t="s">
        <v>36</v>
      </c>
      <c r="F962" s="5" t="s">
        <v>37</v>
      </c>
      <c r="G962" s="5" t="s">
        <v>38</v>
      </c>
      <c r="H962" s="5"/>
      <c r="I962" s="5"/>
      <c r="J962" s="5" t="s">
        <v>39</v>
      </c>
      <c r="K962" s="5" t="s">
        <v>97</v>
      </c>
      <c r="L962" s="5" t="s">
        <v>98</v>
      </c>
      <c r="M962" s="5" t="s">
        <v>99</v>
      </c>
      <c r="N962" s="5" t="s">
        <v>36</v>
      </c>
      <c r="O962" s="5">
        <v>1</v>
      </c>
      <c r="P962" s="5" t="s">
        <v>43</v>
      </c>
      <c r="Q962" s="5">
        <v>22.99</v>
      </c>
      <c r="R962" s="5"/>
      <c r="S962" s="5"/>
      <c r="T962" s="5"/>
      <c r="U962" s="5"/>
      <c r="V962" s="5"/>
      <c r="W962" s="5"/>
      <c r="X962" s="5"/>
      <c r="Y962" s="5" t="s">
        <v>2483</v>
      </c>
      <c r="Z962" s="5" t="s">
        <v>146</v>
      </c>
      <c r="AA962" s="5" t="s">
        <v>4513</v>
      </c>
      <c r="AB962" s="5" t="s">
        <v>47</v>
      </c>
      <c r="AC962" s="5"/>
      <c r="AD962" s="5"/>
      <c r="AE962" s="5" t="b">
        <v>0</v>
      </c>
      <c r="AF962" s="5"/>
      <c r="AG962" s="8">
        <f t="shared" ref="AG962:AG1025" si="15">DATEVALUE(LEFT(C962,10))</f>
        <v>43268</v>
      </c>
    </row>
    <row r="963" spans="1:33">
      <c r="A963" s="5" t="s">
        <v>4510</v>
      </c>
      <c r="B963" s="5" t="s">
        <v>4510</v>
      </c>
      <c r="C963" s="5" t="s">
        <v>4511</v>
      </c>
      <c r="D963" s="5" t="s">
        <v>4512</v>
      </c>
      <c r="E963" s="5" t="s">
        <v>36</v>
      </c>
      <c r="F963" s="5" t="s">
        <v>37</v>
      </c>
      <c r="G963" s="5" t="s">
        <v>38</v>
      </c>
      <c r="H963" s="5"/>
      <c r="I963" s="5"/>
      <c r="J963" s="5" t="s">
        <v>39</v>
      </c>
      <c r="K963" s="5" t="s">
        <v>260</v>
      </c>
      <c r="L963" s="5" t="s">
        <v>261</v>
      </c>
      <c r="M963" s="5" t="s">
        <v>262</v>
      </c>
      <c r="N963" s="5" t="s">
        <v>36</v>
      </c>
      <c r="O963" s="5">
        <v>1</v>
      </c>
      <c r="P963" s="5" t="s">
        <v>43</v>
      </c>
      <c r="Q963" s="5">
        <v>22.99</v>
      </c>
      <c r="R963" s="5"/>
      <c r="S963" s="5"/>
      <c r="T963" s="5"/>
      <c r="U963" s="5"/>
      <c r="V963" s="5"/>
      <c r="W963" s="5"/>
      <c r="X963" s="5"/>
      <c r="Y963" s="5" t="s">
        <v>2483</v>
      </c>
      <c r="Z963" s="5" t="s">
        <v>146</v>
      </c>
      <c r="AA963" s="5" t="s">
        <v>4513</v>
      </c>
      <c r="AB963" s="5" t="s">
        <v>47</v>
      </c>
      <c r="AC963" s="5"/>
      <c r="AD963" s="5"/>
      <c r="AE963" s="5" t="b">
        <v>0</v>
      </c>
      <c r="AF963" s="5"/>
      <c r="AG963" s="8">
        <f t="shared" si="15"/>
        <v>43268</v>
      </c>
    </row>
    <row r="964" spans="1:33">
      <c r="A964" s="5" t="s">
        <v>4510</v>
      </c>
      <c r="B964" s="5" t="s">
        <v>4510</v>
      </c>
      <c r="C964" s="5" t="s">
        <v>4511</v>
      </c>
      <c r="D964" s="5" t="s">
        <v>4512</v>
      </c>
      <c r="E964" s="5" t="s">
        <v>36</v>
      </c>
      <c r="F964" s="5" t="s">
        <v>37</v>
      </c>
      <c r="G964" s="5" t="s">
        <v>38</v>
      </c>
      <c r="H964" s="5"/>
      <c r="I964" s="5"/>
      <c r="J964" s="5" t="s">
        <v>39</v>
      </c>
      <c r="K964" s="5" t="s">
        <v>69</v>
      </c>
      <c r="L964" s="5" t="s">
        <v>70</v>
      </c>
      <c r="M964" s="5" t="s">
        <v>71</v>
      </c>
      <c r="N964" s="5" t="s">
        <v>36</v>
      </c>
      <c r="O964" s="5">
        <v>1</v>
      </c>
      <c r="P964" s="5" t="s">
        <v>43</v>
      </c>
      <c r="Q964" s="5">
        <v>22.99</v>
      </c>
      <c r="R964" s="5"/>
      <c r="S964" s="5"/>
      <c r="T964" s="5"/>
      <c r="U964" s="5"/>
      <c r="V964" s="5"/>
      <c r="W964" s="5"/>
      <c r="X964" s="5"/>
      <c r="Y964" s="5" t="s">
        <v>2483</v>
      </c>
      <c r="Z964" s="5" t="s">
        <v>146</v>
      </c>
      <c r="AA964" s="5" t="s">
        <v>4513</v>
      </c>
      <c r="AB964" s="5" t="s">
        <v>47</v>
      </c>
      <c r="AC964" s="5"/>
      <c r="AD964" s="5"/>
      <c r="AE964" s="5" t="b">
        <v>0</v>
      </c>
      <c r="AF964" s="5"/>
      <c r="AG964" s="8">
        <f t="shared" si="15"/>
        <v>43268</v>
      </c>
    </row>
    <row r="965" spans="1:33">
      <c r="A965" s="5" t="s">
        <v>4514</v>
      </c>
      <c r="B965" s="5" t="s">
        <v>4514</v>
      </c>
      <c r="C965" s="5" t="s">
        <v>4515</v>
      </c>
      <c r="D965" s="5" t="s">
        <v>4516</v>
      </c>
      <c r="E965" s="5" t="s">
        <v>36</v>
      </c>
      <c r="F965" s="5" t="s">
        <v>37</v>
      </c>
      <c r="G965" s="5" t="s">
        <v>38</v>
      </c>
      <c r="H965" s="5"/>
      <c r="I965" s="5"/>
      <c r="J965" s="5" t="s">
        <v>39</v>
      </c>
      <c r="K965" s="5" t="s">
        <v>97</v>
      </c>
      <c r="L965" s="5" t="s">
        <v>98</v>
      </c>
      <c r="M965" s="5" t="s">
        <v>99</v>
      </c>
      <c r="N965" s="5" t="s">
        <v>36</v>
      </c>
      <c r="O965" s="5">
        <v>1</v>
      </c>
      <c r="P965" s="5" t="s">
        <v>43</v>
      </c>
      <c r="Q965" s="5">
        <v>22.99</v>
      </c>
      <c r="R965" s="5"/>
      <c r="S965" s="5"/>
      <c r="T965" s="5"/>
      <c r="U965" s="5"/>
      <c r="V965" s="5"/>
      <c r="W965" s="5"/>
      <c r="X965" s="5"/>
      <c r="Y965" s="5" t="s">
        <v>4517</v>
      </c>
      <c r="Z965" s="5" t="s">
        <v>264</v>
      </c>
      <c r="AA965" s="5" t="s">
        <v>4518</v>
      </c>
      <c r="AB965" s="5" t="s">
        <v>47</v>
      </c>
      <c r="AC965" s="5"/>
      <c r="AD965" s="5"/>
      <c r="AE965" s="5" t="b">
        <v>0</v>
      </c>
      <c r="AF965" s="5"/>
      <c r="AG965" s="8">
        <f t="shared" si="15"/>
        <v>43268</v>
      </c>
    </row>
    <row r="966" spans="1:33">
      <c r="A966" s="5" t="s">
        <v>4519</v>
      </c>
      <c r="B966" s="5" t="s">
        <v>4519</v>
      </c>
      <c r="C966" s="5" t="s">
        <v>4520</v>
      </c>
      <c r="D966" s="5" t="s">
        <v>4521</v>
      </c>
      <c r="E966" s="5" t="s">
        <v>36</v>
      </c>
      <c r="F966" s="5" t="s">
        <v>37</v>
      </c>
      <c r="G966" s="5" t="s">
        <v>38</v>
      </c>
      <c r="H966" s="5"/>
      <c r="I966" s="5"/>
      <c r="J966" s="5" t="s">
        <v>39</v>
      </c>
      <c r="K966" s="5" t="s">
        <v>3675</v>
      </c>
      <c r="L966" s="5" t="s">
        <v>3676</v>
      </c>
      <c r="M966" s="5" t="s">
        <v>3677</v>
      </c>
      <c r="N966" s="5" t="s">
        <v>36</v>
      </c>
      <c r="O966" s="5">
        <v>1</v>
      </c>
      <c r="P966" s="5" t="s">
        <v>43</v>
      </c>
      <c r="Q966" s="5">
        <v>15.9</v>
      </c>
      <c r="R966" s="5"/>
      <c r="S966" s="5"/>
      <c r="T966" s="5"/>
      <c r="U966" s="5"/>
      <c r="V966" s="5"/>
      <c r="W966" s="5"/>
      <c r="X966" s="5"/>
      <c r="Y966" s="5" t="s">
        <v>4522</v>
      </c>
      <c r="Z966" s="5" t="s">
        <v>1375</v>
      </c>
      <c r="AA966" s="5">
        <v>11411</v>
      </c>
      <c r="AB966" s="5" t="s">
        <v>47</v>
      </c>
      <c r="AC966" s="5"/>
      <c r="AD966" s="5"/>
      <c r="AE966" s="5" t="b">
        <v>0</v>
      </c>
      <c r="AF966" s="5"/>
      <c r="AG966" s="8">
        <f t="shared" si="15"/>
        <v>43268</v>
      </c>
    </row>
    <row r="967" spans="1:33">
      <c r="A967" s="5" t="s">
        <v>4523</v>
      </c>
      <c r="B967" s="5" t="s">
        <v>4523</v>
      </c>
      <c r="C967" s="5" t="s">
        <v>4524</v>
      </c>
      <c r="D967" s="5" t="s">
        <v>4525</v>
      </c>
      <c r="E967" s="5" t="s">
        <v>36</v>
      </c>
      <c r="F967" s="5" t="s">
        <v>37</v>
      </c>
      <c r="G967" s="5" t="s">
        <v>38</v>
      </c>
      <c r="H967" s="5"/>
      <c r="I967" s="5"/>
      <c r="J967" s="5" t="s">
        <v>39</v>
      </c>
      <c r="K967" s="5" t="s">
        <v>2470</v>
      </c>
      <c r="L967" s="5" t="s">
        <v>2471</v>
      </c>
      <c r="M967" s="5" t="s">
        <v>2472</v>
      </c>
      <c r="N967" s="5" t="s">
        <v>36</v>
      </c>
      <c r="O967" s="5">
        <v>1</v>
      </c>
      <c r="P967" s="5" t="s">
        <v>43</v>
      </c>
      <c r="Q967" s="5">
        <v>11.5</v>
      </c>
      <c r="R967" s="5"/>
      <c r="S967" s="5"/>
      <c r="T967" s="5"/>
      <c r="U967" s="5"/>
      <c r="V967" s="5"/>
      <c r="W967" s="5"/>
      <c r="X967" s="5"/>
      <c r="Y967" s="5" t="s">
        <v>1356</v>
      </c>
      <c r="Z967" s="5" t="s">
        <v>545</v>
      </c>
      <c r="AA967" s="5" t="s">
        <v>4526</v>
      </c>
      <c r="AB967" s="5" t="s">
        <v>47</v>
      </c>
      <c r="AC967" s="5"/>
      <c r="AD967" s="5"/>
      <c r="AE967" s="5" t="b">
        <v>0</v>
      </c>
      <c r="AF967" s="5"/>
      <c r="AG967" s="8">
        <f t="shared" si="15"/>
        <v>43268</v>
      </c>
    </row>
    <row r="968" spans="1:33">
      <c r="A968" s="5" t="s">
        <v>4527</v>
      </c>
      <c r="B968" s="5" t="s">
        <v>4527</v>
      </c>
      <c r="C968" s="5" t="s">
        <v>4528</v>
      </c>
      <c r="D968" s="5" t="s">
        <v>4529</v>
      </c>
      <c r="E968" s="5" t="s">
        <v>36</v>
      </c>
      <c r="F968" s="5" t="s">
        <v>37</v>
      </c>
      <c r="G968" s="5" t="s">
        <v>38</v>
      </c>
      <c r="H968" s="5"/>
      <c r="I968" s="5"/>
      <c r="J968" s="5" t="s">
        <v>306</v>
      </c>
      <c r="K968" s="5" t="s">
        <v>78</v>
      </c>
      <c r="L968" s="5" t="s">
        <v>79</v>
      </c>
      <c r="M968" s="5" t="s">
        <v>80</v>
      </c>
      <c r="N968" s="5" t="s">
        <v>36</v>
      </c>
      <c r="O968" s="5">
        <v>1</v>
      </c>
      <c r="P968" s="5" t="s">
        <v>43</v>
      </c>
      <c r="Q968" s="5">
        <v>22.99</v>
      </c>
      <c r="R968" s="5"/>
      <c r="S968" s="5">
        <v>3.99</v>
      </c>
      <c r="T968" s="5"/>
      <c r="U968" s="5"/>
      <c r="V968" s="5"/>
      <c r="W968" s="5"/>
      <c r="X968" s="5"/>
      <c r="Y968" s="5" t="s">
        <v>1701</v>
      </c>
      <c r="Z968" s="5" t="s">
        <v>122</v>
      </c>
      <c r="AA968" s="5">
        <v>95135</v>
      </c>
      <c r="AB968" s="5" t="s">
        <v>47</v>
      </c>
      <c r="AC968" s="5"/>
      <c r="AD968" s="5"/>
      <c r="AE968" s="5" t="b">
        <v>0</v>
      </c>
      <c r="AF968" s="5"/>
      <c r="AG968" s="8">
        <f t="shared" si="15"/>
        <v>43268</v>
      </c>
    </row>
    <row r="969" spans="1:33">
      <c r="A969" s="5" t="s">
        <v>4530</v>
      </c>
      <c r="B969" s="5" t="s">
        <v>4530</v>
      </c>
      <c r="C969" s="5" t="s">
        <v>4531</v>
      </c>
      <c r="D969" s="5" t="s">
        <v>4532</v>
      </c>
      <c r="E969" s="5" t="s">
        <v>36</v>
      </c>
      <c r="F969" s="5" t="s">
        <v>37</v>
      </c>
      <c r="G969" s="5" t="s">
        <v>38</v>
      </c>
      <c r="H969" s="5"/>
      <c r="I969" s="5"/>
      <c r="J969" s="5" t="s">
        <v>39</v>
      </c>
      <c r="K969" s="5" t="s">
        <v>78</v>
      </c>
      <c r="L969" s="5" t="s">
        <v>79</v>
      </c>
      <c r="M969" s="5" t="s">
        <v>80</v>
      </c>
      <c r="N969" s="5" t="s">
        <v>36</v>
      </c>
      <c r="O969" s="5">
        <v>1</v>
      </c>
      <c r="P969" s="5" t="s">
        <v>43</v>
      </c>
      <c r="Q969" s="5">
        <v>22.99</v>
      </c>
      <c r="R969" s="5"/>
      <c r="S969" s="5"/>
      <c r="T969" s="5"/>
      <c r="U969" s="5"/>
      <c r="V969" s="5"/>
      <c r="W969" s="5"/>
      <c r="X969" s="5"/>
      <c r="Y969" s="5" t="s">
        <v>4533</v>
      </c>
      <c r="Z969" s="5" t="s">
        <v>57</v>
      </c>
      <c r="AA969" s="5" t="s">
        <v>4534</v>
      </c>
      <c r="AB969" s="5" t="s">
        <v>47</v>
      </c>
      <c r="AC969" s="5"/>
      <c r="AD969" s="5"/>
      <c r="AE969" s="5" t="b">
        <v>0</v>
      </c>
      <c r="AF969" s="5"/>
      <c r="AG969" s="8">
        <f t="shared" si="15"/>
        <v>43268</v>
      </c>
    </row>
    <row r="970" spans="1:33">
      <c r="A970" s="5" t="s">
        <v>4535</v>
      </c>
      <c r="B970" s="5" t="s">
        <v>4535</v>
      </c>
      <c r="C970" s="5" t="s">
        <v>4536</v>
      </c>
      <c r="D970" s="5" t="s">
        <v>4537</v>
      </c>
      <c r="E970" s="5" t="s">
        <v>36</v>
      </c>
      <c r="F970" s="5" t="s">
        <v>37</v>
      </c>
      <c r="G970" s="5" t="s">
        <v>38</v>
      </c>
      <c r="H970" s="5"/>
      <c r="I970" s="5"/>
      <c r="J970" s="5" t="s">
        <v>39</v>
      </c>
      <c r="K970" s="5" t="s">
        <v>78</v>
      </c>
      <c r="L970" s="5" t="s">
        <v>79</v>
      </c>
      <c r="M970" s="5" t="s">
        <v>80</v>
      </c>
      <c r="N970" s="5" t="s">
        <v>36</v>
      </c>
      <c r="O970" s="5">
        <v>1</v>
      </c>
      <c r="P970" s="5" t="s">
        <v>43</v>
      </c>
      <c r="Q970" s="5">
        <v>22.99</v>
      </c>
      <c r="R970" s="5"/>
      <c r="S970" s="5"/>
      <c r="T970" s="5"/>
      <c r="U970" s="5"/>
      <c r="V970" s="5"/>
      <c r="W970" s="5"/>
      <c r="X970" s="5"/>
      <c r="Y970" s="5" t="s">
        <v>4538</v>
      </c>
      <c r="Z970" s="5" t="s">
        <v>57</v>
      </c>
      <c r="AA970" s="5" t="s">
        <v>4539</v>
      </c>
      <c r="AB970" s="5" t="s">
        <v>47</v>
      </c>
      <c r="AC970" s="5"/>
      <c r="AD970" s="5"/>
      <c r="AE970" s="5" t="b">
        <v>0</v>
      </c>
      <c r="AF970" s="5"/>
      <c r="AG970" s="8">
        <f t="shared" si="15"/>
        <v>43268</v>
      </c>
    </row>
    <row r="971" spans="1:33">
      <c r="A971" s="5" t="s">
        <v>4540</v>
      </c>
      <c r="B971" s="5" t="s">
        <v>4540</v>
      </c>
      <c r="C971" s="5" t="s">
        <v>4541</v>
      </c>
      <c r="D971" s="5" t="s">
        <v>4542</v>
      </c>
      <c r="E971" s="5" t="s">
        <v>36</v>
      </c>
      <c r="F971" s="5" t="s">
        <v>37</v>
      </c>
      <c r="G971" s="5" t="s">
        <v>38</v>
      </c>
      <c r="H971" s="5"/>
      <c r="I971" s="5"/>
      <c r="J971" s="5" t="s">
        <v>39</v>
      </c>
      <c r="K971" s="5" t="s">
        <v>40</v>
      </c>
      <c r="L971" s="5" t="s">
        <v>41</v>
      </c>
      <c r="M971" s="5" t="s">
        <v>42</v>
      </c>
      <c r="N971" s="5" t="s">
        <v>36</v>
      </c>
      <c r="O971" s="5">
        <v>1</v>
      </c>
      <c r="P971" s="5" t="s">
        <v>43</v>
      </c>
      <c r="Q971" s="5">
        <v>22.99</v>
      </c>
      <c r="R971" s="5"/>
      <c r="S971" s="5"/>
      <c r="T971" s="5"/>
      <c r="U971" s="5"/>
      <c r="V971" s="5"/>
      <c r="W971" s="5"/>
      <c r="X971" s="5"/>
      <c r="Y971" s="5" t="s">
        <v>413</v>
      </c>
      <c r="Z971" s="5" t="s">
        <v>130</v>
      </c>
      <c r="AA971" s="5" t="s">
        <v>4543</v>
      </c>
      <c r="AB971" s="5" t="s">
        <v>47</v>
      </c>
      <c r="AC971" s="5"/>
      <c r="AD971" s="5"/>
      <c r="AE971" s="5" t="b">
        <v>0</v>
      </c>
      <c r="AF971" s="5"/>
      <c r="AG971" s="8">
        <f t="shared" si="15"/>
        <v>43268</v>
      </c>
    </row>
    <row r="972" spans="1:33">
      <c r="A972" s="5" t="s">
        <v>4540</v>
      </c>
      <c r="B972" s="5" t="s">
        <v>4540</v>
      </c>
      <c r="C972" s="5" t="s">
        <v>4541</v>
      </c>
      <c r="D972" s="5" t="s">
        <v>4542</v>
      </c>
      <c r="E972" s="5" t="s">
        <v>36</v>
      </c>
      <c r="F972" s="5" t="s">
        <v>37</v>
      </c>
      <c r="G972" s="5" t="s">
        <v>38</v>
      </c>
      <c r="H972" s="5"/>
      <c r="I972" s="5"/>
      <c r="J972" s="5" t="s">
        <v>39</v>
      </c>
      <c r="K972" s="5" t="s">
        <v>78</v>
      </c>
      <c r="L972" s="5" t="s">
        <v>79</v>
      </c>
      <c r="M972" s="5" t="s">
        <v>80</v>
      </c>
      <c r="N972" s="5" t="s">
        <v>36</v>
      </c>
      <c r="O972" s="5">
        <v>1</v>
      </c>
      <c r="P972" s="5" t="s">
        <v>43</v>
      </c>
      <c r="Q972" s="5">
        <v>22.99</v>
      </c>
      <c r="R972" s="5"/>
      <c r="S972" s="5"/>
      <c r="T972" s="5"/>
      <c r="U972" s="5"/>
      <c r="V972" s="5"/>
      <c r="W972" s="5"/>
      <c r="X972" s="5"/>
      <c r="Y972" s="5" t="s">
        <v>413</v>
      </c>
      <c r="Z972" s="5" t="s">
        <v>130</v>
      </c>
      <c r="AA972" s="5" t="s">
        <v>4543</v>
      </c>
      <c r="AB972" s="5" t="s">
        <v>47</v>
      </c>
      <c r="AC972" s="5"/>
      <c r="AD972" s="5"/>
      <c r="AE972" s="5" t="b">
        <v>0</v>
      </c>
      <c r="AF972" s="5"/>
      <c r="AG972" s="8">
        <f t="shared" si="15"/>
        <v>43268</v>
      </c>
    </row>
    <row r="973" spans="1:33">
      <c r="A973" s="5" t="s">
        <v>4540</v>
      </c>
      <c r="B973" s="5" t="s">
        <v>4540</v>
      </c>
      <c r="C973" s="5" t="s">
        <v>4541</v>
      </c>
      <c r="D973" s="5" t="s">
        <v>4542</v>
      </c>
      <c r="E973" s="5" t="s">
        <v>36</v>
      </c>
      <c r="F973" s="5" t="s">
        <v>37</v>
      </c>
      <c r="G973" s="5" t="s">
        <v>38</v>
      </c>
      <c r="H973" s="5"/>
      <c r="I973" s="5"/>
      <c r="J973" s="5" t="s">
        <v>39</v>
      </c>
      <c r="K973" s="5" t="s">
        <v>112</v>
      </c>
      <c r="L973" s="5" t="s">
        <v>113</v>
      </c>
      <c r="M973" s="5" t="s">
        <v>114</v>
      </c>
      <c r="N973" s="5" t="s">
        <v>36</v>
      </c>
      <c r="O973" s="5">
        <v>1</v>
      </c>
      <c r="P973" s="5" t="s">
        <v>43</v>
      </c>
      <c r="Q973" s="5">
        <v>22.99</v>
      </c>
      <c r="R973" s="5"/>
      <c r="S973" s="5"/>
      <c r="T973" s="5"/>
      <c r="U973" s="5"/>
      <c r="V973" s="5"/>
      <c r="W973" s="5"/>
      <c r="X973" s="5"/>
      <c r="Y973" s="5" t="s">
        <v>413</v>
      </c>
      <c r="Z973" s="5" t="s">
        <v>130</v>
      </c>
      <c r="AA973" s="5" t="s">
        <v>4543</v>
      </c>
      <c r="AB973" s="5" t="s">
        <v>47</v>
      </c>
      <c r="AC973" s="5"/>
      <c r="AD973" s="5"/>
      <c r="AE973" s="5" t="b">
        <v>0</v>
      </c>
      <c r="AF973" s="5"/>
      <c r="AG973" s="8">
        <f t="shared" si="15"/>
        <v>43268</v>
      </c>
    </row>
    <row r="974" spans="1:33">
      <c r="A974" s="5" t="s">
        <v>4544</v>
      </c>
      <c r="B974" s="5" t="s">
        <v>4544</v>
      </c>
      <c r="C974" s="5" t="s">
        <v>4545</v>
      </c>
      <c r="D974" s="5" t="s">
        <v>4546</v>
      </c>
      <c r="E974" s="5" t="s">
        <v>36</v>
      </c>
      <c r="F974" s="5" t="s">
        <v>37</v>
      </c>
      <c r="G974" s="5" t="s">
        <v>38</v>
      </c>
      <c r="H974" s="5"/>
      <c r="I974" s="5"/>
      <c r="J974" s="5" t="s">
        <v>39</v>
      </c>
      <c r="K974" s="5" t="s">
        <v>995</v>
      </c>
      <c r="L974" s="5" t="s">
        <v>996</v>
      </c>
      <c r="M974" s="5" t="s">
        <v>997</v>
      </c>
      <c r="N974" s="5" t="s">
        <v>36</v>
      </c>
      <c r="O974" s="5">
        <v>1</v>
      </c>
      <c r="P974" s="5" t="s">
        <v>43</v>
      </c>
      <c r="Q974" s="5">
        <v>22.9</v>
      </c>
      <c r="R974" s="5"/>
      <c r="S974" s="5"/>
      <c r="T974" s="5"/>
      <c r="U974" s="5"/>
      <c r="V974" s="5"/>
      <c r="W974" s="5"/>
      <c r="X974" s="5"/>
      <c r="Y974" s="5" t="s">
        <v>4547</v>
      </c>
      <c r="Z974" s="5" t="s">
        <v>243</v>
      </c>
      <c r="AA974" s="5" t="s">
        <v>4548</v>
      </c>
      <c r="AB974" s="5" t="s">
        <v>47</v>
      </c>
      <c r="AC974" s="5"/>
      <c r="AD974" s="5"/>
      <c r="AE974" s="5" t="b">
        <v>0</v>
      </c>
      <c r="AF974" s="5"/>
      <c r="AG974" s="8">
        <f t="shared" si="15"/>
        <v>43268</v>
      </c>
    </row>
    <row r="975" spans="1:33">
      <c r="A975" s="5" t="s">
        <v>4549</v>
      </c>
      <c r="B975" s="5" t="s">
        <v>4549</v>
      </c>
      <c r="C975" s="5" t="s">
        <v>4550</v>
      </c>
      <c r="D975" s="5" t="s">
        <v>4551</v>
      </c>
      <c r="E975" s="5" t="s">
        <v>36</v>
      </c>
      <c r="F975" s="5" t="s">
        <v>37</v>
      </c>
      <c r="G975" s="5" t="s">
        <v>38</v>
      </c>
      <c r="H975" s="5"/>
      <c r="I975" s="5"/>
      <c r="J975" s="5" t="s">
        <v>39</v>
      </c>
      <c r="K975" s="5" t="s">
        <v>2790</v>
      </c>
      <c r="L975" s="5" t="s">
        <v>2791</v>
      </c>
      <c r="M975" s="5" t="s">
        <v>2792</v>
      </c>
      <c r="N975" s="5" t="s">
        <v>36</v>
      </c>
      <c r="O975" s="5">
        <v>1</v>
      </c>
      <c r="P975" s="5" t="s">
        <v>43</v>
      </c>
      <c r="Q975" s="5">
        <v>25.8</v>
      </c>
      <c r="R975" s="5"/>
      <c r="S975" s="5"/>
      <c r="T975" s="5"/>
      <c r="U975" s="5"/>
      <c r="V975" s="5"/>
      <c r="W975" s="5"/>
      <c r="X975" s="5"/>
      <c r="Y975" s="5" t="s">
        <v>1252</v>
      </c>
      <c r="Z975" s="5" t="s">
        <v>290</v>
      </c>
      <c r="AA975" s="5" t="s">
        <v>4552</v>
      </c>
      <c r="AB975" s="5" t="s">
        <v>47</v>
      </c>
      <c r="AC975" s="5"/>
      <c r="AD975" s="5"/>
      <c r="AE975" s="5" t="b">
        <v>0</v>
      </c>
      <c r="AF975" s="5"/>
      <c r="AG975" s="8">
        <f t="shared" si="15"/>
        <v>43268</v>
      </c>
    </row>
    <row r="976" spans="1:33">
      <c r="A976" s="5" t="s">
        <v>4553</v>
      </c>
      <c r="B976" s="5" t="s">
        <v>4553</v>
      </c>
      <c r="C976" s="5" t="s">
        <v>4554</v>
      </c>
      <c r="D976" s="5" t="s">
        <v>4555</v>
      </c>
      <c r="E976" s="5" t="s">
        <v>36</v>
      </c>
      <c r="F976" s="5" t="s">
        <v>37</v>
      </c>
      <c r="G976" s="5" t="s">
        <v>38</v>
      </c>
      <c r="H976" s="5"/>
      <c r="I976" s="5"/>
      <c r="J976" s="5" t="s">
        <v>39</v>
      </c>
      <c r="K976" s="5" t="s">
        <v>685</v>
      </c>
      <c r="L976" s="5" t="s">
        <v>686</v>
      </c>
      <c r="M976" s="5" t="s">
        <v>687</v>
      </c>
      <c r="N976" s="5" t="s">
        <v>36</v>
      </c>
      <c r="O976" s="5">
        <v>1</v>
      </c>
      <c r="P976" s="5" t="s">
        <v>43</v>
      </c>
      <c r="Q976" s="5">
        <v>21.9</v>
      </c>
      <c r="R976" s="5"/>
      <c r="S976" s="5"/>
      <c r="T976" s="5"/>
      <c r="U976" s="5"/>
      <c r="V976" s="5"/>
      <c r="W976" s="5"/>
      <c r="X976" s="5"/>
      <c r="Y976" s="5" t="s">
        <v>4556</v>
      </c>
      <c r="Z976" s="5" t="s">
        <v>1183</v>
      </c>
      <c r="AA976" s="5" t="s">
        <v>4557</v>
      </c>
      <c r="AB976" s="5" t="s">
        <v>47</v>
      </c>
      <c r="AC976" s="5"/>
      <c r="AD976" s="5"/>
      <c r="AE976" s="5" t="b">
        <v>0</v>
      </c>
      <c r="AF976" s="5"/>
      <c r="AG976" s="8">
        <f t="shared" si="15"/>
        <v>43268</v>
      </c>
    </row>
    <row r="977" spans="1:33">
      <c r="A977" s="5" t="s">
        <v>4558</v>
      </c>
      <c r="B977" s="5" t="s">
        <v>4558</v>
      </c>
      <c r="C977" s="5" t="s">
        <v>4559</v>
      </c>
      <c r="D977" s="5" t="s">
        <v>4560</v>
      </c>
      <c r="E977" s="5" t="s">
        <v>36</v>
      </c>
      <c r="F977" s="5" t="s">
        <v>37</v>
      </c>
      <c r="G977" s="5" t="s">
        <v>38</v>
      </c>
      <c r="H977" s="5"/>
      <c r="I977" s="5"/>
      <c r="J977" s="5" t="s">
        <v>39</v>
      </c>
      <c r="K977" s="5" t="s">
        <v>69</v>
      </c>
      <c r="L977" s="5" t="s">
        <v>70</v>
      </c>
      <c r="M977" s="5" t="s">
        <v>71</v>
      </c>
      <c r="N977" s="5" t="s">
        <v>36</v>
      </c>
      <c r="O977" s="5">
        <v>1</v>
      </c>
      <c r="P977" s="5" t="s">
        <v>43</v>
      </c>
      <c r="Q977" s="5">
        <v>22.99</v>
      </c>
      <c r="R977" s="5"/>
      <c r="S977" s="5"/>
      <c r="T977" s="5"/>
      <c r="U977" s="5"/>
      <c r="V977" s="5"/>
      <c r="W977" s="5"/>
      <c r="X977" s="5"/>
      <c r="Y977" s="5" t="s">
        <v>4561</v>
      </c>
      <c r="Z977" s="5" t="s">
        <v>107</v>
      </c>
      <c r="AA977" s="5" t="s">
        <v>4562</v>
      </c>
      <c r="AB977" s="5" t="s">
        <v>47</v>
      </c>
      <c r="AC977" s="5"/>
      <c r="AD977" s="5"/>
      <c r="AE977" s="5" t="b">
        <v>0</v>
      </c>
      <c r="AF977" s="5"/>
      <c r="AG977" s="8">
        <f t="shared" si="15"/>
        <v>43268</v>
      </c>
    </row>
    <row r="978" spans="1:33">
      <c r="A978" s="5" t="s">
        <v>4563</v>
      </c>
      <c r="B978" s="5" t="s">
        <v>4563</v>
      </c>
      <c r="C978" s="5" t="s">
        <v>4564</v>
      </c>
      <c r="D978" s="5" t="s">
        <v>4565</v>
      </c>
      <c r="E978" s="5" t="s">
        <v>36</v>
      </c>
      <c r="F978" s="5" t="s">
        <v>37</v>
      </c>
      <c r="G978" s="5" t="s">
        <v>38</v>
      </c>
      <c r="H978" s="5"/>
      <c r="I978" s="5"/>
      <c r="J978" s="5" t="s">
        <v>418</v>
      </c>
      <c r="K978" s="5" t="s">
        <v>97</v>
      </c>
      <c r="L978" s="5" t="s">
        <v>98</v>
      </c>
      <c r="M978" s="5" t="s">
        <v>99</v>
      </c>
      <c r="N978" s="5" t="s">
        <v>36</v>
      </c>
      <c r="O978" s="5">
        <v>1</v>
      </c>
      <c r="P978" s="5" t="s">
        <v>43</v>
      </c>
      <c r="Q978" s="5">
        <v>22.99</v>
      </c>
      <c r="R978" s="5"/>
      <c r="S978" s="5">
        <v>1.5</v>
      </c>
      <c r="T978" s="5"/>
      <c r="U978" s="5"/>
      <c r="V978" s="5"/>
      <c r="W978" s="5"/>
      <c r="X978" s="5">
        <v>1.5</v>
      </c>
      <c r="Y978" s="5" t="s">
        <v>793</v>
      </c>
      <c r="Z978" s="5" t="s">
        <v>413</v>
      </c>
      <c r="AA978" s="5" t="s">
        <v>4566</v>
      </c>
      <c r="AB978" s="5" t="s">
        <v>47</v>
      </c>
      <c r="AC978" s="5"/>
      <c r="AD978" s="5"/>
      <c r="AE978" s="5" t="b">
        <v>0</v>
      </c>
      <c r="AF978" s="5"/>
      <c r="AG978" s="8">
        <f t="shared" si="15"/>
        <v>43268</v>
      </c>
    </row>
    <row r="979" spans="1:33">
      <c r="A979" s="5" t="s">
        <v>4567</v>
      </c>
      <c r="B979" s="5" t="s">
        <v>4567</v>
      </c>
      <c r="C979" s="5" t="s">
        <v>4568</v>
      </c>
      <c r="D979" s="5" t="s">
        <v>4569</v>
      </c>
      <c r="E979" s="5" t="s">
        <v>36</v>
      </c>
      <c r="F979" s="5" t="s">
        <v>37</v>
      </c>
      <c r="G979" s="5" t="s">
        <v>38</v>
      </c>
      <c r="H979" s="5"/>
      <c r="I979" s="5"/>
      <c r="J979" s="5" t="s">
        <v>39</v>
      </c>
      <c r="K979" s="5" t="s">
        <v>556</v>
      </c>
      <c r="L979" s="5" t="s">
        <v>557</v>
      </c>
      <c r="M979" s="5" t="s">
        <v>558</v>
      </c>
      <c r="N979" s="5" t="s">
        <v>36</v>
      </c>
      <c r="O979" s="5">
        <v>1</v>
      </c>
      <c r="P979" s="5" t="s">
        <v>43</v>
      </c>
      <c r="Q979" s="5">
        <v>22.9</v>
      </c>
      <c r="R979" s="5"/>
      <c r="S979" s="5"/>
      <c r="T979" s="5"/>
      <c r="U979" s="5"/>
      <c r="V979" s="5"/>
      <c r="W979" s="5"/>
      <c r="X979" s="5"/>
      <c r="Y979" s="5" t="s">
        <v>4570</v>
      </c>
      <c r="Z979" s="5" t="s">
        <v>175</v>
      </c>
      <c r="AA979" s="5" t="s">
        <v>4571</v>
      </c>
      <c r="AB979" s="5" t="s">
        <v>47</v>
      </c>
      <c r="AC979" s="5"/>
      <c r="AD979" s="5"/>
      <c r="AE979" s="5" t="b">
        <v>0</v>
      </c>
      <c r="AF979" s="5"/>
      <c r="AG979" s="8">
        <f t="shared" si="15"/>
        <v>43268</v>
      </c>
    </row>
    <row r="980" spans="1:33">
      <c r="A980" s="5" t="s">
        <v>4572</v>
      </c>
      <c r="B980" s="5" t="s">
        <v>4572</v>
      </c>
      <c r="C980" s="5" t="s">
        <v>4573</v>
      </c>
      <c r="D980" s="5" t="s">
        <v>4574</v>
      </c>
      <c r="E980" s="5" t="s">
        <v>36</v>
      </c>
      <c r="F980" s="5" t="s">
        <v>37</v>
      </c>
      <c r="G980" s="5" t="s">
        <v>38</v>
      </c>
      <c r="H980" s="5"/>
      <c r="I980" s="5"/>
      <c r="J980" s="5" t="s">
        <v>39</v>
      </c>
      <c r="K980" s="5" t="s">
        <v>206</v>
      </c>
      <c r="L980" s="5" t="s">
        <v>207</v>
      </c>
      <c r="M980" s="5" t="s">
        <v>208</v>
      </c>
      <c r="N980" s="5" t="s">
        <v>36</v>
      </c>
      <c r="O980" s="5">
        <v>3</v>
      </c>
      <c r="P980" s="5" t="s">
        <v>43</v>
      </c>
      <c r="Q980" s="5">
        <v>29.7</v>
      </c>
      <c r="R980" s="5"/>
      <c r="S980" s="5"/>
      <c r="T980" s="5"/>
      <c r="U980" s="5"/>
      <c r="V980" s="5"/>
      <c r="W980" s="5"/>
      <c r="X980" s="5"/>
      <c r="Y980" s="5" t="s">
        <v>515</v>
      </c>
      <c r="Z980" s="5" t="s">
        <v>107</v>
      </c>
      <c r="AA980" s="5" t="s">
        <v>4575</v>
      </c>
      <c r="AB980" s="5" t="s">
        <v>47</v>
      </c>
      <c r="AC980" s="5"/>
      <c r="AD980" s="5"/>
      <c r="AE980" s="5" t="b">
        <v>0</v>
      </c>
      <c r="AF980" s="5"/>
      <c r="AG980" s="8">
        <f t="shared" si="15"/>
        <v>43268</v>
      </c>
    </row>
    <row r="981" spans="1:33">
      <c r="A981" s="5" t="s">
        <v>4572</v>
      </c>
      <c r="B981" s="5" t="s">
        <v>4572</v>
      </c>
      <c r="C981" s="5" t="s">
        <v>4573</v>
      </c>
      <c r="D981" s="5" t="s">
        <v>4574</v>
      </c>
      <c r="E981" s="5" t="s">
        <v>36</v>
      </c>
      <c r="F981" s="5" t="s">
        <v>37</v>
      </c>
      <c r="G981" s="5" t="s">
        <v>38</v>
      </c>
      <c r="H981" s="5"/>
      <c r="I981" s="5"/>
      <c r="J981" s="5" t="s">
        <v>39</v>
      </c>
      <c r="K981" s="5" t="s">
        <v>591</v>
      </c>
      <c r="L981" s="5" t="s">
        <v>592</v>
      </c>
      <c r="M981" s="5" t="s">
        <v>593</v>
      </c>
      <c r="N981" s="5" t="s">
        <v>36</v>
      </c>
      <c r="O981" s="5">
        <v>1</v>
      </c>
      <c r="P981" s="5" t="s">
        <v>43</v>
      </c>
      <c r="Q981" s="5">
        <v>8.99</v>
      </c>
      <c r="R981" s="5"/>
      <c r="S981" s="5"/>
      <c r="T981" s="5"/>
      <c r="U981" s="5"/>
      <c r="V981" s="5"/>
      <c r="W981" s="5"/>
      <c r="X981" s="5"/>
      <c r="Y981" s="5" t="s">
        <v>515</v>
      </c>
      <c r="Z981" s="5" t="s">
        <v>107</v>
      </c>
      <c r="AA981" s="5" t="s">
        <v>4575</v>
      </c>
      <c r="AB981" s="5" t="s">
        <v>47</v>
      </c>
      <c r="AC981" s="5"/>
      <c r="AD981" s="5"/>
      <c r="AE981" s="5" t="b">
        <v>0</v>
      </c>
      <c r="AF981" s="5"/>
      <c r="AG981" s="8">
        <f t="shared" si="15"/>
        <v>43268</v>
      </c>
    </row>
    <row r="982" spans="1:33">
      <c r="A982" s="5" t="s">
        <v>4576</v>
      </c>
      <c r="B982" s="5" t="s">
        <v>4576</v>
      </c>
      <c r="C982" s="5" t="s">
        <v>4577</v>
      </c>
      <c r="D982" s="5" t="s">
        <v>4578</v>
      </c>
      <c r="E982" s="5" t="s">
        <v>36</v>
      </c>
      <c r="F982" s="5" t="s">
        <v>37</v>
      </c>
      <c r="G982" s="5" t="s">
        <v>38</v>
      </c>
      <c r="H982" s="5"/>
      <c r="I982" s="5"/>
      <c r="J982" s="5" t="s">
        <v>39</v>
      </c>
      <c r="K982" s="5" t="s">
        <v>78</v>
      </c>
      <c r="L982" s="5" t="s">
        <v>79</v>
      </c>
      <c r="M982" s="5" t="s">
        <v>80</v>
      </c>
      <c r="N982" s="5" t="s">
        <v>36</v>
      </c>
      <c r="O982" s="5">
        <v>1</v>
      </c>
      <c r="P982" s="5" t="s">
        <v>43</v>
      </c>
      <c r="Q982" s="5">
        <v>22.99</v>
      </c>
      <c r="R982" s="5"/>
      <c r="S982" s="5"/>
      <c r="T982" s="5"/>
      <c r="U982" s="5"/>
      <c r="V982" s="5"/>
      <c r="W982" s="5"/>
      <c r="X982" s="5"/>
      <c r="Y982" s="5" t="s">
        <v>4339</v>
      </c>
      <c r="Z982" s="5" t="s">
        <v>107</v>
      </c>
      <c r="AA982" s="5" t="s">
        <v>4579</v>
      </c>
      <c r="AB982" s="5" t="s">
        <v>47</v>
      </c>
      <c r="AC982" s="5"/>
      <c r="AD982" s="5"/>
      <c r="AE982" s="5" t="b">
        <v>0</v>
      </c>
      <c r="AF982" s="5"/>
      <c r="AG982" s="8">
        <f t="shared" si="15"/>
        <v>43268</v>
      </c>
    </row>
    <row r="983" spans="1:33">
      <c r="A983" s="5" t="s">
        <v>4580</v>
      </c>
      <c r="B983" s="5" t="s">
        <v>4580</v>
      </c>
      <c r="C983" s="5" t="s">
        <v>4581</v>
      </c>
      <c r="D983" s="5" t="s">
        <v>4582</v>
      </c>
      <c r="E983" s="5" t="s">
        <v>36</v>
      </c>
      <c r="F983" s="5" t="s">
        <v>37</v>
      </c>
      <c r="G983" s="5" t="s">
        <v>38</v>
      </c>
      <c r="H983" s="5"/>
      <c r="I983" s="5"/>
      <c r="J983" s="5" t="s">
        <v>39</v>
      </c>
      <c r="K983" s="5" t="s">
        <v>4583</v>
      </c>
      <c r="L983" s="5" t="s">
        <v>4584</v>
      </c>
      <c r="M983" s="5" t="s">
        <v>4585</v>
      </c>
      <c r="N983" s="5" t="s">
        <v>36</v>
      </c>
      <c r="O983" s="5">
        <v>1</v>
      </c>
      <c r="P983" s="5" t="s">
        <v>43</v>
      </c>
      <c r="Q983" s="5">
        <v>8.99</v>
      </c>
      <c r="R983" s="5"/>
      <c r="S983" s="5"/>
      <c r="T983" s="5"/>
      <c r="U983" s="5"/>
      <c r="V983" s="5"/>
      <c r="W983" s="5"/>
      <c r="X983" s="5"/>
      <c r="Y983" s="5" t="s">
        <v>4586</v>
      </c>
      <c r="Z983" s="5" t="s">
        <v>545</v>
      </c>
      <c r="AA983" s="5" t="s">
        <v>4587</v>
      </c>
      <c r="AB983" s="5" t="s">
        <v>47</v>
      </c>
      <c r="AC983" s="5"/>
      <c r="AD983" s="5"/>
      <c r="AE983" s="5" t="b">
        <v>0</v>
      </c>
      <c r="AF983" s="5"/>
      <c r="AG983" s="8">
        <f t="shared" si="15"/>
        <v>43268</v>
      </c>
    </row>
    <row r="984" spans="1:33">
      <c r="A984" s="5" t="s">
        <v>4588</v>
      </c>
      <c r="B984" s="5" t="s">
        <v>4588</v>
      </c>
      <c r="C984" s="5" t="s">
        <v>4589</v>
      </c>
      <c r="D984" s="5" t="s">
        <v>4590</v>
      </c>
      <c r="E984" s="5" t="s">
        <v>36</v>
      </c>
      <c r="F984" s="5" t="s">
        <v>37</v>
      </c>
      <c r="G984" s="5" t="s">
        <v>38</v>
      </c>
      <c r="H984" s="5"/>
      <c r="I984" s="5"/>
      <c r="J984" s="5" t="s">
        <v>39</v>
      </c>
      <c r="K984" s="5" t="s">
        <v>78</v>
      </c>
      <c r="L984" s="5" t="s">
        <v>79</v>
      </c>
      <c r="M984" s="5" t="s">
        <v>80</v>
      </c>
      <c r="N984" s="5" t="s">
        <v>36</v>
      </c>
      <c r="O984" s="5">
        <v>1</v>
      </c>
      <c r="P984" s="5" t="s">
        <v>43</v>
      </c>
      <c r="Q984" s="5">
        <v>22.99</v>
      </c>
      <c r="R984" s="5"/>
      <c r="S984" s="5"/>
      <c r="T984" s="5"/>
      <c r="U984" s="5"/>
      <c r="V984" s="5"/>
      <c r="W984" s="5"/>
      <c r="X984" s="5"/>
      <c r="Y984" s="5" t="s">
        <v>4591</v>
      </c>
      <c r="Z984" s="5" t="s">
        <v>667</v>
      </c>
      <c r="AA984" s="5">
        <v>66218</v>
      </c>
      <c r="AB984" s="5" t="s">
        <v>47</v>
      </c>
      <c r="AC984" s="5"/>
      <c r="AD984" s="5"/>
      <c r="AE984" s="5" t="b">
        <v>0</v>
      </c>
      <c r="AF984" s="5"/>
      <c r="AG984" s="8">
        <f t="shared" si="15"/>
        <v>43268</v>
      </c>
    </row>
    <row r="985" spans="1:33">
      <c r="A985" s="5" t="s">
        <v>4588</v>
      </c>
      <c r="B985" s="5" t="s">
        <v>4588</v>
      </c>
      <c r="C985" s="5" t="s">
        <v>4589</v>
      </c>
      <c r="D985" s="5" t="s">
        <v>4590</v>
      </c>
      <c r="E985" s="5" t="s">
        <v>36</v>
      </c>
      <c r="F985" s="5" t="s">
        <v>37</v>
      </c>
      <c r="G985" s="5" t="s">
        <v>38</v>
      </c>
      <c r="H985" s="5"/>
      <c r="I985" s="5"/>
      <c r="J985" s="5" t="s">
        <v>39</v>
      </c>
      <c r="K985" s="5" t="s">
        <v>599</v>
      </c>
      <c r="L985" s="5" t="s">
        <v>4592</v>
      </c>
      <c r="M985" s="5" t="s">
        <v>4593</v>
      </c>
      <c r="N985" s="5" t="s">
        <v>36</v>
      </c>
      <c r="O985" s="5">
        <v>1</v>
      </c>
      <c r="P985" s="5" t="s">
        <v>43</v>
      </c>
      <c r="Q985" s="5">
        <v>15.99</v>
      </c>
      <c r="R985" s="5"/>
      <c r="S985" s="5"/>
      <c r="T985" s="5"/>
      <c r="U985" s="5"/>
      <c r="V985" s="5"/>
      <c r="W985" s="5"/>
      <c r="X985" s="5"/>
      <c r="Y985" s="5" t="s">
        <v>4591</v>
      </c>
      <c r="Z985" s="5" t="s">
        <v>667</v>
      </c>
      <c r="AA985" s="5">
        <v>66218</v>
      </c>
      <c r="AB985" s="5" t="s">
        <v>47</v>
      </c>
      <c r="AC985" s="5"/>
      <c r="AD985" s="5"/>
      <c r="AE985" s="5" t="b">
        <v>0</v>
      </c>
      <c r="AF985" s="5"/>
      <c r="AG985" s="8">
        <f t="shared" si="15"/>
        <v>43268</v>
      </c>
    </row>
    <row r="986" spans="1:33">
      <c r="A986" s="5" t="s">
        <v>4594</v>
      </c>
      <c r="B986" s="5" t="s">
        <v>4594</v>
      </c>
      <c r="C986" s="5" t="s">
        <v>4595</v>
      </c>
      <c r="D986" s="5" t="s">
        <v>4596</v>
      </c>
      <c r="E986" s="5" t="s">
        <v>36</v>
      </c>
      <c r="F986" s="5" t="s">
        <v>37</v>
      </c>
      <c r="G986" s="5" t="s">
        <v>38</v>
      </c>
      <c r="H986" s="5"/>
      <c r="I986" s="5"/>
      <c r="J986" s="5" t="s">
        <v>39</v>
      </c>
      <c r="K986" s="5" t="s">
        <v>97</v>
      </c>
      <c r="L986" s="5" t="s">
        <v>98</v>
      </c>
      <c r="M986" s="5" t="s">
        <v>99</v>
      </c>
      <c r="N986" s="5" t="s">
        <v>36</v>
      </c>
      <c r="O986" s="5">
        <v>1</v>
      </c>
      <c r="P986" s="5" t="s">
        <v>43</v>
      </c>
      <c r="Q986" s="5">
        <v>22.99</v>
      </c>
      <c r="R986" s="5"/>
      <c r="S986" s="5"/>
      <c r="T986" s="5"/>
      <c r="U986" s="5"/>
      <c r="V986" s="5"/>
      <c r="W986" s="5"/>
      <c r="X986" s="5"/>
      <c r="Y986" s="5" t="s">
        <v>2122</v>
      </c>
      <c r="Z986" s="5" t="s">
        <v>101</v>
      </c>
      <c r="AA986" s="5" t="s">
        <v>4597</v>
      </c>
      <c r="AB986" s="5" t="s">
        <v>47</v>
      </c>
      <c r="AC986" s="5"/>
      <c r="AD986" s="5"/>
      <c r="AE986" s="5" t="b">
        <v>0</v>
      </c>
      <c r="AF986" s="5"/>
      <c r="AG986" s="8">
        <f t="shared" si="15"/>
        <v>43268</v>
      </c>
    </row>
    <row r="987" spans="1:33">
      <c r="A987" s="5" t="s">
        <v>4598</v>
      </c>
      <c r="B987" s="5" t="s">
        <v>4598</v>
      </c>
      <c r="C987" s="5" t="s">
        <v>4599</v>
      </c>
      <c r="D987" s="5" t="s">
        <v>4600</v>
      </c>
      <c r="E987" s="5" t="s">
        <v>36</v>
      </c>
      <c r="F987" s="5" t="s">
        <v>37</v>
      </c>
      <c r="G987" s="5" t="s">
        <v>38</v>
      </c>
      <c r="H987" s="5"/>
      <c r="I987" s="5"/>
      <c r="J987" s="5" t="s">
        <v>39</v>
      </c>
      <c r="K987" s="5" t="s">
        <v>260</v>
      </c>
      <c r="L987" s="5" t="s">
        <v>261</v>
      </c>
      <c r="M987" s="5" t="s">
        <v>262</v>
      </c>
      <c r="N987" s="5" t="s">
        <v>36</v>
      </c>
      <c r="O987" s="5">
        <v>1</v>
      </c>
      <c r="P987" s="5" t="s">
        <v>43</v>
      </c>
      <c r="Q987" s="5">
        <v>22.99</v>
      </c>
      <c r="R987" s="5"/>
      <c r="S987" s="5"/>
      <c r="T987" s="5"/>
      <c r="U987" s="5"/>
      <c r="V987" s="5"/>
      <c r="W987" s="5"/>
      <c r="X987" s="5"/>
      <c r="Y987" s="5" t="s">
        <v>4601</v>
      </c>
      <c r="Z987" s="5" t="s">
        <v>545</v>
      </c>
      <c r="AA987" s="5" t="s">
        <v>4602</v>
      </c>
      <c r="AB987" s="5" t="s">
        <v>47</v>
      </c>
      <c r="AC987" s="5"/>
      <c r="AD987" s="5"/>
      <c r="AE987" s="5" t="b">
        <v>0</v>
      </c>
      <c r="AF987" s="5"/>
      <c r="AG987" s="8">
        <f t="shared" si="15"/>
        <v>43268</v>
      </c>
    </row>
    <row r="988" spans="1:33">
      <c r="A988" s="5" t="s">
        <v>4603</v>
      </c>
      <c r="B988" s="5" t="s">
        <v>4603</v>
      </c>
      <c r="C988" s="5" t="s">
        <v>4604</v>
      </c>
      <c r="D988" s="5" t="s">
        <v>4605</v>
      </c>
      <c r="E988" s="5" t="s">
        <v>340</v>
      </c>
      <c r="F988" s="5" t="s">
        <v>37</v>
      </c>
      <c r="G988" s="5" t="s">
        <v>38</v>
      </c>
      <c r="H988" s="5"/>
      <c r="I988" s="5"/>
      <c r="J988" s="5" t="s">
        <v>52</v>
      </c>
      <c r="K988" s="5" t="s">
        <v>3675</v>
      </c>
      <c r="L988" s="5" t="s">
        <v>3676</v>
      </c>
      <c r="M988" s="5" t="s">
        <v>3677</v>
      </c>
      <c r="N988" s="5" t="s">
        <v>340</v>
      </c>
      <c r="O988" s="5">
        <v>0</v>
      </c>
      <c r="P988" s="5"/>
      <c r="Q988" s="5"/>
      <c r="R988" s="5"/>
      <c r="S988" s="5"/>
      <c r="T988" s="5"/>
      <c r="U988" s="5"/>
      <c r="V988" s="5"/>
      <c r="W988" s="5"/>
      <c r="X988" s="5"/>
      <c r="Y988" s="5" t="s">
        <v>1937</v>
      </c>
      <c r="Z988" s="5" t="s">
        <v>230</v>
      </c>
      <c r="AA988" s="5" t="s">
        <v>4606</v>
      </c>
      <c r="AB988" s="5" t="s">
        <v>47</v>
      </c>
      <c r="AC988" s="5" t="s">
        <v>93</v>
      </c>
      <c r="AD988" s="5"/>
      <c r="AE988" s="5" t="b">
        <v>0</v>
      </c>
      <c r="AF988" s="5"/>
      <c r="AG988" s="8">
        <f t="shared" si="15"/>
        <v>43268</v>
      </c>
    </row>
    <row r="989" spans="1:33">
      <c r="A989" s="5" t="s">
        <v>4607</v>
      </c>
      <c r="B989" s="5" t="s">
        <v>4607</v>
      </c>
      <c r="C989" s="5" t="s">
        <v>4608</v>
      </c>
      <c r="D989" s="5" t="s">
        <v>4609</v>
      </c>
      <c r="E989" s="5" t="s">
        <v>36</v>
      </c>
      <c r="F989" s="5" t="s">
        <v>37</v>
      </c>
      <c r="G989" s="5" t="s">
        <v>38</v>
      </c>
      <c r="H989" s="5"/>
      <c r="I989" s="5"/>
      <c r="J989" s="5" t="s">
        <v>306</v>
      </c>
      <c r="K989" s="5" t="s">
        <v>78</v>
      </c>
      <c r="L989" s="5" t="s">
        <v>79</v>
      </c>
      <c r="M989" s="5" t="s">
        <v>80</v>
      </c>
      <c r="N989" s="5" t="s">
        <v>36</v>
      </c>
      <c r="O989" s="5">
        <v>1</v>
      </c>
      <c r="P989" s="5" t="s">
        <v>43</v>
      </c>
      <c r="Q989" s="5">
        <v>22.99</v>
      </c>
      <c r="R989" s="5"/>
      <c r="S989" s="5">
        <v>3.99</v>
      </c>
      <c r="T989" s="5"/>
      <c r="U989" s="5"/>
      <c r="V989" s="5"/>
      <c r="W989" s="5"/>
      <c r="X989" s="5"/>
      <c r="Y989" s="5" t="s">
        <v>4610</v>
      </c>
      <c r="Z989" s="5" t="s">
        <v>2895</v>
      </c>
      <c r="AA989" s="5" t="s">
        <v>4611</v>
      </c>
      <c r="AB989" s="5" t="s">
        <v>47</v>
      </c>
      <c r="AC989" s="5"/>
      <c r="AD989" s="5"/>
      <c r="AE989" s="5" t="b">
        <v>0</v>
      </c>
      <c r="AF989" s="5"/>
      <c r="AG989" s="8">
        <f t="shared" si="15"/>
        <v>43268</v>
      </c>
    </row>
    <row r="990" spans="1:33">
      <c r="A990" s="5" t="s">
        <v>4612</v>
      </c>
      <c r="B990" s="5" t="s">
        <v>4612</v>
      </c>
      <c r="C990" s="5" t="s">
        <v>4613</v>
      </c>
      <c r="D990" s="5" t="s">
        <v>4614</v>
      </c>
      <c r="E990" s="5" t="s">
        <v>36</v>
      </c>
      <c r="F990" s="5" t="s">
        <v>37</v>
      </c>
      <c r="G990" s="5" t="s">
        <v>38</v>
      </c>
      <c r="H990" s="5"/>
      <c r="I990" s="5"/>
      <c r="J990" s="5" t="s">
        <v>39</v>
      </c>
      <c r="K990" s="5" t="s">
        <v>97</v>
      </c>
      <c r="L990" s="5" t="s">
        <v>98</v>
      </c>
      <c r="M990" s="5" t="s">
        <v>99</v>
      </c>
      <c r="N990" s="5" t="s">
        <v>36</v>
      </c>
      <c r="O990" s="5">
        <v>1</v>
      </c>
      <c r="P990" s="5" t="s">
        <v>43</v>
      </c>
      <c r="Q990" s="5">
        <v>22.99</v>
      </c>
      <c r="R990" s="5"/>
      <c r="S990" s="5"/>
      <c r="T990" s="5"/>
      <c r="U990" s="5"/>
      <c r="V990" s="5"/>
      <c r="W990" s="5"/>
      <c r="X990" s="5"/>
      <c r="Y990" s="5" t="s">
        <v>4615</v>
      </c>
      <c r="Z990" s="5" t="s">
        <v>175</v>
      </c>
      <c r="AA990" s="5" t="s">
        <v>4616</v>
      </c>
      <c r="AB990" s="5" t="s">
        <v>47</v>
      </c>
      <c r="AC990" s="5"/>
      <c r="AD990" s="5"/>
      <c r="AE990" s="5" t="b">
        <v>0</v>
      </c>
      <c r="AF990" s="5"/>
      <c r="AG990" s="8">
        <f t="shared" si="15"/>
        <v>43268</v>
      </c>
    </row>
    <row r="991" spans="1:33">
      <c r="A991" s="5" t="s">
        <v>4617</v>
      </c>
      <c r="B991" s="5" t="s">
        <v>4617</v>
      </c>
      <c r="C991" s="5" t="s">
        <v>4618</v>
      </c>
      <c r="D991" s="5" t="s">
        <v>4619</v>
      </c>
      <c r="E991" s="5" t="s">
        <v>36</v>
      </c>
      <c r="F991" s="5" t="s">
        <v>37</v>
      </c>
      <c r="G991" s="5" t="s">
        <v>38</v>
      </c>
      <c r="H991" s="5"/>
      <c r="I991" s="5"/>
      <c r="J991" s="5" t="s">
        <v>39</v>
      </c>
      <c r="K991" s="5" t="s">
        <v>221</v>
      </c>
      <c r="L991" s="5" t="s">
        <v>222</v>
      </c>
      <c r="M991" s="5" t="s">
        <v>223</v>
      </c>
      <c r="N991" s="5" t="s">
        <v>36</v>
      </c>
      <c r="O991" s="5">
        <v>1</v>
      </c>
      <c r="P991" s="5" t="s">
        <v>43</v>
      </c>
      <c r="Q991" s="5">
        <v>12.99</v>
      </c>
      <c r="R991" s="5">
        <v>0.78</v>
      </c>
      <c r="S991" s="5"/>
      <c r="T991" s="5"/>
      <c r="U991" s="5"/>
      <c r="V991" s="5"/>
      <c r="W991" s="5"/>
      <c r="X991" s="5"/>
      <c r="Y991" s="5" t="s">
        <v>4620</v>
      </c>
      <c r="Z991" s="5" t="s">
        <v>327</v>
      </c>
      <c r="AA991" s="5">
        <v>16059</v>
      </c>
      <c r="AB991" s="5" t="s">
        <v>47</v>
      </c>
      <c r="AC991" s="5"/>
      <c r="AD991" s="5"/>
      <c r="AE991" s="5" t="b">
        <v>0</v>
      </c>
      <c r="AF991" s="5"/>
      <c r="AG991" s="8">
        <f t="shared" si="15"/>
        <v>43268</v>
      </c>
    </row>
    <row r="992" spans="1:33">
      <c r="A992" s="5" t="s">
        <v>4621</v>
      </c>
      <c r="B992" s="5" t="s">
        <v>4621</v>
      </c>
      <c r="C992" s="5" t="s">
        <v>4622</v>
      </c>
      <c r="D992" s="5" t="s">
        <v>4623</v>
      </c>
      <c r="E992" s="5" t="s">
        <v>36</v>
      </c>
      <c r="F992" s="5" t="s">
        <v>37</v>
      </c>
      <c r="G992" s="5" t="s">
        <v>38</v>
      </c>
      <c r="H992" s="5"/>
      <c r="I992" s="5"/>
      <c r="J992" s="5" t="s">
        <v>39</v>
      </c>
      <c r="K992" s="5" t="s">
        <v>97</v>
      </c>
      <c r="L992" s="5" t="s">
        <v>98</v>
      </c>
      <c r="M992" s="5" t="s">
        <v>99</v>
      </c>
      <c r="N992" s="5" t="s">
        <v>36</v>
      </c>
      <c r="O992" s="5">
        <v>1</v>
      </c>
      <c r="P992" s="5" t="s">
        <v>43</v>
      </c>
      <c r="Q992" s="5">
        <v>22.99</v>
      </c>
      <c r="R992" s="5"/>
      <c r="S992" s="5"/>
      <c r="T992" s="5"/>
      <c r="U992" s="5"/>
      <c r="V992" s="5"/>
      <c r="W992" s="5"/>
      <c r="X992" s="5"/>
      <c r="Y992" s="5" t="s">
        <v>4624</v>
      </c>
      <c r="Z992" s="5" t="s">
        <v>4625</v>
      </c>
      <c r="AA992" s="5" t="s">
        <v>4626</v>
      </c>
      <c r="AB992" s="5" t="s">
        <v>47</v>
      </c>
      <c r="AC992" s="5"/>
      <c r="AD992" s="5"/>
      <c r="AE992" s="5" t="b">
        <v>0</v>
      </c>
      <c r="AF992" s="5"/>
      <c r="AG992" s="8">
        <f t="shared" si="15"/>
        <v>43268</v>
      </c>
    </row>
    <row r="993" spans="1:33">
      <c r="A993" s="5" t="s">
        <v>4627</v>
      </c>
      <c r="B993" s="5" t="s">
        <v>4627</v>
      </c>
      <c r="C993" s="5" t="s">
        <v>4628</v>
      </c>
      <c r="D993" s="5" t="s">
        <v>4629</v>
      </c>
      <c r="E993" s="5" t="s">
        <v>36</v>
      </c>
      <c r="F993" s="5" t="s">
        <v>37</v>
      </c>
      <c r="G993" s="5" t="s">
        <v>38</v>
      </c>
      <c r="H993" s="5"/>
      <c r="I993" s="5"/>
      <c r="J993" s="5" t="s">
        <v>39</v>
      </c>
      <c r="K993" s="5" t="s">
        <v>4630</v>
      </c>
      <c r="L993" s="5" t="s">
        <v>4631</v>
      </c>
      <c r="M993" s="5" t="s">
        <v>4632</v>
      </c>
      <c r="N993" s="5" t="s">
        <v>36</v>
      </c>
      <c r="O993" s="5">
        <v>1</v>
      </c>
      <c r="P993" s="5" t="s">
        <v>43</v>
      </c>
      <c r="Q993" s="5">
        <v>18.9</v>
      </c>
      <c r="R993" s="5"/>
      <c r="S993" s="5"/>
      <c r="T993" s="5"/>
      <c r="U993" s="5"/>
      <c r="V993" s="5"/>
      <c r="W993" s="5"/>
      <c r="X993" s="5"/>
      <c r="Y993" s="5" t="s">
        <v>4633</v>
      </c>
      <c r="Z993" s="5" t="s">
        <v>198</v>
      </c>
      <c r="AA993" s="5" t="s">
        <v>4634</v>
      </c>
      <c r="AB993" s="5" t="s">
        <v>47</v>
      </c>
      <c r="AC993" s="5"/>
      <c r="AD993" s="5"/>
      <c r="AE993" s="5" t="b">
        <v>0</v>
      </c>
      <c r="AF993" s="5"/>
      <c r="AG993" s="8">
        <f t="shared" si="15"/>
        <v>43268</v>
      </c>
    </row>
    <row r="994" spans="1:33">
      <c r="A994" s="5" t="s">
        <v>4635</v>
      </c>
      <c r="B994" s="5" t="s">
        <v>4635</v>
      </c>
      <c r="C994" s="5" t="s">
        <v>4636</v>
      </c>
      <c r="D994" s="5" t="s">
        <v>4637</v>
      </c>
      <c r="E994" s="5" t="s">
        <v>36</v>
      </c>
      <c r="F994" s="5" t="s">
        <v>37</v>
      </c>
      <c r="G994" s="5" t="s">
        <v>38</v>
      </c>
      <c r="H994" s="5"/>
      <c r="I994" s="5"/>
      <c r="J994" s="5" t="s">
        <v>39</v>
      </c>
      <c r="K994" s="5" t="s">
        <v>260</v>
      </c>
      <c r="L994" s="5" t="s">
        <v>261</v>
      </c>
      <c r="M994" s="5" t="s">
        <v>262</v>
      </c>
      <c r="N994" s="5" t="s">
        <v>36</v>
      </c>
      <c r="O994" s="5">
        <v>4</v>
      </c>
      <c r="P994" s="5" t="s">
        <v>43</v>
      </c>
      <c r="Q994" s="5">
        <v>91.96</v>
      </c>
      <c r="R994" s="5"/>
      <c r="S994" s="5"/>
      <c r="T994" s="5"/>
      <c r="U994" s="5"/>
      <c r="V994" s="5"/>
      <c r="W994" s="5"/>
      <c r="X994" s="5"/>
      <c r="Y994" s="5" t="s">
        <v>4638</v>
      </c>
      <c r="Z994" s="5" t="s">
        <v>230</v>
      </c>
      <c r="AA994" s="5" t="s">
        <v>4639</v>
      </c>
      <c r="AB994" s="5" t="s">
        <v>47</v>
      </c>
      <c r="AC994" s="5"/>
      <c r="AD994" s="5"/>
      <c r="AE994" s="5" t="b">
        <v>0</v>
      </c>
      <c r="AF994" s="5"/>
      <c r="AG994" s="8">
        <f t="shared" si="15"/>
        <v>43268</v>
      </c>
    </row>
    <row r="995" spans="1:33">
      <c r="A995" s="5" t="s">
        <v>4640</v>
      </c>
      <c r="B995" s="5" t="s">
        <v>4640</v>
      </c>
      <c r="C995" s="5" t="s">
        <v>4641</v>
      </c>
      <c r="D995" s="5" t="s">
        <v>4642</v>
      </c>
      <c r="E995" s="5" t="s">
        <v>36</v>
      </c>
      <c r="F995" s="5" t="s">
        <v>37</v>
      </c>
      <c r="G995" s="5" t="s">
        <v>38</v>
      </c>
      <c r="H995" s="5"/>
      <c r="I995" s="5"/>
      <c r="J995" s="5" t="s">
        <v>39</v>
      </c>
      <c r="K995" s="5" t="s">
        <v>78</v>
      </c>
      <c r="L995" s="5" t="s">
        <v>79</v>
      </c>
      <c r="M995" s="5" t="s">
        <v>80</v>
      </c>
      <c r="N995" s="5" t="s">
        <v>36</v>
      </c>
      <c r="O995" s="5">
        <v>1</v>
      </c>
      <c r="P995" s="5" t="s">
        <v>43</v>
      </c>
      <c r="Q995" s="5">
        <v>22.99</v>
      </c>
      <c r="R995" s="5"/>
      <c r="S995" s="5">
        <v>9.98</v>
      </c>
      <c r="T995" s="5"/>
      <c r="U995" s="5"/>
      <c r="V995" s="5"/>
      <c r="W995" s="5"/>
      <c r="X995" s="5"/>
      <c r="Y995" s="5" t="s">
        <v>4643</v>
      </c>
      <c r="Z995" s="5" t="s">
        <v>4312</v>
      </c>
      <c r="AA995" s="5">
        <v>50322</v>
      </c>
      <c r="AB995" s="5" t="s">
        <v>47</v>
      </c>
      <c r="AC995" s="5"/>
      <c r="AD995" s="5"/>
      <c r="AE995" s="5" t="b">
        <v>0</v>
      </c>
      <c r="AF995" s="5"/>
      <c r="AG995" s="8">
        <f t="shared" si="15"/>
        <v>43268</v>
      </c>
    </row>
    <row r="996" spans="1:33">
      <c r="A996" s="5" t="s">
        <v>4644</v>
      </c>
      <c r="B996" s="5" t="s">
        <v>4644</v>
      </c>
      <c r="C996" s="5" t="s">
        <v>4645</v>
      </c>
      <c r="D996" s="5" t="s">
        <v>4646</v>
      </c>
      <c r="E996" s="5" t="s">
        <v>36</v>
      </c>
      <c r="F996" s="5" t="s">
        <v>37</v>
      </c>
      <c r="G996" s="5" t="s">
        <v>38</v>
      </c>
      <c r="H996" s="5"/>
      <c r="I996" s="5"/>
      <c r="J996" s="5" t="s">
        <v>39</v>
      </c>
      <c r="K996" s="5" t="s">
        <v>40</v>
      </c>
      <c r="L996" s="5" t="s">
        <v>41</v>
      </c>
      <c r="M996" s="5" t="s">
        <v>42</v>
      </c>
      <c r="N996" s="5" t="s">
        <v>36</v>
      </c>
      <c r="O996" s="5">
        <v>1</v>
      </c>
      <c r="P996" s="5" t="s">
        <v>43</v>
      </c>
      <c r="Q996" s="5">
        <v>22.99</v>
      </c>
      <c r="R996" s="5"/>
      <c r="S996" s="5"/>
      <c r="T996" s="5"/>
      <c r="U996" s="5"/>
      <c r="V996" s="5"/>
      <c r="W996" s="5"/>
      <c r="X996" s="5"/>
      <c r="Y996" s="5" t="s">
        <v>688</v>
      </c>
      <c r="Z996" s="5" t="s">
        <v>181</v>
      </c>
      <c r="AA996" s="5" t="s">
        <v>4647</v>
      </c>
      <c r="AB996" s="5" t="s">
        <v>47</v>
      </c>
      <c r="AC996" s="5"/>
      <c r="AD996" s="5"/>
      <c r="AE996" s="5" t="b">
        <v>0</v>
      </c>
      <c r="AF996" s="5"/>
      <c r="AG996" s="8">
        <f t="shared" si="15"/>
        <v>43268</v>
      </c>
    </row>
    <row r="997" spans="1:33">
      <c r="A997" s="5" t="s">
        <v>4648</v>
      </c>
      <c r="B997" s="5" t="s">
        <v>4648</v>
      </c>
      <c r="C997" s="5" t="s">
        <v>4649</v>
      </c>
      <c r="D997" s="5" t="s">
        <v>4650</v>
      </c>
      <c r="E997" s="5" t="s">
        <v>36</v>
      </c>
      <c r="F997" s="5" t="s">
        <v>37</v>
      </c>
      <c r="G997" s="5" t="s">
        <v>38</v>
      </c>
      <c r="H997" s="5"/>
      <c r="I997" s="5"/>
      <c r="J997" s="5" t="s">
        <v>52</v>
      </c>
      <c r="K997" s="5" t="s">
        <v>4235</v>
      </c>
      <c r="L997" s="5" t="s">
        <v>4236</v>
      </c>
      <c r="M997" s="5" t="s">
        <v>4237</v>
      </c>
      <c r="N997" s="5" t="s">
        <v>36</v>
      </c>
      <c r="O997" s="5">
        <v>1</v>
      </c>
      <c r="P997" s="5" t="s">
        <v>43</v>
      </c>
      <c r="Q997" s="5">
        <v>23.9</v>
      </c>
      <c r="R997" s="5"/>
      <c r="S997" s="5">
        <v>5.99</v>
      </c>
      <c r="T997" s="5"/>
      <c r="U997" s="5"/>
      <c r="V997" s="5"/>
      <c r="W997" s="5"/>
      <c r="X997" s="5"/>
      <c r="Y997" s="5" t="s">
        <v>4651</v>
      </c>
      <c r="Z997" s="5" t="s">
        <v>4652</v>
      </c>
      <c r="AA997" s="5">
        <v>29420</v>
      </c>
      <c r="AB997" s="5" t="s">
        <v>47</v>
      </c>
      <c r="AC997" s="5"/>
      <c r="AD997" s="5"/>
      <c r="AE997" s="5" t="b">
        <v>0</v>
      </c>
      <c r="AF997" s="5"/>
      <c r="AG997" s="8">
        <f t="shared" si="15"/>
        <v>43268</v>
      </c>
    </row>
    <row r="998" spans="1:33">
      <c r="A998" s="5" t="s">
        <v>4653</v>
      </c>
      <c r="B998" s="5" t="s">
        <v>4653</v>
      </c>
      <c r="C998" s="5" t="s">
        <v>4654</v>
      </c>
      <c r="D998" s="5" t="s">
        <v>4655</v>
      </c>
      <c r="E998" s="5" t="s">
        <v>340</v>
      </c>
      <c r="F998" s="5" t="s">
        <v>37</v>
      </c>
      <c r="G998" s="5" t="s">
        <v>38</v>
      </c>
      <c r="H998" s="5"/>
      <c r="I998" s="5"/>
      <c r="J998" s="5" t="s">
        <v>39</v>
      </c>
      <c r="K998" s="5" t="s">
        <v>78</v>
      </c>
      <c r="L998" s="5" t="s">
        <v>79</v>
      </c>
      <c r="M998" s="5" t="s">
        <v>80</v>
      </c>
      <c r="N998" s="5" t="s">
        <v>340</v>
      </c>
      <c r="O998" s="5">
        <v>0</v>
      </c>
      <c r="P998" s="5"/>
      <c r="Q998" s="5"/>
      <c r="R998" s="5"/>
      <c r="S998" s="5"/>
      <c r="T998" s="5"/>
      <c r="U998" s="5"/>
      <c r="V998" s="5"/>
      <c r="W998" s="5"/>
      <c r="X998" s="5"/>
      <c r="Y998" s="5" t="s">
        <v>4656</v>
      </c>
      <c r="Z998" s="5" t="s">
        <v>2255</v>
      </c>
      <c r="AA998" s="5" t="s">
        <v>4657</v>
      </c>
      <c r="AB998" s="5" t="s">
        <v>47</v>
      </c>
      <c r="AC998" s="5"/>
      <c r="AD998" s="5"/>
      <c r="AE998" s="5" t="b">
        <v>0</v>
      </c>
      <c r="AF998" s="5"/>
      <c r="AG998" s="8">
        <f t="shared" si="15"/>
        <v>43268</v>
      </c>
    </row>
    <row r="999" spans="1:33">
      <c r="A999" s="5" t="s">
        <v>4658</v>
      </c>
      <c r="B999" s="5" t="s">
        <v>4658</v>
      </c>
      <c r="C999" s="5" t="s">
        <v>4659</v>
      </c>
      <c r="D999" s="5" t="s">
        <v>4660</v>
      </c>
      <c r="E999" s="5" t="s">
        <v>36</v>
      </c>
      <c r="F999" s="5" t="s">
        <v>37</v>
      </c>
      <c r="G999" s="5" t="s">
        <v>38</v>
      </c>
      <c r="H999" s="5"/>
      <c r="I999" s="5"/>
      <c r="J999" s="5" t="s">
        <v>39</v>
      </c>
      <c r="K999" s="5" t="s">
        <v>724</v>
      </c>
      <c r="L999" s="5" t="s">
        <v>725</v>
      </c>
      <c r="M999" s="5" t="s">
        <v>726</v>
      </c>
      <c r="N999" s="5" t="s">
        <v>36</v>
      </c>
      <c r="O999" s="5">
        <v>1</v>
      </c>
      <c r="P999" s="5" t="s">
        <v>43</v>
      </c>
      <c r="Q999" s="5">
        <v>21.99</v>
      </c>
      <c r="R999" s="5"/>
      <c r="S999" s="5"/>
      <c r="T999" s="5"/>
      <c r="U999" s="5"/>
      <c r="V999" s="5"/>
      <c r="W999" s="5"/>
      <c r="X999" s="5"/>
      <c r="Y999" s="5" t="s">
        <v>4661</v>
      </c>
      <c r="Z999" s="5" t="s">
        <v>408</v>
      </c>
      <c r="AA999" s="5" t="s">
        <v>4662</v>
      </c>
      <c r="AB999" s="5" t="s">
        <v>47</v>
      </c>
      <c r="AC999" s="5"/>
      <c r="AD999" s="5"/>
      <c r="AE999" s="5" t="b">
        <v>0</v>
      </c>
      <c r="AF999" s="5"/>
      <c r="AG999" s="8">
        <f t="shared" si="15"/>
        <v>43268</v>
      </c>
    </row>
    <row r="1000" spans="1:33">
      <c r="A1000" s="5" t="s">
        <v>4663</v>
      </c>
      <c r="B1000" s="5" t="s">
        <v>4663</v>
      </c>
      <c r="C1000" s="5" t="s">
        <v>4664</v>
      </c>
      <c r="D1000" s="5" t="s">
        <v>4665</v>
      </c>
      <c r="E1000" s="5" t="s">
        <v>36</v>
      </c>
      <c r="F1000" s="5" t="s">
        <v>37</v>
      </c>
      <c r="G1000" s="5" t="s">
        <v>38</v>
      </c>
      <c r="H1000" s="5"/>
      <c r="I1000" s="5"/>
      <c r="J1000" s="5" t="s">
        <v>39</v>
      </c>
      <c r="K1000" s="5" t="s">
        <v>78</v>
      </c>
      <c r="L1000" s="5" t="s">
        <v>79</v>
      </c>
      <c r="M1000" s="5" t="s">
        <v>80</v>
      </c>
      <c r="N1000" s="5" t="s">
        <v>36</v>
      </c>
      <c r="O1000" s="5">
        <v>1</v>
      </c>
      <c r="P1000" s="5" t="s">
        <v>43</v>
      </c>
      <c r="Q1000" s="5">
        <v>22.99</v>
      </c>
      <c r="R1000" s="5"/>
      <c r="S1000" s="5"/>
      <c r="T1000" s="5"/>
      <c r="U1000" s="5"/>
      <c r="V1000" s="5"/>
      <c r="W1000" s="5"/>
      <c r="X1000" s="5"/>
      <c r="Y1000" s="5" t="s">
        <v>4666</v>
      </c>
      <c r="Z1000" s="5" t="s">
        <v>243</v>
      </c>
      <c r="AA1000" s="5">
        <v>23009</v>
      </c>
      <c r="AB1000" s="5" t="s">
        <v>47</v>
      </c>
      <c r="AC1000" s="5"/>
      <c r="AD1000" s="5"/>
      <c r="AE1000" s="5" t="b">
        <v>0</v>
      </c>
      <c r="AF1000" s="5"/>
      <c r="AG1000" s="8">
        <f t="shared" si="15"/>
        <v>43268</v>
      </c>
    </row>
    <row r="1001" spans="1:33">
      <c r="A1001" s="5" t="s">
        <v>4667</v>
      </c>
      <c r="B1001" s="5" t="s">
        <v>4667</v>
      </c>
      <c r="C1001" s="5" t="s">
        <v>4668</v>
      </c>
      <c r="D1001" s="5" t="s">
        <v>4504</v>
      </c>
      <c r="E1001" s="5" t="s">
        <v>36</v>
      </c>
      <c r="F1001" s="5" t="s">
        <v>37</v>
      </c>
      <c r="G1001" s="5" t="s">
        <v>38</v>
      </c>
      <c r="H1001" s="5"/>
      <c r="I1001" s="5"/>
      <c r="J1001" s="5" t="s">
        <v>39</v>
      </c>
      <c r="K1001" s="5" t="s">
        <v>97</v>
      </c>
      <c r="L1001" s="5" t="s">
        <v>98</v>
      </c>
      <c r="M1001" s="5" t="s">
        <v>99</v>
      </c>
      <c r="N1001" s="5" t="s">
        <v>36</v>
      </c>
      <c r="O1001" s="5">
        <v>1</v>
      </c>
      <c r="P1001" s="5" t="s">
        <v>43</v>
      </c>
      <c r="Q1001" s="5">
        <v>22.99</v>
      </c>
      <c r="R1001" s="5"/>
      <c r="S1001" s="5"/>
      <c r="T1001" s="5"/>
      <c r="U1001" s="5"/>
      <c r="V1001" s="5"/>
      <c r="W1001" s="5"/>
      <c r="X1001" s="5"/>
      <c r="Y1001" s="5" t="s">
        <v>353</v>
      </c>
      <c r="Z1001" s="5" t="s">
        <v>354</v>
      </c>
      <c r="AA1001" s="5" t="s">
        <v>4669</v>
      </c>
      <c r="AB1001" s="5" t="s">
        <v>47</v>
      </c>
      <c r="AC1001" s="5"/>
      <c r="AD1001" s="5"/>
      <c r="AE1001" s="5" t="b">
        <v>0</v>
      </c>
      <c r="AF1001" s="5"/>
      <c r="AG1001" s="8">
        <f t="shared" si="15"/>
        <v>43268</v>
      </c>
    </row>
    <row r="1002" spans="1:33">
      <c r="A1002" s="5" t="s">
        <v>4670</v>
      </c>
      <c r="B1002" s="5" t="s">
        <v>4670</v>
      </c>
      <c r="C1002" s="5" t="s">
        <v>4671</v>
      </c>
      <c r="D1002" s="5" t="s">
        <v>4672</v>
      </c>
      <c r="E1002" s="5" t="s">
        <v>36</v>
      </c>
      <c r="F1002" s="5" t="s">
        <v>37</v>
      </c>
      <c r="G1002" s="5" t="s">
        <v>38</v>
      </c>
      <c r="H1002" s="5"/>
      <c r="I1002" s="5"/>
      <c r="J1002" s="5" t="s">
        <v>52</v>
      </c>
      <c r="K1002" s="5" t="s">
        <v>2702</v>
      </c>
      <c r="L1002" s="5" t="s">
        <v>2703</v>
      </c>
      <c r="M1002" s="5" t="s">
        <v>2704</v>
      </c>
      <c r="N1002" s="5" t="s">
        <v>36</v>
      </c>
      <c r="O1002" s="5">
        <v>1</v>
      </c>
      <c r="P1002" s="5" t="s">
        <v>43</v>
      </c>
      <c r="Q1002" s="5">
        <v>10.9</v>
      </c>
      <c r="R1002" s="5"/>
      <c r="S1002" s="5">
        <v>5.99</v>
      </c>
      <c r="T1002" s="5"/>
      <c r="U1002" s="5"/>
      <c r="V1002" s="5"/>
      <c r="W1002" s="5"/>
      <c r="X1002" s="5"/>
      <c r="Y1002" s="5" t="s">
        <v>4673</v>
      </c>
      <c r="Z1002" s="5" t="s">
        <v>4674</v>
      </c>
      <c r="AA1002" s="5">
        <v>6070</v>
      </c>
      <c r="AB1002" s="5" t="s">
        <v>47</v>
      </c>
      <c r="AC1002" s="5"/>
      <c r="AD1002" s="5"/>
      <c r="AE1002" s="5" t="b">
        <v>0</v>
      </c>
      <c r="AF1002" s="5"/>
      <c r="AG1002" s="8">
        <f t="shared" si="15"/>
        <v>43268</v>
      </c>
    </row>
    <row r="1003" spans="1:33">
      <c r="A1003" s="5" t="s">
        <v>4675</v>
      </c>
      <c r="B1003" s="5" t="s">
        <v>4675</v>
      </c>
      <c r="C1003" s="5" t="s">
        <v>4676</v>
      </c>
      <c r="D1003" s="5" t="s">
        <v>4677</v>
      </c>
      <c r="E1003" s="5" t="s">
        <v>36</v>
      </c>
      <c r="F1003" s="5" t="s">
        <v>37</v>
      </c>
      <c r="G1003" s="5" t="s">
        <v>38</v>
      </c>
      <c r="H1003" s="5"/>
      <c r="I1003" s="5"/>
      <c r="J1003" s="5" t="s">
        <v>39</v>
      </c>
      <c r="K1003" s="5" t="s">
        <v>702</v>
      </c>
      <c r="L1003" s="5" t="s">
        <v>737</v>
      </c>
      <c r="M1003" s="5" t="s">
        <v>704</v>
      </c>
      <c r="N1003" s="5" t="s">
        <v>36</v>
      </c>
      <c r="O1003" s="5">
        <v>1</v>
      </c>
      <c r="P1003" s="5" t="s">
        <v>43</v>
      </c>
      <c r="Q1003" s="5">
        <v>22.99</v>
      </c>
      <c r="R1003" s="5"/>
      <c r="S1003" s="5"/>
      <c r="T1003" s="5"/>
      <c r="U1003" s="5"/>
      <c r="V1003" s="5"/>
      <c r="W1003" s="5"/>
      <c r="X1003" s="5"/>
      <c r="Y1003" s="5" t="s">
        <v>2059</v>
      </c>
      <c r="Z1003" s="5" t="s">
        <v>146</v>
      </c>
      <c r="AA1003" s="5" t="s">
        <v>4678</v>
      </c>
      <c r="AB1003" s="5" t="s">
        <v>47</v>
      </c>
      <c r="AC1003" s="5"/>
      <c r="AD1003" s="5"/>
      <c r="AE1003" s="5" t="b">
        <v>0</v>
      </c>
      <c r="AF1003" s="5"/>
      <c r="AG1003" s="8">
        <f t="shared" si="15"/>
        <v>43269</v>
      </c>
    </row>
    <row r="1004" spans="1:33">
      <c r="A1004" s="5" t="s">
        <v>4679</v>
      </c>
      <c r="B1004" s="5" t="s">
        <v>4679</v>
      </c>
      <c r="C1004" s="5" t="s">
        <v>4680</v>
      </c>
      <c r="D1004" s="5" t="s">
        <v>4681</v>
      </c>
      <c r="E1004" s="5" t="s">
        <v>36</v>
      </c>
      <c r="F1004" s="5" t="s">
        <v>37</v>
      </c>
      <c r="G1004" s="5" t="s">
        <v>38</v>
      </c>
      <c r="H1004" s="5"/>
      <c r="I1004" s="5"/>
      <c r="J1004" s="5" t="s">
        <v>52</v>
      </c>
      <c r="K1004" s="5" t="s">
        <v>724</v>
      </c>
      <c r="L1004" s="5" t="s">
        <v>725</v>
      </c>
      <c r="M1004" s="5" t="s">
        <v>726</v>
      </c>
      <c r="N1004" s="5" t="s">
        <v>36</v>
      </c>
      <c r="O1004" s="5">
        <v>1</v>
      </c>
      <c r="P1004" s="5" t="s">
        <v>43</v>
      </c>
      <c r="Q1004" s="5">
        <v>21.99</v>
      </c>
      <c r="R1004" s="5"/>
      <c r="S1004" s="5">
        <v>2.92</v>
      </c>
      <c r="T1004" s="5"/>
      <c r="U1004" s="5"/>
      <c r="V1004" s="5"/>
      <c r="W1004" s="5"/>
      <c r="X1004" s="5">
        <v>2.92</v>
      </c>
      <c r="Y1004" s="5" t="s">
        <v>4682</v>
      </c>
      <c r="Z1004" s="5" t="s">
        <v>876</v>
      </c>
      <c r="AA1004" s="5" t="s">
        <v>4683</v>
      </c>
      <c r="AB1004" s="5" t="s">
        <v>47</v>
      </c>
      <c r="AC1004" s="5" t="s">
        <v>93</v>
      </c>
      <c r="AD1004" s="5"/>
      <c r="AE1004" s="5" t="b">
        <v>0</v>
      </c>
      <c r="AF1004" s="5"/>
      <c r="AG1004" s="8">
        <f t="shared" si="15"/>
        <v>43269</v>
      </c>
    </row>
    <row r="1005" spans="1:33">
      <c r="A1005" s="5" t="s">
        <v>4684</v>
      </c>
      <c r="B1005" s="5" t="s">
        <v>4684</v>
      </c>
      <c r="C1005" s="5" t="s">
        <v>4685</v>
      </c>
      <c r="D1005" s="5" t="s">
        <v>4686</v>
      </c>
      <c r="E1005" s="5" t="s">
        <v>36</v>
      </c>
      <c r="F1005" s="5" t="s">
        <v>37</v>
      </c>
      <c r="G1005" s="5" t="s">
        <v>38</v>
      </c>
      <c r="H1005" s="5"/>
      <c r="I1005" s="5"/>
      <c r="J1005" s="5" t="s">
        <v>39</v>
      </c>
      <c r="K1005" s="5" t="s">
        <v>774</v>
      </c>
      <c r="L1005" s="5" t="s">
        <v>775</v>
      </c>
      <c r="M1005" s="5" t="s">
        <v>776</v>
      </c>
      <c r="N1005" s="5" t="s">
        <v>36</v>
      </c>
      <c r="O1005" s="5">
        <v>1</v>
      </c>
      <c r="P1005" s="5" t="s">
        <v>43</v>
      </c>
      <c r="Q1005" s="5">
        <v>12.9</v>
      </c>
      <c r="R1005" s="5"/>
      <c r="S1005" s="5"/>
      <c r="T1005" s="5"/>
      <c r="U1005" s="5"/>
      <c r="V1005" s="5"/>
      <c r="W1005" s="5"/>
      <c r="X1005" s="5"/>
      <c r="Y1005" s="5" t="s">
        <v>4687</v>
      </c>
      <c r="Z1005" s="5" t="s">
        <v>758</v>
      </c>
      <c r="AA1005" s="5" t="s">
        <v>4688</v>
      </c>
      <c r="AB1005" s="5" t="s">
        <v>47</v>
      </c>
      <c r="AC1005" s="5"/>
      <c r="AD1005" s="5"/>
      <c r="AE1005" s="5" t="b">
        <v>0</v>
      </c>
      <c r="AF1005" s="5"/>
      <c r="AG1005" s="8">
        <f t="shared" si="15"/>
        <v>43269</v>
      </c>
    </row>
    <row r="1006" spans="1:33">
      <c r="A1006" s="5" t="s">
        <v>4689</v>
      </c>
      <c r="B1006" s="5" t="s">
        <v>4689</v>
      </c>
      <c r="C1006" s="5" t="s">
        <v>4690</v>
      </c>
      <c r="D1006" s="5" t="s">
        <v>4691</v>
      </c>
      <c r="E1006" s="5" t="s">
        <v>36</v>
      </c>
      <c r="F1006" s="5" t="s">
        <v>37</v>
      </c>
      <c r="G1006" s="5" t="s">
        <v>38</v>
      </c>
      <c r="H1006" s="5"/>
      <c r="I1006" s="5"/>
      <c r="J1006" s="5" t="s">
        <v>39</v>
      </c>
      <c r="K1006" s="5" t="s">
        <v>995</v>
      </c>
      <c r="L1006" s="5" t="s">
        <v>996</v>
      </c>
      <c r="M1006" s="5" t="s">
        <v>997</v>
      </c>
      <c r="N1006" s="5" t="s">
        <v>36</v>
      </c>
      <c r="O1006" s="5">
        <v>1</v>
      </c>
      <c r="P1006" s="5" t="s">
        <v>43</v>
      </c>
      <c r="Q1006" s="5">
        <v>22.9</v>
      </c>
      <c r="R1006" s="5"/>
      <c r="S1006" s="5"/>
      <c r="T1006" s="5"/>
      <c r="U1006" s="5"/>
      <c r="V1006" s="5"/>
      <c r="W1006" s="5"/>
      <c r="X1006" s="5"/>
      <c r="Y1006" s="5" t="s">
        <v>4692</v>
      </c>
      <c r="Z1006" s="5" t="s">
        <v>2895</v>
      </c>
      <c r="AA1006" s="5" t="s">
        <v>4693</v>
      </c>
      <c r="AB1006" s="5" t="s">
        <v>47</v>
      </c>
      <c r="AC1006" s="5"/>
      <c r="AD1006" s="5"/>
      <c r="AE1006" s="5" t="b">
        <v>0</v>
      </c>
      <c r="AF1006" s="5"/>
      <c r="AG1006" s="8">
        <f t="shared" si="15"/>
        <v>43269</v>
      </c>
    </row>
    <row r="1007" spans="1:33">
      <c r="A1007" s="5" t="s">
        <v>4689</v>
      </c>
      <c r="B1007" s="5" t="s">
        <v>4689</v>
      </c>
      <c r="C1007" s="5" t="s">
        <v>4690</v>
      </c>
      <c r="D1007" s="5" t="s">
        <v>4691</v>
      </c>
      <c r="E1007" s="5" t="s">
        <v>36</v>
      </c>
      <c r="F1007" s="5" t="s">
        <v>37</v>
      </c>
      <c r="G1007" s="5" t="s">
        <v>38</v>
      </c>
      <c r="H1007" s="5"/>
      <c r="I1007" s="5"/>
      <c r="J1007" s="5" t="s">
        <v>39</v>
      </c>
      <c r="K1007" s="5" t="s">
        <v>53</v>
      </c>
      <c r="L1007" s="5" t="s">
        <v>808</v>
      </c>
      <c r="M1007" s="5" t="s">
        <v>55</v>
      </c>
      <c r="N1007" s="5" t="s">
        <v>36</v>
      </c>
      <c r="O1007" s="5">
        <v>1</v>
      </c>
      <c r="P1007" s="5" t="s">
        <v>43</v>
      </c>
      <c r="Q1007" s="5">
        <v>22.99</v>
      </c>
      <c r="R1007" s="5"/>
      <c r="S1007" s="5"/>
      <c r="T1007" s="5"/>
      <c r="U1007" s="5"/>
      <c r="V1007" s="5"/>
      <c r="W1007" s="5"/>
      <c r="X1007" s="5"/>
      <c r="Y1007" s="5" t="s">
        <v>4692</v>
      </c>
      <c r="Z1007" s="5" t="s">
        <v>2895</v>
      </c>
      <c r="AA1007" s="5" t="s">
        <v>4693</v>
      </c>
      <c r="AB1007" s="5" t="s">
        <v>47</v>
      </c>
      <c r="AC1007" s="5"/>
      <c r="AD1007" s="5"/>
      <c r="AE1007" s="5" t="b">
        <v>0</v>
      </c>
      <c r="AF1007" s="5"/>
      <c r="AG1007" s="8">
        <f t="shared" si="15"/>
        <v>43269</v>
      </c>
    </row>
    <row r="1008" spans="1:33">
      <c r="A1008" s="5" t="s">
        <v>4694</v>
      </c>
      <c r="B1008" s="5" t="s">
        <v>4694</v>
      </c>
      <c r="C1008" s="5" t="s">
        <v>4695</v>
      </c>
      <c r="D1008" s="5" t="s">
        <v>4696</v>
      </c>
      <c r="E1008" s="5" t="s">
        <v>36</v>
      </c>
      <c r="F1008" s="5" t="s">
        <v>37</v>
      </c>
      <c r="G1008" s="5" t="s">
        <v>38</v>
      </c>
      <c r="H1008" s="5"/>
      <c r="I1008" s="5"/>
      <c r="J1008" s="5" t="s">
        <v>52</v>
      </c>
      <c r="K1008" s="5" t="s">
        <v>78</v>
      </c>
      <c r="L1008" s="5" t="s">
        <v>79</v>
      </c>
      <c r="M1008" s="5" t="s">
        <v>80</v>
      </c>
      <c r="N1008" s="5" t="s">
        <v>36</v>
      </c>
      <c r="O1008" s="5">
        <v>1</v>
      </c>
      <c r="P1008" s="5" t="s">
        <v>43</v>
      </c>
      <c r="Q1008" s="5">
        <v>22.99</v>
      </c>
      <c r="R1008" s="5"/>
      <c r="S1008" s="5">
        <v>1.81</v>
      </c>
      <c r="T1008" s="5"/>
      <c r="U1008" s="5"/>
      <c r="V1008" s="5"/>
      <c r="W1008" s="5"/>
      <c r="X1008" s="5"/>
      <c r="Y1008" s="5" t="s">
        <v>4697</v>
      </c>
      <c r="Z1008" s="5" t="s">
        <v>130</v>
      </c>
      <c r="AA1008" s="5" t="s">
        <v>4698</v>
      </c>
      <c r="AB1008" s="5" t="s">
        <v>47</v>
      </c>
      <c r="AC1008" s="5"/>
      <c r="AD1008" s="5"/>
      <c r="AE1008" s="5" t="b">
        <v>0</v>
      </c>
      <c r="AF1008" s="5"/>
      <c r="AG1008" s="8">
        <f t="shared" si="15"/>
        <v>43269</v>
      </c>
    </row>
    <row r="1009" spans="1:33">
      <c r="A1009" s="5" t="s">
        <v>4699</v>
      </c>
      <c r="B1009" s="5" t="s">
        <v>4699</v>
      </c>
      <c r="C1009" s="5" t="s">
        <v>4700</v>
      </c>
      <c r="D1009" s="5" t="s">
        <v>4701</v>
      </c>
      <c r="E1009" s="5" t="s">
        <v>36</v>
      </c>
      <c r="F1009" s="5" t="s">
        <v>37</v>
      </c>
      <c r="G1009" s="5" t="s">
        <v>38</v>
      </c>
      <c r="H1009" s="5"/>
      <c r="I1009" s="5"/>
      <c r="J1009" s="5" t="s">
        <v>39</v>
      </c>
      <c r="K1009" s="5" t="s">
        <v>4702</v>
      </c>
      <c r="L1009" s="5" t="s">
        <v>4703</v>
      </c>
      <c r="M1009" s="5" t="s">
        <v>4704</v>
      </c>
      <c r="N1009" s="5" t="s">
        <v>36</v>
      </c>
      <c r="O1009" s="5">
        <v>3</v>
      </c>
      <c r="P1009" s="5" t="s">
        <v>43</v>
      </c>
      <c r="Q1009" s="5">
        <v>50.97</v>
      </c>
      <c r="R1009" s="5"/>
      <c r="S1009" s="5"/>
      <c r="T1009" s="5"/>
      <c r="U1009" s="5"/>
      <c r="V1009" s="5"/>
      <c r="W1009" s="5"/>
      <c r="X1009" s="5"/>
      <c r="Y1009" s="5" t="s">
        <v>4705</v>
      </c>
      <c r="Z1009" s="5" t="s">
        <v>264</v>
      </c>
      <c r="AA1009" s="5">
        <v>1451</v>
      </c>
      <c r="AB1009" s="5" t="s">
        <v>47</v>
      </c>
      <c r="AC1009" s="5"/>
      <c r="AD1009" s="5"/>
      <c r="AE1009" s="5" t="b">
        <v>0</v>
      </c>
      <c r="AF1009" s="5"/>
      <c r="AG1009" s="8">
        <f t="shared" si="15"/>
        <v>43269</v>
      </c>
    </row>
    <row r="1010" spans="1:33">
      <c r="A1010" s="5" t="s">
        <v>4706</v>
      </c>
      <c r="B1010" s="5" t="s">
        <v>4706</v>
      </c>
      <c r="C1010" s="5" t="s">
        <v>4707</v>
      </c>
      <c r="D1010" s="5" t="s">
        <v>4708</v>
      </c>
      <c r="E1010" s="5" t="s">
        <v>36</v>
      </c>
      <c r="F1010" s="5" t="s">
        <v>37</v>
      </c>
      <c r="G1010" s="5" t="s">
        <v>38</v>
      </c>
      <c r="H1010" s="5"/>
      <c r="I1010" s="5"/>
      <c r="J1010" s="5" t="s">
        <v>39</v>
      </c>
      <c r="K1010" s="5" t="s">
        <v>248</v>
      </c>
      <c r="L1010" s="5" t="s">
        <v>249</v>
      </c>
      <c r="M1010" s="5" t="s">
        <v>250</v>
      </c>
      <c r="N1010" s="5" t="s">
        <v>36</v>
      </c>
      <c r="O1010" s="5">
        <v>1</v>
      </c>
      <c r="P1010" s="5" t="s">
        <v>43</v>
      </c>
      <c r="Q1010" s="5">
        <v>21.9</v>
      </c>
      <c r="R1010" s="5"/>
      <c r="S1010" s="5"/>
      <c r="T1010" s="5"/>
      <c r="U1010" s="5"/>
      <c r="V1010" s="5"/>
      <c r="W1010" s="5"/>
      <c r="X1010" s="5"/>
      <c r="Y1010" s="5" t="s">
        <v>4709</v>
      </c>
      <c r="Z1010" s="5" t="s">
        <v>354</v>
      </c>
      <c r="AA1010" s="5" t="s">
        <v>4710</v>
      </c>
      <c r="AB1010" s="5" t="s">
        <v>47</v>
      </c>
      <c r="AC1010" s="5"/>
      <c r="AD1010" s="5"/>
      <c r="AE1010" s="5" t="b">
        <v>0</v>
      </c>
      <c r="AF1010" s="5"/>
      <c r="AG1010" s="8">
        <f t="shared" si="15"/>
        <v>43269</v>
      </c>
    </row>
    <row r="1011" spans="1:33">
      <c r="A1011" s="5" t="s">
        <v>4711</v>
      </c>
      <c r="B1011" s="5" t="s">
        <v>4711</v>
      </c>
      <c r="C1011" s="5" t="s">
        <v>4712</v>
      </c>
      <c r="D1011" s="5" t="s">
        <v>4713</v>
      </c>
      <c r="E1011" s="5" t="s">
        <v>36</v>
      </c>
      <c r="F1011" s="5" t="s">
        <v>37</v>
      </c>
      <c r="G1011" s="5" t="s">
        <v>38</v>
      </c>
      <c r="H1011" s="5"/>
      <c r="I1011" s="5"/>
      <c r="J1011" s="5" t="s">
        <v>39</v>
      </c>
      <c r="K1011" s="5" t="s">
        <v>40</v>
      </c>
      <c r="L1011" s="5" t="s">
        <v>41</v>
      </c>
      <c r="M1011" s="5" t="s">
        <v>42</v>
      </c>
      <c r="N1011" s="5" t="s">
        <v>36</v>
      </c>
      <c r="O1011" s="5">
        <v>1</v>
      </c>
      <c r="P1011" s="5" t="s">
        <v>43</v>
      </c>
      <c r="Q1011" s="5">
        <v>22.99</v>
      </c>
      <c r="R1011" s="5"/>
      <c r="S1011" s="5"/>
      <c r="T1011" s="5"/>
      <c r="U1011" s="5"/>
      <c r="V1011" s="5"/>
      <c r="W1011" s="5"/>
      <c r="X1011" s="5"/>
      <c r="Y1011" s="5" t="s">
        <v>4714</v>
      </c>
      <c r="Z1011" s="5" t="s">
        <v>1619</v>
      </c>
      <c r="AA1011" s="5">
        <v>25705</v>
      </c>
      <c r="AB1011" s="5" t="s">
        <v>47</v>
      </c>
      <c r="AC1011" s="5"/>
      <c r="AD1011" s="5"/>
      <c r="AE1011" s="5" t="b">
        <v>0</v>
      </c>
      <c r="AF1011" s="5"/>
      <c r="AG1011" s="8">
        <f t="shared" si="15"/>
        <v>43269</v>
      </c>
    </row>
    <row r="1012" spans="1:33">
      <c r="A1012" s="5" t="s">
        <v>4715</v>
      </c>
      <c r="B1012" s="5" t="s">
        <v>4715</v>
      </c>
      <c r="C1012" s="5" t="s">
        <v>4716</v>
      </c>
      <c r="D1012" s="5" t="s">
        <v>4717</v>
      </c>
      <c r="E1012" s="5" t="s">
        <v>36</v>
      </c>
      <c r="F1012" s="5" t="s">
        <v>37</v>
      </c>
      <c r="G1012" s="5" t="s">
        <v>38</v>
      </c>
      <c r="H1012" s="5"/>
      <c r="I1012" s="5"/>
      <c r="J1012" s="5" t="s">
        <v>39</v>
      </c>
      <c r="K1012" s="5" t="s">
        <v>260</v>
      </c>
      <c r="L1012" s="5" t="s">
        <v>261</v>
      </c>
      <c r="M1012" s="5" t="s">
        <v>262</v>
      </c>
      <c r="N1012" s="5" t="s">
        <v>36</v>
      </c>
      <c r="O1012" s="5">
        <v>1</v>
      </c>
      <c r="P1012" s="5" t="s">
        <v>43</v>
      </c>
      <c r="Q1012" s="5">
        <v>22.99</v>
      </c>
      <c r="R1012" s="5"/>
      <c r="S1012" s="5"/>
      <c r="T1012" s="5"/>
      <c r="U1012" s="5"/>
      <c r="V1012" s="5"/>
      <c r="W1012" s="5"/>
      <c r="X1012" s="5"/>
      <c r="Y1012" s="5" t="s">
        <v>4718</v>
      </c>
      <c r="Z1012" s="5" t="s">
        <v>354</v>
      </c>
      <c r="AA1012" s="5" t="s">
        <v>4719</v>
      </c>
      <c r="AB1012" s="5" t="s">
        <v>47</v>
      </c>
      <c r="AC1012" s="5"/>
      <c r="AD1012" s="5"/>
      <c r="AE1012" s="5" t="b">
        <v>0</v>
      </c>
      <c r="AF1012" s="5"/>
      <c r="AG1012" s="8">
        <f t="shared" si="15"/>
        <v>43269</v>
      </c>
    </row>
    <row r="1013" spans="1:33">
      <c r="A1013" s="5" t="s">
        <v>4720</v>
      </c>
      <c r="B1013" s="5" t="s">
        <v>4720</v>
      </c>
      <c r="C1013" s="5" t="s">
        <v>4721</v>
      </c>
      <c r="D1013" s="5" t="s">
        <v>4722</v>
      </c>
      <c r="E1013" s="5" t="s">
        <v>340</v>
      </c>
      <c r="F1013" s="5" t="s">
        <v>37</v>
      </c>
      <c r="G1013" s="5" t="s">
        <v>38</v>
      </c>
      <c r="H1013" s="5"/>
      <c r="I1013" s="5"/>
      <c r="J1013" s="5" t="s">
        <v>39</v>
      </c>
      <c r="K1013" s="5" t="s">
        <v>952</v>
      </c>
      <c r="L1013" s="5" t="s">
        <v>953</v>
      </c>
      <c r="M1013" s="5" t="s">
        <v>954</v>
      </c>
      <c r="N1013" s="5" t="s">
        <v>2985</v>
      </c>
      <c r="O1013" s="5">
        <v>1</v>
      </c>
      <c r="P1013" s="5" t="s">
        <v>43</v>
      </c>
      <c r="Q1013" s="5">
        <v>13.99</v>
      </c>
      <c r="R1013" s="5"/>
      <c r="S1013" s="5"/>
      <c r="T1013" s="5"/>
      <c r="U1013" s="5"/>
      <c r="V1013" s="5"/>
      <c r="W1013" s="5"/>
      <c r="X1013" s="5"/>
      <c r="Y1013" s="5" t="s">
        <v>3836</v>
      </c>
      <c r="Z1013" s="5" t="s">
        <v>230</v>
      </c>
      <c r="AA1013" s="5" t="s">
        <v>4723</v>
      </c>
      <c r="AB1013" s="5" t="s">
        <v>47</v>
      </c>
      <c r="AC1013" s="5"/>
      <c r="AD1013" s="5"/>
      <c r="AE1013" s="5" t="b">
        <v>0</v>
      </c>
      <c r="AF1013" s="5"/>
      <c r="AG1013" s="8">
        <f t="shared" si="15"/>
        <v>43269</v>
      </c>
    </row>
    <row r="1014" spans="1:33">
      <c r="A1014" s="5" t="s">
        <v>4724</v>
      </c>
      <c r="B1014" s="5" t="s">
        <v>4724</v>
      </c>
      <c r="C1014" s="5" t="s">
        <v>4725</v>
      </c>
      <c r="D1014" s="5" t="s">
        <v>4726</v>
      </c>
      <c r="E1014" s="5" t="s">
        <v>36</v>
      </c>
      <c r="F1014" s="5" t="s">
        <v>37</v>
      </c>
      <c r="G1014" s="5" t="s">
        <v>38</v>
      </c>
      <c r="H1014" s="5"/>
      <c r="I1014" s="5"/>
      <c r="J1014" s="5" t="s">
        <v>39</v>
      </c>
      <c r="K1014" s="5" t="s">
        <v>97</v>
      </c>
      <c r="L1014" s="5" t="s">
        <v>98</v>
      </c>
      <c r="M1014" s="5" t="s">
        <v>99</v>
      </c>
      <c r="N1014" s="5" t="s">
        <v>36</v>
      </c>
      <c r="O1014" s="5">
        <v>2</v>
      </c>
      <c r="P1014" s="5" t="s">
        <v>43</v>
      </c>
      <c r="Q1014" s="5">
        <v>45.98</v>
      </c>
      <c r="R1014" s="5"/>
      <c r="S1014" s="5"/>
      <c r="T1014" s="5"/>
      <c r="U1014" s="5"/>
      <c r="V1014" s="5"/>
      <c r="W1014" s="5"/>
      <c r="X1014" s="5"/>
      <c r="Y1014" s="5" t="s">
        <v>4727</v>
      </c>
      <c r="Z1014" s="5" t="s">
        <v>230</v>
      </c>
      <c r="AA1014" s="5" t="s">
        <v>4728</v>
      </c>
      <c r="AB1014" s="5" t="s">
        <v>47</v>
      </c>
      <c r="AC1014" s="5"/>
      <c r="AD1014" s="5"/>
      <c r="AE1014" s="5" t="b">
        <v>0</v>
      </c>
      <c r="AF1014" s="5"/>
      <c r="AG1014" s="8">
        <f t="shared" si="15"/>
        <v>43269</v>
      </c>
    </row>
    <row r="1015" spans="1:33">
      <c r="A1015" s="5" t="s">
        <v>4729</v>
      </c>
      <c r="B1015" s="5" t="s">
        <v>4729</v>
      </c>
      <c r="C1015" s="5" t="s">
        <v>4730</v>
      </c>
      <c r="D1015" s="5" t="s">
        <v>4731</v>
      </c>
      <c r="E1015" s="5" t="s">
        <v>36</v>
      </c>
      <c r="F1015" s="5" t="s">
        <v>37</v>
      </c>
      <c r="G1015" s="5" t="s">
        <v>38</v>
      </c>
      <c r="H1015" s="5"/>
      <c r="I1015" s="5"/>
      <c r="J1015" s="5" t="s">
        <v>39</v>
      </c>
      <c r="K1015" s="5" t="s">
        <v>112</v>
      </c>
      <c r="L1015" s="5" t="s">
        <v>113</v>
      </c>
      <c r="M1015" s="5" t="s">
        <v>114</v>
      </c>
      <c r="N1015" s="5" t="s">
        <v>36</v>
      </c>
      <c r="O1015" s="5">
        <v>1</v>
      </c>
      <c r="P1015" s="5" t="s">
        <v>43</v>
      </c>
      <c r="Q1015" s="5">
        <v>22.99</v>
      </c>
      <c r="R1015" s="5"/>
      <c r="S1015" s="5"/>
      <c r="T1015" s="5"/>
      <c r="U1015" s="5"/>
      <c r="V1015" s="5"/>
      <c r="W1015" s="5"/>
      <c r="X1015" s="5"/>
      <c r="Y1015" s="5" t="s">
        <v>4732</v>
      </c>
      <c r="Z1015" s="5" t="s">
        <v>107</v>
      </c>
      <c r="AA1015" s="5">
        <v>33498</v>
      </c>
      <c r="AB1015" s="5" t="s">
        <v>47</v>
      </c>
      <c r="AC1015" s="5"/>
      <c r="AD1015" s="5"/>
      <c r="AE1015" s="5" t="b">
        <v>0</v>
      </c>
      <c r="AF1015" s="5"/>
      <c r="AG1015" s="8">
        <f t="shared" si="15"/>
        <v>43269</v>
      </c>
    </row>
    <row r="1016" spans="1:33">
      <c r="A1016" s="5" t="s">
        <v>4733</v>
      </c>
      <c r="B1016" s="5" t="s">
        <v>4733</v>
      </c>
      <c r="C1016" s="5" t="s">
        <v>4734</v>
      </c>
      <c r="D1016" s="5" t="s">
        <v>4735</v>
      </c>
      <c r="E1016" s="5" t="s">
        <v>36</v>
      </c>
      <c r="F1016" s="5" t="s">
        <v>37</v>
      </c>
      <c r="G1016" s="5" t="s">
        <v>38</v>
      </c>
      <c r="H1016" s="5"/>
      <c r="I1016" s="5"/>
      <c r="J1016" s="5" t="s">
        <v>39</v>
      </c>
      <c r="K1016" s="5" t="s">
        <v>4736</v>
      </c>
      <c r="L1016" s="5" t="s">
        <v>4737</v>
      </c>
      <c r="M1016" s="5" t="s">
        <v>4738</v>
      </c>
      <c r="N1016" s="5" t="s">
        <v>36</v>
      </c>
      <c r="O1016" s="5">
        <v>1</v>
      </c>
      <c r="P1016" s="5" t="s">
        <v>43</v>
      </c>
      <c r="Q1016" s="5">
        <v>23.99</v>
      </c>
      <c r="R1016" s="5"/>
      <c r="S1016" s="5"/>
      <c r="T1016" s="5"/>
      <c r="U1016" s="5"/>
      <c r="V1016" s="5"/>
      <c r="W1016" s="5"/>
      <c r="X1016" s="5"/>
      <c r="Y1016" s="5" t="s">
        <v>4739</v>
      </c>
      <c r="Z1016" s="5" t="s">
        <v>57</v>
      </c>
      <c r="AA1016" s="5" t="s">
        <v>4740</v>
      </c>
      <c r="AB1016" s="5" t="s">
        <v>47</v>
      </c>
      <c r="AC1016" s="5"/>
      <c r="AD1016" s="5"/>
      <c r="AE1016" s="5" t="b">
        <v>0</v>
      </c>
      <c r="AF1016" s="5"/>
      <c r="AG1016" s="8">
        <f t="shared" si="15"/>
        <v>43269</v>
      </c>
    </row>
    <row r="1017" spans="1:33">
      <c r="A1017" s="5" t="s">
        <v>4741</v>
      </c>
      <c r="B1017" s="5" t="s">
        <v>4741</v>
      </c>
      <c r="C1017" s="5" t="s">
        <v>4742</v>
      </c>
      <c r="D1017" s="5" t="s">
        <v>4743</v>
      </c>
      <c r="E1017" s="5" t="s">
        <v>36</v>
      </c>
      <c r="F1017" s="5" t="s">
        <v>37</v>
      </c>
      <c r="G1017" s="5" t="s">
        <v>38</v>
      </c>
      <c r="H1017" s="5"/>
      <c r="I1017" s="5"/>
      <c r="J1017" s="5" t="s">
        <v>39</v>
      </c>
      <c r="K1017" s="5" t="s">
        <v>40</v>
      </c>
      <c r="L1017" s="5" t="s">
        <v>41</v>
      </c>
      <c r="M1017" s="5" t="s">
        <v>42</v>
      </c>
      <c r="N1017" s="5" t="s">
        <v>36</v>
      </c>
      <c r="O1017" s="5">
        <v>1</v>
      </c>
      <c r="P1017" s="5" t="s">
        <v>43</v>
      </c>
      <c r="Q1017" s="5">
        <v>22.99</v>
      </c>
      <c r="R1017" s="5"/>
      <c r="S1017" s="5"/>
      <c r="T1017" s="5"/>
      <c r="U1017" s="5"/>
      <c r="V1017" s="5"/>
      <c r="W1017" s="5"/>
      <c r="X1017" s="5"/>
      <c r="Y1017" s="5" t="s">
        <v>4744</v>
      </c>
      <c r="Z1017" s="5" t="s">
        <v>354</v>
      </c>
      <c r="AA1017" s="5" t="s">
        <v>4745</v>
      </c>
      <c r="AB1017" s="5" t="s">
        <v>47</v>
      </c>
      <c r="AC1017" s="5"/>
      <c r="AD1017" s="5"/>
      <c r="AE1017" s="5" t="b">
        <v>0</v>
      </c>
      <c r="AF1017" s="5"/>
      <c r="AG1017" s="8">
        <f t="shared" si="15"/>
        <v>43269</v>
      </c>
    </row>
    <row r="1018" spans="1:33">
      <c r="A1018" s="5" t="s">
        <v>4746</v>
      </c>
      <c r="B1018" s="5" t="s">
        <v>4746</v>
      </c>
      <c r="C1018" s="5" t="s">
        <v>4747</v>
      </c>
      <c r="D1018" s="5" t="s">
        <v>4748</v>
      </c>
      <c r="E1018" s="5" t="s">
        <v>36</v>
      </c>
      <c r="F1018" s="5" t="s">
        <v>37</v>
      </c>
      <c r="G1018" s="5" t="s">
        <v>38</v>
      </c>
      <c r="H1018" s="5"/>
      <c r="I1018" s="5"/>
      <c r="J1018" s="5" t="s">
        <v>39</v>
      </c>
      <c r="K1018" s="5" t="s">
        <v>260</v>
      </c>
      <c r="L1018" s="5" t="s">
        <v>261</v>
      </c>
      <c r="M1018" s="5" t="s">
        <v>262</v>
      </c>
      <c r="N1018" s="5" t="s">
        <v>36</v>
      </c>
      <c r="O1018" s="5">
        <v>2</v>
      </c>
      <c r="P1018" s="5" t="s">
        <v>43</v>
      </c>
      <c r="Q1018" s="5">
        <v>45.98</v>
      </c>
      <c r="R1018" s="5"/>
      <c r="S1018" s="5"/>
      <c r="T1018" s="5"/>
      <c r="U1018" s="5"/>
      <c r="V1018" s="5"/>
      <c r="W1018" s="5"/>
      <c r="X1018" s="5"/>
      <c r="Y1018" s="5" t="s">
        <v>4749</v>
      </c>
      <c r="Z1018" s="5" t="s">
        <v>4750</v>
      </c>
      <c r="AA1018" s="5" t="s">
        <v>4751</v>
      </c>
      <c r="AB1018" s="5" t="s">
        <v>47</v>
      </c>
      <c r="AC1018" s="5"/>
      <c r="AD1018" s="5"/>
      <c r="AE1018" s="5" t="b">
        <v>0</v>
      </c>
      <c r="AF1018" s="5"/>
      <c r="AG1018" s="8">
        <f t="shared" si="15"/>
        <v>43269</v>
      </c>
    </row>
    <row r="1019" spans="1:33">
      <c r="A1019" s="5" t="s">
        <v>4752</v>
      </c>
      <c r="B1019" s="5" t="s">
        <v>4752</v>
      </c>
      <c r="C1019" s="5" t="s">
        <v>4753</v>
      </c>
      <c r="D1019" s="5" t="s">
        <v>4754</v>
      </c>
      <c r="E1019" s="5" t="s">
        <v>36</v>
      </c>
      <c r="F1019" s="5" t="s">
        <v>37</v>
      </c>
      <c r="G1019" s="5" t="s">
        <v>38</v>
      </c>
      <c r="H1019" s="5"/>
      <c r="I1019" s="5"/>
      <c r="J1019" s="5" t="s">
        <v>39</v>
      </c>
      <c r="K1019" s="5" t="s">
        <v>97</v>
      </c>
      <c r="L1019" s="5" t="s">
        <v>98</v>
      </c>
      <c r="M1019" s="5" t="s">
        <v>99</v>
      </c>
      <c r="N1019" s="5" t="s">
        <v>36</v>
      </c>
      <c r="O1019" s="5">
        <v>1</v>
      </c>
      <c r="P1019" s="5" t="s">
        <v>43</v>
      </c>
      <c r="Q1019" s="5">
        <v>22.99</v>
      </c>
      <c r="R1019" s="5"/>
      <c r="S1019" s="5"/>
      <c r="T1019" s="5"/>
      <c r="U1019" s="5"/>
      <c r="V1019" s="5"/>
      <c r="W1019" s="5"/>
      <c r="X1019" s="5"/>
      <c r="Y1019" s="5" t="s">
        <v>4755</v>
      </c>
      <c r="Z1019" s="5" t="s">
        <v>4756</v>
      </c>
      <c r="AA1019" s="5">
        <v>97330</v>
      </c>
      <c r="AB1019" s="5" t="s">
        <v>47</v>
      </c>
      <c r="AC1019" s="5"/>
      <c r="AD1019" s="5"/>
      <c r="AE1019" s="5" t="b">
        <v>0</v>
      </c>
      <c r="AF1019" s="5"/>
      <c r="AG1019" s="8">
        <f t="shared" si="15"/>
        <v>43269</v>
      </c>
    </row>
    <row r="1020" spans="1:33">
      <c r="A1020" s="5" t="s">
        <v>4757</v>
      </c>
      <c r="B1020" s="5"/>
      <c r="C1020" s="5" t="s">
        <v>4758</v>
      </c>
      <c r="D1020" s="5" t="s">
        <v>4759</v>
      </c>
      <c r="E1020" s="5" t="s">
        <v>36</v>
      </c>
      <c r="F1020" s="5" t="s">
        <v>51</v>
      </c>
      <c r="G1020" s="5" t="s">
        <v>38</v>
      </c>
      <c r="H1020" s="5"/>
      <c r="I1020" s="5"/>
      <c r="J1020" s="5" t="s">
        <v>52</v>
      </c>
      <c r="K1020" s="5" t="s">
        <v>404</v>
      </c>
      <c r="L1020" s="5" t="s">
        <v>4760</v>
      </c>
      <c r="M1020" s="5" t="s">
        <v>406</v>
      </c>
      <c r="N1020" s="5" t="s">
        <v>36</v>
      </c>
      <c r="O1020" s="5">
        <v>1</v>
      </c>
      <c r="P1020" s="5" t="s">
        <v>43</v>
      </c>
      <c r="Q1020" s="5">
        <v>21.99</v>
      </c>
      <c r="R1020" s="5"/>
      <c r="S1020" s="5">
        <v>0</v>
      </c>
      <c r="T1020" s="5"/>
      <c r="U1020" s="5">
        <v>0</v>
      </c>
      <c r="V1020" s="5"/>
      <c r="W1020" s="5"/>
      <c r="X1020" s="5"/>
      <c r="Y1020" s="5" t="s">
        <v>4761</v>
      </c>
      <c r="Z1020" s="5" t="s">
        <v>301</v>
      </c>
      <c r="AA1020" s="5" t="s">
        <v>4762</v>
      </c>
      <c r="AB1020" s="5" t="s">
        <v>47</v>
      </c>
      <c r="AC1020" s="5"/>
      <c r="AD1020" s="5"/>
      <c r="AE1020" s="5" t="b">
        <v>0</v>
      </c>
      <c r="AF1020" s="5"/>
      <c r="AG1020" s="8">
        <f t="shared" si="15"/>
        <v>43269</v>
      </c>
    </row>
    <row r="1021" spans="1:33">
      <c r="A1021" s="5" t="s">
        <v>4763</v>
      </c>
      <c r="B1021" s="5" t="s">
        <v>4763</v>
      </c>
      <c r="C1021" s="5" t="s">
        <v>4758</v>
      </c>
      <c r="D1021" s="5" t="s">
        <v>4764</v>
      </c>
      <c r="E1021" s="5" t="s">
        <v>36</v>
      </c>
      <c r="F1021" s="5" t="s">
        <v>37</v>
      </c>
      <c r="G1021" s="5" t="s">
        <v>38</v>
      </c>
      <c r="H1021" s="5"/>
      <c r="I1021" s="5"/>
      <c r="J1021" s="5" t="s">
        <v>39</v>
      </c>
      <c r="K1021" s="5" t="s">
        <v>1044</v>
      </c>
      <c r="L1021" s="5" t="s">
        <v>1045</v>
      </c>
      <c r="M1021" s="5" t="s">
        <v>1046</v>
      </c>
      <c r="N1021" s="5" t="s">
        <v>36</v>
      </c>
      <c r="O1021" s="5">
        <v>1</v>
      </c>
      <c r="P1021" s="5" t="s">
        <v>43</v>
      </c>
      <c r="Q1021" s="5">
        <v>20.99</v>
      </c>
      <c r="R1021" s="5"/>
      <c r="S1021" s="5"/>
      <c r="T1021" s="5"/>
      <c r="U1021" s="5"/>
      <c r="V1021" s="5"/>
      <c r="W1021" s="5"/>
      <c r="X1021" s="5"/>
      <c r="Y1021" s="5" t="s">
        <v>4761</v>
      </c>
      <c r="Z1021" s="5" t="s">
        <v>301</v>
      </c>
      <c r="AA1021" s="5" t="s">
        <v>4762</v>
      </c>
      <c r="AB1021" s="5" t="s">
        <v>47</v>
      </c>
      <c r="AC1021" s="5"/>
      <c r="AD1021" s="5"/>
      <c r="AE1021" s="5" t="b">
        <v>0</v>
      </c>
      <c r="AF1021" s="5"/>
      <c r="AG1021" s="8">
        <f t="shared" si="15"/>
        <v>43269</v>
      </c>
    </row>
    <row r="1022" spans="1:33">
      <c r="A1022" s="5" t="s">
        <v>4765</v>
      </c>
      <c r="B1022" s="5" t="s">
        <v>4765</v>
      </c>
      <c r="C1022" s="5" t="s">
        <v>4766</v>
      </c>
      <c r="D1022" s="5" t="s">
        <v>4767</v>
      </c>
      <c r="E1022" s="5" t="s">
        <v>36</v>
      </c>
      <c r="F1022" s="5" t="s">
        <v>37</v>
      </c>
      <c r="G1022" s="5" t="s">
        <v>38</v>
      </c>
      <c r="H1022" s="5"/>
      <c r="I1022" s="5"/>
      <c r="J1022" s="5" t="s">
        <v>39</v>
      </c>
      <c r="K1022" s="5" t="s">
        <v>466</v>
      </c>
      <c r="L1022" s="5" t="s">
        <v>467</v>
      </c>
      <c r="M1022" s="5" t="s">
        <v>468</v>
      </c>
      <c r="N1022" s="5" t="s">
        <v>36</v>
      </c>
      <c r="O1022" s="5">
        <v>1</v>
      </c>
      <c r="P1022" s="5" t="s">
        <v>43</v>
      </c>
      <c r="Q1022" s="5">
        <v>6.62</v>
      </c>
      <c r="R1022" s="5"/>
      <c r="S1022" s="5"/>
      <c r="T1022" s="5"/>
      <c r="U1022" s="5"/>
      <c r="V1022" s="5"/>
      <c r="W1022" s="5"/>
      <c r="X1022" s="5"/>
      <c r="Y1022" s="5" t="s">
        <v>2655</v>
      </c>
      <c r="Z1022" s="5" t="s">
        <v>230</v>
      </c>
      <c r="AA1022" s="5" t="s">
        <v>4768</v>
      </c>
      <c r="AB1022" s="5" t="s">
        <v>47</v>
      </c>
      <c r="AC1022" s="5"/>
      <c r="AD1022" s="5"/>
      <c r="AE1022" s="5" t="b">
        <v>0</v>
      </c>
      <c r="AF1022" s="5"/>
      <c r="AG1022" s="8">
        <f t="shared" si="15"/>
        <v>43269</v>
      </c>
    </row>
    <row r="1023" spans="1:33">
      <c r="A1023" s="5" t="s">
        <v>4769</v>
      </c>
      <c r="B1023" s="5" t="s">
        <v>4769</v>
      </c>
      <c r="C1023" s="5" t="s">
        <v>4770</v>
      </c>
      <c r="D1023" s="5" t="s">
        <v>4771</v>
      </c>
      <c r="E1023" s="5" t="s">
        <v>36</v>
      </c>
      <c r="F1023" s="5" t="s">
        <v>37</v>
      </c>
      <c r="G1023" s="5" t="s">
        <v>38</v>
      </c>
      <c r="H1023" s="5"/>
      <c r="I1023" s="5"/>
      <c r="J1023" s="5" t="s">
        <v>52</v>
      </c>
      <c r="K1023" s="5" t="s">
        <v>260</v>
      </c>
      <c r="L1023" s="5" t="s">
        <v>261</v>
      </c>
      <c r="M1023" s="5" t="s">
        <v>262</v>
      </c>
      <c r="N1023" s="5" t="s">
        <v>36</v>
      </c>
      <c r="O1023" s="5">
        <v>2</v>
      </c>
      <c r="P1023" s="5" t="s">
        <v>43</v>
      </c>
      <c r="Q1023" s="5">
        <v>45.98</v>
      </c>
      <c r="R1023" s="5"/>
      <c r="S1023" s="5">
        <v>4.54</v>
      </c>
      <c r="T1023" s="5"/>
      <c r="U1023" s="5"/>
      <c r="V1023" s="5"/>
      <c r="W1023" s="5"/>
      <c r="X1023" s="5"/>
      <c r="Y1023" s="5" t="s">
        <v>4772</v>
      </c>
      <c r="Z1023" s="5" t="s">
        <v>4773</v>
      </c>
      <c r="AA1023" s="5">
        <v>52740</v>
      </c>
      <c r="AB1023" s="5" t="s">
        <v>2836</v>
      </c>
      <c r="AC1023" s="5"/>
      <c r="AD1023" s="5"/>
      <c r="AE1023" s="5" t="b">
        <v>0</v>
      </c>
      <c r="AF1023" s="5"/>
      <c r="AG1023" s="8">
        <f t="shared" si="15"/>
        <v>43269</v>
      </c>
    </row>
    <row r="1024" spans="1:33">
      <c r="A1024" s="5" t="s">
        <v>4774</v>
      </c>
      <c r="B1024" s="5" t="s">
        <v>4774</v>
      </c>
      <c r="C1024" s="5" t="s">
        <v>4775</v>
      </c>
      <c r="D1024" s="5" t="s">
        <v>4776</v>
      </c>
      <c r="E1024" s="5" t="s">
        <v>36</v>
      </c>
      <c r="F1024" s="5" t="s">
        <v>37</v>
      </c>
      <c r="G1024" s="5" t="s">
        <v>38</v>
      </c>
      <c r="H1024" s="5"/>
      <c r="I1024" s="5"/>
      <c r="J1024" s="5" t="s">
        <v>39</v>
      </c>
      <c r="K1024" s="5" t="s">
        <v>40</v>
      </c>
      <c r="L1024" s="5" t="s">
        <v>41</v>
      </c>
      <c r="M1024" s="5" t="s">
        <v>42</v>
      </c>
      <c r="N1024" s="5" t="s">
        <v>36</v>
      </c>
      <c r="O1024" s="5">
        <v>1</v>
      </c>
      <c r="P1024" s="5" t="s">
        <v>43</v>
      </c>
      <c r="Q1024" s="5">
        <v>22.99</v>
      </c>
      <c r="R1024" s="5"/>
      <c r="S1024" s="5"/>
      <c r="T1024" s="5"/>
      <c r="U1024" s="5"/>
      <c r="V1024" s="5"/>
      <c r="W1024" s="5"/>
      <c r="X1024" s="5"/>
      <c r="Y1024" s="5" t="s">
        <v>4777</v>
      </c>
      <c r="Z1024" s="5" t="s">
        <v>130</v>
      </c>
      <c r="AA1024" s="5" t="s">
        <v>4778</v>
      </c>
      <c r="AB1024" s="5" t="s">
        <v>47</v>
      </c>
      <c r="AC1024" s="5"/>
      <c r="AD1024" s="5"/>
      <c r="AE1024" s="5" t="b">
        <v>0</v>
      </c>
      <c r="AF1024" s="5"/>
      <c r="AG1024" s="8">
        <f t="shared" si="15"/>
        <v>43269</v>
      </c>
    </row>
    <row r="1025" spans="1:33">
      <c r="A1025" s="5" t="s">
        <v>4779</v>
      </c>
      <c r="B1025" s="5" t="s">
        <v>4779</v>
      </c>
      <c r="C1025" s="5" t="s">
        <v>4780</v>
      </c>
      <c r="D1025" s="5" t="s">
        <v>4781</v>
      </c>
      <c r="E1025" s="5" t="s">
        <v>36</v>
      </c>
      <c r="F1025" s="5" t="s">
        <v>37</v>
      </c>
      <c r="G1025" s="5" t="s">
        <v>38</v>
      </c>
      <c r="H1025" s="5"/>
      <c r="I1025" s="5"/>
      <c r="J1025" s="5" t="s">
        <v>39</v>
      </c>
      <c r="K1025" s="5" t="s">
        <v>78</v>
      </c>
      <c r="L1025" s="5" t="s">
        <v>79</v>
      </c>
      <c r="M1025" s="5" t="s">
        <v>80</v>
      </c>
      <c r="N1025" s="5" t="s">
        <v>36</v>
      </c>
      <c r="O1025" s="5">
        <v>1</v>
      </c>
      <c r="P1025" s="5" t="s">
        <v>43</v>
      </c>
      <c r="Q1025" s="5">
        <v>22.99</v>
      </c>
      <c r="R1025" s="5"/>
      <c r="S1025" s="5"/>
      <c r="T1025" s="5"/>
      <c r="U1025" s="5"/>
      <c r="V1025" s="5"/>
      <c r="W1025" s="5"/>
      <c r="X1025" s="5"/>
      <c r="Y1025" s="5" t="s">
        <v>4782</v>
      </c>
      <c r="Z1025" s="5" t="s">
        <v>107</v>
      </c>
      <c r="AA1025" s="5">
        <v>33149</v>
      </c>
      <c r="AB1025" s="5" t="s">
        <v>47</v>
      </c>
      <c r="AC1025" s="5"/>
      <c r="AD1025" s="5"/>
      <c r="AE1025" s="5" t="b">
        <v>0</v>
      </c>
      <c r="AF1025" s="5"/>
      <c r="AG1025" s="8">
        <f t="shared" si="15"/>
        <v>43269</v>
      </c>
    </row>
    <row r="1026" spans="1:33">
      <c r="A1026" s="5" t="s">
        <v>4783</v>
      </c>
      <c r="B1026" s="5" t="s">
        <v>4783</v>
      </c>
      <c r="C1026" s="5" t="s">
        <v>4784</v>
      </c>
      <c r="D1026" s="5" t="s">
        <v>4785</v>
      </c>
      <c r="E1026" s="5" t="s">
        <v>36</v>
      </c>
      <c r="F1026" s="5" t="s">
        <v>37</v>
      </c>
      <c r="G1026" s="5" t="s">
        <v>38</v>
      </c>
      <c r="H1026" s="5"/>
      <c r="I1026" s="5"/>
      <c r="J1026" s="5" t="s">
        <v>52</v>
      </c>
      <c r="K1026" s="5" t="s">
        <v>724</v>
      </c>
      <c r="L1026" s="5" t="s">
        <v>725</v>
      </c>
      <c r="M1026" s="5" t="s">
        <v>726</v>
      </c>
      <c r="N1026" s="5" t="s">
        <v>36</v>
      </c>
      <c r="O1026" s="5">
        <v>1</v>
      </c>
      <c r="P1026" s="5" t="s">
        <v>43</v>
      </c>
      <c r="Q1026" s="5">
        <v>21.99</v>
      </c>
      <c r="R1026" s="5"/>
      <c r="S1026" s="5">
        <v>3.49</v>
      </c>
      <c r="T1026" s="5"/>
      <c r="U1026" s="5"/>
      <c r="V1026" s="5"/>
      <c r="W1026" s="5"/>
      <c r="X1026" s="5">
        <v>3.49</v>
      </c>
      <c r="Y1026" s="5" t="s">
        <v>4786</v>
      </c>
      <c r="Z1026" s="5" t="s">
        <v>146</v>
      </c>
      <c r="AA1026" s="5" t="s">
        <v>4787</v>
      </c>
      <c r="AB1026" s="5" t="s">
        <v>47</v>
      </c>
      <c r="AC1026" s="5" t="s">
        <v>93</v>
      </c>
      <c r="AD1026" s="5"/>
      <c r="AE1026" s="5" t="b">
        <v>0</v>
      </c>
      <c r="AF1026" s="5"/>
      <c r="AG1026" s="8">
        <f t="shared" ref="AG1026:AG1089" si="16">DATEVALUE(LEFT(C1026,10))</f>
        <v>43269</v>
      </c>
    </row>
    <row r="1027" spans="1:33">
      <c r="A1027" s="5" t="s">
        <v>4783</v>
      </c>
      <c r="B1027" s="5" t="s">
        <v>4783</v>
      </c>
      <c r="C1027" s="5" t="s">
        <v>4784</v>
      </c>
      <c r="D1027" s="5" t="s">
        <v>4785</v>
      </c>
      <c r="E1027" s="5" t="s">
        <v>36</v>
      </c>
      <c r="F1027" s="5" t="s">
        <v>37</v>
      </c>
      <c r="G1027" s="5" t="s">
        <v>38</v>
      </c>
      <c r="H1027" s="5"/>
      <c r="I1027" s="5"/>
      <c r="J1027" s="5" t="s">
        <v>52</v>
      </c>
      <c r="K1027" s="5" t="s">
        <v>40</v>
      </c>
      <c r="L1027" s="5" t="s">
        <v>41</v>
      </c>
      <c r="M1027" s="5" t="s">
        <v>42</v>
      </c>
      <c r="N1027" s="5" t="s">
        <v>36</v>
      </c>
      <c r="O1027" s="5">
        <v>1</v>
      </c>
      <c r="P1027" s="5" t="s">
        <v>43</v>
      </c>
      <c r="Q1027" s="5">
        <v>22.99</v>
      </c>
      <c r="R1027" s="5"/>
      <c r="S1027" s="5">
        <v>3.48</v>
      </c>
      <c r="T1027" s="5"/>
      <c r="U1027" s="5"/>
      <c r="V1027" s="5"/>
      <c r="W1027" s="5"/>
      <c r="X1027" s="5">
        <v>3.48</v>
      </c>
      <c r="Y1027" s="5" t="s">
        <v>4786</v>
      </c>
      <c r="Z1027" s="5" t="s">
        <v>146</v>
      </c>
      <c r="AA1027" s="5" t="s">
        <v>4787</v>
      </c>
      <c r="AB1027" s="5" t="s">
        <v>47</v>
      </c>
      <c r="AC1027" s="5" t="s">
        <v>93</v>
      </c>
      <c r="AD1027" s="5"/>
      <c r="AE1027" s="5" t="b">
        <v>0</v>
      </c>
      <c r="AF1027" s="5"/>
      <c r="AG1027" s="8">
        <f t="shared" si="16"/>
        <v>43269</v>
      </c>
    </row>
    <row r="1028" spans="1:33">
      <c r="A1028" s="5" t="s">
        <v>4788</v>
      </c>
      <c r="B1028" s="5" t="s">
        <v>4788</v>
      </c>
      <c r="C1028" s="5" t="s">
        <v>4789</v>
      </c>
      <c r="D1028" s="5" t="s">
        <v>4790</v>
      </c>
      <c r="E1028" s="5" t="s">
        <v>36</v>
      </c>
      <c r="F1028" s="5" t="s">
        <v>37</v>
      </c>
      <c r="G1028" s="5" t="s">
        <v>38</v>
      </c>
      <c r="H1028" s="5"/>
      <c r="I1028" s="5"/>
      <c r="J1028" s="5" t="s">
        <v>39</v>
      </c>
      <c r="K1028" s="5" t="s">
        <v>78</v>
      </c>
      <c r="L1028" s="5" t="s">
        <v>79</v>
      </c>
      <c r="M1028" s="5" t="s">
        <v>80</v>
      </c>
      <c r="N1028" s="5" t="s">
        <v>36</v>
      </c>
      <c r="O1028" s="5">
        <v>1</v>
      </c>
      <c r="P1028" s="5" t="s">
        <v>43</v>
      </c>
      <c r="Q1028" s="5">
        <v>22.99</v>
      </c>
      <c r="R1028" s="5"/>
      <c r="S1028" s="5"/>
      <c r="T1028" s="5"/>
      <c r="U1028" s="5"/>
      <c r="V1028" s="5"/>
      <c r="W1028" s="5"/>
      <c r="X1028" s="5"/>
      <c r="Y1028" s="5" t="s">
        <v>1745</v>
      </c>
      <c r="Z1028" s="5" t="s">
        <v>130</v>
      </c>
      <c r="AA1028" s="5" t="s">
        <v>4791</v>
      </c>
      <c r="AB1028" s="5" t="s">
        <v>47</v>
      </c>
      <c r="AC1028" s="5"/>
      <c r="AD1028" s="5"/>
      <c r="AE1028" s="5" t="b">
        <v>0</v>
      </c>
      <c r="AF1028" s="5"/>
      <c r="AG1028" s="8">
        <f t="shared" si="16"/>
        <v>43269</v>
      </c>
    </row>
    <row r="1029" spans="1:33">
      <c r="A1029" s="5" t="s">
        <v>4792</v>
      </c>
      <c r="B1029" s="5" t="s">
        <v>4792</v>
      </c>
      <c r="C1029" s="5" t="s">
        <v>4793</v>
      </c>
      <c r="D1029" s="5" t="s">
        <v>4794</v>
      </c>
      <c r="E1029" s="5" t="s">
        <v>36</v>
      </c>
      <c r="F1029" s="5" t="s">
        <v>37</v>
      </c>
      <c r="G1029" s="5" t="s">
        <v>38</v>
      </c>
      <c r="H1029" s="5"/>
      <c r="I1029" s="5"/>
      <c r="J1029" s="5" t="s">
        <v>39</v>
      </c>
      <c r="K1029" s="5" t="s">
        <v>78</v>
      </c>
      <c r="L1029" s="5" t="s">
        <v>79</v>
      </c>
      <c r="M1029" s="5" t="s">
        <v>80</v>
      </c>
      <c r="N1029" s="5" t="s">
        <v>36</v>
      </c>
      <c r="O1029" s="5">
        <v>1</v>
      </c>
      <c r="P1029" s="5" t="s">
        <v>43</v>
      </c>
      <c r="Q1029" s="5">
        <v>22.99</v>
      </c>
      <c r="R1029" s="5"/>
      <c r="S1029" s="5"/>
      <c r="T1029" s="5"/>
      <c r="U1029" s="5"/>
      <c r="V1029" s="5"/>
      <c r="W1029" s="5"/>
      <c r="X1029" s="5"/>
      <c r="Y1029" s="5" t="s">
        <v>2602</v>
      </c>
      <c r="Z1029" s="5" t="s">
        <v>264</v>
      </c>
      <c r="AA1029" s="5" t="s">
        <v>4795</v>
      </c>
      <c r="AB1029" s="5" t="s">
        <v>47</v>
      </c>
      <c r="AC1029" s="5"/>
      <c r="AD1029" s="5"/>
      <c r="AE1029" s="5" t="b">
        <v>0</v>
      </c>
      <c r="AF1029" s="5"/>
      <c r="AG1029" s="8">
        <f t="shared" si="16"/>
        <v>43269</v>
      </c>
    </row>
    <row r="1030" spans="1:33">
      <c r="A1030" s="5" t="s">
        <v>4796</v>
      </c>
      <c r="B1030" s="5" t="s">
        <v>4796</v>
      </c>
      <c r="C1030" s="5" t="s">
        <v>4797</v>
      </c>
      <c r="D1030" s="5" t="s">
        <v>4798</v>
      </c>
      <c r="E1030" s="5" t="s">
        <v>36</v>
      </c>
      <c r="F1030" s="5" t="s">
        <v>37</v>
      </c>
      <c r="G1030" s="5" t="s">
        <v>38</v>
      </c>
      <c r="H1030" s="5"/>
      <c r="I1030" s="5"/>
      <c r="J1030" s="5" t="s">
        <v>52</v>
      </c>
      <c r="K1030" s="5" t="s">
        <v>97</v>
      </c>
      <c r="L1030" s="5" t="s">
        <v>98</v>
      </c>
      <c r="M1030" s="5" t="s">
        <v>99</v>
      </c>
      <c r="N1030" s="5" t="s">
        <v>36</v>
      </c>
      <c r="O1030" s="5">
        <v>1</v>
      </c>
      <c r="P1030" s="5" t="s">
        <v>43</v>
      </c>
      <c r="Q1030" s="5">
        <v>22.99</v>
      </c>
      <c r="R1030" s="5"/>
      <c r="S1030" s="5">
        <v>2.92</v>
      </c>
      <c r="T1030" s="5"/>
      <c r="U1030" s="5"/>
      <c r="V1030" s="5"/>
      <c r="W1030" s="5"/>
      <c r="X1030" s="5">
        <v>2.92</v>
      </c>
      <c r="Y1030" s="5" t="s">
        <v>4799</v>
      </c>
      <c r="Z1030" s="5" t="s">
        <v>375</v>
      </c>
      <c r="AA1030" s="5" t="s">
        <v>4800</v>
      </c>
      <c r="AB1030" s="5" t="s">
        <v>47</v>
      </c>
      <c r="AC1030" s="5" t="s">
        <v>93</v>
      </c>
      <c r="AD1030" s="5"/>
      <c r="AE1030" s="5" t="b">
        <v>0</v>
      </c>
      <c r="AF1030" s="5"/>
      <c r="AG1030" s="8">
        <f t="shared" si="16"/>
        <v>43269</v>
      </c>
    </row>
    <row r="1031" spans="1:33">
      <c r="A1031" s="5" t="s">
        <v>4801</v>
      </c>
      <c r="B1031" s="5" t="s">
        <v>4801</v>
      </c>
      <c r="C1031" s="5" t="s">
        <v>4802</v>
      </c>
      <c r="D1031" s="5" t="s">
        <v>4803</v>
      </c>
      <c r="E1031" s="5" t="s">
        <v>36</v>
      </c>
      <c r="F1031" s="5" t="s">
        <v>37</v>
      </c>
      <c r="G1031" s="5" t="s">
        <v>38</v>
      </c>
      <c r="H1031" s="5"/>
      <c r="I1031" s="5"/>
      <c r="J1031" s="5" t="s">
        <v>306</v>
      </c>
      <c r="K1031" s="5" t="s">
        <v>260</v>
      </c>
      <c r="L1031" s="5" t="s">
        <v>261</v>
      </c>
      <c r="M1031" s="5" t="s">
        <v>262</v>
      </c>
      <c r="N1031" s="5" t="s">
        <v>36</v>
      </c>
      <c r="O1031" s="5">
        <v>2</v>
      </c>
      <c r="P1031" s="5" t="s">
        <v>43</v>
      </c>
      <c r="Q1031" s="5">
        <v>45.98</v>
      </c>
      <c r="R1031" s="5"/>
      <c r="S1031" s="5">
        <v>7.98</v>
      </c>
      <c r="T1031" s="5"/>
      <c r="U1031" s="5"/>
      <c r="V1031" s="5"/>
      <c r="W1031" s="5"/>
      <c r="X1031" s="5"/>
      <c r="Y1031" s="5" t="s">
        <v>4804</v>
      </c>
      <c r="Z1031" s="5" t="s">
        <v>375</v>
      </c>
      <c r="AA1031" s="5" t="s">
        <v>4805</v>
      </c>
      <c r="AB1031" s="5" t="s">
        <v>47</v>
      </c>
      <c r="AC1031" s="5"/>
      <c r="AD1031" s="5"/>
      <c r="AE1031" s="5" t="b">
        <v>0</v>
      </c>
      <c r="AF1031" s="5"/>
      <c r="AG1031" s="8">
        <f t="shared" si="16"/>
        <v>43269</v>
      </c>
    </row>
    <row r="1032" spans="1:33">
      <c r="A1032" s="5" t="s">
        <v>4806</v>
      </c>
      <c r="B1032" s="5" t="s">
        <v>4806</v>
      </c>
      <c r="C1032" s="5" t="s">
        <v>4807</v>
      </c>
      <c r="D1032" s="5" t="s">
        <v>4808</v>
      </c>
      <c r="E1032" s="5" t="s">
        <v>36</v>
      </c>
      <c r="F1032" s="5" t="s">
        <v>37</v>
      </c>
      <c r="G1032" s="5" t="s">
        <v>38</v>
      </c>
      <c r="H1032" s="5"/>
      <c r="I1032" s="5"/>
      <c r="J1032" s="5" t="s">
        <v>39</v>
      </c>
      <c r="K1032" s="5" t="s">
        <v>206</v>
      </c>
      <c r="L1032" s="5" t="s">
        <v>207</v>
      </c>
      <c r="M1032" s="5" t="s">
        <v>208</v>
      </c>
      <c r="N1032" s="5" t="s">
        <v>36</v>
      </c>
      <c r="O1032" s="5">
        <v>1</v>
      </c>
      <c r="P1032" s="5" t="s">
        <v>43</v>
      </c>
      <c r="Q1032" s="5">
        <v>9.9</v>
      </c>
      <c r="R1032" s="5"/>
      <c r="S1032" s="5"/>
      <c r="T1032" s="5"/>
      <c r="U1032" s="5"/>
      <c r="V1032" s="5"/>
      <c r="W1032" s="5"/>
      <c r="X1032" s="5"/>
      <c r="Y1032" s="5" t="s">
        <v>4809</v>
      </c>
      <c r="Z1032" s="5" t="s">
        <v>2895</v>
      </c>
      <c r="AA1032" s="5" t="s">
        <v>4810</v>
      </c>
      <c r="AB1032" s="5" t="s">
        <v>47</v>
      </c>
      <c r="AC1032" s="5"/>
      <c r="AD1032" s="5"/>
      <c r="AE1032" s="5" t="b">
        <v>0</v>
      </c>
      <c r="AF1032" s="5"/>
      <c r="AG1032" s="8">
        <f t="shared" si="16"/>
        <v>43269</v>
      </c>
    </row>
    <row r="1033" spans="1:33">
      <c r="A1033" s="5" t="s">
        <v>4811</v>
      </c>
      <c r="B1033" s="5" t="s">
        <v>4811</v>
      </c>
      <c r="C1033" s="5" t="s">
        <v>4812</v>
      </c>
      <c r="D1033" s="5" t="s">
        <v>4813</v>
      </c>
      <c r="E1033" s="5" t="s">
        <v>36</v>
      </c>
      <c r="F1033" s="5" t="s">
        <v>37</v>
      </c>
      <c r="G1033" s="5" t="s">
        <v>38</v>
      </c>
      <c r="H1033" s="5"/>
      <c r="I1033" s="5"/>
      <c r="J1033" s="5" t="s">
        <v>39</v>
      </c>
      <c r="K1033" s="5" t="s">
        <v>260</v>
      </c>
      <c r="L1033" s="5" t="s">
        <v>261</v>
      </c>
      <c r="M1033" s="5" t="s">
        <v>262</v>
      </c>
      <c r="N1033" s="5" t="s">
        <v>36</v>
      </c>
      <c r="O1033" s="5">
        <v>1</v>
      </c>
      <c r="P1033" s="5" t="s">
        <v>43</v>
      </c>
      <c r="Q1033" s="5">
        <v>22.99</v>
      </c>
      <c r="R1033" s="5"/>
      <c r="S1033" s="5"/>
      <c r="T1033" s="5"/>
      <c r="U1033" s="5"/>
      <c r="V1033" s="5"/>
      <c r="W1033" s="5"/>
      <c r="X1033" s="5"/>
      <c r="Y1033" s="5" t="s">
        <v>4814</v>
      </c>
      <c r="Z1033" s="5" t="s">
        <v>301</v>
      </c>
      <c r="AA1033" s="5" t="s">
        <v>4815</v>
      </c>
      <c r="AB1033" s="5" t="s">
        <v>47</v>
      </c>
      <c r="AC1033" s="5"/>
      <c r="AD1033" s="5"/>
      <c r="AE1033" s="5" t="b">
        <v>0</v>
      </c>
      <c r="AF1033" s="5"/>
      <c r="AG1033" s="8">
        <f t="shared" si="16"/>
        <v>43269</v>
      </c>
    </row>
    <row r="1034" spans="1:33">
      <c r="A1034" s="5" t="s">
        <v>4816</v>
      </c>
      <c r="B1034" s="5"/>
      <c r="C1034" s="5" t="s">
        <v>4817</v>
      </c>
      <c r="D1034" s="5" t="s">
        <v>4818</v>
      </c>
      <c r="E1034" s="5" t="s">
        <v>36</v>
      </c>
      <c r="F1034" s="5" t="s">
        <v>51</v>
      </c>
      <c r="G1034" s="5" t="s">
        <v>38</v>
      </c>
      <c r="H1034" s="5"/>
      <c r="I1034" s="5"/>
      <c r="J1034" s="5" t="s">
        <v>52</v>
      </c>
      <c r="K1034" s="5" t="s">
        <v>404</v>
      </c>
      <c r="L1034" s="5" t="s">
        <v>4760</v>
      </c>
      <c r="M1034" s="5" t="s">
        <v>406</v>
      </c>
      <c r="N1034" s="5" t="s">
        <v>36</v>
      </c>
      <c r="O1034" s="5">
        <v>1</v>
      </c>
      <c r="P1034" s="5" t="s">
        <v>43</v>
      </c>
      <c r="Q1034" s="5">
        <v>21.99</v>
      </c>
      <c r="R1034" s="5"/>
      <c r="S1034" s="5">
        <v>0</v>
      </c>
      <c r="T1034" s="5"/>
      <c r="U1034" s="5">
        <v>0</v>
      </c>
      <c r="V1034" s="5"/>
      <c r="W1034" s="5"/>
      <c r="X1034" s="5"/>
      <c r="Y1034" s="5" t="s">
        <v>1106</v>
      </c>
      <c r="Z1034" s="5" t="s">
        <v>443</v>
      </c>
      <c r="AA1034" s="5" t="s">
        <v>4819</v>
      </c>
      <c r="AB1034" s="5" t="s">
        <v>47</v>
      </c>
      <c r="AC1034" s="5"/>
      <c r="AD1034" s="5"/>
      <c r="AE1034" s="5" t="b">
        <v>0</v>
      </c>
      <c r="AF1034" s="5"/>
      <c r="AG1034" s="8">
        <f t="shared" si="16"/>
        <v>43269</v>
      </c>
    </row>
    <row r="1035" spans="1:33">
      <c r="A1035" s="5" t="s">
        <v>4820</v>
      </c>
      <c r="B1035" s="5" t="s">
        <v>4820</v>
      </c>
      <c r="C1035" s="5" t="s">
        <v>4821</v>
      </c>
      <c r="D1035" s="5" t="s">
        <v>4822</v>
      </c>
      <c r="E1035" s="5" t="s">
        <v>36</v>
      </c>
      <c r="F1035" s="5" t="s">
        <v>37</v>
      </c>
      <c r="G1035" s="5" t="s">
        <v>38</v>
      </c>
      <c r="H1035" s="5"/>
      <c r="I1035" s="5"/>
      <c r="J1035" s="5" t="s">
        <v>39</v>
      </c>
      <c r="K1035" s="5" t="s">
        <v>97</v>
      </c>
      <c r="L1035" s="5" t="s">
        <v>98</v>
      </c>
      <c r="M1035" s="5" t="s">
        <v>99</v>
      </c>
      <c r="N1035" s="5" t="s">
        <v>36</v>
      </c>
      <c r="O1035" s="5">
        <v>1</v>
      </c>
      <c r="P1035" s="5" t="s">
        <v>43</v>
      </c>
      <c r="Q1035" s="5">
        <v>22.99</v>
      </c>
      <c r="R1035" s="5"/>
      <c r="S1035" s="5"/>
      <c r="T1035" s="5"/>
      <c r="U1035" s="5"/>
      <c r="V1035" s="5"/>
      <c r="W1035" s="5"/>
      <c r="X1035" s="5"/>
      <c r="Y1035" s="5" t="s">
        <v>4823</v>
      </c>
      <c r="Z1035" s="5" t="s">
        <v>45</v>
      </c>
      <c r="AA1035" s="5" t="s">
        <v>4824</v>
      </c>
      <c r="AB1035" s="5" t="s">
        <v>47</v>
      </c>
      <c r="AC1035" s="5"/>
      <c r="AD1035" s="5"/>
      <c r="AE1035" s="5" t="b">
        <v>0</v>
      </c>
      <c r="AF1035" s="5"/>
      <c r="AG1035" s="8">
        <f t="shared" si="16"/>
        <v>43269</v>
      </c>
    </row>
    <row r="1036" spans="1:33">
      <c r="A1036" s="5" t="s">
        <v>4825</v>
      </c>
      <c r="B1036" s="5" t="s">
        <v>4825</v>
      </c>
      <c r="C1036" s="5" t="s">
        <v>4826</v>
      </c>
      <c r="D1036" s="5" t="s">
        <v>4827</v>
      </c>
      <c r="E1036" s="5" t="s">
        <v>36</v>
      </c>
      <c r="F1036" s="5" t="s">
        <v>37</v>
      </c>
      <c r="G1036" s="5" t="s">
        <v>38</v>
      </c>
      <c r="H1036" s="5"/>
      <c r="I1036" s="5"/>
      <c r="J1036" s="5" t="s">
        <v>39</v>
      </c>
      <c r="K1036" s="5" t="s">
        <v>702</v>
      </c>
      <c r="L1036" s="5" t="s">
        <v>737</v>
      </c>
      <c r="M1036" s="5" t="s">
        <v>704</v>
      </c>
      <c r="N1036" s="5" t="s">
        <v>36</v>
      </c>
      <c r="O1036" s="5">
        <v>1</v>
      </c>
      <c r="P1036" s="5" t="s">
        <v>43</v>
      </c>
      <c r="Q1036" s="5">
        <v>22.99</v>
      </c>
      <c r="R1036" s="5"/>
      <c r="S1036" s="5"/>
      <c r="T1036" s="5"/>
      <c r="U1036" s="5"/>
      <c r="V1036" s="5"/>
      <c r="W1036" s="5"/>
      <c r="X1036" s="5"/>
      <c r="Y1036" s="5" t="s">
        <v>4828</v>
      </c>
      <c r="Z1036" s="5" t="s">
        <v>243</v>
      </c>
      <c r="AA1036" s="5" t="s">
        <v>4829</v>
      </c>
      <c r="AB1036" s="5" t="s">
        <v>47</v>
      </c>
      <c r="AC1036" s="5"/>
      <c r="AD1036" s="5"/>
      <c r="AE1036" s="5" t="b">
        <v>0</v>
      </c>
      <c r="AF1036" s="5"/>
      <c r="AG1036" s="8">
        <f t="shared" si="16"/>
        <v>43269</v>
      </c>
    </row>
    <row r="1037" spans="1:33">
      <c r="A1037" s="5" t="s">
        <v>4830</v>
      </c>
      <c r="B1037" s="5" t="s">
        <v>4830</v>
      </c>
      <c r="C1037" s="5" t="s">
        <v>4831</v>
      </c>
      <c r="D1037" s="5" t="s">
        <v>4832</v>
      </c>
      <c r="E1037" s="5" t="s">
        <v>36</v>
      </c>
      <c r="F1037" s="5" t="s">
        <v>37</v>
      </c>
      <c r="G1037" s="5" t="s">
        <v>38</v>
      </c>
      <c r="H1037" s="5"/>
      <c r="I1037" s="5"/>
      <c r="J1037" s="5" t="s">
        <v>39</v>
      </c>
      <c r="K1037" s="5" t="s">
        <v>78</v>
      </c>
      <c r="L1037" s="5" t="s">
        <v>79</v>
      </c>
      <c r="M1037" s="5" t="s">
        <v>80</v>
      </c>
      <c r="N1037" s="5" t="s">
        <v>36</v>
      </c>
      <c r="O1037" s="5">
        <v>1</v>
      </c>
      <c r="P1037" s="5" t="s">
        <v>43</v>
      </c>
      <c r="Q1037" s="5">
        <v>22.99</v>
      </c>
      <c r="R1037" s="5"/>
      <c r="S1037" s="5"/>
      <c r="T1037" s="5"/>
      <c r="U1037" s="5"/>
      <c r="V1037" s="5"/>
      <c r="W1037" s="5"/>
      <c r="X1037" s="5"/>
      <c r="Y1037" s="5" t="s">
        <v>848</v>
      </c>
      <c r="Z1037" s="5" t="s">
        <v>101</v>
      </c>
      <c r="AA1037" s="5" t="s">
        <v>4833</v>
      </c>
      <c r="AB1037" s="5" t="s">
        <v>47</v>
      </c>
      <c r="AC1037" s="5"/>
      <c r="AD1037" s="5"/>
      <c r="AE1037" s="5" t="b">
        <v>0</v>
      </c>
      <c r="AF1037" s="5"/>
      <c r="AG1037" s="8">
        <f t="shared" si="16"/>
        <v>43269</v>
      </c>
    </row>
    <row r="1038" spans="1:33">
      <c r="A1038" s="5" t="s">
        <v>4834</v>
      </c>
      <c r="B1038" s="5" t="s">
        <v>4834</v>
      </c>
      <c r="C1038" s="5" t="s">
        <v>4835</v>
      </c>
      <c r="D1038" s="5" t="s">
        <v>4836</v>
      </c>
      <c r="E1038" s="5" t="s">
        <v>36</v>
      </c>
      <c r="F1038" s="5" t="s">
        <v>37</v>
      </c>
      <c r="G1038" s="5" t="s">
        <v>38</v>
      </c>
      <c r="H1038" s="5"/>
      <c r="I1038" s="5"/>
      <c r="J1038" s="5" t="s">
        <v>39</v>
      </c>
      <c r="K1038" s="5" t="s">
        <v>40</v>
      </c>
      <c r="L1038" s="5" t="s">
        <v>41</v>
      </c>
      <c r="M1038" s="5" t="s">
        <v>42</v>
      </c>
      <c r="N1038" s="5" t="s">
        <v>36</v>
      </c>
      <c r="O1038" s="5">
        <v>1</v>
      </c>
      <c r="P1038" s="5" t="s">
        <v>43</v>
      </c>
      <c r="Q1038" s="5">
        <v>22.99</v>
      </c>
      <c r="R1038" s="5"/>
      <c r="S1038" s="5"/>
      <c r="T1038" s="5"/>
      <c r="U1038" s="5"/>
      <c r="V1038" s="5"/>
      <c r="W1038" s="5"/>
      <c r="X1038" s="5"/>
      <c r="Y1038" s="5" t="s">
        <v>4837</v>
      </c>
      <c r="Z1038" s="5" t="s">
        <v>57</v>
      </c>
      <c r="AA1038" s="5" t="s">
        <v>4838</v>
      </c>
      <c r="AB1038" s="5" t="s">
        <v>47</v>
      </c>
      <c r="AC1038" s="5"/>
      <c r="AD1038" s="5"/>
      <c r="AE1038" s="5" t="b">
        <v>0</v>
      </c>
      <c r="AF1038" s="5"/>
      <c r="AG1038" s="8">
        <f t="shared" si="16"/>
        <v>43269</v>
      </c>
    </row>
    <row r="1039" spans="1:33">
      <c r="A1039" s="5" t="s">
        <v>4834</v>
      </c>
      <c r="B1039" s="5" t="s">
        <v>4834</v>
      </c>
      <c r="C1039" s="5" t="s">
        <v>4835</v>
      </c>
      <c r="D1039" s="5" t="s">
        <v>4836</v>
      </c>
      <c r="E1039" s="5" t="s">
        <v>36</v>
      </c>
      <c r="F1039" s="5" t="s">
        <v>37</v>
      </c>
      <c r="G1039" s="5" t="s">
        <v>38</v>
      </c>
      <c r="H1039" s="5"/>
      <c r="I1039" s="5"/>
      <c r="J1039" s="5" t="s">
        <v>39</v>
      </c>
      <c r="K1039" s="5" t="s">
        <v>97</v>
      </c>
      <c r="L1039" s="5" t="s">
        <v>98</v>
      </c>
      <c r="M1039" s="5" t="s">
        <v>99</v>
      </c>
      <c r="N1039" s="5" t="s">
        <v>36</v>
      </c>
      <c r="O1039" s="5">
        <v>1</v>
      </c>
      <c r="P1039" s="5" t="s">
        <v>43</v>
      </c>
      <c r="Q1039" s="5">
        <v>22.99</v>
      </c>
      <c r="R1039" s="5"/>
      <c r="S1039" s="5"/>
      <c r="T1039" s="5"/>
      <c r="U1039" s="5"/>
      <c r="V1039" s="5"/>
      <c r="W1039" s="5"/>
      <c r="X1039" s="5"/>
      <c r="Y1039" s="5" t="s">
        <v>4837</v>
      </c>
      <c r="Z1039" s="5" t="s">
        <v>57</v>
      </c>
      <c r="AA1039" s="5" t="s">
        <v>4838</v>
      </c>
      <c r="AB1039" s="5" t="s">
        <v>47</v>
      </c>
      <c r="AC1039" s="5"/>
      <c r="AD1039" s="5"/>
      <c r="AE1039" s="5" t="b">
        <v>0</v>
      </c>
      <c r="AF1039" s="5"/>
      <c r="AG1039" s="8">
        <f t="shared" si="16"/>
        <v>43269</v>
      </c>
    </row>
    <row r="1040" spans="1:33">
      <c r="A1040" s="5" t="s">
        <v>4839</v>
      </c>
      <c r="B1040" s="5" t="s">
        <v>4839</v>
      </c>
      <c r="C1040" s="5" t="s">
        <v>4840</v>
      </c>
      <c r="D1040" s="5" t="s">
        <v>4841</v>
      </c>
      <c r="E1040" s="5" t="s">
        <v>36</v>
      </c>
      <c r="F1040" s="5" t="s">
        <v>37</v>
      </c>
      <c r="G1040" s="5" t="s">
        <v>38</v>
      </c>
      <c r="H1040" s="5"/>
      <c r="I1040" s="5"/>
      <c r="J1040" s="5" t="s">
        <v>52</v>
      </c>
      <c r="K1040" s="5" t="s">
        <v>53</v>
      </c>
      <c r="L1040" s="5" t="s">
        <v>808</v>
      </c>
      <c r="M1040" s="5" t="s">
        <v>55</v>
      </c>
      <c r="N1040" s="5" t="s">
        <v>36</v>
      </c>
      <c r="O1040" s="5">
        <v>1</v>
      </c>
      <c r="P1040" s="5" t="s">
        <v>43</v>
      </c>
      <c r="Q1040" s="5">
        <v>22.99</v>
      </c>
      <c r="R1040" s="5"/>
      <c r="S1040" s="5">
        <v>2.67</v>
      </c>
      <c r="T1040" s="5"/>
      <c r="U1040" s="5"/>
      <c r="V1040" s="5"/>
      <c r="W1040" s="5"/>
      <c r="X1040" s="5">
        <v>2.67</v>
      </c>
      <c r="Y1040" s="5" t="s">
        <v>353</v>
      </c>
      <c r="Z1040" s="5" t="s">
        <v>354</v>
      </c>
      <c r="AA1040" s="5" t="s">
        <v>4842</v>
      </c>
      <c r="AB1040" s="5" t="s">
        <v>47</v>
      </c>
      <c r="AC1040" s="5" t="s">
        <v>93</v>
      </c>
      <c r="AD1040" s="5"/>
      <c r="AE1040" s="5" t="b">
        <v>0</v>
      </c>
      <c r="AF1040" s="5"/>
      <c r="AG1040" s="8">
        <f t="shared" si="16"/>
        <v>43269</v>
      </c>
    </row>
    <row r="1041" spans="1:33">
      <c r="A1041" s="5" t="s">
        <v>4843</v>
      </c>
      <c r="B1041" s="5" t="s">
        <v>4843</v>
      </c>
      <c r="C1041" s="5" t="s">
        <v>4844</v>
      </c>
      <c r="D1041" s="5" t="s">
        <v>4845</v>
      </c>
      <c r="E1041" s="5" t="s">
        <v>36</v>
      </c>
      <c r="F1041" s="5" t="s">
        <v>37</v>
      </c>
      <c r="G1041" s="5" t="s">
        <v>38</v>
      </c>
      <c r="H1041" s="5"/>
      <c r="I1041" s="5"/>
      <c r="J1041" s="5" t="s">
        <v>39</v>
      </c>
      <c r="K1041" s="5" t="s">
        <v>260</v>
      </c>
      <c r="L1041" s="5" t="s">
        <v>261</v>
      </c>
      <c r="M1041" s="5" t="s">
        <v>262</v>
      </c>
      <c r="N1041" s="5" t="s">
        <v>36</v>
      </c>
      <c r="O1041" s="5">
        <v>1</v>
      </c>
      <c r="P1041" s="5" t="s">
        <v>43</v>
      </c>
      <c r="Q1041" s="5">
        <v>22.99</v>
      </c>
      <c r="R1041" s="5"/>
      <c r="S1041" s="5"/>
      <c r="T1041" s="5"/>
      <c r="U1041" s="5"/>
      <c r="V1041" s="5"/>
      <c r="W1041" s="5"/>
      <c r="X1041" s="5"/>
      <c r="Y1041" s="5" t="s">
        <v>2446</v>
      </c>
      <c r="Z1041" s="5" t="s">
        <v>91</v>
      </c>
      <c r="AA1041" s="5" t="s">
        <v>2447</v>
      </c>
      <c r="AB1041" s="5" t="s">
        <v>47</v>
      </c>
      <c r="AC1041" s="5"/>
      <c r="AD1041" s="5"/>
      <c r="AE1041" s="5" t="b">
        <v>0</v>
      </c>
      <c r="AF1041" s="5"/>
      <c r="AG1041" s="8">
        <f t="shared" si="16"/>
        <v>43269</v>
      </c>
    </row>
    <row r="1042" spans="1:33">
      <c r="A1042" s="5" t="s">
        <v>4846</v>
      </c>
      <c r="B1042" s="5" t="s">
        <v>4846</v>
      </c>
      <c r="C1042" s="5" t="s">
        <v>4847</v>
      </c>
      <c r="D1042" s="5" t="s">
        <v>4848</v>
      </c>
      <c r="E1042" s="5" t="s">
        <v>36</v>
      </c>
      <c r="F1042" s="5" t="s">
        <v>37</v>
      </c>
      <c r="G1042" s="5" t="s">
        <v>38</v>
      </c>
      <c r="H1042" s="5"/>
      <c r="I1042" s="5"/>
      <c r="J1042" s="5" t="s">
        <v>52</v>
      </c>
      <c r="K1042" s="5" t="s">
        <v>260</v>
      </c>
      <c r="L1042" s="5" t="s">
        <v>261</v>
      </c>
      <c r="M1042" s="5" t="s">
        <v>262</v>
      </c>
      <c r="N1042" s="5" t="s">
        <v>36</v>
      </c>
      <c r="O1042" s="5">
        <v>1</v>
      </c>
      <c r="P1042" s="5" t="s">
        <v>43</v>
      </c>
      <c r="Q1042" s="5">
        <v>22.99</v>
      </c>
      <c r="R1042" s="5"/>
      <c r="S1042" s="5"/>
      <c r="T1042" s="5"/>
      <c r="U1042" s="5"/>
      <c r="V1042" s="5"/>
      <c r="W1042" s="5"/>
      <c r="X1042" s="5"/>
      <c r="Y1042" s="5" t="s">
        <v>2446</v>
      </c>
      <c r="Z1042" s="5" t="s">
        <v>91</v>
      </c>
      <c r="AA1042" s="5" t="s">
        <v>2447</v>
      </c>
      <c r="AB1042" s="5" t="s">
        <v>47</v>
      </c>
      <c r="AC1042" s="5"/>
      <c r="AD1042" s="5"/>
      <c r="AE1042" s="5" t="b">
        <v>0</v>
      </c>
      <c r="AF1042" s="5"/>
      <c r="AG1042" s="8">
        <f t="shared" si="16"/>
        <v>43269</v>
      </c>
    </row>
    <row r="1043" spans="1:33">
      <c r="A1043" s="5" t="s">
        <v>4849</v>
      </c>
      <c r="B1043" s="5" t="s">
        <v>4849</v>
      </c>
      <c r="C1043" s="5" t="s">
        <v>4850</v>
      </c>
      <c r="D1043" s="5" t="s">
        <v>4851</v>
      </c>
      <c r="E1043" s="5" t="s">
        <v>36</v>
      </c>
      <c r="F1043" s="5" t="s">
        <v>37</v>
      </c>
      <c r="G1043" s="5" t="s">
        <v>38</v>
      </c>
      <c r="H1043" s="5"/>
      <c r="I1043" s="5"/>
      <c r="J1043" s="5" t="s">
        <v>39</v>
      </c>
      <c r="K1043" s="5" t="s">
        <v>78</v>
      </c>
      <c r="L1043" s="5" t="s">
        <v>79</v>
      </c>
      <c r="M1043" s="5" t="s">
        <v>80</v>
      </c>
      <c r="N1043" s="5" t="s">
        <v>36</v>
      </c>
      <c r="O1043" s="5">
        <v>1</v>
      </c>
      <c r="P1043" s="5" t="s">
        <v>43</v>
      </c>
      <c r="Q1043" s="5">
        <v>22.99</v>
      </c>
      <c r="R1043" s="5"/>
      <c r="S1043" s="5"/>
      <c r="T1043" s="5"/>
      <c r="U1043" s="5"/>
      <c r="V1043" s="5"/>
      <c r="W1043" s="5"/>
      <c r="X1043" s="5"/>
      <c r="Y1043" s="5" t="s">
        <v>1784</v>
      </c>
      <c r="Z1043" s="5" t="s">
        <v>408</v>
      </c>
      <c r="AA1043" s="5" t="s">
        <v>4852</v>
      </c>
      <c r="AB1043" s="5" t="s">
        <v>47</v>
      </c>
      <c r="AC1043" s="5"/>
      <c r="AD1043" s="5"/>
      <c r="AE1043" s="5" t="b">
        <v>0</v>
      </c>
      <c r="AF1043" s="5"/>
      <c r="AG1043" s="8">
        <f t="shared" si="16"/>
        <v>43269</v>
      </c>
    </row>
    <row r="1044" spans="1:33">
      <c r="A1044" s="5" t="s">
        <v>4853</v>
      </c>
      <c r="B1044" s="5" t="s">
        <v>4853</v>
      </c>
      <c r="C1044" s="5" t="s">
        <v>4854</v>
      </c>
      <c r="D1044" s="5" t="s">
        <v>4855</v>
      </c>
      <c r="E1044" s="5" t="s">
        <v>36</v>
      </c>
      <c r="F1044" s="5" t="s">
        <v>37</v>
      </c>
      <c r="G1044" s="5" t="s">
        <v>38</v>
      </c>
      <c r="H1044" s="5"/>
      <c r="I1044" s="5"/>
      <c r="J1044" s="5" t="s">
        <v>52</v>
      </c>
      <c r="K1044" s="5" t="s">
        <v>40</v>
      </c>
      <c r="L1044" s="5" t="s">
        <v>41</v>
      </c>
      <c r="M1044" s="5" t="s">
        <v>42</v>
      </c>
      <c r="N1044" s="5" t="s">
        <v>36</v>
      </c>
      <c r="O1044" s="5">
        <v>1</v>
      </c>
      <c r="P1044" s="5" t="s">
        <v>43</v>
      </c>
      <c r="Q1044" s="5">
        <v>22.99</v>
      </c>
      <c r="R1044" s="5"/>
      <c r="S1044" s="5">
        <v>3.02</v>
      </c>
      <c r="T1044" s="5"/>
      <c r="U1044" s="5"/>
      <c r="V1044" s="5"/>
      <c r="W1044" s="5"/>
      <c r="X1044" s="5">
        <v>3.02</v>
      </c>
      <c r="Y1044" s="5" t="s">
        <v>4856</v>
      </c>
      <c r="Z1044" s="5" t="s">
        <v>4857</v>
      </c>
      <c r="AA1044" s="5" t="s">
        <v>4858</v>
      </c>
      <c r="AB1044" s="5" t="s">
        <v>47</v>
      </c>
      <c r="AC1044" s="5" t="s">
        <v>93</v>
      </c>
      <c r="AD1044" s="5"/>
      <c r="AE1044" s="5" t="b">
        <v>0</v>
      </c>
      <c r="AF1044" s="5"/>
      <c r="AG1044" s="8">
        <f t="shared" si="16"/>
        <v>43269</v>
      </c>
    </row>
    <row r="1045" spans="1:33">
      <c r="A1045" s="5" t="s">
        <v>4853</v>
      </c>
      <c r="B1045" s="5" t="s">
        <v>4853</v>
      </c>
      <c r="C1045" s="5" t="s">
        <v>4854</v>
      </c>
      <c r="D1045" s="5" t="s">
        <v>4855</v>
      </c>
      <c r="E1045" s="5" t="s">
        <v>36</v>
      </c>
      <c r="F1045" s="5" t="s">
        <v>37</v>
      </c>
      <c r="G1045" s="5" t="s">
        <v>38</v>
      </c>
      <c r="H1045" s="5"/>
      <c r="I1045" s="5"/>
      <c r="J1045" s="5" t="s">
        <v>52</v>
      </c>
      <c r="K1045" s="5" t="s">
        <v>53</v>
      </c>
      <c r="L1045" s="5" t="s">
        <v>808</v>
      </c>
      <c r="M1045" s="5" t="s">
        <v>55</v>
      </c>
      <c r="N1045" s="5" t="s">
        <v>36</v>
      </c>
      <c r="O1045" s="5">
        <v>1</v>
      </c>
      <c r="P1045" s="5" t="s">
        <v>43</v>
      </c>
      <c r="Q1045" s="5">
        <v>22.99</v>
      </c>
      <c r="R1045" s="5"/>
      <c r="S1045" s="5">
        <v>3.03</v>
      </c>
      <c r="T1045" s="5"/>
      <c r="U1045" s="5"/>
      <c r="V1045" s="5"/>
      <c r="W1045" s="5"/>
      <c r="X1045" s="5">
        <v>3.03</v>
      </c>
      <c r="Y1045" s="5" t="s">
        <v>4856</v>
      </c>
      <c r="Z1045" s="5" t="s">
        <v>4857</v>
      </c>
      <c r="AA1045" s="5" t="s">
        <v>4858</v>
      </c>
      <c r="AB1045" s="5" t="s">
        <v>47</v>
      </c>
      <c r="AC1045" s="5" t="s">
        <v>93</v>
      </c>
      <c r="AD1045" s="5"/>
      <c r="AE1045" s="5" t="b">
        <v>0</v>
      </c>
      <c r="AF1045" s="5"/>
      <c r="AG1045" s="8">
        <f t="shared" si="16"/>
        <v>43269</v>
      </c>
    </row>
    <row r="1046" spans="1:33">
      <c r="A1046" s="5" t="s">
        <v>4859</v>
      </c>
      <c r="B1046" s="5" t="s">
        <v>4859</v>
      </c>
      <c r="C1046" s="5" t="s">
        <v>4860</v>
      </c>
      <c r="D1046" s="5" t="s">
        <v>4861</v>
      </c>
      <c r="E1046" s="5" t="s">
        <v>36</v>
      </c>
      <c r="F1046" s="5" t="s">
        <v>37</v>
      </c>
      <c r="G1046" s="5" t="s">
        <v>38</v>
      </c>
      <c r="H1046" s="5"/>
      <c r="I1046" s="5"/>
      <c r="J1046" s="5" t="s">
        <v>39</v>
      </c>
      <c r="K1046" s="5" t="s">
        <v>69</v>
      </c>
      <c r="L1046" s="5" t="s">
        <v>70</v>
      </c>
      <c r="M1046" s="5" t="s">
        <v>71</v>
      </c>
      <c r="N1046" s="5" t="s">
        <v>36</v>
      </c>
      <c r="O1046" s="5">
        <v>1</v>
      </c>
      <c r="P1046" s="5" t="s">
        <v>43</v>
      </c>
      <c r="Q1046" s="5">
        <v>22.99</v>
      </c>
      <c r="R1046" s="5"/>
      <c r="S1046" s="5"/>
      <c r="T1046" s="5"/>
      <c r="U1046" s="5"/>
      <c r="V1046" s="5"/>
      <c r="W1046" s="5"/>
      <c r="X1046" s="5"/>
      <c r="Y1046" s="5" t="s">
        <v>515</v>
      </c>
      <c r="Z1046" s="5" t="s">
        <v>107</v>
      </c>
      <c r="AA1046" s="5" t="s">
        <v>4862</v>
      </c>
      <c r="AB1046" s="5" t="s">
        <v>47</v>
      </c>
      <c r="AC1046" s="5"/>
      <c r="AD1046" s="5"/>
      <c r="AE1046" s="5" t="b">
        <v>0</v>
      </c>
      <c r="AF1046" s="5"/>
      <c r="AG1046" s="8">
        <f t="shared" si="16"/>
        <v>43269</v>
      </c>
    </row>
    <row r="1047" spans="1:33">
      <c r="A1047" s="5" t="s">
        <v>4863</v>
      </c>
      <c r="B1047" s="5" t="s">
        <v>4863</v>
      </c>
      <c r="C1047" s="5" t="s">
        <v>4864</v>
      </c>
      <c r="D1047" s="5" t="s">
        <v>4865</v>
      </c>
      <c r="E1047" s="5" t="s">
        <v>36</v>
      </c>
      <c r="F1047" s="5" t="s">
        <v>37</v>
      </c>
      <c r="G1047" s="5" t="s">
        <v>38</v>
      </c>
      <c r="H1047" s="5"/>
      <c r="I1047" s="5"/>
      <c r="J1047" s="5" t="s">
        <v>39</v>
      </c>
      <c r="K1047" s="5" t="s">
        <v>4866</v>
      </c>
      <c r="L1047" s="5" t="s">
        <v>4867</v>
      </c>
      <c r="M1047" s="5" t="s">
        <v>4868</v>
      </c>
      <c r="N1047" s="5" t="s">
        <v>36</v>
      </c>
      <c r="O1047" s="5">
        <v>1</v>
      </c>
      <c r="P1047" s="5" t="s">
        <v>43</v>
      </c>
      <c r="Q1047" s="5">
        <v>39.9</v>
      </c>
      <c r="R1047" s="5"/>
      <c r="S1047" s="5"/>
      <c r="T1047" s="5"/>
      <c r="U1047" s="5"/>
      <c r="V1047" s="5"/>
      <c r="W1047" s="5"/>
      <c r="X1047" s="5"/>
      <c r="Y1047" s="5" t="s">
        <v>3089</v>
      </c>
      <c r="Z1047" s="5" t="s">
        <v>408</v>
      </c>
      <c r="AA1047" s="5" t="s">
        <v>4869</v>
      </c>
      <c r="AB1047" s="5" t="s">
        <v>47</v>
      </c>
      <c r="AC1047" s="5"/>
      <c r="AD1047" s="5"/>
      <c r="AE1047" s="5" t="b">
        <v>0</v>
      </c>
      <c r="AF1047" s="5"/>
      <c r="AG1047" s="8">
        <f t="shared" si="16"/>
        <v>43269</v>
      </c>
    </row>
    <row r="1048" spans="1:33">
      <c r="A1048" s="5" t="s">
        <v>4870</v>
      </c>
      <c r="B1048" s="5" t="s">
        <v>4870</v>
      </c>
      <c r="C1048" s="5" t="s">
        <v>4871</v>
      </c>
      <c r="D1048" s="5" t="s">
        <v>4872</v>
      </c>
      <c r="E1048" s="5" t="s">
        <v>36</v>
      </c>
      <c r="F1048" s="5" t="s">
        <v>37</v>
      </c>
      <c r="G1048" s="5" t="s">
        <v>38</v>
      </c>
      <c r="H1048" s="5"/>
      <c r="I1048" s="5"/>
      <c r="J1048" s="5" t="s">
        <v>39</v>
      </c>
      <c r="K1048" s="5" t="s">
        <v>2236</v>
      </c>
      <c r="L1048" s="5" t="s">
        <v>2237</v>
      </c>
      <c r="M1048" s="5" t="s">
        <v>2238</v>
      </c>
      <c r="N1048" s="5" t="s">
        <v>36</v>
      </c>
      <c r="O1048" s="5">
        <v>1</v>
      </c>
      <c r="P1048" s="5" t="s">
        <v>43</v>
      </c>
      <c r="Q1048" s="5">
        <v>8.3</v>
      </c>
      <c r="R1048" s="5"/>
      <c r="S1048" s="5"/>
      <c r="T1048" s="5"/>
      <c r="U1048" s="5"/>
      <c r="V1048" s="5"/>
      <c r="W1048" s="5"/>
      <c r="X1048" s="5"/>
      <c r="Y1048" s="5" t="s">
        <v>4873</v>
      </c>
      <c r="Z1048" s="5" t="s">
        <v>545</v>
      </c>
      <c r="AA1048" s="5" t="s">
        <v>4874</v>
      </c>
      <c r="AB1048" s="5" t="s">
        <v>47</v>
      </c>
      <c r="AC1048" s="5"/>
      <c r="AD1048" s="5"/>
      <c r="AE1048" s="5" t="b">
        <v>0</v>
      </c>
      <c r="AF1048" s="5"/>
      <c r="AG1048" s="8">
        <f t="shared" si="16"/>
        <v>43269</v>
      </c>
    </row>
    <row r="1049" spans="1:33">
      <c r="A1049" s="5" t="s">
        <v>4875</v>
      </c>
      <c r="B1049" s="5" t="s">
        <v>4875</v>
      </c>
      <c r="C1049" s="5" t="s">
        <v>4876</v>
      </c>
      <c r="D1049" s="5" t="s">
        <v>4877</v>
      </c>
      <c r="E1049" s="5" t="s">
        <v>36</v>
      </c>
      <c r="F1049" s="5" t="s">
        <v>37</v>
      </c>
      <c r="G1049" s="5" t="s">
        <v>38</v>
      </c>
      <c r="H1049" s="5"/>
      <c r="I1049" s="5"/>
      <c r="J1049" s="5" t="s">
        <v>52</v>
      </c>
      <c r="K1049" s="5" t="s">
        <v>1044</v>
      </c>
      <c r="L1049" s="5" t="s">
        <v>1045</v>
      </c>
      <c r="M1049" s="5" t="s">
        <v>1046</v>
      </c>
      <c r="N1049" s="5" t="s">
        <v>36</v>
      </c>
      <c r="O1049" s="5">
        <v>1</v>
      </c>
      <c r="P1049" s="5" t="s">
        <v>43</v>
      </c>
      <c r="Q1049" s="5">
        <v>20.99</v>
      </c>
      <c r="R1049" s="5"/>
      <c r="S1049" s="5">
        <v>2.4</v>
      </c>
      <c r="T1049" s="5"/>
      <c r="U1049" s="5"/>
      <c r="V1049" s="5"/>
      <c r="W1049" s="5"/>
      <c r="X1049" s="5">
        <v>2.4</v>
      </c>
      <c r="Y1049" s="5" t="s">
        <v>4878</v>
      </c>
      <c r="Z1049" s="5" t="s">
        <v>107</v>
      </c>
      <c r="AA1049" s="5" t="s">
        <v>4879</v>
      </c>
      <c r="AB1049" s="5" t="s">
        <v>47</v>
      </c>
      <c r="AC1049" s="5" t="s">
        <v>93</v>
      </c>
      <c r="AD1049" s="5"/>
      <c r="AE1049" s="5" t="b">
        <v>0</v>
      </c>
      <c r="AF1049" s="5"/>
      <c r="AG1049" s="8">
        <f t="shared" si="16"/>
        <v>43269</v>
      </c>
    </row>
    <row r="1050" spans="1:33">
      <c r="A1050" s="5" t="s">
        <v>4880</v>
      </c>
      <c r="B1050" s="5" t="s">
        <v>4880</v>
      </c>
      <c r="C1050" s="5" t="s">
        <v>4881</v>
      </c>
      <c r="D1050" s="5" t="s">
        <v>4882</v>
      </c>
      <c r="E1050" s="5" t="s">
        <v>36</v>
      </c>
      <c r="F1050" s="5" t="s">
        <v>37</v>
      </c>
      <c r="G1050" s="5" t="s">
        <v>38</v>
      </c>
      <c r="H1050" s="5"/>
      <c r="I1050" s="5"/>
      <c r="J1050" s="5" t="s">
        <v>39</v>
      </c>
      <c r="K1050" s="5" t="s">
        <v>40</v>
      </c>
      <c r="L1050" s="5" t="s">
        <v>41</v>
      </c>
      <c r="M1050" s="5" t="s">
        <v>42</v>
      </c>
      <c r="N1050" s="5" t="s">
        <v>36</v>
      </c>
      <c r="O1050" s="5">
        <v>1</v>
      </c>
      <c r="P1050" s="5" t="s">
        <v>43</v>
      </c>
      <c r="Q1050" s="5">
        <v>22.99</v>
      </c>
      <c r="R1050" s="5"/>
      <c r="S1050" s="5"/>
      <c r="T1050" s="5"/>
      <c r="U1050" s="5"/>
      <c r="V1050" s="5"/>
      <c r="W1050" s="5"/>
      <c r="X1050" s="5"/>
      <c r="Y1050" s="5" t="s">
        <v>2483</v>
      </c>
      <c r="Z1050" s="5" t="s">
        <v>146</v>
      </c>
      <c r="AA1050" s="5" t="s">
        <v>4883</v>
      </c>
      <c r="AB1050" s="5" t="s">
        <v>47</v>
      </c>
      <c r="AC1050" s="5"/>
      <c r="AD1050" s="5"/>
      <c r="AE1050" s="5" t="b">
        <v>0</v>
      </c>
      <c r="AF1050" s="5"/>
      <c r="AG1050" s="8">
        <f t="shared" si="16"/>
        <v>43269</v>
      </c>
    </row>
    <row r="1051" spans="1:33">
      <c r="A1051" s="5" t="s">
        <v>4884</v>
      </c>
      <c r="B1051" s="5"/>
      <c r="C1051" s="5" t="s">
        <v>4885</v>
      </c>
      <c r="D1051" s="5" t="s">
        <v>4886</v>
      </c>
      <c r="E1051" s="5" t="s">
        <v>36</v>
      </c>
      <c r="F1051" s="5" t="s">
        <v>51</v>
      </c>
      <c r="G1051" s="5" t="s">
        <v>38</v>
      </c>
      <c r="H1051" s="5"/>
      <c r="I1051" s="5"/>
      <c r="J1051" s="5" t="s">
        <v>52</v>
      </c>
      <c r="K1051" s="5" t="s">
        <v>404</v>
      </c>
      <c r="L1051" s="5" t="s">
        <v>4760</v>
      </c>
      <c r="M1051" s="5" t="s">
        <v>406</v>
      </c>
      <c r="N1051" s="5" t="s">
        <v>36</v>
      </c>
      <c r="O1051" s="5">
        <v>1</v>
      </c>
      <c r="P1051" s="5" t="s">
        <v>43</v>
      </c>
      <c r="Q1051" s="5">
        <v>21.99</v>
      </c>
      <c r="R1051" s="5"/>
      <c r="S1051" s="5">
        <v>0</v>
      </c>
      <c r="T1051" s="5"/>
      <c r="U1051" s="5">
        <v>0</v>
      </c>
      <c r="V1051" s="5"/>
      <c r="W1051" s="5"/>
      <c r="X1051" s="5"/>
      <c r="Y1051" s="5" t="s">
        <v>2815</v>
      </c>
      <c r="Z1051" s="5" t="s">
        <v>130</v>
      </c>
      <c r="AA1051" s="5" t="s">
        <v>4887</v>
      </c>
      <c r="AB1051" s="5" t="s">
        <v>47</v>
      </c>
      <c r="AC1051" s="5"/>
      <c r="AD1051" s="5"/>
      <c r="AE1051" s="5" t="b">
        <v>0</v>
      </c>
      <c r="AF1051" s="5"/>
      <c r="AG1051" s="8">
        <f t="shared" si="16"/>
        <v>43269</v>
      </c>
    </row>
    <row r="1052" spans="1:33">
      <c r="A1052" s="5" t="s">
        <v>4888</v>
      </c>
      <c r="B1052" s="5" t="s">
        <v>4888</v>
      </c>
      <c r="C1052" s="5" t="s">
        <v>4889</v>
      </c>
      <c r="D1052" s="5" t="s">
        <v>4890</v>
      </c>
      <c r="E1052" s="5" t="s">
        <v>36</v>
      </c>
      <c r="F1052" s="5" t="s">
        <v>37</v>
      </c>
      <c r="G1052" s="5" t="s">
        <v>38</v>
      </c>
      <c r="H1052" s="5"/>
      <c r="I1052" s="5"/>
      <c r="J1052" s="5" t="s">
        <v>39</v>
      </c>
      <c r="K1052" s="5" t="s">
        <v>4891</v>
      </c>
      <c r="L1052" s="5" t="s">
        <v>4892</v>
      </c>
      <c r="M1052" s="5" t="s">
        <v>4893</v>
      </c>
      <c r="N1052" s="5" t="s">
        <v>36</v>
      </c>
      <c r="O1052" s="5">
        <v>1</v>
      </c>
      <c r="P1052" s="5" t="s">
        <v>43</v>
      </c>
      <c r="Q1052" s="5">
        <v>13.99</v>
      </c>
      <c r="R1052" s="5"/>
      <c r="S1052" s="5"/>
      <c r="T1052" s="5"/>
      <c r="U1052" s="5"/>
      <c r="V1052" s="5"/>
      <c r="W1052" s="5"/>
      <c r="X1052" s="5"/>
      <c r="Y1052" s="5" t="s">
        <v>4894</v>
      </c>
      <c r="Z1052" s="5" t="s">
        <v>375</v>
      </c>
      <c r="AA1052" s="5" t="s">
        <v>4895</v>
      </c>
      <c r="AB1052" s="5" t="s">
        <v>47</v>
      </c>
      <c r="AC1052" s="5"/>
      <c r="AD1052" s="5"/>
      <c r="AE1052" s="5" t="b">
        <v>0</v>
      </c>
      <c r="AF1052" s="5"/>
      <c r="AG1052" s="8">
        <f t="shared" si="16"/>
        <v>43269</v>
      </c>
    </row>
    <row r="1053" spans="1:33">
      <c r="A1053" s="5" t="s">
        <v>4896</v>
      </c>
      <c r="B1053" s="5" t="s">
        <v>4896</v>
      </c>
      <c r="C1053" s="5" t="s">
        <v>4897</v>
      </c>
      <c r="D1053" s="5" t="s">
        <v>4898</v>
      </c>
      <c r="E1053" s="5" t="s">
        <v>36</v>
      </c>
      <c r="F1053" s="5" t="s">
        <v>37</v>
      </c>
      <c r="G1053" s="5" t="s">
        <v>38</v>
      </c>
      <c r="H1053" s="5"/>
      <c r="I1053" s="5"/>
      <c r="J1053" s="5" t="s">
        <v>39</v>
      </c>
      <c r="K1053" s="5" t="s">
        <v>97</v>
      </c>
      <c r="L1053" s="5" t="s">
        <v>98</v>
      </c>
      <c r="M1053" s="5" t="s">
        <v>99</v>
      </c>
      <c r="N1053" s="5" t="s">
        <v>36</v>
      </c>
      <c r="O1053" s="5">
        <v>1</v>
      </c>
      <c r="P1053" s="5" t="s">
        <v>43</v>
      </c>
      <c r="Q1053" s="5">
        <v>22.99</v>
      </c>
      <c r="R1053" s="5"/>
      <c r="S1053" s="5"/>
      <c r="T1053" s="5"/>
      <c r="U1053" s="5"/>
      <c r="V1053" s="5"/>
      <c r="W1053" s="5"/>
      <c r="X1053" s="5"/>
      <c r="Y1053" s="5" t="s">
        <v>4899</v>
      </c>
      <c r="Z1053" s="5" t="s">
        <v>1981</v>
      </c>
      <c r="AA1053" s="5" t="s">
        <v>4900</v>
      </c>
      <c r="AB1053" s="5" t="s">
        <v>47</v>
      </c>
      <c r="AC1053" s="5"/>
      <c r="AD1053" s="5"/>
      <c r="AE1053" s="5" t="b">
        <v>0</v>
      </c>
      <c r="AF1053" s="5"/>
      <c r="AG1053" s="8">
        <f t="shared" si="16"/>
        <v>43269</v>
      </c>
    </row>
    <row r="1054" spans="1:33">
      <c r="A1054" s="5" t="s">
        <v>4901</v>
      </c>
      <c r="B1054" s="5" t="s">
        <v>4901</v>
      </c>
      <c r="C1054" s="5" t="s">
        <v>4902</v>
      </c>
      <c r="D1054" s="5" t="s">
        <v>4903</v>
      </c>
      <c r="E1054" s="5" t="s">
        <v>36</v>
      </c>
      <c r="F1054" s="5" t="s">
        <v>37</v>
      </c>
      <c r="G1054" s="5" t="s">
        <v>38</v>
      </c>
      <c r="H1054" s="5"/>
      <c r="I1054" s="5"/>
      <c r="J1054" s="5" t="s">
        <v>39</v>
      </c>
      <c r="K1054" s="5" t="s">
        <v>724</v>
      </c>
      <c r="L1054" s="5" t="s">
        <v>725</v>
      </c>
      <c r="M1054" s="5" t="s">
        <v>726</v>
      </c>
      <c r="N1054" s="5" t="s">
        <v>36</v>
      </c>
      <c r="O1054" s="5">
        <v>1</v>
      </c>
      <c r="P1054" s="5" t="s">
        <v>43</v>
      </c>
      <c r="Q1054" s="5">
        <v>21.99</v>
      </c>
      <c r="R1054" s="5"/>
      <c r="S1054" s="5"/>
      <c r="T1054" s="5"/>
      <c r="U1054" s="5"/>
      <c r="V1054" s="5"/>
      <c r="W1054" s="5"/>
      <c r="X1054" s="5"/>
      <c r="Y1054" s="5" t="s">
        <v>4904</v>
      </c>
      <c r="Z1054" s="5" t="s">
        <v>107</v>
      </c>
      <c r="AA1054" s="5" t="s">
        <v>4905</v>
      </c>
      <c r="AB1054" s="5" t="s">
        <v>47</v>
      </c>
      <c r="AC1054" s="5"/>
      <c r="AD1054" s="5"/>
      <c r="AE1054" s="5" t="b">
        <v>0</v>
      </c>
      <c r="AF1054" s="5"/>
      <c r="AG1054" s="8">
        <f t="shared" si="16"/>
        <v>43269</v>
      </c>
    </row>
    <row r="1055" spans="1:33">
      <c r="A1055" s="5" t="s">
        <v>4906</v>
      </c>
      <c r="B1055" s="5" t="s">
        <v>4906</v>
      </c>
      <c r="C1055" s="5" t="s">
        <v>4907</v>
      </c>
      <c r="D1055" s="5" t="s">
        <v>4908</v>
      </c>
      <c r="E1055" s="5" t="s">
        <v>36</v>
      </c>
      <c r="F1055" s="5" t="s">
        <v>37</v>
      </c>
      <c r="G1055" s="5" t="s">
        <v>38</v>
      </c>
      <c r="H1055" s="5"/>
      <c r="I1055" s="5"/>
      <c r="J1055" s="5" t="s">
        <v>39</v>
      </c>
      <c r="K1055" s="5" t="s">
        <v>78</v>
      </c>
      <c r="L1055" s="5" t="s">
        <v>79</v>
      </c>
      <c r="M1055" s="5" t="s">
        <v>80</v>
      </c>
      <c r="N1055" s="5" t="s">
        <v>36</v>
      </c>
      <c r="O1055" s="5">
        <v>1</v>
      </c>
      <c r="P1055" s="5" t="s">
        <v>43</v>
      </c>
      <c r="Q1055" s="5">
        <v>22.99</v>
      </c>
      <c r="R1055" s="5"/>
      <c r="S1055" s="5"/>
      <c r="T1055" s="5"/>
      <c r="U1055" s="5"/>
      <c r="V1055" s="5"/>
      <c r="W1055" s="5"/>
      <c r="X1055" s="5"/>
      <c r="Y1055" s="5" t="s">
        <v>1767</v>
      </c>
      <c r="Z1055" s="5" t="s">
        <v>107</v>
      </c>
      <c r="AA1055" s="5" t="s">
        <v>4909</v>
      </c>
      <c r="AB1055" s="5" t="s">
        <v>47</v>
      </c>
      <c r="AC1055" s="5"/>
      <c r="AD1055" s="5"/>
      <c r="AE1055" s="5" t="b">
        <v>0</v>
      </c>
      <c r="AF1055" s="5"/>
      <c r="AG1055" s="8">
        <f t="shared" si="16"/>
        <v>43269</v>
      </c>
    </row>
    <row r="1056" spans="1:33">
      <c r="A1056" s="5" t="s">
        <v>4910</v>
      </c>
      <c r="B1056" s="5" t="s">
        <v>4910</v>
      </c>
      <c r="C1056" s="5" t="s">
        <v>4911</v>
      </c>
      <c r="D1056" s="5" t="s">
        <v>4912</v>
      </c>
      <c r="E1056" s="5" t="s">
        <v>36</v>
      </c>
      <c r="F1056" s="5" t="s">
        <v>37</v>
      </c>
      <c r="G1056" s="5" t="s">
        <v>38</v>
      </c>
      <c r="H1056" s="5"/>
      <c r="I1056" s="5"/>
      <c r="J1056" s="5" t="s">
        <v>39</v>
      </c>
      <c r="K1056" s="5" t="s">
        <v>260</v>
      </c>
      <c r="L1056" s="5" t="s">
        <v>261</v>
      </c>
      <c r="M1056" s="5" t="s">
        <v>262</v>
      </c>
      <c r="N1056" s="5" t="s">
        <v>36</v>
      </c>
      <c r="O1056" s="5">
        <v>1</v>
      </c>
      <c r="P1056" s="5" t="s">
        <v>43</v>
      </c>
      <c r="Q1056" s="5">
        <v>22.99</v>
      </c>
      <c r="R1056" s="5"/>
      <c r="S1056" s="5"/>
      <c r="T1056" s="5"/>
      <c r="U1056" s="5"/>
      <c r="V1056" s="5"/>
      <c r="W1056" s="5"/>
      <c r="X1056" s="5"/>
      <c r="Y1056" s="5" t="s">
        <v>4913</v>
      </c>
      <c r="Z1056" s="5" t="s">
        <v>130</v>
      </c>
      <c r="AA1056" s="5" t="s">
        <v>4914</v>
      </c>
      <c r="AB1056" s="5" t="s">
        <v>47</v>
      </c>
      <c r="AC1056" s="5"/>
      <c r="AD1056" s="5"/>
      <c r="AE1056" s="5" t="b">
        <v>0</v>
      </c>
      <c r="AF1056" s="5"/>
      <c r="AG1056" s="8">
        <f t="shared" si="16"/>
        <v>43269</v>
      </c>
    </row>
    <row r="1057" spans="1:33">
      <c r="A1057" s="5" t="s">
        <v>4915</v>
      </c>
      <c r="B1057" s="5" t="s">
        <v>4915</v>
      </c>
      <c r="C1057" s="5" t="s">
        <v>4916</v>
      </c>
      <c r="D1057" s="5" t="s">
        <v>4917</v>
      </c>
      <c r="E1057" s="5" t="s">
        <v>36</v>
      </c>
      <c r="F1057" s="5" t="s">
        <v>37</v>
      </c>
      <c r="G1057" s="5" t="s">
        <v>38</v>
      </c>
      <c r="H1057" s="5"/>
      <c r="I1057" s="5"/>
      <c r="J1057" s="5" t="s">
        <v>39</v>
      </c>
      <c r="K1057" s="5" t="s">
        <v>507</v>
      </c>
      <c r="L1057" s="5" t="s">
        <v>3193</v>
      </c>
      <c r="M1057" s="5" t="s">
        <v>3194</v>
      </c>
      <c r="N1057" s="5" t="s">
        <v>36</v>
      </c>
      <c r="O1057" s="5">
        <v>1</v>
      </c>
      <c r="P1057" s="5" t="s">
        <v>43</v>
      </c>
      <c r="Q1057" s="5">
        <v>22.99</v>
      </c>
      <c r="R1057" s="5"/>
      <c r="S1057" s="5"/>
      <c r="T1057" s="5"/>
      <c r="U1057" s="5"/>
      <c r="V1057" s="5"/>
      <c r="W1057" s="5"/>
      <c r="X1057" s="5"/>
      <c r="Y1057" s="5" t="s">
        <v>4918</v>
      </c>
      <c r="Z1057" s="5" t="s">
        <v>155</v>
      </c>
      <c r="AA1057" s="5" t="s">
        <v>4919</v>
      </c>
      <c r="AB1057" s="5" t="s">
        <v>47</v>
      </c>
      <c r="AC1057" s="5"/>
      <c r="AD1057" s="5"/>
      <c r="AE1057" s="5" t="b">
        <v>0</v>
      </c>
      <c r="AF1057" s="5"/>
      <c r="AG1057" s="8">
        <f t="shared" si="16"/>
        <v>43269</v>
      </c>
    </row>
    <row r="1058" spans="1:33">
      <c r="A1058" s="5" t="s">
        <v>4920</v>
      </c>
      <c r="B1058" s="5" t="s">
        <v>4920</v>
      </c>
      <c r="C1058" s="5" t="s">
        <v>4921</v>
      </c>
      <c r="D1058" s="5" t="s">
        <v>4922</v>
      </c>
      <c r="E1058" s="5" t="s">
        <v>36</v>
      </c>
      <c r="F1058" s="5" t="s">
        <v>37</v>
      </c>
      <c r="G1058" s="5" t="s">
        <v>38</v>
      </c>
      <c r="H1058" s="5"/>
      <c r="I1058" s="5"/>
      <c r="J1058" s="5" t="s">
        <v>39</v>
      </c>
      <c r="K1058" s="5" t="s">
        <v>835</v>
      </c>
      <c r="L1058" s="5" t="s">
        <v>836</v>
      </c>
      <c r="M1058" s="5" t="s">
        <v>837</v>
      </c>
      <c r="N1058" s="5" t="s">
        <v>36</v>
      </c>
      <c r="O1058" s="5">
        <v>1</v>
      </c>
      <c r="P1058" s="5" t="s">
        <v>43</v>
      </c>
      <c r="Q1058" s="5">
        <v>21.99</v>
      </c>
      <c r="R1058" s="5"/>
      <c r="S1058" s="5"/>
      <c r="T1058" s="5"/>
      <c r="U1058" s="5"/>
      <c r="V1058" s="5"/>
      <c r="W1058" s="5"/>
      <c r="X1058" s="5"/>
      <c r="Y1058" s="5" t="s">
        <v>321</v>
      </c>
      <c r="Z1058" s="5" t="s">
        <v>57</v>
      </c>
      <c r="AA1058" s="5" t="s">
        <v>4923</v>
      </c>
      <c r="AB1058" s="5" t="s">
        <v>47</v>
      </c>
      <c r="AC1058" s="5"/>
      <c r="AD1058" s="5"/>
      <c r="AE1058" s="5" t="b">
        <v>0</v>
      </c>
      <c r="AF1058" s="5"/>
      <c r="AG1058" s="8">
        <f t="shared" si="16"/>
        <v>43269</v>
      </c>
    </row>
    <row r="1059" spans="1:33">
      <c r="A1059" s="5" t="s">
        <v>4924</v>
      </c>
      <c r="B1059" s="5" t="s">
        <v>4924</v>
      </c>
      <c r="C1059" s="5" t="s">
        <v>4925</v>
      </c>
      <c r="D1059" s="5" t="s">
        <v>4926</v>
      </c>
      <c r="E1059" s="5" t="s">
        <v>36</v>
      </c>
      <c r="F1059" s="5" t="s">
        <v>37</v>
      </c>
      <c r="G1059" s="5" t="s">
        <v>38</v>
      </c>
      <c r="H1059" s="5"/>
      <c r="I1059" s="5"/>
      <c r="J1059" s="5" t="s">
        <v>39</v>
      </c>
      <c r="K1059" s="5" t="s">
        <v>260</v>
      </c>
      <c r="L1059" s="5" t="s">
        <v>261</v>
      </c>
      <c r="M1059" s="5" t="s">
        <v>262</v>
      </c>
      <c r="N1059" s="5" t="s">
        <v>36</v>
      </c>
      <c r="O1059" s="5">
        <v>1</v>
      </c>
      <c r="P1059" s="5" t="s">
        <v>43</v>
      </c>
      <c r="Q1059" s="5">
        <v>22.99</v>
      </c>
      <c r="R1059" s="5"/>
      <c r="S1059" s="5"/>
      <c r="T1059" s="5"/>
      <c r="U1059" s="5"/>
      <c r="V1059" s="5"/>
      <c r="W1059" s="5"/>
      <c r="X1059" s="5"/>
      <c r="Y1059" s="5" t="s">
        <v>4927</v>
      </c>
      <c r="Z1059" s="5" t="s">
        <v>354</v>
      </c>
      <c r="AA1059" s="5" t="s">
        <v>4928</v>
      </c>
      <c r="AB1059" s="5" t="s">
        <v>47</v>
      </c>
      <c r="AC1059" s="5"/>
      <c r="AD1059" s="5"/>
      <c r="AE1059" s="5" t="b">
        <v>0</v>
      </c>
      <c r="AF1059" s="5"/>
      <c r="AG1059" s="8">
        <f t="shared" si="16"/>
        <v>43269</v>
      </c>
    </row>
    <row r="1060" spans="1:33">
      <c r="A1060" s="5" t="s">
        <v>4924</v>
      </c>
      <c r="B1060" s="5" t="s">
        <v>4924</v>
      </c>
      <c r="C1060" s="5" t="s">
        <v>4925</v>
      </c>
      <c r="D1060" s="5" t="s">
        <v>4926</v>
      </c>
      <c r="E1060" s="5" t="s">
        <v>36</v>
      </c>
      <c r="F1060" s="5" t="s">
        <v>37</v>
      </c>
      <c r="G1060" s="5" t="s">
        <v>38</v>
      </c>
      <c r="H1060" s="5"/>
      <c r="I1060" s="5"/>
      <c r="J1060" s="5" t="s">
        <v>39</v>
      </c>
      <c r="K1060" s="5" t="s">
        <v>78</v>
      </c>
      <c r="L1060" s="5" t="s">
        <v>79</v>
      </c>
      <c r="M1060" s="5" t="s">
        <v>80</v>
      </c>
      <c r="N1060" s="5" t="s">
        <v>36</v>
      </c>
      <c r="O1060" s="5">
        <v>1</v>
      </c>
      <c r="P1060" s="5" t="s">
        <v>43</v>
      </c>
      <c r="Q1060" s="5">
        <v>22.99</v>
      </c>
      <c r="R1060" s="5"/>
      <c r="S1060" s="5"/>
      <c r="T1060" s="5"/>
      <c r="U1060" s="5"/>
      <c r="V1060" s="5"/>
      <c r="W1060" s="5"/>
      <c r="X1060" s="5"/>
      <c r="Y1060" s="5" t="s">
        <v>4927</v>
      </c>
      <c r="Z1060" s="5" t="s">
        <v>354</v>
      </c>
      <c r="AA1060" s="5" t="s">
        <v>4928</v>
      </c>
      <c r="AB1060" s="5" t="s">
        <v>47</v>
      </c>
      <c r="AC1060" s="5"/>
      <c r="AD1060" s="5"/>
      <c r="AE1060" s="5" t="b">
        <v>0</v>
      </c>
      <c r="AF1060" s="5"/>
      <c r="AG1060" s="8">
        <f t="shared" si="16"/>
        <v>43269</v>
      </c>
    </row>
    <row r="1061" spans="1:33">
      <c r="A1061" s="5" t="s">
        <v>4929</v>
      </c>
      <c r="B1061" s="5" t="s">
        <v>4929</v>
      </c>
      <c r="C1061" s="5" t="s">
        <v>4930</v>
      </c>
      <c r="D1061" s="5" t="s">
        <v>4931</v>
      </c>
      <c r="E1061" s="5" t="s">
        <v>36</v>
      </c>
      <c r="F1061" s="5" t="s">
        <v>37</v>
      </c>
      <c r="G1061" s="5" t="s">
        <v>38</v>
      </c>
      <c r="H1061" s="5"/>
      <c r="I1061" s="5"/>
      <c r="J1061" s="5" t="s">
        <v>39</v>
      </c>
      <c r="K1061" s="5" t="s">
        <v>260</v>
      </c>
      <c r="L1061" s="5" t="s">
        <v>261</v>
      </c>
      <c r="M1061" s="5" t="s">
        <v>262</v>
      </c>
      <c r="N1061" s="5" t="s">
        <v>36</v>
      </c>
      <c r="O1061" s="5">
        <v>1</v>
      </c>
      <c r="P1061" s="5" t="s">
        <v>43</v>
      </c>
      <c r="Q1061" s="5">
        <v>22.99</v>
      </c>
      <c r="R1061" s="5"/>
      <c r="S1061" s="5"/>
      <c r="T1061" s="5"/>
      <c r="U1061" s="5"/>
      <c r="V1061" s="5"/>
      <c r="W1061" s="5"/>
      <c r="X1061" s="5"/>
      <c r="Y1061" s="5" t="s">
        <v>321</v>
      </c>
      <c r="Z1061" s="5" t="s">
        <v>57</v>
      </c>
      <c r="AA1061" s="5" t="s">
        <v>4923</v>
      </c>
      <c r="AB1061" s="5" t="s">
        <v>47</v>
      </c>
      <c r="AC1061" s="5"/>
      <c r="AD1061" s="5"/>
      <c r="AE1061" s="5" t="b">
        <v>0</v>
      </c>
      <c r="AF1061" s="5"/>
      <c r="AG1061" s="8">
        <f t="shared" si="16"/>
        <v>43269</v>
      </c>
    </row>
    <row r="1062" spans="1:33">
      <c r="A1062" s="5" t="s">
        <v>4932</v>
      </c>
      <c r="B1062" s="5"/>
      <c r="C1062" s="5" t="s">
        <v>4930</v>
      </c>
      <c r="D1062" s="5" t="s">
        <v>4933</v>
      </c>
      <c r="E1062" s="5" t="s">
        <v>340</v>
      </c>
      <c r="F1062" s="5" t="s">
        <v>51</v>
      </c>
      <c r="G1062" s="5" t="s">
        <v>38</v>
      </c>
      <c r="H1062" s="5"/>
      <c r="I1062" s="5"/>
      <c r="J1062" s="5" t="s">
        <v>52</v>
      </c>
      <c r="K1062" s="5" t="s">
        <v>404</v>
      </c>
      <c r="L1062" s="5" t="s">
        <v>4760</v>
      </c>
      <c r="M1062" s="5" t="s">
        <v>406</v>
      </c>
      <c r="N1062" s="5"/>
      <c r="O1062" s="5">
        <v>0</v>
      </c>
      <c r="P1062" s="5"/>
      <c r="Q1062" s="5"/>
      <c r="R1062" s="5"/>
      <c r="S1062" s="5"/>
      <c r="T1062" s="5"/>
      <c r="U1062" s="5"/>
      <c r="V1062" s="5"/>
      <c r="W1062" s="5"/>
      <c r="X1062" s="5"/>
      <c r="Y1062" s="5" t="s">
        <v>321</v>
      </c>
      <c r="Z1062" s="5" t="s">
        <v>57</v>
      </c>
      <c r="AA1062" s="5" t="s">
        <v>4923</v>
      </c>
      <c r="AB1062" s="5" t="s">
        <v>47</v>
      </c>
      <c r="AC1062" s="5"/>
      <c r="AD1062" s="5"/>
      <c r="AE1062" s="5" t="b">
        <v>0</v>
      </c>
      <c r="AF1062" s="5"/>
      <c r="AG1062" s="8">
        <f t="shared" si="16"/>
        <v>43269</v>
      </c>
    </row>
    <row r="1063" spans="1:33">
      <c r="A1063" s="5" t="s">
        <v>4934</v>
      </c>
      <c r="B1063" s="5" t="s">
        <v>4934</v>
      </c>
      <c r="C1063" s="5" t="s">
        <v>4935</v>
      </c>
      <c r="D1063" s="5" t="s">
        <v>4936</v>
      </c>
      <c r="E1063" s="5" t="s">
        <v>36</v>
      </c>
      <c r="F1063" s="5" t="s">
        <v>37</v>
      </c>
      <c r="G1063" s="5" t="s">
        <v>38</v>
      </c>
      <c r="H1063" s="5"/>
      <c r="I1063" s="5"/>
      <c r="J1063" s="5" t="s">
        <v>39</v>
      </c>
      <c r="K1063" s="5" t="s">
        <v>260</v>
      </c>
      <c r="L1063" s="5" t="s">
        <v>261</v>
      </c>
      <c r="M1063" s="5" t="s">
        <v>262</v>
      </c>
      <c r="N1063" s="5" t="s">
        <v>36</v>
      </c>
      <c r="O1063" s="5">
        <v>1</v>
      </c>
      <c r="P1063" s="5" t="s">
        <v>43</v>
      </c>
      <c r="Q1063" s="5">
        <v>22.99</v>
      </c>
      <c r="R1063" s="5">
        <v>2.37</v>
      </c>
      <c r="S1063" s="5"/>
      <c r="T1063" s="5"/>
      <c r="U1063" s="5"/>
      <c r="V1063" s="5"/>
      <c r="W1063" s="5"/>
      <c r="X1063" s="5"/>
      <c r="Y1063" s="5" t="s">
        <v>4937</v>
      </c>
      <c r="Z1063" s="5" t="s">
        <v>313</v>
      </c>
      <c r="AA1063" s="5" t="s">
        <v>4938</v>
      </c>
      <c r="AB1063" s="5" t="s">
        <v>47</v>
      </c>
      <c r="AC1063" s="5"/>
      <c r="AD1063" s="5"/>
      <c r="AE1063" s="5" t="b">
        <v>0</v>
      </c>
      <c r="AF1063" s="5"/>
      <c r="AG1063" s="8">
        <f t="shared" si="16"/>
        <v>43269</v>
      </c>
    </row>
    <row r="1064" spans="1:33">
      <c r="A1064" s="5" t="s">
        <v>4939</v>
      </c>
      <c r="B1064" s="5"/>
      <c r="C1064" s="5" t="s">
        <v>4940</v>
      </c>
      <c r="D1064" s="5" t="s">
        <v>4941</v>
      </c>
      <c r="E1064" s="5" t="s">
        <v>36</v>
      </c>
      <c r="F1064" s="5" t="s">
        <v>51</v>
      </c>
      <c r="G1064" s="5" t="s">
        <v>38</v>
      </c>
      <c r="H1064" s="5"/>
      <c r="I1064" s="5"/>
      <c r="J1064" s="5" t="s">
        <v>52</v>
      </c>
      <c r="K1064" s="5" t="s">
        <v>404</v>
      </c>
      <c r="L1064" s="5" t="s">
        <v>4760</v>
      </c>
      <c r="M1064" s="5" t="s">
        <v>406</v>
      </c>
      <c r="N1064" s="5" t="s">
        <v>36</v>
      </c>
      <c r="O1064" s="5">
        <v>1</v>
      </c>
      <c r="P1064" s="5" t="s">
        <v>43</v>
      </c>
      <c r="Q1064" s="5">
        <v>21.99</v>
      </c>
      <c r="R1064" s="5"/>
      <c r="S1064" s="5">
        <v>0</v>
      </c>
      <c r="T1064" s="5"/>
      <c r="U1064" s="5">
        <v>0</v>
      </c>
      <c r="V1064" s="5"/>
      <c r="W1064" s="5"/>
      <c r="X1064" s="5"/>
      <c r="Y1064" s="5" t="s">
        <v>4942</v>
      </c>
      <c r="Z1064" s="5" t="s">
        <v>230</v>
      </c>
      <c r="AA1064" s="5">
        <v>54301</v>
      </c>
      <c r="AB1064" s="5" t="s">
        <v>47</v>
      </c>
      <c r="AC1064" s="5"/>
      <c r="AD1064" s="5"/>
      <c r="AE1064" s="5" t="b">
        <v>0</v>
      </c>
      <c r="AF1064" s="5"/>
      <c r="AG1064" s="8">
        <f t="shared" si="16"/>
        <v>43269</v>
      </c>
    </row>
    <row r="1065" spans="1:33">
      <c r="A1065" s="5" t="s">
        <v>4943</v>
      </c>
      <c r="B1065" s="5" t="s">
        <v>4943</v>
      </c>
      <c r="C1065" s="5" t="s">
        <v>4944</v>
      </c>
      <c r="D1065" s="5" t="s">
        <v>4945</v>
      </c>
      <c r="E1065" s="5" t="s">
        <v>36</v>
      </c>
      <c r="F1065" s="5" t="s">
        <v>37</v>
      </c>
      <c r="G1065" s="5" t="s">
        <v>38</v>
      </c>
      <c r="H1065" s="5"/>
      <c r="I1065" s="5"/>
      <c r="J1065" s="5" t="s">
        <v>39</v>
      </c>
      <c r="K1065" s="5" t="s">
        <v>260</v>
      </c>
      <c r="L1065" s="5" t="s">
        <v>261</v>
      </c>
      <c r="M1065" s="5" t="s">
        <v>262</v>
      </c>
      <c r="N1065" s="5" t="s">
        <v>36</v>
      </c>
      <c r="O1065" s="5">
        <v>1</v>
      </c>
      <c r="P1065" s="5" t="s">
        <v>43</v>
      </c>
      <c r="Q1065" s="5">
        <v>22.99</v>
      </c>
      <c r="R1065" s="5"/>
      <c r="S1065" s="5"/>
      <c r="T1065" s="5"/>
      <c r="U1065" s="5"/>
      <c r="V1065" s="5"/>
      <c r="W1065" s="5"/>
      <c r="X1065" s="5"/>
      <c r="Y1065" s="5" t="s">
        <v>4946</v>
      </c>
      <c r="Z1065" s="5" t="s">
        <v>443</v>
      </c>
      <c r="AA1065" s="5" t="s">
        <v>4947</v>
      </c>
      <c r="AB1065" s="5" t="s">
        <v>47</v>
      </c>
      <c r="AC1065" s="5"/>
      <c r="AD1065" s="5"/>
      <c r="AE1065" s="5" t="b">
        <v>0</v>
      </c>
      <c r="AF1065" s="5"/>
      <c r="AG1065" s="8">
        <f t="shared" si="16"/>
        <v>43269</v>
      </c>
    </row>
    <row r="1066" spans="1:33">
      <c r="A1066" s="5" t="s">
        <v>4948</v>
      </c>
      <c r="B1066" s="5" t="s">
        <v>4948</v>
      </c>
      <c r="C1066" s="5" t="s">
        <v>4949</v>
      </c>
      <c r="D1066" s="5" t="s">
        <v>4950</v>
      </c>
      <c r="E1066" s="5" t="s">
        <v>36</v>
      </c>
      <c r="F1066" s="5" t="s">
        <v>37</v>
      </c>
      <c r="G1066" s="5" t="s">
        <v>38</v>
      </c>
      <c r="H1066" s="5"/>
      <c r="I1066" s="5"/>
      <c r="J1066" s="5" t="s">
        <v>39</v>
      </c>
      <c r="K1066" s="5" t="s">
        <v>87</v>
      </c>
      <c r="L1066" s="5" t="s">
        <v>88</v>
      </c>
      <c r="M1066" s="5" t="s">
        <v>89</v>
      </c>
      <c r="N1066" s="5" t="s">
        <v>36</v>
      </c>
      <c r="O1066" s="5">
        <v>1</v>
      </c>
      <c r="P1066" s="5" t="s">
        <v>43</v>
      </c>
      <c r="Q1066" s="5">
        <v>8.99</v>
      </c>
      <c r="R1066" s="5"/>
      <c r="S1066" s="5"/>
      <c r="T1066" s="5"/>
      <c r="U1066" s="5"/>
      <c r="V1066" s="5"/>
      <c r="W1066" s="5"/>
      <c r="X1066" s="5"/>
      <c r="Y1066" s="5" t="s">
        <v>4951</v>
      </c>
      <c r="Z1066" s="5" t="s">
        <v>181</v>
      </c>
      <c r="AA1066" s="5" t="s">
        <v>4952</v>
      </c>
      <c r="AB1066" s="5" t="s">
        <v>47</v>
      </c>
      <c r="AC1066" s="5"/>
      <c r="AD1066" s="5"/>
      <c r="AE1066" s="5" t="b">
        <v>0</v>
      </c>
      <c r="AF1066" s="5"/>
      <c r="AG1066" s="8">
        <f t="shared" si="16"/>
        <v>43269</v>
      </c>
    </row>
    <row r="1067" spans="1:33">
      <c r="A1067" s="5" t="s">
        <v>4953</v>
      </c>
      <c r="B1067" s="5" t="s">
        <v>4953</v>
      </c>
      <c r="C1067" s="5" t="s">
        <v>4954</v>
      </c>
      <c r="D1067" s="5" t="s">
        <v>4955</v>
      </c>
      <c r="E1067" s="5" t="s">
        <v>36</v>
      </c>
      <c r="F1067" s="5" t="s">
        <v>37</v>
      </c>
      <c r="G1067" s="5" t="s">
        <v>38</v>
      </c>
      <c r="H1067" s="5"/>
      <c r="I1067" s="5"/>
      <c r="J1067" s="5" t="s">
        <v>39</v>
      </c>
      <c r="K1067" s="5" t="s">
        <v>835</v>
      </c>
      <c r="L1067" s="5" t="s">
        <v>836</v>
      </c>
      <c r="M1067" s="5" t="s">
        <v>837</v>
      </c>
      <c r="N1067" s="5" t="s">
        <v>36</v>
      </c>
      <c r="O1067" s="5">
        <v>1</v>
      </c>
      <c r="P1067" s="5" t="s">
        <v>43</v>
      </c>
      <c r="Q1067" s="5">
        <v>21.99</v>
      </c>
      <c r="R1067" s="5"/>
      <c r="S1067" s="5"/>
      <c r="T1067" s="5"/>
      <c r="U1067" s="5"/>
      <c r="V1067" s="5"/>
      <c r="W1067" s="5"/>
      <c r="X1067" s="5"/>
      <c r="Y1067" s="5" t="s">
        <v>4956</v>
      </c>
      <c r="Z1067" s="5" t="s">
        <v>175</v>
      </c>
      <c r="AA1067" s="5">
        <v>48184</v>
      </c>
      <c r="AB1067" s="5" t="s">
        <v>47</v>
      </c>
      <c r="AC1067" s="5"/>
      <c r="AD1067" s="5"/>
      <c r="AE1067" s="5" t="b">
        <v>0</v>
      </c>
      <c r="AF1067" s="5"/>
      <c r="AG1067" s="8">
        <f t="shared" si="16"/>
        <v>43269</v>
      </c>
    </row>
    <row r="1068" spans="1:33">
      <c r="A1068" s="5" t="s">
        <v>4957</v>
      </c>
      <c r="B1068" s="5" t="s">
        <v>4957</v>
      </c>
      <c r="C1068" s="5" t="s">
        <v>4958</v>
      </c>
      <c r="D1068" s="5" t="s">
        <v>4959</v>
      </c>
      <c r="E1068" s="5" t="s">
        <v>36</v>
      </c>
      <c r="F1068" s="5" t="s">
        <v>37</v>
      </c>
      <c r="G1068" s="5" t="s">
        <v>38</v>
      </c>
      <c r="H1068" s="5"/>
      <c r="I1068" s="5"/>
      <c r="J1068" s="5" t="s">
        <v>52</v>
      </c>
      <c r="K1068" s="5" t="s">
        <v>4702</v>
      </c>
      <c r="L1068" s="5" t="s">
        <v>4703</v>
      </c>
      <c r="M1068" s="5" t="s">
        <v>4704</v>
      </c>
      <c r="N1068" s="5" t="s">
        <v>36</v>
      </c>
      <c r="O1068" s="5">
        <v>1</v>
      </c>
      <c r="P1068" s="5" t="s">
        <v>43</v>
      </c>
      <c r="Q1068" s="5">
        <v>16.99</v>
      </c>
      <c r="R1068" s="5"/>
      <c r="S1068" s="5">
        <v>1.71</v>
      </c>
      <c r="T1068" s="5"/>
      <c r="U1068" s="5"/>
      <c r="V1068" s="5"/>
      <c r="W1068" s="5"/>
      <c r="X1068" s="5">
        <v>1.71</v>
      </c>
      <c r="Y1068" s="5" t="s">
        <v>4960</v>
      </c>
      <c r="Z1068" s="5" t="s">
        <v>101</v>
      </c>
      <c r="AA1068" s="5" t="s">
        <v>4961</v>
      </c>
      <c r="AB1068" s="5" t="s">
        <v>47</v>
      </c>
      <c r="AC1068" s="5" t="s">
        <v>93</v>
      </c>
      <c r="AD1068" s="5"/>
      <c r="AE1068" s="5" t="b">
        <v>0</v>
      </c>
      <c r="AF1068" s="5"/>
      <c r="AG1068" s="8">
        <f t="shared" si="16"/>
        <v>43269</v>
      </c>
    </row>
    <row r="1069" spans="1:33">
      <c r="A1069" s="5" t="s">
        <v>4962</v>
      </c>
      <c r="B1069" s="5" t="s">
        <v>4962</v>
      </c>
      <c r="C1069" s="5" t="s">
        <v>4963</v>
      </c>
      <c r="D1069" s="5" t="s">
        <v>4964</v>
      </c>
      <c r="E1069" s="5" t="s">
        <v>36</v>
      </c>
      <c r="F1069" s="5" t="s">
        <v>37</v>
      </c>
      <c r="G1069" s="5" t="s">
        <v>38</v>
      </c>
      <c r="H1069" s="5"/>
      <c r="I1069" s="5"/>
      <c r="J1069" s="5" t="s">
        <v>39</v>
      </c>
      <c r="K1069" s="5" t="s">
        <v>616</v>
      </c>
      <c r="L1069" s="5" t="s">
        <v>617</v>
      </c>
      <c r="M1069" s="5" t="s">
        <v>618</v>
      </c>
      <c r="N1069" s="5" t="s">
        <v>36</v>
      </c>
      <c r="O1069" s="5">
        <v>1</v>
      </c>
      <c r="P1069" s="5" t="s">
        <v>43</v>
      </c>
      <c r="Q1069" s="5">
        <v>12.4</v>
      </c>
      <c r="R1069" s="5"/>
      <c r="S1069" s="5"/>
      <c r="T1069" s="5"/>
      <c r="U1069" s="5"/>
      <c r="V1069" s="5"/>
      <c r="W1069" s="5"/>
      <c r="X1069" s="5"/>
      <c r="Y1069" s="5" t="s">
        <v>1256</v>
      </c>
      <c r="Z1069" s="5" t="s">
        <v>57</v>
      </c>
      <c r="AA1069" s="5" t="s">
        <v>4965</v>
      </c>
      <c r="AB1069" s="5" t="s">
        <v>47</v>
      </c>
      <c r="AC1069" s="5"/>
      <c r="AD1069" s="5"/>
      <c r="AE1069" s="5" t="b">
        <v>0</v>
      </c>
      <c r="AF1069" s="5"/>
      <c r="AG1069" s="8">
        <f t="shared" si="16"/>
        <v>43269</v>
      </c>
    </row>
    <row r="1070" spans="1:33">
      <c r="A1070" s="5" t="s">
        <v>4966</v>
      </c>
      <c r="B1070" s="5" t="s">
        <v>4966</v>
      </c>
      <c r="C1070" s="5" t="s">
        <v>4967</v>
      </c>
      <c r="D1070" s="5" t="s">
        <v>4968</v>
      </c>
      <c r="E1070" s="5" t="s">
        <v>36</v>
      </c>
      <c r="F1070" s="5" t="s">
        <v>37</v>
      </c>
      <c r="G1070" s="5" t="s">
        <v>38</v>
      </c>
      <c r="H1070" s="5"/>
      <c r="I1070" s="5"/>
      <c r="J1070" s="5" t="s">
        <v>39</v>
      </c>
      <c r="K1070" s="5" t="s">
        <v>260</v>
      </c>
      <c r="L1070" s="5" t="s">
        <v>261</v>
      </c>
      <c r="M1070" s="5" t="s">
        <v>262</v>
      </c>
      <c r="N1070" s="5" t="s">
        <v>36</v>
      </c>
      <c r="O1070" s="5">
        <v>1</v>
      </c>
      <c r="P1070" s="5" t="s">
        <v>43</v>
      </c>
      <c r="Q1070" s="5">
        <v>22.99</v>
      </c>
      <c r="R1070" s="5"/>
      <c r="S1070" s="5"/>
      <c r="T1070" s="5"/>
      <c r="U1070" s="5"/>
      <c r="V1070" s="5"/>
      <c r="W1070" s="5"/>
      <c r="X1070" s="5"/>
      <c r="Y1070" s="5" t="s">
        <v>4969</v>
      </c>
      <c r="Z1070" s="5" t="s">
        <v>91</v>
      </c>
      <c r="AA1070" s="5" t="s">
        <v>4970</v>
      </c>
      <c r="AB1070" s="5" t="s">
        <v>47</v>
      </c>
      <c r="AC1070" s="5"/>
      <c r="AD1070" s="5"/>
      <c r="AE1070" s="5" t="b">
        <v>0</v>
      </c>
      <c r="AF1070" s="5"/>
      <c r="AG1070" s="8">
        <f t="shared" si="16"/>
        <v>43269</v>
      </c>
    </row>
    <row r="1071" spans="1:33">
      <c r="A1071" s="5" t="s">
        <v>4971</v>
      </c>
      <c r="B1071" s="5" t="s">
        <v>4971</v>
      </c>
      <c r="C1071" s="5" t="s">
        <v>4972</v>
      </c>
      <c r="D1071" s="5" t="s">
        <v>4973</v>
      </c>
      <c r="E1071" s="5" t="s">
        <v>36</v>
      </c>
      <c r="F1071" s="5" t="s">
        <v>37</v>
      </c>
      <c r="G1071" s="5" t="s">
        <v>38</v>
      </c>
      <c r="H1071" s="5"/>
      <c r="I1071" s="5"/>
      <c r="J1071" s="5" t="s">
        <v>39</v>
      </c>
      <c r="K1071" s="5" t="s">
        <v>40</v>
      </c>
      <c r="L1071" s="5" t="s">
        <v>41</v>
      </c>
      <c r="M1071" s="5" t="s">
        <v>42</v>
      </c>
      <c r="N1071" s="5" t="s">
        <v>36</v>
      </c>
      <c r="O1071" s="5">
        <v>1</v>
      </c>
      <c r="P1071" s="5" t="s">
        <v>43</v>
      </c>
      <c r="Q1071" s="5">
        <v>22.99</v>
      </c>
      <c r="R1071" s="5"/>
      <c r="S1071" s="5"/>
      <c r="T1071" s="5"/>
      <c r="U1071" s="5"/>
      <c r="V1071" s="5"/>
      <c r="W1071" s="5"/>
      <c r="X1071" s="5"/>
      <c r="Y1071" s="5" t="s">
        <v>2091</v>
      </c>
      <c r="Z1071" s="5" t="s">
        <v>375</v>
      </c>
      <c r="AA1071" s="5" t="s">
        <v>4974</v>
      </c>
      <c r="AB1071" s="5" t="s">
        <v>47</v>
      </c>
      <c r="AC1071" s="5"/>
      <c r="AD1071" s="5"/>
      <c r="AE1071" s="5" t="b">
        <v>0</v>
      </c>
      <c r="AF1071" s="5"/>
      <c r="AG1071" s="8">
        <f t="shared" si="16"/>
        <v>43269</v>
      </c>
    </row>
    <row r="1072" spans="1:33">
      <c r="A1072" s="5" t="s">
        <v>4975</v>
      </c>
      <c r="B1072" s="5" t="s">
        <v>4975</v>
      </c>
      <c r="C1072" s="5" t="s">
        <v>4976</v>
      </c>
      <c r="D1072" s="5" t="s">
        <v>4977</v>
      </c>
      <c r="E1072" s="5" t="s">
        <v>36</v>
      </c>
      <c r="F1072" s="5" t="s">
        <v>37</v>
      </c>
      <c r="G1072" s="5" t="s">
        <v>38</v>
      </c>
      <c r="H1072" s="5"/>
      <c r="I1072" s="5"/>
      <c r="J1072" s="5" t="s">
        <v>39</v>
      </c>
      <c r="K1072" s="5" t="s">
        <v>78</v>
      </c>
      <c r="L1072" s="5" t="s">
        <v>79</v>
      </c>
      <c r="M1072" s="5" t="s">
        <v>80</v>
      </c>
      <c r="N1072" s="5" t="s">
        <v>36</v>
      </c>
      <c r="O1072" s="5">
        <v>1</v>
      </c>
      <c r="P1072" s="5" t="s">
        <v>43</v>
      </c>
      <c r="Q1072" s="5">
        <v>22.99</v>
      </c>
      <c r="R1072" s="5"/>
      <c r="S1072" s="5"/>
      <c r="T1072" s="5"/>
      <c r="U1072" s="5"/>
      <c r="V1072" s="5"/>
      <c r="W1072" s="5"/>
      <c r="X1072" s="5"/>
      <c r="Y1072" s="5" t="s">
        <v>4978</v>
      </c>
      <c r="Z1072" s="5" t="s">
        <v>45</v>
      </c>
      <c r="AA1072" s="5" t="s">
        <v>4979</v>
      </c>
      <c r="AB1072" s="5" t="s">
        <v>47</v>
      </c>
      <c r="AC1072" s="5"/>
      <c r="AD1072" s="5"/>
      <c r="AE1072" s="5" t="b">
        <v>0</v>
      </c>
      <c r="AF1072" s="5"/>
      <c r="AG1072" s="8">
        <f t="shared" si="16"/>
        <v>43269</v>
      </c>
    </row>
    <row r="1073" spans="1:33">
      <c r="A1073" s="5" t="s">
        <v>4980</v>
      </c>
      <c r="B1073" s="5" t="s">
        <v>4980</v>
      </c>
      <c r="C1073" s="5" t="s">
        <v>4981</v>
      </c>
      <c r="D1073" s="5" t="s">
        <v>4982</v>
      </c>
      <c r="E1073" s="5" t="s">
        <v>36</v>
      </c>
      <c r="F1073" s="5" t="s">
        <v>37</v>
      </c>
      <c r="G1073" s="5" t="s">
        <v>38</v>
      </c>
      <c r="H1073" s="5"/>
      <c r="I1073" s="5"/>
      <c r="J1073" s="5" t="s">
        <v>39</v>
      </c>
      <c r="K1073" s="5" t="s">
        <v>112</v>
      </c>
      <c r="L1073" s="5" t="s">
        <v>113</v>
      </c>
      <c r="M1073" s="5" t="s">
        <v>114</v>
      </c>
      <c r="N1073" s="5" t="s">
        <v>36</v>
      </c>
      <c r="O1073" s="5">
        <v>1</v>
      </c>
      <c r="P1073" s="5" t="s">
        <v>43</v>
      </c>
      <c r="Q1073" s="5">
        <v>22.99</v>
      </c>
      <c r="R1073" s="5"/>
      <c r="S1073" s="5"/>
      <c r="T1073" s="5"/>
      <c r="U1073" s="5"/>
      <c r="V1073" s="5"/>
      <c r="W1073" s="5"/>
      <c r="X1073" s="5"/>
      <c r="Y1073" s="5" t="s">
        <v>4983</v>
      </c>
      <c r="Z1073" s="5" t="s">
        <v>107</v>
      </c>
      <c r="AA1073" s="5" t="s">
        <v>4984</v>
      </c>
      <c r="AB1073" s="5" t="s">
        <v>47</v>
      </c>
      <c r="AC1073" s="5"/>
      <c r="AD1073" s="5"/>
      <c r="AE1073" s="5" t="b">
        <v>0</v>
      </c>
      <c r="AF1073" s="5"/>
      <c r="AG1073" s="8">
        <f t="shared" si="16"/>
        <v>43269</v>
      </c>
    </row>
    <row r="1074" spans="1:33">
      <c r="A1074" s="5" t="s">
        <v>4980</v>
      </c>
      <c r="B1074" s="5" t="s">
        <v>4980</v>
      </c>
      <c r="C1074" s="5" t="s">
        <v>4981</v>
      </c>
      <c r="D1074" s="5" t="s">
        <v>4982</v>
      </c>
      <c r="E1074" s="5" t="s">
        <v>36</v>
      </c>
      <c r="F1074" s="5" t="s">
        <v>37</v>
      </c>
      <c r="G1074" s="5" t="s">
        <v>38</v>
      </c>
      <c r="H1074" s="5"/>
      <c r="I1074" s="5"/>
      <c r="J1074" s="5" t="s">
        <v>39</v>
      </c>
      <c r="K1074" s="5" t="s">
        <v>69</v>
      </c>
      <c r="L1074" s="5" t="s">
        <v>70</v>
      </c>
      <c r="M1074" s="5" t="s">
        <v>71</v>
      </c>
      <c r="N1074" s="5" t="s">
        <v>36</v>
      </c>
      <c r="O1074" s="5">
        <v>1</v>
      </c>
      <c r="P1074" s="5" t="s">
        <v>43</v>
      </c>
      <c r="Q1074" s="5">
        <v>22.99</v>
      </c>
      <c r="R1074" s="5"/>
      <c r="S1074" s="5"/>
      <c r="T1074" s="5"/>
      <c r="U1074" s="5"/>
      <c r="V1074" s="5"/>
      <c r="W1074" s="5"/>
      <c r="X1074" s="5"/>
      <c r="Y1074" s="5" t="s">
        <v>4983</v>
      </c>
      <c r="Z1074" s="5" t="s">
        <v>107</v>
      </c>
      <c r="AA1074" s="5" t="s">
        <v>4984</v>
      </c>
      <c r="AB1074" s="5" t="s">
        <v>47</v>
      </c>
      <c r="AC1074" s="5"/>
      <c r="AD1074" s="5"/>
      <c r="AE1074" s="5" t="b">
        <v>0</v>
      </c>
      <c r="AF1074" s="5"/>
      <c r="AG1074" s="8">
        <f t="shared" si="16"/>
        <v>43269</v>
      </c>
    </row>
    <row r="1075" spans="1:33">
      <c r="A1075" s="5" t="s">
        <v>4985</v>
      </c>
      <c r="B1075" s="5" t="s">
        <v>4985</v>
      </c>
      <c r="C1075" s="5" t="s">
        <v>4986</v>
      </c>
      <c r="D1075" s="5" t="s">
        <v>4987</v>
      </c>
      <c r="E1075" s="5" t="s">
        <v>36</v>
      </c>
      <c r="F1075" s="5" t="s">
        <v>37</v>
      </c>
      <c r="G1075" s="5" t="s">
        <v>38</v>
      </c>
      <c r="H1075" s="5"/>
      <c r="I1075" s="5"/>
      <c r="J1075" s="5" t="s">
        <v>39</v>
      </c>
      <c r="K1075" s="5" t="s">
        <v>206</v>
      </c>
      <c r="L1075" s="5" t="s">
        <v>207</v>
      </c>
      <c r="M1075" s="5" t="s">
        <v>208</v>
      </c>
      <c r="N1075" s="5" t="s">
        <v>36</v>
      </c>
      <c r="O1075" s="5">
        <v>1</v>
      </c>
      <c r="P1075" s="5" t="s">
        <v>43</v>
      </c>
      <c r="Q1075" s="5">
        <v>9.9</v>
      </c>
      <c r="R1075" s="5"/>
      <c r="S1075" s="5"/>
      <c r="T1075" s="5"/>
      <c r="U1075" s="5"/>
      <c r="V1075" s="5"/>
      <c r="W1075" s="5"/>
      <c r="X1075" s="5"/>
      <c r="Y1075" s="5" t="s">
        <v>4988</v>
      </c>
      <c r="Z1075" s="5" t="s">
        <v>1715</v>
      </c>
      <c r="AA1075" s="5" t="s">
        <v>4989</v>
      </c>
      <c r="AB1075" s="5" t="s">
        <v>47</v>
      </c>
      <c r="AC1075" s="5"/>
      <c r="AD1075" s="5"/>
      <c r="AE1075" s="5" t="b">
        <v>0</v>
      </c>
      <c r="AF1075" s="5"/>
      <c r="AG1075" s="8">
        <f t="shared" si="16"/>
        <v>43269</v>
      </c>
    </row>
    <row r="1076" spans="1:33">
      <c r="A1076" s="5" t="s">
        <v>4990</v>
      </c>
      <c r="B1076" s="5" t="s">
        <v>4990</v>
      </c>
      <c r="C1076" s="5" t="s">
        <v>4991</v>
      </c>
      <c r="D1076" s="5" t="s">
        <v>4992</v>
      </c>
      <c r="E1076" s="5" t="s">
        <v>36</v>
      </c>
      <c r="F1076" s="5" t="s">
        <v>37</v>
      </c>
      <c r="G1076" s="5" t="s">
        <v>38</v>
      </c>
      <c r="H1076" s="5"/>
      <c r="I1076" s="5"/>
      <c r="J1076" s="5" t="s">
        <v>39</v>
      </c>
      <c r="K1076" s="5" t="s">
        <v>40</v>
      </c>
      <c r="L1076" s="5" t="s">
        <v>41</v>
      </c>
      <c r="M1076" s="5" t="s">
        <v>42</v>
      </c>
      <c r="N1076" s="5" t="s">
        <v>36</v>
      </c>
      <c r="O1076" s="5">
        <v>1</v>
      </c>
      <c r="P1076" s="5" t="s">
        <v>43</v>
      </c>
      <c r="Q1076" s="5">
        <v>22.99</v>
      </c>
      <c r="R1076" s="5"/>
      <c r="S1076" s="5"/>
      <c r="T1076" s="5"/>
      <c r="U1076" s="5"/>
      <c r="V1076" s="5"/>
      <c r="W1076" s="5"/>
      <c r="X1076" s="5"/>
      <c r="Y1076" s="5" t="s">
        <v>4993</v>
      </c>
      <c r="Z1076" s="5" t="s">
        <v>2918</v>
      </c>
      <c r="AA1076" s="5" t="s">
        <v>4994</v>
      </c>
      <c r="AB1076" s="5" t="s">
        <v>47</v>
      </c>
      <c r="AC1076" s="5"/>
      <c r="AD1076" s="5"/>
      <c r="AE1076" s="5" t="b">
        <v>0</v>
      </c>
      <c r="AF1076" s="5"/>
      <c r="AG1076" s="8">
        <f t="shared" si="16"/>
        <v>43269</v>
      </c>
    </row>
    <row r="1077" spans="1:33">
      <c r="A1077" s="5" t="s">
        <v>4995</v>
      </c>
      <c r="B1077" s="5" t="s">
        <v>4995</v>
      </c>
      <c r="C1077" s="5" t="s">
        <v>4996</v>
      </c>
      <c r="D1077" s="5" t="s">
        <v>4997</v>
      </c>
      <c r="E1077" s="5" t="s">
        <v>36</v>
      </c>
      <c r="F1077" s="5" t="s">
        <v>37</v>
      </c>
      <c r="G1077" s="5" t="s">
        <v>38</v>
      </c>
      <c r="H1077" s="5"/>
      <c r="I1077" s="5"/>
      <c r="J1077" s="5" t="s">
        <v>39</v>
      </c>
      <c r="K1077" s="5" t="s">
        <v>40</v>
      </c>
      <c r="L1077" s="5" t="s">
        <v>41</v>
      </c>
      <c r="M1077" s="5" t="s">
        <v>42</v>
      </c>
      <c r="N1077" s="5" t="s">
        <v>36</v>
      </c>
      <c r="O1077" s="5">
        <v>1</v>
      </c>
      <c r="P1077" s="5" t="s">
        <v>43</v>
      </c>
      <c r="Q1077" s="5">
        <v>22.99</v>
      </c>
      <c r="R1077" s="5"/>
      <c r="S1077" s="5"/>
      <c r="T1077" s="5"/>
      <c r="U1077" s="5"/>
      <c r="V1077" s="5"/>
      <c r="W1077" s="5"/>
      <c r="X1077" s="5"/>
      <c r="Y1077" s="5" t="s">
        <v>4998</v>
      </c>
      <c r="Z1077" s="5" t="s">
        <v>375</v>
      </c>
      <c r="AA1077" s="5" t="s">
        <v>4999</v>
      </c>
      <c r="AB1077" s="5" t="s">
        <v>47</v>
      </c>
      <c r="AC1077" s="5"/>
      <c r="AD1077" s="5"/>
      <c r="AE1077" s="5" t="b">
        <v>0</v>
      </c>
      <c r="AF1077" s="5"/>
      <c r="AG1077" s="8">
        <f t="shared" si="16"/>
        <v>43269</v>
      </c>
    </row>
    <row r="1078" spans="1:33">
      <c r="A1078" s="5" t="s">
        <v>5000</v>
      </c>
      <c r="B1078" s="5" t="s">
        <v>5000</v>
      </c>
      <c r="C1078" s="5" t="s">
        <v>5001</v>
      </c>
      <c r="D1078" s="5" t="s">
        <v>5002</v>
      </c>
      <c r="E1078" s="5" t="s">
        <v>36</v>
      </c>
      <c r="F1078" s="5" t="s">
        <v>37</v>
      </c>
      <c r="G1078" s="5" t="s">
        <v>38</v>
      </c>
      <c r="H1078" s="5"/>
      <c r="I1078" s="5"/>
      <c r="J1078" s="5" t="s">
        <v>39</v>
      </c>
      <c r="K1078" s="5" t="s">
        <v>404</v>
      </c>
      <c r="L1078" s="5" t="s">
        <v>405</v>
      </c>
      <c r="M1078" s="5" t="s">
        <v>406</v>
      </c>
      <c r="N1078" s="5" t="s">
        <v>36</v>
      </c>
      <c r="O1078" s="5">
        <v>1</v>
      </c>
      <c r="P1078" s="5" t="s">
        <v>43</v>
      </c>
      <c r="Q1078" s="5">
        <v>21.99</v>
      </c>
      <c r="R1078" s="5"/>
      <c r="S1078" s="5"/>
      <c r="T1078" s="5"/>
      <c r="U1078" s="5"/>
      <c r="V1078" s="5"/>
      <c r="W1078" s="5"/>
      <c r="X1078" s="5"/>
      <c r="Y1078" s="5" t="s">
        <v>5003</v>
      </c>
      <c r="Z1078" s="5" t="s">
        <v>230</v>
      </c>
      <c r="AA1078" s="5" t="s">
        <v>5004</v>
      </c>
      <c r="AB1078" s="5" t="s">
        <v>47</v>
      </c>
      <c r="AC1078" s="5"/>
      <c r="AD1078" s="5"/>
      <c r="AE1078" s="5" t="b">
        <v>0</v>
      </c>
      <c r="AF1078" s="5"/>
      <c r="AG1078" s="8">
        <f t="shared" si="16"/>
        <v>43269</v>
      </c>
    </row>
    <row r="1079" spans="1:33">
      <c r="A1079" s="5" t="s">
        <v>5005</v>
      </c>
      <c r="B1079" s="5" t="s">
        <v>5005</v>
      </c>
      <c r="C1079" s="5" t="s">
        <v>5006</v>
      </c>
      <c r="D1079" s="5" t="s">
        <v>5007</v>
      </c>
      <c r="E1079" s="5" t="s">
        <v>340</v>
      </c>
      <c r="F1079" s="5" t="s">
        <v>37</v>
      </c>
      <c r="G1079" s="5" t="s">
        <v>38</v>
      </c>
      <c r="H1079" s="5"/>
      <c r="I1079" s="5"/>
      <c r="J1079" s="5" t="s">
        <v>418</v>
      </c>
      <c r="K1079" s="5" t="s">
        <v>260</v>
      </c>
      <c r="L1079" s="5" t="s">
        <v>261</v>
      </c>
      <c r="M1079" s="5" t="s">
        <v>262</v>
      </c>
      <c r="N1079" s="5" t="s">
        <v>340</v>
      </c>
      <c r="O1079" s="5">
        <v>0</v>
      </c>
      <c r="P1079" s="5"/>
      <c r="Q1079" s="5"/>
      <c r="R1079" s="5"/>
      <c r="S1079" s="5"/>
      <c r="T1079" s="5"/>
      <c r="U1079" s="5"/>
      <c r="V1079" s="5"/>
      <c r="W1079" s="5"/>
      <c r="X1079" s="5"/>
      <c r="Y1079" s="5" t="s">
        <v>353</v>
      </c>
      <c r="Z1079" s="5" t="s">
        <v>354</v>
      </c>
      <c r="AA1079" s="5">
        <v>60611</v>
      </c>
      <c r="AB1079" s="5" t="s">
        <v>47</v>
      </c>
      <c r="AC1079" s="5"/>
      <c r="AD1079" s="5"/>
      <c r="AE1079" s="5" t="b">
        <v>0</v>
      </c>
      <c r="AF1079" s="5"/>
      <c r="AG1079" s="8">
        <f t="shared" si="16"/>
        <v>43269</v>
      </c>
    </row>
    <row r="1080" spans="1:33">
      <c r="A1080" s="5" t="s">
        <v>5008</v>
      </c>
      <c r="B1080" s="5" t="s">
        <v>5008</v>
      </c>
      <c r="C1080" s="5" t="s">
        <v>5009</v>
      </c>
      <c r="D1080" s="5" t="s">
        <v>5010</v>
      </c>
      <c r="E1080" s="5" t="s">
        <v>36</v>
      </c>
      <c r="F1080" s="5" t="s">
        <v>37</v>
      </c>
      <c r="G1080" s="5" t="s">
        <v>38</v>
      </c>
      <c r="H1080" s="5"/>
      <c r="I1080" s="5"/>
      <c r="J1080" s="5" t="s">
        <v>306</v>
      </c>
      <c r="K1080" s="5" t="s">
        <v>112</v>
      </c>
      <c r="L1080" s="5" t="s">
        <v>113</v>
      </c>
      <c r="M1080" s="5" t="s">
        <v>114</v>
      </c>
      <c r="N1080" s="5" t="s">
        <v>36</v>
      </c>
      <c r="O1080" s="5">
        <v>1</v>
      </c>
      <c r="P1080" s="5" t="s">
        <v>43</v>
      </c>
      <c r="Q1080" s="5">
        <v>22.99</v>
      </c>
      <c r="R1080" s="5"/>
      <c r="S1080" s="5">
        <v>3.99</v>
      </c>
      <c r="T1080" s="5"/>
      <c r="U1080" s="5"/>
      <c r="V1080" s="5"/>
      <c r="W1080" s="5"/>
      <c r="X1080" s="5"/>
      <c r="Y1080" s="5" t="s">
        <v>5011</v>
      </c>
      <c r="Z1080" s="5" t="s">
        <v>375</v>
      </c>
      <c r="AA1080" s="5" t="s">
        <v>5012</v>
      </c>
      <c r="AB1080" s="5" t="s">
        <v>47</v>
      </c>
      <c r="AC1080" s="5"/>
      <c r="AD1080" s="5"/>
      <c r="AE1080" s="5" t="b">
        <v>0</v>
      </c>
      <c r="AF1080" s="5"/>
      <c r="AG1080" s="8">
        <f t="shared" si="16"/>
        <v>43269</v>
      </c>
    </row>
    <row r="1081" spans="1:33">
      <c r="A1081" s="5" t="s">
        <v>5013</v>
      </c>
      <c r="B1081" s="5" t="s">
        <v>5013</v>
      </c>
      <c r="C1081" s="5" t="s">
        <v>5014</v>
      </c>
      <c r="D1081" s="5" t="s">
        <v>5015</v>
      </c>
      <c r="E1081" s="5" t="s">
        <v>36</v>
      </c>
      <c r="F1081" s="5" t="s">
        <v>37</v>
      </c>
      <c r="G1081" s="5" t="s">
        <v>38</v>
      </c>
      <c r="H1081" s="5"/>
      <c r="I1081" s="5"/>
      <c r="J1081" s="5" t="s">
        <v>52</v>
      </c>
      <c r="K1081" s="5" t="s">
        <v>658</v>
      </c>
      <c r="L1081" s="5" t="s">
        <v>659</v>
      </c>
      <c r="M1081" s="5" t="s">
        <v>660</v>
      </c>
      <c r="N1081" s="5" t="s">
        <v>36</v>
      </c>
      <c r="O1081" s="5">
        <v>1</v>
      </c>
      <c r="P1081" s="5" t="s">
        <v>43</v>
      </c>
      <c r="Q1081" s="5">
        <v>9.9</v>
      </c>
      <c r="R1081" s="5"/>
      <c r="S1081" s="5">
        <v>0.67</v>
      </c>
      <c r="T1081" s="5"/>
      <c r="U1081" s="5"/>
      <c r="V1081" s="5"/>
      <c r="W1081" s="5"/>
      <c r="X1081" s="5"/>
      <c r="Y1081" s="5" t="s">
        <v>5016</v>
      </c>
      <c r="Z1081" s="5" t="s">
        <v>1619</v>
      </c>
      <c r="AA1081" s="5" t="s">
        <v>5017</v>
      </c>
      <c r="AB1081" s="5" t="s">
        <v>47</v>
      </c>
      <c r="AC1081" s="5"/>
      <c r="AD1081" s="5"/>
      <c r="AE1081" s="5" t="b">
        <v>0</v>
      </c>
      <c r="AF1081" s="5"/>
      <c r="AG1081" s="8">
        <f t="shared" si="16"/>
        <v>43269</v>
      </c>
    </row>
    <row r="1082" spans="1:33">
      <c r="A1082" s="5" t="s">
        <v>5018</v>
      </c>
      <c r="B1082" s="5" t="s">
        <v>5018</v>
      </c>
      <c r="C1082" s="5" t="s">
        <v>5019</v>
      </c>
      <c r="D1082" s="5" t="s">
        <v>5020</v>
      </c>
      <c r="E1082" s="5" t="s">
        <v>36</v>
      </c>
      <c r="F1082" s="5" t="s">
        <v>37</v>
      </c>
      <c r="G1082" s="5" t="s">
        <v>38</v>
      </c>
      <c r="H1082" s="5"/>
      <c r="I1082" s="5"/>
      <c r="J1082" s="5" t="s">
        <v>39</v>
      </c>
      <c r="K1082" s="5" t="s">
        <v>78</v>
      </c>
      <c r="L1082" s="5" t="s">
        <v>79</v>
      </c>
      <c r="M1082" s="5" t="s">
        <v>80</v>
      </c>
      <c r="N1082" s="5" t="s">
        <v>36</v>
      </c>
      <c r="O1082" s="5">
        <v>1</v>
      </c>
      <c r="P1082" s="5" t="s">
        <v>43</v>
      </c>
      <c r="Q1082" s="5">
        <v>22.99</v>
      </c>
      <c r="R1082" s="5"/>
      <c r="S1082" s="5"/>
      <c r="T1082" s="5"/>
      <c r="U1082" s="5"/>
      <c r="V1082" s="5"/>
      <c r="W1082" s="5"/>
      <c r="X1082" s="5"/>
      <c r="Y1082" s="5" t="s">
        <v>5021</v>
      </c>
      <c r="Z1082" s="5" t="s">
        <v>2918</v>
      </c>
      <c r="AA1082" s="5" t="s">
        <v>5022</v>
      </c>
      <c r="AB1082" s="5" t="s">
        <v>47</v>
      </c>
      <c r="AC1082" s="5"/>
      <c r="AD1082" s="5"/>
      <c r="AE1082" s="5" t="b">
        <v>0</v>
      </c>
      <c r="AF1082" s="5"/>
      <c r="AG1082" s="8">
        <f t="shared" si="16"/>
        <v>43269</v>
      </c>
    </row>
    <row r="1083" spans="1:33">
      <c r="A1083" s="5" t="s">
        <v>5023</v>
      </c>
      <c r="B1083" s="5" t="s">
        <v>5023</v>
      </c>
      <c r="C1083" s="5" t="s">
        <v>5024</v>
      </c>
      <c r="D1083" s="5" t="s">
        <v>5025</v>
      </c>
      <c r="E1083" s="5" t="s">
        <v>36</v>
      </c>
      <c r="F1083" s="5" t="s">
        <v>37</v>
      </c>
      <c r="G1083" s="5" t="s">
        <v>38</v>
      </c>
      <c r="H1083" s="5"/>
      <c r="I1083" s="5"/>
      <c r="J1083" s="5" t="s">
        <v>39</v>
      </c>
      <c r="K1083" s="5" t="s">
        <v>702</v>
      </c>
      <c r="L1083" s="5" t="s">
        <v>737</v>
      </c>
      <c r="M1083" s="5" t="s">
        <v>704</v>
      </c>
      <c r="N1083" s="5" t="s">
        <v>36</v>
      </c>
      <c r="O1083" s="5">
        <v>1</v>
      </c>
      <c r="P1083" s="5" t="s">
        <v>43</v>
      </c>
      <c r="Q1083" s="5">
        <v>22.99</v>
      </c>
      <c r="R1083" s="5"/>
      <c r="S1083" s="5"/>
      <c r="T1083" s="5"/>
      <c r="U1083" s="5"/>
      <c r="V1083" s="5"/>
      <c r="W1083" s="5"/>
      <c r="X1083" s="5"/>
      <c r="Y1083" s="5" t="s">
        <v>272</v>
      </c>
      <c r="Z1083" s="5" t="s">
        <v>161</v>
      </c>
      <c r="AA1083" s="5" t="s">
        <v>5026</v>
      </c>
      <c r="AB1083" s="5" t="s">
        <v>47</v>
      </c>
      <c r="AC1083" s="5"/>
      <c r="AD1083" s="5"/>
      <c r="AE1083" s="5" t="b">
        <v>0</v>
      </c>
      <c r="AF1083" s="5"/>
      <c r="AG1083" s="8">
        <f t="shared" si="16"/>
        <v>43269</v>
      </c>
    </row>
    <row r="1084" spans="1:33">
      <c r="A1084" s="5" t="s">
        <v>5027</v>
      </c>
      <c r="B1084" s="5" t="s">
        <v>5027</v>
      </c>
      <c r="C1084" s="5" t="s">
        <v>5028</v>
      </c>
      <c r="D1084" s="5" t="s">
        <v>5029</v>
      </c>
      <c r="E1084" s="5" t="s">
        <v>36</v>
      </c>
      <c r="F1084" s="5" t="s">
        <v>37</v>
      </c>
      <c r="G1084" s="5" t="s">
        <v>38</v>
      </c>
      <c r="H1084" s="5"/>
      <c r="I1084" s="5"/>
      <c r="J1084" s="5" t="s">
        <v>52</v>
      </c>
      <c r="K1084" s="5" t="s">
        <v>724</v>
      </c>
      <c r="L1084" s="5" t="s">
        <v>725</v>
      </c>
      <c r="M1084" s="5" t="s">
        <v>726</v>
      </c>
      <c r="N1084" s="5" t="s">
        <v>36</v>
      </c>
      <c r="O1084" s="5">
        <v>1</v>
      </c>
      <c r="P1084" s="5" t="s">
        <v>43</v>
      </c>
      <c r="Q1084" s="5">
        <v>21.99</v>
      </c>
      <c r="R1084" s="5"/>
      <c r="S1084" s="5">
        <v>3.71</v>
      </c>
      <c r="T1084" s="5"/>
      <c r="U1084" s="5"/>
      <c r="V1084" s="5"/>
      <c r="W1084" s="5"/>
      <c r="X1084" s="5">
        <v>3.71</v>
      </c>
      <c r="Y1084" s="5" t="s">
        <v>3022</v>
      </c>
      <c r="Z1084" s="5" t="s">
        <v>764</v>
      </c>
      <c r="AA1084" s="5" t="s">
        <v>5030</v>
      </c>
      <c r="AB1084" s="5" t="s">
        <v>47</v>
      </c>
      <c r="AC1084" s="5" t="s">
        <v>93</v>
      </c>
      <c r="AD1084" s="5"/>
      <c r="AE1084" s="5" t="b">
        <v>0</v>
      </c>
      <c r="AF1084" s="5"/>
      <c r="AG1084" s="8">
        <f t="shared" si="16"/>
        <v>43269</v>
      </c>
    </row>
    <row r="1085" spans="1:33">
      <c r="A1085" s="5" t="s">
        <v>5031</v>
      </c>
      <c r="B1085" s="5" t="s">
        <v>5031</v>
      </c>
      <c r="C1085" s="5" t="s">
        <v>5032</v>
      </c>
      <c r="D1085" s="5" t="s">
        <v>5033</v>
      </c>
      <c r="E1085" s="5" t="s">
        <v>36</v>
      </c>
      <c r="F1085" s="5" t="s">
        <v>37</v>
      </c>
      <c r="G1085" s="5" t="s">
        <v>38</v>
      </c>
      <c r="H1085" s="5"/>
      <c r="I1085" s="5"/>
      <c r="J1085" s="5" t="s">
        <v>39</v>
      </c>
      <c r="K1085" s="5" t="s">
        <v>40</v>
      </c>
      <c r="L1085" s="5" t="s">
        <v>41</v>
      </c>
      <c r="M1085" s="5" t="s">
        <v>42</v>
      </c>
      <c r="N1085" s="5" t="s">
        <v>36</v>
      </c>
      <c r="O1085" s="5">
        <v>1</v>
      </c>
      <c r="P1085" s="5" t="s">
        <v>43</v>
      </c>
      <c r="Q1085" s="5">
        <v>22.99</v>
      </c>
      <c r="R1085" s="5"/>
      <c r="S1085" s="5"/>
      <c r="T1085" s="5"/>
      <c r="U1085" s="5"/>
      <c r="V1085" s="5"/>
      <c r="W1085" s="5"/>
      <c r="X1085" s="5"/>
      <c r="Y1085" s="5" t="s">
        <v>413</v>
      </c>
      <c r="Z1085" s="5" t="s">
        <v>130</v>
      </c>
      <c r="AA1085" s="5" t="s">
        <v>5034</v>
      </c>
      <c r="AB1085" s="5" t="s">
        <v>47</v>
      </c>
      <c r="AC1085" s="5"/>
      <c r="AD1085" s="5"/>
      <c r="AE1085" s="5" t="b">
        <v>0</v>
      </c>
      <c r="AF1085" s="5"/>
      <c r="AG1085" s="8">
        <f t="shared" si="16"/>
        <v>43269</v>
      </c>
    </row>
    <row r="1086" spans="1:33">
      <c r="A1086" s="5" t="s">
        <v>5035</v>
      </c>
      <c r="B1086" s="5" t="s">
        <v>5035</v>
      </c>
      <c r="C1086" s="5" t="s">
        <v>5036</v>
      </c>
      <c r="D1086" s="5" t="s">
        <v>5037</v>
      </c>
      <c r="E1086" s="5" t="s">
        <v>36</v>
      </c>
      <c r="F1086" s="5" t="s">
        <v>37</v>
      </c>
      <c r="G1086" s="5" t="s">
        <v>38</v>
      </c>
      <c r="H1086" s="5"/>
      <c r="I1086" s="5"/>
      <c r="J1086" s="5" t="s">
        <v>39</v>
      </c>
      <c r="K1086" s="5" t="s">
        <v>40</v>
      </c>
      <c r="L1086" s="5" t="s">
        <v>41</v>
      </c>
      <c r="M1086" s="5" t="s">
        <v>42</v>
      </c>
      <c r="N1086" s="5" t="s">
        <v>36</v>
      </c>
      <c r="O1086" s="5">
        <v>1</v>
      </c>
      <c r="P1086" s="5" t="s">
        <v>43</v>
      </c>
      <c r="Q1086" s="5">
        <v>22.99</v>
      </c>
      <c r="R1086" s="5"/>
      <c r="S1086" s="5"/>
      <c r="T1086" s="5"/>
      <c r="U1086" s="5"/>
      <c r="V1086" s="5"/>
      <c r="W1086" s="5"/>
      <c r="X1086" s="5"/>
      <c r="Y1086" s="5" t="s">
        <v>5038</v>
      </c>
      <c r="Z1086" s="5" t="s">
        <v>264</v>
      </c>
      <c r="AA1086" s="5" t="s">
        <v>5039</v>
      </c>
      <c r="AB1086" s="5" t="s">
        <v>47</v>
      </c>
      <c r="AC1086" s="5"/>
      <c r="AD1086" s="5"/>
      <c r="AE1086" s="5" t="b">
        <v>0</v>
      </c>
      <c r="AF1086" s="5"/>
      <c r="AG1086" s="8">
        <f t="shared" si="16"/>
        <v>43269</v>
      </c>
    </row>
    <row r="1087" spans="1:33">
      <c r="A1087" s="5" t="s">
        <v>5040</v>
      </c>
      <c r="B1087" s="5" t="s">
        <v>5040</v>
      </c>
      <c r="C1087" s="5" t="s">
        <v>5041</v>
      </c>
      <c r="D1087" s="5" t="s">
        <v>5042</v>
      </c>
      <c r="E1087" s="5" t="s">
        <v>36</v>
      </c>
      <c r="F1087" s="5" t="s">
        <v>37</v>
      </c>
      <c r="G1087" s="5" t="s">
        <v>38</v>
      </c>
      <c r="H1087" s="5"/>
      <c r="I1087" s="5"/>
      <c r="J1087" s="5" t="s">
        <v>39</v>
      </c>
      <c r="K1087" s="5" t="s">
        <v>5043</v>
      </c>
      <c r="L1087" s="5" t="s">
        <v>5044</v>
      </c>
      <c r="M1087" s="5" t="s">
        <v>5045</v>
      </c>
      <c r="N1087" s="5" t="s">
        <v>36</v>
      </c>
      <c r="O1087" s="5">
        <v>1</v>
      </c>
      <c r="P1087" s="5" t="s">
        <v>43</v>
      </c>
      <c r="Q1087" s="5">
        <v>14.99</v>
      </c>
      <c r="R1087" s="5"/>
      <c r="S1087" s="5"/>
      <c r="T1087" s="5"/>
      <c r="U1087" s="5"/>
      <c r="V1087" s="5"/>
      <c r="W1087" s="5"/>
      <c r="X1087" s="5"/>
      <c r="Y1087" s="5" t="s">
        <v>5046</v>
      </c>
      <c r="Z1087" s="5" t="s">
        <v>375</v>
      </c>
      <c r="AA1087" s="5" t="s">
        <v>5047</v>
      </c>
      <c r="AB1087" s="5" t="s">
        <v>47</v>
      </c>
      <c r="AC1087" s="5"/>
      <c r="AD1087" s="5"/>
      <c r="AE1087" s="5" t="b">
        <v>0</v>
      </c>
      <c r="AF1087" s="5"/>
      <c r="AG1087" s="8">
        <f t="shared" si="16"/>
        <v>43269</v>
      </c>
    </row>
    <row r="1088" spans="1:33">
      <c r="A1088" s="5" t="s">
        <v>5048</v>
      </c>
      <c r="B1088" s="5" t="s">
        <v>5048</v>
      </c>
      <c r="C1088" s="5" t="s">
        <v>5049</v>
      </c>
      <c r="D1088" s="5" t="s">
        <v>5050</v>
      </c>
      <c r="E1088" s="5" t="s">
        <v>36</v>
      </c>
      <c r="F1088" s="5" t="s">
        <v>37</v>
      </c>
      <c r="G1088" s="5" t="s">
        <v>38</v>
      </c>
      <c r="H1088" s="5"/>
      <c r="I1088" s="5"/>
      <c r="J1088" s="5" t="s">
        <v>39</v>
      </c>
      <c r="K1088" s="5" t="s">
        <v>507</v>
      </c>
      <c r="L1088" s="5" t="s">
        <v>1446</v>
      </c>
      <c r="M1088" s="5" t="s">
        <v>1447</v>
      </c>
      <c r="N1088" s="5" t="s">
        <v>36</v>
      </c>
      <c r="O1088" s="5">
        <v>1</v>
      </c>
      <c r="P1088" s="5" t="s">
        <v>43</v>
      </c>
      <c r="Q1088" s="5">
        <v>17.99</v>
      </c>
      <c r="R1088" s="5"/>
      <c r="S1088" s="5"/>
      <c r="T1088" s="5"/>
      <c r="U1088" s="5"/>
      <c r="V1088" s="5"/>
      <c r="W1088" s="5"/>
      <c r="X1088" s="5"/>
      <c r="Y1088" s="5" t="s">
        <v>5051</v>
      </c>
      <c r="Z1088" s="5" t="s">
        <v>375</v>
      </c>
      <c r="AA1088" s="5" t="s">
        <v>5052</v>
      </c>
      <c r="AB1088" s="5" t="s">
        <v>47</v>
      </c>
      <c r="AC1088" s="5"/>
      <c r="AD1088" s="5"/>
      <c r="AE1088" s="5" t="b">
        <v>0</v>
      </c>
      <c r="AF1088" s="5"/>
      <c r="AG1088" s="8">
        <f t="shared" si="16"/>
        <v>43269</v>
      </c>
    </row>
    <row r="1089" spans="1:33">
      <c r="A1089" s="5" t="s">
        <v>5053</v>
      </c>
      <c r="B1089" s="5" t="s">
        <v>5053</v>
      </c>
      <c r="C1089" s="5" t="s">
        <v>5054</v>
      </c>
      <c r="D1089" s="5" t="s">
        <v>5055</v>
      </c>
      <c r="E1089" s="5" t="s">
        <v>36</v>
      </c>
      <c r="F1089" s="5" t="s">
        <v>37</v>
      </c>
      <c r="G1089" s="5" t="s">
        <v>38</v>
      </c>
      <c r="H1089" s="5"/>
      <c r="I1089" s="5"/>
      <c r="J1089" s="5" t="s">
        <v>39</v>
      </c>
      <c r="K1089" s="5" t="s">
        <v>5056</v>
      </c>
      <c r="L1089" s="5" t="s">
        <v>5057</v>
      </c>
      <c r="M1089" s="5" t="s">
        <v>5058</v>
      </c>
      <c r="N1089" s="5" t="s">
        <v>36</v>
      </c>
      <c r="O1089" s="5">
        <v>1</v>
      </c>
      <c r="P1089" s="5" t="s">
        <v>43</v>
      </c>
      <c r="Q1089" s="5">
        <v>12.4</v>
      </c>
      <c r="R1089" s="5">
        <v>0.74</v>
      </c>
      <c r="S1089" s="5"/>
      <c r="T1089" s="5"/>
      <c r="U1089" s="5"/>
      <c r="V1089" s="5"/>
      <c r="W1089" s="5"/>
      <c r="X1089" s="5"/>
      <c r="Y1089" s="5" t="s">
        <v>5059</v>
      </c>
      <c r="Z1089" s="5" t="s">
        <v>161</v>
      </c>
      <c r="AA1089" s="5">
        <v>15728</v>
      </c>
      <c r="AB1089" s="5" t="s">
        <v>47</v>
      </c>
      <c r="AC1089" s="5"/>
      <c r="AD1089" s="5"/>
      <c r="AE1089" s="5" t="b">
        <v>0</v>
      </c>
      <c r="AF1089" s="5"/>
      <c r="AG1089" s="8">
        <f t="shared" si="16"/>
        <v>43269</v>
      </c>
    </row>
    <row r="1090" spans="1:33">
      <c r="A1090" s="5" t="s">
        <v>5060</v>
      </c>
      <c r="B1090" s="5" t="s">
        <v>5060</v>
      </c>
      <c r="C1090" s="5" t="s">
        <v>5061</v>
      </c>
      <c r="D1090" s="5" t="s">
        <v>5062</v>
      </c>
      <c r="E1090" s="5" t="s">
        <v>36</v>
      </c>
      <c r="F1090" s="5" t="s">
        <v>37</v>
      </c>
      <c r="G1090" s="5" t="s">
        <v>38</v>
      </c>
      <c r="H1090" s="5"/>
      <c r="I1090" s="5"/>
      <c r="J1090" s="5" t="s">
        <v>52</v>
      </c>
      <c r="K1090" s="5" t="s">
        <v>260</v>
      </c>
      <c r="L1090" s="5" t="s">
        <v>261</v>
      </c>
      <c r="M1090" s="5" t="s">
        <v>262</v>
      </c>
      <c r="N1090" s="5" t="s">
        <v>36</v>
      </c>
      <c r="O1090" s="5">
        <v>1</v>
      </c>
      <c r="P1090" s="5" t="s">
        <v>43</v>
      </c>
      <c r="Q1090" s="5">
        <v>22.99</v>
      </c>
      <c r="R1090" s="5"/>
      <c r="S1090" s="5">
        <v>5.24</v>
      </c>
      <c r="T1090" s="5"/>
      <c r="U1090" s="5"/>
      <c r="V1090" s="5"/>
      <c r="W1090" s="5"/>
      <c r="X1090" s="5"/>
      <c r="Y1090" s="5" t="s">
        <v>5063</v>
      </c>
      <c r="Z1090" s="5" t="s">
        <v>313</v>
      </c>
      <c r="AA1090" s="5">
        <v>6210</v>
      </c>
      <c r="AB1090" s="5" t="s">
        <v>4052</v>
      </c>
      <c r="AC1090" s="5"/>
      <c r="AD1090" s="5"/>
      <c r="AE1090" s="5" t="b">
        <v>0</v>
      </c>
      <c r="AF1090" s="5"/>
      <c r="AG1090" s="8">
        <f t="shared" ref="AG1090:AG1153" si="17">DATEVALUE(LEFT(C1090,10))</f>
        <v>43269</v>
      </c>
    </row>
    <row r="1091" spans="1:33">
      <c r="A1091" s="5" t="s">
        <v>5064</v>
      </c>
      <c r="B1091" s="5" t="s">
        <v>5064</v>
      </c>
      <c r="C1091" s="5" t="s">
        <v>5065</v>
      </c>
      <c r="D1091" s="5" t="s">
        <v>5066</v>
      </c>
      <c r="E1091" s="5" t="s">
        <v>36</v>
      </c>
      <c r="F1091" s="5" t="s">
        <v>37</v>
      </c>
      <c r="G1091" s="5" t="s">
        <v>38</v>
      </c>
      <c r="H1091" s="5"/>
      <c r="I1091" s="5"/>
      <c r="J1091" s="5" t="s">
        <v>39</v>
      </c>
      <c r="K1091" s="5" t="s">
        <v>78</v>
      </c>
      <c r="L1091" s="5" t="s">
        <v>79</v>
      </c>
      <c r="M1091" s="5" t="s">
        <v>80</v>
      </c>
      <c r="N1091" s="5" t="s">
        <v>36</v>
      </c>
      <c r="O1091" s="5">
        <v>1</v>
      </c>
      <c r="P1091" s="5" t="s">
        <v>43</v>
      </c>
      <c r="Q1091" s="5">
        <v>22.99</v>
      </c>
      <c r="R1091" s="5"/>
      <c r="S1091" s="5"/>
      <c r="T1091" s="5"/>
      <c r="U1091" s="5"/>
      <c r="V1091" s="5"/>
      <c r="W1091" s="5"/>
      <c r="X1091" s="5"/>
      <c r="Y1091" s="5" t="s">
        <v>5067</v>
      </c>
      <c r="Z1091" s="5" t="s">
        <v>116</v>
      </c>
      <c r="AA1091" s="5" t="s">
        <v>5068</v>
      </c>
      <c r="AB1091" s="5" t="s">
        <v>47</v>
      </c>
      <c r="AC1091" s="5"/>
      <c r="AD1091" s="5"/>
      <c r="AE1091" s="5" t="b">
        <v>0</v>
      </c>
      <c r="AF1091" s="5"/>
      <c r="AG1091" s="8">
        <f t="shared" si="17"/>
        <v>43269</v>
      </c>
    </row>
    <row r="1092" spans="1:33">
      <c r="A1092" s="5" t="s">
        <v>5069</v>
      </c>
      <c r="B1092" s="5" t="s">
        <v>5069</v>
      </c>
      <c r="C1092" s="5" t="s">
        <v>5070</v>
      </c>
      <c r="D1092" s="5" t="s">
        <v>5071</v>
      </c>
      <c r="E1092" s="5" t="s">
        <v>36</v>
      </c>
      <c r="F1092" s="5" t="s">
        <v>37</v>
      </c>
      <c r="G1092" s="5" t="s">
        <v>38</v>
      </c>
      <c r="H1092" s="5"/>
      <c r="I1092" s="5"/>
      <c r="J1092" s="5" t="s">
        <v>39</v>
      </c>
      <c r="K1092" s="5" t="s">
        <v>685</v>
      </c>
      <c r="L1092" s="5" t="s">
        <v>686</v>
      </c>
      <c r="M1092" s="5" t="s">
        <v>687</v>
      </c>
      <c r="N1092" s="5" t="s">
        <v>36</v>
      </c>
      <c r="O1092" s="5">
        <v>1</v>
      </c>
      <c r="P1092" s="5" t="s">
        <v>43</v>
      </c>
      <c r="Q1092" s="5">
        <v>21.9</v>
      </c>
      <c r="R1092" s="5"/>
      <c r="S1092" s="5"/>
      <c r="T1092" s="5"/>
      <c r="U1092" s="5"/>
      <c r="V1092" s="5"/>
      <c r="W1092" s="5"/>
      <c r="X1092" s="5"/>
      <c r="Y1092" s="5" t="s">
        <v>5072</v>
      </c>
      <c r="Z1092" s="5" t="s">
        <v>1183</v>
      </c>
      <c r="AA1092" s="5" t="s">
        <v>5073</v>
      </c>
      <c r="AB1092" s="5" t="s">
        <v>47</v>
      </c>
      <c r="AC1092" s="5"/>
      <c r="AD1092" s="5"/>
      <c r="AE1092" s="5" t="b">
        <v>0</v>
      </c>
      <c r="AF1092" s="5"/>
      <c r="AG1092" s="8">
        <f t="shared" si="17"/>
        <v>43269</v>
      </c>
    </row>
    <row r="1093" spans="1:33">
      <c r="A1093" s="5" t="s">
        <v>5074</v>
      </c>
      <c r="B1093" s="5" t="s">
        <v>5074</v>
      </c>
      <c r="C1093" s="5" t="s">
        <v>5075</v>
      </c>
      <c r="D1093" s="5" t="s">
        <v>5076</v>
      </c>
      <c r="E1093" s="5" t="s">
        <v>36</v>
      </c>
      <c r="F1093" s="5" t="s">
        <v>37</v>
      </c>
      <c r="G1093" s="5" t="s">
        <v>38</v>
      </c>
      <c r="H1093" s="5"/>
      <c r="I1093" s="5"/>
      <c r="J1093" s="5" t="s">
        <v>39</v>
      </c>
      <c r="K1093" s="5" t="s">
        <v>78</v>
      </c>
      <c r="L1093" s="5" t="s">
        <v>79</v>
      </c>
      <c r="M1093" s="5" t="s">
        <v>80</v>
      </c>
      <c r="N1093" s="5" t="s">
        <v>36</v>
      </c>
      <c r="O1093" s="5">
        <v>1</v>
      </c>
      <c r="P1093" s="5" t="s">
        <v>43</v>
      </c>
      <c r="Q1093" s="5">
        <v>22.99</v>
      </c>
      <c r="R1093" s="5"/>
      <c r="S1093" s="5"/>
      <c r="T1093" s="5"/>
      <c r="U1093" s="5"/>
      <c r="V1093" s="5"/>
      <c r="W1093" s="5"/>
      <c r="X1093" s="5"/>
      <c r="Y1093" s="5" t="s">
        <v>5077</v>
      </c>
      <c r="Z1093" s="5" t="s">
        <v>1183</v>
      </c>
      <c r="AA1093" s="5" t="s">
        <v>5078</v>
      </c>
      <c r="AB1093" s="5" t="s">
        <v>47</v>
      </c>
      <c r="AC1093" s="5"/>
      <c r="AD1093" s="5"/>
      <c r="AE1093" s="5" t="b">
        <v>0</v>
      </c>
      <c r="AF1093" s="5"/>
      <c r="AG1093" s="8">
        <f t="shared" si="17"/>
        <v>43269</v>
      </c>
    </row>
    <row r="1094" spans="1:33">
      <c r="A1094" s="5" t="s">
        <v>5079</v>
      </c>
      <c r="B1094" s="5" t="s">
        <v>5079</v>
      </c>
      <c r="C1094" s="5" t="s">
        <v>5080</v>
      </c>
      <c r="D1094" s="5" t="s">
        <v>5081</v>
      </c>
      <c r="E1094" s="5" t="s">
        <v>36</v>
      </c>
      <c r="F1094" s="5" t="s">
        <v>37</v>
      </c>
      <c r="G1094" s="5" t="s">
        <v>38</v>
      </c>
      <c r="H1094" s="5"/>
      <c r="I1094" s="5"/>
      <c r="J1094" s="5" t="s">
        <v>39</v>
      </c>
      <c r="K1094" s="5" t="s">
        <v>2807</v>
      </c>
      <c r="L1094" s="5" t="s">
        <v>2808</v>
      </c>
      <c r="M1094" s="5" t="s">
        <v>2809</v>
      </c>
      <c r="N1094" s="5" t="s">
        <v>36</v>
      </c>
      <c r="O1094" s="5">
        <v>1</v>
      </c>
      <c r="P1094" s="5" t="s">
        <v>43</v>
      </c>
      <c r="Q1094" s="5">
        <v>29.3</v>
      </c>
      <c r="R1094" s="5"/>
      <c r="S1094" s="5"/>
      <c r="T1094" s="5"/>
      <c r="U1094" s="5"/>
      <c r="V1094" s="5"/>
      <c r="W1094" s="5"/>
      <c r="X1094" s="5"/>
      <c r="Y1094" s="5" t="s">
        <v>5082</v>
      </c>
      <c r="Z1094" s="5" t="s">
        <v>155</v>
      </c>
      <c r="AA1094" s="5" t="s">
        <v>5083</v>
      </c>
      <c r="AB1094" s="5" t="s">
        <v>47</v>
      </c>
      <c r="AC1094" s="5"/>
      <c r="AD1094" s="5"/>
      <c r="AE1094" s="5" t="b">
        <v>0</v>
      </c>
      <c r="AF1094" s="5"/>
      <c r="AG1094" s="8">
        <f t="shared" si="17"/>
        <v>43269</v>
      </c>
    </row>
    <row r="1095" spans="1:33">
      <c r="A1095" s="5" t="s">
        <v>5084</v>
      </c>
      <c r="B1095" s="5" t="s">
        <v>5084</v>
      </c>
      <c r="C1095" s="5" t="s">
        <v>5085</v>
      </c>
      <c r="D1095" s="5" t="s">
        <v>5086</v>
      </c>
      <c r="E1095" s="5" t="s">
        <v>36</v>
      </c>
      <c r="F1095" s="5" t="s">
        <v>37</v>
      </c>
      <c r="G1095" s="5" t="s">
        <v>38</v>
      </c>
      <c r="H1095" s="5"/>
      <c r="I1095" s="5"/>
      <c r="J1095" s="5" t="s">
        <v>39</v>
      </c>
      <c r="K1095" s="5" t="s">
        <v>97</v>
      </c>
      <c r="L1095" s="5" t="s">
        <v>98</v>
      </c>
      <c r="M1095" s="5" t="s">
        <v>99</v>
      </c>
      <c r="N1095" s="5" t="s">
        <v>36</v>
      </c>
      <c r="O1095" s="5">
        <v>1</v>
      </c>
      <c r="P1095" s="5" t="s">
        <v>43</v>
      </c>
      <c r="Q1095" s="5">
        <v>22.99</v>
      </c>
      <c r="R1095" s="5"/>
      <c r="S1095" s="5"/>
      <c r="T1095" s="5"/>
      <c r="U1095" s="5"/>
      <c r="V1095" s="5"/>
      <c r="W1095" s="5"/>
      <c r="X1095" s="5"/>
      <c r="Y1095" s="5" t="s">
        <v>4951</v>
      </c>
      <c r="Z1095" s="5" t="s">
        <v>181</v>
      </c>
      <c r="AA1095" s="5" t="s">
        <v>5087</v>
      </c>
      <c r="AB1095" s="5" t="s">
        <v>47</v>
      </c>
      <c r="AC1095" s="5"/>
      <c r="AD1095" s="5"/>
      <c r="AE1095" s="5" t="b">
        <v>0</v>
      </c>
      <c r="AF1095" s="5"/>
      <c r="AG1095" s="8">
        <f t="shared" si="17"/>
        <v>43269</v>
      </c>
    </row>
    <row r="1096" spans="1:33">
      <c r="A1096" s="5" t="s">
        <v>5088</v>
      </c>
      <c r="B1096" s="5" t="s">
        <v>5088</v>
      </c>
      <c r="C1096" s="5" t="s">
        <v>5089</v>
      </c>
      <c r="D1096" s="5" t="s">
        <v>5090</v>
      </c>
      <c r="E1096" s="5" t="s">
        <v>36</v>
      </c>
      <c r="F1096" s="5" t="s">
        <v>37</v>
      </c>
      <c r="G1096" s="5" t="s">
        <v>38</v>
      </c>
      <c r="H1096" s="5"/>
      <c r="I1096" s="5"/>
      <c r="J1096" s="5" t="s">
        <v>39</v>
      </c>
      <c r="K1096" s="5" t="s">
        <v>260</v>
      </c>
      <c r="L1096" s="5" t="s">
        <v>261</v>
      </c>
      <c r="M1096" s="5" t="s">
        <v>262</v>
      </c>
      <c r="N1096" s="5" t="s">
        <v>36</v>
      </c>
      <c r="O1096" s="5">
        <v>3</v>
      </c>
      <c r="P1096" s="5" t="s">
        <v>43</v>
      </c>
      <c r="Q1096" s="5">
        <v>68.97</v>
      </c>
      <c r="R1096" s="5"/>
      <c r="S1096" s="5"/>
      <c r="T1096" s="5"/>
      <c r="U1096" s="5"/>
      <c r="V1096" s="5"/>
      <c r="W1096" s="5"/>
      <c r="X1096" s="5"/>
      <c r="Y1096" s="5" t="s">
        <v>5091</v>
      </c>
      <c r="Z1096" s="5" t="s">
        <v>130</v>
      </c>
      <c r="AA1096" s="5" t="s">
        <v>5092</v>
      </c>
      <c r="AB1096" s="5" t="s">
        <v>47</v>
      </c>
      <c r="AC1096" s="5"/>
      <c r="AD1096" s="5"/>
      <c r="AE1096" s="5" t="b">
        <v>0</v>
      </c>
      <c r="AF1096" s="5"/>
      <c r="AG1096" s="8">
        <f t="shared" si="17"/>
        <v>43269</v>
      </c>
    </row>
    <row r="1097" spans="1:33">
      <c r="A1097" s="5" t="s">
        <v>5093</v>
      </c>
      <c r="B1097" s="5" t="s">
        <v>5093</v>
      </c>
      <c r="C1097" s="5" t="s">
        <v>5094</v>
      </c>
      <c r="D1097" s="5" t="s">
        <v>5095</v>
      </c>
      <c r="E1097" s="5" t="s">
        <v>36</v>
      </c>
      <c r="F1097" s="5" t="s">
        <v>37</v>
      </c>
      <c r="G1097" s="5" t="s">
        <v>38</v>
      </c>
      <c r="H1097" s="5"/>
      <c r="I1097" s="5"/>
      <c r="J1097" s="5" t="s">
        <v>39</v>
      </c>
      <c r="K1097" s="5" t="s">
        <v>97</v>
      </c>
      <c r="L1097" s="5" t="s">
        <v>98</v>
      </c>
      <c r="M1097" s="5" t="s">
        <v>99</v>
      </c>
      <c r="N1097" s="5" t="s">
        <v>36</v>
      </c>
      <c r="O1097" s="5">
        <v>1</v>
      </c>
      <c r="P1097" s="5" t="s">
        <v>43</v>
      </c>
      <c r="Q1097" s="5">
        <v>22.99</v>
      </c>
      <c r="R1097" s="5"/>
      <c r="S1097" s="5"/>
      <c r="T1097" s="5"/>
      <c r="U1097" s="5"/>
      <c r="V1097" s="5"/>
      <c r="W1097" s="5"/>
      <c r="X1097" s="5"/>
      <c r="Y1097" s="5" t="s">
        <v>5096</v>
      </c>
      <c r="Z1097" s="5" t="s">
        <v>243</v>
      </c>
      <c r="AA1097" s="5" t="s">
        <v>5097</v>
      </c>
      <c r="AB1097" s="5" t="s">
        <v>47</v>
      </c>
      <c r="AC1097" s="5"/>
      <c r="AD1097" s="5"/>
      <c r="AE1097" s="5" t="b">
        <v>0</v>
      </c>
      <c r="AF1097" s="5"/>
      <c r="AG1097" s="8">
        <f t="shared" si="17"/>
        <v>43269</v>
      </c>
    </row>
    <row r="1098" spans="1:33">
      <c r="A1098" s="5" t="s">
        <v>5098</v>
      </c>
      <c r="B1098" s="5" t="s">
        <v>5098</v>
      </c>
      <c r="C1098" s="5" t="s">
        <v>5099</v>
      </c>
      <c r="D1098" s="5" t="s">
        <v>5100</v>
      </c>
      <c r="E1098" s="5" t="s">
        <v>36</v>
      </c>
      <c r="F1098" s="5" t="s">
        <v>37</v>
      </c>
      <c r="G1098" s="5" t="s">
        <v>38</v>
      </c>
      <c r="H1098" s="5"/>
      <c r="I1098" s="5"/>
      <c r="J1098" s="5" t="s">
        <v>39</v>
      </c>
      <c r="K1098" s="5" t="s">
        <v>78</v>
      </c>
      <c r="L1098" s="5" t="s">
        <v>79</v>
      </c>
      <c r="M1098" s="5" t="s">
        <v>80</v>
      </c>
      <c r="N1098" s="5" t="s">
        <v>36</v>
      </c>
      <c r="O1098" s="5">
        <v>1</v>
      </c>
      <c r="P1098" s="5" t="s">
        <v>43</v>
      </c>
      <c r="Q1098" s="5">
        <v>22.99</v>
      </c>
      <c r="R1098" s="5"/>
      <c r="S1098" s="5"/>
      <c r="T1098" s="5"/>
      <c r="U1098" s="5"/>
      <c r="V1098" s="5"/>
      <c r="W1098" s="5"/>
      <c r="X1098" s="5"/>
      <c r="Y1098" s="5" t="s">
        <v>5101</v>
      </c>
      <c r="Z1098" s="5" t="s">
        <v>375</v>
      </c>
      <c r="AA1098" s="5" t="s">
        <v>5102</v>
      </c>
      <c r="AB1098" s="5" t="s">
        <v>47</v>
      </c>
      <c r="AC1098" s="5"/>
      <c r="AD1098" s="5"/>
      <c r="AE1098" s="5" t="b">
        <v>0</v>
      </c>
      <c r="AF1098" s="5"/>
      <c r="AG1098" s="8">
        <f t="shared" si="17"/>
        <v>43269</v>
      </c>
    </row>
    <row r="1099" spans="1:33">
      <c r="A1099" s="5" t="s">
        <v>5103</v>
      </c>
      <c r="B1099" s="5" t="s">
        <v>5103</v>
      </c>
      <c r="C1099" s="5" t="s">
        <v>5104</v>
      </c>
      <c r="D1099" s="5" t="s">
        <v>5105</v>
      </c>
      <c r="E1099" s="5" t="s">
        <v>36</v>
      </c>
      <c r="F1099" s="5" t="s">
        <v>37</v>
      </c>
      <c r="G1099" s="5" t="s">
        <v>38</v>
      </c>
      <c r="H1099" s="5"/>
      <c r="I1099" s="5"/>
      <c r="J1099" s="5" t="s">
        <v>39</v>
      </c>
      <c r="K1099" s="5" t="s">
        <v>260</v>
      </c>
      <c r="L1099" s="5" t="s">
        <v>261</v>
      </c>
      <c r="M1099" s="5" t="s">
        <v>262</v>
      </c>
      <c r="N1099" s="5" t="s">
        <v>36</v>
      </c>
      <c r="O1099" s="5">
        <v>1</v>
      </c>
      <c r="P1099" s="5" t="s">
        <v>43</v>
      </c>
      <c r="Q1099" s="5">
        <v>22.99</v>
      </c>
      <c r="R1099" s="5"/>
      <c r="S1099" s="5"/>
      <c r="T1099" s="5"/>
      <c r="U1099" s="5"/>
      <c r="V1099" s="5"/>
      <c r="W1099" s="5"/>
      <c r="X1099" s="5"/>
      <c r="Y1099" s="5" t="s">
        <v>413</v>
      </c>
      <c r="Z1099" s="5" t="s">
        <v>130</v>
      </c>
      <c r="AA1099" s="5" t="s">
        <v>5106</v>
      </c>
      <c r="AB1099" s="5" t="s">
        <v>47</v>
      </c>
      <c r="AC1099" s="5"/>
      <c r="AD1099" s="5"/>
      <c r="AE1099" s="5" t="b">
        <v>0</v>
      </c>
      <c r="AF1099" s="5"/>
      <c r="AG1099" s="8">
        <f t="shared" si="17"/>
        <v>43269</v>
      </c>
    </row>
    <row r="1100" spans="1:33">
      <c r="A1100" s="5" t="s">
        <v>5107</v>
      </c>
      <c r="B1100" s="5" t="s">
        <v>5107</v>
      </c>
      <c r="C1100" s="5" t="s">
        <v>5108</v>
      </c>
      <c r="D1100" s="5" t="s">
        <v>5109</v>
      </c>
      <c r="E1100" s="5" t="s">
        <v>36</v>
      </c>
      <c r="F1100" s="5" t="s">
        <v>37</v>
      </c>
      <c r="G1100" s="5" t="s">
        <v>38</v>
      </c>
      <c r="H1100" s="5"/>
      <c r="I1100" s="5"/>
      <c r="J1100" s="5" t="s">
        <v>39</v>
      </c>
      <c r="K1100" s="5" t="s">
        <v>835</v>
      </c>
      <c r="L1100" s="5" t="s">
        <v>836</v>
      </c>
      <c r="M1100" s="5" t="s">
        <v>837</v>
      </c>
      <c r="N1100" s="5" t="s">
        <v>36</v>
      </c>
      <c r="O1100" s="5">
        <v>2</v>
      </c>
      <c r="P1100" s="5" t="s">
        <v>43</v>
      </c>
      <c r="Q1100" s="5">
        <v>43.98</v>
      </c>
      <c r="R1100" s="5"/>
      <c r="S1100" s="5"/>
      <c r="T1100" s="5"/>
      <c r="U1100" s="5"/>
      <c r="V1100" s="5"/>
      <c r="W1100" s="5"/>
      <c r="X1100" s="5"/>
      <c r="Y1100" s="5" t="s">
        <v>5110</v>
      </c>
      <c r="Z1100" s="5" t="s">
        <v>73</v>
      </c>
      <c r="AA1100" s="5" t="s">
        <v>5111</v>
      </c>
      <c r="AB1100" s="5" t="s">
        <v>47</v>
      </c>
      <c r="AC1100" s="5"/>
      <c r="AD1100" s="5"/>
      <c r="AE1100" s="5" t="b">
        <v>0</v>
      </c>
      <c r="AF1100" s="5"/>
      <c r="AG1100" s="8">
        <f t="shared" si="17"/>
        <v>43269</v>
      </c>
    </row>
    <row r="1101" spans="1:33">
      <c r="A1101" s="5" t="s">
        <v>5112</v>
      </c>
      <c r="B1101" s="5" t="s">
        <v>5112</v>
      </c>
      <c r="C1101" s="5" t="s">
        <v>5113</v>
      </c>
      <c r="D1101" s="5" t="s">
        <v>5114</v>
      </c>
      <c r="E1101" s="5" t="s">
        <v>36</v>
      </c>
      <c r="F1101" s="5" t="s">
        <v>37</v>
      </c>
      <c r="G1101" s="5" t="s">
        <v>38</v>
      </c>
      <c r="H1101" s="5"/>
      <c r="I1101" s="5"/>
      <c r="J1101" s="5" t="s">
        <v>39</v>
      </c>
      <c r="K1101" s="5" t="s">
        <v>260</v>
      </c>
      <c r="L1101" s="5" t="s">
        <v>261</v>
      </c>
      <c r="M1101" s="5" t="s">
        <v>262</v>
      </c>
      <c r="N1101" s="5" t="s">
        <v>36</v>
      </c>
      <c r="O1101" s="5">
        <v>1</v>
      </c>
      <c r="P1101" s="5" t="s">
        <v>43</v>
      </c>
      <c r="Q1101" s="5">
        <v>22.99</v>
      </c>
      <c r="R1101" s="5"/>
      <c r="S1101" s="5"/>
      <c r="T1101" s="5"/>
      <c r="U1101" s="5"/>
      <c r="V1101" s="5"/>
      <c r="W1101" s="5"/>
      <c r="X1101" s="5"/>
      <c r="Y1101" s="5" t="s">
        <v>3790</v>
      </c>
      <c r="Z1101" s="5" t="s">
        <v>301</v>
      </c>
      <c r="AA1101" s="5" t="s">
        <v>5115</v>
      </c>
      <c r="AB1101" s="5" t="s">
        <v>47</v>
      </c>
      <c r="AC1101" s="5"/>
      <c r="AD1101" s="5"/>
      <c r="AE1101" s="5" t="b">
        <v>0</v>
      </c>
      <c r="AF1101" s="5"/>
      <c r="AG1101" s="8">
        <f t="shared" si="17"/>
        <v>43269</v>
      </c>
    </row>
    <row r="1102" spans="1:33">
      <c r="A1102" s="5" t="s">
        <v>5116</v>
      </c>
      <c r="B1102" s="5" t="s">
        <v>5116</v>
      </c>
      <c r="C1102" s="5" t="s">
        <v>5117</v>
      </c>
      <c r="D1102" s="5" t="s">
        <v>5118</v>
      </c>
      <c r="E1102" s="5" t="s">
        <v>36</v>
      </c>
      <c r="F1102" s="5" t="s">
        <v>37</v>
      </c>
      <c r="G1102" s="5" t="s">
        <v>38</v>
      </c>
      <c r="H1102" s="5"/>
      <c r="I1102" s="5"/>
      <c r="J1102" s="5" t="s">
        <v>39</v>
      </c>
      <c r="K1102" s="5" t="s">
        <v>404</v>
      </c>
      <c r="L1102" s="5" t="s">
        <v>405</v>
      </c>
      <c r="M1102" s="5" t="s">
        <v>406</v>
      </c>
      <c r="N1102" s="5" t="s">
        <v>36</v>
      </c>
      <c r="O1102" s="5">
        <v>1</v>
      </c>
      <c r="P1102" s="5" t="s">
        <v>43</v>
      </c>
      <c r="Q1102" s="5">
        <v>21.99</v>
      </c>
      <c r="R1102" s="5"/>
      <c r="S1102" s="5"/>
      <c r="T1102" s="5"/>
      <c r="U1102" s="5"/>
      <c r="V1102" s="5"/>
      <c r="W1102" s="5"/>
      <c r="X1102" s="5"/>
      <c r="Y1102" s="5" t="s">
        <v>3195</v>
      </c>
      <c r="Z1102" s="5" t="s">
        <v>91</v>
      </c>
      <c r="AA1102" s="5" t="s">
        <v>5119</v>
      </c>
      <c r="AB1102" s="5" t="s">
        <v>47</v>
      </c>
      <c r="AC1102" s="5"/>
      <c r="AD1102" s="5"/>
      <c r="AE1102" s="5" t="b">
        <v>0</v>
      </c>
      <c r="AF1102" s="5"/>
      <c r="AG1102" s="8">
        <f t="shared" si="17"/>
        <v>43269</v>
      </c>
    </row>
    <row r="1103" spans="1:33">
      <c r="A1103" s="5" t="s">
        <v>5120</v>
      </c>
      <c r="B1103" s="5" t="s">
        <v>5120</v>
      </c>
      <c r="C1103" s="5" t="s">
        <v>5121</v>
      </c>
      <c r="D1103" s="5" t="s">
        <v>5122</v>
      </c>
      <c r="E1103" s="5" t="s">
        <v>36</v>
      </c>
      <c r="F1103" s="5" t="s">
        <v>37</v>
      </c>
      <c r="G1103" s="5" t="s">
        <v>38</v>
      </c>
      <c r="H1103" s="5"/>
      <c r="I1103" s="5"/>
      <c r="J1103" s="5" t="s">
        <v>39</v>
      </c>
      <c r="K1103" s="5" t="s">
        <v>112</v>
      </c>
      <c r="L1103" s="5" t="s">
        <v>113</v>
      </c>
      <c r="M1103" s="5" t="s">
        <v>114</v>
      </c>
      <c r="N1103" s="5" t="s">
        <v>36</v>
      </c>
      <c r="O1103" s="5">
        <v>1</v>
      </c>
      <c r="P1103" s="5" t="s">
        <v>43</v>
      </c>
      <c r="Q1103" s="5">
        <v>22.99</v>
      </c>
      <c r="R1103" s="5"/>
      <c r="S1103" s="5"/>
      <c r="T1103" s="5"/>
      <c r="U1103" s="5"/>
      <c r="V1103" s="5"/>
      <c r="W1103" s="5"/>
      <c r="X1103" s="5"/>
      <c r="Y1103" s="5" t="s">
        <v>180</v>
      </c>
      <c r="Z1103" s="5" t="s">
        <v>243</v>
      </c>
      <c r="AA1103" s="5" t="s">
        <v>5123</v>
      </c>
      <c r="AB1103" s="5" t="s">
        <v>47</v>
      </c>
      <c r="AC1103" s="5"/>
      <c r="AD1103" s="5"/>
      <c r="AE1103" s="5" t="b">
        <v>0</v>
      </c>
      <c r="AF1103" s="5"/>
      <c r="AG1103" s="8">
        <f t="shared" si="17"/>
        <v>43269</v>
      </c>
    </row>
    <row r="1104" spans="1:33">
      <c r="A1104" s="5" t="s">
        <v>5124</v>
      </c>
      <c r="B1104" s="5" t="s">
        <v>5124</v>
      </c>
      <c r="C1104" s="5" t="s">
        <v>5125</v>
      </c>
      <c r="D1104" s="5" t="s">
        <v>5126</v>
      </c>
      <c r="E1104" s="5" t="s">
        <v>36</v>
      </c>
      <c r="F1104" s="5" t="s">
        <v>37</v>
      </c>
      <c r="G1104" s="5" t="s">
        <v>38</v>
      </c>
      <c r="H1104" s="5"/>
      <c r="I1104" s="5"/>
      <c r="J1104" s="5" t="s">
        <v>52</v>
      </c>
      <c r="K1104" s="5" t="s">
        <v>724</v>
      </c>
      <c r="L1104" s="5" t="s">
        <v>725</v>
      </c>
      <c r="M1104" s="5" t="s">
        <v>726</v>
      </c>
      <c r="N1104" s="5" t="s">
        <v>36</v>
      </c>
      <c r="O1104" s="5">
        <v>1</v>
      </c>
      <c r="P1104" s="5" t="s">
        <v>43</v>
      </c>
      <c r="Q1104" s="5">
        <v>21.99</v>
      </c>
      <c r="R1104" s="5"/>
      <c r="S1104" s="5">
        <v>6.15</v>
      </c>
      <c r="T1104" s="5"/>
      <c r="U1104" s="5"/>
      <c r="V1104" s="5"/>
      <c r="W1104" s="5"/>
      <c r="X1104" s="5"/>
      <c r="Y1104" s="5" t="s">
        <v>5127</v>
      </c>
      <c r="Z1104" s="5" t="s">
        <v>313</v>
      </c>
      <c r="AA1104" s="5">
        <v>6050</v>
      </c>
      <c r="AB1104" s="5" t="s">
        <v>4052</v>
      </c>
      <c r="AC1104" s="5"/>
      <c r="AD1104" s="5"/>
      <c r="AE1104" s="5" t="b">
        <v>0</v>
      </c>
      <c r="AF1104" s="5"/>
      <c r="AG1104" s="8">
        <f t="shared" si="17"/>
        <v>43269</v>
      </c>
    </row>
    <row r="1105" spans="1:33">
      <c r="A1105" s="5" t="s">
        <v>5128</v>
      </c>
      <c r="B1105" s="5" t="s">
        <v>5128</v>
      </c>
      <c r="C1105" s="5" t="s">
        <v>5129</v>
      </c>
      <c r="D1105" s="5" t="s">
        <v>5130</v>
      </c>
      <c r="E1105" s="5" t="s">
        <v>36</v>
      </c>
      <c r="F1105" s="5" t="s">
        <v>37</v>
      </c>
      <c r="G1105" s="5" t="s">
        <v>38</v>
      </c>
      <c r="H1105" s="5"/>
      <c r="I1105" s="5"/>
      <c r="J1105" s="5" t="s">
        <v>39</v>
      </c>
      <c r="K1105" s="5" t="s">
        <v>206</v>
      </c>
      <c r="L1105" s="5" t="s">
        <v>207</v>
      </c>
      <c r="M1105" s="5" t="s">
        <v>208</v>
      </c>
      <c r="N1105" s="5" t="s">
        <v>36</v>
      </c>
      <c r="O1105" s="5">
        <v>1</v>
      </c>
      <c r="P1105" s="5" t="s">
        <v>43</v>
      </c>
      <c r="Q1105" s="5">
        <v>9.9</v>
      </c>
      <c r="R1105" s="5"/>
      <c r="S1105" s="5"/>
      <c r="T1105" s="5"/>
      <c r="U1105" s="5"/>
      <c r="V1105" s="5"/>
      <c r="W1105" s="5"/>
      <c r="X1105" s="5"/>
      <c r="Y1105" s="5" t="s">
        <v>4272</v>
      </c>
      <c r="Z1105" s="5" t="s">
        <v>101</v>
      </c>
      <c r="AA1105" s="5" t="s">
        <v>5131</v>
      </c>
      <c r="AB1105" s="5" t="s">
        <v>47</v>
      </c>
      <c r="AC1105" s="5"/>
      <c r="AD1105" s="5"/>
      <c r="AE1105" s="5" t="b">
        <v>0</v>
      </c>
      <c r="AF1105" s="5"/>
      <c r="AG1105" s="8">
        <f t="shared" si="17"/>
        <v>43269</v>
      </c>
    </row>
    <row r="1106" spans="1:33">
      <c r="A1106" s="5" t="s">
        <v>5132</v>
      </c>
      <c r="B1106" s="5" t="s">
        <v>5132</v>
      </c>
      <c r="C1106" s="5" t="s">
        <v>5133</v>
      </c>
      <c r="D1106" s="5" t="s">
        <v>5134</v>
      </c>
      <c r="E1106" s="5" t="s">
        <v>36</v>
      </c>
      <c r="F1106" s="5" t="s">
        <v>37</v>
      </c>
      <c r="G1106" s="5" t="s">
        <v>38</v>
      </c>
      <c r="H1106" s="5"/>
      <c r="I1106" s="5"/>
      <c r="J1106" s="5" t="s">
        <v>39</v>
      </c>
      <c r="K1106" s="5" t="s">
        <v>260</v>
      </c>
      <c r="L1106" s="5" t="s">
        <v>261</v>
      </c>
      <c r="M1106" s="5" t="s">
        <v>262</v>
      </c>
      <c r="N1106" s="5" t="s">
        <v>36</v>
      </c>
      <c r="O1106" s="5">
        <v>1</v>
      </c>
      <c r="P1106" s="5" t="s">
        <v>43</v>
      </c>
      <c r="Q1106" s="5">
        <v>22.99</v>
      </c>
      <c r="R1106" s="5"/>
      <c r="S1106" s="5"/>
      <c r="T1106" s="5"/>
      <c r="U1106" s="5"/>
      <c r="V1106" s="5"/>
      <c r="W1106" s="5"/>
      <c r="X1106" s="5"/>
      <c r="Y1106" s="5" t="s">
        <v>5135</v>
      </c>
      <c r="Z1106" s="5" t="s">
        <v>545</v>
      </c>
      <c r="AA1106" s="5" t="s">
        <v>5136</v>
      </c>
      <c r="AB1106" s="5" t="s">
        <v>47</v>
      </c>
      <c r="AC1106" s="5"/>
      <c r="AD1106" s="5"/>
      <c r="AE1106" s="5" t="b">
        <v>0</v>
      </c>
      <c r="AF1106" s="5"/>
      <c r="AG1106" s="8">
        <f t="shared" si="17"/>
        <v>43269</v>
      </c>
    </row>
    <row r="1107" spans="1:33">
      <c r="A1107" s="5" t="s">
        <v>5137</v>
      </c>
      <c r="B1107" s="5" t="s">
        <v>5137</v>
      </c>
      <c r="C1107" s="5" t="s">
        <v>5138</v>
      </c>
      <c r="D1107" s="5" t="s">
        <v>5139</v>
      </c>
      <c r="E1107" s="5" t="s">
        <v>36</v>
      </c>
      <c r="F1107" s="5" t="s">
        <v>37</v>
      </c>
      <c r="G1107" s="5" t="s">
        <v>38</v>
      </c>
      <c r="H1107" s="5"/>
      <c r="I1107" s="5"/>
      <c r="J1107" s="5" t="s">
        <v>39</v>
      </c>
      <c r="K1107" s="5" t="s">
        <v>459</v>
      </c>
      <c r="L1107" s="5" t="s">
        <v>460</v>
      </c>
      <c r="M1107" s="5" t="s">
        <v>461</v>
      </c>
      <c r="N1107" s="5" t="s">
        <v>36</v>
      </c>
      <c r="O1107" s="5">
        <v>1</v>
      </c>
      <c r="P1107" s="5" t="s">
        <v>43</v>
      </c>
      <c r="Q1107" s="5">
        <v>9.9</v>
      </c>
      <c r="R1107" s="5"/>
      <c r="S1107" s="5"/>
      <c r="T1107" s="5"/>
      <c r="U1107" s="5"/>
      <c r="V1107" s="5"/>
      <c r="W1107" s="5"/>
      <c r="X1107" s="5"/>
      <c r="Y1107" s="5" t="s">
        <v>2872</v>
      </c>
      <c r="Z1107" s="5" t="s">
        <v>101</v>
      </c>
      <c r="AA1107" s="5" t="s">
        <v>5140</v>
      </c>
      <c r="AB1107" s="5" t="s">
        <v>47</v>
      </c>
      <c r="AC1107" s="5"/>
      <c r="AD1107" s="5"/>
      <c r="AE1107" s="5" t="b">
        <v>0</v>
      </c>
      <c r="AF1107" s="5"/>
      <c r="AG1107" s="8">
        <f t="shared" si="17"/>
        <v>43269</v>
      </c>
    </row>
    <row r="1108" spans="1:33">
      <c r="A1108" s="5" t="s">
        <v>5141</v>
      </c>
      <c r="B1108" s="5" t="s">
        <v>5141</v>
      </c>
      <c r="C1108" s="5" t="s">
        <v>5142</v>
      </c>
      <c r="D1108" s="5" t="s">
        <v>5143</v>
      </c>
      <c r="E1108" s="5" t="s">
        <v>340</v>
      </c>
      <c r="F1108" s="5" t="s">
        <v>37</v>
      </c>
      <c r="G1108" s="5" t="s">
        <v>38</v>
      </c>
      <c r="H1108" s="5"/>
      <c r="I1108" s="5"/>
      <c r="J1108" s="5" t="s">
        <v>39</v>
      </c>
      <c r="K1108" s="5" t="s">
        <v>260</v>
      </c>
      <c r="L1108" s="5" t="s">
        <v>261</v>
      </c>
      <c r="M1108" s="5" t="s">
        <v>262</v>
      </c>
      <c r="N1108" s="5" t="s">
        <v>340</v>
      </c>
      <c r="O1108" s="5">
        <v>0</v>
      </c>
      <c r="P1108" s="5"/>
      <c r="Q1108" s="5"/>
      <c r="R1108" s="5"/>
      <c r="S1108" s="5"/>
      <c r="T1108" s="5"/>
      <c r="U1108" s="5"/>
      <c r="V1108" s="5"/>
      <c r="W1108" s="5"/>
      <c r="X1108" s="5"/>
      <c r="Y1108" s="5" t="s">
        <v>5101</v>
      </c>
      <c r="Z1108" s="5" t="s">
        <v>375</v>
      </c>
      <c r="AA1108" s="5" t="s">
        <v>5102</v>
      </c>
      <c r="AB1108" s="5" t="s">
        <v>47</v>
      </c>
      <c r="AC1108" s="5"/>
      <c r="AD1108" s="5"/>
      <c r="AE1108" s="5" t="b">
        <v>0</v>
      </c>
      <c r="AF1108" s="5"/>
      <c r="AG1108" s="8">
        <f t="shared" si="17"/>
        <v>43269</v>
      </c>
    </row>
    <row r="1109" spans="1:33">
      <c r="A1109" s="5" t="s">
        <v>5144</v>
      </c>
      <c r="B1109" s="5" t="s">
        <v>5144</v>
      </c>
      <c r="C1109" s="5" t="s">
        <v>5145</v>
      </c>
      <c r="D1109" s="5" t="s">
        <v>5146</v>
      </c>
      <c r="E1109" s="5" t="s">
        <v>36</v>
      </c>
      <c r="F1109" s="5" t="s">
        <v>37</v>
      </c>
      <c r="G1109" s="5" t="s">
        <v>38</v>
      </c>
      <c r="H1109" s="5"/>
      <c r="I1109" s="5"/>
      <c r="J1109" s="5" t="s">
        <v>39</v>
      </c>
      <c r="K1109" s="5" t="s">
        <v>112</v>
      </c>
      <c r="L1109" s="5" t="s">
        <v>113</v>
      </c>
      <c r="M1109" s="5" t="s">
        <v>114</v>
      </c>
      <c r="N1109" s="5" t="s">
        <v>36</v>
      </c>
      <c r="O1109" s="5">
        <v>1</v>
      </c>
      <c r="P1109" s="5" t="s">
        <v>43</v>
      </c>
      <c r="Q1109" s="5">
        <v>22.99</v>
      </c>
      <c r="R1109" s="5"/>
      <c r="S1109" s="5"/>
      <c r="T1109" s="5"/>
      <c r="U1109" s="5"/>
      <c r="V1109" s="5"/>
      <c r="W1109" s="5"/>
      <c r="X1109" s="5"/>
      <c r="Y1109" s="5" t="s">
        <v>1959</v>
      </c>
      <c r="Z1109" s="5" t="s">
        <v>243</v>
      </c>
      <c r="AA1109" s="5" t="s">
        <v>5147</v>
      </c>
      <c r="AB1109" s="5" t="s">
        <v>47</v>
      </c>
      <c r="AC1109" s="5"/>
      <c r="AD1109" s="5"/>
      <c r="AE1109" s="5" t="b">
        <v>0</v>
      </c>
      <c r="AF1109" s="5"/>
      <c r="AG1109" s="8">
        <f t="shared" si="17"/>
        <v>43269</v>
      </c>
    </row>
    <row r="1110" spans="1:33">
      <c r="A1110" s="5" t="s">
        <v>5148</v>
      </c>
      <c r="B1110" s="5" t="s">
        <v>5148</v>
      </c>
      <c r="C1110" s="5" t="s">
        <v>5149</v>
      </c>
      <c r="D1110" s="5" t="s">
        <v>5150</v>
      </c>
      <c r="E1110" s="5" t="s">
        <v>36</v>
      </c>
      <c r="F1110" s="5" t="s">
        <v>37</v>
      </c>
      <c r="G1110" s="5" t="s">
        <v>38</v>
      </c>
      <c r="H1110" s="5"/>
      <c r="I1110" s="5"/>
      <c r="J1110" s="5" t="s">
        <v>52</v>
      </c>
      <c r="K1110" s="5" t="s">
        <v>97</v>
      </c>
      <c r="L1110" s="5" t="s">
        <v>98</v>
      </c>
      <c r="M1110" s="5" t="s">
        <v>99</v>
      </c>
      <c r="N1110" s="5" t="s">
        <v>36</v>
      </c>
      <c r="O1110" s="5">
        <v>1</v>
      </c>
      <c r="P1110" s="5" t="s">
        <v>43</v>
      </c>
      <c r="Q1110" s="5">
        <v>22.99</v>
      </c>
      <c r="R1110" s="5"/>
      <c r="S1110" s="5">
        <v>3.49</v>
      </c>
      <c r="T1110" s="5"/>
      <c r="U1110" s="5"/>
      <c r="V1110" s="5"/>
      <c r="W1110" s="5"/>
      <c r="X1110" s="5"/>
      <c r="Y1110" s="5" t="s">
        <v>5151</v>
      </c>
      <c r="Z1110" s="5" t="s">
        <v>5151</v>
      </c>
      <c r="AA1110" s="5">
        <v>3436122</v>
      </c>
      <c r="AB1110" s="5" t="s">
        <v>354</v>
      </c>
      <c r="AC1110" s="5"/>
      <c r="AD1110" s="5"/>
      <c r="AE1110" s="5" t="b">
        <v>0</v>
      </c>
      <c r="AF1110" s="5"/>
      <c r="AG1110" s="8">
        <f t="shared" si="17"/>
        <v>43269</v>
      </c>
    </row>
    <row r="1111" spans="1:33">
      <c r="A1111" s="5" t="s">
        <v>5148</v>
      </c>
      <c r="B1111" s="5" t="s">
        <v>5148</v>
      </c>
      <c r="C1111" s="5" t="s">
        <v>5149</v>
      </c>
      <c r="D1111" s="5" t="s">
        <v>5150</v>
      </c>
      <c r="E1111" s="5" t="s">
        <v>36</v>
      </c>
      <c r="F1111" s="5" t="s">
        <v>37</v>
      </c>
      <c r="G1111" s="5" t="s">
        <v>38</v>
      </c>
      <c r="H1111" s="5"/>
      <c r="I1111" s="5"/>
      <c r="J1111" s="5" t="s">
        <v>52</v>
      </c>
      <c r="K1111" s="5" t="s">
        <v>724</v>
      </c>
      <c r="L1111" s="5" t="s">
        <v>725</v>
      </c>
      <c r="M1111" s="5" t="s">
        <v>726</v>
      </c>
      <c r="N1111" s="5" t="s">
        <v>36</v>
      </c>
      <c r="O1111" s="5">
        <v>1</v>
      </c>
      <c r="P1111" s="5" t="s">
        <v>43</v>
      </c>
      <c r="Q1111" s="5">
        <v>21.99</v>
      </c>
      <c r="R1111" s="5"/>
      <c r="S1111" s="5">
        <v>3.49</v>
      </c>
      <c r="T1111" s="5"/>
      <c r="U1111" s="5"/>
      <c r="V1111" s="5"/>
      <c r="W1111" s="5"/>
      <c r="X1111" s="5"/>
      <c r="Y1111" s="5" t="s">
        <v>5151</v>
      </c>
      <c r="Z1111" s="5" t="s">
        <v>5151</v>
      </c>
      <c r="AA1111" s="5">
        <v>3436122</v>
      </c>
      <c r="AB1111" s="5" t="s">
        <v>354</v>
      </c>
      <c r="AC1111" s="5"/>
      <c r="AD1111" s="5"/>
      <c r="AE1111" s="5" t="b">
        <v>0</v>
      </c>
      <c r="AF1111" s="5"/>
      <c r="AG1111" s="8">
        <f t="shared" si="17"/>
        <v>43269</v>
      </c>
    </row>
    <row r="1112" spans="1:33">
      <c r="A1112" s="5" t="s">
        <v>5148</v>
      </c>
      <c r="B1112" s="5" t="s">
        <v>5148</v>
      </c>
      <c r="C1112" s="5" t="s">
        <v>5149</v>
      </c>
      <c r="D1112" s="5" t="s">
        <v>5150</v>
      </c>
      <c r="E1112" s="5" t="s">
        <v>36</v>
      </c>
      <c r="F1112" s="5" t="s">
        <v>37</v>
      </c>
      <c r="G1112" s="5" t="s">
        <v>38</v>
      </c>
      <c r="H1112" s="5"/>
      <c r="I1112" s="5"/>
      <c r="J1112" s="5" t="s">
        <v>52</v>
      </c>
      <c r="K1112" s="5" t="s">
        <v>53</v>
      </c>
      <c r="L1112" s="5" t="s">
        <v>808</v>
      </c>
      <c r="M1112" s="5" t="s">
        <v>55</v>
      </c>
      <c r="N1112" s="5" t="s">
        <v>36</v>
      </c>
      <c r="O1112" s="5">
        <v>1</v>
      </c>
      <c r="P1112" s="5" t="s">
        <v>43</v>
      </c>
      <c r="Q1112" s="5">
        <v>22.99</v>
      </c>
      <c r="R1112" s="5"/>
      <c r="S1112" s="5">
        <v>3.49</v>
      </c>
      <c r="T1112" s="5"/>
      <c r="U1112" s="5"/>
      <c r="V1112" s="5"/>
      <c r="W1112" s="5"/>
      <c r="X1112" s="5"/>
      <c r="Y1112" s="5" t="s">
        <v>5151</v>
      </c>
      <c r="Z1112" s="5" t="s">
        <v>5151</v>
      </c>
      <c r="AA1112" s="5">
        <v>3436122</v>
      </c>
      <c r="AB1112" s="5" t="s">
        <v>354</v>
      </c>
      <c r="AC1112" s="5"/>
      <c r="AD1112" s="5"/>
      <c r="AE1112" s="5" t="b">
        <v>0</v>
      </c>
      <c r="AF1112" s="5"/>
      <c r="AG1112" s="8">
        <f t="shared" si="17"/>
        <v>43269</v>
      </c>
    </row>
    <row r="1113" spans="1:33">
      <c r="A1113" s="5" t="s">
        <v>5152</v>
      </c>
      <c r="B1113" s="5" t="s">
        <v>5152</v>
      </c>
      <c r="C1113" s="5" t="s">
        <v>5153</v>
      </c>
      <c r="D1113" s="5" t="s">
        <v>5154</v>
      </c>
      <c r="E1113" s="5" t="s">
        <v>36</v>
      </c>
      <c r="F1113" s="5" t="s">
        <v>37</v>
      </c>
      <c r="G1113" s="5" t="s">
        <v>38</v>
      </c>
      <c r="H1113" s="5"/>
      <c r="I1113" s="5"/>
      <c r="J1113" s="5" t="s">
        <v>39</v>
      </c>
      <c r="K1113" s="5" t="s">
        <v>724</v>
      </c>
      <c r="L1113" s="5" t="s">
        <v>725</v>
      </c>
      <c r="M1113" s="5" t="s">
        <v>726</v>
      </c>
      <c r="N1113" s="5" t="s">
        <v>36</v>
      </c>
      <c r="O1113" s="5">
        <v>1</v>
      </c>
      <c r="P1113" s="5" t="s">
        <v>43</v>
      </c>
      <c r="Q1113" s="5">
        <v>21.99</v>
      </c>
      <c r="R1113" s="5"/>
      <c r="S1113" s="5"/>
      <c r="T1113" s="5"/>
      <c r="U1113" s="5"/>
      <c r="V1113" s="5"/>
      <c r="W1113" s="5"/>
      <c r="X1113" s="5"/>
      <c r="Y1113" s="5" t="s">
        <v>5155</v>
      </c>
      <c r="Z1113" s="5" t="s">
        <v>375</v>
      </c>
      <c r="AA1113" s="5" t="s">
        <v>5156</v>
      </c>
      <c r="AB1113" s="5" t="s">
        <v>47</v>
      </c>
      <c r="AC1113" s="5"/>
      <c r="AD1113" s="5"/>
      <c r="AE1113" s="5" t="b">
        <v>0</v>
      </c>
      <c r="AF1113" s="5"/>
      <c r="AG1113" s="8">
        <f t="shared" si="17"/>
        <v>43269</v>
      </c>
    </row>
    <row r="1114" spans="1:33">
      <c r="A1114" s="5" t="s">
        <v>5157</v>
      </c>
      <c r="B1114" s="5" t="s">
        <v>5157</v>
      </c>
      <c r="C1114" s="5" t="s">
        <v>5158</v>
      </c>
      <c r="D1114" s="5" t="s">
        <v>5159</v>
      </c>
      <c r="E1114" s="5" t="s">
        <v>36</v>
      </c>
      <c r="F1114" s="5" t="s">
        <v>37</v>
      </c>
      <c r="G1114" s="5" t="s">
        <v>38</v>
      </c>
      <c r="H1114" s="5"/>
      <c r="I1114" s="5"/>
      <c r="J1114" s="5" t="s">
        <v>39</v>
      </c>
      <c r="K1114" s="5" t="s">
        <v>97</v>
      </c>
      <c r="L1114" s="5" t="s">
        <v>98</v>
      </c>
      <c r="M1114" s="5" t="s">
        <v>99</v>
      </c>
      <c r="N1114" s="5" t="s">
        <v>36</v>
      </c>
      <c r="O1114" s="5">
        <v>1</v>
      </c>
      <c r="P1114" s="5" t="s">
        <v>43</v>
      </c>
      <c r="Q1114" s="5">
        <v>22.99</v>
      </c>
      <c r="R1114" s="5"/>
      <c r="S1114" s="5"/>
      <c r="T1114" s="5"/>
      <c r="U1114" s="5"/>
      <c r="V1114" s="5"/>
      <c r="W1114" s="5"/>
      <c r="X1114" s="5"/>
      <c r="Y1114" s="5" t="s">
        <v>5160</v>
      </c>
      <c r="Z1114" s="5" t="s">
        <v>5161</v>
      </c>
      <c r="AA1114" s="5">
        <v>50138</v>
      </c>
      <c r="AB1114" s="5" t="s">
        <v>47</v>
      </c>
      <c r="AC1114" s="5"/>
      <c r="AD1114" s="5"/>
      <c r="AE1114" s="5" t="b">
        <v>0</v>
      </c>
      <c r="AF1114" s="5"/>
      <c r="AG1114" s="8">
        <f t="shared" si="17"/>
        <v>43269</v>
      </c>
    </row>
    <row r="1115" spans="1:33">
      <c r="A1115" s="5" t="s">
        <v>5162</v>
      </c>
      <c r="B1115" s="5" t="s">
        <v>5162</v>
      </c>
      <c r="C1115" s="5" t="s">
        <v>5163</v>
      </c>
      <c r="D1115" s="5" t="s">
        <v>5164</v>
      </c>
      <c r="E1115" s="5" t="s">
        <v>36</v>
      </c>
      <c r="F1115" s="5" t="s">
        <v>37</v>
      </c>
      <c r="G1115" s="5" t="s">
        <v>38</v>
      </c>
      <c r="H1115" s="5"/>
      <c r="I1115" s="5"/>
      <c r="J1115" s="5" t="s">
        <v>39</v>
      </c>
      <c r="K1115" s="5" t="s">
        <v>206</v>
      </c>
      <c r="L1115" s="5" t="s">
        <v>207</v>
      </c>
      <c r="M1115" s="5" t="s">
        <v>208</v>
      </c>
      <c r="N1115" s="5" t="s">
        <v>36</v>
      </c>
      <c r="O1115" s="5">
        <v>1</v>
      </c>
      <c r="P1115" s="5" t="s">
        <v>43</v>
      </c>
      <c r="Q1115" s="5">
        <v>9.9</v>
      </c>
      <c r="R1115" s="5"/>
      <c r="S1115" s="5"/>
      <c r="T1115" s="5"/>
      <c r="U1115" s="5"/>
      <c r="V1115" s="5"/>
      <c r="W1115" s="5"/>
      <c r="X1115" s="5"/>
      <c r="Y1115" s="5" t="s">
        <v>3442</v>
      </c>
      <c r="Z1115" s="5" t="s">
        <v>5165</v>
      </c>
      <c r="AA1115" s="5" t="s">
        <v>5166</v>
      </c>
      <c r="AB1115" s="5" t="s">
        <v>47</v>
      </c>
      <c r="AC1115" s="5"/>
      <c r="AD1115" s="5"/>
      <c r="AE1115" s="5" t="b">
        <v>0</v>
      </c>
      <c r="AF1115" s="5"/>
      <c r="AG1115" s="8">
        <f t="shared" si="17"/>
        <v>43269</v>
      </c>
    </row>
    <row r="1116" spans="1:33">
      <c r="A1116" s="5" t="s">
        <v>5167</v>
      </c>
      <c r="B1116" s="5" t="s">
        <v>5167</v>
      </c>
      <c r="C1116" s="5" t="s">
        <v>5168</v>
      </c>
      <c r="D1116" s="5" t="s">
        <v>5169</v>
      </c>
      <c r="E1116" s="5" t="s">
        <v>36</v>
      </c>
      <c r="F1116" s="5" t="s">
        <v>37</v>
      </c>
      <c r="G1116" s="5" t="s">
        <v>38</v>
      </c>
      <c r="H1116" s="5"/>
      <c r="I1116" s="5"/>
      <c r="J1116" s="5" t="s">
        <v>39</v>
      </c>
      <c r="K1116" s="5" t="s">
        <v>40</v>
      </c>
      <c r="L1116" s="5" t="s">
        <v>41</v>
      </c>
      <c r="M1116" s="5" t="s">
        <v>42</v>
      </c>
      <c r="N1116" s="5" t="s">
        <v>36</v>
      </c>
      <c r="O1116" s="5">
        <v>1</v>
      </c>
      <c r="P1116" s="5" t="s">
        <v>43</v>
      </c>
      <c r="Q1116" s="5">
        <v>22.99</v>
      </c>
      <c r="R1116" s="5"/>
      <c r="S1116" s="5"/>
      <c r="T1116" s="5"/>
      <c r="U1116" s="5"/>
      <c r="V1116" s="5"/>
      <c r="W1116" s="5"/>
      <c r="X1116" s="5"/>
      <c r="Y1116" s="5" t="s">
        <v>365</v>
      </c>
      <c r="Z1116" s="5" t="s">
        <v>107</v>
      </c>
      <c r="AA1116" s="5" t="s">
        <v>5170</v>
      </c>
      <c r="AB1116" s="5" t="s">
        <v>47</v>
      </c>
      <c r="AC1116" s="5"/>
      <c r="AD1116" s="5"/>
      <c r="AE1116" s="5" t="b">
        <v>0</v>
      </c>
      <c r="AF1116" s="5"/>
      <c r="AG1116" s="8">
        <f t="shared" si="17"/>
        <v>43269</v>
      </c>
    </row>
    <row r="1117" spans="1:33">
      <c r="A1117" s="5" t="s">
        <v>5171</v>
      </c>
      <c r="B1117" s="5" t="s">
        <v>5171</v>
      </c>
      <c r="C1117" s="5" t="s">
        <v>5172</v>
      </c>
      <c r="D1117" s="5" t="s">
        <v>5173</v>
      </c>
      <c r="E1117" s="5" t="s">
        <v>36</v>
      </c>
      <c r="F1117" s="5" t="s">
        <v>37</v>
      </c>
      <c r="G1117" s="5" t="s">
        <v>38</v>
      </c>
      <c r="H1117" s="5"/>
      <c r="I1117" s="5"/>
      <c r="J1117" s="5" t="s">
        <v>39</v>
      </c>
      <c r="K1117" s="5" t="s">
        <v>40</v>
      </c>
      <c r="L1117" s="5" t="s">
        <v>41</v>
      </c>
      <c r="M1117" s="5" t="s">
        <v>42</v>
      </c>
      <c r="N1117" s="5" t="s">
        <v>36</v>
      </c>
      <c r="O1117" s="5">
        <v>1</v>
      </c>
      <c r="P1117" s="5" t="s">
        <v>43</v>
      </c>
      <c r="Q1117" s="5">
        <v>22.99</v>
      </c>
      <c r="R1117" s="5"/>
      <c r="S1117" s="5"/>
      <c r="T1117" s="5"/>
      <c r="U1117" s="5"/>
      <c r="V1117" s="5"/>
      <c r="W1117" s="5"/>
      <c r="X1117" s="5"/>
      <c r="Y1117" s="5" t="s">
        <v>5174</v>
      </c>
      <c r="Z1117" s="5" t="s">
        <v>161</v>
      </c>
      <c r="AA1117" s="5" t="s">
        <v>5175</v>
      </c>
      <c r="AB1117" s="5" t="s">
        <v>47</v>
      </c>
      <c r="AC1117" s="5"/>
      <c r="AD1117" s="5"/>
      <c r="AE1117" s="5" t="b">
        <v>0</v>
      </c>
      <c r="AF1117" s="5"/>
      <c r="AG1117" s="8">
        <f t="shared" si="17"/>
        <v>43269</v>
      </c>
    </row>
    <row r="1118" spans="1:33">
      <c r="A1118" s="5" t="s">
        <v>5176</v>
      </c>
      <c r="B1118" s="5" t="s">
        <v>5176</v>
      </c>
      <c r="C1118" s="5" t="s">
        <v>5177</v>
      </c>
      <c r="D1118" s="5" t="s">
        <v>5178</v>
      </c>
      <c r="E1118" s="5" t="s">
        <v>36</v>
      </c>
      <c r="F1118" s="5" t="s">
        <v>37</v>
      </c>
      <c r="G1118" s="5" t="s">
        <v>38</v>
      </c>
      <c r="H1118" s="5"/>
      <c r="I1118" s="5"/>
      <c r="J1118" s="5" t="s">
        <v>39</v>
      </c>
      <c r="K1118" s="5" t="s">
        <v>78</v>
      </c>
      <c r="L1118" s="5" t="s">
        <v>79</v>
      </c>
      <c r="M1118" s="5" t="s">
        <v>80</v>
      </c>
      <c r="N1118" s="5" t="s">
        <v>36</v>
      </c>
      <c r="O1118" s="5">
        <v>1</v>
      </c>
      <c r="P1118" s="5" t="s">
        <v>43</v>
      </c>
      <c r="Q1118" s="5">
        <v>22.99</v>
      </c>
      <c r="R1118" s="5"/>
      <c r="S1118" s="5"/>
      <c r="T1118" s="5"/>
      <c r="U1118" s="5"/>
      <c r="V1118" s="5"/>
      <c r="W1118" s="5"/>
      <c r="X1118" s="5"/>
      <c r="Y1118" s="5" t="s">
        <v>2091</v>
      </c>
      <c r="Z1118" s="5" t="s">
        <v>375</v>
      </c>
      <c r="AA1118" s="5" t="s">
        <v>5179</v>
      </c>
      <c r="AB1118" s="5" t="s">
        <v>47</v>
      </c>
      <c r="AC1118" s="5"/>
      <c r="AD1118" s="5"/>
      <c r="AE1118" s="5" t="b">
        <v>0</v>
      </c>
      <c r="AF1118" s="5"/>
      <c r="AG1118" s="8">
        <f t="shared" si="17"/>
        <v>43269</v>
      </c>
    </row>
    <row r="1119" spans="1:33">
      <c r="A1119" s="5" t="s">
        <v>5180</v>
      </c>
      <c r="B1119" s="5" t="s">
        <v>5180</v>
      </c>
      <c r="C1119" s="5" t="s">
        <v>5181</v>
      </c>
      <c r="D1119" s="5" t="s">
        <v>5182</v>
      </c>
      <c r="E1119" s="5" t="s">
        <v>36</v>
      </c>
      <c r="F1119" s="5" t="s">
        <v>37</v>
      </c>
      <c r="G1119" s="5" t="s">
        <v>38</v>
      </c>
      <c r="H1119" s="5"/>
      <c r="I1119" s="5"/>
      <c r="J1119" s="5" t="s">
        <v>39</v>
      </c>
      <c r="K1119" s="5" t="s">
        <v>260</v>
      </c>
      <c r="L1119" s="5" t="s">
        <v>261</v>
      </c>
      <c r="M1119" s="5" t="s">
        <v>262</v>
      </c>
      <c r="N1119" s="5" t="s">
        <v>36</v>
      </c>
      <c r="O1119" s="5">
        <v>1</v>
      </c>
      <c r="P1119" s="5" t="s">
        <v>43</v>
      </c>
      <c r="Q1119" s="5">
        <v>22.99</v>
      </c>
      <c r="R1119" s="5"/>
      <c r="S1119" s="5"/>
      <c r="T1119" s="5"/>
      <c r="U1119" s="5"/>
      <c r="V1119" s="5"/>
      <c r="W1119" s="5"/>
      <c r="X1119" s="5"/>
      <c r="Y1119" s="5" t="s">
        <v>5183</v>
      </c>
      <c r="Z1119" s="5" t="s">
        <v>101</v>
      </c>
      <c r="AA1119" s="5" t="s">
        <v>5184</v>
      </c>
      <c r="AB1119" s="5" t="s">
        <v>47</v>
      </c>
      <c r="AC1119" s="5"/>
      <c r="AD1119" s="5"/>
      <c r="AE1119" s="5" t="b">
        <v>0</v>
      </c>
      <c r="AF1119" s="5"/>
      <c r="AG1119" s="8">
        <f t="shared" si="17"/>
        <v>43269</v>
      </c>
    </row>
    <row r="1120" spans="1:33">
      <c r="A1120" s="5" t="s">
        <v>5185</v>
      </c>
      <c r="B1120" s="5" t="s">
        <v>5185</v>
      </c>
      <c r="C1120" s="5" t="s">
        <v>5186</v>
      </c>
      <c r="D1120" s="5" t="s">
        <v>5187</v>
      </c>
      <c r="E1120" s="5" t="s">
        <v>36</v>
      </c>
      <c r="F1120" s="5" t="s">
        <v>37</v>
      </c>
      <c r="G1120" s="5" t="s">
        <v>38</v>
      </c>
      <c r="H1120" s="5"/>
      <c r="I1120" s="5"/>
      <c r="J1120" s="5" t="s">
        <v>39</v>
      </c>
      <c r="K1120" s="5" t="s">
        <v>507</v>
      </c>
      <c r="L1120" s="5" t="s">
        <v>5188</v>
      </c>
      <c r="M1120" s="5" t="s">
        <v>5189</v>
      </c>
      <c r="N1120" s="5" t="s">
        <v>36</v>
      </c>
      <c r="O1120" s="5">
        <v>1</v>
      </c>
      <c r="P1120" s="5" t="s">
        <v>43</v>
      </c>
      <c r="Q1120" s="5">
        <v>30.99</v>
      </c>
      <c r="R1120" s="5"/>
      <c r="S1120" s="5"/>
      <c r="T1120" s="5"/>
      <c r="U1120" s="5"/>
      <c r="V1120" s="5"/>
      <c r="W1120" s="5"/>
      <c r="X1120" s="5"/>
      <c r="Y1120" s="5" t="s">
        <v>5190</v>
      </c>
      <c r="Z1120" s="5" t="s">
        <v>101</v>
      </c>
      <c r="AA1120" s="5">
        <v>21035</v>
      </c>
      <c r="AB1120" s="5" t="s">
        <v>47</v>
      </c>
      <c r="AC1120" s="5"/>
      <c r="AD1120" s="5"/>
      <c r="AE1120" s="5" t="b">
        <v>0</v>
      </c>
      <c r="AF1120" s="5"/>
      <c r="AG1120" s="8">
        <f t="shared" si="17"/>
        <v>43269</v>
      </c>
    </row>
    <row r="1121" spans="1:33">
      <c r="A1121" s="5" t="s">
        <v>5191</v>
      </c>
      <c r="B1121" s="5"/>
      <c r="C1121" s="5" t="s">
        <v>5192</v>
      </c>
      <c r="D1121" s="5" t="s">
        <v>5193</v>
      </c>
      <c r="E1121" s="5" t="s">
        <v>36</v>
      </c>
      <c r="F1121" s="5" t="s">
        <v>51</v>
      </c>
      <c r="G1121" s="5" t="s">
        <v>38</v>
      </c>
      <c r="H1121" s="5"/>
      <c r="I1121" s="5"/>
      <c r="J1121" s="5" t="s">
        <v>52</v>
      </c>
      <c r="K1121" s="5" t="s">
        <v>269</v>
      </c>
      <c r="L1121" s="5" t="s">
        <v>5194</v>
      </c>
      <c r="M1121" s="5" t="s">
        <v>271</v>
      </c>
      <c r="N1121" s="5" t="s">
        <v>36</v>
      </c>
      <c r="O1121" s="5">
        <v>1</v>
      </c>
      <c r="P1121" s="5" t="s">
        <v>43</v>
      </c>
      <c r="Q1121" s="5">
        <v>19.99</v>
      </c>
      <c r="R1121" s="5"/>
      <c r="S1121" s="5">
        <v>0</v>
      </c>
      <c r="T1121" s="5"/>
      <c r="U1121" s="5">
        <v>0</v>
      </c>
      <c r="V1121" s="5"/>
      <c r="W1121" s="5"/>
      <c r="X1121" s="5"/>
      <c r="Y1121" s="5" t="s">
        <v>5195</v>
      </c>
      <c r="Z1121" s="5" t="s">
        <v>778</v>
      </c>
      <c r="AA1121" s="5" t="s">
        <v>5196</v>
      </c>
      <c r="AB1121" s="5" t="s">
        <v>47</v>
      </c>
      <c r="AC1121" s="5"/>
      <c r="AD1121" s="5"/>
      <c r="AE1121" s="5" t="b">
        <v>1</v>
      </c>
      <c r="AF1121" s="5">
        <v>6802142</v>
      </c>
      <c r="AG1121" s="8">
        <f t="shared" si="17"/>
        <v>43269</v>
      </c>
    </row>
    <row r="1122" spans="1:33">
      <c r="A1122" s="5" t="s">
        <v>5197</v>
      </c>
      <c r="B1122" s="5" t="s">
        <v>5197</v>
      </c>
      <c r="C1122" s="5" t="s">
        <v>5198</v>
      </c>
      <c r="D1122" s="5" t="s">
        <v>5199</v>
      </c>
      <c r="E1122" s="5" t="s">
        <v>36</v>
      </c>
      <c r="F1122" s="5" t="s">
        <v>37</v>
      </c>
      <c r="G1122" s="5" t="s">
        <v>38</v>
      </c>
      <c r="H1122" s="5"/>
      <c r="I1122" s="5"/>
      <c r="J1122" s="5" t="s">
        <v>39</v>
      </c>
      <c r="K1122" s="5" t="s">
        <v>221</v>
      </c>
      <c r="L1122" s="5" t="s">
        <v>222</v>
      </c>
      <c r="M1122" s="5" t="s">
        <v>223</v>
      </c>
      <c r="N1122" s="5" t="s">
        <v>36</v>
      </c>
      <c r="O1122" s="5">
        <v>1</v>
      </c>
      <c r="P1122" s="5" t="s">
        <v>43</v>
      </c>
      <c r="Q1122" s="5">
        <v>12.99</v>
      </c>
      <c r="R1122" s="5"/>
      <c r="S1122" s="5"/>
      <c r="T1122" s="5"/>
      <c r="U1122" s="5"/>
      <c r="V1122" s="5"/>
      <c r="W1122" s="5"/>
      <c r="X1122" s="5"/>
      <c r="Y1122" s="5" t="s">
        <v>5200</v>
      </c>
      <c r="Z1122" s="5" t="s">
        <v>130</v>
      </c>
      <c r="AA1122" s="5" t="s">
        <v>5201</v>
      </c>
      <c r="AB1122" s="5" t="s">
        <v>47</v>
      </c>
      <c r="AC1122" s="5"/>
      <c r="AD1122" s="5"/>
      <c r="AE1122" s="5" t="b">
        <v>0</v>
      </c>
      <c r="AF1122" s="5"/>
      <c r="AG1122" s="8">
        <f t="shared" si="17"/>
        <v>43269</v>
      </c>
    </row>
    <row r="1123" spans="1:33">
      <c r="A1123" s="5" t="s">
        <v>5202</v>
      </c>
      <c r="B1123" s="5" t="s">
        <v>5202</v>
      </c>
      <c r="C1123" s="5" t="s">
        <v>5203</v>
      </c>
      <c r="D1123" s="5" t="s">
        <v>5204</v>
      </c>
      <c r="E1123" s="5" t="s">
        <v>36</v>
      </c>
      <c r="F1123" s="5" t="s">
        <v>37</v>
      </c>
      <c r="G1123" s="5" t="s">
        <v>38</v>
      </c>
      <c r="H1123" s="5"/>
      <c r="I1123" s="5"/>
      <c r="J1123" s="5" t="s">
        <v>39</v>
      </c>
      <c r="K1123" s="5" t="s">
        <v>97</v>
      </c>
      <c r="L1123" s="5" t="s">
        <v>98</v>
      </c>
      <c r="M1123" s="5" t="s">
        <v>99</v>
      </c>
      <c r="N1123" s="5" t="s">
        <v>36</v>
      </c>
      <c r="O1123" s="5">
        <v>1</v>
      </c>
      <c r="P1123" s="5" t="s">
        <v>43</v>
      </c>
      <c r="Q1123" s="5">
        <v>22.99</v>
      </c>
      <c r="R1123" s="5"/>
      <c r="S1123" s="5"/>
      <c r="T1123" s="5"/>
      <c r="U1123" s="5"/>
      <c r="V1123" s="5"/>
      <c r="W1123" s="5"/>
      <c r="X1123" s="5"/>
      <c r="Y1123" s="5" t="s">
        <v>5205</v>
      </c>
      <c r="Z1123" s="5" t="s">
        <v>290</v>
      </c>
      <c r="AA1123" s="5" t="s">
        <v>5206</v>
      </c>
      <c r="AB1123" s="5" t="s">
        <v>47</v>
      </c>
      <c r="AC1123" s="5"/>
      <c r="AD1123" s="5"/>
      <c r="AE1123" s="5" t="b">
        <v>0</v>
      </c>
      <c r="AF1123" s="5"/>
      <c r="AG1123" s="8">
        <f t="shared" si="17"/>
        <v>43269</v>
      </c>
    </row>
    <row r="1124" spans="1:33">
      <c r="A1124" s="5" t="s">
        <v>5202</v>
      </c>
      <c r="B1124" s="5" t="s">
        <v>5202</v>
      </c>
      <c r="C1124" s="5" t="s">
        <v>5203</v>
      </c>
      <c r="D1124" s="5" t="s">
        <v>5204</v>
      </c>
      <c r="E1124" s="5" t="s">
        <v>36</v>
      </c>
      <c r="F1124" s="5" t="s">
        <v>37</v>
      </c>
      <c r="G1124" s="5" t="s">
        <v>38</v>
      </c>
      <c r="H1124" s="5"/>
      <c r="I1124" s="5"/>
      <c r="J1124" s="5" t="s">
        <v>39</v>
      </c>
      <c r="K1124" s="5" t="s">
        <v>260</v>
      </c>
      <c r="L1124" s="5" t="s">
        <v>261</v>
      </c>
      <c r="M1124" s="5" t="s">
        <v>262</v>
      </c>
      <c r="N1124" s="5" t="s">
        <v>36</v>
      </c>
      <c r="O1124" s="5">
        <v>1</v>
      </c>
      <c r="P1124" s="5" t="s">
        <v>43</v>
      </c>
      <c r="Q1124" s="5">
        <v>22.99</v>
      </c>
      <c r="R1124" s="5"/>
      <c r="S1124" s="5"/>
      <c r="T1124" s="5"/>
      <c r="U1124" s="5"/>
      <c r="V1124" s="5"/>
      <c r="W1124" s="5"/>
      <c r="X1124" s="5"/>
      <c r="Y1124" s="5" t="s">
        <v>5205</v>
      </c>
      <c r="Z1124" s="5" t="s">
        <v>290</v>
      </c>
      <c r="AA1124" s="5" t="s">
        <v>5206</v>
      </c>
      <c r="AB1124" s="5" t="s">
        <v>47</v>
      </c>
      <c r="AC1124" s="5"/>
      <c r="AD1124" s="5"/>
      <c r="AE1124" s="5" t="b">
        <v>0</v>
      </c>
      <c r="AF1124" s="5"/>
      <c r="AG1124" s="8">
        <f t="shared" si="17"/>
        <v>43269</v>
      </c>
    </row>
    <row r="1125" spans="1:33">
      <c r="A1125" s="5" t="s">
        <v>5207</v>
      </c>
      <c r="B1125" s="5" t="s">
        <v>5207</v>
      </c>
      <c r="C1125" s="5" t="s">
        <v>5208</v>
      </c>
      <c r="D1125" s="5" t="s">
        <v>5209</v>
      </c>
      <c r="E1125" s="5" t="s">
        <v>36</v>
      </c>
      <c r="F1125" s="5" t="s">
        <v>37</v>
      </c>
      <c r="G1125" s="5" t="s">
        <v>38</v>
      </c>
      <c r="H1125" s="5"/>
      <c r="I1125" s="5"/>
      <c r="J1125" s="5" t="s">
        <v>39</v>
      </c>
      <c r="K1125" s="5" t="s">
        <v>260</v>
      </c>
      <c r="L1125" s="5" t="s">
        <v>261</v>
      </c>
      <c r="M1125" s="5" t="s">
        <v>262</v>
      </c>
      <c r="N1125" s="5" t="s">
        <v>36</v>
      </c>
      <c r="O1125" s="5">
        <v>1</v>
      </c>
      <c r="P1125" s="5" t="s">
        <v>43</v>
      </c>
      <c r="Q1125" s="5">
        <v>22.99</v>
      </c>
      <c r="R1125" s="5"/>
      <c r="S1125" s="5"/>
      <c r="T1125" s="5"/>
      <c r="U1125" s="5"/>
      <c r="V1125" s="5"/>
      <c r="W1125" s="5"/>
      <c r="X1125" s="5"/>
      <c r="Y1125" s="5" t="s">
        <v>5210</v>
      </c>
      <c r="Z1125" s="5" t="s">
        <v>4509</v>
      </c>
      <c r="AA1125" s="5">
        <v>12542</v>
      </c>
      <c r="AB1125" s="5" t="s">
        <v>47</v>
      </c>
      <c r="AC1125" s="5"/>
      <c r="AD1125" s="5"/>
      <c r="AE1125" s="5" t="b">
        <v>0</v>
      </c>
      <c r="AF1125" s="5"/>
      <c r="AG1125" s="8">
        <f t="shared" si="17"/>
        <v>43269</v>
      </c>
    </row>
    <row r="1126" spans="1:33">
      <c r="A1126" s="5" t="s">
        <v>5211</v>
      </c>
      <c r="B1126" s="5" t="s">
        <v>5211</v>
      </c>
      <c r="C1126" s="5" t="s">
        <v>5212</v>
      </c>
      <c r="D1126" s="5" t="s">
        <v>5213</v>
      </c>
      <c r="E1126" s="5" t="s">
        <v>36</v>
      </c>
      <c r="F1126" s="5" t="s">
        <v>37</v>
      </c>
      <c r="G1126" s="5" t="s">
        <v>38</v>
      </c>
      <c r="H1126" s="5"/>
      <c r="I1126" s="5"/>
      <c r="J1126" s="5" t="s">
        <v>39</v>
      </c>
      <c r="K1126" s="5" t="s">
        <v>40</v>
      </c>
      <c r="L1126" s="5" t="s">
        <v>41</v>
      </c>
      <c r="M1126" s="5" t="s">
        <v>42</v>
      </c>
      <c r="N1126" s="5" t="s">
        <v>36</v>
      </c>
      <c r="O1126" s="5">
        <v>1</v>
      </c>
      <c r="P1126" s="5" t="s">
        <v>43</v>
      </c>
      <c r="Q1126" s="5">
        <v>22.99</v>
      </c>
      <c r="R1126" s="5"/>
      <c r="S1126" s="5"/>
      <c r="T1126" s="5"/>
      <c r="U1126" s="5"/>
      <c r="V1126" s="5"/>
      <c r="W1126" s="5"/>
      <c r="X1126" s="5"/>
      <c r="Y1126" s="5" t="s">
        <v>5214</v>
      </c>
      <c r="Z1126" s="5" t="s">
        <v>243</v>
      </c>
      <c r="AA1126" s="5" t="s">
        <v>5215</v>
      </c>
      <c r="AB1126" s="5" t="s">
        <v>47</v>
      </c>
      <c r="AC1126" s="5"/>
      <c r="AD1126" s="5"/>
      <c r="AE1126" s="5" t="b">
        <v>0</v>
      </c>
      <c r="AF1126" s="5"/>
      <c r="AG1126" s="8">
        <f t="shared" si="17"/>
        <v>43269</v>
      </c>
    </row>
    <row r="1127" spans="1:33">
      <c r="A1127" s="5" t="s">
        <v>5216</v>
      </c>
      <c r="B1127" s="5" t="s">
        <v>5216</v>
      </c>
      <c r="C1127" s="5" t="s">
        <v>5217</v>
      </c>
      <c r="D1127" s="5" t="s">
        <v>5218</v>
      </c>
      <c r="E1127" s="5" t="s">
        <v>36</v>
      </c>
      <c r="F1127" s="5" t="s">
        <v>37</v>
      </c>
      <c r="G1127" s="5" t="s">
        <v>38</v>
      </c>
      <c r="H1127" s="5"/>
      <c r="I1127" s="5"/>
      <c r="J1127" s="5" t="s">
        <v>39</v>
      </c>
      <c r="K1127" s="5" t="s">
        <v>5219</v>
      </c>
      <c r="L1127" s="5" t="s">
        <v>5220</v>
      </c>
      <c r="M1127" s="5" t="s">
        <v>5221</v>
      </c>
      <c r="N1127" s="5" t="s">
        <v>36</v>
      </c>
      <c r="O1127" s="5">
        <v>1</v>
      </c>
      <c r="P1127" s="5" t="s">
        <v>43</v>
      </c>
      <c r="Q1127" s="5">
        <v>23.9</v>
      </c>
      <c r="R1127" s="5">
        <v>1.43</v>
      </c>
      <c r="S1127" s="5"/>
      <c r="T1127" s="5"/>
      <c r="U1127" s="5"/>
      <c r="V1127" s="5"/>
      <c r="W1127" s="5"/>
      <c r="X1127" s="5"/>
      <c r="Y1127" s="5" t="s">
        <v>5222</v>
      </c>
      <c r="Z1127" s="5" t="s">
        <v>161</v>
      </c>
      <c r="AA1127" s="5" t="s">
        <v>5223</v>
      </c>
      <c r="AB1127" s="5" t="s">
        <v>47</v>
      </c>
      <c r="AC1127" s="5"/>
      <c r="AD1127" s="5"/>
      <c r="AE1127" s="5" t="b">
        <v>0</v>
      </c>
      <c r="AF1127" s="5"/>
      <c r="AG1127" s="8">
        <f t="shared" si="17"/>
        <v>43269</v>
      </c>
    </row>
    <row r="1128" spans="1:33">
      <c r="A1128" s="5" t="s">
        <v>5224</v>
      </c>
      <c r="B1128" s="5" t="s">
        <v>5224</v>
      </c>
      <c r="C1128" s="5" t="s">
        <v>5225</v>
      </c>
      <c r="D1128" s="5" t="s">
        <v>5226</v>
      </c>
      <c r="E1128" s="5" t="s">
        <v>36</v>
      </c>
      <c r="F1128" s="5" t="s">
        <v>37</v>
      </c>
      <c r="G1128" s="5" t="s">
        <v>38</v>
      </c>
      <c r="H1128" s="5"/>
      <c r="I1128" s="5"/>
      <c r="J1128" s="5" t="s">
        <v>39</v>
      </c>
      <c r="K1128" s="5" t="s">
        <v>1325</v>
      </c>
      <c r="L1128" s="5" t="s">
        <v>1326</v>
      </c>
      <c r="M1128" s="5" t="s">
        <v>1327</v>
      </c>
      <c r="N1128" s="5" t="s">
        <v>36</v>
      </c>
      <c r="O1128" s="5">
        <v>1</v>
      </c>
      <c r="P1128" s="5" t="s">
        <v>43</v>
      </c>
      <c r="Q1128" s="5">
        <v>9.9</v>
      </c>
      <c r="R1128" s="5"/>
      <c r="S1128" s="5"/>
      <c r="T1128" s="5"/>
      <c r="U1128" s="5"/>
      <c r="V1128" s="5"/>
      <c r="W1128" s="5"/>
      <c r="X1128" s="5"/>
      <c r="Y1128" s="5" t="s">
        <v>5227</v>
      </c>
      <c r="Z1128" s="5" t="s">
        <v>5228</v>
      </c>
      <c r="AA1128" s="5" t="s">
        <v>5229</v>
      </c>
      <c r="AB1128" s="5" t="s">
        <v>47</v>
      </c>
      <c r="AC1128" s="5"/>
      <c r="AD1128" s="5"/>
      <c r="AE1128" s="5" t="b">
        <v>0</v>
      </c>
      <c r="AF1128" s="5"/>
      <c r="AG1128" s="8">
        <f t="shared" si="17"/>
        <v>43269</v>
      </c>
    </row>
    <row r="1129" spans="1:33">
      <c r="A1129" s="5" t="s">
        <v>5230</v>
      </c>
      <c r="B1129" s="5" t="s">
        <v>5230</v>
      </c>
      <c r="C1129" s="5" t="s">
        <v>5231</v>
      </c>
      <c r="D1129" s="5" t="s">
        <v>5232</v>
      </c>
      <c r="E1129" s="5" t="s">
        <v>36</v>
      </c>
      <c r="F1129" s="5" t="s">
        <v>37</v>
      </c>
      <c r="G1129" s="5" t="s">
        <v>38</v>
      </c>
      <c r="H1129" s="5"/>
      <c r="I1129" s="5"/>
      <c r="J1129" s="5" t="s">
        <v>39</v>
      </c>
      <c r="K1129" s="5" t="s">
        <v>260</v>
      </c>
      <c r="L1129" s="5" t="s">
        <v>261</v>
      </c>
      <c r="M1129" s="5" t="s">
        <v>262</v>
      </c>
      <c r="N1129" s="5" t="s">
        <v>36</v>
      </c>
      <c r="O1129" s="5">
        <v>1</v>
      </c>
      <c r="P1129" s="5" t="s">
        <v>43</v>
      </c>
      <c r="Q1129" s="5">
        <v>22.99</v>
      </c>
      <c r="R1129" s="5"/>
      <c r="S1129" s="5"/>
      <c r="T1129" s="5"/>
      <c r="U1129" s="5"/>
      <c r="V1129" s="5"/>
      <c r="W1129" s="5"/>
      <c r="X1129" s="5"/>
      <c r="Y1129" s="5" t="s">
        <v>5233</v>
      </c>
      <c r="Z1129" s="5" t="s">
        <v>243</v>
      </c>
      <c r="AA1129" s="5" t="s">
        <v>5234</v>
      </c>
      <c r="AB1129" s="5" t="s">
        <v>47</v>
      </c>
      <c r="AC1129" s="5"/>
      <c r="AD1129" s="5"/>
      <c r="AE1129" s="5" t="b">
        <v>0</v>
      </c>
      <c r="AF1129" s="5"/>
      <c r="AG1129" s="8">
        <f t="shared" si="17"/>
        <v>43269</v>
      </c>
    </row>
    <row r="1130" spans="1:33">
      <c r="A1130" s="5" t="s">
        <v>5235</v>
      </c>
      <c r="B1130" s="5" t="s">
        <v>5235</v>
      </c>
      <c r="C1130" s="5" t="s">
        <v>5236</v>
      </c>
      <c r="D1130" s="5" t="s">
        <v>5237</v>
      </c>
      <c r="E1130" s="5" t="s">
        <v>36</v>
      </c>
      <c r="F1130" s="5" t="s">
        <v>37</v>
      </c>
      <c r="G1130" s="5" t="s">
        <v>38</v>
      </c>
      <c r="H1130" s="5"/>
      <c r="I1130" s="5"/>
      <c r="J1130" s="5" t="s">
        <v>39</v>
      </c>
      <c r="K1130" s="5" t="s">
        <v>1244</v>
      </c>
      <c r="L1130" s="5" t="s">
        <v>1245</v>
      </c>
      <c r="M1130" s="5" t="s">
        <v>1246</v>
      </c>
      <c r="N1130" s="5" t="s">
        <v>36</v>
      </c>
      <c r="O1130" s="5">
        <v>1</v>
      </c>
      <c r="P1130" s="5" t="s">
        <v>43</v>
      </c>
      <c r="Q1130" s="5">
        <v>36.7</v>
      </c>
      <c r="R1130" s="5"/>
      <c r="S1130" s="5"/>
      <c r="T1130" s="5"/>
      <c r="U1130" s="5"/>
      <c r="V1130" s="5"/>
      <c r="W1130" s="5"/>
      <c r="X1130" s="5"/>
      <c r="Y1130" s="5" t="s">
        <v>5238</v>
      </c>
      <c r="Z1130" s="5" t="s">
        <v>264</v>
      </c>
      <c r="AA1130" s="5" t="s">
        <v>5239</v>
      </c>
      <c r="AB1130" s="5" t="s">
        <v>47</v>
      </c>
      <c r="AC1130" s="5"/>
      <c r="AD1130" s="5"/>
      <c r="AE1130" s="5" t="b">
        <v>0</v>
      </c>
      <c r="AF1130" s="5"/>
      <c r="AG1130" s="8">
        <f t="shared" si="17"/>
        <v>43269</v>
      </c>
    </row>
    <row r="1131" spans="1:33">
      <c r="A1131" s="5" t="s">
        <v>5240</v>
      </c>
      <c r="B1131" s="5" t="s">
        <v>5240</v>
      </c>
      <c r="C1131" s="5" t="s">
        <v>5241</v>
      </c>
      <c r="D1131" s="5" t="s">
        <v>5242</v>
      </c>
      <c r="E1131" s="5" t="s">
        <v>36</v>
      </c>
      <c r="F1131" s="5" t="s">
        <v>37</v>
      </c>
      <c r="G1131" s="5" t="s">
        <v>38</v>
      </c>
      <c r="H1131" s="5"/>
      <c r="I1131" s="5"/>
      <c r="J1131" s="5" t="s">
        <v>39</v>
      </c>
      <c r="K1131" s="5" t="s">
        <v>260</v>
      </c>
      <c r="L1131" s="5" t="s">
        <v>261</v>
      </c>
      <c r="M1131" s="5" t="s">
        <v>262</v>
      </c>
      <c r="N1131" s="5" t="s">
        <v>36</v>
      </c>
      <c r="O1131" s="5">
        <v>1</v>
      </c>
      <c r="P1131" s="5" t="s">
        <v>43</v>
      </c>
      <c r="Q1131" s="5">
        <v>22.99</v>
      </c>
      <c r="R1131" s="5"/>
      <c r="S1131" s="5"/>
      <c r="T1131" s="5"/>
      <c r="U1131" s="5"/>
      <c r="V1131" s="5"/>
      <c r="W1131" s="5"/>
      <c r="X1131" s="5"/>
      <c r="Y1131" s="5" t="s">
        <v>5243</v>
      </c>
      <c r="Z1131" s="5" t="s">
        <v>57</v>
      </c>
      <c r="AA1131" s="5" t="s">
        <v>5244</v>
      </c>
      <c r="AB1131" s="5" t="s">
        <v>47</v>
      </c>
      <c r="AC1131" s="5"/>
      <c r="AD1131" s="5"/>
      <c r="AE1131" s="5" t="b">
        <v>0</v>
      </c>
      <c r="AF1131" s="5"/>
      <c r="AG1131" s="8">
        <f t="shared" si="17"/>
        <v>43269</v>
      </c>
    </row>
    <row r="1132" spans="1:33">
      <c r="A1132" s="5" t="s">
        <v>5245</v>
      </c>
      <c r="B1132" s="5" t="s">
        <v>5245</v>
      </c>
      <c r="C1132" s="5" t="s">
        <v>5246</v>
      </c>
      <c r="D1132" s="5" t="s">
        <v>5247</v>
      </c>
      <c r="E1132" s="5" t="s">
        <v>340</v>
      </c>
      <c r="F1132" s="5" t="s">
        <v>37</v>
      </c>
      <c r="G1132" s="5" t="s">
        <v>38</v>
      </c>
      <c r="H1132" s="5"/>
      <c r="I1132" s="5"/>
      <c r="J1132" s="5" t="s">
        <v>52</v>
      </c>
      <c r="K1132" s="5" t="s">
        <v>724</v>
      </c>
      <c r="L1132" s="5" t="s">
        <v>725</v>
      </c>
      <c r="M1132" s="5" t="s">
        <v>726</v>
      </c>
      <c r="N1132" s="5" t="s">
        <v>340</v>
      </c>
      <c r="O1132" s="5">
        <v>0</v>
      </c>
      <c r="P1132" s="5"/>
      <c r="Q1132" s="5"/>
      <c r="R1132" s="5"/>
      <c r="S1132" s="5"/>
      <c r="T1132" s="5"/>
      <c r="U1132" s="5"/>
      <c r="V1132" s="5"/>
      <c r="W1132" s="5"/>
      <c r="X1132" s="5"/>
      <c r="Y1132" s="5" t="s">
        <v>5151</v>
      </c>
      <c r="Z1132" s="5" t="s">
        <v>5151</v>
      </c>
      <c r="AA1132" s="5">
        <v>3436122</v>
      </c>
      <c r="AB1132" s="5" t="s">
        <v>354</v>
      </c>
      <c r="AC1132" s="5"/>
      <c r="AD1132" s="5"/>
      <c r="AE1132" s="5" t="b">
        <v>0</v>
      </c>
      <c r="AF1132" s="5"/>
      <c r="AG1132" s="8">
        <f t="shared" si="17"/>
        <v>43269</v>
      </c>
    </row>
    <row r="1133" spans="1:33">
      <c r="A1133" s="5" t="s">
        <v>5245</v>
      </c>
      <c r="B1133" s="5" t="s">
        <v>5245</v>
      </c>
      <c r="C1133" s="5" t="s">
        <v>5246</v>
      </c>
      <c r="D1133" s="5" t="s">
        <v>5247</v>
      </c>
      <c r="E1133" s="5" t="s">
        <v>340</v>
      </c>
      <c r="F1133" s="5" t="s">
        <v>37</v>
      </c>
      <c r="G1133" s="5" t="s">
        <v>38</v>
      </c>
      <c r="H1133" s="5"/>
      <c r="I1133" s="5"/>
      <c r="J1133" s="5" t="s">
        <v>52</v>
      </c>
      <c r="K1133" s="5" t="s">
        <v>53</v>
      </c>
      <c r="L1133" s="5" t="s">
        <v>808</v>
      </c>
      <c r="M1133" s="5" t="s">
        <v>55</v>
      </c>
      <c r="N1133" s="5" t="s">
        <v>340</v>
      </c>
      <c r="O1133" s="5">
        <v>0</v>
      </c>
      <c r="P1133" s="5"/>
      <c r="Q1133" s="5"/>
      <c r="R1133" s="5"/>
      <c r="S1133" s="5"/>
      <c r="T1133" s="5"/>
      <c r="U1133" s="5"/>
      <c r="V1133" s="5"/>
      <c r="W1133" s="5"/>
      <c r="X1133" s="5"/>
      <c r="Y1133" s="5" t="s">
        <v>5151</v>
      </c>
      <c r="Z1133" s="5" t="s">
        <v>5151</v>
      </c>
      <c r="AA1133" s="5">
        <v>3436122</v>
      </c>
      <c r="AB1133" s="5" t="s">
        <v>354</v>
      </c>
      <c r="AC1133" s="5"/>
      <c r="AD1133" s="5"/>
      <c r="AE1133" s="5" t="b">
        <v>0</v>
      </c>
      <c r="AF1133" s="5"/>
      <c r="AG1133" s="8">
        <f t="shared" si="17"/>
        <v>43269</v>
      </c>
    </row>
    <row r="1134" spans="1:33">
      <c r="A1134" s="5" t="s">
        <v>5248</v>
      </c>
      <c r="B1134" s="5" t="s">
        <v>5248</v>
      </c>
      <c r="C1134" s="5" t="s">
        <v>5249</v>
      </c>
      <c r="D1134" s="5" t="s">
        <v>5250</v>
      </c>
      <c r="E1134" s="5" t="s">
        <v>36</v>
      </c>
      <c r="F1134" s="5" t="s">
        <v>37</v>
      </c>
      <c r="G1134" s="5" t="s">
        <v>38</v>
      </c>
      <c r="H1134" s="5"/>
      <c r="I1134" s="5"/>
      <c r="J1134" s="5" t="s">
        <v>52</v>
      </c>
      <c r="K1134" s="5" t="s">
        <v>112</v>
      </c>
      <c r="L1134" s="5" t="s">
        <v>113</v>
      </c>
      <c r="M1134" s="5" t="s">
        <v>114</v>
      </c>
      <c r="N1134" s="5" t="s">
        <v>36</v>
      </c>
      <c r="O1134" s="5">
        <v>2</v>
      </c>
      <c r="P1134" s="5" t="s">
        <v>43</v>
      </c>
      <c r="Q1134" s="5">
        <v>45.98</v>
      </c>
      <c r="R1134" s="5"/>
      <c r="S1134" s="5">
        <v>8.95</v>
      </c>
      <c r="T1134" s="5"/>
      <c r="U1134" s="5"/>
      <c r="V1134" s="5"/>
      <c r="W1134" s="5"/>
      <c r="X1134" s="5"/>
      <c r="Y1134" s="5" t="s">
        <v>5151</v>
      </c>
      <c r="Z1134" s="5" t="s">
        <v>5151</v>
      </c>
      <c r="AA1134" s="5">
        <v>3436122</v>
      </c>
      <c r="AB1134" s="5" t="s">
        <v>354</v>
      </c>
      <c r="AC1134" s="5"/>
      <c r="AD1134" s="5"/>
      <c r="AE1134" s="5" t="b">
        <v>0</v>
      </c>
      <c r="AF1134" s="5"/>
      <c r="AG1134" s="8">
        <f t="shared" si="17"/>
        <v>43269</v>
      </c>
    </row>
    <row r="1135" spans="1:33">
      <c r="A1135" s="5" t="s">
        <v>5251</v>
      </c>
      <c r="B1135" s="5" t="s">
        <v>5251</v>
      </c>
      <c r="C1135" s="5" t="s">
        <v>5252</v>
      </c>
      <c r="D1135" s="5" t="s">
        <v>5253</v>
      </c>
      <c r="E1135" s="5" t="s">
        <v>36</v>
      </c>
      <c r="F1135" s="5" t="s">
        <v>37</v>
      </c>
      <c r="G1135" s="5" t="s">
        <v>38</v>
      </c>
      <c r="H1135" s="5"/>
      <c r="I1135" s="5"/>
      <c r="J1135" s="5" t="s">
        <v>39</v>
      </c>
      <c r="K1135" s="5" t="s">
        <v>260</v>
      </c>
      <c r="L1135" s="5" t="s">
        <v>261</v>
      </c>
      <c r="M1135" s="5" t="s">
        <v>262</v>
      </c>
      <c r="N1135" s="5" t="s">
        <v>36</v>
      </c>
      <c r="O1135" s="5">
        <v>1</v>
      </c>
      <c r="P1135" s="5" t="s">
        <v>43</v>
      </c>
      <c r="Q1135" s="5">
        <v>22.99</v>
      </c>
      <c r="R1135" s="5"/>
      <c r="S1135" s="5"/>
      <c r="T1135" s="5"/>
      <c r="U1135" s="5"/>
      <c r="V1135" s="5"/>
      <c r="W1135" s="5"/>
      <c r="X1135" s="5"/>
      <c r="Y1135" s="5" t="s">
        <v>1860</v>
      </c>
      <c r="Z1135" s="5" t="s">
        <v>155</v>
      </c>
      <c r="AA1135" s="5" t="s">
        <v>5254</v>
      </c>
      <c r="AB1135" s="5" t="s">
        <v>47</v>
      </c>
      <c r="AC1135" s="5"/>
      <c r="AD1135" s="5"/>
      <c r="AE1135" s="5" t="b">
        <v>0</v>
      </c>
      <c r="AF1135" s="5"/>
      <c r="AG1135" s="8">
        <f t="shared" si="17"/>
        <v>43269</v>
      </c>
    </row>
    <row r="1136" spans="1:33">
      <c r="A1136" s="5" t="s">
        <v>5255</v>
      </c>
      <c r="B1136" s="5" t="s">
        <v>5255</v>
      </c>
      <c r="C1136" s="5" t="s">
        <v>5256</v>
      </c>
      <c r="D1136" s="5" t="s">
        <v>5257</v>
      </c>
      <c r="E1136" s="5" t="s">
        <v>36</v>
      </c>
      <c r="F1136" s="5" t="s">
        <v>37</v>
      </c>
      <c r="G1136" s="5" t="s">
        <v>38</v>
      </c>
      <c r="H1136" s="5"/>
      <c r="I1136" s="5"/>
      <c r="J1136" s="5" t="s">
        <v>39</v>
      </c>
      <c r="K1136" s="5" t="s">
        <v>97</v>
      </c>
      <c r="L1136" s="5" t="s">
        <v>98</v>
      </c>
      <c r="M1136" s="5" t="s">
        <v>99</v>
      </c>
      <c r="N1136" s="5" t="s">
        <v>36</v>
      </c>
      <c r="O1136" s="5">
        <v>1</v>
      </c>
      <c r="P1136" s="5" t="s">
        <v>43</v>
      </c>
      <c r="Q1136" s="5">
        <v>22.99</v>
      </c>
      <c r="R1136" s="5"/>
      <c r="S1136" s="5"/>
      <c r="T1136" s="5"/>
      <c r="U1136" s="5"/>
      <c r="V1136" s="5"/>
      <c r="W1136" s="5"/>
      <c r="X1136" s="5"/>
      <c r="Y1136" s="5" t="s">
        <v>5258</v>
      </c>
      <c r="Z1136" s="5" t="s">
        <v>4857</v>
      </c>
      <c r="AA1136" s="5" t="s">
        <v>5259</v>
      </c>
      <c r="AB1136" s="5" t="s">
        <v>47</v>
      </c>
      <c r="AC1136" s="5"/>
      <c r="AD1136" s="5"/>
      <c r="AE1136" s="5" t="b">
        <v>0</v>
      </c>
      <c r="AF1136" s="5"/>
      <c r="AG1136" s="8">
        <f t="shared" si="17"/>
        <v>43269</v>
      </c>
    </row>
    <row r="1137" spans="1:33">
      <c r="A1137" s="5" t="s">
        <v>5260</v>
      </c>
      <c r="B1137" s="5" t="s">
        <v>5260</v>
      </c>
      <c r="C1137" s="5" t="s">
        <v>5261</v>
      </c>
      <c r="D1137" s="5" t="s">
        <v>5262</v>
      </c>
      <c r="E1137" s="5" t="s">
        <v>36</v>
      </c>
      <c r="F1137" s="5" t="s">
        <v>37</v>
      </c>
      <c r="G1137" s="5" t="s">
        <v>38</v>
      </c>
      <c r="H1137" s="5"/>
      <c r="I1137" s="5"/>
      <c r="J1137" s="5" t="s">
        <v>39</v>
      </c>
      <c r="K1137" s="5" t="s">
        <v>2335</v>
      </c>
      <c r="L1137" s="5" t="s">
        <v>2336</v>
      </c>
      <c r="M1137" s="5" t="s">
        <v>2337</v>
      </c>
      <c r="N1137" s="5" t="s">
        <v>36</v>
      </c>
      <c r="O1137" s="5">
        <v>1</v>
      </c>
      <c r="P1137" s="5" t="s">
        <v>43</v>
      </c>
      <c r="Q1137" s="5">
        <v>12.99</v>
      </c>
      <c r="R1137" s="5"/>
      <c r="S1137" s="5"/>
      <c r="T1137" s="5"/>
      <c r="U1137" s="5"/>
      <c r="V1137" s="5"/>
      <c r="W1137" s="5"/>
      <c r="X1137" s="5"/>
      <c r="Y1137" s="5" t="s">
        <v>5263</v>
      </c>
      <c r="Z1137" s="5" t="s">
        <v>243</v>
      </c>
      <c r="AA1137" s="5" t="s">
        <v>5264</v>
      </c>
      <c r="AB1137" s="5" t="s">
        <v>47</v>
      </c>
      <c r="AC1137" s="5"/>
      <c r="AD1137" s="5"/>
      <c r="AE1137" s="5" t="b">
        <v>0</v>
      </c>
      <c r="AF1137" s="5"/>
      <c r="AG1137" s="8">
        <f t="shared" si="17"/>
        <v>43269</v>
      </c>
    </row>
    <row r="1138" spans="1:33">
      <c r="A1138" s="5" t="s">
        <v>5265</v>
      </c>
      <c r="B1138" s="5" t="s">
        <v>5265</v>
      </c>
      <c r="C1138" s="5" t="s">
        <v>5266</v>
      </c>
      <c r="D1138" s="5" t="s">
        <v>5267</v>
      </c>
      <c r="E1138" s="5" t="s">
        <v>36</v>
      </c>
      <c r="F1138" s="5" t="s">
        <v>37</v>
      </c>
      <c r="G1138" s="5" t="s">
        <v>38</v>
      </c>
      <c r="H1138" s="5"/>
      <c r="I1138" s="5"/>
      <c r="J1138" s="5" t="s">
        <v>39</v>
      </c>
      <c r="K1138" s="5" t="s">
        <v>724</v>
      </c>
      <c r="L1138" s="5" t="s">
        <v>725</v>
      </c>
      <c r="M1138" s="5" t="s">
        <v>726</v>
      </c>
      <c r="N1138" s="5" t="s">
        <v>36</v>
      </c>
      <c r="O1138" s="5">
        <v>1</v>
      </c>
      <c r="P1138" s="5" t="s">
        <v>43</v>
      </c>
      <c r="Q1138" s="5">
        <v>21.99</v>
      </c>
      <c r="R1138" s="5"/>
      <c r="S1138" s="5"/>
      <c r="T1138" s="5"/>
      <c r="U1138" s="5"/>
      <c r="V1138" s="5"/>
      <c r="W1138" s="5"/>
      <c r="X1138" s="5"/>
      <c r="Y1138" s="5" t="s">
        <v>5268</v>
      </c>
      <c r="Z1138" s="5" t="s">
        <v>57</v>
      </c>
      <c r="AA1138" s="5" t="s">
        <v>5269</v>
      </c>
      <c r="AB1138" s="5" t="s">
        <v>47</v>
      </c>
      <c r="AC1138" s="5"/>
      <c r="AD1138" s="5"/>
      <c r="AE1138" s="5" t="b">
        <v>0</v>
      </c>
      <c r="AF1138" s="5"/>
      <c r="AG1138" s="8">
        <f t="shared" si="17"/>
        <v>43269</v>
      </c>
    </row>
    <row r="1139" spans="1:33">
      <c r="A1139" s="5" t="s">
        <v>5270</v>
      </c>
      <c r="B1139" s="5" t="s">
        <v>5270</v>
      </c>
      <c r="C1139" s="5" t="s">
        <v>5271</v>
      </c>
      <c r="D1139" s="5" t="s">
        <v>5272</v>
      </c>
      <c r="E1139" s="5" t="s">
        <v>36</v>
      </c>
      <c r="F1139" s="5" t="s">
        <v>37</v>
      </c>
      <c r="G1139" s="5" t="s">
        <v>38</v>
      </c>
      <c r="H1139" s="5"/>
      <c r="I1139" s="5"/>
      <c r="J1139" s="5" t="s">
        <v>39</v>
      </c>
      <c r="K1139" s="5" t="s">
        <v>97</v>
      </c>
      <c r="L1139" s="5" t="s">
        <v>98</v>
      </c>
      <c r="M1139" s="5" t="s">
        <v>99</v>
      </c>
      <c r="N1139" s="5" t="s">
        <v>36</v>
      </c>
      <c r="O1139" s="5">
        <v>1</v>
      </c>
      <c r="P1139" s="5" t="s">
        <v>43</v>
      </c>
      <c r="Q1139" s="5">
        <v>22.99</v>
      </c>
      <c r="R1139" s="5"/>
      <c r="S1139" s="5"/>
      <c r="T1139" s="5"/>
      <c r="U1139" s="5"/>
      <c r="V1139" s="5"/>
      <c r="W1139" s="5"/>
      <c r="X1139" s="5"/>
      <c r="Y1139" s="5" t="s">
        <v>5273</v>
      </c>
      <c r="Z1139" s="5" t="s">
        <v>264</v>
      </c>
      <c r="AA1139" s="5" t="s">
        <v>5274</v>
      </c>
      <c r="AB1139" s="5" t="s">
        <v>47</v>
      </c>
      <c r="AC1139" s="5"/>
      <c r="AD1139" s="5"/>
      <c r="AE1139" s="5" t="b">
        <v>0</v>
      </c>
      <c r="AF1139" s="5"/>
      <c r="AG1139" s="8">
        <f t="shared" si="17"/>
        <v>43269</v>
      </c>
    </row>
    <row r="1140" spans="1:33">
      <c r="A1140" s="5" t="s">
        <v>5275</v>
      </c>
      <c r="B1140" s="5" t="s">
        <v>5275</v>
      </c>
      <c r="C1140" s="5" t="s">
        <v>5276</v>
      </c>
      <c r="D1140" s="5" t="s">
        <v>5277</v>
      </c>
      <c r="E1140" s="5" t="s">
        <v>36</v>
      </c>
      <c r="F1140" s="5" t="s">
        <v>37</v>
      </c>
      <c r="G1140" s="5" t="s">
        <v>38</v>
      </c>
      <c r="H1140" s="5"/>
      <c r="I1140" s="5"/>
      <c r="J1140" s="5" t="s">
        <v>39</v>
      </c>
      <c r="K1140" s="5" t="s">
        <v>97</v>
      </c>
      <c r="L1140" s="5" t="s">
        <v>98</v>
      </c>
      <c r="M1140" s="5" t="s">
        <v>99</v>
      </c>
      <c r="N1140" s="5" t="s">
        <v>36</v>
      </c>
      <c r="O1140" s="5">
        <v>2</v>
      </c>
      <c r="P1140" s="5" t="s">
        <v>43</v>
      </c>
      <c r="Q1140" s="5">
        <v>45.98</v>
      </c>
      <c r="R1140" s="5"/>
      <c r="S1140" s="5"/>
      <c r="T1140" s="5"/>
      <c r="U1140" s="5"/>
      <c r="V1140" s="5"/>
      <c r="W1140" s="5"/>
      <c r="X1140" s="5"/>
      <c r="Y1140" s="5" t="s">
        <v>5278</v>
      </c>
      <c r="Z1140" s="5" t="s">
        <v>5279</v>
      </c>
      <c r="AA1140" s="5" t="s">
        <v>5280</v>
      </c>
      <c r="AB1140" s="5" t="s">
        <v>47</v>
      </c>
      <c r="AC1140" s="5"/>
      <c r="AD1140" s="5"/>
      <c r="AE1140" s="5" t="b">
        <v>0</v>
      </c>
      <c r="AF1140" s="5"/>
      <c r="AG1140" s="8">
        <f t="shared" si="17"/>
        <v>43269</v>
      </c>
    </row>
    <row r="1141" spans="1:33">
      <c r="A1141" s="5" t="s">
        <v>5281</v>
      </c>
      <c r="B1141" s="5" t="s">
        <v>5281</v>
      </c>
      <c r="C1141" s="5" t="s">
        <v>5282</v>
      </c>
      <c r="D1141" s="5" t="s">
        <v>5283</v>
      </c>
      <c r="E1141" s="5" t="s">
        <v>36</v>
      </c>
      <c r="F1141" s="5" t="s">
        <v>37</v>
      </c>
      <c r="G1141" s="5" t="s">
        <v>38</v>
      </c>
      <c r="H1141" s="5"/>
      <c r="I1141" s="5"/>
      <c r="J1141" s="5" t="s">
        <v>418</v>
      </c>
      <c r="K1141" s="5" t="s">
        <v>724</v>
      </c>
      <c r="L1141" s="5" t="s">
        <v>725</v>
      </c>
      <c r="M1141" s="5" t="s">
        <v>726</v>
      </c>
      <c r="N1141" s="5" t="s">
        <v>36</v>
      </c>
      <c r="O1141" s="5">
        <v>1</v>
      </c>
      <c r="P1141" s="5" t="s">
        <v>43</v>
      </c>
      <c r="Q1141" s="5">
        <v>21.99</v>
      </c>
      <c r="R1141" s="5"/>
      <c r="S1141" s="5">
        <v>2.99</v>
      </c>
      <c r="T1141" s="5"/>
      <c r="U1141" s="5"/>
      <c r="V1141" s="5"/>
      <c r="W1141" s="5"/>
      <c r="X1141" s="5">
        <v>2.99</v>
      </c>
      <c r="Y1141" s="5" t="s">
        <v>1547</v>
      </c>
      <c r="Z1141" s="5" t="s">
        <v>57</v>
      </c>
      <c r="AA1141" s="5" t="s">
        <v>5284</v>
      </c>
      <c r="AB1141" s="5" t="s">
        <v>47</v>
      </c>
      <c r="AC1141" s="5"/>
      <c r="AD1141" s="5"/>
      <c r="AE1141" s="5" t="b">
        <v>0</v>
      </c>
      <c r="AF1141" s="5"/>
      <c r="AG1141" s="8">
        <f t="shared" si="17"/>
        <v>43269</v>
      </c>
    </row>
    <row r="1142" spans="1:33">
      <c r="A1142" s="5" t="s">
        <v>5285</v>
      </c>
      <c r="B1142" s="5" t="s">
        <v>5285</v>
      </c>
      <c r="C1142" s="5" t="s">
        <v>5286</v>
      </c>
      <c r="D1142" s="5" t="s">
        <v>5287</v>
      </c>
      <c r="E1142" s="5" t="s">
        <v>36</v>
      </c>
      <c r="F1142" s="5" t="s">
        <v>37</v>
      </c>
      <c r="G1142" s="5" t="s">
        <v>38</v>
      </c>
      <c r="H1142" s="5"/>
      <c r="I1142" s="5"/>
      <c r="J1142" s="5" t="s">
        <v>306</v>
      </c>
      <c r="K1142" s="5" t="s">
        <v>4891</v>
      </c>
      <c r="L1142" s="5" t="s">
        <v>4892</v>
      </c>
      <c r="M1142" s="5" t="s">
        <v>4893</v>
      </c>
      <c r="N1142" s="5" t="s">
        <v>36</v>
      </c>
      <c r="O1142" s="5">
        <v>1</v>
      </c>
      <c r="P1142" s="5" t="s">
        <v>43</v>
      </c>
      <c r="Q1142" s="5">
        <v>13.99</v>
      </c>
      <c r="R1142" s="5"/>
      <c r="S1142" s="5">
        <v>3.99</v>
      </c>
      <c r="T1142" s="5"/>
      <c r="U1142" s="5"/>
      <c r="V1142" s="5"/>
      <c r="W1142" s="5"/>
      <c r="X1142" s="5"/>
      <c r="Y1142" s="5" t="s">
        <v>959</v>
      </c>
      <c r="Z1142" s="5" t="s">
        <v>301</v>
      </c>
      <c r="AA1142" s="5" t="s">
        <v>5288</v>
      </c>
      <c r="AB1142" s="5" t="s">
        <v>47</v>
      </c>
      <c r="AC1142" s="5"/>
      <c r="AD1142" s="5"/>
      <c r="AE1142" s="5" t="b">
        <v>0</v>
      </c>
      <c r="AF1142" s="5"/>
      <c r="AG1142" s="8">
        <f t="shared" si="17"/>
        <v>43269</v>
      </c>
    </row>
    <row r="1143" spans="1:33">
      <c r="A1143" s="5" t="s">
        <v>5289</v>
      </c>
      <c r="B1143" s="5" t="s">
        <v>5289</v>
      </c>
      <c r="C1143" s="5" t="s">
        <v>5290</v>
      </c>
      <c r="D1143" s="5" t="s">
        <v>5291</v>
      </c>
      <c r="E1143" s="5" t="s">
        <v>36</v>
      </c>
      <c r="F1143" s="5" t="s">
        <v>37</v>
      </c>
      <c r="G1143" s="5" t="s">
        <v>38</v>
      </c>
      <c r="H1143" s="5"/>
      <c r="I1143" s="5"/>
      <c r="J1143" s="5" t="s">
        <v>39</v>
      </c>
      <c r="K1143" s="5" t="s">
        <v>702</v>
      </c>
      <c r="L1143" s="5" t="s">
        <v>737</v>
      </c>
      <c r="M1143" s="5" t="s">
        <v>704</v>
      </c>
      <c r="N1143" s="5" t="s">
        <v>36</v>
      </c>
      <c r="O1143" s="5">
        <v>1</v>
      </c>
      <c r="P1143" s="5" t="s">
        <v>43</v>
      </c>
      <c r="Q1143" s="5">
        <v>22.99</v>
      </c>
      <c r="R1143" s="5"/>
      <c r="S1143" s="5"/>
      <c r="T1143" s="5"/>
      <c r="U1143" s="5"/>
      <c r="V1143" s="5"/>
      <c r="W1143" s="5"/>
      <c r="X1143" s="5"/>
      <c r="Y1143" s="5" t="s">
        <v>5292</v>
      </c>
      <c r="Z1143" s="5" t="s">
        <v>82</v>
      </c>
      <c r="AA1143" s="5">
        <v>45044</v>
      </c>
      <c r="AB1143" s="5" t="s">
        <v>47</v>
      </c>
      <c r="AC1143" s="5"/>
      <c r="AD1143" s="5"/>
      <c r="AE1143" s="5" t="b">
        <v>0</v>
      </c>
      <c r="AF1143" s="5"/>
      <c r="AG1143" s="8">
        <f t="shared" si="17"/>
        <v>43269</v>
      </c>
    </row>
    <row r="1144" spans="1:33">
      <c r="A1144" s="5" t="s">
        <v>5289</v>
      </c>
      <c r="B1144" s="5" t="s">
        <v>5289</v>
      </c>
      <c r="C1144" s="5" t="s">
        <v>5290</v>
      </c>
      <c r="D1144" s="5" t="s">
        <v>5291</v>
      </c>
      <c r="E1144" s="5" t="s">
        <v>36</v>
      </c>
      <c r="F1144" s="5" t="s">
        <v>37</v>
      </c>
      <c r="G1144" s="5" t="s">
        <v>38</v>
      </c>
      <c r="H1144" s="5"/>
      <c r="I1144" s="5"/>
      <c r="J1144" s="5" t="s">
        <v>39</v>
      </c>
      <c r="K1144" s="5" t="s">
        <v>404</v>
      </c>
      <c r="L1144" s="5" t="s">
        <v>405</v>
      </c>
      <c r="M1144" s="5" t="s">
        <v>406</v>
      </c>
      <c r="N1144" s="5" t="s">
        <v>36</v>
      </c>
      <c r="O1144" s="5">
        <v>1</v>
      </c>
      <c r="P1144" s="5" t="s">
        <v>43</v>
      </c>
      <c r="Q1144" s="5">
        <v>21.99</v>
      </c>
      <c r="R1144" s="5"/>
      <c r="S1144" s="5"/>
      <c r="T1144" s="5"/>
      <c r="U1144" s="5"/>
      <c r="V1144" s="5"/>
      <c r="W1144" s="5"/>
      <c r="X1144" s="5"/>
      <c r="Y1144" s="5" t="s">
        <v>5292</v>
      </c>
      <c r="Z1144" s="5" t="s">
        <v>82</v>
      </c>
      <c r="AA1144" s="5">
        <v>45044</v>
      </c>
      <c r="AB1144" s="5" t="s">
        <v>47</v>
      </c>
      <c r="AC1144" s="5"/>
      <c r="AD1144" s="5"/>
      <c r="AE1144" s="5" t="b">
        <v>0</v>
      </c>
      <c r="AF1144" s="5"/>
      <c r="AG1144" s="8">
        <f t="shared" si="17"/>
        <v>43269</v>
      </c>
    </row>
    <row r="1145" spans="1:33">
      <c r="A1145" s="5" t="s">
        <v>5289</v>
      </c>
      <c r="B1145" s="5" t="s">
        <v>5289</v>
      </c>
      <c r="C1145" s="5" t="s">
        <v>5290</v>
      </c>
      <c r="D1145" s="5" t="s">
        <v>5291</v>
      </c>
      <c r="E1145" s="5" t="s">
        <v>36</v>
      </c>
      <c r="F1145" s="5" t="s">
        <v>37</v>
      </c>
      <c r="G1145" s="5" t="s">
        <v>38</v>
      </c>
      <c r="H1145" s="5"/>
      <c r="I1145" s="5"/>
      <c r="J1145" s="5" t="s">
        <v>39</v>
      </c>
      <c r="K1145" s="5" t="s">
        <v>248</v>
      </c>
      <c r="L1145" s="5" t="s">
        <v>249</v>
      </c>
      <c r="M1145" s="5" t="s">
        <v>250</v>
      </c>
      <c r="N1145" s="5" t="s">
        <v>36</v>
      </c>
      <c r="O1145" s="5">
        <v>1</v>
      </c>
      <c r="P1145" s="5" t="s">
        <v>43</v>
      </c>
      <c r="Q1145" s="5">
        <v>21.9</v>
      </c>
      <c r="R1145" s="5"/>
      <c r="S1145" s="5"/>
      <c r="T1145" s="5"/>
      <c r="U1145" s="5"/>
      <c r="V1145" s="5"/>
      <c r="W1145" s="5"/>
      <c r="X1145" s="5"/>
      <c r="Y1145" s="5" t="s">
        <v>5292</v>
      </c>
      <c r="Z1145" s="5" t="s">
        <v>82</v>
      </c>
      <c r="AA1145" s="5">
        <v>45044</v>
      </c>
      <c r="AB1145" s="5" t="s">
        <v>47</v>
      </c>
      <c r="AC1145" s="5"/>
      <c r="AD1145" s="5"/>
      <c r="AE1145" s="5" t="b">
        <v>0</v>
      </c>
      <c r="AF1145" s="5"/>
      <c r="AG1145" s="8">
        <f t="shared" si="17"/>
        <v>43269</v>
      </c>
    </row>
    <row r="1146" spans="1:33">
      <c r="A1146" s="5" t="s">
        <v>5293</v>
      </c>
      <c r="B1146" s="5" t="s">
        <v>5293</v>
      </c>
      <c r="C1146" s="5" t="s">
        <v>5294</v>
      </c>
      <c r="D1146" s="5" t="s">
        <v>5295</v>
      </c>
      <c r="E1146" s="5" t="s">
        <v>36</v>
      </c>
      <c r="F1146" s="5" t="s">
        <v>37</v>
      </c>
      <c r="G1146" s="5" t="s">
        <v>38</v>
      </c>
      <c r="H1146" s="5"/>
      <c r="I1146" s="5"/>
      <c r="J1146" s="5" t="s">
        <v>306</v>
      </c>
      <c r="K1146" s="5" t="s">
        <v>69</v>
      </c>
      <c r="L1146" s="5" t="s">
        <v>70</v>
      </c>
      <c r="M1146" s="5" t="s">
        <v>71</v>
      </c>
      <c r="N1146" s="5" t="s">
        <v>36</v>
      </c>
      <c r="O1146" s="5">
        <v>1</v>
      </c>
      <c r="P1146" s="5" t="s">
        <v>43</v>
      </c>
      <c r="Q1146" s="5">
        <v>22.99</v>
      </c>
      <c r="R1146" s="5"/>
      <c r="S1146" s="5">
        <v>3.99</v>
      </c>
      <c r="T1146" s="5"/>
      <c r="U1146" s="5"/>
      <c r="V1146" s="5"/>
      <c r="W1146" s="5"/>
      <c r="X1146" s="5"/>
      <c r="Y1146" s="5" t="s">
        <v>5296</v>
      </c>
      <c r="Z1146" s="5" t="s">
        <v>290</v>
      </c>
      <c r="AA1146" s="5">
        <v>84314</v>
      </c>
      <c r="AB1146" s="5" t="s">
        <v>47</v>
      </c>
      <c r="AC1146" s="5"/>
      <c r="AD1146" s="5"/>
      <c r="AE1146" s="5" t="b">
        <v>0</v>
      </c>
      <c r="AF1146" s="5"/>
      <c r="AG1146" s="8">
        <f t="shared" si="17"/>
        <v>43269</v>
      </c>
    </row>
    <row r="1147" spans="1:33">
      <c r="A1147" s="5" t="s">
        <v>5293</v>
      </c>
      <c r="B1147" s="5" t="s">
        <v>5293</v>
      </c>
      <c r="C1147" s="5" t="s">
        <v>5294</v>
      </c>
      <c r="D1147" s="5" t="s">
        <v>5295</v>
      </c>
      <c r="E1147" s="5" t="s">
        <v>36</v>
      </c>
      <c r="F1147" s="5" t="s">
        <v>37</v>
      </c>
      <c r="G1147" s="5" t="s">
        <v>38</v>
      </c>
      <c r="H1147" s="5"/>
      <c r="I1147" s="5"/>
      <c r="J1147" s="5" t="s">
        <v>306</v>
      </c>
      <c r="K1147" s="5" t="s">
        <v>40</v>
      </c>
      <c r="L1147" s="5" t="s">
        <v>41</v>
      </c>
      <c r="M1147" s="5" t="s">
        <v>42</v>
      </c>
      <c r="N1147" s="5" t="s">
        <v>36</v>
      </c>
      <c r="O1147" s="5">
        <v>1</v>
      </c>
      <c r="P1147" s="5" t="s">
        <v>43</v>
      </c>
      <c r="Q1147" s="5">
        <v>22.99</v>
      </c>
      <c r="R1147" s="5"/>
      <c r="S1147" s="5">
        <v>3.99</v>
      </c>
      <c r="T1147" s="5"/>
      <c r="U1147" s="5"/>
      <c r="V1147" s="5"/>
      <c r="W1147" s="5"/>
      <c r="X1147" s="5"/>
      <c r="Y1147" s="5" t="s">
        <v>5296</v>
      </c>
      <c r="Z1147" s="5" t="s">
        <v>290</v>
      </c>
      <c r="AA1147" s="5">
        <v>84314</v>
      </c>
      <c r="AB1147" s="5" t="s">
        <v>47</v>
      </c>
      <c r="AC1147" s="5"/>
      <c r="AD1147" s="5"/>
      <c r="AE1147" s="5" t="b">
        <v>0</v>
      </c>
      <c r="AF1147" s="5"/>
      <c r="AG1147" s="8">
        <f t="shared" si="17"/>
        <v>43269</v>
      </c>
    </row>
    <row r="1148" spans="1:33">
      <c r="A1148" s="5" t="s">
        <v>5297</v>
      </c>
      <c r="B1148" s="5" t="s">
        <v>5297</v>
      </c>
      <c r="C1148" s="5" t="s">
        <v>5298</v>
      </c>
      <c r="D1148" s="5" t="s">
        <v>5299</v>
      </c>
      <c r="E1148" s="5" t="s">
        <v>36</v>
      </c>
      <c r="F1148" s="5" t="s">
        <v>37</v>
      </c>
      <c r="G1148" s="5" t="s">
        <v>38</v>
      </c>
      <c r="H1148" s="5"/>
      <c r="I1148" s="5"/>
      <c r="J1148" s="5" t="s">
        <v>39</v>
      </c>
      <c r="K1148" s="5" t="s">
        <v>1800</v>
      </c>
      <c r="L1148" s="5" t="s">
        <v>1801</v>
      </c>
      <c r="M1148" s="5" t="s">
        <v>1802</v>
      </c>
      <c r="N1148" s="5" t="s">
        <v>36</v>
      </c>
      <c r="O1148" s="5">
        <v>1</v>
      </c>
      <c r="P1148" s="5" t="s">
        <v>43</v>
      </c>
      <c r="Q1148" s="5">
        <v>12.99</v>
      </c>
      <c r="R1148" s="5"/>
      <c r="S1148" s="5"/>
      <c r="T1148" s="5"/>
      <c r="U1148" s="5"/>
      <c r="V1148" s="5"/>
      <c r="W1148" s="5"/>
      <c r="X1148" s="5"/>
      <c r="Y1148" s="5" t="s">
        <v>5300</v>
      </c>
      <c r="Z1148" s="5" t="s">
        <v>454</v>
      </c>
      <c r="AA1148" s="5">
        <v>46060</v>
      </c>
      <c r="AB1148" s="5" t="s">
        <v>47</v>
      </c>
      <c r="AC1148" s="5"/>
      <c r="AD1148" s="5"/>
      <c r="AE1148" s="5" t="b">
        <v>0</v>
      </c>
      <c r="AF1148" s="5"/>
      <c r="AG1148" s="8">
        <f t="shared" si="17"/>
        <v>43269</v>
      </c>
    </row>
    <row r="1149" spans="1:33">
      <c r="A1149" s="5" t="s">
        <v>5301</v>
      </c>
      <c r="B1149" s="5" t="s">
        <v>5301</v>
      </c>
      <c r="C1149" s="5" t="s">
        <v>5302</v>
      </c>
      <c r="D1149" s="5" t="s">
        <v>5303</v>
      </c>
      <c r="E1149" s="5" t="s">
        <v>36</v>
      </c>
      <c r="F1149" s="5" t="s">
        <v>37</v>
      </c>
      <c r="G1149" s="5" t="s">
        <v>38</v>
      </c>
      <c r="H1149" s="5"/>
      <c r="I1149" s="5"/>
      <c r="J1149" s="5" t="s">
        <v>39</v>
      </c>
      <c r="K1149" s="5" t="s">
        <v>5304</v>
      </c>
      <c r="L1149" s="5" t="s">
        <v>5305</v>
      </c>
      <c r="M1149" s="5" t="s">
        <v>5306</v>
      </c>
      <c r="N1149" s="5" t="s">
        <v>36</v>
      </c>
      <c r="O1149" s="5">
        <v>1</v>
      </c>
      <c r="P1149" s="5" t="s">
        <v>43</v>
      </c>
      <c r="Q1149" s="5">
        <v>35.2</v>
      </c>
      <c r="R1149" s="5"/>
      <c r="S1149" s="5"/>
      <c r="T1149" s="5"/>
      <c r="U1149" s="5"/>
      <c r="V1149" s="5"/>
      <c r="W1149" s="5"/>
      <c r="X1149" s="5"/>
      <c r="Y1149" s="5" t="s">
        <v>5307</v>
      </c>
      <c r="Z1149" s="5" t="s">
        <v>443</v>
      </c>
      <c r="AA1149" s="5" t="s">
        <v>5308</v>
      </c>
      <c r="AB1149" s="5" t="s">
        <v>47</v>
      </c>
      <c r="AC1149" s="5"/>
      <c r="AD1149" s="5"/>
      <c r="AE1149" s="5" t="b">
        <v>0</v>
      </c>
      <c r="AF1149" s="5"/>
      <c r="AG1149" s="8">
        <f t="shared" si="17"/>
        <v>43269</v>
      </c>
    </row>
    <row r="1150" spans="1:33">
      <c r="A1150" s="5" t="s">
        <v>5309</v>
      </c>
      <c r="B1150" s="5" t="s">
        <v>5309</v>
      </c>
      <c r="C1150" s="5" t="s">
        <v>5310</v>
      </c>
      <c r="D1150" s="5" t="s">
        <v>5311</v>
      </c>
      <c r="E1150" s="5" t="s">
        <v>36</v>
      </c>
      <c r="F1150" s="5" t="s">
        <v>37</v>
      </c>
      <c r="G1150" s="5" t="s">
        <v>38</v>
      </c>
      <c r="H1150" s="5"/>
      <c r="I1150" s="5"/>
      <c r="J1150" s="5" t="s">
        <v>39</v>
      </c>
      <c r="K1150" s="5" t="s">
        <v>260</v>
      </c>
      <c r="L1150" s="5" t="s">
        <v>261</v>
      </c>
      <c r="M1150" s="5" t="s">
        <v>262</v>
      </c>
      <c r="N1150" s="5" t="s">
        <v>36</v>
      </c>
      <c r="O1150" s="5">
        <v>1</v>
      </c>
      <c r="P1150" s="5" t="s">
        <v>43</v>
      </c>
      <c r="Q1150" s="5">
        <v>22.99</v>
      </c>
      <c r="R1150" s="5"/>
      <c r="S1150" s="5"/>
      <c r="T1150" s="5"/>
      <c r="U1150" s="5"/>
      <c r="V1150" s="5"/>
      <c r="W1150" s="5"/>
      <c r="X1150" s="5"/>
      <c r="Y1150" s="5" t="s">
        <v>5312</v>
      </c>
      <c r="Z1150" s="5" t="s">
        <v>57</v>
      </c>
      <c r="AA1150" s="5">
        <v>95003</v>
      </c>
      <c r="AB1150" s="5" t="s">
        <v>47</v>
      </c>
      <c r="AC1150" s="5"/>
      <c r="AD1150" s="5"/>
      <c r="AE1150" s="5" t="b">
        <v>0</v>
      </c>
      <c r="AF1150" s="5"/>
      <c r="AG1150" s="8">
        <f t="shared" si="17"/>
        <v>43269</v>
      </c>
    </row>
    <row r="1151" spans="1:33">
      <c r="A1151" s="5" t="s">
        <v>5313</v>
      </c>
      <c r="B1151" s="5" t="s">
        <v>5313</v>
      </c>
      <c r="C1151" s="5" t="s">
        <v>5314</v>
      </c>
      <c r="D1151" s="5" t="s">
        <v>5315</v>
      </c>
      <c r="E1151" s="5" t="s">
        <v>36</v>
      </c>
      <c r="F1151" s="5" t="s">
        <v>37</v>
      </c>
      <c r="G1151" s="5" t="s">
        <v>38</v>
      </c>
      <c r="H1151" s="5"/>
      <c r="I1151" s="5"/>
      <c r="J1151" s="5" t="s">
        <v>39</v>
      </c>
      <c r="K1151" s="5" t="s">
        <v>97</v>
      </c>
      <c r="L1151" s="5" t="s">
        <v>98</v>
      </c>
      <c r="M1151" s="5" t="s">
        <v>99</v>
      </c>
      <c r="N1151" s="5" t="s">
        <v>36</v>
      </c>
      <c r="O1151" s="5">
        <v>1</v>
      </c>
      <c r="P1151" s="5" t="s">
        <v>43</v>
      </c>
      <c r="Q1151" s="5">
        <v>22.99</v>
      </c>
      <c r="R1151" s="5"/>
      <c r="S1151" s="5"/>
      <c r="T1151" s="5"/>
      <c r="U1151" s="5"/>
      <c r="V1151" s="5"/>
      <c r="W1151" s="5"/>
      <c r="X1151" s="5"/>
      <c r="Y1151" s="5" t="s">
        <v>5316</v>
      </c>
      <c r="Z1151" s="5" t="s">
        <v>45</v>
      </c>
      <c r="AA1151" s="5" t="s">
        <v>5317</v>
      </c>
      <c r="AB1151" s="5" t="s">
        <v>47</v>
      </c>
      <c r="AC1151" s="5"/>
      <c r="AD1151" s="5"/>
      <c r="AE1151" s="5" t="b">
        <v>0</v>
      </c>
      <c r="AF1151" s="5"/>
      <c r="AG1151" s="8">
        <f t="shared" si="17"/>
        <v>43269</v>
      </c>
    </row>
    <row r="1152" spans="1:33">
      <c r="A1152" s="5" t="s">
        <v>5318</v>
      </c>
      <c r="B1152" s="5" t="s">
        <v>5318</v>
      </c>
      <c r="C1152" s="5" t="s">
        <v>5319</v>
      </c>
      <c r="D1152" s="5" t="s">
        <v>5320</v>
      </c>
      <c r="E1152" s="5" t="s">
        <v>36</v>
      </c>
      <c r="F1152" s="5" t="s">
        <v>37</v>
      </c>
      <c r="G1152" s="5" t="s">
        <v>38</v>
      </c>
      <c r="H1152" s="5"/>
      <c r="I1152" s="5"/>
      <c r="J1152" s="5" t="s">
        <v>306</v>
      </c>
      <c r="K1152" s="5" t="s">
        <v>260</v>
      </c>
      <c r="L1152" s="5" t="s">
        <v>261</v>
      </c>
      <c r="M1152" s="5" t="s">
        <v>262</v>
      </c>
      <c r="N1152" s="5" t="s">
        <v>36</v>
      </c>
      <c r="O1152" s="5">
        <v>1</v>
      </c>
      <c r="P1152" s="5" t="s">
        <v>43</v>
      </c>
      <c r="Q1152" s="5">
        <v>22.99</v>
      </c>
      <c r="R1152" s="5"/>
      <c r="S1152" s="5">
        <v>3.99</v>
      </c>
      <c r="T1152" s="5"/>
      <c r="U1152" s="5"/>
      <c r="V1152" s="5"/>
      <c r="W1152" s="5"/>
      <c r="X1152" s="5"/>
      <c r="Y1152" s="5" t="s">
        <v>4978</v>
      </c>
      <c r="Z1152" s="5" t="s">
        <v>57</v>
      </c>
      <c r="AA1152" s="5" t="s">
        <v>5321</v>
      </c>
      <c r="AB1152" s="5" t="s">
        <v>47</v>
      </c>
      <c r="AC1152" s="5"/>
      <c r="AD1152" s="5"/>
      <c r="AE1152" s="5" t="b">
        <v>0</v>
      </c>
      <c r="AF1152" s="5"/>
      <c r="AG1152" s="8">
        <f t="shared" si="17"/>
        <v>43269</v>
      </c>
    </row>
    <row r="1153" spans="1:33">
      <c r="A1153" s="5" t="s">
        <v>5322</v>
      </c>
      <c r="B1153" s="5" t="s">
        <v>5322</v>
      </c>
      <c r="C1153" s="5" t="s">
        <v>5323</v>
      </c>
      <c r="D1153" s="5" t="s">
        <v>5324</v>
      </c>
      <c r="E1153" s="5" t="s">
        <v>340</v>
      </c>
      <c r="F1153" s="5" t="s">
        <v>37</v>
      </c>
      <c r="G1153" s="5" t="s">
        <v>38</v>
      </c>
      <c r="H1153" s="5"/>
      <c r="I1153" s="5"/>
      <c r="J1153" s="5" t="s">
        <v>52</v>
      </c>
      <c r="K1153" s="5" t="s">
        <v>5325</v>
      </c>
      <c r="L1153" s="5" t="s">
        <v>5326</v>
      </c>
      <c r="M1153" s="5" t="s">
        <v>5327</v>
      </c>
      <c r="N1153" s="5" t="s">
        <v>2985</v>
      </c>
      <c r="O1153" s="5">
        <v>1</v>
      </c>
      <c r="P1153" s="5" t="s">
        <v>43</v>
      </c>
      <c r="Q1153" s="5">
        <v>22.99</v>
      </c>
      <c r="R1153" s="5"/>
      <c r="S1153" s="5"/>
      <c r="T1153" s="5"/>
      <c r="U1153" s="5"/>
      <c r="V1153" s="5"/>
      <c r="W1153" s="5"/>
      <c r="X1153" s="5"/>
      <c r="Y1153" s="5" t="s">
        <v>2962</v>
      </c>
      <c r="Z1153" s="5" t="s">
        <v>313</v>
      </c>
      <c r="AA1153" s="5" t="s">
        <v>5328</v>
      </c>
      <c r="AB1153" s="5" t="s">
        <v>47</v>
      </c>
      <c r="AC1153" s="5"/>
      <c r="AD1153" s="5"/>
      <c r="AE1153" s="5" t="b">
        <v>0</v>
      </c>
      <c r="AF1153" s="5"/>
      <c r="AG1153" s="8">
        <f t="shared" si="17"/>
        <v>43269</v>
      </c>
    </row>
    <row r="1154" spans="1:33">
      <c r="A1154" s="5" t="s">
        <v>5329</v>
      </c>
      <c r="B1154" s="5" t="s">
        <v>5329</v>
      </c>
      <c r="C1154" s="5" t="s">
        <v>5330</v>
      </c>
      <c r="D1154" s="5" t="s">
        <v>5331</v>
      </c>
      <c r="E1154" s="5" t="s">
        <v>36</v>
      </c>
      <c r="F1154" s="5" t="s">
        <v>37</v>
      </c>
      <c r="G1154" s="5" t="s">
        <v>38</v>
      </c>
      <c r="H1154" s="5"/>
      <c r="I1154" s="5"/>
      <c r="J1154" s="5" t="s">
        <v>39</v>
      </c>
      <c r="K1154" s="5" t="s">
        <v>260</v>
      </c>
      <c r="L1154" s="5" t="s">
        <v>261</v>
      </c>
      <c r="M1154" s="5" t="s">
        <v>262</v>
      </c>
      <c r="N1154" s="5" t="s">
        <v>36</v>
      </c>
      <c r="O1154" s="5">
        <v>1</v>
      </c>
      <c r="P1154" s="5" t="s">
        <v>43</v>
      </c>
      <c r="Q1154" s="5">
        <v>22.99</v>
      </c>
      <c r="R1154" s="5"/>
      <c r="S1154" s="5"/>
      <c r="T1154" s="5"/>
      <c r="U1154" s="5"/>
      <c r="V1154" s="5"/>
      <c r="W1154" s="5"/>
      <c r="X1154" s="5"/>
      <c r="Y1154" s="5" t="s">
        <v>978</v>
      </c>
      <c r="Z1154" s="5" t="s">
        <v>979</v>
      </c>
      <c r="AA1154" s="5" t="s">
        <v>5332</v>
      </c>
      <c r="AB1154" s="5" t="s">
        <v>47</v>
      </c>
      <c r="AC1154" s="5"/>
      <c r="AD1154" s="5"/>
      <c r="AE1154" s="5" t="b">
        <v>0</v>
      </c>
      <c r="AF1154" s="5"/>
      <c r="AG1154" s="8">
        <f t="shared" ref="AG1154:AG1217" si="18">DATEVALUE(LEFT(C1154,10))</f>
        <v>43269</v>
      </c>
    </row>
    <row r="1155" spans="1:33">
      <c r="A1155" s="5" t="s">
        <v>5333</v>
      </c>
      <c r="B1155" s="5" t="s">
        <v>5333</v>
      </c>
      <c r="C1155" s="5" t="s">
        <v>5334</v>
      </c>
      <c r="D1155" s="5" t="s">
        <v>5335</v>
      </c>
      <c r="E1155" s="5" t="s">
        <v>36</v>
      </c>
      <c r="F1155" s="5" t="s">
        <v>37</v>
      </c>
      <c r="G1155" s="5" t="s">
        <v>38</v>
      </c>
      <c r="H1155" s="5"/>
      <c r="I1155" s="5"/>
      <c r="J1155" s="5" t="s">
        <v>306</v>
      </c>
      <c r="K1155" s="5" t="s">
        <v>78</v>
      </c>
      <c r="L1155" s="5" t="s">
        <v>79</v>
      </c>
      <c r="M1155" s="5" t="s">
        <v>80</v>
      </c>
      <c r="N1155" s="5" t="s">
        <v>36</v>
      </c>
      <c r="O1155" s="5">
        <v>1</v>
      </c>
      <c r="P1155" s="5" t="s">
        <v>43</v>
      </c>
      <c r="Q1155" s="5">
        <v>22.99</v>
      </c>
      <c r="R1155" s="5"/>
      <c r="S1155" s="5">
        <v>3.99</v>
      </c>
      <c r="T1155" s="5"/>
      <c r="U1155" s="5"/>
      <c r="V1155" s="5"/>
      <c r="W1155" s="5"/>
      <c r="X1155" s="5"/>
      <c r="Y1155" s="5" t="s">
        <v>5336</v>
      </c>
      <c r="Z1155" s="5" t="s">
        <v>667</v>
      </c>
      <c r="AA1155" s="5">
        <v>67301</v>
      </c>
      <c r="AB1155" s="5" t="s">
        <v>47</v>
      </c>
      <c r="AC1155" s="5"/>
      <c r="AD1155" s="5"/>
      <c r="AE1155" s="5" t="b">
        <v>0</v>
      </c>
      <c r="AF1155" s="5"/>
      <c r="AG1155" s="8">
        <f t="shared" si="18"/>
        <v>43269</v>
      </c>
    </row>
    <row r="1156" spans="1:33">
      <c r="A1156" s="5" t="s">
        <v>5337</v>
      </c>
      <c r="B1156" s="5" t="s">
        <v>5337</v>
      </c>
      <c r="C1156" s="5" t="s">
        <v>5338</v>
      </c>
      <c r="D1156" s="5" t="s">
        <v>5339</v>
      </c>
      <c r="E1156" s="5" t="s">
        <v>36</v>
      </c>
      <c r="F1156" s="5" t="s">
        <v>37</v>
      </c>
      <c r="G1156" s="5" t="s">
        <v>38</v>
      </c>
      <c r="H1156" s="5"/>
      <c r="I1156" s="5"/>
      <c r="J1156" s="5" t="s">
        <v>39</v>
      </c>
      <c r="K1156" s="5" t="s">
        <v>97</v>
      </c>
      <c r="L1156" s="5" t="s">
        <v>98</v>
      </c>
      <c r="M1156" s="5" t="s">
        <v>99</v>
      </c>
      <c r="N1156" s="5" t="s">
        <v>36</v>
      </c>
      <c r="O1156" s="5">
        <v>1</v>
      </c>
      <c r="P1156" s="5" t="s">
        <v>43</v>
      </c>
      <c r="Q1156" s="5">
        <v>22.99</v>
      </c>
      <c r="R1156" s="5"/>
      <c r="S1156" s="5"/>
      <c r="T1156" s="5"/>
      <c r="U1156" s="5"/>
      <c r="V1156" s="5"/>
      <c r="W1156" s="5"/>
      <c r="X1156" s="5"/>
      <c r="Y1156" s="5" t="s">
        <v>5340</v>
      </c>
      <c r="Z1156" s="5" t="s">
        <v>181</v>
      </c>
      <c r="AA1156" s="5" t="s">
        <v>5341</v>
      </c>
      <c r="AB1156" s="5" t="s">
        <v>47</v>
      </c>
      <c r="AC1156" s="5"/>
      <c r="AD1156" s="5"/>
      <c r="AE1156" s="5" t="b">
        <v>0</v>
      </c>
      <c r="AF1156" s="5"/>
      <c r="AG1156" s="8">
        <f t="shared" si="18"/>
        <v>43269</v>
      </c>
    </row>
    <row r="1157" spans="1:33">
      <c r="A1157" s="5" t="s">
        <v>5342</v>
      </c>
      <c r="B1157" s="5" t="s">
        <v>5342</v>
      </c>
      <c r="C1157" s="5" t="s">
        <v>5343</v>
      </c>
      <c r="D1157" s="5" t="s">
        <v>5344</v>
      </c>
      <c r="E1157" s="5" t="s">
        <v>36</v>
      </c>
      <c r="F1157" s="5" t="s">
        <v>37</v>
      </c>
      <c r="G1157" s="5" t="s">
        <v>38</v>
      </c>
      <c r="H1157" s="5"/>
      <c r="I1157" s="5"/>
      <c r="J1157" s="5" t="s">
        <v>39</v>
      </c>
      <c r="K1157" s="5" t="s">
        <v>260</v>
      </c>
      <c r="L1157" s="5" t="s">
        <v>261</v>
      </c>
      <c r="M1157" s="5" t="s">
        <v>262</v>
      </c>
      <c r="N1157" s="5" t="s">
        <v>36</v>
      </c>
      <c r="O1157" s="5">
        <v>1</v>
      </c>
      <c r="P1157" s="5" t="s">
        <v>43</v>
      </c>
      <c r="Q1157" s="5">
        <v>22.99</v>
      </c>
      <c r="R1157" s="5"/>
      <c r="S1157" s="5"/>
      <c r="T1157" s="5"/>
      <c r="U1157" s="5"/>
      <c r="V1157" s="5"/>
      <c r="W1157" s="5"/>
      <c r="X1157" s="5"/>
      <c r="Y1157" s="5" t="s">
        <v>5345</v>
      </c>
      <c r="Z1157" s="5" t="s">
        <v>57</v>
      </c>
      <c r="AA1157" s="5" t="s">
        <v>5346</v>
      </c>
      <c r="AB1157" s="5" t="s">
        <v>47</v>
      </c>
      <c r="AC1157" s="5"/>
      <c r="AD1157" s="5"/>
      <c r="AE1157" s="5" t="b">
        <v>0</v>
      </c>
      <c r="AF1157" s="5"/>
      <c r="AG1157" s="8">
        <f t="shared" si="18"/>
        <v>43269</v>
      </c>
    </row>
    <row r="1158" spans="1:33">
      <c r="A1158" s="5" t="s">
        <v>5347</v>
      </c>
      <c r="B1158" s="5" t="s">
        <v>5347</v>
      </c>
      <c r="C1158" s="5" t="s">
        <v>5348</v>
      </c>
      <c r="D1158" s="5" t="s">
        <v>5349</v>
      </c>
      <c r="E1158" s="5" t="s">
        <v>36</v>
      </c>
      <c r="F1158" s="5" t="s">
        <v>37</v>
      </c>
      <c r="G1158" s="5" t="s">
        <v>38</v>
      </c>
      <c r="H1158" s="5"/>
      <c r="I1158" s="5"/>
      <c r="J1158" s="5" t="s">
        <v>39</v>
      </c>
      <c r="K1158" s="5" t="s">
        <v>3556</v>
      </c>
      <c r="L1158" s="5" t="s">
        <v>3557</v>
      </c>
      <c r="M1158" s="5" t="s">
        <v>3558</v>
      </c>
      <c r="N1158" s="5" t="s">
        <v>36</v>
      </c>
      <c r="O1158" s="5">
        <v>1</v>
      </c>
      <c r="P1158" s="5" t="s">
        <v>43</v>
      </c>
      <c r="Q1158" s="5">
        <v>12.99</v>
      </c>
      <c r="R1158" s="5"/>
      <c r="S1158" s="5"/>
      <c r="T1158" s="5"/>
      <c r="U1158" s="5"/>
      <c r="V1158" s="5"/>
      <c r="W1158" s="5"/>
      <c r="X1158" s="5"/>
      <c r="Y1158" s="5" t="s">
        <v>5350</v>
      </c>
      <c r="Z1158" s="5" t="s">
        <v>1619</v>
      </c>
      <c r="AA1158" s="5" t="s">
        <v>5351</v>
      </c>
      <c r="AB1158" s="5" t="s">
        <v>47</v>
      </c>
      <c r="AC1158" s="5"/>
      <c r="AD1158" s="5"/>
      <c r="AE1158" s="5" t="b">
        <v>0</v>
      </c>
      <c r="AF1158" s="5"/>
      <c r="AG1158" s="8">
        <f t="shared" si="18"/>
        <v>43269</v>
      </c>
    </row>
    <row r="1159" spans="1:33">
      <c r="A1159" s="5" t="s">
        <v>5352</v>
      </c>
      <c r="B1159" s="5" t="s">
        <v>5352</v>
      </c>
      <c r="C1159" s="5" t="s">
        <v>5353</v>
      </c>
      <c r="D1159" s="5" t="s">
        <v>5354</v>
      </c>
      <c r="E1159" s="5" t="s">
        <v>36</v>
      </c>
      <c r="F1159" s="5" t="s">
        <v>37</v>
      </c>
      <c r="G1159" s="5" t="s">
        <v>38</v>
      </c>
      <c r="H1159" s="5"/>
      <c r="I1159" s="5"/>
      <c r="J1159" s="5" t="s">
        <v>39</v>
      </c>
      <c r="K1159" s="5" t="s">
        <v>40</v>
      </c>
      <c r="L1159" s="5" t="s">
        <v>41</v>
      </c>
      <c r="M1159" s="5" t="s">
        <v>42</v>
      </c>
      <c r="N1159" s="5" t="s">
        <v>36</v>
      </c>
      <c r="O1159" s="5">
        <v>1</v>
      </c>
      <c r="P1159" s="5" t="s">
        <v>43</v>
      </c>
      <c r="Q1159" s="5">
        <v>22.99</v>
      </c>
      <c r="R1159" s="5"/>
      <c r="S1159" s="5"/>
      <c r="T1159" s="5"/>
      <c r="U1159" s="5"/>
      <c r="V1159" s="5"/>
      <c r="W1159" s="5"/>
      <c r="X1159" s="5"/>
      <c r="Y1159" s="5" t="s">
        <v>1211</v>
      </c>
      <c r="Z1159" s="5" t="s">
        <v>375</v>
      </c>
      <c r="AA1159" s="5" t="s">
        <v>5355</v>
      </c>
      <c r="AB1159" s="5" t="s">
        <v>47</v>
      </c>
      <c r="AC1159" s="5"/>
      <c r="AD1159" s="5"/>
      <c r="AE1159" s="5" t="b">
        <v>0</v>
      </c>
      <c r="AF1159" s="5"/>
      <c r="AG1159" s="8">
        <f t="shared" si="18"/>
        <v>43269</v>
      </c>
    </row>
    <row r="1160" spans="1:33">
      <c r="A1160" s="5" t="s">
        <v>5356</v>
      </c>
      <c r="B1160" s="5" t="s">
        <v>5356</v>
      </c>
      <c r="C1160" s="5" t="s">
        <v>5357</v>
      </c>
      <c r="D1160" s="5" t="s">
        <v>5358</v>
      </c>
      <c r="E1160" s="5" t="s">
        <v>36</v>
      </c>
      <c r="F1160" s="5" t="s">
        <v>37</v>
      </c>
      <c r="G1160" s="5" t="s">
        <v>38</v>
      </c>
      <c r="H1160" s="5"/>
      <c r="I1160" s="5"/>
      <c r="J1160" s="5" t="s">
        <v>39</v>
      </c>
      <c r="K1160" s="5" t="s">
        <v>269</v>
      </c>
      <c r="L1160" s="5" t="s">
        <v>270</v>
      </c>
      <c r="M1160" s="5" t="s">
        <v>271</v>
      </c>
      <c r="N1160" s="5" t="s">
        <v>36</v>
      </c>
      <c r="O1160" s="5">
        <v>1</v>
      </c>
      <c r="P1160" s="5" t="s">
        <v>43</v>
      </c>
      <c r="Q1160" s="5">
        <v>19.99</v>
      </c>
      <c r="R1160" s="5"/>
      <c r="S1160" s="5"/>
      <c r="T1160" s="5"/>
      <c r="U1160" s="5"/>
      <c r="V1160" s="5"/>
      <c r="W1160" s="5"/>
      <c r="X1160" s="5"/>
      <c r="Y1160" s="5" t="s">
        <v>5359</v>
      </c>
      <c r="Z1160" s="5" t="s">
        <v>146</v>
      </c>
      <c r="AA1160" s="5" t="s">
        <v>5360</v>
      </c>
      <c r="AB1160" s="5" t="s">
        <v>47</v>
      </c>
      <c r="AC1160" s="5"/>
      <c r="AD1160" s="5"/>
      <c r="AE1160" s="5" t="b">
        <v>0</v>
      </c>
      <c r="AF1160" s="5"/>
      <c r="AG1160" s="8">
        <f t="shared" si="18"/>
        <v>43269</v>
      </c>
    </row>
    <row r="1161" spans="1:33">
      <c r="A1161" s="5" t="s">
        <v>5361</v>
      </c>
      <c r="B1161" s="5" t="s">
        <v>5361</v>
      </c>
      <c r="C1161" s="5" t="s">
        <v>5362</v>
      </c>
      <c r="D1161" s="5" t="s">
        <v>5363</v>
      </c>
      <c r="E1161" s="5" t="s">
        <v>36</v>
      </c>
      <c r="F1161" s="5" t="s">
        <v>37</v>
      </c>
      <c r="G1161" s="5" t="s">
        <v>38</v>
      </c>
      <c r="H1161" s="5"/>
      <c r="I1161" s="5"/>
      <c r="J1161" s="5" t="s">
        <v>39</v>
      </c>
      <c r="K1161" s="5" t="s">
        <v>40</v>
      </c>
      <c r="L1161" s="5" t="s">
        <v>41</v>
      </c>
      <c r="M1161" s="5" t="s">
        <v>42</v>
      </c>
      <c r="N1161" s="5" t="s">
        <v>36</v>
      </c>
      <c r="O1161" s="5">
        <v>1</v>
      </c>
      <c r="P1161" s="5" t="s">
        <v>43</v>
      </c>
      <c r="Q1161" s="5">
        <v>22.99</v>
      </c>
      <c r="R1161" s="5"/>
      <c r="S1161" s="5"/>
      <c r="T1161" s="5"/>
      <c r="U1161" s="5"/>
      <c r="V1161" s="5"/>
      <c r="W1161" s="5"/>
      <c r="X1161" s="5"/>
      <c r="Y1161" s="5" t="s">
        <v>5364</v>
      </c>
      <c r="Z1161" s="5" t="s">
        <v>175</v>
      </c>
      <c r="AA1161" s="5" t="s">
        <v>5365</v>
      </c>
      <c r="AB1161" s="5" t="s">
        <v>47</v>
      </c>
      <c r="AC1161" s="5"/>
      <c r="AD1161" s="5"/>
      <c r="AE1161" s="5" t="b">
        <v>0</v>
      </c>
      <c r="AF1161" s="5"/>
      <c r="AG1161" s="8">
        <f t="shared" si="18"/>
        <v>43269</v>
      </c>
    </row>
    <row r="1162" spans="1:33">
      <c r="A1162" s="5" t="s">
        <v>5366</v>
      </c>
      <c r="B1162" s="5" t="s">
        <v>5366</v>
      </c>
      <c r="C1162" s="5" t="s">
        <v>5367</v>
      </c>
      <c r="D1162" s="5" t="s">
        <v>5368</v>
      </c>
      <c r="E1162" s="5" t="s">
        <v>36</v>
      </c>
      <c r="F1162" s="5" t="s">
        <v>37</v>
      </c>
      <c r="G1162" s="5" t="s">
        <v>38</v>
      </c>
      <c r="H1162" s="5"/>
      <c r="I1162" s="5"/>
      <c r="J1162" s="5" t="s">
        <v>39</v>
      </c>
      <c r="K1162" s="5" t="s">
        <v>206</v>
      </c>
      <c r="L1162" s="5" t="s">
        <v>207</v>
      </c>
      <c r="M1162" s="5" t="s">
        <v>208</v>
      </c>
      <c r="N1162" s="5" t="s">
        <v>36</v>
      </c>
      <c r="O1162" s="5">
        <v>1</v>
      </c>
      <c r="P1162" s="5" t="s">
        <v>43</v>
      </c>
      <c r="Q1162" s="5">
        <v>9.9</v>
      </c>
      <c r="R1162" s="5"/>
      <c r="S1162" s="5"/>
      <c r="T1162" s="5"/>
      <c r="U1162" s="5"/>
      <c r="V1162" s="5"/>
      <c r="W1162" s="5"/>
      <c r="X1162" s="5"/>
      <c r="Y1162" s="5" t="s">
        <v>5369</v>
      </c>
      <c r="Z1162" s="5" t="s">
        <v>57</v>
      </c>
      <c r="AA1162" s="5">
        <v>94116</v>
      </c>
      <c r="AB1162" s="5" t="s">
        <v>47</v>
      </c>
      <c r="AC1162" s="5"/>
      <c r="AD1162" s="5"/>
      <c r="AE1162" s="5" t="b">
        <v>0</v>
      </c>
      <c r="AF1162" s="5"/>
      <c r="AG1162" s="8">
        <f t="shared" si="18"/>
        <v>43269</v>
      </c>
    </row>
    <row r="1163" spans="1:33">
      <c r="A1163" s="5" t="s">
        <v>5370</v>
      </c>
      <c r="B1163" s="5" t="s">
        <v>5370</v>
      </c>
      <c r="C1163" s="5" t="s">
        <v>5371</v>
      </c>
      <c r="D1163" s="5" t="s">
        <v>5372</v>
      </c>
      <c r="E1163" s="5" t="s">
        <v>36</v>
      </c>
      <c r="F1163" s="5" t="s">
        <v>37</v>
      </c>
      <c r="G1163" s="5" t="s">
        <v>38</v>
      </c>
      <c r="H1163" s="5"/>
      <c r="I1163" s="5"/>
      <c r="J1163" s="5" t="s">
        <v>39</v>
      </c>
      <c r="K1163" s="5" t="s">
        <v>685</v>
      </c>
      <c r="L1163" s="5" t="s">
        <v>686</v>
      </c>
      <c r="M1163" s="5" t="s">
        <v>687</v>
      </c>
      <c r="N1163" s="5" t="s">
        <v>36</v>
      </c>
      <c r="O1163" s="5">
        <v>1</v>
      </c>
      <c r="P1163" s="5" t="s">
        <v>43</v>
      </c>
      <c r="Q1163" s="5">
        <v>21.9</v>
      </c>
      <c r="R1163" s="5"/>
      <c r="S1163" s="5"/>
      <c r="T1163" s="5"/>
      <c r="U1163" s="5"/>
      <c r="V1163" s="5"/>
      <c r="W1163" s="5"/>
      <c r="X1163" s="5"/>
      <c r="Y1163" s="5" t="s">
        <v>793</v>
      </c>
      <c r="Z1163" s="5" t="s">
        <v>130</v>
      </c>
      <c r="AA1163" s="5" t="s">
        <v>5373</v>
      </c>
      <c r="AB1163" s="5" t="s">
        <v>47</v>
      </c>
      <c r="AC1163" s="5"/>
      <c r="AD1163" s="5"/>
      <c r="AE1163" s="5" t="b">
        <v>0</v>
      </c>
      <c r="AF1163" s="5"/>
      <c r="AG1163" s="8">
        <f t="shared" si="18"/>
        <v>43269</v>
      </c>
    </row>
    <row r="1164" spans="1:33">
      <c r="A1164" s="5" t="s">
        <v>5374</v>
      </c>
      <c r="B1164" s="5" t="s">
        <v>5374</v>
      </c>
      <c r="C1164" s="5" t="s">
        <v>5375</v>
      </c>
      <c r="D1164" s="5" t="s">
        <v>5376</v>
      </c>
      <c r="E1164" s="5" t="s">
        <v>36</v>
      </c>
      <c r="F1164" s="5" t="s">
        <v>37</v>
      </c>
      <c r="G1164" s="5" t="s">
        <v>38</v>
      </c>
      <c r="H1164" s="5"/>
      <c r="I1164" s="5"/>
      <c r="J1164" s="5" t="s">
        <v>418</v>
      </c>
      <c r="K1164" s="5" t="s">
        <v>235</v>
      </c>
      <c r="L1164" s="5" t="s">
        <v>236</v>
      </c>
      <c r="M1164" s="5" t="s">
        <v>237</v>
      </c>
      <c r="N1164" s="5" t="s">
        <v>36</v>
      </c>
      <c r="O1164" s="5">
        <v>1</v>
      </c>
      <c r="P1164" s="5" t="s">
        <v>43</v>
      </c>
      <c r="Q1164" s="5">
        <v>21.99</v>
      </c>
      <c r="R1164" s="5"/>
      <c r="S1164" s="5">
        <v>5.99</v>
      </c>
      <c r="T1164" s="5"/>
      <c r="U1164" s="5"/>
      <c r="V1164" s="5"/>
      <c r="W1164" s="5"/>
      <c r="X1164" s="5"/>
      <c r="Y1164" s="5" t="s">
        <v>353</v>
      </c>
      <c r="Z1164" s="5" t="s">
        <v>354</v>
      </c>
      <c r="AA1164" s="5" t="s">
        <v>5377</v>
      </c>
      <c r="AB1164" s="5" t="s">
        <v>47</v>
      </c>
      <c r="AC1164" s="5"/>
      <c r="AD1164" s="5"/>
      <c r="AE1164" s="5" t="b">
        <v>0</v>
      </c>
      <c r="AF1164" s="5"/>
      <c r="AG1164" s="8">
        <f t="shared" si="18"/>
        <v>43269</v>
      </c>
    </row>
    <row r="1165" spans="1:33">
      <c r="A1165" s="5" t="s">
        <v>5378</v>
      </c>
      <c r="B1165" s="5" t="s">
        <v>5378</v>
      </c>
      <c r="C1165" s="5" t="s">
        <v>5379</v>
      </c>
      <c r="D1165" s="5" t="s">
        <v>5380</v>
      </c>
      <c r="E1165" s="5" t="s">
        <v>36</v>
      </c>
      <c r="F1165" s="5" t="s">
        <v>37</v>
      </c>
      <c r="G1165" s="5" t="s">
        <v>38</v>
      </c>
      <c r="H1165" s="5"/>
      <c r="I1165" s="5"/>
      <c r="J1165" s="5" t="s">
        <v>39</v>
      </c>
      <c r="K1165" s="5" t="s">
        <v>774</v>
      </c>
      <c r="L1165" s="5" t="s">
        <v>775</v>
      </c>
      <c r="M1165" s="5" t="s">
        <v>776</v>
      </c>
      <c r="N1165" s="5" t="s">
        <v>36</v>
      </c>
      <c r="O1165" s="5">
        <v>1</v>
      </c>
      <c r="P1165" s="5" t="s">
        <v>43</v>
      </c>
      <c r="Q1165" s="5">
        <v>12.9</v>
      </c>
      <c r="R1165" s="5"/>
      <c r="S1165" s="5"/>
      <c r="T1165" s="5"/>
      <c r="U1165" s="5"/>
      <c r="V1165" s="5"/>
      <c r="W1165" s="5"/>
      <c r="X1165" s="5"/>
      <c r="Y1165" s="5" t="s">
        <v>5381</v>
      </c>
      <c r="Z1165" s="5" t="s">
        <v>243</v>
      </c>
      <c r="AA1165" s="5" t="s">
        <v>5382</v>
      </c>
      <c r="AB1165" s="5" t="s">
        <v>47</v>
      </c>
      <c r="AC1165" s="5"/>
      <c r="AD1165" s="5"/>
      <c r="AE1165" s="5" t="b">
        <v>0</v>
      </c>
      <c r="AF1165" s="5"/>
      <c r="AG1165" s="8">
        <f t="shared" si="18"/>
        <v>43269</v>
      </c>
    </row>
    <row r="1166" spans="1:33">
      <c r="A1166" s="5" t="s">
        <v>5383</v>
      </c>
      <c r="B1166" s="5" t="s">
        <v>5383</v>
      </c>
      <c r="C1166" s="5" t="s">
        <v>5384</v>
      </c>
      <c r="D1166" s="5" t="s">
        <v>5385</v>
      </c>
      <c r="E1166" s="5" t="s">
        <v>36</v>
      </c>
      <c r="F1166" s="5" t="s">
        <v>37</v>
      </c>
      <c r="G1166" s="5" t="s">
        <v>38</v>
      </c>
      <c r="H1166" s="5"/>
      <c r="I1166" s="5"/>
      <c r="J1166" s="5" t="s">
        <v>52</v>
      </c>
      <c r="K1166" s="5" t="s">
        <v>40</v>
      </c>
      <c r="L1166" s="5" t="s">
        <v>41</v>
      </c>
      <c r="M1166" s="5" t="s">
        <v>42</v>
      </c>
      <c r="N1166" s="5" t="s">
        <v>36</v>
      </c>
      <c r="O1166" s="5">
        <v>1</v>
      </c>
      <c r="P1166" s="5" t="s">
        <v>43</v>
      </c>
      <c r="Q1166" s="5">
        <v>22.99</v>
      </c>
      <c r="R1166" s="5"/>
      <c r="S1166" s="5">
        <v>5.1</v>
      </c>
      <c r="T1166" s="5"/>
      <c r="U1166" s="5"/>
      <c r="V1166" s="5"/>
      <c r="W1166" s="5"/>
      <c r="X1166" s="5"/>
      <c r="Y1166" s="5" t="s">
        <v>5386</v>
      </c>
      <c r="Z1166" s="5" t="s">
        <v>82</v>
      </c>
      <c r="AA1166" s="5" t="s">
        <v>5387</v>
      </c>
      <c r="AB1166" s="5" t="s">
        <v>47</v>
      </c>
      <c r="AC1166" s="5"/>
      <c r="AD1166" s="5"/>
      <c r="AE1166" s="5" t="b">
        <v>0</v>
      </c>
      <c r="AF1166" s="5"/>
      <c r="AG1166" s="8">
        <f t="shared" si="18"/>
        <v>43269</v>
      </c>
    </row>
    <row r="1167" spans="1:33">
      <c r="A1167" s="5" t="s">
        <v>5388</v>
      </c>
      <c r="B1167" s="5" t="s">
        <v>5388</v>
      </c>
      <c r="C1167" s="5" t="s">
        <v>5389</v>
      </c>
      <c r="D1167" s="5" t="s">
        <v>5390</v>
      </c>
      <c r="E1167" s="5" t="s">
        <v>36</v>
      </c>
      <c r="F1167" s="5" t="s">
        <v>37</v>
      </c>
      <c r="G1167" s="5" t="s">
        <v>38</v>
      </c>
      <c r="H1167" s="5"/>
      <c r="I1167" s="5"/>
      <c r="J1167" s="5" t="s">
        <v>39</v>
      </c>
      <c r="K1167" s="5" t="s">
        <v>898</v>
      </c>
      <c r="L1167" s="5" t="s">
        <v>899</v>
      </c>
      <c r="M1167" s="5" t="s">
        <v>900</v>
      </c>
      <c r="N1167" s="5" t="s">
        <v>36</v>
      </c>
      <c r="O1167" s="5">
        <v>1</v>
      </c>
      <c r="P1167" s="5" t="s">
        <v>43</v>
      </c>
      <c r="Q1167" s="5">
        <v>15.9</v>
      </c>
      <c r="R1167" s="5"/>
      <c r="S1167" s="5"/>
      <c r="T1167" s="5"/>
      <c r="U1167" s="5"/>
      <c r="V1167" s="5"/>
      <c r="W1167" s="5"/>
      <c r="X1167" s="5"/>
      <c r="Y1167" s="5" t="s">
        <v>5391</v>
      </c>
      <c r="Z1167" s="5" t="s">
        <v>57</v>
      </c>
      <c r="AA1167" s="5" t="s">
        <v>5392</v>
      </c>
      <c r="AB1167" s="5" t="s">
        <v>47</v>
      </c>
      <c r="AC1167" s="5"/>
      <c r="AD1167" s="5"/>
      <c r="AE1167" s="5" t="b">
        <v>0</v>
      </c>
      <c r="AF1167" s="5"/>
      <c r="AG1167" s="8">
        <f t="shared" si="18"/>
        <v>43269</v>
      </c>
    </row>
    <row r="1168" spans="1:33">
      <c r="A1168" s="5" t="s">
        <v>5393</v>
      </c>
      <c r="B1168" s="5" t="s">
        <v>5393</v>
      </c>
      <c r="C1168" s="5" t="s">
        <v>5394</v>
      </c>
      <c r="D1168" s="5" t="s">
        <v>5395</v>
      </c>
      <c r="E1168" s="5" t="s">
        <v>36</v>
      </c>
      <c r="F1168" s="5" t="s">
        <v>37</v>
      </c>
      <c r="G1168" s="5" t="s">
        <v>38</v>
      </c>
      <c r="H1168" s="5"/>
      <c r="I1168" s="5"/>
      <c r="J1168" s="5" t="s">
        <v>52</v>
      </c>
      <c r="K1168" s="5" t="s">
        <v>5396</v>
      </c>
      <c r="L1168" s="5" t="s">
        <v>5397</v>
      </c>
      <c r="M1168" s="5" t="s">
        <v>5398</v>
      </c>
      <c r="N1168" s="5" t="s">
        <v>36</v>
      </c>
      <c r="O1168" s="5">
        <v>1</v>
      </c>
      <c r="P1168" s="5" t="s">
        <v>43</v>
      </c>
      <c r="Q1168" s="5">
        <v>11.99</v>
      </c>
      <c r="R1168" s="5">
        <v>0.72</v>
      </c>
      <c r="S1168" s="5"/>
      <c r="T1168" s="5"/>
      <c r="U1168" s="5"/>
      <c r="V1168" s="5"/>
      <c r="W1168" s="5"/>
      <c r="X1168" s="5"/>
      <c r="Y1168" s="5" t="s">
        <v>5399</v>
      </c>
      <c r="Z1168" s="5" t="s">
        <v>161</v>
      </c>
      <c r="AA1168" s="5" t="s">
        <v>5400</v>
      </c>
      <c r="AB1168" s="5" t="s">
        <v>47</v>
      </c>
      <c r="AC1168" s="5"/>
      <c r="AD1168" s="5"/>
      <c r="AE1168" s="5" t="b">
        <v>0</v>
      </c>
      <c r="AF1168" s="5"/>
      <c r="AG1168" s="8">
        <f t="shared" si="18"/>
        <v>43269</v>
      </c>
    </row>
    <row r="1169" spans="1:33">
      <c r="A1169" s="5" t="s">
        <v>5401</v>
      </c>
      <c r="B1169" s="5" t="s">
        <v>5401</v>
      </c>
      <c r="C1169" s="5" t="s">
        <v>5402</v>
      </c>
      <c r="D1169" s="5" t="s">
        <v>5403</v>
      </c>
      <c r="E1169" s="5" t="s">
        <v>36</v>
      </c>
      <c r="F1169" s="5" t="s">
        <v>37</v>
      </c>
      <c r="G1169" s="5" t="s">
        <v>38</v>
      </c>
      <c r="H1169" s="5"/>
      <c r="I1169" s="5"/>
      <c r="J1169" s="5" t="s">
        <v>52</v>
      </c>
      <c r="K1169" s="5" t="s">
        <v>78</v>
      </c>
      <c r="L1169" s="5" t="s">
        <v>79</v>
      </c>
      <c r="M1169" s="5" t="s">
        <v>80</v>
      </c>
      <c r="N1169" s="5" t="s">
        <v>36</v>
      </c>
      <c r="O1169" s="5">
        <v>1</v>
      </c>
      <c r="P1169" s="5" t="s">
        <v>43</v>
      </c>
      <c r="Q1169" s="5">
        <v>22.99</v>
      </c>
      <c r="R1169" s="5"/>
      <c r="S1169" s="5">
        <v>3.49</v>
      </c>
      <c r="T1169" s="5"/>
      <c r="U1169" s="5"/>
      <c r="V1169" s="5"/>
      <c r="W1169" s="5"/>
      <c r="X1169" s="5">
        <v>3.49</v>
      </c>
      <c r="Y1169" s="5" t="s">
        <v>5404</v>
      </c>
      <c r="Z1169" s="5" t="s">
        <v>4179</v>
      </c>
      <c r="AA1169" s="5">
        <v>72396</v>
      </c>
      <c r="AB1169" s="5" t="s">
        <v>47</v>
      </c>
      <c r="AC1169" s="5" t="s">
        <v>93</v>
      </c>
      <c r="AD1169" s="5"/>
      <c r="AE1169" s="5" t="b">
        <v>0</v>
      </c>
      <c r="AF1169" s="5"/>
      <c r="AG1169" s="8">
        <f t="shared" si="18"/>
        <v>43269</v>
      </c>
    </row>
    <row r="1170" spans="1:33">
      <c r="A1170" s="5" t="s">
        <v>5405</v>
      </c>
      <c r="B1170" s="5" t="s">
        <v>5405</v>
      </c>
      <c r="C1170" s="5" t="s">
        <v>5406</v>
      </c>
      <c r="D1170" s="5" t="s">
        <v>5407</v>
      </c>
      <c r="E1170" s="5" t="s">
        <v>36</v>
      </c>
      <c r="F1170" s="5" t="s">
        <v>37</v>
      </c>
      <c r="G1170" s="5" t="s">
        <v>38</v>
      </c>
      <c r="H1170" s="5"/>
      <c r="I1170" s="5"/>
      <c r="J1170" s="5" t="s">
        <v>39</v>
      </c>
      <c r="K1170" s="5" t="s">
        <v>40</v>
      </c>
      <c r="L1170" s="5" t="s">
        <v>41</v>
      </c>
      <c r="M1170" s="5" t="s">
        <v>42</v>
      </c>
      <c r="N1170" s="5" t="s">
        <v>36</v>
      </c>
      <c r="O1170" s="5">
        <v>1</v>
      </c>
      <c r="P1170" s="5" t="s">
        <v>43</v>
      </c>
      <c r="Q1170" s="5">
        <v>22.99</v>
      </c>
      <c r="R1170" s="5"/>
      <c r="S1170" s="5"/>
      <c r="T1170" s="5"/>
      <c r="U1170" s="5"/>
      <c r="V1170" s="5"/>
      <c r="W1170" s="5"/>
      <c r="X1170" s="5"/>
      <c r="Y1170" s="5" t="s">
        <v>5408</v>
      </c>
      <c r="Z1170" s="5" t="s">
        <v>1715</v>
      </c>
      <c r="AA1170" s="5" t="s">
        <v>5409</v>
      </c>
      <c r="AB1170" s="5" t="s">
        <v>47</v>
      </c>
      <c r="AC1170" s="5"/>
      <c r="AD1170" s="5"/>
      <c r="AE1170" s="5" t="b">
        <v>0</v>
      </c>
      <c r="AF1170" s="5"/>
      <c r="AG1170" s="8">
        <f t="shared" si="18"/>
        <v>43269</v>
      </c>
    </row>
    <row r="1171" spans="1:33">
      <c r="A1171" s="5" t="s">
        <v>5405</v>
      </c>
      <c r="B1171" s="5" t="s">
        <v>5405</v>
      </c>
      <c r="C1171" s="5" t="s">
        <v>5406</v>
      </c>
      <c r="D1171" s="5" t="s">
        <v>5407</v>
      </c>
      <c r="E1171" s="5" t="s">
        <v>36</v>
      </c>
      <c r="F1171" s="5" t="s">
        <v>37</v>
      </c>
      <c r="G1171" s="5" t="s">
        <v>38</v>
      </c>
      <c r="H1171" s="5"/>
      <c r="I1171" s="5"/>
      <c r="J1171" s="5" t="s">
        <v>39</v>
      </c>
      <c r="K1171" s="5" t="s">
        <v>78</v>
      </c>
      <c r="L1171" s="5" t="s">
        <v>79</v>
      </c>
      <c r="M1171" s="5" t="s">
        <v>80</v>
      </c>
      <c r="N1171" s="5" t="s">
        <v>36</v>
      </c>
      <c r="O1171" s="5">
        <v>1</v>
      </c>
      <c r="P1171" s="5" t="s">
        <v>43</v>
      </c>
      <c r="Q1171" s="5">
        <v>22.99</v>
      </c>
      <c r="R1171" s="5"/>
      <c r="S1171" s="5"/>
      <c r="T1171" s="5"/>
      <c r="U1171" s="5"/>
      <c r="V1171" s="5"/>
      <c r="W1171" s="5"/>
      <c r="X1171" s="5"/>
      <c r="Y1171" s="5" t="s">
        <v>5408</v>
      </c>
      <c r="Z1171" s="5" t="s">
        <v>1715</v>
      </c>
      <c r="AA1171" s="5" t="s">
        <v>5409</v>
      </c>
      <c r="AB1171" s="5" t="s">
        <v>47</v>
      </c>
      <c r="AC1171" s="5"/>
      <c r="AD1171" s="5"/>
      <c r="AE1171" s="5" t="b">
        <v>0</v>
      </c>
      <c r="AF1171" s="5"/>
      <c r="AG1171" s="8">
        <f t="shared" si="18"/>
        <v>43269</v>
      </c>
    </row>
    <row r="1172" spans="1:33">
      <c r="A1172" s="5" t="s">
        <v>5410</v>
      </c>
      <c r="B1172" s="5" t="s">
        <v>5410</v>
      </c>
      <c r="C1172" s="5" t="s">
        <v>5411</v>
      </c>
      <c r="D1172" s="5" t="s">
        <v>5412</v>
      </c>
      <c r="E1172" s="5" t="s">
        <v>36</v>
      </c>
      <c r="F1172" s="5" t="s">
        <v>37</v>
      </c>
      <c r="G1172" s="5" t="s">
        <v>38</v>
      </c>
      <c r="H1172" s="5"/>
      <c r="I1172" s="5"/>
      <c r="J1172" s="5" t="s">
        <v>52</v>
      </c>
      <c r="K1172" s="5" t="s">
        <v>269</v>
      </c>
      <c r="L1172" s="5" t="s">
        <v>270</v>
      </c>
      <c r="M1172" s="5" t="s">
        <v>271</v>
      </c>
      <c r="N1172" s="5" t="s">
        <v>36</v>
      </c>
      <c r="O1172" s="5">
        <v>2</v>
      </c>
      <c r="P1172" s="5" t="s">
        <v>43</v>
      </c>
      <c r="Q1172" s="5">
        <v>39.98</v>
      </c>
      <c r="R1172" s="5"/>
      <c r="S1172" s="5">
        <v>4.27</v>
      </c>
      <c r="T1172" s="5"/>
      <c r="U1172" s="5"/>
      <c r="V1172" s="5"/>
      <c r="W1172" s="5"/>
      <c r="X1172" s="5">
        <v>4.27</v>
      </c>
      <c r="Y1172" s="5" t="s">
        <v>5413</v>
      </c>
      <c r="Z1172" s="5" t="s">
        <v>45</v>
      </c>
      <c r="AA1172" s="5" t="s">
        <v>5414</v>
      </c>
      <c r="AB1172" s="5" t="s">
        <v>47</v>
      </c>
      <c r="AC1172" s="5" t="s">
        <v>93</v>
      </c>
      <c r="AD1172" s="5"/>
      <c r="AE1172" s="5" t="b">
        <v>0</v>
      </c>
      <c r="AF1172" s="5"/>
      <c r="AG1172" s="8">
        <f t="shared" si="18"/>
        <v>43269</v>
      </c>
    </row>
    <row r="1173" spans="1:33">
      <c r="A1173" s="5" t="s">
        <v>5410</v>
      </c>
      <c r="B1173" s="5" t="s">
        <v>5410</v>
      </c>
      <c r="C1173" s="5" t="s">
        <v>5411</v>
      </c>
      <c r="D1173" s="5" t="s">
        <v>5412</v>
      </c>
      <c r="E1173" s="5" t="s">
        <v>36</v>
      </c>
      <c r="F1173" s="5" t="s">
        <v>37</v>
      </c>
      <c r="G1173" s="5" t="s">
        <v>38</v>
      </c>
      <c r="H1173" s="5"/>
      <c r="I1173" s="5"/>
      <c r="J1173" s="5" t="s">
        <v>52</v>
      </c>
      <c r="K1173" s="5" t="s">
        <v>685</v>
      </c>
      <c r="L1173" s="5" t="s">
        <v>686</v>
      </c>
      <c r="M1173" s="5" t="s">
        <v>687</v>
      </c>
      <c r="N1173" s="5" t="s">
        <v>36</v>
      </c>
      <c r="O1173" s="5">
        <v>1</v>
      </c>
      <c r="P1173" s="5" t="s">
        <v>43</v>
      </c>
      <c r="Q1173" s="5">
        <v>21.9</v>
      </c>
      <c r="R1173" s="5"/>
      <c r="S1173" s="5">
        <v>1.26</v>
      </c>
      <c r="T1173" s="5"/>
      <c r="U1173" s="5"/>
      <c r="V1173" s="5"/>
      <c r="W1173" s="5"/>
      <c r="X1173" s="5">
        <v>1.26</v>
      </c>
      <c r="Y1173" s="5" t="s">
        <v>5413</v>
      </c>
      <c r="Z1173" s="5" t="s">
        <v>45</v>
      </c>
      <c r="AA1173" s="5" t="s">
        <v>5414</v>
      </c>
      <c r="AB1173" s="5" t="s">
        <v>47</v>
      </c>
      <c r="AC1173" s="5" t="s">
        <v>93</v>
      </c>
      <c r="AD1173" s="5"/>
      <c r="AE1173" s="5" t="b">
        <v>0</v>
      </c>
      <c r="AF1173" s="5"/>
      <c r="AG1173" s="8">
        <f t="shared" si="18"/>
        <v>43269</v>
      </c>
    </row>
    <row r="1174" spans="1:33">
      <c r="A1174" s="5" t="s">
        <v>5415</v>
      </c>
      <c r="B1174" s="5" t="s">
        <v>5415</v>
      </c>
      <c r="C1174" s="5" t="s">
        <v>5416</v>
      </c>
      <c r="D1174" s="5" t="s">
        <v>5417</v>
      </c>
      <c r="E1174" s="5" t="s">
        <v>36</v>
      </c>
      <c r="F1174" s="5" t="s">
        <v>37</v>
      </c>
      <c r="G1174" s="5" t="s">
        <v>38</v>
      </c>
      <c r="H1174" s="5"/>
      <c r="I1174" s="5"/>
      <c r="J1174" s="5" t="s">
        <v>39</v>
      </c>
      <c r="K1174" s="5" t="s">
        <v>2851</v>
      </c>
      <c r="L1174" s="5" t="s">
        <v>2852</v>
      </c>
      <c r="M1174" s="5" t="s">
        <v>2853</v>
      </c>
      <c r="N1174" s="5" t="s">
        <v>36</v>
      </c>
      <c r="O1174" s="5">
        <v>1</v>
      </c>
      <c r="P1174" s="5" t="s">
        <v>43</v>
      </c>
      <c r="Q1174" s="5">
        <v>31.1</v>
      </c>
      <c r="R1174" s="5">
        <v>2.71</v>
      </c>
      <c r="S1174" s="5"/>
      <c r="T1174" s="5"/>
      <c r="U1174" s="5"/>
      <c r="V1174" s="5"/>
      <c r="W1174" s="5"/>
      <c r="X1174" s="5"/>
      <c r="Y1174" s="5" t="s">
        <v>312</v>
      </c>
      <c r="Z1174" s="5" t="s">
        <v>313</v>
      </c>
      <c r="AA1174" s="5" t="s">
        <v>5418</v>
      </c>
      <c r="AB1174" s="5" t="s">
        <v>47</v>
      </c>
      <c r="AC1174" s="5"/>
      <c r="AD1174" s="5"/>
      <c r="AE1174" s="5" t="b">
        <v>0</v>
      </c>
      <c r="AF1174" s="5"/>
      <c r="AG1174" s="8">
        <f t="shared" si="18"/>
        <v>43269</v>
      </c>
    </row>
    <row r="1175" spans="1:33">
      <c r="A1175" s="5" t="s">
        <v>5419</v>
      </c>
      <c r="B1175" s="5" t="s">
        <v>5419</v>
      </c>
      <c r="C1175" s="5" t="s">
        <v>5420</v>
      </c>
      <c r="D1175" s="5" t="s">
        <v>5421</v>
      </c>
      <c r="E1175" s="5" t="s">
        <v>36</v>
      </c>
      <c r="F1175" s="5" t="s">
        <v>37</v>
      </c>
      <c r="G1175" s="5" t="s">
        <v>38</v>
      </c>
      <c r="H1175" s="5"/>
      <c r="I1175" s="5"/>
      <c r="J1175" s="5" t="s">
        <v>39</v>
      </c>
      <c r="K1175" s="5" t="s">
        <v>898</v>
      </c>
      <c r="L1175" s="5" t="s">
        <v>899</v>
      </c>
      <c r="M1175" s="5" t="s">
        <v>900</v>
      </c>
      <c r="N1175" s="5" t="s">
        <v>36</v>
      </c>
      <c r="O1175" s="5">
        <v>1</v>
      </c>
      <c r="P1175" s="5" t="s">
        <v>43</v>
      </c>
      <c r="Q1175" s="5">
        <v>15.9</v>
      </c>
      <c r="R1175" s="5"/>
      <c r="S1175" s="5"/>
      <c r="T1175" s="5"/>
      <c r="U1175" s="5"/>
      <c r="V1175" s="5"/>
      <c r="W1175" s="5"/>
      <c r="X1175" s="5"/>
      <c r="Y1175" s="5" t="s">
        <v>5422</v>
      </c>
      <c r="Z1175" s="5" t="s">
        <v>155</v>
      </c>
      <c r="AA1175" s="5">
        <v>30032</v>
      </c>
      <c r="AB1175" s="5" t="s">
        <v>47</v>
      </c>
      <c r="AC1175" s="5"/>
      <c r="AD1175" s="5"/>
      <c r="AE1175" s="5" t="b">
        <v>0</v>
      </c>
      <c r="AF1175" s="5"/>
      <c r="AG1175" s="8">
        <f t="shared" si="18"/>
        <v>43269</v>
      </c>
    </row>
    <row r="1176" spans="1:33">
      <c r="A1176" s="5" t="s">
        <v>5423</v>
      </c>
      <c r="B1176" s="5" t="s">
        <v>5423</v>
      </c>
      <c r="C1176" s="5" t="s">
        <v>5424</v>
      </c>
      <c r="D1176" s="5" t="s">
        <v>5425</v>
      </c>
      <c r="E1176" s="5" t="s">
        <v>36</v>
      </c>
      <c r="F1176" s="5" t="s">
        <v>37</v>
      </c>
      <c r="G1176" s="5" t="s">
        <v>38</v>
      </c>
      <c r="H1176" s="5"/>
      <c r="I1176" s="5"/>
      <c r="J1176" s="5" t="s">
        <v>39</v>
      </c>
      <c r="K1176" s="5" t="s">
        <v>507</v>
      </c>
      <c r="L1176" s="5" t="s">
        <v>1446</v>
      </c>
      <c r="M1176" s="5" t="s">
        <v>1447</v>
      </c>
      <c r="N1176" s="5" t="s">
        <v>36</v>
      </c>
      <c r="O1176" s="5">
        <v>1</v>
      </c>
      <c r="P1176" s="5" t="s">
        <v>43</v>
      </c>
      <c r="Q1176" s="5">
        <v>17.99</v>
      </c>
      <c r="R1176" s="5"/>
      <c r="S1176" s="5"/>
      <c r="T1176" s="5"/>
      <c r="U1176" s="5"/>
      <c r="V1176" s="5"/>
      <c r="W1176" s="5"/>
      <c r="X1176" s="5"/>
      <c r="Y1176" s="5" t="s">
        <v>581</v>
      </c>
      <c r="Z1176" s="5" t="s">
        <v>91</v>
      </c>
      <c r="AA1176" s="5" t="s">
        <v>5426</v>
      </c>
      <c r="AB1176" s="5" t="s">
        <v>47</v>
      </c>
      <c r="AC1176" s="5"/>
      <c r="AD1176" s="5"/>
      <c r="AE1176" s="5" t="b">
        <v>0</v>
      </c>
      <c r="AF1176" s="5"/>
      <c r="AG1176" s="8">
        <f t="shared" si="18"/>
        <v>43269</v>
      </c>
    </row>
    <row r="1177" spans="1:33">
      <c r="A1177" s="5" t="s">
        <v>5427</v>
      </c>
      <c r="B1177" s="5" t="s">
        <v>5427</v>
      </c>
      <c r="C1177" s="5" t="s">
        <v>5428</v>
      </c>
      <c r="D1177" s="5" t="s">
        <v>5429</v>
      </c>
      <c r="E1177" s="5" t="s">
        <v>36</v>
      </c>
      <c r="F1177" s="5" t="s">
        <v>37</v>
      </c>
      <c r="G1177" s="5" t="s">
        <v>38</v>
      </c>
      <c r="H1177" s="5"/>
      <c r="I1177" s="5"/>
      <c r="J1177" s="5" t="s">
        <v>39</v>
      </c>
      <c r="K1177" s="5" t="s">
        <v>260</v>
      </c>
      <c r="L1177" s="5" t="s">
        <v>261</v>
      </c>
      <c r="M1177" s="5" t="s">
        <v>262</v>
      </c>
      <c r="N1177" s="5" t="s">
        <v>36</v>
      </c>
      <c r="O1177" s="5">
        <v>1</v>
      </c>
      <c r="P1177" s="5" t="s">
        <v>43</v>
      </c>
      <c r="Q1177" s="5">
        <v>22.99</v>
      </c>
      <c r="R1177" s="5"/>
      <c r="S1177" s="5"/>
      <c r="T1177" s="5"/>
      <c r="U1177" s="5"/>
      <c r="V1177" s="5"/>
      <c r="W1177" s="5"/>
      <c r="X1177" s="5"/>
      <c r="Y1177" s="5" t="s">
        <v>5430</v>
      </c>
      <c r="Z1177" s="5" t="s">
        <v>57</v>
      </c>
      <c r="AA1177" s="5" t="s">
        <v>5431</v>
      </c>
      <c r="AB1177" s="5" t="s">
        <v>47</v>
      </c>
      <c r="AC1177" s="5"/>
      <c r="AD1177" s="5"/>
      <c r="AE1177" s="5" t="b">
        <v>0</v>
      </c>
      <c r="AF1177" s="5"/>
      <c r="AG1177" s="8">
        <f t="shared" si="18"/>
        <v>43269</v>
      </c>
    </row>
    <row r="1178" spans="1:33">
      <c r="A1178" s="5" t="s">
        <v>5432</v>
      </c>
      <c r="B1178" s="5" t="s">
        <v>5432</v>
      </c>
      <c r="C1178" s="5" t="s">
        <v>5433</v>
      </c>
      <c r="D1178" s="5" t="s">
        <v>5434</v>
      </c>
      <c r="E1178" s="5" t="s">
        <v>36</v>
      </c>
      <c r="F1178" s="5" t="s">
        <v>37</v>
      </c>
      <c r="G1178" s="5" t="s">
        <v>38</v>
      </c>
      <c r="H1178" s="5"/>
      <c r="I1178" s="5"/>
      <c r="J1178" s="5" t="s">
        <v>39</v>
      </c>
      <c r="K1178" s="5" t="s">
        <v>269</v>
      </c>
      <c r="L1178" s="5" t="s">
        <v>270</v>
      </c>
      <c r="M1178" s="5" t="s">
        <v>271</v>
      </c>
      <c r="N1178" s="5" t="s">
        <v>36</v>
      </c>
      <c r="O1178" s="5">
        <v>1</v>
      </c>
      <c r="P1178" s="5" t="s">
        <v>43</v>
      </c>
      <c r="Q1178" s="5">
        <v>19.99</v>
      </c>
      <c r="R1178" s="5"/>
      <c r="S1178" s="5"/>
      <c r="T1178" s="5"/>
      <c r="U1178" s="5"/>
      <c r="V1178" s="5"/>
      <c r="W1178" s="5"/>
      <c r="X1178" s="5"/>
      <c r="Y1178" s="5" t="s">
        <v>5435</v>
      </c>
      <c r="Z1178" s="5" t="s">
        <v>161</v>
      </c>
      <c r="AA1178" s="5" t="s">
        <v>5436</v>
      </c>
      <c r="AB1178" s="5" t="s">
        <v>47</v>
      </c>
      <c r="AC1178" s="5"/>
      <c r="AD1178" s="5"/>
      <c r="AE1178" s="5" t="b">
        <v>0</v>
      </c>
      <c r="AF1178" s="5"/>
      <c r="AG1178" s="8">
        <f t="shared" si="18"/>
        <v>43269</v>
      </c>
    </row>
    <row r="1179" spans="1:33">
      <c r="A1179" s="5" t="s">
        <v>5437</v>
      </c>
      <c r="B1179" s="5" t="s">
        <v>5437</v>
      </c>
      <c r="C1179" s="5" t="s">
        <v>5438</v>
      </c>
      <c r="D1179" s="5" t="s">
        <v>5439</v>
      </c>
      <c r="E1179" s="5" t="s">
        <v>36</v>
      </c>
      <c r="F1179" s="5" t="s">
        <v>37</v>
      </c>
      <c r="G1179" s="5" t="s">
        <v>38</v>
      </c>
      <c r="H1179" s="5"/>
      <c r="I1179" s="5"/>
      <c r="J1179" s="5" t="s">
        <v>39</v>
      </c>
      <c r="K1179" s="5" t="s">
        <v>97</v>
      </c>
      <c r="L1179" s="5" t="s">
        <v>98</v>
      </c>
      <c r="M1179" s="5" t="s">
        <v>99</v>
      </c>
      <c r="N1179" s="5" t="s">
        <v>36</v>
      </c>
      <c r="O1179" s="5">
        <v>1</v>
      </c>
      <c r="P1179" s="5" t="s">
        <v>43</v>
      </c>
      <c r="Q1179" s="5">
        <v>22.99</v>
      </c>
      <c r="R1179" s="5"/>
      <c r="S1179" s="5"/>
      <c r="T1179" s="5"/>
      <c r="U1179" s="5"/>
      <c r="V1179" s="5"/>
      <c r="W1179" s="5"/>
      <c r="X1179" s="5"/>
      <c r="Y1179" s="5" t="s">
        <v>848</v>
      </c>
      <c r="Z1179" s="5" t="s">
        <v>101</v>
      </c>
      <c r="AA1179" s="5" t="s">
        <v>5440</v>
      </c>
      <c r="AB1179" s="5" t="s">
        <v>47</v>
      </c>
      <c r="AC1179" s="5"/>
      <c r="AD1179" s="5"/>
      <c r="AE1179" s="5" t="b">
        <v>0</v>
      </c>
      <c r="AF1179" s="5"/>
      <c r="AG1179" s="8">
        <f t="shared" si="18"/>
        <v>43269</v>
      </c>
    </row>
    <row r="1180" spans="1:33">
      <c r="A1180" s="5" t="s">
        <v>5437</v>
      </c>
      <c r="B1180" s="5" t="s">
        <v>5437</v>
      </c>
      <c r="C1180" s="5" t="s">
        <v>5438</v>
      </c>
      <c r="D1180" s="5" t="s">
        <v>5439</v>
      </c>
      <c r="E1180" s="5" t="s">
        <v>36</v>
      </c>
      <c r="F1180" s="5" t="s">
        <v>37</v>
      </c>
      <c r="G1180" s="5" t="s">
        <v>38</v>
      </c>
      <c r="H1180" s="5"/>
      <c r="I1180" s="5"/>
      <c r="J1180" s="5" t="s">
        <v>39</v>
      </c>
      <c r="K1180" s="5" t="s">
        <v>78</v>
      </c>
      <c r="L1180" s="5" t="s">
        <v>79</v>
      </c>
      <c r="M1180" s="5" t="s">
        <v>80</v>
      </c>
      <c r="N1180" s="5" t="s">
        <v>36</v>
      </c>
      <c r="O1180" s="5">
        <v>1</v>
      </c>
      <c r="P1180" s="5" t="s">
        <v>43</v>
      </c>
      <c r="Q1180" s="5">
        <v>22.99</v>
      </c>
      <c r="R1180" s="5"/>
      <c r="S1180" s="5"/>
      <c r="T1180" s="5"/>
      <c r="U1180" s="5"/>
      <c r="V1180" s="5"/>
      <c r="W1180" s="5"/>
      <c r="X1180" s="5"/>
      <c r="Y1180" s="5" t="s">
        <v>848</v>
      </c>
      <c r="Z1180" s="5" t="s">
        <v>101</v>
      </c>
      <c r="AA1180" s="5" t="s">
        <v>5440</v>
      </c>
      <c r="AB1180" s="5" t="s">
        <v>47</v>
      </c>
      <c r="AC1180" s="5"/>
      <c r="AD1180" s="5"/>
      <c r="AE1180" s="5" t="b">
        <v>0</v>
      </c>
      <c r="AF1180" s="5"/>
      <c r="AG1180" s="8">
        <f t="shared" si="18"/>
        <v>43269</v>
      </c>
    </row>
    <row r="1181" spans="1:33">
      <c r="A1181" s="5" t="s">
        <v>5441</v>
      </c>
      <c r="B1181" s="5" t="s">
        <v>5441</v>
      </c>
      <c r="C1181" s="5" t="s">
        <v>5442</v>
      </c>
      <c r="D1181" s="5" t="s">
        <v>5443</v>
      </c>
      <c r="E1181" s="5" t="s">
        <v>36</v>
      </c>
      <c r="F1181" s="5" t="s">
        <v>37</v>
      </c>
      <c r="G1181" s="5" t="s">
        <v>38</v>
      </c>
      <c r="H1181" s="5"/>
      <c r="I1181" s="5"/>
      <c r="J1181" s="5" t="s">
        <v>39</v>
      </c>
      <c r="K1181" s="5" t="s">
        <v>1972</v>
      </c>
      <c r="L1181" s="5" t="s">
        <v>1973</v>
      </c>
      <c r="M1181" s="5" t="s">
        <v>1974</v>
      </c>
      <c r="N1181" s="5" t="s">
        <v>36</v>
      </c>
      <c r="O1181" s="5">
        <v>1</v>
      </c>
      <c r="P1181" s="5" t="s">
        <v>43</v>
      </c>
      <c r="Q1181" s="5">
        <v>12.99</v>
      </c>
      <c r="R1181" s="5"/>
      <c r="S1181" s="5"/>
      <c r="T1181" s="5"/>
      <c r="U1181" s="5"/>
      <c r="V1181" s="5"/>
      <c r="W1181" s="5"/>
      <c r="X1181" s="5"/>
      <c r="Y1181" s="5" t="s">
        <v>5444</v>
      </c>
      <c r="Z1181" s="5" t="s">
        <v>175</v>
      </c>
      <c r="AA1181" s="5">
        <v>48322</v>
      </c>
      <c r="AB1181" s="5" t="s">
        <v>47</v>
      </c>
      <c r="AC1181" s="5"/>
      <c r="AD1181" s="5"/>
      <c r="AE1181" s="5" t="b">
        <v>0</v>
      </c>
      <c r="AF1181" s="5"/>
      <c r="AG1181" s="8">
        <f t="shared" si="18"/>
        <v>43269</v>
      </c>
    </row>
    <row r="1182" spans="1:33">
      <c r="A1182" s="5" t="s">
        <v>5445</v>
      </c>
      <c r="B1182" s="5" t="s">
        <v>5445</v>
      </c>
      <c r="C1182" s="5" t="s">
        <v>5446</v>
      </c>
      <c r="D1182" s="5" t="s">
        <v>5447</v>
      </c>
      <c r="E1182" s="5" t="s">
        <v>36</v>
      </c>
      <c r="F1182" s="5" t="s">
        <v>37</v>
      </c>
      <c r="G1182" s="5" t="s">
        <v>38</v>
      </c>
      <c r="H1182" s="5"/>
      <c r="I1182" s="5"/>
      <c r="J1182" s="5" t="s">
        <v>39</v>
      </c>
      <c r="K1182" s="5" t="s">
        <v>702</v>
      </c>
      <c r="L1182" s="5" t="s">
        <v>737</v>
      </c>
      <c r="M1182" s="5" t="s">
        <v>704</v>
      </c>
      <c r="N1182" s="5" t="s">
        <v>36</v>
      </c>
      <c r="O1182" s="5">
        <v>1</v>
      </c>
      <c r="P1182" s="5" t="s">
        <v>43</v>
      </c>
      <c r="Q1182" s="5">
        <v>22.99</v>
      </c>
      <c r="R1182" s="5"/>
      <c r="S1182" s="5"/>
      <c r="T1182" s="5"/>
      <c r="U1182" s="5"/>
      <c r="V1182" s="5"/>
      <c r="W1182" s="5"/>
      <c r="X1182" s="5"/>
      <c r="Y1182" s="5" t="s">
        <v>5448</v>
      </c>
      <c r="Z1182" s="5" t="s">
        <v>116</v>
      </c>
      <c r="AA1182" s="5" t="s">
        <v>5449</v>
      </c>
      <c r="AB1182" s="5" t="s">
        <v>47</v>
      </c>
      <c r="AC1182" s="5"/>
      <c r="AD1182" s="5"/>
      <c r="AE1182" s="5" t="b">
        <v>0</v>
      </c>
      <c r="AF1182" s="5"/>
      <c r="AG1182" s="8">
        <f t="shared" si="18"/>
        <v>43269</v>
      </c>
    </row>
    <row r="1183" spans="1:33">
      <c r="A1183" s="5" t="s">
        <v>5450</v>
      </c>
      <c r="B1183" s="5" t="s">
        <v>5450</v>
      </c>
      <c r="C1183" s="5" t="s">
        <v>5451</v>
      </c>
      <c r="D1183" s="5" t="s">
        <v>5452</v>
      </c>
      <c r="E1183" s="5" t="s">
        <v>36</v>
      </c>
      <c r="F1183" s="5" t="s">
        <v>37</v>
      </c>
      <c r="G1183" s="5" t="s">
        <v>38</v>
      </c>
      <c r="H1183" s="5"/>
      <c r="I1183" s="5"/>
      <c r="J1183" s="5" t="s">
        <v>39</v>
      </c>
      <c r="K1183" s="5" t="s">
        <v>507</v>
      </c>
      <c r="L1183" s="5" t="s">
        <v>3473</v>
      </c>
      <c r="M1183" s="5" t="s">
        <v>3474</v>
      </c>
      <c r="N1183" s="5" t="s">
        <v>36</v>
      </c>
      <c r="O1183" s="5">
        <v>1</v>
      </c>
      <c r="P1183" s="5" t="s">
        <v>43</v>
      </c>
      <c r="Q1183" s="5">
        <v>19.99</v>
      </c>
      <c r="R1183" s="5"/>
      <c r="S1183" s="5"/>
      <c r="T1183" s="5"/>
      <c r="U1183" s="5"/>
      <c r="V1183" s="5"/>
      <c r="W1183" s="5"/>
      <c r="X1183" s="5"/>
      <c r="Y1183" s="5" t="s">
        <v>5453</v>
      </c>
      <c r="Z1183" s="5" t="s">
        <v>375</v>
      </c>
      <c r="AA1183" s="5" t="s">
        <v>5454</v>
      </c>
      <c r="AB1183" s="5" t="s">
        <v>47</v>
      </c>
      <c r="AC1183" s="5"/>
      <c r="AD1183" s="5"/>
      <c r="AE1183" s="5" t="b">
        <v>0</v>
      </c>
      <c r="AF1183" s="5"/>
      <c r="AG1183" s="8">
        <f t="shared" si="18"/>
        <v>43269</v>
      </c>
    </row>
    <row r="1184" spans="1:33">
      <c r="A1184" s="5" t="s">
        <v>5455</v>
      </c>
      <c r="B1184" s="5" t="s">
        <v>5455</v>
      </c>
      <c r="C1184" s="5" t="s">
        <v>5456</v>
      </c>
      <c r="D1184" s="5" t="s">
        <v>5457</v>
      </c>
      <c r="E1184" s="5" t="s">
        <v>36</v>
      </c>
      <c r="F1184" s="5" t="s">
        <v>37</v>
      </c>
      <c r="G1184" s="5" t="s">
        <v>38</v>
      </c>
      <c r="H1184" s="5"/>
      <c r="I1184" s="5"/>
      <c r="J1184" s="5" t="s">
        <v>39</v>
      </c>
      <c r="K1184" s="5" t="s">
        <v>97</v>
      </c>
      <c r="L1184" s="5" t="s">
        <v>98</v>
      </c>
      <c r="M1184" s="5" t="s">
        <v>99</v>
      </c>
      <c r="N1184" s="5" t="s">
        <v>36</v>
      </c>
      <c r="O1184" s="5">
        <v>1</v>
      </c>
      <c r="P1184" s="5" t="s">
        <v>43</v>
      </c>
      <c r="Q1184" s="5">
        <v>22.99</v>
      </c>
      <c r="R1184" s="5"/>
      <c r="S1184" s="5"/>
      <c r="T1184" s="5"/>
      <c r="U1184" s="5"/>
      <c r="V1184" s="5"/>
      <c r="W1184" s="5"/>
      <c r="X1184" s="5"/>
      <c r="Y1184" s="5" t="s">
        <v>5458</v>
      </c>
      <c r="Z1184" s="5" t="s">
        <v>130</v>
      </c>
      <c r="AA1184" s="5">
        <v>11374</v>
      </c>
      <c r="AB1184" s="5" t="s">
        <v>47</v>
      </c>
      <c r="AC1184" s="5"/>
      <c r="AD1184" s="5"/>
      <c r="AE1184" s="5" t="b">
        <v>0</v>
      </c>
      <c r="AF1184" s="5"/>
      <c r="AG1184" s="8">
        <f t="shared" si="18"/>
        <v>43269</v>
      </c>
    </row>
    <row r="1185" spans="1:33">
      <c r="A1185" s="5" t="s">
        <v>5459</v>
      </c>
      <c r="B1185" s="5" t="s">
        <v>5459</v>
      </c>
      <c r="C1185" s="5" t="s">
        <v>5460</v>
      </c>
      <c r="D1185" s="5" t="s">
        <v>5461</v>
      </c>
      <c r="E1185" s="5" t="s">
        <v>36</v>
      </c>
      <c r="F1185" s="5" t="s">
        <v>37</v>
      </c>
      <c r="G1185" s="5" t="s">
        <v>38</v>
      </c>
      <c r="H1185" s="5"/>
      <c r="I1185" s="5"/>
      <c r="J1185" s="5" t="s">
        <v>39</v>
      </c>
      <c r="K1185" s="5" t="s">
        <v>97</v>
      </c>
      <c r="L1185" s="5" t="s">
        <v>98</v>
      </c>
      <c r="M1185" s="5" t="s">
        <v>99</v>
      </c>
      <c r="N1185" s="5" t="s">
        <v>36</v>
      </c>
      <c r="O1185" s="5">
        <v>1</v>
      </c>
      <c r="P1185" s="5" t="s">
        <v>43</v>
      </c>
      <c r="Q1185" s="5">
        <v>22.99</v>
      </c>
      <c r="R1185" s="5"/>
      <c r="S1185" s="5"/>
      <c r="T1185" s="5"/>
      <c r="U1185" s="5"/>
      <c r="V1185" s="5"/>
      <c r="W1185" s="5"/>
      <c r="X1185" s="5"/>
      <c r="Y1185" s="5" t="s">
        <v>4601</v>
      </c>
      <c r="Z1185" s="5" t="s">
        <v>545</v>
      </c>
      <c r="AA1185" s="5" t="s">
        <v>5462</v>
      </c>
      <c r="AB1185" s="5" t="s">
        <v>47</v>
      </c>
      <c r="AC1185" s="5"/>
      <c r="AD1185" s="5"/>
      <c r="AE1185" s="5" t="b">
        <v>0</v>
      </c>
      <c r="AF1185" s="5"/>
      <c r="AG1185" s="8">
        <f t="shared" si="18"/>
        <v>43269</v>
      </c>
    </row>
    <row r="1186" spans="1:33">
      <c r="A1186" s="5" t="s">
        <v>5463</v>
      </c>
      <c r="B1186" s="5" t="s">
        <v>5463</v>
      </c>
      <c r="C1186" s="5" t="s">
        <v>5464</v>
      </c>
      <c r="D1186" s="5" t="s">
        <v>5465</v>
      </c>
      <c r="E1186" s="5" t="s">
        <v>36</v>
      </c>
      <c r="F1186" s="5" t="s">
        <v>37</v>
      </c>
      <c r="G1186" s="5" t="s">
        <v>38</v>
      </c>
      <c r="H1186" s="5"/>
      <c r="I1186" s="5"/>
      <c r="J1186" s="5" t="s">
        <v>39</v>
      </c>
      <c r="K1186" s="5" t="s">
        <v>724</v>
      </c>
      <c r="L1186" s="5" t="s">
        <v>725</v>
      </c>
      <c r="M1186" s="5" t="s">
        <v>726</v>
      </c>
      <c r="N1186" s="5" t="s">
        <v>36</v>
      </c>
      <c r="O1186" s="5">
        <v>2</v>
      </c>
      <c r="P1186" s="5" t="s">
        <v>43</v>
      </c>
      <c r="Q1186" s="5">
        <v>43.98</v>
      </c>
      <c r="R1186" s="5"/>
      <c r="S1186" s="5"/>
      <c r="T1186" s="5"/>
      <c r="U1186" s="5"/>
      <c r="V1186" s="5"/>
      <c r="W1186" s="5"/>
      <c r="X1186" s="5"/>
      <c r="Y1186" s="5" t="s">
        <v>5466</v>
      </c>
      <c r="Z1186" s="5" t="s">
        <v>122</v>
      </c>
      <c r="AA1186" s="5">
        <v>94618</v>
      </c>
      <c r="AB1186" s="5" t="s">
        <v>47</v>
      </c>
      <c r="AC1186" s="5"/>
      <c r="AD1186" s="5"/>
      <c r="AE1186" s="5" t="b">
        <v>0</v>
      </c>
      <c r="AF1186" s="5"/>
      <c r="AG1186" s="8">
        <f t="shared" si="18"/>
        <v>43269</v>
      </c>
    </row>
    <row r="1187" spans="1:33">
      <c r="A1187" s="5" t="s">
        <v>5467</v>
      </c>
      <c r="B1187" s="5" t="s">
        <v>5467</v>
      </c>
      <c r="C1187" s="5" t="s">
        <v>5468</v>
      </c>
      <c r="D1187" s="5" t="s">
        <v>5469</v>
      </c>
      <c r="E1187" s="5" t="s">
        <v>36</v>
      </c>
      <c r="F1187" s="5" t="s">
        <v>37</v>
      </c>
      <c r="G1187" s="5" t="s">
        <v>38</v>
      </c>
      <c r="H1187" s="5"/>
      <c r="I1187" s="5"/>
      <c r="J1187" s="5" t="s">
        <v>39</v>
      </c>
      <c r="K1187" s="5" t="s">
        <v>5470</v>
      </c>
      <c r="L1187" s="5" t="s">
        <v>5471</v>
      </c>
      <c r="M1187" s="5" t="s">
        <v>5472</v>
      </c>
      <c r="N1187" s="5" t="s">
        <v>36</v>
      </c>
      <c r="O1187" s="5">
        <v>1</v>
      </c>
      <c r="P1187" s="5" t="s">
        <v>43</v>
      </c>
      <c r="Q1187" s="5">
        <v>7.9</v>
      </c>
      <c r="R1187" s="5"/>
      <c r="S1187" s="5"/>
      <c r="T1187" s="5"/>
      <c r="U1187" s="5"/>
      <c r="V1187" s="5"/>
      <c r="W1187" s="5"/>
      <c r="X1187" s="5"/>
      <c r="Y1187" s="5" t="s">
        <v>5473</v>
      </c>
      <c r="Z1187" s="5" t="s">
        <v>778</v>
      </c>
      <c r="AA1187" s="5" t="s">
        <v>5474</v>
      </c>
      <c r="AB1187" s="5" t="s">
        <v>47</v>
      </c>
      <c r="AC1187" s="5"/>
      <c r="AD1187" s="5"/>
      <c r="AE1187" s="5" t="b">
        <v>0</v>
      </c>
      <c r="AF1187" s="5"/>
      <c r="AG1187" s="8">
        <f t="shared" si="18"/>
        <v>43269</v>
      </c>
    </row>
    <row r="1188" spans="1:33">
      <c r="A1188" s="5" t="s">
        <v>5467</v>
      </c>
      <c r="B1188" s="5" t="s">
        <v>5467</v>
      </c>
      <c r="C1188" s="5" t="s">
        <v>5468</v>
      </c>
      <c r="D1188" s="5" t="s">
        <v>5469</v>
      </c>
      <c r="E1188" s="5" t="s">
        <v>36</v>
      </c>
      <c r="F1188" s="5" t="s">
        <v>37</v>
      </c>
      <c r="G1188" s="5" t="s">
        <v>38</v>
      </c>
      <c r="H1188" s="5"/>
      <c r="I1188" s="5"/>
      <c r="J1188" s="5" t="s">
        <v>39</v>
      </c>
      <c r="K1188" s="5" t="s">
        <v>507</v>
      </c>
      <c r="L1188" s="5" t="s">
        <v>609</v>
      </c>
      <c r="M1188" s="5" t="s">
        <v>610</v>
      </c>
      <c r="N1188" s="5" t="s">
        <v>36</v>
      </c>
      <c r="O1188" s="5">
        <v>1</v>
      </c>
      <c r="P1188" s="5" t="s">
        <v>43</v>
      </c>
      <c r="Q1188" s="5">
        <v>25.99</v>
      </c>
      <c r="R1188" s="5"/>
      <c r="S1188" s="5"/>
      <c r="T1188" s="5"/>
      <c r="U1188" s="5"/>
      <c r="V1188" s="5"/>
      <c r="W1188" s="5"/>
      <c r="X1188" s="5"/>
      <c r="Y1188" s="5" t="s">
        <v>5473</v>
      </c>
      <c r="Z1188" s="5" t="s">
        <v>778</v>
      </c>
      <c r="AA1188" s="5" t="s">
        <v>5474</v>
      </c>
      <c r="AB1188" s="5" t="s">
        <v>47</v>
      </c>
      <c r="AC1188" s="5"/>
      <c r="AD1188" s="5"/>
      <c r="AE1188" s="5" t="b">
        <v>0</v>
      </c>
      <c r="AF1188" s="5"/>
      <c r="AG1188" s="8">
        <f t="shared" si="18"/>
        <v>43269</v>
      </c>
    </row>
    <row r="1189" spans="1:33">
      <c r="A1189" s="5" t="s">
        <v>5475</v>
      </c>
      <c r="B1189" s="5" t="s">
        <v>5475</v>
      </c>
      <c r="C1189" s="5" t="s">
        <v>5476</v>
      </c>
      <c r="D1189" s="5" t="s">
        <v>5477</v>
      </c>
      <c r="E1189" s="5" t="s">
        <v>36</v>
      </c>
      <c r="F1189" s="5" t="s">
        <v>37</v>
      </c>
      <c r="G1189" s="5" t="s">
        <v>38</v>
      </c>
      <c r="H1189" s="5"/>
      <c r="I1189" s="5"/>
      <c r="J1189" s="5" t="s">
        <v>39</v>
      </c>
      <c r="K1189" s="5" t="s">
        <v>260</v>
      </c>
      <c r="L1189" s="5" t="s">
        <v>261</v>
      </c>
      <c r="M1189" s="5" t="s">
        <v>262</v>
      </c>
      <c r="N1189" s="5" t="s">
        <v>36</v>
      </c>
      <c r="O1189" s="5">
        <v>1</v>
      </c>
      <c r="P1189" s="5" t="s">
        <v>43</v>
      </c>
      <c r="Q1189" s="5">
        <v>22.99</v>
      </c>
      <c r="R1189" s="5"/>
      <c r="S1189" s="5"/>
      <c r="T1189" s="5"/>
      <c r="U1189" s="5"/>
      <c r="V1189" s="5"/>
      <c r="W1189" s="5"/>
      <c r="X1189" s="5"/>
      <c r="Y1189" s="5" t="s">
        <v>5478</v>
      </c>
      <c r="Z1189" s="5" t="s">
        <v>101</v>
      </c>
      <c r="AA1189" s="5" t="s">
        <v>5479</v>
      </c>
      <c r="AB1189" s="5" t="s">
        <v>47</v>
      </c>
      <c r="AC1189" s="5"/>
      <c r="AD1189" s="5"/>
      <c r="AE1189" s="5" t="b">
        <v>0</v>
      </c>
      <c r="AF1189" s="5"/>
      <c r="AG1189" s="8">
        <f t="shared" si="18"/>
        <v>43269</v>
      </c>
    </row>
    <row r="1190" spans="1:33">
      <c r="A1190" s="5" t="s">
        <v>5480</v>
      </c>
      <c r="B1190" s="5" t="s">
        <v>5480</v>
      </c>
      <c r="C1190" s="5" t="s">
        <v>5481</v>
      </c>
      <c r="D1190" s="5" t="s">
        <v>5482</v>
      </c>
      <c r="E1190" s="5" t="s">
        <v>36</v>
      </c>
      <c r="F1190" s="5" t="s">
        <v>37</v>
      </c>
      <c r="G1190" s="5" t="s">
        <v>38</v>
      </c>
      <c r="H1190" s="5"/>
      <c r="I1190" s="5"/>
      <c r="J1190" s="5" t="s">
        <v>418</v>
      </c>
      <c r="K1190" s="5" t="s">
        <v>685</v>
      </c>
      <c r="L1190" s="5" t="s">
        <v>686</v>
      </c>
      <c r="M1190" s="5" t="s">
        <v>687</v>
      </c>
      <c r="N1190" s="5" t="s">
        <v>36</v>
      </c>
      <c r="O1190" s="5">
        <v>1</v>
      </c>
      <c r="P1190" s="5" t="s">
        <v>43</v>
      </c>
      <c r="Q1190" s="5">
        <v>21.9</v>
      </c>
      <c r="R1190" s="5"/>
      <c r="S1190" s="5">
        <v>3</v>
      </c>
      <c r="T1190" s="5"/>
      <c r="U1190" s="5"/>
      <c r="V1190" s="5"/>
      <c r="W1190" s="5"/>
      <c r="X1190" s="5">
        <v>3</v>
      </c>
      <c r="Y1190" s="5" t="s">
        <v>5483</v>
      </c>
      <c r="Z1190" s="5" t="s">
        <v>375</v>
      </c>
      <c r="AA1190" s="5">
        <v>75060</v>
      </c>
      <c r="AB1190" s="5" t="s">
        <v>47</v>
      </c>
      <c r="AC1190" s="5"/>
      <c r="AD1190" s="5"/>
      <c r="AE1190" s="5" t="b">
        <v>0</v>
      </c>
      <c r="AF1190" s="5"/>
      <c r="AG1190" s="8">
        <f t="shared" si="18"/>
        <v>43269</v>
      </c>
    </row>
    <row r="1191" spans="1:33">
      <c r="A1191" s="5" t="s">
        <v>5484</v>
      </c>
      <c r="B1191" s="5" t="s">
        <v>5484</v>
      </c>
      <c r="C1191" s="5" t="s">
        <v>5485</v>
      </c>
      <c r="D1191" s="5" t="s">
        <v>5486</v>
      </c>
      <c r="E1191" s="5" t="s">
        <v>36</v>
      </c>
      <c r="F1191" s="5" t="s">
        <v>37</v>
      </c>
      <c r="G1191" s="5" t="s">
        <v>38</v>
      </c>
      <c r="H1191" s="5"/>
      <c r="I1191" s="5"/>
      <c r="J1191" s="5" t="s">
        <v>39</v>
      </c>
      <c r="K1191" s="5" t="s">
        <v>260</v>
      </c>
      <c r="L1191" s="5" t="s">
        <v>261</v>
      </c>
      <c r="M1191" s="5" t="s">
        <v>262</v>
      </c>
      <c r="N1191" s="5" t="s">
        <v>36</v>
      </c>
      <c r="O1191" s="5">
        <v>1</v>
      </c>
      <c r="P1191" s="5" t="s">
        <v>43</v>
      </c>
      <c r="Q1191" s="5">
        <v>22.99</v>
      </c>
      <c r="R1191" s="5"/>
      <c r="S1191" s="5"/>
      <c r="T1191" s="5"/>
      <c r="U1191" s="5"/>
      <c r="V1191" s="5"/>
      <c r="W1191" s="5"/>
      <c r="X1191" s="5"/>
      <c r="Y1191" s="5" t="s">
        <v>413</v>
      </c>
      <c r="Z1191" s="5" t="s">
        <v>130</v>
      </c>
      <c r="AA1191" s="5" t="s">
        <v>5487</v>
      </c>
      <c r="AB1191" s="5" t="s">
        <v>47</v>
      </c>
      <c r="AC1191" s="5"/>
      <c r="AD1191" s="5"/>
      <c r="AE1191" s="5" t="b">
        <v>0</v>
      </c>
      <c r="AF1191" s="5"/>
      <c r="AG1191" s="8">
        <f t="shared" si="18"/>
        <v>43269</v>
      </c>
    </row>
    <row r="1192" spans="1:33">
      <c r="A1192" s="5" t="s">
        <v>5488</v>
      </c>
      <c r="B1192" s="5" t="s">
        <v>5488</v>
      </c>
      <c r="C1192" s="5" t="s">
        <v>5489</v>
      </c>
      <c r="D1192" s="5" t="s">
        <v>5490</v>
      </c>
      <c r="E1192" s="5" t="s">
        <v>36</v>
      </c>
      <c r="F1192" s="5" t="s">
        <v>37</v>
      </c>
      <c r="G1192" s="5" t="s">
        <v>38</v>
      </c>
      <c r="H1192" s="5"/>
      <c r="I1192" s="5"/>
      <c r="J1192" s="5" t="s">
        <v>306</v>
      </c>
      <c r="K1192" s="5" t="s">
        <v>78</v>
      </c>
      <c r="L1192" s="5" t="s">
        <v>79</v>
      </c>
      <c r="M1192" s="5" t="s">
        <v>80</v>
      </c>
      <c r="N1192" s="5" t="s">
        <v>36</v>
      </c>
      <c r="O1192" s="5">
        <v>1</v>
      </c>
      <c r="P1192" s="5" t="s">
        <v>43</v>
      </c>
      <c r="Q1192" s="5">
        <v>22.99</v>
      </c>
      <c r="R1192" s="5"/>
      <c r="S1192" s="5">
        <v>3.99</v>
      </c>
      <c r="T1192" s="5"/>
      <c r="U1192" s="5"/>
      <c r="V1192" s="5"/>
      <c r="W1192" s="5"/>
      <c r="X1192" s="5"/>
      <c r="Y1192" s="5" t="s">
        <v>5491</v>
      </c>
      <c r="Z1192" s="5" t="s">
        <v>1183</v>
      </c>
      <c r="AA1192" s="5">
        <v>73170</v>
      </c>
      <c r="AB1192" s="5" t="s">
        <v>47</v>
      </c>
      <c r="AC1192" s="5"/>
      <c r="AD1192" s="5"/>
      <c r="AE1192" s="5" t="b">
        <v>0</v>
      </c>
      <c r="AF1192" s="5"/>
      <c r="AG1192" s="8">
        <f t="shared" si="18"/>
        <v>43269</v>
      </c>
    </row>
    <row r="1193" spans="1:33">
      <c r="A1193" s="5" t="s">
        <v>5492</v>
      </c>
      <c r="B1193" s="5" t="s">
        <v>5492</v>
      </c>
      <c r="C1193" s="5" t="s">
        <v>5493</v>
      </c>
      <c r="D1193" s="5" t="s">
        <v>5494</v>
      </c>
      <c r="E1193" s="5" t="s">
        <v>36</v>
      </c>
      <c r="F1193" s="5" t="s">
        <v>37</v>
      </c>
      <c r="G1193" s="5" t="s">
        <v>38</v>
      </c>
      <c r="H1193" s="5"/>
      <c r="I1193" s="5"/>
      <c r="J1193" s="5" t="s">
        <v>39</v>
      </c>
      <c r="K1193" s="5" t="s">
        <v>112</v>
      </c>
      <c r="L1193" s="5" t="s">
        <v>113</v>
      </c>
      <c r="M1193" s="5" t="s">
        <v>114</v>
      </c>
      <c r="N1193" s="5" t="s">
        <v>36</v>
      </c>
      <c r="O1193" s="5">
        <v>1</v>
      </c>
      <c r="P1193" s="5" t="s">
        <v>43</v>
      </c>
      <c r="Q1193" s="5">
        <v>22.99</v>
      </c>
      <c r="R1193" s="5"/>
      <c r="S1193" s="5"/>
      <c r="T1193" s="5"/>
      <c r="U1193" s="5"/>
      <c r="V1193" s="5"/>
      <c r="W1193" s="5"/>
      <c r="X1193" s="5"/>
      <c r="Y1193" s="5" t="s">
        <v>5495</v>
      </c>
      <c r="Z1193" s="5" t="s">
        <v>181</v>
      </c>
      <c r="AA1193" s="5" t="s">
        <v>5496</v>
      </c>
      <c r="AB1193" s="5" t="s">
        <v>47</v>
      </c>
      <c r="AC1193" s="5"/>
      <c r="AD1193" s="5"/>
      <c r="AE1193" s="5" t="b">
        <v>0</v>
      </c>
      <c r="AF1193" s="5"/>
      <c r="AG1193" s="8">
        <f t="shared" si="18"/>
        <v>43269</v>
      </c>
    </row>
    <row r="1194" spans="1:33">
      <c r="A1194" s="5" t="s">
        <v>5497</v>
      </c>
      <c r="B1194" s="5" t="s">
        <v>5497</v>
      </c>
      <c r="C1194" s="5" t="s">
        <v>5498</v>
      </c>
      <c r="D1194" s="5" t="s">
        <v>5499</v>
      </c>
      <c r="E1194" s="5" t="s">
        <v>36</v>
      </c>
      <c r="F1194" s="5" t="s">
        <v>37</v>
      </c>
      <c r="G1194" s="5" t="s">
        <v>38</v>
      </c>
      <c r="H1194" s="5"/>
      <c r="I1194" s="5"/>
      <c r="J1194" s="5" t="s">
        <v>39</v>
      </c>
      <c r="K1194" s="5" t="s">
        <v>97</v>
      </c>
      <c r="L1194" s="5" t="s">
        <v>98</v>
      </c>
      <c r="M1194" s="5" t="s">
        <v>99</v>
      </c>
      <c r="N1194" s="5" t="s">
        <v>36</v>
      </c>
      <c r="O1194" s="5">
        <v>1</v>
      </c>
      <c r="P1194" s="5" t="s">
        <v>43</v>
      </c>
      <c r="Q1194" s="5">
        <v>22.99</v>
      </c>
      <c r="R1194" s="5"/>
      <c r="S1194" s="5"/>
      <c r="T1194" s="5"/>
      <c r="U1194" s="5"/>
      <c r="V1194" s="5"/>
      <c r="W1194" s="5"/>
      <c r="X1194" s="5"/>
      <c r="Y1194" s="5" t="s">
        <v>5500</v>
      </c>
      <c r="Z1194" s="5" t="s">
        <v>181</v>
      </c>
      <c r="AA1194" s="5" t="s">
        <v>5501</v>
      </c>
      <c r="AB1194" s="5" t="s">
        <v>47</v>
      </c>
      <c r="AC1194" s="5"/>
      <c r="AD1194" s="5"/>
      <c r="AE1194" s="5" t="b">
        <v>0</v>
      </c>
      <c r="AF1194" s="5"/>
      <c r="AG1194" s="8">
        <f t="shared" si="18"/>
        <v>43269</v>
      </c>
    </row>
    <row r="1195" spans="1:33">
      <c r="A1195" s="5" t="s">
        <v>5502</v>
      </c>
      <c r="B1195" s="5" t="s">
        <v>5502</v>
      </c>
      <c r="C1195" s="5" t="s">
        <v>5503</v>
      </c>
      <c r="D1195" s="5" t="s">
        <v>5504</v>
      </c>
      <c r="E1195" s="5" t="s">
        <v>36</v>
      </c>
      <c r="F1195" s="5" t="s">
        <v>37</v>
      </c>
      <c r="G1195" s="5" t="s">
        <v>38</v>
      </c>
      <c r="H1195" s="5"/>
      <c r="I1195" s="5"/>
      <c r="J1195" s="5" t="s">
        <v>39</v>
      </c>
      <c r="K1195" s="5" t="s">
        <v>78</v>
      </c>
      <c r="L1195" s="5" t="s">
        <v>79</v>
      </c>
      <c r="M1195" s="5" t="s">
        <v>80</v>
      </c>
      <c r="N1195" s="5" t="s">
        <v>36</v>
      </c>
      <c r="O1195" s="5">
        <v>1</v>
      </c>
      <c r="P1195" s="5" t="s">
        <v>43</v>
      </c>
      <c r="Q1195" s="5">
        <v>22.99</v>
      </c>
      <c r="R1195" s="5"/>
      <c r="S1195" s="5"/>
      <c r="T1195" s="5"/>
      <c r="U1195" s="5"/>
      <c r="V1195" s="5"/>
      <c r="W1195" s="5"/>
      <c r="X1195" s="5"/>
      <c r="Y1195" s="5" t="s">
        <v>2054</v>
      </c>
      <c r="Z1195" s="5" t="s">
        <v>979</v>
      </c>
      <c r="AA1195" s="5">
        <v>20009</v>
      </c>
      <c r="AB1195" s="5" t="s">
        <v>47</v>
      </c>
      <c r="AC1195" s="5"/>
      <c r="AD1195" s="5"/>
      <c r="AE1195" s="5" t="b">
        <v>0</v>
      </c>
      <c r="AF1195" s="5"/>
      <c r="AG1195" s="8">
        <f t="shared" si="18"/>
        <v>43269</v>
      </c>
    </row>
    <row r="1196" spans="1:33">
      <c r="A1196" s="5" t="s">
        <v>5505</v>
      </c>
      <c r="B1196" s="5" t="s">
        <v>5505</v>
      </c>
      <c r="C1196" s="5" t="s">
        <v>5506</v>
      </c>
      <c r="D1196" s="5" t="s">
        <v>5507</v>
      </c>
      <c r="E1196" s="5" t="s">
        <v>36</v>
      </c>
      <c r="F1196" s="5" t="s">
        <v>37</v>
      </c>
      <c r="G1196" s="5" t="s">
        <v>38</v>
      </c>
      <c r="H1196" s="5"/>
      <c r="I1196" s="5"/>
      <c r="J1196" s="5" t="s">
        <v>39</v>
      </c>
      <c r="K1196" s="5" t="s">
        <v>97</v>
      </c>
      <c r="L1196" s="5" t="s">
        <v>98</v>
      </c>
      <c r="M1196" s="5" t="s">
        <v>99</v>
      </c>
      <c r="N1196" s="5" t="s">
        <v>36</v>
      </c>
      <c r="O1196" s="5">
        <v>1</v>
      </c>
      <c r="P1196" s="5" t="s">
        <v>43</v>
      </c>
      <c r="Q1196" s="5">
        <v>22.99</v>
      </c>
      <c r="R1196" s="5"/>
      <c r="S1196" s="5"/>
      <c r="T1196" s="5"/>
      <c r="U1196" s="5"/>
      <c r="V1196" s="5"/>
      <c r="W1196" s="5"/>
      <c r="X1196" s="5"/>
      <c r="Y1196" s="5" t="s">
        <v>5508</v>
      </c>
      <c r="Z1196" s="5" t="s">
        <v>264</v>
      </c>
      <c r="AA1196" s="5">
        <v>2563</v>
      </c>
      <c r="AB1196" s="5" t="s">
        <v>47</v>
      </c>
      <c r="AC1196" s="5"/>
      <c r="AD1196" s="5"/>
      <c r="AE1196" s="5" t="b">
        <v>0</v>
      </c>
      <c r="AF1196" s="5"/>
      <c r="AG1196" s="8">
        <f t="shared" si="18"/>
        <v>43269</v>
      </c>
    </row>
    <row r="1197" spans="1:33">
      <c r="A1197" s="5" t="s">
        <v>5509</v>
      </c>
      <c r="B1197" s="5" t="s">
        <v>5509</v>
      </c>
      <c r="C1197" s="5" t="s">
        <v>5510</v>
      </c>
      <c r="D1197" s="5" t="s">
        <v>5511</v>
      </c>
      <c r="E1197" s="5" t="s">
        <v>36</v>
      </c>
      <c r="F1197" s="5" t="s">
        <v>37</v>
      </c>
      <c r="G1197" s="5" t="s">
        <v>38</v>
      </c>
      <c r="H1197" s="5"/>
      <c r="I1197" s="5"/>
      <c r="J1197" s="5" t="s">
        <v>39</v>
      </c>
      <c r="K1197" s="5" t="s">
        <v>151</v>
      </c>
      <c r="L1197" s="5" t="s">
        <v>152</v>
      </c>
      <c r="M1197" s="5" t="s">
        <v>153</v>
      </c>
      <c r="N1197" s="5" t="s">
        <v>36</v>
      </c>
      <c r="O1197" s="5">
        <v>1</v>
      </c>
      <c r="P1197" s="5" t="s">
        <v>43</v>
      </c>
      <c r="Q1197" s="5">
        <v>21.9</v>
      </c>
      <c r="R1197" s="5"/>
      <c r="S1197" s="5"/>
      <c r="T1197" s="5"/>
      <c r="U1197" s="5"/>
      <c r="V1197" s="5"/>
      <c r="W1197" s="5"/>
      <c r="X1197" s="5"/>
      <c r="Y1197" s="5" t="s">
        <v>1860</v>
      </c>
      <c r="Z1197" s="5" t="s">
        <v>155</v>
      </c>
      <c r="AA1197" s="5" t="s">
        <v>5512</v>
      </c>
      <c r="AB1197" s="5" t="s">
        <v>47</v>
      </c>
      <c r="AC1197" s="5"/>
      <c r="AD1197" s="5"/>
      <c r="AE1197" s="5" t="b">
        <v>0</v>
      </c>
      <c r="AF1197" s="5"/>
      <c r="AG1197" s="8">
        <f t="shared" si="18"/>
        <v>43269</v>
      </c>
    </row>
    <row r="1198" spans="1:33">
      <c r="A1198" s="5" t="s">
        <v>5513</v>
      </c>
      <c r="B1198" s="5" t="s">
        <v>5513</v>
      </c>
      <c r="C1198" s="5" t="s">
        <v>5514</v>
      </c>
      <c r="D1198" s="5" t="s">
        <v>5515</v>
      </c>
      <c r="E1198" s="5" t="s">
        <v>36</v>
      </c>
      <c r="F1198" s="5" t="s">
        <v>37</v>
      </c>
      <c r="G1198" s="5" t="s">
        <v>38</v>
      </c>
      <c r="H1198" s="5"/>
      <c r="I1198" s="5"/>
      <c r="J1198" s="5" t="s">
        <v>306</v>
      </c>
      <c r="K1198" s="5" t="s">
        <v>260</v>
      </c>
      <c r="L1198" s="5" t="s">
        <v>261</v>
      </c>
      <c r="M1198" s="5" t="s">
        <v>262</v>
      </c>
      <c r="N1198" s="5" t="s">
        <v>36</v>
      </c>
      <c r="O1198" s="5">
        <v>1</v>
      </c>
      <c r="P1198" s="5" t="s">
        <v>43</v>
      </c>
      <c r="Q1198" s="5">
        <v>22.99</v>
      </c>
      <c r="R1198" s="5"/>
      <c r="S1198" s="5">
        <v>3.99</v>
      </c>
      <c r="T1198" s="5"/>
      <c r="U1198" s="5"/>
      <c r="V1198" s="5"/>
      <c r="W1198" s="5"/>
      <c r="X1198" s="5"/>
      <c r="Y1198" s="5" t="s">
        <v>705</v>
      </c>
      <c r="Z1198" s="5" t="s">
        <v>130</v>
      </c>
      <c r="AA1198" s="5" t="s">
        <v>5516</v>
      </c>
      <c r="AB1198" s="5" t="s">
        <v>47</v>
      </c>
      <c r="AC1198" s="5"/>
      <c r="AD1198" s="5"/>
      <c r="AE1198" s="5" t="b">
        <v>0</v>
      </c>
      <c r="AF1198" s="5"/>
      <c r="AG1198" s="8">
        <f t="shared" si="18"/>
        <v>43269</v>
      </c>
    </row>
    <row r="1199" spans="1:33">
      <c r="A1199" s="5" t="s">
        <v>5517</v>
      </c>
      <c r="B1199" s="5" t="s">
        <v>5517</v>
      </c>
      <c r="C1199" s="5" t="s">
        <v>5518</v>
      </c>
      <c r="D1199" s="5" t="s">
        <v>5519</v>
      </c>
      <c r="E1199" s="5" t="s">
        <v>36</v>
      </c>
      <c r="F1199" s="5" t="s">
        <v>37</v>
      </c>
      <c r="G1199" s="5" t="s">
        <v>38</v>
      </c>
      <c r="H1199" s="5"/>
      <c r="I1199" s="5"/>
      <c r="J1199" s="5" t="s">
        <v>39</v>
      </c>
      <c r="K1199" s="5" t="s">
        <v>5520</v>
      </c>
      <c r="L1199" s="5" t="s">
        <v>5521</v>
      </c>
      <c r="M1199" s="5" t="s">
        <v>5522</v>
      </c>
      <c r="N1199" s="5" t="s">
        <v>36</v>
      </c>
      <c r="O1199" s="5">
        <v>1</v>
      </c>
      <c r="P1199" s="5" t="s">
        <v>43</v>
      </c>
      <c r="Q1199" s="5">
        <v>13.99</v>
      </c>
      <c r="R1199" s="5"/>
      <c r="S1199" s="5"/>
      <c r="T1199" s="5"/>
      <c r="U1199" s="5"/>
      <c r="V1199" s="5"/>
      <c r="W1199" s="5"/>
      <c r="X1199" s="5"/>
      <c r="Y1199" s="5" t="s">
        <v>5523</v>
      </c>
      <c r="Z1199" s="5" t="s">
        <v>545</v>
      </c>
      <c r="AA1199" s="5" t="s">
        <v>5524</v>
      </c>
      <c r="AB1199" s="5" t="s">
        <v>47</v>
      </c>
      <c r="AC1199" s="5"/>
      <c r="AD1199" s="5"/>
      <c r="AE1199" s="5" t="b">
        <v>0</v>
      </c>
      <c r="AF1199" s="5"/>
      <c r="AG1199" s="8">
        <f t="shared" si="18"/>
        <v>43269</v>
      </c>
    </row>
    <row r="1200" spans="1:33">
      <c r="A1200" s="5" t="s">
        <v>5525</v>
      </c>
      <c r="B1200" s="5" t="s">
        <v>5525</v>
      </c>
      <c r="C1200" s="5" t="s">
        <v>5526</v>
      </c>
      <c r="D1200" s="5" t="s">
        <v>5527</v>
      </c>
      <c r="E1200" s="5" t="s">
        <v>36</v>
      </c>
      <c r="F1200" s="5" t="s">
        <v>37</v>
      </c>
      <c r="G1200" s="5" t="s">
        <v>38</v>
      </c>
      <c r="H1200" s="5"/>
      <c r="I1200" s="5"/>
      <c r="J1200" s="5" t="s">
        <v>39</v>
      </c>
      <c r="K1200" s="5" t="s">
        <v>53</v>
      </c>
      <c r="L1200" s="5" t="s">
        <v>808</v>
      </c>
      <c r="M1200" s="5" t="s">
        <v>55</v>
      </c>
      <c r="N1200" s="5" t="s">
        <v>36</v>
      </c>
      <c r="O1200" s="5">
        <v>1</v>
      </c>
      <c r="P1200" s="5" t="s">
        <v>43</v>
      </c>
      <c r="Q1200" s="5">
        <v>22.99</v>
      </c>
      <c r="R1200" s="5"/>
      <c r="S1200" s="5"/>
      <c r="T1200" s="5"/>
      <c r="U1200" s="5"/>
      <c r="V1200" s="5"/>
      <c r="W1200" s="5"/>
      <c r="X1200" s="5"/>
      <c r="Y1200" s="5" t="s">
        <v>5528</v>
      </c>
      <c r="Z1200" s="5" t="s">
        <v>5529</v>
      </c>
      <c r="AA1200" s="5" t="s">
        <v>5530</v>
      </c>
      <c r="AB1200" s="5" t="s">
        <v>47</v>
      </c>
      <c r="AC1200" s="5"/>
      <c r="AD1200" s="5"/>
      <c r="AE1200" s="5" t="b">
        <v>0</v>
      </c>
      <c r="AF1200" s="5"/>
      <c r="AG1200" s="8">
        <f t="shared" si="18"/>
        <v>43269</v>
      </c>
    </row>
    <row r="1201" spans="1:33">
      <c r="A1201" s="5" t="s">
        <v>5525</v>
      </c>
      <c r="B1201" s="5" t="s">
        <v>5525</v>
      </c>
      <c r="C1201" s="5" t="s">
        <v>5526</v>
      </c>
      <c r="D1201" s="5" t="s">
        <v>5527</v>
      </c>
      <c r="E1201" s="5" t="s">
        <v>36</v>
      </c>
      <c r="F1201" s="5" t="s">
        <v>37</v>
      </c>
      <c r="G1201" s="5" t="s">
        <v>38</v>
      </c>
      <c r="H1201" s="5"/>
      <c r="I1201" s="5"/>
      <c r="J1201" s="5" t="s">
        <v>39</v>
      </c>
      <c r="K1201" s="5" t="s">
        <v>260</v>
      </c>
      <c r="L1201" s="5" t="s">
        <v>261</v>
      </c>
      <c r="M1201" s="5" t="s">
        <v>262</v>
      </c>
      <c r="N1201" s="5" t="s">
        <v>36</v>
      </c>
      <c r="O1201" s="5">
        <v>1</v>
      </c>
      <c r="P1201" s="5" t="s">
        <v>43</v>
      </c>
      <c r="Q1201" s="5">
        <v>22.99</v>
      </c>
      <c r="R1201" s="5"/>
      <c r="S1201" s="5"/>
      <c r="T1201" s="5"/>
      <c r="U1201" s="5"/>
      <c r="V1201" s="5"/>
      <c r="W1201" s="5"/>
      <c r="X1201" s="5"/>
      <c r="Y1201" s="5" t="s">
        <v>5528</v>
      </c>
      <c r="Z1201" s="5" t="s">
        <v>5529</v>
      </c>
      <c r="AA1201" s="5" t="s">
        <v>5530</v>
      </c>
      <c r="AB1201" s="5" t="s">
        <v>47</v>
      </c>
      <c r="AC1201" s="5"/>
      <c r="AD1201" s="5"/>
      <c r="AE1201" s="5" t="b">
        <v>0</v>
      </c>
      <c r="AF1201" s="5"/>
      <c r="AG1201" s="8">
        <f t="shared" si="18"/>
        <v>43269</v>
      </c>
    </row>
    <row r="1202" spans="1:33">
      <c r="A1202" s="5" t="s">
        <v>5531</v>
      </c>
      <c r="B1202" s="5" t="s">
        <v>5531</v>
      </c>
      <c r="C1202" s="5" t="s">
        <v>5532</v>
      </c>
      <c r="D1202" s="5" t="s">
        <v>5533</v>
      </c>
      <c r="E1202" s="5" t="s">
        <v>36</v>
      </c>
      <c r="F1202" s="5" t="s">
        <v>37</v>
      </c>
      <c r="G1202" s="5" t="s">
        <v>38</v>
      </c>
      <c r="H1202" s="5"/>
      <c r="I1202" s="5"/>
      <c r="J1202" s="5" t="s">
        <v>39</v>
      </c>
      <c r="K1202" s="5" t="s">
        <v>112</v>
      </c>
      <c r="L1202" s="5" t="s">
        <v>113</v>
      </c>
      <c r="M1202" s="5" t="s">
        <v>114</v>
      </c>
      <c r="N1202" s="5" t="s">
        <v>36</v>
      </c>
      <c r="O1202" s="5">
        <v>1</v>
      </c>
      <c r="P1202" s="5" t="s">
        <v>43</v>
      </c>
      <c r="Q1202" s="5">
        <v>22.99</v>
      </c>
      <c r="R1202" s="5"/>
      <c r="S1202" s="5"/>
      <c r="T1202" s="5"/>
      <c r="U1202" s="5"/>
      <c r="V1202" s="5"/>
      <c r="W1202" s="5"/>
      <c r="X1202" s="5"/>
      <c r="Y1202" s="5" t="s">
        <v>5534</v>
      </c>
      <c r="Z1202" s="5" t="s">
        <v>243</v>
      </c>
      <c r="AA1202" s="5" t="s">
        <v>5535</v>
      </c>
      <c r="AB1202" s="5" t="s">
        <v>47</v>
      </c>
      <c r="AC1202" s="5"/>
      <c r="AD1202" s="5"/>
      <c r="AE1202" s="5" t="b">
        <v>0</v>
      </c>
      <c r="AF1202" s="5"/>
      <c r="AG1202" s="8">
        <f t="shared" si="18"/>
        <v>43269</v>
      </c>
    </row>
    <row r="1203" spans="1:33">
      <c r="A1203" s="5" t="s">
        <v>5531</v>
      </c>
      <c r="B1203" s="5" t="s">
        <v>5531</v>
      </c>
      <c r="C1203" s="5" t="s">
        <v>5532</v>
      </c>
      <c r="D1203" s="5" t="s">
        <v>5533</v>
      </c>
      <c r="E1203" s="5" t="s">
        <v>36</v>
      </c>
      <c r="F1203" s="5" t="s">
        <v>37</v>
      </c>
      <c r="G1203" s="5" t="s">
        <v>38</v>
      </c>
      <c r="H1203" s="5"/>
      <c r="I1203" s="5"/>
      <c r="J1203" s="5" t="s">
        <v>39</v>
      </c>
      <c r="K1203" s="5" t="s">
        <v>78</v>
      </c>
      <c r="L1203" s="5" t="s">
        <v>79</v>
      </c>
      <c r="M1203" s="5" t="s">
        <v>80</v>
      </c>
      <c r="N1203" s="5" t="s">
        <v>36</v>
      </c>
      <c r="O1203" s="5">
        <v>2</v>
      </c>
      <c r="P1203" s="5" t="s">
        <v>43</v>
      </c>
      <c r="Q1203" s="5">
        <v>45.98</v>
      </c>
      <c r="R1203" s="5"/>
      <c r="S1203" s="5"/>
      <c r="T1203" s="5"/>
      <c r="U1203" s="5"/>
      <c r="V1203" s="5"/>
      <c r="W1203" s="5"/>
      <c r="X1203" s="5"/>
      <c r="Y1203" s="5" t="s">
        <v>5534</v>
      </c>
      <c r="Z1203" s="5" t="s">
        <v>243</v>
      </c>
      <c r="AA1203" s="5" t="s">
        <v>5535</v>
      </c>
      <c r="AB1203" s="5" t="s">
        <v>47</v>
      </c>
      <c r="AC1203" s="5"/>
      <c r="AD1203" s="5"/>
      <c r="AE1203" s="5" t="b">
        <v>0</v>
      </c>
      <c r="AF1203" s="5"/>
      <c r="AG1203" s="8">
        <f t="shared" si="18"/>
        <v>43269</v>
      </c>
    </row>
    <row r="1204" spans="1:33">
      <c r="A1204" s="5" t="s">
        <v>5536</v>
      </c>
      <c r="B1204" s="5" t="s">
        <v>5536</v>
      </c>
      <c r="C1204" s="5" t="s">
        <v>5537</v>
      </c>
      <c r="D1204" s="5" t="s">
        <v>5538</v>
      </c>
      <c r="E1204" s="5" t="s">
        <v>36</v>
      </c>
      <c r="F1204" s="5" t="s">
        <v>37</v>
      </c>
      <c r="G1204" s="5" t="s">
        <v>38</v>
      </c>
      <c r="H1204" s="5"/>
      <c r="I1204" s="5"/>
      <c r="J1204" s="5" t="s">
        <v>39</v>
      </c>
      <c r="K1204" s="5" t="s">
        <v>702</v>
      </c>
      <c r="L1204" s="5" t="s">
        <v>737</v>
      </c>
      <c r="M1204" s="5" t="s">
        <v>704</v>
      </c>
      <c r="N1204" s="5" t="s">
        <v>36</v>
      </c>
      <c r="O1204" s="5">
        <v>1</v>
      </c>
      <c r="P1204" s="5" t="s">
        <v>43</v>
      </c>
      <c r="Q1204" s="5">
        <v>22.99</v>
      </c>
      <c r="R1204" s="5"/>
      <c r="S1204" s="5"/>
      <c r="T1204" s="5"/>
      <c r="U1204" s="5"/>
      <c r="V1204" s="5"/>
      <c r="W1204" s="5"/>
      <c r="X1204" s="5"/>
      <c r="Y1204" s="5" t="s">
        <v>5539</v>
      </c>
      <c r="Z1204" s="5" t="s">
        <v>116</v>
      </c>
      <c r="AA1204" s="5">
        <v>37082</v>
      </c>
      <c r="AB1204" s="5" t="s">
        <v>47</v>
      </c>
      <c r="AC1204" s="5"/>
      <c r="AD1204" s="5"/>
      <c r="AE1204" s="5" t="b">
        <v>0</v>
      </c>
      <c r="AF1204" s="5"/>
      <c r="AG1204" s="8">
        <f t="shared" si="18"/>
        <v>43269</v>
      </c>
    </row>
    <row r="1205" spans="1:33">
      <c r="A1205" s="5" t="s">
        <v>5540</v>
      </c>
      <c r="B1205" s="5" t="s">
        <v>5540</v>
      </c>
      <c r="C1205" s="5" t="s">
        <v>5541</v>
      </c>
      <c r="D1205" s="5" t="s">
        <v>5542</v>
      </c>
      <c r="E1205" s="5" t="s">
        <v>36</v>
      </c>
      <c r="F1205" s="5" t="s">
        <v>37</v>
      </c>
      <c r="G1205" s="5" t="s">
        <v>38</v>
      </c>
      <c r="H1205" s="5"/>
      <c r="I1205" s="5"/>
      <c r="J1205" s="5" t="s">
        <v>39</v>
      </c>
      <c r="K1205" s="5" t="s">
        <v>78</v>
      </c>
      <c r="L1205" s="5" t="s">
        <v>79</v>
      </c>
      <c r="M1205" s="5" t="s">
        <v>80</v>
      </c>
      <c r="N1205" s="5" t="s">
        <v>36</v>
      </c>
      <c r="O1205" s="5">
        <v>1</v>
      </c>
      <c r="P1205" s="5" t="s">
        <v>43</v>
      </c>
      <c r="Q1205" s="5">
        <v>22.99</v>
      </c>
      <c r="R1205" s="5"/>
      <c r="S1205" s="5"/>
      <c r="T1205" s="5"/>
      <c r="U1205" s="5"/>
      <c r="V1205" s="5"/>
      <c r="W1205" s="5"/>
      <c r="X1205" s="5"/>
      <c r="Y1205" s="5" t="s">
        <v>5543</v>
      </c>
      <c r="Z1205" s="5" t="s">
        <v>91</v>
      </c>
      <c r="AA1205" s="5" t="s">
        <v>5544</v>
      </c>
      <c r="AB1205" s="5" t="s">
        <v>47</v>
      </c>
      <c r="AC1205" s="5"/>
      <c r="AD1205" s="5"/>
      <c r="AE1205" s="5" t="b">
        <v>0</v>
      </c>
      <c r="AF1205" s="5"/>
      <c r="AG1205" s="8">
        <f t="shared" si="18"/>
        <v>43269</v>
      </c>
    </row>
    <row r="1206" spans="1:33">
      <c r="A1206" s="5" t="s">
        <v>5545</v>
      </c>
      <c r="B1206" s="5" t="s">
        <v>5545</v>
      </c>
      <c r="C1206" s="5" t="s">
        <v>5546</v>
      </c>
      <c r="D1206" s="5" t="s">
        <v>5547</v>
      </c>
      <c r="E1206" s="5" t="s">
        <v>36</v>
      </c>
      <c r="F1206" s="5" t="s">
        <v>37</v>
      </c>
      <c r="G1206" s="5" t="s">
        <v>38</v>
      </c>
      <c r="H1206" s="5"/>
      <c r="I1206" s="5"/>
      <c r="J1206" s="5" t="s">
        <v>39</v>
      </c>
      <c r="K1206" s="5" t="s">
        <v>5520</v>
      </c>
      <c r="L1206" s="5" t="s">
        <v>5521</v>
      </c>
      <c r="M1206" s="5" t="s">
        <v>5522</v>
      </c>
      <c r="N1206" s="5" t="s">
        <v>36</v>
      </c>
      <c r="O1206" s="5">
        <v>1</v>
      </c>
      <c r="P1206" s="5" t="s">
        <v>43</v>
      </c>
      <c r="Q1206" s="5">
        <v>13.99</v>
      </c>
      <c r="R1206" s="5"/>
      <c r="S1206" s="5"/>
      <c r="T1206" s="5"/>
      <c r="U1206" s="5"/>
      <c r="V1206" s="5"/>
      <c r="W1206" s="5"/>
      <c r="X1206" s="5"/>
      <c r="Y1206" s="5" t="s">
        <v>5548</v>
      </c>
      <c r="Z1206" s="5" t="s">
        <v>130</v>
      </c>
      <c r="AA1206" s="5" t="s">
        <v>5549</v>
      </c>
      <c r="AB1206" s="5" t="s">
        <v>47</v>
      </c>
      <c r="AC1206" s="5"/>
      <c r="AD1206" s="5"/>
      <c r="AE1206" s="5" t="b">
        <v>0</v>
      </c>
      <c r="AF1206" s="5"/>
      <c r="AG1206" s="8">
        <f t="shared" si="18"/>
        <v>43270</v>
      </c>
    </row>
    <row r="1207" spans="1:33">
      <c r="A1207" s="5" t="s">
        <v>5550</v>
      </c>
      <c r="B1207" s="5" t="s">
        <v>5550</v>
      </c>
      <c r="C1207" s="5" t="s">
        <v>5551</v>
      </c>
      <c r="D1207" s="5" t="s">
        <v>5552</v>
      </c>
      <c r="E1207" s="5" t="s">
        <v>36</v>
      </c>
      <c r="F1207" s="5" t="s">
        <v>37</v>
      </c>
      <c r="G1207" s="5" t="s">
        <v>38</v>
      </c>
      <c r="H1207" s="5"/>
      <c r="I1207" s="5"/>
      <c r="J1207" s="5" t="s">
        <v>39</v>
      </c>
      <c r="K1207" s="5" t="s">
        <v>206</v>
      </c>
      <c r="L1207" s="5" t="s">
        <v>207</v>
      </c>
      <c r="M1207" s="5" t="s">
        <v>208</v>
      </c>
      <c r="N1207" s="5" t="s">
        <v>36</v>
      </c>
      <c r="O1207" s="5">
        <v>1</v>
      </c>
      <c r="P1207" s="5" t="s">
        <v>43</v>
      </c>
      <c r="Q1207" s="5">
        <v>9.9</v>
      </c>
      <c r="R1207" s="5"/>
      <c r="S1207" s="5"/>
      <c r="T1207" s="5"/>
      <c r="U1207" s="5"/>
      <c r="V1207" s="5"/>
      <c r="W1207" s="5"/>
      <c r="X1207" s="5"/>
      <c r="Y1207" s="5" t="s">
        <v>2820</v>
      </c>
      <c r="Z1207" s="5" t="s">
        <v>57</v>
      </c>
      <c r="AA1207" s="5" t="s">
        <v>5553</v>
      </c>
      <c r="AB1207" s="5" t="s">
        <v>47</v>
      </c>
      <c r="AC1207" s="5"/>
      <c r="AD1207" s="5"/>
      <c r="AE1207" s="5" t="b">
        <v>0</v>
      </c>
      <c r="AF1207" s="5"/>
      <c r="AG1207" s="8">
        <f t="shared" si="18"/>
        <v>43270</v>
      </c>
    </row>
    <row r="1208" spans="1:33">
      <c r="A1208" s="5" t="s">
        <v>5554</v>
      </c>
      <c r="B1208" s="5" t="s">
        <v>5554</v>
      </c>
      <c r="C1208" s="5" t="s">
        <v>5555</v>
      </c>
      <c r="D1208" s="5" t="s">
        <v>5556</v>
      </c>
      <c r="E1208" s="5" t="s">
        <v>36</v>
      </c>
      <c r="F1208" s="5" t="s">
        <v>37</v>
      </c>
      <c r="G1208" s="5" t="s">
        <v>38</v>
      </c>
      <c r="H1208" s="5"/>
      <c r="I1208" s="5"/>
      <c r="J1208" s="5" t="s">
        <v>39</v>
      </c>
      <c r="K1208" s="5" t="s">
        <v>774</v>
      </c>
      <c r="L1208" s="5" t="s">
        <v>775</v>
      </c>
      <c r="M1208" s="5" t="s">
        <v>776</v>
      </c>
      <c r="N1208" s="5" t="s">
        <v>36</v>
      </c>
      <c r="O1208" s="5">
        <v>1</v>
      </c>
      <c r="P1208" s="5" t="s">
        <v>43</v>
      </c>
      <c r="Q1208" s="5">
        <v>12.9</v>
      </c>
      <c r="R1208" s="5"/>
      <c r="S1208" s="5"/>
      <c r="T1208" s="5"/>
      <c r="U1208" s="5"/>
      <c r="V1208" s="5"/>
      <c r="W1208" s="5"/>
      <c r="X1208" s="5"/>
      <c r="Y1208" s="5" t="s">
        <v>5557</v>
      </c>
      <c r="Z1208" s="5" t="s">
        <v>91</v>
      </c>
      <c r="AA1208" s="5" t="s">
        <v>5558</v>
      </c>
      <c r="AB1208" s="5" t="s">
        <v>47</v>
      </c>
      <c r="AC1208" s="5"/>
      <c r="AD1208" s="5"/>
      <c r="AE1208" s="5" t="b">
        <v>0</v>
      </c>
      <c r="AF1208" s="5"/>
      <c r="AG1208" s="8">
        <f t="shared" si="18"/>
        <v>43270</v>
      </c>
    </row>
    <row r="1209" spans="1:33">
      <c r="A1209" s="5" t="s">
        <v>5559</v>
      </c>
      <c r="B1209" s="5" t="s">
        <v>5559</v>
      </c>
      <c r="C1209" s="5" t="s">
        <v>5560</v>
      </c>
      <c r="D1209" s="5" t="s">
        <v>5561</v>
      </c>
      <c r="E1209" s="5" t="s">
        <v>36</v>
      </c>
      <c r="F1209" s="5" t="s">
        <v>37</v>
      </c>
      <c r="G1209" s="5" t="s">
        <v>38</v>
      </c>
      <c r="H1209" s="5"/>
      <c r="I1209" s="5"/>
      <c r="J1209" s="5" t="s">
        <v>39</v>
      </c>
      <c r="K1209" s="5" t="s">
        <v>260</v>
      </c>
      <c r="L1209" s="5" t="s">
        <v>261</v>
      </c>
      <c r="M1209" s="5" t="s">
        <v>262</v>
      </c>
      <c r="N1209" s="5" t="s">
        <v>36</v>
      </c>
      <c r="O1209" s="5">
        <v>2</v>
      </c>
      <c r="P1209" s="5" t="s">
        <v>43</v>
      </c>
      <c r="Q1209" s="5">
        <v>45.98</v>
      </c>
      <c r="R1209" s="5"/>
      <c r="S1209" s="5"/>
      <c r="T1209" s="5"/>
      <c r="U1209" s="5"/>
      <c r="V1209" s="5"/>
      <c r="W1209" s="5"/>
      <c r="X1209" s="5"/>
      <c r="Y1209" s="5" t="s">
        <v>5562</v>
      </c>
      <c r="Z1209" s="5" t="s">
        <v>354</v>
      </c>
      <c r="AA1209" s="5" t="s">
        <v>5563</v>
      </c>
      <c r="AB1209" s="5" t="s">
        <v>47</v>
      </c>
      <c r="AC1209" s="5"/>
      <c r="AD1209" s="5"/>
      <c r="AE1209" s="5" t="b">
        <v>0</v>
      </c>
      <c r="AF1209" s="5"/>
      <c r="AG1209" s="8">
        <f t="shared" si="18"/>
        <v>43270</v>
      </c>
    </row>
    <row r="1210" spans="1:33">
      <c r="A1210" s="5" t="s">
        <v>5564</v>
      </c>
      <c r="B1210" s="5" t="s">
        <v>5564</v>
      </c>
      <c r="C1210" s="5" t="s">
        <v>5565</v>
      </c>
      <c r="D1210" s="5" t="s">
        <v>5566</v>
      </c>
      <c r="E1210" s="5" t="s">
        <v>36</v>
      </c>
      <c r="F1210" s="5" t="s">
        <v>37</v>
      </c>
      <c r="G1210" s="5" t="s">
        <v>38</v>
      </c>
      <c r="H1210" s="5"/>
      <c r="I1210" s="5"/>
      <c r="J1210" s="5" t="s">
        <v>39</v>
      </c>
      <c r="K1210" s="5" t="s">
        <v>702</v>
      </c>
      <c r="L1210" s="5" t="s">
        <v>737</v>
      </c>
      <c r="M1210" s="5" t="s">
        <v>704</v>
      </c>
      <c r="N1210" s="5" t="s">
        <v>36</v>
      </c>
      <c r="O1210" s="5">
        <v>1</v>
      </c>
      <c r="P1210" s="5" t="s">
        <v>43</v>
      </c>
      <c r="Q1210" s="5">
        <v>22.99</v>
      </c>
      <c r="R1210" s="5"/>
      <c r="S1210" s="5"/>
      <c r="T1210" s="5"/>
      <c r="U1210" s="5"/>
      <c r="V1210" s="5"/>
      <c r="W1210" s="5"/>
      <c r="X1210" s="5"/>
      <c r="Y1210" s="5" t="s">
        <v>5567</v>
      </c>
      <c r="Z1210" s="5" t="s">
        <v>5568</v>
      </c>
      <c r="AA1210" s="5" t="s">
        <v>5569</v>
      </c>
      <c r="AB1210" s="5" t="s">
        <v>47</v>
      </c>
      <c r="AC1210" s="5"/>
      <c r="AD1210" s="5"/>
      <c r="AE1210" s="5" t="b">
        <v>0</v>
      </c>
      <c r="AF1210" s="5"/>
      <c r="AG1210" s="8">
        <f t="shared" si="18"/>
        <v>43270</v>
      </c>
    </row>
    <row r="1211" spans="1:33">
      <c r="A1211" s="5" t="s">
        <v>5570</v>
      </c>
      <c r="B1211" s="5" t="s">
        <v>5570</v>
      </c>
      <c r="C1211" s="5" t="s">
        <v>5571</v>
      </c>
      <c r="D1211" s="5" t="s">
        <v>5572</v>
      </c>
      <c r="E1211" s="5" t="s">
        <v>36</v>
      </c>
      <c r="F1211" s="5" t="s">
        <v>37</v>
      </c>
      <c r="G1211" s="5" t="s">
        <v>38</v>
      </c>
      <c r="H1211" s="5"/>
      <c r="I1211" s="5"/>
      <c r="J1211" s="5" t="s">
        <v>39</v>
      </c>
      <c r="K1211" s="5" t="s">
        <v>260</v>
      </c>
      <c r="L1211" s="5" t="s">
        <v>261</v>
      </c>
      <c r="M1211" s="5" t="s">
        <v>262</v>
      </c>
      <c r="N1211" s="5" t="s">
        <v>36</v>
      </c>
      <c r="O1211" s="5">
        <v>1</v>
      </c>
      <c r="P1211" s="5" t="s">
        <v>43</v>
      </c>
      <c r="Q1211" s="5">
        <v>22.99</v>
      </c>
      <c r="R1211" s="5"/>
      <c r="S1211" s="5"/>
      <c r="T1211" s="5"/>
      <c r="U1211" s="5"/>
      <c r="V1211" s="5"/>
      <c r="W1211" s="5"/>
      <c r="X1211" s="5"/>
      <c r="Y1211" s="5" t="s">
        <v>1719</v>
      </c>
      <c r="Z1211" s="5" t="s">
        <v>161</v>
      </c>
      <c r="AA1211" s="5" t="s">
        <v>5573</v>
      </c>
      <c r="AB1211" s="5" t="s">
        <v>47</v>
      </c>
      <c r="AC1211" s="5"/>
      <c r="AD1211" s="5"/>
      <c r="AE1211" s="5" t="b">
        <v>0</v>
      </c>
      <c r="AF1211" s="5"/>
      <c r="AG1211" s="8">
        <f t="shared" si="18"/>
        <v>43270</v>
      </c>
    </row>
    <row r="1212" spans="1:33">
      <c r="A1212" s="5" t="s">
        <v>5570</v>
      </c>
      <c r="B1212" s="5" t="s">
        <v>5570</v>
      </c>
      <c r="C1212" s="5" t="s">
        <v>5571</v>
      </c>
      <c r="D1212" s="5" t="s">
        <v>5572</v>
      </c>
      <c r="E1212" s="5" t="s">
        <v>36</v>
      </c>
      <c r="F1212" s="5" t="s">
        <v>37</v>
      </c>
      <c r="G1212" s="5" t="s">
        <v>38</v>
      </c>
      <c r="H1212" s="5"/>
      <c r="I1212" s="5"/>
      <c r="J1212" s="5" t="s">
        <v>39</v>
      </c>
      <c r="K1212" s="5" t="s">
        <v>112</v>
      </c>
      <c r="L1212" s="5" t="s">
        <v>113</v>
      </c>
      <c r="M1212" s="5" t="s">
        <v>114</v>
      </c>
      <c r="N1212" s="5" t="s">
        <v>36</v>
      </c>
      <c r="O1212" s="5">
        <v>1</v>
      </c>
      <c r="P1212" s="5" t="s">
        <v>43</v>
      </c>
      <c r="Q1212" s="5">
        <v>22.99</v>
      </c>
      <c r="R1212" s="5"/>
      <c r="S1212" s="5"/>
      <c r="T1212" s="5"/>
      <c r="U1212" s="5"/>
      <c r="V1212" s="5"/>
      <c r="W1212" s="5"/>
      <c r="X1212" s="5"/>
      <c r="Y1212" s="5" t="s">
        <v>1719</v>
      </c>
      <c r="Z1212" s="5" t="s">
        <v>161</v>
      </c>
      <c r="AA1212" s="5" t="s">
        <v>5573</v>
      </c>
      <c r="AB1212" s="5" t="s">
        <v>47</v>
      </c>
      <c r="AC1212" s="5"/>
      <c r="AD1212" s="5"/>
      <c r="AE1212" s="5" t="b">
        <v>0</v>
      </c>
      <c r="AF1212" s="5"/>
      <c r="AG1212" s="8">
        <f t="shared" si="18"/>
        <v>43270</v>
      </c>
    </row>
    <row r="1213" spans="1:33">
      <c r="A1213" s="5" t="s">
        <v>5574</v>
      </c>
      <c r="B1213" s="5" t="s">
        <v>5574</v>
      </c>
      <c r="C1213" s="5" t="s">
        <v>5575</v>
      </c>
      <c r="D1213" s="5" t="s">
        <v>5576</v>
      </c>
      <c r="E1213" s="5" t="s">
        <v>36</v>
      </c>
      <c r="F1213" s="5" t="s">
        <v>37</v>
      </c>
      <c r="G1213" s="5" t="s">
        <v>38</v>
      </c>
      <c r="H1213" s="5"/>
      <c r="I1213" s="5"/>
      <c r="J1213" s="5" t="s">
        <v>39</v>
      </c>
      <c r="K1213" s="5" t="s">
        <v>1986</v>
      </c>
      <c r="L1213" s="5" t="s">
        <v>1987</v>
      </c>
      <c r="M1213" s="5" t="s">
        <v>1988</v>
      </c>
      <c r="N1213" s="5" t="s">
        <v>36</v>
      </c>
      <c r="O1213" s="5">
        <v>1</v>
      </c>
      <c r="P1213" s="5" t="s">
        <v>43</v>
      </c>
      <c r="Q1213" s="5">
        <v>17.99</v>
      </c>
      <c r="R1213" s="5"/>
      <c r="S1213" s="5"/>
      <c r="T1213" s="5"/>
      <c r="U1213" s="5"/>
      <c r="V1213" s="5"/>
      <c r="W1213" s="5"/>
      <c r="X1213" s="5"/>
      <c r="Y1213" s="5" t="s">
        <v>1989</v>
      </c>
      <c r="Z1213" s="5" t="s">
        <v>428</v>
      </c>
      <c r="AA1213" s="5">
        <v>34986</v>
      </c>
      <c r="AB1213" s="5" t="s">
        <v>47</v>
      </c>
      <c r="AC1213" s="5"/>
      <c r="AD1213" s="5"/>
      <c r="AE1213" s="5" t="b">
        <v>0</v>
      </c>
      <c r="AF1213" s="5"/>
      <c r="AG1213" s="8">
        <f t="shared" si="18"/>
        <v>43270</v>
      </c>
    </row>
    <row r="1214" spans="1:33">
      <c r="A1214" s="5" t="s">
        <v>5577</v>
      </c>
      <c r="B1214" s="5" t="s">
        <v>5577</v>
      </c>
      <c r="C1214" s="5" t="s">
        <v>5578</v>
      </c>
      <c r="D1214" s="5" t="s">
        <v>5579</v>
      </c>
      <c r="E1214" s="5" t="s">
        <v>36</v>
      </c>
      <c r="F1214" s="5" t="s">
        <v>37</v>
      </c>
      <c r="G1214" s="5" t="s">
        <v>38</v>
      </c>
      <c r="H1214" s="5"/>
      <c r="I1214" s="5"/>
      <c r="J1214" s="5" t="s">
        <v>39</v>
      </c>
      <c r="K1214" s="5" t="s">
        <v>78</v>
      </c>
      <c r="L1214" s="5" t="s">
        <v>79</v>
      </c>
      <c r="M1214" s="5" t="s">
        <v>80</v>
      </c>
      <c r="N1214" s="5" t="s">
        <v>36</v>
      </c>
      <c r="O1214" s="5">
        <v>1</v>
      </c>
      <c r="P1214" s="5" t="s">
        <v>43</v>
      </c>
      <c r="Q1214" s="5">
        <v>22.99</v>
      </c>
      <c r="R1214" s="5"/>
      <c r="S1214" s="5"/>
      <c r="T1214" s="5"/>
      <c r="U1214" s="5"/>
      <c r="V1214" s="5"/>
      <c r="W1214" s="5"/>
      <c r="X1214" s="5"/>
      <c r="Y1214" s="5" t="s">
        <v>515</v>
      </c>
      <c r="Z1214" s="5" t="s">
        <v>107</v>
      </c>
      <c r="AA1214" s="5" t="s">
        <v>5580</v>
      </c>
      <c r="AB1214" s="5" t="s">
        <v>47</v>
      </c>
      <c r="AC1214" s="5"/>
      <c r="AD1214" s="5"/>
      <c r="AE1214" s="5" t="b">
        <v>0</v>
      </c>
      <c r="AF1214" s="5"/>
      <c r="AG1214" s="8">
        <f t="shared" si="18"/>
        <v>43270</v>
      </c>
    </row>
    <row r="1215" spans="1:33">
      <c r="A1215" s="5" t="s">
        <v>5581</v>
      </c>
      <c r="B1215" s="5" t="s">
        <v>5581</v>
      </c>
      <c r="C1215" s="5" t="s">
        <v>5582</v>
      </c>
      <c r="D1215" s="5" t="s">
        <v>5583</v>
      </c>
      <c r="E1215" s="5" t="s">
        <v>36</v>
      </c>
      <c r="F1215" s="5" t="s">
        <v>37</v>
      </c>
      <c r="G1215" s="5" t="s">
        <v>38</v>
      </c>
      <c r="H1215" s="5"/>
      <c r="I1215" s="5"/>
      <c r="J1215" s="5" t="s">
        <v>39</v>
      </c>
      <c r="K1215" s="5" t="s">
        <v>260</v>
      </c>
      <c r="L1215" s="5" t="s">
        <v>261</v>
      </c>
      <c r="M1215" s="5" t="s">
        <v>262</v>
      </c>
      <c r="N1215" s="5" t="s">
        <v>36</v>
      </c>
      <c r="O1215" s="5">
        <v>1</v>
      </c>
      <c r="P1215" s="5" t="s">
        <v>43</v>
      </c>
      <c r="Q1215" s="5">
        <v>22.99</v>
      </c>
      <c r="R1215" s="5"/>
      <c r="S1215" s="5"/>
      <c r="T1215" s="5"/>
      <c r="U1215" s="5"/>
      <c r="V1215" s="5"/>
      <c r="W1215" s="5"/>
      <c r="X1215" s="5"/>
      <c r="Y1215" s="5" t="s">
        <v>2275</v>
      </c>
      <c r="Z1215" s="5" t="s">
        <v>230</v>
      </c>
      <c r="AA1215" s="5" t="s">
        <v>5584</v>
      </c>
      <c r="AB1215" s="5" t="s">
        <v>47</v>
      </c>
      <c r="AC1215" s="5"/>
      <c r="AD1215" s="5"/>
      <c r="AE1215" s="5" t="b">
        <v>0</v>
      </c>
      <c r="AF1215" s="5"/>
      <c r="AG1215" s="8">
        <f t="shared" si="18"/>
        <v>43270</v>
      </c>
    </row>
    <row r="1216" spans="1:33">
      <c r="A1216" s="5" t="s">
        <v>5585</v>
      </c>
      <c r="B1216" s="5" t="s">
        <v>5585</v>
      </c>
      <c r="C1216" s="5" t="s">
        <v>5586</v>
      </c>
      <c r="D1216" s="5" t="s">
        <v>5587</v>
      </c>
      <c r="E1216" s="5" t="s">
        <v>36</v>
      </c>
      <c r="F1216" s="5" t="s">
        <v>37</v>
      </c>
      <c r="G1216" s="5" t="s">
        <v>38</v>
      </c>
      <c r="H1216" s="5"/>
      <c r="I1216" s="5"/>
      <c r="J1216" s="5" t="s">
        <v>39</v>
      </c>
      <c r="K1216" s="5" t="s">
        <v>69</v>
      </c>
      <c r="L1216" s="5" t="s">
        <v>70</v>
      </c>
      <c r="M1216" s="5" t="s">
        <v>71</v>
      </c>
      <c r="N1216" s="5" t="s">
        <v>36</v>
      </c>
      <c r="O1216" s="5">
        <v>1</v>
      </c>
      <c r="P1216" s="5" t="s">
        <v>43</v>
      </c>
      <c r="Q1216" s="5">
        <v>22.99</v>
      </c>
      <c r="R1216" s="5"/>
      <c r="S1216" s="5"/>
      <c r="T1216" s="5"/>
      <c r="U1216" s="5"/>
      <c r="V1216" s="5"/>
      <c r="W1216" s="5"/>
      <c r="X1216" s="5"/>
      <c r="Y1216" s="5" t="s">
        <v>5588</v>
      </c>
      <c r="Z1216" s="5" t="s">
        <v>175</v>
      </c>
      <c r="AA1216" s="5" t="s">
        <v>5589</v>
      </c>
      <c r="AB1216" s="5" t="s">
        <v>47</v>
      </c>
      <c r="AC1216" s="5"/>
      <c r="AD1216" s="5"/>
      <c r="AE1216" s="5" t="b">
        <v>0</v>
      </c>
      <c r="AF1216" s="5"/>
      <c r="AG1216" s="8">
        <f t="shared" si="18"/>
        <v>43270</v>
      </c>
    </row>
    <row r="1217" spans="1:33">
      <c r="A1217" s="5" t="s">
        <v>5590</v>
      </c>
      <c r="B1217" s="5" t="s">
        <v>5590</v>
      </c>
      <c r="C1217" s="5" t="s">
        <v>5591</v>
      </c>
      <c r="D1217" s="5" t="s">
        <v>5592</v>
      </c>
      <c r="E1217" s="5" t="s">
        <v>36</v>
      </c>
      <c r="F1217" s="5" t="s">
        <v>37</v>
      </c>
      <c r="G1217" s="5" t="s">
        <v>38</v>
      </c>
      <c r="H1217" s="5"/>
      <c r="I1217" s="5"/>
      <c r="J1217" s="5" t="s">
        <v>39</v>
      </c>
      <c r="K1217" s="5" t="s">
        <v>112</v>
      </c>
      <c r="L1217" s="5" t="s">
        <v>113</v>
      </c>
      <c r="M1217" s="5" t="s">
        <v>114</v>
      </c>
      <c r="N1217" s="5" t="s">
        <v>36</v>
      </c>
      <c r="O1217" s="5">
        <v>1</v>
      </c>
      <c r="P1217" s="5" t="s">
        <v>43</v>
      </c>
      <c r="Q1217" s="5">
        <v>22.99</v>
      </c>
      <c r="R1217" s="5"/>
      <c r="S1217" s="5"/>
      <c r="T1217" s="5"/>
      <c r="U1217" s="5"/>
      <c r="V1217" s="5"/>
      <c r="W1217" s="5"/>
      <c r="X1217" s="5"/>
      <c r="Y1217" s="5" t="s">
        <v>5593</v>
      </c>
      <c r="Z1217" s="5" t="s">
        <v>175</v>
      </c>
      <c r="AA1217" s="5" t="s">
        <v>5594</v>
      </c>
      <c r="AB1217" s="5" t="s">
        <v>47</v>
      </c>
      <c r="AC1217" s="5"/>
      <c r="AD1217" s="5"/>
      <c r="AE1217" s="5" t="b">
        <v>0</v>
      </c>
      <c r="AF1217" s="5"/>
      <c r="AG1217" s="8">
        <f t="shared" si="18"/>
        <v>43270</v>
      </c>
    </row>
    <row r="1218" spans="1:33">
      <c r="A1218" s="5" t="s">
        <v>5595</v>
      </c>
      <c r="B1218" s="5" t="s">
        <v>5595</v>
      </c>
      <c r="C1218" s="5" t="s">
        <v>5596</v>
      </c>
      <c r="D1218" s="5" t="s">
        <v>5597</v>
      </c>
      <c r="E1218" s="5" t="s">
        <v>36</v>
      </c>
      <c r="F1218" s="5" t="s">
        <v>37</v>
      </c>
      <c r="G1218" s="5" t="s">
        <v>38</v>
      </c>
      <c r="H1218" s="5"/>
      <c r="I1218" s="5"/>
      <c r="J1218" s="5" t="s">
        <v>39</v>
      </c>
      <c r="K1218" s="5" t="s">
        <v>206</v>
      </c>
      <c r="L1218" s="5" t="s">
        <v>207</v>
      </c>
      <c r="M1218" s="5" t="s">
        <v>208</v>
      </c>
      <c r="N1218" s="5" t="s">
        <v>36</v>
      </c>
      <c r="O1218" s="5">
        <v>1</v>
      </c>
      <c r="P1218" s="5" t="s">
        <v>43</v>
      </c>
      <c r="Q1218" s="5">
        <v>9.9</v>
      </c>
      <c r="R1218" s="5"/>
      <c r="S1218" s="5"/>
      <c r="T1218" s="5"/>
      <c r="U1218" s="5"/>
      <c r="V1218" s="5"/>
      <c r="W1218" s="5"/>
      <c r="X1218" s="5"/>
      <c r="Y1218" s="5" t="s">
        <v>5598</v>
      </c>
      <c r="Z1218" s="5" t="s">
        <v>1183</v>
      </c>
      <c r="AA1218" s="5">
        <v>73538</v>
      </c>
      <c r="AB1218" s="5" t="s">
        <v>47</v>
      </c>
      <c r="AC1218" s="5"/>
      <c r="AD1218" s="5"/>
      <c r="AE1218" s="5" t="b">
        <v>0</v>
      </c>
      <c r="AF1218" s="5"/>
      <c r="AG1218" s="8">
        <f t="shared" ref="AG1218:AG1281" si="19">DATEVALUE(LEFT(C1218,10))</f>
        <v>43270</v>
      </c>
    </row>
    <row r="1219" spans="1:33">
      <c r="A1219" s="5" t="s">
        <v>5599</v>
      </c>
      <c r="B1219" s="5" t="s">
        <v>5599</v>
      </c>
      <c r="C1219" s="5" t="s">
        <v>5600</v>
      </c>
      <c r="D1219" s="5" t="s">
        <v>5601</v>
      </c>
      <c r="E1219" s="5" t="s">
        <v>36</v>
      </c>
      <c r="F1219" s="5" t="s">
        <v>37</v>
      </c>
      <c r="G1219" s="5" t="s">
        <v>38</v>
      </c>
      <c r="H1219" s="5"/>
      <c r="I1219" s="5"/>
      <c r="J1219" s="5" t="s">
        <v>39</v>
      </c>
      <c r="K1219" s="5" t="s">
        <v>40</v>
      </c>
      <c r="L1219" s="5" t="s">
        <v>41</v>
      </c>
      <c r="M1219" s="5" t="s">
        <v>42</v>
      </c>
      <c r="N1219" s="5" t="s">
        <v>36</v>
      </c>
      <c r="O1219" s="5">
        <v>1</v>
      </c>
      <c r="P1219" s="5" t="s">
        <v>43</v>
      </c>
      <c r="Q1219" s="5">
        <v>22.99</v>
      </c>
      <c r="R1219" s="5"/>
      <c r="S1219" s="5"/>
      <c r="T1219" s="5"/>
      <c r="U1219" s="5"/>
      <c r="V1219" s="5"/>
      <c r="W1219" s="5"/>
      <c r="X1219" s="5"/>
      <c r="Y1219" s="5" t="s">
        <v>5602</v>
      </c>
      <c r="Z1219" s="5" t="s">
        <v>5603</v>
      </c>
      <c r="AA1219" s="5">
        <v>56573</v>
      </c>
      <c r="AB1219" s="5" t="s">
        <v>47</v>
      </c>
      <c r="AC1219" s="5"/>
      <c r="AD1219" s="5"/>
      <c r="AE1219" s="5" t="b">
        <v>0</v>
      </c>
      <c r="AF1219" s="5"/>
      <c r="AG1219" s="8">
        <f t="shared" si="19"/>
        <v>43270</v>
      </c>
    </row>
    <row r="1220" spans="1:33">
      <c r="A1220" s="5" t="s">
        <v>5604</v>
      </c>
      <c r="B1220" s="5" t="s">
        <v>5604</v>
      </c>
      <c r="C1220" s="5" t="s">
        <v>5605</v>
      </c>
      <c r="D1220" s="5" t="s">
        <v>5606</v>
      </c>
      <c r="E1220" s="5" t="s">
        <v>36</v>
      </c>
      <c r="F1220" s="5" t="s">
        <v>37</v>
      </c>
      <c r="G1220" s="5" t="s">
        <v>38</v>
      </c>
      <c r="H1220" s="5"/>
      <c r="I1220" s="5"/>
      <c r="J1220" s="5" t="s">
        <v>39</v>
      </c>
      <c r="K1220" s="5" t="s">
        <v>97</v>
      </c>
      <c r="L1220" s="5" t="s">
        <v>98</v>
      </c>
      <c r="M1220" s="5" t="s">
        <v>99</v>
      </c>
      <c r="N1220" s="5" t="s">
        <v>36</v>
      </c>
      <c r="O1220" s="5">
        <v>1</v>
      </c>
      <c r="P1220" s="5" t="s">
        <v>43</v>
      </c>
      <c r="Q1220" s="5">
        <v>22.99</v>
      </c>
      <c r="R1220" s="5"/>
      <c r="S1220" s="5"/>
      <c r="T1220" s="5"/>
      <c r="U1220" s="5"/>
      <c r="V1220" s="5"/>
      <c r="W1220" s="5"/>
      <c r="X1220" s="5"/>
      <c r="Y1220" s="5" t="s">
        <v>5607</v>
      </c>
      <c r="Z1220" s="5" t="s">
        <v>5608</v>
      </c>
      <c r="AA1220" s="5">
        <v>94583</v>
      </c>
      <c r="AB1220" s="5" t="s">
        <v>47</v>
      </c>
      <c r="AC1220" s="5"/>
      <c r="AD1220" s="5"/>
      <c r="AE1220" s="5" t="b">
        <v>0</v>
      </c>
      <c r="AF1220" s="5"/>
      <c r="AG1220" s="8">
        <f t="shared" si="19"/>
        <v>43270</v>
      </c>
    </row>
    <row r="1221" spans="1:33">
      <c r="A1221" s="5" t="s">
        <v>5609</v>
      </c>
      <c r="B1221" s="5" t="s">
        <v>5609</v>
      </c>
      <c r="C1221" s="5" t="s">
        <v>5610</v>
      </c>
      <c r="D1221" s="5" t="s">
        <v>5611</v>
      </c>
      <c r="E1221" s="5" t="s">
        <v>36</v>
      </c>
      <c r="F1221" s="5" t="s">
        <v>37</v>
      </c>
      <c r="G1221" s="5" t="s">
        <v>38</v>
      </c>
      <c r="H1221" s="5"/>
      <c r="I1221" s="5"/>
      <c r="J1221" s="5" t="s">
        <v>39</v>
      </c>
      <c r="K1221" s="5" t="s">
        <v>206</v>
      </c>
      <c r="L1221" s="5" t="s">
        <v>207</v>
      </c>
      <c r="M1221" s="5" t="s">
        <v>208</v>
      </c>
      <c r="N1221" s="5" t="s">
        <v>36</v>
      </c>
      <c r="O1221" s="5">
        <v>1</v>
      </c>
      <c r="P1221" s="5" t="s">
        <v>43</v>
      </c>
      <c r="Q1221" s="5">
        <v>9.9</v>
      </c>
      <c r="R1221" s="5"/>
      <c r="S1221" s="5"/>
      <c r="T1221" s="5"/>
      <c r="U1221" s="5"/>
      <c r="V1221" s="5"/>
      <c r="W1221" s="5"/>
      <c r="X1221" s="5"/>
      <c r="Y1221" s="5" t="s">
        <v>5612</v>
      </c>
      <c r="Z1221" s="5" t="s">
        <v>375</v>
      </c>
      <c r="AA1221" s="5" t="s">
        <v>5613</v>
      </c>
      <c r="AB1221" s="5" t="s">
        <v>47</v>
      </c>
      <c r="AC1221" s="5"/>
      <c r="AD1221" s="5"/>
      <c r="AE1221" s="5" t="b">
        <v>0</v>
      </c>
      <c r="AF1221" s="5"/>
      <c r="AG1221" s="8">
        <f t="shared" si="19"/>
        <v>43270</v>
      </c>
    </row>
    <row r="1222" spans="1:33">
      <c r="A1222" s="5" t="s">
        <v>5614</v>
      </c>
      <c r="B1222" s="5" t="s">
        <v>5614</v>
      </c>
      <c r="C1222" s="5" t="s">
        <v>5615</v>
      </c>
      <c r="D1222" s="5" t="s">
        <v>5616</v>
      </c>
      <c r="E1222" s="5" t="s">
        <v>36</v>
      </c>
      <c r="F1222" s="5" t="s">
        <v>37</v>
      </c>
      <c r="G1222" s="5" t="s">
        <v>38</v>
      </c>
      <c r="H1222" s="5"/>
      <c r="I1222" s="5"/>
      <c r="J1222" s="5" t="s">
        <v>39</v>
      </c>
      <c r="K1222" s="5" t="s">
        <v>78</v>
      </c>
      <c r="L1222" s="5" t="s">
        <v>79</v>
      </c>
      <c r="M1222" s="5" t="s">
        <v>80</v>
      </c>
      <c r="N1222" s="5" t="s">
        <v>36</v>
      </c>
      <c r="O1222" s="5">
        <v>1</v>
      </c>
      <c r="P1222" s="5" t="s">
        <v>43</v>
      </c>
      <c r="Q1222" s="5">
        <v>22.99</v>
      </c>
      <c r="R1222" s="5"/>
      <c r="S1222" s="5"/>
      <c r="T1222" s="5"/>
      <c r="U1222" s="5"/>
      <c r="V1222" s="5"/>
      <c r="W1222" s="5"/>
      <c r="X1222" s="5"/>
      <c r="Y1222" s="5" t="s">
        <v>5617</v>
      </c>
      <c r="Z1222" s="5" t="s">
        <v>360</v>
      </c>
      <c r="AA1222" s="5">
        <v>36303</v>
      </c>
      <c r="AB1222" s="5" t="s">
        <v>47</v>
      </c>
      <c r="AC1222" s="5"/>
      <c r="AD1222" s="5"/>
      <c r="AE1222" s="5" t="b">
        <v>0</v>
      </c>
      <c r="AF1222" s="5"/>
      <c r="AG1222" s="8">
        <f t="shared" si="19"/>
        <v>43270</v>
      </c>
    </row>
    <row r="1223" spans="1:33">
      <c r="A1223" s="5" t="s">
        <v>5618</v>
      </c>
      <c r="B1223" s="5" t="s">
        <v>5618</v>
      </c>
      <c r="C1223" s="5" t="s">
        <v>5619</v>
      </c>
      <c r="D1223" s="5" t="s">
        <v>5620</v>
      </c>
      <c r="E1223" s="5" t="s">
        <v>36</v>
      </c>
      <c r="F1223" s="5" t="s">
        <v>37</v>
      </c>
      <c r="G1223" s="5" t="s">
        <v>38</v>
      </c>
      <c r="H1223" s="5"/>
      <c r="I1223" s="5"/>
      <c r="J1223" s="5" t="s">
        <v>39</v>
      </c>
      <c r="K1223" s="5" t="s">
        <v>599</v>
      </c>
      <c r="L1223" s="5" t="s">
        <v>3869</v>
      </c>
      <c r="M1223" s="5" t="s">
        <v>3870</v>
      </c>
      <c r="N1223" s="5" t="s">
        <v>36</v>
      </c>
      <c r="O1223" s="5">
        <v>1</v>
      </c>
      <c r="P1223" s="5" t="s">
        <v>43</v>
      </c>
      <c r="Q1223" s="5">
        <v>15.99</v>
      </c>
      <c r="R1223" s="5"/>
      <c r="S1223" s="5"/>
      <c r="T1223" s="5"/>
      <c r="U1223" s="5"/>
      <c r="V1223" s="5"/>
      <c r="W1223" s="5"/>
      <c r="X1223" s="5"/>
      <c r="Y1223" s="5" t="s">
        <v>5621</v>
      </c>
      <c r="Z1223" s="5" t="s">
        <v>45</v>
      </c>
      <c r="AA1223" s="5">
        <v>6442</v>
      </c>
      <c r="AB1223" s="5" t="s">
        <v>47</v>
      </c>
      <c r="AC1223" s="5"/>
      <c r="AD1223" s="5"/>
      <c r="AE1223" s="5" t="b">
        <v>0</v>
      </c>
      <c r="AF1223" s="5"/>
      <c r="AG1223" s="8">
        <f t="shared" si="19"/>
        <v>43270</v>
      </c>
    </row>
    <row r="1224" spans="1:33">
      <c r="A1224" s="5" t="s">
        <v>5622</v>
      </c>
      <c r="B1224" s="5" t="s">
        <v>5622</v>
      </c>
      <c r="C1224" s="5" t="s">
        <v>5623</v>
      </c>
      <c r="D1224" s="5" t="s">
        <v>5624</v>
      </c>
      <c r="E1224" s="5" t="s">
        <v>36</v>
      </c>
      <c r="F1224" s="5" t="s">
        <v>37</v>
      </c>
      <c r="G1224" s="5" t="s">
        <v>38</v>
      </c>
      <c r="H1224" s="5"/>
      <c r="I1224" s="5"/>
      <c r="J1224" s="5" t="s">
        <v>39</v>
      </c>
      <c r="K1224" s="5" t="s">
        <v>995</v>
      </c>
      <c r="L1224" s="5" t="s">
        <v>996</v>
      </c>
      <c r="M1224" s="5" t="s">
        <v>997</v>
      </c>
      <c r="N1224" s="5" t="s">
        <v>36</v>
      </c>
      <c r="O1224" s="5">
        <v>2</v>
      </c>
      <c r="P1224" s="5" t="s">
        <v>43</v>
      </c>
      <c r="Q1224" s="5">
        <v>45.8</v>
      </c>
      <c r="R1224" s="5"/>
      <c r="S1224" s="5"/>
      <c r="T1224" s="5"/>
      <c r="U1224" s="5"/>
      <c r="V1224" s="5"/>
      <c r="W1224" s="5"/>
      <c r="X1224" s="5"/>
      <c r="Y1224" s="5" t="s">
        <v>1860</v>
      </c>
      <c r="Z1224" s="5" t="s">
        <v>155</v>
      </c>
      <c r="AA1224" s="5" t="s">
        <v>5625</v>
      </c>
      <c r="AB1224" s="5" t="s">
        <v>47</v>
      </c>
      <c r="AC1224" s="5"/>
      <c r="AD1224" s="5"/>
      <c r="AE1224" s="5" t="b">
        <v>0</v>
      </c>
      <c r="AF1224" s="5"/>
      <c r="AG1224" s="8">
        <f t="shared" si="19"/>
        <v>43270</v>
      </c>
    </row>
    <row r="1225" spans="1:33">
      <c r="A1225" s="5" t="s">
        <v>5622</v>
      </c>
      <c r="B1225" s="5" t="s">
        <v>5622</v>
      </c>
      <c r="C1225" s="5" t="s">
        <v>5623</v>
      </c>
      <c r="D1225" s="5" t="s">
        <v>5624</v>
      </c>
      <c r="E1225" s="5" t="s">
        <v>36</v>
      </c>
      <c r="F1225" s="5" t="s">
        <v>37</v>
      </c>
      <c r="G1225" s="5" t="s">
        <v>38</v>
      </c>
      <c r="H1225" s="5"/>
      <c r="I1225" s="5"/>
      <c r="J1225" s="5" t="s">
        <v>39</v>
      </c>
      <c r="K1225" s="5" t="s">
        <v>260</v>
      </c>
      <c r="L1225" s="5" t="s">
        <v>261</v>
      </c>
      <c r="M1225" s="5" t="s">
        <v>262</v>
      </c>
      <c r="N1225" s="5" t="s">
        <v>36</v>
      </c>
      <c r="O1225" s="5">
        <v>2</v>
      </c>
      <c r="P1225" s="5" t="s">
        <v>43</v>
      </c>
      <c r="Q1225" s="5">
        <v>45.98</v>
      </c>
      <c r="R1225" s="5"/>
      <c r="S1225" s="5"/>
      <c r="T1225" s="5"/>
      <c r="U1225" s="5"/>
      <c r="V1225" s="5"/>
      <c r="W1225" s="5"/>
      <c r="X1225" s="5"/>
      <c r="Y1225" s="5" t="s">
        <v>1860</v>
      </c>
      <c r="Z1225" s="5" t="s">
        <v>155</v>
      </c>
      <c r="AA1225" s="5" t="s">
        <v>5625</v>
      </c>
      <c r="AB1225" s="5" t="s">
        <v>47</v>
      </c>
      <c r="AC1225" s="5"/>
      <c r="AD1225" s="5"/>
      <c r="AE1225" s="5" t="b">
        <v>0</v>
      </c>
      <c r="AF1225" s="5"/>
      <c r="AG1225" s="8">
        <f t="shared" si="19"/>
        <v>43270</v>
      </c>
    </row>
    <row r="1226" spans="1:33">
      <c r="A1226" s="5" t="s">
        <v>5626</v>
      </c>
      <c r="B1226" s="5" t="s">
        <v>5626</v>
      </c>
      <c r="C1226" s="5" t="s">
        <v>5627</v>
      </c>
      <c r="D1226" s="5" t="s">
        <v>5628</v>
      </c>
      <c r="E1226" s="5" t="s">
        <v>36</v>
      </c>
      <c r="F1226" s="5" t="s">
        <v>37</v>
      </c>
      <c r="G1226" s="5" t="s">
        <v>38</v>
      </c>
      <c r="H1226" s="5"/>
      <c r="I1226" s="5"/>
      <c r="J1226" s="5" t="s">
        <v>39</v>
      </c>
      <c r="K1226" s="5" t="s">
        <v>206</v>
      </c>
      <c r="L1226" s="5" t="s">
        <v>207</v>
      </c>
      <c r="M1226" s="5" t="s">
        <v>208</v>
      </c>
      <c r="N1226" s="5" t="s">
        <v>36</v>
      </c>
      <c r="O1226" s="5">
        <v>1</v>
      </c>
      <c r="P1226" s="5" t="s">
        <v>43</v>
      </c>
      <c r="Q1226" s="5">
        <v>9.9</v>
      </c>
      <c r="R1226" s="5"/>
      <c r="S1226" s="5"/>
      <c r="T1226" s="5"/>
      <c r="U1226" s="5"/>
      <c r="V1226" s="5"/>
      <c r="W1226" s="5"/>
      <c r="X1226" s="5"/>
      <c r="Y1226" s="5" t="s">
        <v>1019</v>
      </c>
      <c r="Z1226" s="5" t="s">
        <v>57</v>
      </c>
      <c r="AA1226" s="5" t="s">
        <v>5629</v>
      </c>
      <c r="AB1226" s="5" t="s">
        <v>47</v>
      </c>
      <c r="AC1226" s="5"/>
      <c r="AD1226" s="5"/>
      <c r="AE1226" s="5" t="b">
        <v>0</v>
      </c>
      <c r="AF1226" s="5"/>
      <c r="AG1226" s="8">
        <f t="shared" si="19"/>
        <v>43270</v>
      </c>
    </row>
    <row r="1227" spans="1:33">
      <c r="A1227" s="5" t="s">
        <v>5630</v>
      </c>
      <c r="B1227" s="5" t="s">
        <v>5630</v>
      </c>
      <c r="C1227" s="5" t="s">
        <v>5631</v>
      </c>
      <c r="D1227" s="5" t="s">
        <v>5632</v>
      </c>
      <c r="E1227" s="5" t="s">
        <v>36</v>
      </c>
      <c r="F1227" s="5" t="s">
        <v>37</v>
      </c>
      <c r="G1227" s="5" t="s">
        <v>38</v>
      </c>
      <c r="H1227" s="5"/>
      <c r="I1227" s="5"/>
      <c r="J1227" s="5" t="s">
        <v>39</v>
      </c>
      <c r="K1227" s="5" t="s">
        <v>40</v>
      </c>
      <c r="L1227" s="5" t="s">
        <v>41</v>
      </c>
      <c r="M1227" s="5" t="s">
        <v>42</v>
      </c>
      <c r="N1227" s="5" t="s">
        <v>36</v>
      </c>
      <c r="O1227" s="5">
        <v>1</v>
      </c>
      <c r="P1227" s="5" t="s">
        <v>43</v>
      </c>
      <c r="Q1227" s="5">
        <v>22.99</v>
      </c>
      <c r="R1227" s="5"/>
      <c r="S1227" s="5"/>
      <c r="T1227" s="5"/>
      <c r="U1227" s="5"/>
      <c r="V1227" s="5"/>
      <c r="W1227" s="5"/>
      <c r="X1227" s="5"/>
      <c r="Y1227" s="5" t="s">
        <v>5633</v>
      </c>
      <c r="Z1227" s="5" t="s">
        <v>91</v>
      </c>
      <c r="AA1227" s="5" t="s">
        <v>5634</v>
      </c>
      <c r="AB1227" s="5" t="s">
        <v>47</v>
      </c>
      <c r="AC1227" s="5"/>
      <c r="AD1227" s="5"/>
      <c r="AE1227" s="5" t="b">
        <v>0</v>
      </c>
      <c r="AF1227" s="5"/>
      <c r="AG1227" s="8">
        <f t="shared" si="19"/>
        <v>43270</v>
      </c>
    </row>
    <row r="1228" spans="1:33">
      <c r="A1228" s="5" t="s">
        <v>5635</v>
      </c>
      <c r="B1228" s="5" t="s">
        <v>5635</v>
      </c>
      <c r="C1228" s="5" t="s">
        <v>5636</v>
      </c>
      <c r="D1228" s="5" t="s">
        <v>5637</v>
      </c>
      <c r="E1228" s="5" t="s">
        <v>36</v>
      </c>
      <c r="F1228" s="5" t="s">
        <v>37</v>
      </c>
      <c r="G1228" s="5" t="s">
        <v>38</v>
      </c>
      <c r="H1228" s="5"/>
      <c r="I1228" s="5"/>
      <c r="J1228" s="5" t="s">
        <v>39</v>
      </c>
      <c r="K1228" s="5" t="s">
        <v>78</v>
      </c>
      <c r="L1228" s="5" t="s">
        <v>79</v>
      </c>
      <c r="M1228" s="5" t="s">
        <v>80</v>
      </c>
      <c r="N1228" s="5" t="s">
        <v>36</v>
      </c>
      <c r="O1228" s="5">
        <v>1</v>
      </c>
      <c r="P1228" s="5" t="s">
        <v>43</v>
      </c>
      <c r="Q1228" s="5">
        <v>22.99</v>
      </c>
      <c r="R1228" s="5"/>
      <c r="S1228" s="5"/>
      <c r="T1228" s="5"/>
      <c r="U1228" s="5"/>
      <c r="V1228" s="5"/>
      <c r="W1228" s="5"/>
      <c r="X1228" s="5"/>
      <c r="Y1228" s="5" t="s">
        <v>5638</v>
      </c>
      <c r="Z1228" s="5" t="s">
        <v>1715</v>
      </c>
      <c r="AA1228" s="5" t="s">
        <v>5639</v>
      </c>
      <c r="AB1228" s="5" t="s">
        <v>47</v>
      </c>
      <c r="AC1228" s="5"/>
      <c r="AD1228" s="5"/>
      <c r="AE1228" s="5" t="b">
        <v>0</v>
      </c>
      <c r="AF1228" s="5"/>
      <c r="AG1228" s="8">
        <f t="shared" si="19"/>
        <v>43270</v>
      </c>
    </row>
    <row r="1229" spans="1:33">
      <c r="A1229" s="5" t="s">
        <v>5640</v>
      </c>
      <c r="B1229" s="5" t="s">
        <v>5640</v>
      </c>
      <c r="C1229" s="5" t="s">
        <v>5641</v>
      </c>
      <c r="D1229" s="5" t="s">
        <v>5642</v>
      </c>
      <c r="E1229" s="5" t="s">
        <v>36</v>
      </c>
      <c r="F1229" s="5" t="s">
        <v>37</v>
      </c>
      <c r="G1229" s="5" t="s">
        <v>38</v>
      </c>
      <c r="H1229" s="5"/>
      <c r="I1229" s="5"/>
      <c r="J1229" s="5" t="s">
        <v>39</v>
      </c>
      <c r="K1229" s="5" t="s">
        <v>78</v>
      </c>
      <c r="L1229" s="5" t="s">
        <v>79</v>
      </c>
      <c r="M1229" s="5" t="s">
        <v>80</v>
      </c>
      <c r="N1229" s="5" t="s">
        <v>36</v>
      </c>
      <c r="O1229" s="5">
        <v>1</v>
      </c>
      <c r="P1229" s="5" t="s">
        <v>43</v>
      </c>
      <c r="Q1229" s="5">
        <v>22.99</v>
      </c>
      <c r="R1229" s="5"/>
      <c r="S1229" s="5"/>
      <c r="T1229" s="5"/>
      <c r="U1229" s="5"/>
      <c r="V1229" s="5"/>
      <c r="W1229" s="5"/>
      <c r="X1229" s="5"/>
      <c r="Y1229" s="5" t="s">
        <v>4293</v>
      </c>
      <c r="Z1229" s="5" t="s">
        <v>130</v>
      </c>
      <c r="AA1229" s="5" t="s">
        <v>5643</v>
      </c>
      <c r="AB1229" s="5" t="s">
        <v>47</v>
      </c>
      <c r="AC1229" s="5"/>
      <c r="AD1229" s="5"/>
      <c r="AE1229" s="5" t="b">
        <v>0</v>
      </c>
      <c r="AF1229" s="5"/>
      <c r="AG1229" s="8">
        <f t="shared" si="19"/>
        <v>43270</v>
      </c>
    </row>
    <row r="1230" spans="1:33">
      <c r="A1230" s="5" t="s">
        <v>5644</v>
      </c>
      <c r="B1230" s="5" t="s">
        <v>5644</v>
      </c>
      <c r="C1230" s="5" t="s">
        <v>5645</v>
      </c>
      <c r="D1230" s="5" t="s">
        <v>5646</v>
      </c>
      <c r="E1230" s="5" t="s">
        <v>36</v>
      </c>
      <c r="F1230" s="5" t="s">
        <v>37</v>
      </c>
      <c r="G1230" s="5" t="s">
        <v>38</v>
      </c>
      <c r="H1230" s="5"/>
      <c r="I1230" s="5"/>
      <c r="J1230" s="5" t="s">
        <v>39</v>
      </c>
      <c r="K1230" s="5" t="s">
        <v>78</v>
      </c>
      <c r="L1230" s="5" t="s">
        <v>79</v>
      </c>
      <c r="M1230" s="5" t="s">
        <v>80</v>
      </c>
      <c r="N1230" s="5" t="s">
        <v>36</v>
      </c>
      <c r="O1230" s="5">
        <v>1</v>
      </c>
      <c r="P1230" s="5" t="s">
        <v>43</v>
      </c>
      <c r="Q1230" s="5">
        <v>22.99</v>
      </c>
      <c r="R1230" s="5"/>
      <c r="S1230" s="5"/>
      <c r="T1230" s="5"/>
      <c r="U1230" s="5"/>
      <c r="V1230" s="5"/>
      <c r="W1230" s="5"/>
      <c r="X1230" s="5"/>
      <c r="Y1230" s="5" t="s">
        <v>5647</v>
      </c>
      <c r="Z1230" s="5" t="s">
        <v>130</v>
      </c>
      <c r="AA1230" s="5" t="s">
        <v>5648</v>
      </c>
      <c r="AB1230" s="5" t="s">
        <v>47</v>
      </c>
      <c r="AC1230" s="5"/>
      <c r="AD1230" s="5"/>
      <c r="AE1230" s="5" t="b">
        <v>0</v>
      </c>
      <c r="AF1230" s="5"/>
      <c r="AG1230" s="8">
        <f t="shared" si="19"/>
        <v>43270</v>
      </c>
    </row>
    <row r="1231" spans="1:33">
      <c r="A1231" s="5" t="s">
        <v>5649</v>
      </c>
      <c r="B1231" s="5" t="s">
        <v>5649</v>
      </c>
      <c r="C1231" s="5" t="s">
        <v>5650</v>
      </c>
      <c r="D1231" s="5" t="s">
        <v>5651</v>
      </c>
      <c r="E1231" s="5" t="s">
        <v>36</v>
      </c>
      <c r="F1231" s="5" t="s">
        <v>37</v>
      </c>
      <c r="G1231" s="5" t="s">
        <v>38</v>
      </c>
      <c r="H1231" s="5"/>
      <c r="I1231" s="5"/>
      <c r="J1231" s="5" t="s">
        <v>39</v>
      </c>
      <c r="K1231" s="5" t="s">
        <v>78</v>
      </c>
      <c r="L1231" s="5" t="s">
        <v>79</v>
      </c>
      <c r="M1231" s="5" t="s">
        <v>80</v>
      </c>
      <c r="N1231" s="5" t="s">
        <v>36</v>
      </c>
      <c r="O1231" s="5">
        <v>1</v>
      </c>
      <c r="P1231" s="5" t="s">
        <v>43</v>
      </c>
      <c r="Q1231" s="5">
        <v>22.99</v>
      </c>
      <c r="R1231" s="5"/>
      <c r="S1231" s="5"/>
      <c r="T1231" s="5"/>
      <c r="U1231" s="5"/>
      <c r="V1231" s="5"/>
      <c r="W1231" s="5"/>
      <c r="X1231" s="5"/>
      <c r="Y1231" s="5" t="s">
        <v>5652</v>
      </c>
      <c r="Z1231" s="5" t="s">
        <v>130</v>
      </c>
      <c r="AA1231" s="5" t="s">
        <v>5653</v>
      </c>
      <c r="AB1231" s="5" t="s">
        <v>47</v>
      </c>
      <c r="AC1231" s="5"/>
      <c r="AD1231" s="5"/>
      <c r="AE1231" s="5" t="b">
        <v>0</v>
      </c>
      <c r="AF1231" s="5"/>
      <c r="AG1231" s="8">
        <f t="shared" si="19"/>
        <v>43270</v>
      </c>
    </row>
    <row r="1232" spans="1:33">
      <c r="A1232" s="5" t="s">
        <v>5654</v>
      </c>
      <c r="B1232" s="5" t="s">
        <v>5654</v>
      </c>
      <c r="C1232" s="5" t="s">
        <v>5655</v>
      </c>
      <c r="D1232" s="5" t="s">
        <v>5656</v>
      </c>
      <c r="E1232" s="5" t="s">
        <v>5657</v>
      </c>
      <c r="F1232" s="5" t="s">
        <v>37</v>
      </c>
      <c r="G1232" s="5" t="s">
        <v>38</v>
      </c>
      <c r="H1232" s="5"/>
      <c r="I1232" s="5"/>
      <c r="J1232" s="5" t="s">
        <v>39</v>
      </c>
      <c r="K1232" s="5" t="s">
        <v>3602</v>
      </c>
      <c r="L1232" s="5" t="s">
        <v>3603</v>
      </c>
      <c r="M1232" s="5" t="s">
        <v>3604</v>
      </c>
      <c r="N1232" s="5" t="s">
        <v>2985</v>
      </c>
      <c r="O1232" s="5">
        <v>1</v>
      </c>
      <c r="P1232" s="5" t="s">
        <v>43</v>
      </c>
      <c r="Q1232" s="5">
        <v>44.99</v>
      </c>
      <c r="R1232" s="5"/>
      <c r="S1232" s="5"/>
      <c r="T1232" s="5"/>
      <c r="U1232" s="5"/>
      <c r="V1232" s="5"/>
      <c r="W1232" s="5"/>
      <c r="X1232" s="5"/>
      <c r="Y1232" s="5" t="s">
        <v>5658</v>
      </c>
      <c r="Z1232" s="5" t="s">
        <v>3695</v>
      </c>
      <c r="AA1232" s="5" t="s">
        <v>5659</v>
      </c>
      <c r="AB1232" s="5" t="s">
        <v>47</v>
      </c>
      <c r="AC1232" s="5"/>
      <c r="AD1232" s="5"/>
      <c r="AE1232" s="5" t="b">
        <v>0</v>
      </c>
      <c r="AF1232" s="5"/>
      <c r="AG1232" s="8">
        <f t="shared" si="19"/>
        <v>43270</v>
      </c>
    </row>
    <row r="1233" spans="1:33">
      <c r="A1233" s="5" t="s">
        <v>5660</v>
      </c>
      <c r="B1233" s="5" t="s">
        <v>5660</v>
      </c>
      <c r="C1233" s="5" t="s">
        <v>5661</v>
      </c>
      <c r="D1233" s="5" t="s">
        <v>5662</v>
      </c>
      <c r="E1233" s="5" t="s">
        <v>36</v>
      </c>
      <c r="F1233" s="5" t="s">
        <v>37</v>
      </c>
      <c r="G1233" s="5" t="s">
        <v>38</v>
      </c>
      <c r="H1233" s="5"/>
      <c r="I1233" s="5"/>
      <c r="J1233" s="5" t="s">
        <v>39</v>
      </c>
      <c r="K1233" s="5" t="s">
        <v>260</v>
      </c>
      <c r="L1233" s="5" t="s">
        <v>261</v>
      </c>
      <c r="M1233" s="5" t="s">
        <v>262</v>
      </c>
      <c r="N1233" s="5" t="s">
        <v>36</v>
      </c>
      <c r="O1233" s="5">
        <v>1</v>
      </c>
      <c r="P1233" s="5" t="s">
        <v>43</v>
      </c>
      <c r="Q1233" s="5">
        <v>22.99</v>
      </c>
      <c r="R1233" s="5"/>
      <c r="S1233" s="5"/>
      <c r="T1233" s="5"/>
      <c r="U1233" s="5"/>
      <c r="V1233" s="5"/>
      <c r="W1233" s="5"/>
      <c r="X1233" s="5"/>
      <c r="Y1233" s="5" t="s">
        <v>3790</v>
      </c>
      <c r="Z1233" s="5" t="s">
        <v>1792</v>
      </c>
      <c r="AA1233" s="5" t="s">
        <v>5663</v>
      </c>
      <c r="AB1233" s="5" t="s">
        <v>47</v>
      </c>
      <c r="AC1233" s="5"/>
      <c r="AD1233" s="5"/>
      <c r="AE1233" s="5" t="b">
        <v>0</v>
      </c>
      <c r="AF1233" s="5"/>
      <c r="AG1233" s="8">
        <f t="shared" si="19"/>
        <v>43270</v>
      </c>
    </row>
    <row r="1234" spans="1:33">
      <c r="A1234" s="5" t="s">
        <v>5664</v>
      </c>
      <c r="B1234" s="5" t="s">
        <v>5664</v>
      </c>
      <c r="C1234" s="5" t="s">
        <v>5665</v>
      </c>
      <c r="D1234" s="5" t="s">
        <v>5666</v>
      </c>
      <c r="E1234" s="5" t="s">
        <v>36</v>
      </c>
      <c r="F1234" s="5" t="s">
        <v>37</v>
      </c>
      <c r="G1234" s="5" t="s">
        <v>38</v>
      </c>
      <c r="H1234" s="5"/>
      <c r="I1234" s="5"/>
      <c r="J1234" s="5" t="s">
        <v>39</v>
      </c>
      <c r="K1234" s="5" t="s">
        <v>206</v>
      </c>
      <c r="L1234" s="5" t="s">
        <v>207</v>
      </c>
      <c r="M1234" s="5" t="s">
        <v>208</v>
      </c>
      <c r="N1234" s="5" t="s">
        <v>36</v>
      </c>
      <c r="O1234" s="5">
        <v>1</v>
      </c>
      <c r="P1234" s="5" t="s">
        <v>43</v>
      </c>
      <c r="Q1234" s="5">
        <v>9.9</v>
      </c>
      <c r="R1234" s="5"/>
      <c r="S1234" s="5"/>
      <c r="T1234" s="5"/>
      <c r="U1234" s="5"/>
      <c r="V1234" s="5"/>
      <c r="W1234" s="5"/>
      <c r="X1234" s="5"/>
      <c r="Y1234" s="5" t="s">
        <v>3831</v>
      </c>
      <c r="Z1234" s="5" t="s">
        <v>57</v>
      </c>
      <c r="AA1234" s="5" t="s">
        <v>5667</v>
      </c>
      <c r="AB1234" s="5" t="s">
        <v>47</v>
      </c>
      <c r="AC1234" s="5"/>
      <c r="AD1234" s="5"/>
      <c r="AE1234" s="5" t="b">
        <v>0</v>
      </c>
      <c r="AF1234" s="5"/>
      <c r="AG1234" s="8">
        <f t="shared" si="19"/>
        <v>43270</v>
      </c>
    </row>
    <row r="1235" spans="1:33">
      <c r="A1235" s="5" t="s">
        <v>5668</v>
      </c>
      <c r="B1235" s="5" t="s">
        <v>5668</v>
      </c>
      <c r="C1235" s="5" t="s">
        <v>5669</v>
      </c>
      <c r="D1235" s="5" t="s">
        <v>5670</v>
      </c>
      <c r="E1235" s="5" t="s">
        <v>36</v>
      </c>
      <c r="F1235" s="5" t="s">
        <v>37</v>
      </c>
      <c r="G1235" s="5" t="s">
        <v>38</v>
      </c>
      <c r="H1235" s="5"/>
      <c r="I1235" s="5"/>
      <c r="J1235" s="5" t="s">
        <v>39</v>
      </c>
      <c r="K1235" s="5" t="s">
        <v>40</v>
      </c>
      <c r="L1235" s="5" t="s">
        <v>41</v>
      </c>
      <c r="M1235" s="5" t="s">
        <v>42</v>
      </c>
      <c r="N1235" s="5" t="s">
        <v>36</v>
      </c>
      <c r="O1235" s="5">
        <v>1</v>
      </c>
      <c r="P1235" s="5" t="s">
        <v>43</v>
      </c>
      <c r="Q1235" s="5">
        <v>22.99</v>
      </c>
      <c r="R1235" s="5"/>
      <c r="S1235" s="5"/>
      <c r="T1235" s="5"/>
      <c r="U1235" s="5"/>
      <c r="V1235" s="5"/>
      <c r="W1235" s="5"/>
      <c r="X1235" s="5"/>
      <c r="Y1235" s="5" t="s">
        <v>5671</v>
      </c>
      <c r="Z1235" s="5" t="s">
        <v>5228</v>
      </c>
      <c r="AA1235" s="5">
        <v>23503</v>
      </c>
      <c r="AB1235" s="5" t="s">
        <v>47</v>
      </c>
      <c r="AC1235" s="5"/>
      <c r="AD1235" s="5"/>
      <c r="AE1235" s="5" t="b">
        <v>0</v>
      </c>
      <c r="AF1235" s="5"/>
      <c r="AG1235" s="8">
        <f t="shared" si="19"/>
        <v>43270</v>
      </c>
    </row>
    <row r="1236" spans="1:33">
      <c r="A1236" s="5" t="s">
        <v>5672</v>
      </c>
      <c r="B1236" s="5" t="s">
        <v>5672</v>
      </c>
      <c r="C1236" s="5" t="s">
        <v>5673</v>
      </c>
      <c r="D1236" s="5" t="s">
        <v>5674</v>
      </c>
      <c r="E1236" s="5" t="s">
        <v>36</v>
      </c>
      <c r="F1236" s="5" t="s">
        <v>37</v>
      </c>
      <c r="G1236" s="5" t="s">
        <v>38</v>
      </c>
      <c r="H1236" s="5"/>
      <c r="I1236" s="5"/>
      <c r="J1236" s="5" t="s">
        <v>306</v>
      </c>
      <c r="K1236" s="5" t="s">
        <v>78</v>
      </c>
      <c r="L1236" s="5" t="s">
        <v>79</v>
      </c>
      <c r="M1236" s="5" t="s">
        <v>80</v>
      </c>
      <c r="N1236" s="5" t="s">
        <v>36</v>
      </c>
      <c r="O1236" s="5">
        <v>1</v>
      </c>
      <c r="P1236" s="5" t="s">
        <v>43</v>
      </c>
      <c r="Q1236" s="5">
        <v>22.99</v>
      </c>
      <c r="R1236" s="5"/>
      <c r="S1236" s="5"/>
      <c r="T1236" s="5"/>
      <c r="U1236" s="5"/>
      <c r="V1236" s="5"/>
      <c r="W1236" s="5"/>
      <c r="X1236" s="5"/>
      <c r="Y1236" s="5" t="s">
        <v>5675</v>
      </c>
      <c r="Z1236" s="5" t="s">
        <v>73</v>
      </c>
      <c r="AA1236" s="5" t="s">
        <v>5676</v>
      </c>
      <c r="AB1236" s="5" t="s">
        <v>47</v>
      </c>
      <c r="AC1236" s="5"/>
      <c r="AD1236" s="5"/>
      <c r="AE1236" s="5" t="b">
        <v>0</v>
      </c>
      <c r="AF1236" s="5"/>
      <c r="AG1236" s="8">
        <f t="shared" si="19"/>
        <v>43270</v>
      </c>
    </row>
    <row r="1237" spans="1:33">
      <c r="A1237" s="5" t="s">
        <v>5677</v>
      </c>
      <c r="B1237" s="5" t="s">
        <v>5677</v>
      </c>
      <c r="C1237" s="5" t="s">
        <v>5678</v>
      </c>
      <c r="D1237" s="5" t="s">
        <v>5679</v>
      </c>
      <c r="E1237" s="5" t="s">
        <v>36</v>
      </c>
      <c r="F1237" s="5" t="s">
        <v>37</v>
      </c>
      <c r="G1237" s="5" t="s">
        <v>38</v>
      </c>
      <c r="H1237" s="5"/>
      <c r="I1237" s="5"/>
      <c r="J1237" s="5" t="s">
        <v>52</v>
      </c>
      <c r="K1237" s="5" t="s">
        <v>5470</v>
      </c>
      <c r="L1237" s="5" t="s">
        <v>5471</v>
      </c>
      <c r="M1237" s="5" t="s">
        <v>5472</v>
      </c>
      <c r="N1237" s="5" t="s">
        <v>36</v>
      </c>
      <c r="O1237" s="5">
        <v>3</v>
      </c>
      <c r="P1237" s="5" t="s">
        <v>43</v>
      </c>
      <c r="Q1237" s="5">
        <v>23.7</v>
      </c>
      <c r="R1237" s="5">
        <v>2.37</v>
      </c>
      <c r="S1237" s="5">
        <v>4.3</v>
      </c>
      <c r="T1237" s="5"/>
      <c r="U1237" s="5"/>
      <c r="V1237" s="5"/>
      <c r="W1237" s="5"/>
      <c r="X1237" s="5">
        <v>4.3</v>
      </c>
      <c r="Y1237" s="5" t="s">
        <v>930</v>
      </c>
      <c r="Z1237" s="5" t="s">
        <v>313</v>
      </c>
      <c r="AA1237" s="5" t="s">
        <v>5680</v>
      </c>
      <c r="AB1237" s="5" t="s">
        <v>47</v>
      </c>
      <c r="AC1237" s="5" t="s">
        <v>93</v>
      </c>
      <c r="AD1237" s="5"/>
      <c r="AE1237" s="5" t="b">
        <v>0</v>
      </c>
      <c r="AF1237" s="5"/>
      <c r="AG1237" s="8">
        <f t="shared" si="19"/>
        <v>43270</v>
      </c>
    </row>
    <row r="1238" spans="1:33">
      <c r="A1238" s="5" t="s">
        <v>5677</v>
      </c>
      <c r="B1238" s="5" t="s">
        <v>5677</v>
      </c>
      <c r="C1238" s="5" t="s">
        <v>5678</v>
      </c>
      <c r="D1238" s="5" t="s">
        <v>5679</v>
      </c>
      <c r="E1238" s="5" t="s">
        <v>36</v>
      </c>
      <c r="F1238" s="5" t="s">
        <v>37</v>
      </c>
      <c r="G1238" s="5" t="s">
        <v>38</v>
      </c>
      <c r="H1238" s="5"/>
      <c r="I1238" s="5"/>
      <c r="J1238" s="5" t="s">
        <v>52</v>
      </c>
      <c r="K1238" s="5" t="s">
        <v>5470</v>
      </c>
      <c r="L1238" s="5" t="s">
        <v>5471</v>
      </c>
      <c r="M1238" s="5" t="s">
        <v>5472</v>
      </c>
      <c r="N1238" s="5" t="s">
        <v>36</v>
      </c>
      <c r="O1238" s="5">
        <v>1</v>
      </c>
      <c r="P1238" s="5" t="s">
        <v>43</v>
      </c>
      <c r="Q1238" s="5">
        <v>7.9</v>
      </c>
      <c r="R1238" s="5">
        <v>0.79</v>
      </c>
      <c r="S1238" s="5">
        <v>1.44</v>
      </c>
      <c r="T1238" s="5"/>
      <c r="U1238" s="5"/>
      <c r="V1238" s="5"/>
      <c r="W1238" s="5"/>
      <c r="X1238" s="5">
        <v>1.44</v>
      </c>
      <c r="Y1238" s="5" t="s">
        <v>930</v>
      </c>
      <c r="Z1238" s="5" t="s">
        <v>313</v>
      </c>
      <c r="AA1238" s="5" t="s">
        <v>5680</v>
      </c>
      <c r="AB1238" s="5" t="s">
        <v>47</v>
      </c>
      <c r="AC1238" s="5" t="s">
        <v>93</v>
      </c>
      <c r="AD1238" s="5"/>
      <c r="AE1238" s="5" t="b">
        <v>0</v>
      </c>
      <c r="AF1238" s="5"/>
      <c r="AG1238" s="8">
        <f t="shared" si="19"/>
        <v>43270</v>
      </c>
    </row>
    <row r="1239" spans="1:33">
      <c r="A1239" s="5" t="s">
        <v>5681</v>
      </c>
      <c r="B1239" s="5" t="s">
        <v>5681</v>
      </c>
      <c r="C1239" s="5" t="s">
        <v>5682</v>
      </c>
      <c r="D1239" s="5" t="s">
        <v>5683</v>
      </c>
      <c r="E1239" s="5" t="s">
        <v>36</v>
      </c>
      <c r="F1239" s="5" t="s">
        <v>37</v>
      </c>
      <c r="G1239" s="5" t="s">
        <v>38</v>
      </c>
      <c r="H1239" s="5"/>
      <c r="I1239" s="5"/>
      <c r="J1239" s="5" t="s">
        <v>39</v>
      </c>
      <c r="K1239" s="5" t="s">
        <v>97</v>
      </c>
      <c r="L1239" s="5" t="s">
        <v>98</v>
      </c>
      <c r="M1239" s="5" t="s">
        <v>99</v>
      </c>
      <c r="N1239" s="5" t="s">
        <v>36</v>
      </c>
      <c r="O1239" s="5">
        <v>1</v>
      </c>
      <c r="P1239" s="5" t="s">
        <v>43</v>
      </c>
      <c r="Q1239" s="5">
        <v>22.99</v>
      </c>
      <c r="R1239" s="5"/>
      <c r="S1239" s="5"/>
      <c r="T1239" s="5"/>
      <c r="U1239" s="5"/>
      <c r="V1239" s="5"/>
      <c r="W1239" s="5"/>
      <c r="X1239" s="5"/>
      <c r="Y1239" s="5" t="s">
        <v>2391</v>
      </c>
      <c r="Z1239" s="5" t="s">
        <v>354</v>
      </c>
      <c r="AA1239" s="5">
        <v>60640</v>
      </c>
      <c r="AB1239" s="5" t="s">
        <v>47</v>
      </c>
      <c r="AC1239" s="5"/>
      <c r="AD1239" s="5"/>
      <c r="AE1239" s="5" t="b">
        <v>0</v>
      </c>
      <c r="AF1239" s="5"/>
      <c r="AG1239" s="8">
        <f t="shared" si="19"/>
        <v>43270</v>
      </c>
    </row>
    <row r="1240" spans="1:33">
      <c r="A1240" s="5" t="s">
        <v>5684</v>
      </c>
      <c r="B1240" s="5" t="s">
        <v>5684</v>
      </c>
      <c r="C1240" s="5" t="s">
        <v>5685</v>
      </c>
      <c r="D1240" s="5" t="s">
        <v>5686</v>
      </c>
      <c r="E1240" s="5" t="s">
        <v>36</v>
      </c>
      <c r="F1240" s="5" t="s">
        <v>37</v>
      </c>
      <c r="G1240" s="5" t="s">
        <v>38</v>
      </c>
      <c r="H1240" s="5"/>
      <c r="I1240" s="5"/>
      <c r="J1240" s="5" t="s">
        <v>39</v>
      </c>
      <c r="K1240" s="5" t="s">
        <v>206</v>
      </c>
      <c r="L1240" s="5" t="s">
        <v>207</v>
      </c>
      <c r="M1240" s="5" t="s">
        <v>208</v>
      </c>
      <c r="N1240" s="5" t="s">
        <v>36</v>
      </c>
      <c r="O1240" s="5">
        <v>1</v>
      </c>
      <c r="P1240" s="5" t="s">
        <v>43</v>
      </c>
      <c r="Q1240" s="5">
        <v>9.9</v>
      </c>
      <c r="R1240" s="5"/>
      <c r="S1240" s="5"/>
      <c r="T1240" s="5"/>
      <c r="U1240" s="5"/>
      <c r="V1240" s="5"/>
      <c r="W1240" s="5"/>
      <c r="X1240" s="5"/>
      <c r="Y1240" s="5" t="s">
        <v>5687</v>
      </c>
      <c r="Z1240" s="5" t="s">
        <v>5608</v>
      </c>
      <c r="AA1240" s="5">
        <v>95991</v>
      </c>
      <c r="AB1240" s="5" t="s">
        <v>47</v>
      </c>
      <c r="AC1240" s="5"/>
      <c r="AD1240" s="5"/>
      <c r="AE1240" s="5" t="b">
        <v>0</v>
      </c>
      <c r="AF1240" s="5"/>
      <c r="AG1240" s="8">
        <f t="shared" si="19"/>
        <v>43270</v>
      </c>
    </row>
    <row r="1241" spans="1:33">
      <c r="A1241" s="5" t="s">
        <v>5688</v>
      </c>
      <c r="B1241" s="5" t="s">
        <v>5688</v>
      </c>
      <c r="C1241" s="5" t="s">
        <v>5689</v>
      </c>
      <c r="D1241" s="5" t="s">
        <v>5690</v>
      </c>
      <c r="E1241" s="5" t="s">
        <v>36</v>
      </c>
      <c r="F1241" s="5" t="s">
        <v>37</v>
      </c>
      <c r="G1241" s="5" t="s">
        <v>38</v>
      </c>
      <c r="H1241" s="5"/>
      <c r="I1241" s="5"/>
      <c r="J1241" s="5" t="s">
        <v>39</v>
      </c>
      <c r="K1241" s="5" t="s">
        <v>97</v>
      </c>
      <c r="L1241" s="5" t="s">
        <v>98</v>
      </c>
      <c r="M1241" s="5" t="s">
        <v>99</v>
      </c>
      <c r="N1241" s="5" t="s">
        <v>36</v>
      </c>
      <c r="O1241" s="5">
        <v>1</v>
      </c>
      <c r="P1241" s="5" t="s">
        <v>43</v>
      </c>
      <c r="Q1241" s="5">
        <v>22.99</v>
      </c>
      <c r="R1241" s="5"/>
      <c r="S1241" s="5"/>
      <c r="T1241" s="5"/>
      <c r="U1241" s="5"/>
      <c r="V1241" s="5"/>
      <c r="W1241" s="5"/>
      <c r="X1241" s="5"/>
      <c r="Y1241" s="5" t="s">
        <v>5691</v>
      </c>
      <c r="Z1241" s="5" t="s">
        <v>107</v>
      </c>
      <c r="AA1241" s="5" t="s">
        <v>5692</v>
      </c>
      <c r="AB1241" s="5" t="s">
        <v>47</v>
      </c>
      <c r="AC1241" s="5"/>
      <c r="AD1241" s="5"/>
      <c r="AE1241" s="5" t="b">
        <v>0</v>
      </c>
      <c r="AF1241" s="5"/>
      <c r="AG1241" s="8">
        <f t="shared" si="19"/>
        <v>43270</v>
      </c>
    </row>
    <row r="1242" spans="1:33">
      <c r="A1242" s="5" t="s">
        <v>5693</v>
      </c>
      <c r="B1242" s="5" t="s">
        <v>5693</v>
      </c>
      <c r="C1242" s="5" t="s">
        <v>5694</v>
      </c>
      <c r="D1242" s="5" t="s">
        <v>5695</v>
      </c>
      <c r="E1242" s="5" t="s">
        <v>36</v>
      </c>
      <c r="F1242" s="5" t="s">
        <v>37</v>
      </c>
      <c r="G1242" s="5" t="s">
        <v>38</v>
      </c>
      <c r="H1242" s="5"/>
      <c r="I1242" s="5"/>
      <c r="J1242" s="5" t="s">
        <v>39</v>
      </c>
      <c r="K1242" s="5" t="s">
        <v>260</v>
      </c>
      <c r="L1242" s="5" t="s">
        <v>261</v>
      </c>
      <c r="M1242" s="5" t="s">
        <v>262</v>
      </c>
      <c r="N1242" s="5" t="s">
        <v>36</v>
      </c>
      <c r="O1242" s="5">
        <v>3</v>
      </c>
      <c r="P1242" s="5" t="s">
        <v>43</v>
      </c>
      <c r="Q1242" s="5">
        <v>68.97</v>
      </c>
      <c r="R1242" s="5"/>
      <c r="S1242" s="5"/>
      <c r="T1242" s="5"/>
      <c r="U1242" s="5"/>
      <c r="V1242" s="5"/>
      <c r="W1242" s="5"/>
      <c r="X1242" s="5"/>
      <c r="Y1242" s="5" t="s">
        <v>528</v>
      </c>
      <c r="Z1242" s="5" t="s">
        <v>101</v>
      </c>
      <c r="AA1242" s="5" t="s">
        <v>5696</v>
      </c>
      <c r="AB1242" s="5" t="s">
        <v>47</v>
      </c>
      <c r="AC1242" s="5"/>
      <c r="AD1242" s="5"/>
      <c r="AE1242" s="5" t="b">
        <v>0</v>
      </c>
      <c r="AF1242" s="5"/>
      <c r="AG1242" s="8">
        <f t="shared" si="19"/>
        <v>43270</v>
      </c>
    </row>
    <row r="1243" spans="1:33">
      <c r="A1243" s="5" t="s">
        <v>5697</v>
      </c>
      <c r="B1243" s="5" t="s">
        <v>5697</v>
      </c>
      <c r="C1243" s="5" t="s">
        <v>5698</v>
      </c>
      <c r="D1243" s="5" t="s">
        <v>5699</v>
      </c>
      <c r="E1243" s="5" t="s">
        <v>36</v>
      </c>
      <c r="F1243" s="5" t="s">
        <v>37</v>
      </c>
      <c r="G1243" s="5" t="s">
        <v>38</v>
      </c>
      <c r="H1243" s="5"/>
      <c r="I1243" s="5"/>
      <c r="J1243" s="5" t="s">
        <v>52</v>
      </c>
      <c r="K1243" s="5" t="s">
        <v>151</v>
      </c>
      <c r="L1243" s="5" t="s">
        <v>152</v>
      </c>
      <c r="M1243" s="5" t="s">
        <v>153</v>
      </c>
      <c r="N1243" s="5" t="s">
        <v>36</v>
      </c>
      <c r="O1243" s="5">
        <v>1</v>
      </c>
      <c r="P1243" s="5" t="s">
        <v>43</v>
      </c>
      <c r="Q1243" s="5">
        <v>21.9</v>
      </c>
      <c r="R1243" s="5"/>
      <c r="S1243" s="5">
        <v>0.62</v>
      </c>
      <c r="T1243" s="5"/>
      <c r="U1243" s="5"/>
      <c r="V1243" s="5"/>
      <c r="W1243" s="5"/>
      <c r="X1243" s="5"/>
      <c r="Y1243" s="5" t="s">
        <v>5700</v>
      </c>
      <c r="Z1243" s="5" t="s">
        <v>230</v>
      </c>
      <c r="AA1243" s="5">
        <v>54701</v>
      </c>
      <c r="AB1243" s="5" t="s">
        <v>47</v>
      </c>
      <c r="AC1243" s="5"/>
      <c r="AD1243" s="5"/>
      <c r="AE1243" s="5" t="b">
        <v>0</v>
      </c>
      <c r="AF1243" s="5"/>
      <c r="AG1243" s="8">
        <f t="shared" si="19"/>
        <v>43270</v>
      </c>
    </row>
    <row r="1244" spans="1:33">
      <c r="A1244" s="5" t="s">
        <v>5701</v>
      </c>
      <c r="B1244" s="5" t="s">
        <v>5701</v>
      </c>
      <c r="C1244" s="5" t="s">
        <v>5702</v>
      </c>
      <c r="D1244" s="5" t="s">
        <v>5703</v>
      </c>
      <c r="E1244" s="5" t="s">
        <v>36</v>
      </c>
      <c r="F1244" s="5" t="s">
        <v>37</v>
      </c>
      <c r="G1244" s="5" t="s">
        <v>38</v>
      </c>
      <c r="H1244" s="5"/>
      <c r="I1244" s="5"/>
      <c r="J1244" s="5" t="s">
        <v>39</v>
      </c>
      <c r="K1244" s="5" t="s">
        <v>40</v>
      </c>
      <c r="L1244" s="5" t="s">
        <v>41</v>
      </c>
      <c r="M1244" s="5" t="s">
        <v>42</v>
      </c>
      <c r="N1244" s="5" t="s">
        <v>36</v>
      </c>
      <c r="O1244" s="5">
        <v>1</v>
      </c>
      <c r="P1244" s="5" t="s">
        <v>43</v>
      </c>
      <c r="Q1244" s="5">
        <v>22.99</v>
      </c>
      <c r="R1244" s="5"/>
      <c r="S1244" s="5"/>
      <c r="T1244" s="5"/>
      <c r="U1244" s="5"/>
      <c r="V1244" s="5"/>
      <c r="W1244" s="5"/>
      <c r="X1244" s="5"/>
      <c r="Y1244" s="5" t="s">
        <v>353</v>
      </c>
      <c r="Z1244" s="5" t="s">
        <v>354</v>
      </c>
      <c r="AA1244" s="5" t="s">
        <v>5704</v>
      </c>
      <c r="AB1244" s="5" t="s">
        <v>47</v>
      </c>
      <c r="AC1244" s="5"/>
      <c r="AD1244" s="5"/>
      <c r="AE1244" s="5" t="b">
        <v>0</v>
      </c>
      <c r="AF1244" s="5"/>
      <c r="AG1244" s="8">
        <f t="shared" si="19"/>
        <v>43270</v>
      </c>
    </row>
    <row r="1245" spans="1:33">
      <c r="A1245" s="5" t="s">
        <v>5705</v>
      </c>
      <c r="B1245" s="5" t="s">
        <v>5705</v>
      </c>
      <c r="C1245" s="5" t="s">
        <v>5706</v>
      </c>
      <c r="D1245" s="5" t="s">
        <v>5707</v>
      </c>
      <c r="E1245" s="5" t="s">
        <v>36</v>
      </c>
      <c r="F1245" s="5" t="s">
        <v>37</v>
      </c>
      <c r="G1245" s="5" t="s">
        <v>38</v>
      </c>
      <c r="H1245" s="5"/>
      <c r="I1245" s="5"/>
      <c r="J1245" s="5" t="s">
        <v>39</v>
      </c>
      <c r="K1245" s="5" t="s">
        <v>78</v>
      </c>
      <c r="L1245" s="5" t="s">
        <v>79</v>
      </c>
      <c r="M1245" s="5" t="s">
        <v>80</v>
      </c>
      <c r="N1245" s="5" t="s">
        <v>36</v>
      </c>
      <c r="O1245" s="5">
        <v>1</v>
      </c>
      <c r="P1245" s="5" t="s">
        <v>43</v>
      </c>
      <c r="Q1245" s="5">
        <v>22.99</v>
      </c>
      <c r="R1245" s="5"/>
      <c r="S1245" s="5"/>
      <c r="T1245" s="5"/>
      <c r="U1245" s="5"/>
      <c r="V1245" s="5"/>
      <c r="W1245" s="5"/>
      <c r="X1245" s="5"/>
      <c r="Y1245" s="5" t="s">
        <v>5708</v>
      </c>
      <c r="Z1245" s="5" t="s">
        <v>454</v>
      </c>
      <c r="AA1245" s="5">
        <v>47960</v>
      </c>
      <c r="AB1245" s="5" t="s">
        <v>47</v>
      </c>
      <c r="AC1245" s="5"/>
      <c r="AD1245" s="5"/>
      <c r="AE1245" s="5" t="b">
        <v>0</v>
      </c>
      <c r="AF1245" s="5"/>
      <c r="AG1245" s="8">
        <f t="shared" si="19"/>
        <v>43270</v>
      </c>
    </row>
    <row r="1246" spans="1:33">
      <c r="A1246" s="5" t="s">
        <v>5709</v>
      </c>
      <c r="B1246" s="5" t="s">
        <v>5709</v>
      </c>
      <c r="C1246" s="5" t="s">
        <v>5710</v>
      </c>
      <c r="D1246" s="5" t="s">
        <v>5711</v>
      </c>
      <c r="E1246" s="5" t="s">
        <v>36</v>
      </c>
      <c r="F1246" s="5" t="s">
        <v>37</v>
      </c>
      <c r="G1246" s="5" t="s">
        <v>38</v>
      </c>
      <c r="H1246" s="5"/>
      <c r="I1246" s="5"/>
      <c r="J1246" s="5" t="s">
        <v>39</v>
      </c>
      <c r="K1246" s="5" t="s">
        <v>260</v>
      </c>
      <c r="L1246" s="5" t="s">
        <v>261</v>
      </c>
      <c r="M1246" s="5" t="s">
        <v>262</v>
      </c>
      <c r="N1246" s="5" t="s">
        <v>36</v>
      </c>
      <c r="O1246" s="5">
        <v>1</v>
      </c>
      <c r="P1246" s="5" t="s">
        <v>43</v>
      </c>
      <c r="Q1246" s="5">
        <v>22.99</v>
      </c>
      <c r="R1246" s="5"/>
      <c r="S1246" s="5"/>
      <c r="T1246" s="5"/>
      <c r="U1246" s="5"/>
      <c r="V1246" s="5"/>
      <c r="W1246" s="5"/>
      <c r="X1246" s="5"/>
      <c r="Y1246" s="5" t="s">
        <v>5712</v>
      </c>
      <c r="Z1246" s="5" t="s">
        <v>130</v>
      </c>
      <c r="AA1246" s="5" t="s">
        <v>5713</v>
      </c>
      <c r="AB1246" s="5" t="s">
        <v>47</v>
      </c>
      <c r="AC1246" s="5"/>
      <c r="AD1246" s="5"/>
      <c r="AE1246" s="5" t="b">
        <v>0</v>
      </c>
      <c r="AF1246" s="5"/>
      <c r="AG1246" s="8">
        <f t="shared" si="19"/>
        <v>43270</v>
      </c>
    </row>
    <row r="1247" spans="1:33">
      <c r="A1247" s="5" t="s">
        <v>5714</v>
      </c>
      <c r="B1247" s="5" t="s">
        <v>5714</v>
      </c>
      <c r="C1247" s="5" t="s">
        <v>5715</v>
      </c>
      <c r="D1247" s="5" t="s">
        <v>5716</v>
      </c>
      <c r="E1247" s="5" t="s">
        <v>36</v>
      </c>
      <c r="F1247" s="5" t="s">
        <v>37</v>
      </c>
      <c r="G1247" s="5" t="s">
        <v>38</v>
      </c>
      <c r="H1247" s="5"/>
      <c r="I1247" s="5"/>
      <c r="J1247" s="5" t="s">
        <v>39</v>
      </c>
      <c r="K1247" s="5" t="s">
        <v>2183</v>
      </c>
      <c r="L1247" s="5" t="s">
        <v>2184</v>
      </c>
      <c r="M1247" s="5" t="s">
        <v>2185</v>
      </c>
      <c r="N1247" s="5" t="s">
        <v>36</v>
      </c>
      <c r="O1247" s="5">
        <v>1</v>
      </c>
      <c r="P1247" s="5" t="s">
        <v>43</v>
      </c>
      <c r="Q1247" s="5">
        <v>35.4</v>
      </c>
      <c r="R1247" s="5"/>
      <c r="S1247" s="5"/>
      <c r="T1247" s="5"/>
      <c r="U1247" s="5"/>
      <c r="V1247" s="5"/>
      <c r="W1247" s="5"/>
      <c r="X1247" s="5"/>
      <c r="Y1247" s="5" t="s">
        <v>1701</v>
      </c>
      <c r="Z1247" s="5" t="s">
        <v>122</v>
      </c>
      <c r="AA1247" s="5">
        <v>95111</v>
      </c>
      <c r="AB1247" s="5" t="s">
        <v>47</v>
      </c>
      <c r="AC1247" s="5"/>
      <c r="AD1247" s="5"/>
      <c r="AE1247" s="5" t="b">
        <v>0</v>
      </c>
      <c r="AF1247" s="5"/>
      <c r="AG1247" s="8">
        <f t="shared" si="19"/>
        <v>43270</v>
      </c>
    </row>
    <row r="1248" spans="1:33">
      <c r="A1248" s="5" t="s">
        <v>5717</v>
      </c>
      <c r="B1248" s="5" t="s">
        <v>5717</v>
      </c>
      <c r="C1248" s="5" t="s">
        <v>5718</v>
      </c>
      <c r="D1248" s="5" t="s">
        <v>5719</v>
      </c>
      <c r="E1248" s="5" t="s">
        <v>36</v>
      </c>
      <c r="F1248" s="5" t="s">
        <v>37</v>
      </c>
      <c r="G1248" s="5" t="s">
        <v>38</v>
      </c>
      <c r="H1248" s="5"/>
      <c r="I1248" s="5"/>
      <c r="J1248" s="5" t="s">
        <v>39</v>
      </c>
      <c r="K1248" s="5" t="s">
        <v>151</v>
      </c>
      <c r="L1248" s="5" t="s">
        <v>152</v>
      </c>
      <c r="M1248" s="5" t="s">
        <v>153</v>
      </c>
      <c r="N1248" s="5" t="s">
        <v>36</v>
      </c>
      <c r="O1248" s="5">
        <v>1</v>
      </c>
      <c r="P1248" s="5" t="s">
        <v>43</v>
      </c>
      <c r="Q1248" s="5">
        <v>21.9</v>
      </c>
      <c r="R1248" s="5"/>
      <c r="S1248" s="5"/>
      <c r="T1248" s="5"/>
      <c r="U1248" s="5"/>
      <c r="V1248" s="5"/>
      <c r="W1248" s="5"/>
      <c r="X1248" s="5"/>
      <c r="Y1248" s="5" t="s">
        <v>544</v>
      </c>
      <c r="Z1248" s="5" t="s">
        <v>545</v>
      </c>
      <c r="AA1248" s="5" t="s">
        <v>5720</v>
      </c>
      <c r="AB1248" s="5" t="s">
        <v>47</v>
      </c>
      <c r="AC1248" s="5"/>
      <c r="AD1248" s="5"/>
      <c r="AE1248" s="5" t="b">
        <v>0</v>
      </c>
      <c r="AF1248" s="5"/>
      <c r="AG1248" s="8">
        <f t="shared" si="19"/>
        <v>43270</v>
      </c>
    </row>
    <row r="1249" spans="1:33">
      <c r="A1249" s="5" t="s">
        <v>5721</v>
      </c>
      <c r="B1249" s="5" t="s">
        <v>5721</v>
      </c>
      <c r="C1249" s="5" t="s">
        <v>5722</v>
      </c>
      <c r="D1249" s="5" t="s">
        <v>5723</v>
      </c>
      <c r="E1249" s="5" t="s">
        <v>36</v>
      </c>
      <c r="F1249" s="5" t="s">
        <v>37</v>
      </c>
      <c r="G1249" s="5" t="s">
        <v>38</v>
      </c>
      <c r="H1249" s="5"/>
      <c r="I1249" s="5"/>
      <c r="J1249" s="5" t="s">
        <v>39</v>
      </c>
      <c r="K1249" s="5" t="s">
        <v>78</v>
      </c>
      <c r="L1249" s="5" t="s">
        <v>79</v>
      </c>
      <c r="M1249" s="5" t="s">
        <v>80</v>
      </c>
      <c r="N1249" s="5" t="s">
        <v>36</v>
      </c>
      <c r="O1249" s="5">
        <v>1</v>
      </c>
      <c r="P1249" s="5" t="s">
        <v>43</v>
      </c>
      <c r="Q1249" s="5">
        <v>22.99</v>
      </c>
      <c r="R1249" s="5"/>
      <c r="S1249" s="5"/>
      <c r="T1249" s="5"/>
      <c r="U1249" s="5"/>
      <c r="V1249" s="5"/>
      <c r="W1249" s="5"/>
      <c r="X1249" s="5"/>
      <c r="Y1249" s="5" t="s">
        <v>5724</v>
      </c>
      <c r="Z1249" s="5" t="s">
        <v>5725</v>
      </c>
      <c r="AA1249" s="5">
        <v>83210</v>
      </c>
      <c r="AB1249" s="5" t="s">
        <v>47</v>
      </c>
      <c r="AC1249" s="5"/>
      <c r="AD1249" s="5"/>
      <c r="AE1249" s="5" t="b">
        <v>0</v>
      </c>
      <c r="AF1249" s="5"/>
      <c r="AG1249" s="8">
        <f t="shared" si="19"/>
        <v>43270</v>
      </c>
    </row>
    <row r="1250" spans="1:33">
      <c r="A1250" s="5" t="s">
        <v>5726</v>
      </c>
      <c r="B1250" s="5" t="s">
        <v>5726</v>
      </c>
      <c r="C1250" s="5" t="s">
        <v>5727</v>
      </c>
      <c r="D1250" s="5" t="s">
        <v>5728</v>
      </c>
      <c r="E1250" s="5" t="s">
        <v>36</v>
      </c>
      <c r="F1250" s="5" t="s">
        <v>37</v>
      </c>
      <c r="G1250" s="5" t="s">
        <v>38</v>
      </c>
      <c r="H1250" s="5"/>
      <c r="I1250" s="5"/>
      <c r="J1250" s="5" t="s">
        <v>39</v>
      </c>
      <c r="K1250" s="5" t="s">
        <v>69</v>
      </c>
      <c r="L1250" s="5" t="s">
        <v>70</v>
      </c>
      <c r="M1250" s="5" t="s">
        <v>71</v>
      </c>
      <c r="N1250" s="5" t="s">
        <v>36</v>
      </c>
      <c r="O1250" s="5">
        <v>1</v>
      </c>
      <c r="P1250" s="5" t="s">
        <v>43</v>
      </c>
      <c r="Q1250" s="5">
        <v>22.99</v>
      </c>
      <c r="R1250" s="5"/>
      <c r="S1250" s="5"/>
      <c r="T1250" s="5"/>
      <c r="U1250" s="5"/>
      <c r="V1250" s="5"/>
      <c r="W1250" s="5"/>
      <c r="X1250" s="5"/>
      <c r="Y1250" s="5" t="s">
        <v>5729</v>
      </c>
      <c r="Z1250" s="5" t="s">
        <v>375</v>
      </c>
      <c r="AA1250" s="5" t="s">
        <v>5730</v>
      </c>
      <c r="AB1250" s="5" t="s">
        <v>47</v>
      </c>
      <c r="AC1250" s="5"/>
      <c r="AD1250" s="5"/>
      <c r="AE1250" s="5" t="b">
        <v>0</v>
      </c>
      <c r="AF1250" s="5"/>
      <c r="AG1250" s="8">
        <f t="shared" si="19"/>
        <v>43270</v>
      </c>
    </row>
    <row r="1251" spans="1:33">
      <c r="A1251" s="5" t="s">
        <v>5731</v>
      </c>
      <c r="B1251" s="5" t="s">
        <v>5731</v>
      </c>
      <c r="C1251" s="5" t="s">
        <v>5732</v>
      </c>
      <c r="D1251" s="5" t="s">
        <v>5733</v>
      </c>
      <c r="E1251" s="5" t="s">
        <v>36</v>
      </c>
      <c r="F1251" s="5" t="s">
        <v>37</v>
      </c>
      <c r="G1251" s="5" t="s">
        <v>38</v>
      </c>
      <c r="H1251" s="5"/>
      <c r="I1251" s="5"/>
      <c r="J1251" s="5" t="s">
        <v>39</v>
      </c>
      <c r="K1251" s="5" t="s">
        <v>78</v>
      </c>
      <c r="L1251" s="5" t="s">
        <v>79</v>
      </c>
      <c r="M1251" s="5" t="s">
        <v>80</v>
      </c>
      <c r="N1251" s="5" t="s">
        <v>36</v>
      </c>
      <c r="O1251" s="5">
        <v>1</v>
      </c>
      <c r="P1251" s="5" t="s">
        <v>43</v>
      </c>
      <c r="Q1251" s="5">
        <v>22.99</v>
      </c>
      <c r="R1251" s="5"/>
      <c r="S1251" s="5"/>
      <c r="T1251" s="5"/>
      <c r="U1251" s="5"/>
      <c r="V1251" s="5"/>
      <c r="W1251" s="5"/>
      <c r="X1251" s="5"/>
      <c r="Y1251" s="5" t="s">
        <v>5724</v>
      </c>
      <c r="Z1251" s="5" t="s">
        <v>5725</v>
      </c>
      <c r="AA1251" s="5">
        <v>83210</v>
      </c>
      <c r="AB1251" s="5" t="s">
        <v>47</v>
      </c>
      <c r="AC1251" s="5"/>
      <c r="AD1251" s="5"/>
      <c r="AE1251" s="5" t="b">
        <v>0</v>
      </c>
      <c r="AF1251" s="5"/>
      <c r="AG1251" s="8">
        <f t="shared" si="19"/>
        <v>43270</v>
      </c>
    </row>
    <row r="1252" spans="1:33">
      <c r="A1252" s="5" t="s">
        <v>5734</v>
      </c>
      <c r="B1252" s="5" t="s">
        <v>5734</v>
      </c>
      <c r="C1252" s="5" t="s">
        <v>5735</v>
      </c>
      <c r="D1252" s="5" t="s">
        <v>5736</v>
      </c>
      <c r="E1252" s="5" t="s">
        <v>36</v>
      </c>
      <c r="F1252" s="5" t="s">
        <v>37</v>
      </c>
      <c r="G1252" s="5" t="s">
        <v>38</v>
      </c>
      <c r="H1252" s="5"/>
      <c r="I1252" s="5"/>
      <c r="J1252" s="5" t="s">
        <v>39</v>
      </c>
      <c r="K1252" s="5" t="s">
        <v>507</v>
      </c>
      <c r="L1252" s="5" t="s">
        <v>5188</v>
      </c>
      <c r="M1252" s="5" t="s">
        <v>5189</v>
      </c>
      <c r="N1252" s="5" t="s">
        <v>36</v>
      </c>
      <c r="O1252" s="5">
        <v>1</v>
      </c>
      <c r="P1252" s="5" t="s">
        <v>43</v>
      </c>
      <c r="Q1252" s="5">
        <v>30.99</v>
      </c>
      <c r="R1252" s="5"/>
      <c r="S1252" s="5"/>
      <c r="T1252" s="5"/>
      <c r="U1252" s="5"/>
      <c r="V1252" s="5"/>
      <c r="W1252" s="5"/>
      <c r="X1252" s="5"/>
      <c r="Y1252" s="5" t="s">
        <v>5737</v>
      </c>
      <c r="Z1252" s="5" t="s">
        <v>155</v>
      </c>
      <c r="AA1252" s="5">
        <v>30906</v>
      </c>
      <c r="AB1252" s="5" t="s">
        <v>47</v>
      </c>
      <c r="AC1252" s="5"/>
      <c r="AD1252" s="5"/>
      <c r="AE1252" s="5" t="b">
        <v>0</v>
      </c>
      <c r="AF1252" s="5"/>
      <c r="AG1252" s="8">
        <f t="shared" si="19"/>
        <v>43270</v>
      </c>
    </row>
    <row r="1253" spans="1:33">
      <c r="A1253" s="5" t="s">
        <v>5738</v>
      </c>
      <c r="B1253" s="5" t="s">
        <v>5738</v>
      </c>
      <c r="C1253" s="5" t="s">
        <v>5739</v>
      </c>
      <c r="D1253" s="5" t="s">
        <v>5740</v>
      </c>
      <c r="E1253" s="5" t="s">
        <v>36</v>
      </c>
      <c r="F1253" s="5" t="s">
        <v>37</v>
      </c>
      <c r="G1253" s="5" t="s">
        <v>38</v>
      </c>
      <c r="H1253" s="5"/>
      <c r="I1253" s="5"/>
      <c r="J1253" s="5" t="s">
        <v>39</v>
      </c>
      <c r="K1253" s="5" t="s">
        <v>404</v>
      </c>
      <c r="L1253" s="5" t="s">
        <v>405</v>
      </c>
      <c r="M1253" s="5" t="s">
        <v>406</v>
      </c>
      <c r="N1253" s="5" t="s">
        <v>36</v>
      </c>
      <c r="O1253" s="5">
        <v>1</v>
      </c>
      <c r="P1253" s="5" t="s">
        <v>43</v>
      </c>
      <c r="Q1253" s="5">
        <v>21.99</v>
      </c>
      <c r="R1253" s="5"/>
      <c r="S1253" s="5"/>
      <c r="T1253" s="5"/>
      <c r="U1253" s="5"/>
      <c r="V1253" s="5"/>
      <c r="W1253" s="5"/>
      <c r="X1253" s="5"/>
      <c r="Y1253" s="5" t="s">
        <v>611</v>
      </c>
      <c r="Z1253" s="5" t="s">
        <v>57</v>
      </c>
      <c r="AA1253" s="5" t="s">
        <v>5741</v>
      </c>
      <c r="AB1253" s="5" t="s">
        <v>47</v>
      </c>
      <c r="AC1253" s="5"/>
      <c r="AD1253" s="5"/>
      <c r="AE1253" s="5" t="b">
        <v>0</v>
      </c>
      <c r="AF1253" s="5"/>
      <c r="AG1253" s="8">
        <f t="shared" si="19"/>
        <v>43270</v>
      </c>
    </row>
    <row r="1254" spans="1:33">
      <c r="A1254" s="5" t="s">
        <v>5742</v>
      </c>
      <c r="B1254" s="5" t="s">
        <v>5742</v>
      </c>
      <c r="C1254" s="5" t="s">
        <v>5743</v>
      </c>
      <c r="D1254" s="5" t="s">
        <v>5744</v>
      </c>
      <c r="E1254" s="5" t="s">
        <v>36</v>
      </c>
      <c r="F1254" s="5" t="s">
        <v>37</v>
      </c>
      <c r="G1254" s="5" t="s">
        <v>38</v>
      </c>
      <c r="H1254" s="5"/>
      <c r="I1254" s="5"/>
      <c r="J1254" s="5" t="s">
        <v>39</v>
      </c>
      <c r="K1254" s="5" t="s">
        <v>78</v>
      </c>
      <c r="L1254" s="5" t="s">
        <v>79</v>
      </c>
      <c r="M1254" s="5" t="s">
        <v>80</v>
      </c>
      <c r="N1254" s="5" t="s">
        <v>36</v>
      </c>
      <c r="O1254" s="5">
        <v>1</v>
      </c>
      <c r="P1254" s="5" t="s">
        <v>43</v>
      </c>
      <c r="Q1254" s="5">
        <v>22.99</v>
      </c>
      <c r="R1254" s="5"/>
      <c r="S1254" s="5"/>
      <c r="T1254" s="5"/>
      <c r="U1254" s="5"/>
      <c r="V1254" s="5"/>
      <c r="W1254" s="5"/>
      <c r="X1254" s="5"/>
      <c r="Y1254" s="5" t="s">
        <v>5745</v>
      </c>
      <c r="Z1254" s="5" t="s">
        <v>45</v>
      </c>
      <c r="AA1254" s="5" t="s">
        <v>5746</v>
      </c>
      <c r="AB1254" s="5" t="s">
        <v>47</v>
      </c>
      <c r="AC1254" s="5"/>
      <c r="AD1254" s="5"/>
      <c r="AE1254" s="5" t="b">
        <v>0</v>
      </c>
      <c r="AF1254" s="5"/>
      <c r="AG1254" s="8">
        <f t="shared" si="19"/>
        <v>43270</v>
      </c>
    </row>
    <row r="1255" spans="1:33">
      <c r="A1255" s="5" t="s">
        <v>5747</v>
      </c>
      <c r="B1255" s="5" t="s">
        <v>5747</v>
      </c>
      <c r="C1255" s="5" t="s">
        <v>5748</v>
      </c>
      <c r="D1255" s="5" t="s">
        <v>5749</v>
      </c>
      <c r="E1255" s="5" t="s">
        <v>36</v>
      </c>
      <c r="F1255" s="5" t="s">
        <v>37</v>
      </c>
      <c r="G1255" s="5" t="s">
        <v>38</v>
      </c>
      <c r="H1255" s="5"/>
      <c r="I1255" s="5"/>
      <c r="J1255" s="5" t="s">
        <v>39</v>
      </c>
      <c r="K1255" s="5" t="s">
        <v>260</v>
      </c>
      <c r="L1255" s="5" t="s">
        <v>261</v>
      </c>
      <c r="M1255" s="5" t="s">
        <v>262</v>
      </c>
      <c r="N1255" s="5" t="s">
        <v>36</v>
      </c>
      <c r="O1255" s="5">
        <v>1</v>
      </c>
      <c r="P1255" s="5" t="s">
        <v>43</v>
      </c>
      <c r="Q1255" s="5">
        <v>22.99</v>
      </c>
      <c r="R1255" s="5"/>
      <c r="S1255" s="5"/>
      <c r="T1255" s="5"/>
      <c r="U1255" s="5"/>
      <c r="V1255" s="5"/>
      <c r="W1255" s="5"/>
      <c r="X1255" s="5"/>
      <c r="Y1255" s="5" t="s">
        <v>56</v>
      </c>
      <c r="Z1255" s="5" t="s">
        <v>57</v>
      </c>
      <c r="AA1255" s="5" t="s">
        <v>5750</v>
      </c>
      <c r="AB1255" s="5" t="s">
        <v>47</v>
      </c>
      <c r="AC1255" s="5"/>
      <c r="AD1255" s="5"/>
      <c r="AE1255" s="5" t="b">
        <v>0</v>
      </c>
      <c r="AF1255" s="5"/>
      <c r="AG1255" s="8">
        <f t="shared" si="19"/>
        <v>43270</v>
      </c>
    </row>
    <row r="1256" spans="1:33">
      <c r="A1256" s="5" t="s">
        <v>5747</v>
      </c>
      <c r="B1256" s="5" t="s">
        <v>5747</v>
      </c>
      <c r="C1256" s="5" t="s">
        <v>5748</v>
      </c>
      <c r="D1256" s="5" t="s">
        <v>5749</v>
      </c>
      <c r="E1256" s="5" t="s">
        <v>36</v>
      </c>
      <c r="F1256" s="5" t="s">
        <v>37</v>
      </c>
      <c r="G1256" s="5" t="s">
        <v>38</v>
      </c>
      <c r="H1256" s="5"/>
      <c r="I1256" s="5"/>
      <c r="J1256" s="5" t="s">
        <v>39</v>
      </c>
      <c r="K1256" s="5" t="s">
        <v>2335</v>
      </c>
      <c r="L1256" s="5" t="s">
        <v>2336</v>
      </c>
      <c r="M1256" s="5" t="s">
        <v>2337</v>
      </c>
      <c r="N1256" s="5" t="s">
        <v>36</v>
      </c>
      <c r="O1256" s="5">
        <v>1</v>
      </c>
      <c r="P1256" s="5" t="s">
        <v>43</v>
      </c>
      <c r="Q1256" s="5">
        <v>12.99</v>
      </c>
      <c r="R1256" s="5"/>
      <c r="S1256" s="5"/>
      <c r="T1256" s="5"/>
      <c r="U1256" s="5"/>
      <c r="V1256" s="5"/>
      <c r="W1256" s="5"/>
      <c r="X1256" s="5"/>
      <c r="Y1256" s="5" t="s">
        <v>56</v>
      </c>
      <c r="Z1256" s="5" t="s">
        <v>57</v>
      </c>
      <c r="AA1256" s="5" t="s">
        <v>5750</v>
      </c>
      <c r="AB1256" s="5" t="s">
        <v>47</v>
      </c>
      <c r="AC1256" s="5"/>
      <c r="AD1256" s="5"/>
      <c r="AE1256" s="5" t="b">
        <v>0</v>
      </c>
      <c r="AF1256" s="5"/>
      <c r="AG1256" s="8">
        <f t="shared" si="19"/>
        <v>43270</v>
      </c>
    </row>
    <row r="1257" spans="1:33">
      <c r="A1257" s="5" t="s">
        <v>5751</v>
      </c>
      <c r="B1257" s="5" t="s">
        <v>5751</v>
      </c>
      <c r="C1257" s="5" t="s">
        <v>5752</v>
      </c>
      <c r="D1257" s="5" t="s">
        <v>5753</v>
      </c>
      <c r="E1257" s="5" t="s">
        <v>36</v>
      </c>
      <c r="F1257" s="5" t="s">
        <v>37</v>
      </c>
      <c r="G1257" s="5" t="s">
        <v>38</v>
      </c>
      <c r="H1257" s="5"/>
      <c r="I1257" s="5"/>
      <c r="J1257" s="5" t="s">
        <v>39</v>
      </c>
      <c r="K1257" s="5" t="s">
        <v>78</v>
      </c>
      <c r="L1257" s="5" t="s">
        <v>79</v>
      </c>
      <c r="M1257" s="5" t="s">
        <v>80</v>
      </c>
      <c r="N1257" s="5" t="s">
        <v>36</v>
      </c>
      <c r="O1257" s="5">
        <v>1</v>
      </c>
      <c r="P1257" s="5" t="s">
        <v>43</v>
      </c>
      <c r="Q1257" s="5">
        <v>22.99</v>
      </c>
      <c r="R1257" s="5"/>
      <c r="S1257" s="5"/>
      <c r="T1257" s="5"/>
      <c r="U1257" s="5"/>
      <c r="V1257" s="5"/>
      <c r="W1257" s="5"/>
      <c r="X1257" s="5"/>
      <c r="Y1257" s="5" t="s">
        <v>5754</v>
      </c>
      <c r="Z1257" s="5" t="s">
        <v>57</v>
      </c>
      <c r="AA1257" s="5" t="s">
        <v>5755</v>
      </c>
      <c r="AB1257" s="5" t="s">
        <v>47</v>
      </c>
      <c r="AC1257" s="5"/>
      <c r="AD1257" s="5"/>
      <c r="AE1257" s="5" t="b">
        <v>0</v>
      </c>
      <c r="AF1257" s="5"/>
      <c r="AG1257" s="8">
        <f t="shared" si="19"/>
        <v>43270</v>
      </c>
    </row>
    <row r="1258" spans="1:33">
      <c r="A1258" s="5" t="s">
        <v>5756</v>
      </c>
      <c r="B1258" s="5" t="s">
        <v>5756</v>
      </c>
      <c r="C1258" s="5" t="s">
        <v>5757</v>
      </c>
      <c r="D1258" s="5" t="s">
        <v>5758</v>
      </c>
      <c r="E1258" s="5" t="s">
        <v>36</v>
      </c>
      <c r="F1258" s="5" t="s">
        <v>37</v>
      </c>
      <c r="G1258" s="5" t="s">
        <v>38</v>
      </c>
      <c r="H1258" s="5"/>
      <c r="I1258" s="5"/>
      <c r="J1258" s="5" t="s">
        <v>306</v>
      </c>
      <c r="K1258" s="5" t="s">
        <v>78</v>
      </c>
      <c r="L1258" s="5" t="s">
        <v>79</v>
      </c>
      <c r="M1258" s="5" t="s">
        <v>80</v>
      </c>
      <c r="N1258" s="5" t="s">
        <v>36</v>
      </c>
      <c r="O1258" s="5">
        <v>1</v>
      </c>
      <c r="P1258" s="5" t="s">
        <v>43</v>
      </c>
      <c r="Q1258" s="5">
        <v>22.99</v>
      </c>
      <c r="R1258" s="5">
        <v>1.98</v>
      </c>
      <c r="S1258" s="5"/>
      <c r="T1258" s="5"/>
      <c r="U1258" s="5"/>
      <c r="V1258" s="5"/>
      <c r="W1258" s="5"/>
      <c r="X1258" s="5"/>
      <c r="Y1258" s="5" t="s">
        <v>5759</v>
      </c>
      <c r="Z1258" s="5" t="s">
        <v>313</v>
      </c>
      <c r="AA1258" s="5">
        <v>99354</v>
      </c>
      <c r="AB1258" s="5" t="s">
        <v>47</v>
      </c>
      <c r="AC1258" s="5"/>
      <c r="AD1258" s="5"/>
      <c r="AE1258" s="5" t="b">
        <v>0</v>
      </c>
      <c r="AF1258" s="5"/>
      <c r="AG1258" s="8">
        <f t="shared" si="19"/>
        <v>43270</v>
      </c>
    </row>
    <row r="1259" spans="1:33">
      <c r="A1259" s="5" t="s">
        <v>5760</v>
      </c>
      <c r="B1259" s="5" t="s">
        <v>5760</v>
      </c>
      <c r="C1259" s="5" t="s">
        <v>5761</v>
      </c>
      <c r="D1259" s="5" t="s">
        <v>5762</v>
      </c>
      <c r="E1259" s="5" t="s">
        <v>36</v>
      </c>
      <c r="F1259" s="5" t="s">
        <v>37</v>
      </c>
      <c r="G1259" s="5" t="s">
        <v>38</v>
      </c>
      <c r="H1259" s="5"/>
      <c r="I1259" s="5"/>
      <c r="J1259" s="5" t="s">
        <v>52</v>
      </c>
      <c r="K1259" s="5" t="s">
        <v>151</v>
      </c>
      <c r="L1259" s="5" t="s">
        <v>152</v>
      </c>
      <c r="M1259" s="5" t="s">
        <v>153</v>
      </c>
      <c r="N1259" s="5" t="s">
        <v>36</v>
      </c>
      <c r="O1259" s="5">
        <v>2</v>
      </c>
      <c r="P1259" s="5" t="s">
        <v>43</v>
      </c>
      <c r="Q1259" s="5">
        <v>43.8</v>
      </c>
      <c r="R1259" s="5"/>
      <c r="S1259" s="5">
        <v>2.62</v>
      </c>
      <c r="T1259" s="5"/>
      <c r="U1259" s="5"/>
      <c r="V1259" s="5"/>
      <c r="W1259" s="5"/>
      <c r="X1259" s="5">
        <v>2.62</v>
      </c>
      <c r="Y1259" s="5" t="s">
        <v>1420</v>
      </c>
      <c r="Z1259" s="5" t="s">
        <v>107</v>
      </c>
      <c r="AA1259" s="5" t="s">
        <v>5763</v>
      </c>
      <c r="AB1259" s="5" t="s">
        <v>47</v>
      </c>
      <c r="AC1259" s="5" t="s">
        <v>93</v>
      </c>
      <c r="AD1259" s="5"/>
      <c r="AE1259" s="5" t="b">
        <v>0</v>
      </c>
      <c r="AF1259" s="5"/>
      <c r="AG1259" s="8">
        <f t="shared" si="19"/>
        <v>43270</v>
      </c>
    </row>
    <row r="1260" spans="1:33">
      <c r="A1260" s="5" t="s">
        <v>5764</v>
      </c>
      <c r="B1260" s="5" t="s">
        <v>5764</v>
      </c>
      <c r="C1260" s="5" t="s">
        <v>5765</v>
      </c>
      <c r="D1260" s="5" t="s">
        <v>5766</v>
      </c>
      <c r="E1260" s="5" t="s">
        <v>36</v>
      </c>
      <c r="F1260" s="5" t="s">
        <v>37</v>
      </c>
      <c r="G1260" s="5" t="s">
        <v>38</v>
      </c>
      <c r="H1260" s="5"/>
      <c r="I1260" s="5"/>
      <c r="J1260" s="5" t="s">
        <v>418</v>
      </c>
      <c r="K1260" s="5" t="s">
        <v>78</v>
      </c>
      <c r="L1260" s="5" t="s">
        <v>79</v>
      </c>
      <c r="M1260" s="5" t="s">
        <v>80</v>
      </c>
      <c r="N1260" s="5" t="s">
        <v>36</v>
      </c>
      <c r="O1260" s="5">
        <v>1</v>
      </c>
      <c r="P1260" s="5" t="s">
        <v>43</v>
      </c>
      <c r="Q1260" s="5">
        <v>22.99</v>
      </c>
      <c r="R1260" s="5"/>
      <c r="S1260" s="5">
        <v>3</v>
      </c>
      <c r="T1260" s="5"/>
      <c r="U1260" s="5"/>
      <c r="V1260" s="5"/>
      <c r="W1260" s="5"/>
      <c r="X1260" s="5">
        <v>3</v>
      </c>
      <c r="Y1260" s="5" t="s">
        <v>5767</v>
      </c>
      <c r="Z1260" s="5" t="s">
        <v>354</v>
      </c>
      <c r="AA1260" s="5" t="s">
        <v>5768</v>
      </c>
      <c r="AB1260" s="5" t="s">
        <v>47</v>
      </c>
      <c r="AC1260" s="5"/>
      <c r="AD1260" s="5"/>
      <c r="AE1260" s="5" t="b">
        <v>0</v>
      </c>
      <c r="AF1260" s="5"/>
      <c r="AG1260" s="8">
        <f t="shared" si="19"/>
        <v>43270</v>
      </c>
    </row>
    <row r="1261" spans="1:33">
      <c r="A1261" s="5" t="s">
        <v>5769</v>
      </c>
      <c r="B1261" s="5" t="s">
        <v>5769</v>
      </c>
      <c r="C1261" s="5" t="s">
        <v>5770</v>
      </c>
      <c r="D1261" s="5" t="s">
        <v>5771</v>
      </c>
      <c r="E1261" s="5" t="s">
        <v>36</v>
      </c>
      <c r="F1261" s="5" t="s">
        <v>37</v>
      </c>
      <c r="G1261" s="5" t="s">
        <v>38</v>
      </c>
      <c r="H1261" s="5"/>
      <c r="I1261" s="5"/>
      <c r="J1261" s="5" t="s">
        <v>52</v>
      </c>
      <c r="K1261" s="5" t="s">
        <v>78</v>
      </c>
      <c r="L1261" s="5" t="s">
        <v>79</v>
      </c>
      <c r="M1261" s="5" t="s">
        <v>80</v>
      </c>
      <c r="N1261" s="5" t="s">
        <v>36</v>
      </c>
      <c r="O1261" s="5">
        <v>1</v>
      </c>
      <c r="P1261" s="5" t="s">
        <v>43</v>
      </c>
      <c r="Q1261" s="5">
        <v>22.99</v>
      </c>
      <c r="R1261" s="5"/>
      <c r="S1261" s="5">
        <v>0.68</v>
      </c>
      <c r="T1261" s="5"/>
      <c r="U1261" s="5"/>
      <c r="V1261" s="5"/>
      <c r="W1261" s="5"/>
      <c r="X1261" s="5"/>
      <c r="Y1261" s="5" t="s">
        <v>5772</v>
      </c>
      <c r="Z1261" s="5" t="s">
        <v>91</v>
      </c>
      <c r="AA1261" s="5" t="s">
        <v>5773</v>
      </c>
      <c r="AB1261" s="5" t="s">
        <v>47</v>
      </c>
      <c r="AC1261" s="5"/>
      <c r="AD1261" s="5"/>
      <c r="AE1261" s="5" t="b">
        <v>0</v>
      </c>
      <c r="AF1261" s="5"/>
      <c r="AG1261" s="8">
        <f t="shared" si="19"/>
        <v>43270</v>
      </c>
    </row>
    <row r="1262" spans="1:33">
      <c r="A1262" s="5" t="s">
        <v>5774</v>
      </c>
      <c r="B1262" s="5" t="s">
        <v>5774</v>
      </c>
      <c r="C1262" s="5" t="s">
        <v>5775</v>
      </c>
      <c r="D1262" s="5" t="s">
        <v>5776</v>
      </c>
      <c r="E1262" s="5" t="s">
        <v>36</v>
      </c>
      <c r="F1262" s="5" t="s">
        <v>37</v>
      </c>
      <c r="G1262" s="5" t="s">
        <v>38</v>
      </c>
      <c r="H1262" s="5"/>
      <c r="I1262" s="5"/>
      <c r="J1262" s="5" t="s">
        <v>39</v>
      </c>
      <c r="K1262" s="5" t="s">
        <v>112</v>
      </c>
      <c r="L1262" s="5" t="s">
        <v>113</v>
      </c>
      <c r="M1262" s="5" t="s">
        <v>114</v>
      </c>
      <c r="N1262" s="5" t="s">
        <v>36</v>
      </c>
      <c r="O1262" s="5">
        <v>1</v>
      </c>
      <c r="P1262" s="5" t="s">
        <v>43</v>
      </c>
      <c r="Q1262" s="5">
        <v>22.99</v>
      </c>
      <c r="R1262" s="5"/>
      <c r="S1262" s="5"/>
      <c r="T1262" s="5"/>
      <c r="U1262" s="5"/>
      <c r="V1262" s="5"/>
      <c r="W1262" s="5"/>
      <c r="X1262" s="5"/>
      <c r="Y1262" s="5" t="s">
        <v>5777</v>
      </c>
      <c r="Z1262" s="5" t="s">
        <v>155</v>
      </c>
      <c r="AA1262" s="5">
        <v>31546</v>
      </c>
      <c r="AB1262" s="5" t="s">
        <v>47</v>
      </c>
      <c r="AC1262" s="5"/>
      <c r="AD1262" s="5"/>
      <c r="AE1262" s="5" t="b">
        <v>0</v>
      </c>
      <c r="AF1262" s="5"/>
      <c r="AG1262" s="8">
        <f t="shared" si="19"/>
        <v>43270</v>
      </c>
    </row>
    <row r="1263" spans="1:33">
      <c r="A1263" s="5" t="s">
        <v>5774</v>
      </c>
      <c r="B1263" s="5" t="s">
        <v>5774</v>
      </c>
      <c r="C1263" s="5" t="s">
        <v>5775</v>
      </c>
      <c r="D1263" s="5" t="s">
        <v>5776</v>
      </c>
      <c r="E1263" s="5" t="s">
        <v>36</v>
      </c>
      <c r="F1263" s="5" t="s">
        <v>37</v>
      </c>
      <c r="G1263" s="5" t="s">
        <v>38</v>
      </c>
      <c r="H1263" s="5"/>
      <c r="I1263" s="5"/>
      <c r="J1263" s="5" t="s">
        <v>39</v>
      </c>
      <c r="K1263" s="5" t="s">
        <v>724</v>
      </c>
      <c r="L1263" s="5" t="s">
        <v>725</v>
      </c>
      <c r="M1263" s="5" t="s">
        <v>726</v>
      </c>
      <c r="N1263" s="5" t="s">
        <v>36</v>
      </c>
      <c r="O1263" s="5">
        <v>1</v>
      </c>
      <c r="P1263" s="5" t="s">
        <v>43</v>
      </c>
      <c r="Q1263" s="5">
        <v>21.99</v>
      </c>
      <c r="R1263" s="5"/>
      <c r="S1263" s="5"/>
      <c r="T1263" s="5"/>
      <c r="U1263" s="5"/>
      <c r="V1263" s="5"/>
      <c r="W1263" s="5"/>
      <c r="X1263" s="5"/>
      <c r="Y1263" s="5" t="s">
        <v>5777</v>
      </c>
      <c r="Z1263" s="5" t="s">
        <v>155</v>
      </c>
      <c r="AA1263" s="5">
        <v>31546</v>
      </c>
      <c r="AB1263" s="5" t="s">
        <v>47</v>
      </c>
      <c r="AC1263" s="5"/>
      <c r="AD1263" s="5"/>
      <c r="AE1263" s="5" t="b">
        <v>0</v>
      </c>
      <c r="AF1263" s="5"/>
      <c r="AG1263" s="8">
        <f t="shared" si="19"/>
        <v>43270</v>
      </c>
    </row>
    <row r="1264" spans="1:33">
      <c r="A1264" s="5" t="s">
        <v>5778</v>
      </c>
      <c r="B1264" s="5" t="s">
        <v>5778</v>
      </c>
      <c r="C1264" s="5" t="s">
        <v>5779</v>
      </c>
      <c r="D1264" s="5" t="s">
        <v>5780</v>
      </c>
      <c r="E1264" s="5" t="s">
        <v>36</v>
      </c>
      <c r="F1264" s="5" t="s">
        <v>37</v>
      </c>
      <c r="G1264" s="5" t="s">
        <v>38</v>
      </c>
      <c r="H1264" s="5"/>
      <c r="I1264" s="5"/>
      <c r="J1264" s="5" t="s">
        <v>39</v>
      </c>
      <c r="K1264" s="5" t="s">
        <v>78</v>
      </c>
      <c r="L1264" s="5" t="s">
        <v>79</v>
      </c>
      <c r="M1264" s="5" t="s">
        <v>80</v>
      </c>
      <c r="N1264" s="5" t="s">
        <v>36</v>
      </c>
      <c r="O1264" s="5">
        <v>1</v>
      </c>
      <c r="P1264" s="5" t="s">
        <v>43</v>
      </c>
      <c r="Q1264" s="5">
        <v>22.99</v>
      </c>
      <c r="R1264" s="5"/>
      <c r="S1264" s="5"/>
      <c r="T1264" s="5"/>
      <c r="U1264" s="5"/>
      <c r="V1264" s="5"/>
      <c r="W1264" s="5"/>
      <c r="X1264" s="5"/>
      <c r="Y1264" s="5" t="s">
        <v>5781</v>
      </c>
      <c r="Z1264" s="5" t="s">
        <v>778</v>
      </c>
      <c r="AA1264" s="5">
        <v>3070</v>
      </c>
      <c r="AB1264" s="5" t="s">
        <v>47</v>
      </c>
      <c r="AC1264" s="5"/>
      <c r="AD1264" s="5"/>
      <c r="AE1264" s="5" t="b">
        <v>0</v>
      </c>
      <c r="AF1264" s="5"/>
      <c r="AG1264" s="8">
        <f t="shared" si="19"/>
        <v>43270</v>
      </c>
    </row>
    <row r="1265" spans="1:33">
      <c r="A1265" s="5" t="s">
        <v>5778</v>
      </c>
      <c r="B1265" s="5" t="s">
        <v>5778</v>
      </c>
      <c r="C1265" s="5" t="s">
        <v>5779</v>
      </c>
      <c r="D1265" s="5" t="s">
        <v>5780</v>
      </c>
      <c r="E1265" s="5" t="s">
        <v>36</v>
      </c>
      <c r="F1265" s="5" t="s">
        <v>37</v>
      </c>
      <c r="G1265" s="5" t="s">
        <v>38</v>
      </c>
      <c r="H1265" s="5"/>
      <c r="I1265" s="5"/>
      <c r="J1265" s="5" t="s">
        <v>39</v>
      </c>
      <c r="K1265" s="5" t="s">
        <v>260</v>
      </c>
      <c r="L1265" s="5" t="s">
        <v>261</v>
      </c>
      <c r="M1265" s="5" t="s">
        <v>262</v>
      </c>
      <c r="N1265" s="5" t="s">
        <v>36</v>
      </c>
      <c r="O1265" s="5">
        <v>1</v>
      </c>
      <c r="P1265" s="5" t="s">
        <v>43</v>
      </c>
      <c r="Q1265" s="5">
        <v>22.99</v>
      </c>
      <c r="R1265" s="5"/>
      <c r="S1265" s="5"/>
      <c r="T1265" s="5"/>
      <c r="U1265" s="5"/>
      <c r="V1265" s="5"/>
      <c r="W1265" s="5"/>
      <c r="X1265" s="5"/>
      <c r="Y1265" s="5" t="s">
        <v>5781</v>
      </c>
      <c r="Z1265" s="5" t="s">
        <v>778</v>
      </c>
      <c r="AA1265" s="5">
        <v>3070</v>
      </c>
      <c r="AB1265" s="5" t="s">
        <v>47</v>
      </c>
      <c r="AC1265" s="5"/>
      <c r="AD1265" s="5"/>
      <c r="AE1265" s="5" t="b">
        <v>0</v>
      </c>
      <c r="AF1265" s="5"/>
      <c r="AG1265" s="8">
        <f t="shared" si="19"/>
        <v>43270</v>
      </c>
    </row>
    <row r="1266" spans="1:33">
      <c r="A1266" s="5" t="s">
        <v>5782</v>
      </c>
      <c r="B1266" s="5" t="s">
        <v>5782</v>
      </c>
      <c r="C1266" s="5" t="s">
        <v>5783</v>
      </c>
      <c r="D1266" s="5" t="s">
        <v>5784</v>
      </c>
      <c r="E1266" s="5" t="s">
        <v>36</v>
      </c>
      <c r="F1266" s="5" t="s">
        <v>37</v>
      </c>
      <c r="G1266" s="5" t="s">
        <v>38</v>
      </c>
      <c r="H1266" s="5"/>
      <c r="I1266" s="5"/>
      <c r="J1266" s="5" t="s">
        <v>39</v>
      </c>
      <c r="K1266" s="5" t="s">
        <v>78</v>
      </c>
      <c r="L1266" s="5" t="s">
        <v>79</v>
      </c>
      <c r="M1266" s="5" t="s">
        <v>80</v>
      </c>
      <c r="N1266" s="5" t="s">
        <v>36</v>
      </c>
      <c r="O1266" s="5">
        <v>1</v>
      </c>
      <c r="P1266" s="5" t="s">
        <v>43</v>
      </c>
      <c r="Q1266" s="5">
        <v>22.99</v>
      </c>
      <c r="R1266" s="5"/>
      <c r="S1266" s="5"/>
      <c r="T1266" s="5"/>
      <c r="U1266" s="5"/>
      <c r="V1266" s="5"/>
      <c r="W1266" s="5"/>
      <c r="X1266" s="5"/>
      <c r="Y1266" s="5" t="s">
        <v>5785</v>
      </c>
      <c r="Z1266" s="5" t="s">
        <v>5786</v>
      </c>
      <c r="AA1266" s="5">
        <v>55109</v>
      </c>
      <c r="AB1266" s="5" t="s">
        <v>47</v>
      </c>
      <c r="AC1266" s="5"/>
      <c r="AD1266" s="5"/>
      <c r="AE1266" s="5" t="b">
        <v>0</v>
      </c>
      <c r="AF1266" s="5"/>
      <c r="AG1266" s="8">
        <f t="shared" si="19"/>
        <v>43270</v>
      </c>
    </row>
    <row r="1267" spans="1:33">
      <c r="A1267" s="5" t="s">
        <v>5787</v>
      </c>
      <c r="B1267" s="5" t="s">
        <v>5787</v>
      </c>
      <c r="C1267" s="5" t="s">
        <v>5788</v>
      </c>
      <c r="D1267" s="5" t="s">
        <v>5789</v>
      </c>
      <c r="E1267" s="5" t="s">
        <v>36</v>
      </c>
      <c r="F1267" s="5" t="s">
        <v>37</v>
      </c>
      <c r="G1267" s="5" t="s">
        <v>38</v>
      </c>
      <c r="H1267" s="5"/>
      <c r="I1267" s="5"/>
      <c r="J1267" s="5" t="s">
        <v>39</v>
      </c>
      <c r="K1267" s="5" t="s">
        <v>53</v>
      </c>
      <c r="L1267" s="5" t="s">
        <v>808</v>
      </c>
      <c r="M1267" s="5" t="s">
        <v>55</v>
      </c>
      <c r="N1267" s="5" t="s">
        <v>36</v>
      </c>
      <c r="O1267" s="5">
        <v>1</v>
      </c>
      <c r="P1267" s="5" t="s">
        <v>43</v>
      </c>
      <c r="Q1267" s="5">
        <v>22.99</v>
      </c>
      <c r="R1267" s="5"/>
      <c r="S1267" s="5"/>
      <c r="T1267" s="5"/>
      <c r="U1267" s="5"/>
      <c r="V1267" s="5"/>
      <c r="W1267" s="5"/>
      <c r="X1267" s="5"/>
      <c r="Y1267" s="5" t="s">
        <v>5790</v>
      </c>
      <c r="Z1267" s="5" t="s">
        <v>161</v>
      </c>
      <c r="AA1267" s="5" t="s">
        <v>5791</v>
      </c>
      <c r="AB1267" s="5" t="s">
        <v>47</v>
      </c>
      <c r="AC1267" s="5"/>
      <c r="AD1267" s="5"/>
      <c r="AE1267" s="5" t="b">
        <v>0</v>
      </c>
      <c r="AF1267" s="5"/>
      <c r="AG1267" s="8">
        <f t="shared" si="19"/>
        <v>43270</v>
      </c>
    </row>
    <row r="1268" spans="1:33">
      <c r="A1268" s="5" t="s">
        <v>5792</v>
      </c>
      <c r="B1268" s="5" t="s">
        <v>5792</v>
      </c>
      <c r="C1268" s="5" t="s">
        <v>5793</v>
      </c>
      <c r="D1268" s="5" t="s">
        <v>5794</v>
      </c>
      <c r="E1268" s="5" t="s">
        <v>36</v>
      </c>
      <c r="F1268" s="5" t="s">
        <v>37</v>
      </c>
      <c r="G1268" s="5" t="s">
        <v>38</v>
      </c>
      <c r="H1268" s="5"/>
      <c r="I1268" s="5"/>
      <c r="J1268" s="5" t="s">
        <v>39</v>
      </c>
      <c r="K1268" s="5" t="s">
        <v>260</v>
      </c>
      <c r="L1268" s="5" t="s">
        <v>261</v>
      </c>
      <c r="M1268" s="5" t="s">
        <v>262</v>
      </c>
      <c r="N1268" s="5" t="s">
        <v>36</v>
      </c>
      <c r="O1268" s="5">
        <v>1</v>
      </c>
      <c r="P1268" s="5" t="s">
        <v>43</v>
      </c>
      <c r="Q1268" s="5">
        <v>22.99</v>
      </c>
      <c r="R1268" s="5"/>
      <c r="S1268" s="5"/>
      <c r="T1268" s="5"/>
      <c r="U1268" s="5"/>
      <c r="V1268" s="5"/>
      <c r="W1268" s="5"/>
      <c r="X1268" s="5"/>
      <c r="Y1268" s="5" t="s">
        <v>1860</v>
      </c>
      <c r="Z1268" s="5" t="s">
        <v>155</v>
      </c>
      <c r="AA1268" s="5" t="s">
        <v>5795</v>
      </c>
      <c r="AB1268" s="5" t="s">
        <v>47</v>
      </c>
      <c r="AC1268" s="5"/>
      <c r="AD1268" s="5"/>
      <c r="AE1268" s="5" t="b">
        <v>0</v>
      </c>
      <c r="AF1268" s="5"/>
      <c r="AG1268" s="8">
        <f t="shared" si="19"/>
        <v>43270</v>
      </c>
    </row>
    <row r="1269" spans="1:33">
      <c r="A1269" s="5" t="s">
        <v>5796</v>
      </c>
      <c r="B1269" s="5" t="s">
        <v>5796</v>
      </c>
      <c r="C1269" s="5" t="s">
        <v>5797</v>
      </c>
      <c r="D1269" s="5" t="s">
        <v>5798</v>
      </c>
      <c r="E1269" s="5" t="s">
        <v>36</v>
      </c>
      <c r="F1269" s="5" t="s">
        <v>37</v>
      </c>
      <c r="G1269" s="5" t="s">
        <v>38</v>
      </c>
      <c r="H1269" s="5"/>
      <c r="I1269" s="5"/>
      <c r="J1269" s="5" t="s">
        <v>39</v>
      </c>
      <c r="K1269" s="5" t="s">
        <v>5799</v>
      </c>
      <c r="L1269" s="5" t="s">
        <v>5800</v>
      </c>
      <c r="M1269" s="5" t="s">
        <v>5801</v>
      </c>
      <c r="N1269" s="5" t="s">
        <v>36</v>
      </c>
      <c r="O1269" s="5">
        <v>1</v>
      </c>
      <c r="P1269" s="5" t="s">
        <v>43</v>
      </c>
      <c r="Q1269" s="5">
        <v>14.99</v>
      </c>
      <c r="R1269" s="5"/>
      <c r="S1269" s="5"/>
      <c r="T1269" s="5"/>
      <c r="U1269" s="5"/>
      <c r="V1269" s="5"/>
      <c r="W1269" s="5"/>
      <c r="X1269" s="5"/>
      <c r="Y1269" s="5" t="s">
        <v>5802</v>
      </c>
      <c r="Z1269" s="5" t="s">
        <v>161</v>
      </c>
      <c r="AA1269" s="5" t="s">
        <v>5803</v>
      </c>
      <c r="AB1269" s="5" t="s">
        <v>47</v>
      </c>
      <c r="AC1269" s="5"/>
      <c r="AD1269" s="5"/>
      <c r="AE1269" s="5" t="b">
        <v>0</v>
      </c>
      <c r="AF1269" s="5"/>
      <c r="AG1269" s="8">
        <f t="shared" si="19"/>
        <v>43270</v>
      </c>
    </row>
    <row r="1270" spans="1:33">
      <c r="A1270" s="5" t="s">
        <v>5804</v>
      </c>
      <c r="B1270" s="5" t="s">
        <v>5804</v>
      </c>
      <c r="C1270" s="5" t="s">
        <v>5805</v>
      </c>
      <c r="D1270" s="5" t="s">
        <v>5806</v>
      </c>
      <c r="E1270" s="5" t="s">
        <v>36</v>
      </c>
      <c r="F1270" s="5" t="s">
        <v>37</v>
      </c>
      <c r="G1270" s="5" t="s">
        <v>38</v>
      </c>
      <c r="H1270" s="5"/>
      <c r="I1270" s="5"/>
      <c r="J1270" s="5" t="s">
        <v>39</v>
      </c>
      <c r="K1270" s="5" t="s">
        <v>97</v>
      </c>
      <c r="L1270" s="5" t="s">
        <v>98</v>
      </c>
      <c r="M1270" s="5" t="s">
        <v>99</v>
      </c>
      <c r="N1270" s="5" t="s">
        <v>36</v>
      </c>
      <c r="O1270" s="5">
        <v>1</v>
      </c>
      <c r="P1270" s="5" t="s">
        <v>43</v>
      </c>
      <c r="Q1270" s="5">
        <v>22.99</v>
      </c>
      <c r="R1270" s="5"/>
      <c r="S1270" s="5"/>
      <c r="T1270" s="5"/>
      <c r="U1270" s="5"/>
      <c r="V1270" s="5"/>
      <c r="W1270" s="5"/>
      <c r="X1270" s="5"/>
      <c r="Y1270" s="5" t="s">
        <v>353</v>
      </c>
      <c r="Z1270" s="5" t="s">
        <v>354</v>
      </c>
      <c r="AA1270" s="5" t="s">
        <v>5807</v>
      </c>
      <c r="AB1270" s="5" t="s">
        <v>47</v>
      </c>
      <c r="AC1270" s="5"/>
      <c r="AD1270" s="5"/>
      <c r="AE1270" s="5" t="b">
        <v>0</v>
      </c>
      <c r="AF1270" s="5"/>
      <c r="AG1270" s="8">
        <f t="shared" si="19"/>
        <v>43270</v>
      </c>
    </row>
    <row r="1271" spans="1:33">
      <c r="A1271" s="5" t="s">
        <v>5808</v>
      </c>
      <c r="B1271" s="5" t="s">
        <v>5808</v>
      </c>
      <c r="C1271" s="5" t="s">
        <v>5809</v>
      </c>
      <c r="D1271" s="5" t="s">
        <v>5810</v>
      </c>
      <c r="E1271" s="5" t="s">
        <v>36</v>
      </c>
      <c r="F1271" s="5" t="s">
        <v>37</v>
      </c>
      <c r="G1271" s="5" t="s">
        <v>38</v>
      </c>
      <c r="H1271" s="5"/>
      <c r="I1271" s="5"/>
      <c r="J1271" s="5" t="s">
        <v>39</v>
      </c>
      <c r="K1271" s="5" t="s">
        <v>78</v>
      </c>
      <c r="L1271" s="5" t="s">
        <v>79</v>
      </c>
      <c r="M1271" s="5" t="s">
        <v>80</v>
      </c>
      <c r="N1271" s="5" t="s">
        <v>36</v>
      </c>
      <c r="O1271" s="5">
        <v>1</v>
      </c>
      <c r="P1271" s="5" t="s">
        <v>43</v>
      </c>
      <c r="Q1271" s="5">
        <v>22.99</v>
      </c>
      <c r="R1271" s="5"/>
      <c r="S1271" s="5"/>
      <c r="T1271" s="5"/>
      <c r="U1271" s="5"/>
      <c r="V1271" s="5"/>
      <c r="W1271" s="5"/>
      <c r="X1271" s="5"/>
      <c r="Y1271" s="5" t="s">
        <v>5811</v>
      </c>
      <c r="Z1271" s="5" t="s">
        <v>101</v>
      </c>
      <c r="AA1271" s="5" t="s">
        <v>5812</v>
      </c>
      <c r="AB1271" s="5" t="s">
        <v>47</v>
      </c>
      <c r="AC1271" s="5"/>
      <c r="AD1271" s="5"/>
      <c r="AE1271" s="5" t="b">
        <v>0</v>
      </c>
      <c r="AF1271" s="5"/>
      <c r="AG1271" s="8">
        <f t="shared" si="19"/>
        <v>43270</v>
      </c>
    </row>
    <row r="1272" spans="1:33">
      <c r="A1272" s="5" t="s">
        <v>5813</v>
      </c>
      <c r="B1272" s="5" t="s">
        <v>5813</v>
      </c>
      <c r="C1272" s="5" t="s">
        <v>5814</v>
      </c>
      <c r="D1272" s="5" t="s">
        <v>5815</v>
      </c>
      <c r="E1272" s="5" t="s">
        <v>340</v>
      </c>
      <c r="F1272" s="5" t="s">
        <v>37</v>
      </c>
      <c r="G1272" s="5" t="s">
        <v>38</v>
      </c>
      <c r="H1272" s="5"/>
      <c r="I1272" s="5"/>
      <c r="J1272" s="5" t="s">
        <v>39</v>
      </c>
      <c r="K1272" s="5" t="s">
        <v>112</v>
      </c>
      <c r="L1272" s="5" t="s">
        <v>113</v>
      </c>
      <c r="M1272" s="5" t="s">
        <v>114</v>
      </c>
      <c r="N1272" s="5" t="s">
        <v>2985</v>
      </c>
      <c r="O1272" s="5">
        <v>1</v>
      </c>
      <c r="P1272" s="5" t="s">
        <v>43</v>
      </c>
      <c r="Q1272" s="5">
        <v>22.99</v>
      </c>
      <c r="R1272" s="5"/>
      <c r="S1272" s="5"/>
      <c r="T1272" s="5"/>
      <c r="U1272" s="5"/>
      <c r="V1272" s="5"/>
      <c r="W1272" s="5"/>
      <c r="X1272" s="5"/>
      <c r="Y1272" s="5" t="s">
        <v>5816</v>
      </c>
      <c r="Z1272" s="5" t="s">
        <v>354</v>
      </c>
      <c r="AA1272" s="5">
        <v>60543</v>
      </c>
      <c r="AB1272" s="5" t="s">
        <v>47</v>
      </c>
      <c r="AC1272" s="5"/>
      <c r="AD1272" s="5"/>
      <c r="AE1272" s="5" t="b">
        <v>0</v>
      </c>
      <c r="AF1272" s="5"/>
      <c r="AG1272" s="8">
        <f t="shared" si="19"/>
        <v>43270</v>
      </c>
    </row>
    <row r="1273" spans="1:33">
      <c r="A1273" s="5" t="s">
        <v>5817</v>
      </c>
      <c r="B1273" s="5" t="s">
        <v>5817</v>
      </c>
      <c r="C1273" s="5" t="s">
        <v>5818</v>
      </c>
      <c r="D1273" s="5" t="s">
        <v>5819</v>
      </c>
      <c r="E1273" s="5" t="s">
        <v>36</v>
      </c>
      <c r="F1273" s="5" t="s">
        <v>37</v>
      </c>
      <c r="G1273" s="5" t="s">
        <v>38</v>
      </c>
      <c r="H1273" s="5"/>
      <c r="I1273" s="5"/>
      <c r="J1273" s="5" t="s">
        <v>39</v>
      </c>
      <c r="K1273" s="5" t="s">
        <v>685</v>
      </c>
      <c r="L1273" s="5" t="s">
        <v>686</v>
      </c>
      <c r="M1273" s="5" t="s">
        <v>687</v>
      </c>
      <c r="N1273" s="5" t="s">
        <v>36</v>
      </c>
      <c r="O1273" s="5">
        <v>1</v>
      </c>
      <c r="P1273" s="5" t="s">
        <v>43</v>
      </c>
      <c r="Q1273" s="5">
        <v>21.9</v>
      </c>
      <c r="R1273" s="5"/>
      <c r="S1273" s="5"/>
      <c r="T1273" s="5"/>
      <c r="U1273" s="5"/>
      <c r="V1273" s="5"/>
      <c r="W1273" s="5"/>
      <c r="X1273" s="5"/>
      <c r="Y1273" s="5" t="s">
        <v>353</v>
      </c>
      <c r="Z1273" s="5" t="s">
        <v>354</v>
      </c>
      <c r="AA1273" s="5" t="s">
        <v>5820</v>
      </c>
      <c r="AB1273" s="5" t="s">
        <v>47</v>
      </c>
      <c r="AC1273" s="5"/>
      <c r="AD1273" s="5"/>
      <c r="AE1273" s="5" t="b">
        <v>0</v>
      </c>
      <c r="AF1273" s="5"/>
      <c r="AG1273" s="8">
        <f t="shared" si="19"/>
        <v>43270</v>
      </c>
    </row>
    <row r="1274" spans="1:33">
      <c r="A1274" s="5" t="s">
        <v>5821</v>
      </c>
      <c r="B1274" s="5" t="s">
        <v>5821</v>
      </c>
      <c r="C1274" s="5" t="s">
        <v>5822</v>
      </c>
      <c r="D1274" s="5" t="s">
        <v>5823</v>
      </c>
      <c r="E1274" s="5" t="s">
        <v>36</v>
      </c>
      <c r="F1274" s="5" t="s">
        <v>37</v>
      </c>
      <c r="G1274" s="5" t="s">
        <v>38</v>
      </c>
      <c r="H1274" s="5"/>
      <c r="I1274" s="5"/>
      <c r="J1274" s="5" t="s">
        <v>39</v>
      </c>
      <c r="K1274" s="5" t="s">
        <v>97</v>
      </c>
      <c r="L1274" s="5" t="s">
        <v>98</v>
      </c>
      <c r="M1274" s="5" t="s">
        <v>99</v>
      </c>
      <c r="N1274" s="5" t="s">
        <v>36</v>
      </c>
      <c r="O1274" s="5">
        <v>2</v>
      </c>
      <c r="P1274" s="5" t="s">
        <v>43</v>
      </c>
      <c r="Q1274" s="5">
        <v>45.98</v>
      </c>
      <c r="R1274" s="5"/>
      <c r="S1274" s="5"/>
      <c r="T1274" s="5"/>
      <c r="U1274" s="5"/>
      <c r="V1274" s="5"/>
      <c r="W1274" s="5"/>
      <c r="X1274" s="5"/>
      <c r="Y1274" s="5" t="s">
        <v>413</v>
      </c>
      <c r="Z1274" s="5" t="s">
        <v>130</v>
      </c>
      <c r="AA1274" s="5" t="s">
        <v>5824</v>
      </c>
      <c r="AB1274" s="5" t="s">
        <v>47</v>
      </c>
      <c r="AC1274" s="5"/>
      <c r="AD1274" s="5"/>
      <c r="AE1274" s="5" t="b">
        <v>0</v>
      </c>
      <c r="AF1274" s="5"/>
      <c r="AG1274" s="8">
        <f t="shared" si="19"/>
        <v>43270</v>
      </c>
    </row>
    <row r="1275" spans="1:33">
      <c r="A1275" s="5" t="s">
        <v>5825</v>
      </c>
      <c r="B1275" s="5" t="s">
        <v>5825</v>
      </c>
      <c r="C1275" s="5" t="s">
        <v>5826</v>
      </c>
      <c r="D1275" s="5" t="s">
        <v>5827</v>
      </c>
      <c r="E1275" s="5" t="s">
        <v>36</v>
      </c>
      <c r="F1275" s="5" t="s">
        <v>37</v>
      </c>
      <c r="G1275" s="5" t="s">
        <v>38</v>
      </c>
      <c r="H1275" s="5"/>
      <c r="I1275" s="5"/>
      <c r="J1275" s="5" t="s">
        <v>52</v>
      </c>
      <c r="K1275" s="5" t="s">
        <v>97</v>
      </c>
      <c r="L1275" s="5" t="s">
        <v>98</v>
      </c>
      <c r="M1275" s="5" t="s">
        <v>99</v>
      </c>
      <c r="N1275" s="5" t="s">
        <v>36</v>
      </c>
      <c r="O1275" s="5">
        <v>1</v>
      </c>
      <c r="P1275" s="5" t="s">
        <v>43</v>
      </c>
      <c r="Q1275" s="5">
        <v>22.99</v>
      </c>
      <c r="R1275" s="5"/>
      <c r="S1275" s="5">
        <v>2.82</v>
      </c>
      <c r="T1275" s="5"/>
      <c r="U1275" s="5"/>
      <c r="V1275" s="5"/>
      <c r="W1275" s="5"/>
      <c r="X1275" s="5">
        <v>2.82</v>
      </c>
      <c r="Y1275" s="5" t="s">
        <v>2091</v>
      </c>
      <c r="Z1275" s="5" t="s">
        <v>375</v>
      </c>
      <c r="AA1275" s="5" t="s">
        <v>5828</v>
      </c>
      <c r="AB1275" s="5" t="s">
        <v>47</v>
      </c>
      <c r="AC1275" s="5" t="s">
        <v>93</v>
      </c>
      <c r="AD1275" s="5"/>
      <c r="AE1275" s="5" t="b">
        <v>0</v>
      </c>
      <c r="AF1275" s="5"/>
      <c r="AG1275" s="8">
        <f t="shared" si="19"/>
        <v>43270</v>
      </c>
    </row>
    <row r="1276" spans="1:33">
      <c r="A1276" s="5" t="s">
        <v>5825</v>
      </c>
      <c r="B1276" s="5" t="s">
        <v>5825</v>
      </c>
      <c r="C1276" s="5" t="s">
        <v>5826</v>
      </c>
      <c r="D1276" s="5" t="s">
        <v>5827</v>
      </c>
      <c r="E1276" s="5" t="s">
        <v>36</v>
      </c>
      <c r="F1276" s="5" t="s">
        <v>37</v>
      </c>
      <c r="G1276" s="5" t="s">
        <v>38</v>
      </c>
      <c r="H1276" s="5"/>
      <c r="I1276" s="5"/>
      <c r="J1276" s="5" t="s">
        <v>52</v>
      </c>
      <c r="K1276" s="5" t="s">
        <v>78</v>
      </c>
      <c r="L1276" s="5" t="s">
        <v>79</v>
      </c>
      <c r="M1276" s="5" t="s">
        <v>80</v>
      </c>
      <c r="N1276" s="5" t="s">
        <v>36</v>
      </c>
      <c r="O1276" s="5">
        <v>1</v>
      </c>
      <c r="P1276" s="5" t="s">
        <v>43</v>
      </c>
      <c r="Q1276" s="5">
        <v>22.99</v>
      </c>
      <c r="R1276" s="5"/>
      <c r="S1276" s="5">
        <v>2.82</v>
      </c>
      <c r="T1276" s="5"/>
      <c r="U1276" s="5"/>
      <c r="V1276" s="5"/>
      <c r="W1276" s="5"/>
      <c r="X1276" s="5">
        <v>2.82</v>
      </c>
      <c r="Y1276" s="5" t="s">
        <v>2091</v>
      </c>
      <c r="Z1276" s="5" t="s">
        <v>375</v>
      </c>
      <c r="AA1276" s="5" t="s">
        <v>5828</v>
      </c>
      <c r="AB1276" s="5" t="s">
        <v>47</v>
      </c>
      <c r="AC1276" s="5" t="s">
        <v>93</v>
      </c>
      <c r="AD1276" s="5"/>
      <c r="AE1276" s="5" t="b">
        <v>0</v>
      </c>
      <c r="AF1276" s="5"/>
      <c r="AG1276" s="8">
        <f t="shared" si="19"/>
        <v>43270</v>
      </c>
    </row>
    <row r="1277" spans="1:33">
      <c r="A1277" s="5" t="s">
        <v>5829</v>
      </c>
      <c r="B1277" s="5" t="s">
        <v>5829</v>
      </c>
      <c r="C1277" s="5" t="s">
        <v>5830</v>
      </c>
      <c r="D1277" s="5" t="s">
        <v>5831</v>
      </c>
      <c r="E1277" s="5" t="s">
        <v>36</v>
      </c>
      <c r="F1277" s="5" t="s">
        <v>37</v>
      </c>
      <c r="G1277" s="5" t="s">
        <v>38</v>
      </c>
      <c r="H1277" s="5"/>
      <c r="I1277" s="5"/>
      <c r="J1277" s="5" t="s">
        <v>39</v>
      </c>
      <c r="K1277" s="5" t="s">
        <v>40</v>
      </c>
      <c r="L1277" s="5" t="s">
        <v>41</v>
      </c>
      <c r="M1277" s="5" t="s">
        <v>42</v>
      </c>
      <c r="N1277" s="5" t="s">
        <v>36</v>
      </c>
      <c r="O1277" s="5">
        <v>1</v>
      </c>
      <c r="P1277" s="5" t="s">
        <v>43</v>
      </c>
      <c r="Q1277" s="5">
        <v>22.99</v>
      </c>
      <c r="R1277" s="5"/>
      <c r="S1277" s="5"/>
      <c r="T1277" s="5"/>
      <c r="U1277" s="5"/>
      <c r="V1277" s="5"/>
      <c r="W1277" s="5"/>
      <c r="X1277" s="5"/>
      <c r="Y1277" s="5" t="s">
        <v>1370</v>
      </c>
      <c r="Z1277" s="5" t="s">
        <v>116</v>
      </c>
      <c r="AA1277" s="5" t="s">
        <v>5832</v>
      </c>
      <c r="AB1277" s="5" t="s">
        <v>47</v>
      </c>
      <c r="AC1277" s="5"/>
      <c r="AD1277" s="5"/>
      <c r="AE1277" s="5" t="b">
        <v>0</v>
      </c>
      <c r="AF1277" s="5"/>
      <c r="AG1277" s="8">
        <f t="shared" si="19"/>
        <v>43270</v>
      </c>
    </row>
    <row r="1278" spans="1:33">
      <c r="A1278" s="5" t="s">
        <v>5833</v>
      </c>
      <c r="B1278" s="5" t="s">
        <v>5833</v>
      </c>
      <c r="C1278" s="5" t="s">
        <v>5834</v>
      </c>
      <c r="D1278" s="5" t="s">
        <v>5835</v>
      </c>
      <c r="E1278" s="5" t="s">
        <v>36</v>
      </c>
      <c r="F1278" s="5" t="s">
        <v>37</v>
      </c>
      <c r="G1278" s="5" t="s">
        <v>38</v>
      </c>
      <c r="H1278" s="5"/>
      <c r="I1278" s="5"/>
      <c r="J1278" s="5" t="s">
        <v>306</v>
      </c>
      <c r="K1278" s="5" t="s">
        <v>260</v>
      </c>
      <c r="L1278" s="5" t="s">
        <v>261</v>
      </c>
      <c r="M1278" s="5" t="s">
        <v>262</v>
      </c>
      <c r="N1278" s="5" t="s">
        <v>36</v>
      </c>
      <c r="O1278" s="5">
        <v>1</v>
      </c>
      <c r="P1278" s="5" t="s">
        <v>43</v>
      </c>
      <c r="Q1278" s="5">
        <v>22.99</v>
      </c>
      <c r="R1278" s="5"/>
      <c r="S1278" s="5">
        <v>3.99</v>
      </c>
      <c r="T1278" s="5"/>
      <c r="U1278" s="5"/>
      <c r="V1278" s="5"/>
      <c r="W1278" s="5"/>
      <c r="X1278" s="5"/>
      <c r="Y1278" s="5" t="s">
        <v>5836</v>
      </c>
      <c r="Z1278" s="5" t="s">
        <v>408</v>
      </c>
      <c r="AA1278" s="5" t="s">
        <v>5837</v>
      </c>
      <c r="AB1278" s="5" t="s">
        <v>47</v>
      </c>
      <c r="AC1278" s="5"/>
      <c r="AD1278" s="5"/>
      <c r="AE1278" s="5" t="b">
        <v>0</v>
      </c>
      <c r="AF1278" s="5"/>
      <c r="AG1278" s="8">
        <f t="shared" si="19"/>
        <v>43270</v>
      </c>
    </row>
    <row r="1279" spans="1:33">
      <c r="A1279" s="5" t="s">
        <v>5838</v>
      </c>
      <c r="B1279" s="5" t="s">
        <v>5838</v>
      </c>
      <c r="C1279" s="5" t="s">
        <v>5839</v>
      </c>
      <c r="D1279" s="5" t="s">
        <v>5840</v>
      </c>
      <c r="E1279" s="5" t="s">
        <v>36</v>
      </c>
      <c r="F1279" s="5" t="s">
        <v>37</v>
      </c>
      <c r="G1279" s="5" t="s">
        <v>38</v>
      </c>
      <c r="H1279" s="5"/>
      <c r="I1279" s="5"/>
      <c r="J1279" s="5" t="s">
        <v>39</v>
      </c>
      <c r="K1279" s="5" t="s">
        <v>40</v>
      </c>
      <c r="L1279" s="5" t="s">
        <v>41</v>
      </c>
      <c r="M1279" s="5" t="s">
        <v>42</v>
      </c>
      <c r="N1279" s="5" t="s">
        <v>36</v>
      </c>
      <c r="O1279" s="5">
        <v>1</v>
      </c>
      <c r="P1279" s="5" t="s">
        <v>43</v>
      </c>
      <c r="Q1279" s="5">
        <v>22.99</v>
      </c>
      <c r="R1279" s="5"/>
      <c r="S1279" s="5"/>
      <c r="T1279" s="5"/>
      <c r="U1279" s="5"/>
      <c r="V1279" s="5"/>
      <c r="W1279" s="5"/>
      <c r="X1279" s="5"/>
      <c r="Y1279" s="5" t="s">
        <v>5841</v>
      </c>
      <c r="Z1279" s="5" t="s">
        <v>175</v>
      </c>
      <c r="AA1279" s="5" t="s">
        <v>5842</v>
      </c>
      <c r="AB1279" s="5" t="s">
        <v>47</v>
      </c>
      <c r="AC1279" s="5"/>
      <c r="AD1279" s="5"/>
      <c r="AE1279" s="5" t="b">
        <v>0</v>
      </c>
      <c r="AF1279" s="5"/>
      <c r="AG1279" s="8">
        <f t="shared" si="19"/>
        <v>43270</v>
      </c>
    </row>
    <row r="1280" spans="1:33">
      <c r="A1280" s="5" t="s">
        <v>5843</v>
      </c>
      <c r="B1280" s="5" t="s">
        <v>5843</v>
      </c>
      <c r="C1280" s="5" t="s">
        <v>5844</v>
      </c>
      <c r="D1280" s="5" t="s">
        <v>5845</v>
      </c>
      <c r="E1280" s="5" t="s">
        <v>36</v>
      </c>
      <c r="F1280" s="5" t="s">
        <v>37</v>
      </c>
      <c r="G1280" s="5" t="s">
        <v>38</v>
      </c>
      <c r="H1280" s="5"/>
      <c r="I1280" s="5"/>
      <c r="J1280" s="5" t="s">
        <v>39</v>
      </c>
      <c r="K1280" s="5" t="s">
        <v>40</v>
      </c>
      <c r="L1280" s="5" t="s">
        <v>41</v>
      </c>
      <c r="M1280" s="5" t="s">
        <v>42</v>
      </c>
      <c r="N1280" s="5" t="s">
        <v>36</v>
      </c>
      <c r="O1280" s="5">
        <v>1</v>
      </c>
      <c r="P1280" s="5" t="s">
        <v>43</v>
      </c>
      <c r="Q1280" s="5">
        <v>22.99</v>
      </c>
      <c r="R1280" s="5"/>
      <c r="S1280" s="5"/>
      <c r="T1280" s="5"/>
      <c r="U1280" s="5"/>
      <c r="V1280" s="5"/>
      <c r="W1280" s="5"/>
      <c r="X1280" s="5"/>
      <c r="Y1280" s="5" t="s">
        <v>5846</v>
      </c>
      <c r="Z1280" s="5" t="s">
        <v>107</v>
      </c>
      <c r="AA1280" s="5" t="s">
        <v>5847</v>
      </c>
      <c r="AB1280" s="5" t="s">
        <v>47</v>
      </c>
      <c r="AC1280" s="5"/>
      <c r="AD1280" s="5"/>
      <c r="AE1280" s="5" t="b">
        <v>0</v>
      </c>
      <c r="AF1280" s="5"/>
      <c r="AG1280" s="8">
        <f t="shared" si="19"/>
        <v>43270</v>
      </c>
    </row>
    <row r="1281" spans="1:33">
      <c r="A1281" s="5" t="s">
        <v>5848</v>
      </c>
      <c r="B1281" s="5" t="s">
        <v>5848</v>
      </c>
      <c r="C1281" s="5" t="s">
        <v>5849</v>
      </c>
      <c r="D1281" s="5" t="s">
        <v>5850</v>
      </c>
      <c r="E1281" s="5" t="s">
        <v>36</v>
      </c>
      <c r="F1281" s="5" t="s">
        <v>37</v>
      </c>
      <c r="G1281" s="5" t="s">
        <v>38</v>
      </c>
      <c r="H1281" s="5"/>
      <c r="I1281" s="5"/>
      <c r="J1281" s="5" t="s">
        <v>418</v>
      </c>
      <c r="K1281" s="5" t="s">
        <v>78</v>
      </c>
      <c r="L1281" s="5" t="s">
        <v>79</v>
      </c>
      <c r="M1281" s="5" t="s">
        <v>80</v>
      </c>
      <c r="N1281" s="5" t="s">
        <v>36</v>
      </c>
      <c r="O1281" s="5">
        <v>2</v>
      </c>
      <c r="P1281" s="5" t="s">
        <v>43</v>
      </c>
      <c r="Q1281" s="5">
        <v>45.98</v>
      </c>
      <c r="R1281" s="5"/>
      <c r="S1281" s="5">
        <v>7.98</v>
      </c>
      <c r="T1281" s="5"/>
      <c r="U1281" s="5"/>
      <c r="V1281" s="5"/>
      <c r="W1281" s="5"/>
      <c r="X1281" s="5">
        <v>7.98</v>
      </c>
      <c r="Y1281" s="5" t="s">
        <v>1231</v>
      </c>
      <c r="Z1281" s="5" t="s">
        <v>181</v>
      </c>
      <c r="AA1281" s="5" t="s">
        <v>5851</v>
      </c>
      <c r="AB1281" s="5" t="s">
        <v>47</v>
      </c>
      <c r="AC1281" s="5"/>
      <c r="AD1281" s="5"/>
      <c r="AE1281" s="5" t="b">
        <v>0</v>
      </c>
      <c r="AF1281" s="5"/>
      <c r="AG1281" s="8">
        <f t="shared" si="19"/>
        <v>43270</v>
      </c>
    </row>
    <row r="1282" spans="1:33">
      <c r="A1282" s="5" t="s">
        <v>5852</v>
      </c>
      <c r="B1282" s="5" t="s">
        <v>5852</v>
      </c>
      <c r="C1282" s="5" t="s">
        <v>5853</v>
      </c>
      <c r="D1282" s="5" t="s">
        <v>5854</v>
      </c>
      <c r="E1282" s="5" t="s">
        <v>36</v>
      </c>
      <c r="F1282" s="5" t="s">
        <v>37</v>
      </c>
      <c r="G1282" s="5" t="s">
        <v>38</v>
      </c>
      <c r="H1282" s="5"/>
      <c r="I1282" s="5"/>
      <c r="J1282" s="5" t="s">
        <v>39</v>
      </c>
      <c r="K1282" s="5" t="s">
        <v>260</v>
      </c>
      <c r="L1282" s="5" t="s">
        <v>261</v>
      </c>
      <c r="M1282" s="5" t="s">
        <v>262</v>
      </c>
      <c r="N1282" s="5" t="s">
        <v>36</v>
      </c>
      <c r="O1282" s="5">
        <v>1</v>
      </c>
      <c r="P1282" s="5" t="s">
        <v>43</v>
      </c>
      <c r="Q1282" s="5">
        <v>22.99</v>
      </c>
      <c r="R1282" s="5"/>
      <c r="S1282" s="5"/>
      <c r="T1282" s="5"/>
      <c r="U1282" s="5"/>
      <c r="V1282" s="5"/>
      <c r="W1282" s="5"/>
      <c r="X1282" s="5"/>
      <c r="Y1282" s="5" t="s">
        <v>5855</v>
      </c>
      <c r="Z1282" s="5" t="s">
        <v>57</v>
      </c>
      <c r="AA1282" s="5">
        <v>94117</v>
      </c>
      <c r="AB1282" s="5" t="s">
        <v>47</v>
      </c>
      <c r="AC1282" s="5"/>
      <c r="AD1282" s="5"/>
      <c r="AE1282" s="5" t="b">
        <v>0</v>
      </c>
      <c r="AF1282" s="5"/>
      <c r="AG1282" s="8">
        <f t="shared" ref="AG1282:AG1345" si="20">DATEVALUE(LEFT(C1282,10))</f>
        <v>43270</v>
      </c>
    </row>
    <row r="1283" spans="1:33">
      <c r="A1283" s="5" t="s">
        <v>5856</v>
      </c>
      <c r="B1283" s="5" t="s">
        <v>5856</v>
      </c>
      <c r="C1283" s="5" t="s">
        <v>5857</v>
      </c>
      <c r="D1283" s="5" t="s">
        <v>5858</v>
      </c>
      <c r="E1283" s="5" t="s">
        <v>36</v>
      </c>
      <c r="F1283" s="5" t="s">
        <v>37</v>
      </c>
      <c r="G1283" s="5" t="s">
        <v>38</v>
      </c>
      <c r="H1283" s="5"/>
      <c r="I1283" s="5"/>
      <c r="J1283" s="5" t="s">
        <v>418</v>
      </c>
      <c r="K1283" s="5" t="s">
        <v>507</v>
      </c>
      <c r="L1283" s="5" t="s">
        <v>1446</v>
      </c>
      <c r="M1283" s="5" t="s">
        <v>1447</v>
      </c>
      <c r="N1283" s="5" t="s">
        <v>36</v>
      </c>
      <c r="O1283" s="5">
        <v>1</v>
      </c>
      <c r="P1283" s="5" t="s">
        <v>43</v>
      </c>
      <c r="Q1283" s="5">
        <v>17.99</v>
      </c>
      <c r="R1283" s="5"/>
      <c r="S1283" s="5"/>
      <c r="T1283" s="5"/>
      <c r="U1283" s="5"/>
      <c r="V1283" s="5"/>
      <c r="W1283" s="5"/>
      <c r="X1283" s="5"/>
      <c r="Y1283" s="5" t="s">
        <v>2391</v>
      </c>
      <c r="Z1283" s="5" t="s">
        <v>354</v>
      </c>
      <c r="AA1283" s="5">
        <v>60614</v>
      </c>
      <c r="AB1283" s="5" t="s">
        <v>47</v>
      </c>
      <c r="AC1283" s="5"/>
      <c r="AD1283" s="5"/>
      <c r="AE1283" s="5" t="b">
        <v>0</v>
      </c>
      <c r="AF1283" s="5"/>
      <c r="AG1283" s="8">
        <f t="shared" si="20"/>
        <v>43270</v>
      </c>
    </row>
    <row r="1284" spans="1:33">
      <c r="A1284" s="5" t="s">
        <v>5859</v>
      </c>
      <c r="B1284" s="5" t="s">
        <v>5859</v>
      </c>
      <c r="C1284" s="5" t="s">
        <v>5860</v>
      </c>
      <c r="D1284" s="5" t="s">
        <v>5861</v>
      </c>
      <c r="E1284" s="5" t="s">
        <v>36</v>
      </c>
      <c r="F1284" s="5" t="s">
        <v>37</v>
      </c>
      <c r="G1284" s="5" t="s">
        <v>38</v>
      </c>
      <c r="H1284" s="5"/>
      <c r="I1284" s="5"/>
      <c r="J1284" s="5" t="s">
        <v>39</v>
      </c>
      <c r="K1284" s="5" t="s">
        <v>260</v>
      </c>
      <c r="L1284" s="5" t="s">
        <v>261</v>
      </c>
      <c r="M1284" s="5" t="s">
        <v>262</v>
      </c>
      <c r="N1284" s="5" t="s">
        <v>36</v>
      </c>
      <c r="O1284" s="5">
        <v>1</v>
      </c>
      <c r="P1284" s="5" t="s">
        <v>43</v>
      </c>
      <c r="Q1284" s="5">
        <v>22.99</v>
      </c>
      <c r="R1284" s="5"/>
      <c r="S1284" s="5"/>
      <c r="T1284" s="5"/>
      <c r="U1284" s="5"/>
      <c r="V1284" s="5"/>
      <c r="W1284" s="5"/>
      <c r="X1284" s="5"/>
      <c r="Y1284" s="5" t="s">
        <v>5862</v>
      </c>
      <c r="Z1284" s="5" t="s">
        <v>230</v>
      </c>
      <c r="AA1284" s="5" t="s">
        <v>5863</v>
      </c>
      <c r="AB1284" s="5" t="s">
        <v>47</v>
      </c>
      <c r="AC1284" s="5"/>
      <c r="AD1284" s="5"/>
      <c r="AE1284" s="5" t="b">
        <v>0</v>
      </c>
      <c r="AF1284" s="5"/>
      <c r="AG1284" s="8">
        <f t="shared" si="20"/>
        <v>43270</v>
      </c>
    </row>
    <row r="1285" spans="1:33">
      <c r="A1285" s="5" t="s">
        <v>5864</v>
      </c>
      <c r="B1285" s="5" t="s">
        <v>5864</v>
      </c>
      <c r="C1285" s="5" t="s">
        <v>5865</v>
      </c>
      <c r="D1285" s="5" t="s">
        <v>5866</v>
      </c>
      <c r="E1285" s="5" t="s">
        <v>36</v>
      </c>
      <c r="F1285" s="5" t="s">
        <v>37</v>
      </c>
      <c r="G1285" s="5" t="s">
        <v>38</v>
      </c>
      <c r="H1285" s="5"/>
      <c r="I1285" s="5"/>
      <c r="J1285" s="5" t="s">
        <v>39</v>
      </c>
      <c r="K1285" s="5" t="s">
        <v>112</v>
      </c>
      <c r="L1285" s="5" t="s">
        <v>113</v>
      </c>
      <c r="M1285" s="5" t="s">
        <v>114</v>
      </c>
      <c r="N1285" s="5" t="s">
        <v>36</v>
      </c>
      <c r="O1285" s="5">
        <v>1</v>
      </c>
      <c r="P1285" s="5" t="s">
        <v>43</v>
      </c>
      <c r="Q1285" s="5">
        <v>22.99</v>
      </c>
      <c r="R1285" s="5"/>
      <c r="S1285" s="5"/>
      <c r="T1285" s="5"/>
      <c r="U1285" s="5"/>
      <c r="V1285" s="5"/>
      <c r="W1285" s="5"/>
      <c r="X1285" s="5"/>
      <c r="Y1285" s="5" t="s">
        <v>5867</v>
      </c>
      <c r="Z1285" s="5" t="s">
        <v>107</v>
      </c>
      <c r="AA1285" s="5">
        <v>32082</v>
      </c>
      <c r="AB1285" s="5" t="s">
        <v>47</v>
      </c>
      <c r="AC1285" s="5"/>
      <c r="AD1285" s="5"/>
      <c r="AE1285" s="5" t="b">
        <v>0</v>
      </c>
      <c r="AF1285" s="5"/>
      <c r="AG1285" s="8">
        <f t="shared" si="20"/>
        <v>43270</v>
      </c>
    </row>
    <row r="1286" spans="1:33">
      <c r="A1286" s="5" t="s">
        <v>5868</v>
      </c>
      <c r="B1286" s="5" t="s">
        <v>5868</v>
      </c>
      <c r="C1286" s="5" t="s">
        <v>5869</v>
      </c>
      <c r="D1286" s="5" t="s">
        <v>5870</v>
      </c>
      <c r="E1286" s="5" t="s">
        <v>36</v>
      </c>
      <c r="F1286" s="5" t="s">
        <v>37</v>
      </c>
      <c r="G1286" s="5" t="s">
        <v>38</v>
      </c>
      <c r="H1286" s="5"/>
      <c r="I1286" s="5"/>
      <c r="J1286" s="5" t="s">
        <v>39</v>
      </c>
      <c r="K1286" s="5" t="s">
        <v>78</v>
      </c>
      <c r="L1286" s="5" t="s">
        <v>79</v>
      </c>
      <c r="M1286" s="5" t="s">
        <v>80</v>
      </c>
      <c r="N1286" s="5" t="s">
        <v>36</v>
      </c>
      <c r="O1286" s="5">
        <v>1</v>
      </c>
      <c r="P1286" s="5" t="s">
        <v>43</v>
      </c>
      <c r="Q1286" s="5">
        <v>22.99</v>
      </c>
      <c r="R1286" s="5"/>
      <c r="S1286" s="5"/>
      <c r="T1286" s="5"/>
      <c r="U1286" s="5"/>
      <c r="V1286" s="5"/>
      <c r="W1286" s="5"/>
      <c r="X1286" s="5"/>
      <c r="Y1286" s="5" t="s">
        <v>5871</v>
      </c>
      <c r="Z1286" s="5" t="s">
        <v>354</v>
      </c>
      <c r="AA1286" s="5" t="s">
        <v>5872</v>
      </c>
      <c r="AB1286" s="5" t="s">
        <v>47</v>
      </c>
      <c r="AC1286" s="5"/>
      <c r="AD1286" s="5"/>
      <c r="AE1286" s="5" t="b">
        <v>0</v>
      </c>
      <c r="AF1286" s="5"/>
      <c r="AG1286" s="8">
        <f t="shared" si="20"/>
        <v>43270</v>
      </c>
    </row>
    <row r="1287" spans="1:33">
      <c r="A1287" s="5" t="s">
        <v>5873</v>
      </c>
      <c r="B1287" s="5" t="s">
        <v>5873</v>
      </c>
      <c r="C1287" s="5" t="s">
        <v>5874</v>
      </c>
      <c r="D1287" s="5" t="s">
        <v>5875</v>
      </c>
      <c r="E1287" s="5" t="s">
        <v>36</v>
      </c>
      <c r="F1287" s="5" t="s">
        <v>37</v>
      </c>
      <c r="G1287" s="5" t="s">
        <v>38</v>
      </c>
      <c r="H1287" s="5"/>
      <c r="I1287" s="5"/>
      <c r="J1287" s="5" t="s">
        <v>39</v>
      </c>
      <c r="K1287" s="5" t="s">
        <v>78</v>
      </c>
      <c r="L1287" s="5" t="s">
        <v>79</v>
      </c>
      <c r="M1287" s="5" t="s">
        <v>80</v>
      </c>
      <c r="N1287" s="5" t="s">
        <v>36</v>
      </c>
      <c r="O1287" s="5">
        <v>1</v>
      </c>
      <c r="P1287" s="5" t="s">
        <v>43</v>
      </c>
      <c r="Q1287" s="5">
        <v>22.99</v>
      </c>
      <c r="R1287" s="5"/>
      <c r="S1287" s="5"/>
      <c r="T1287" s="5"/>
      <c r="U1287" s="5"/>
      <c r="V1287" s="5"/>
      <c r="W1287" s="5"/>
      <c r="X1287" s="5"/>
      <c r="Y1287" s="5" t="s">
        <v>5876</v>
      </c>
      <c r="Z1287" s="5" t="s">
        <v>354</v>
      </c>
      <c r="AA1287" s="5">
        <v>60502</v>
      </c>
      <c r="AB1287" s="5" t="s">
        <v>47</v>
      </c>
      <c r="AC1287" s="5"/>
      <c r="AD1287" s="5"/>
      <c r="AE1287" s="5" t="b">
        <v>0</v>
      </c>
      <c r="AF1287" s="5"/>
      <c r="AG1287" s="8">
        <f t="shared" si="20"/>
        <v>43270</v>
      </c>
    </row>
    <row r="1288" spans="1:33">
      <c r="A1288" s="5" t="s">
        <v>5877</v>
      </c>
      <c r="B1288" s="5" t="s">
        <v>5877</v>
      </c>
      <c r="C1288" s="5" t="s">
        <v>5878</v>
      </c>
      <c r="D1288" s="5" t="s">
        <v>5879</v>
      </c>
      <c r="E1288" s="5" t="s">
        <v>36</v>
      </c>
      <c r="F1288" s="5" t="s">
        <v>37</v>
      </c>
      <c r="G1288" s="5" t="s">
        <v>38</v>
      </c>
      <c r="H1288" s="5"/>
      <c r="I1288" s="5"/>
      <c r="J1288" s="5" t="s">
        <v>39</v>
      </c>
      <c r="K1288" s="5" t="s">
        <v>5880</v>
      </c>
      <c r="L1288" s="5" t="s">
        <v>5881</v>
      </c>
      <c r="M1288" s="5" t="s">
        <v>5882</v>
      </c>
      <c r="N1288" s="5" t="s">
        <v>36</v>
      </c>
      <c r="O1288" s="5">
        <v>1</v>
      </c>
      <c r="P1288" s="5" t="s">
        <v>43</v>
      </c>
      <c r="Q1288" s="5">
        <v>35.4</v>
      </c>
      <c r="R1288" s="5"/>
      <c r="S1288" s="5"/>
      <c r="T1288" s="5"/>
      <c r="U1288" s="5"/>
      <c r="V1288" s="5"/>
      <c r="W1288" s="5"/>
      <c r="X1288" s="5"/>
      <c r="Y1288" s="5" t="s">
        <v>5883</v>
      </c>
      <c r="Z1288" s="5" t="s">
        <v>45</v>
      </c>
      <c r="AA1288" s="5" t="s">
        <v>5884</v>
      </c>
      <c r="AB1288" s="5" t="s">
        <v>47</v>
      </c>
      <c r="AC1288" s="5"/>
      <c r="AD1288" s="5"/>
      <c r="AE1288" s="5" t="b">
        <v>0</v>
      </c>
      <c r="AF1288" s="5"/>
      <c r="AG1288" s="8">
        <f t="shared" si="20"/>
        <v>43270</v>
      </c>
    </row>
    <row r="1289" spans="1:33">
      <c r="A1289" s="5" t="s">
        <v>5885</v>
      </c>
      <c r="B1289" s="5" t="s">
        <v>5885</v>
      </c>
      <c r="C1289" s="5" t="s">
        <v>5886</v>
      </c>
      <c r="D1289" s="5" t="s">
        <v>5887</v>
      </c>
      <c r="E1289" s="5" t="s">
        <v>36</v>
      </c>
      <c r="F1289" s="5" t="s">
        <v>37</v>
      </c>
      <c r="G1289" s="5" t="s">
        <v>38</v>
      </c>
      <c r="H1289" s="5"/>
      <c r="I1289" s="5"/>
      <c r="J1289" s="5" t="s">
        <v>39</v>
      </c>
      <c r="K1289" s="5" t="s">
        <v>835</v>
      </c>
      <c r="L1289" s="5" t="s">
        <v>836</v>
      </c>
      <c r="M1289" s="5" t="s">
        <v>837</v>
      </c>
      <c r="N1289" s="5" t="s">
        <v>36</v>
      </c>
      <c r="O1289" s="5">
        <v>1</v>
      </c>
      <c r="P1289" s="5" t="s">
        <v>43</v>
      </c>
      <c r="Q1289" s="5">
        <v>21.99</v>
      </c>
      <c r="R1289" s="5"/>
      <c r="S1289" s="5"/>
      <c r="T1289" s="5"/>
      <c r="U1289" s="5"/>
      <c r="V1289" s="5"/>
      <c r="W1289" s="5"/>
      <c r="X1289" s="5"/>
      <c r="Y1289" s="5" t="s">
        <v>5888</v>
      </c>
      <c r="Z1289" s="5" t="s">
        <v>243</v>
      </c>
      <c r="AA1289" s="5">
        <v>22152</v>
      </c>
      <c r="AB1289" s="5" t="s">
        <v>47</v>
      </c>
      <c r="AC1289" s="5"/>
      <c r="AD1289" s="5"/>
      <c r="AE1289" s="5" t="b">
        <v>0</v>
      </c>
      <c r="AF1289" s="5"/>
      <c r="AG1289" s="8">
        <f t="shared" si="20"/>
        <v>43270</v>
      </c>
    </row>
    <row r="1290" spans="1:33">
      <c r="A1290" s="5" t="s">
        <v>5889</v>
      </c>
      <c r="B1290" s="5" t="s">
        <v>5889</v>
      </c>
      <c r="C1290" s="5" t="s">
        <v>5890</v>
      </c>
      <c r="D1290" s="5" t="s">
        <v>5891</v>
      </c>
      <c r="E1290" s="5" t="s">
        <v>36</v>
      </c>
      <c r="F1290" s="5" t="s">
        <v>37</v>
      </c>
      <c r="G1290" s="5" t="s">
        <v>38</v>
      </c>
      <c r="H1290" s="5"/>
      <c r="I1290" s="5"/>
      <c r="J1290" s="5" t="s">
        <v>39</v>
      </c>
      <c r="K1290" s="5" t="s">
        <v>97</v>
      </c>
      <c r="L1290" s="5" t="s">
        <v>98</v>
      </c>
      <c r="M1290" s="5" t="s">
        <v>99</v>
      </c>
      <c r="N1290" s="5" t="s">
        <v>36</v>
      </c>
      <c r="O1290" s="5">
        <v>1</v>
      </c>
      <c r="P1290" s="5" t="s">
        <v>43</v>
      </c>
      <c r="Q1290" s="5">
        <v>22.99</v>
      </c>
      <c r="R1290" s="5"/>
      <c r="S1290" s="5"/>
      <c r="T1290" s="5"/>
      <c r="U1290" s="5"/>
      <c r="V1290" s="5"/>
      <c r="W1290" s="5"/>
      <c r="X1290" s="5"/>
      <c r="Y1290" s="5" t="s">
        <v>5892</v>
      </c>
      <c r="Z1290" s="5" t="s">
        <v>57</v>
      </c>
      <c r="AA1290" s="5" t="s">
        <v>5893</v>
      </c>
      <c r="AB1290" s="5" t="s">
        <v>47</v>
      </c>
      <c r="AC1290" s="5"/>
      <c r="AD1290" s="5"/>
      <c r="AE1290" s="5" t="b">
        <v>0</v>
      </c>
      <c r="AF1290" s="5"/>
      <c r="AG1290" s="8">
        <f t="shared" si="20"/>
        <v>43270</v>
      </c>
    </row>
    <row r="1291" spans="1:33">
      <c r="A1291" s="5" t="s">
        <v>5894</v>
      </c>
      <c r="B1291" s="5" t="s">
        <v>5894</v>
      </c>
      <c r="C1291" s="5" t="s">
        <v>5895</v>
      </c>
      <c r="D1291" s="5" t="s">
        <v>5896</v>
      </c>
      <c r="E1291" s="5" t="s">
        <v>36</v>
      </c>
      <c r="F1291" s="5" t="s">
        <v>37</v>
      </c>
      <c r="G1291" s="5" t="s">
        <v>38</v>
      </c>
      <c r="H1291" s="5"/>
      <c r="I1291" s="5"/>
      <c r="J1291" s="5" t="s">
        <v>306</v>
      </c>
      <c r="K1291" s="5" t="s">
        <v>507</v>
      </c>
      <c r="L1291" s="5" t="s">
        <v>609</v>
      </c>
      <c r="M1291" s="5" t="s">
        <v>610</v>
      </c>
      <c r="N1291" s="5" t="s">
        <v>36</v>
      </c>
      <c r="O1291" s="5">
        <v>3</v>
      </c>
      <c r="P1291" s="5" t="s">
        <v>43</v>
      </c>
      <c r="Q1291" s="5">
        <v>77.97</v>
      </c>
      <c r="R1291" s="5"/>
      <c r="S1291" s="5">
        <v>17.97</v>
      </c>
      <c r="T1291" s="5"/>
      <c r="U1291" s="5"/>
      <c r="V1291" s="5"/>
      <c r="W1291" s="5"/>
      <c r="X1291" s="5"/>
      <c r="Y1291" s="5" t="s">
        <v>5897</v>
      </c>
      <c r="Z1291" s="5" t="s">
        <v>551</v>
      </c>
      <c r="AA1291" s="5" t="s">
        <v>5898</v>
      </c>
      <c r="AB1291" s="5" t="s">
        <v>47</v>
      </c>
      <c r="AC1291" s="5"/>
      <c r="AD1291" s="5"/>
      <c r="AE1291" s="5" t="b">
        <v>0</v>
      </c>
      <c r="AF1291" s="5"/>
      <c r="AG1291" s="8">
        <f t="shared" si="20"/>
        <v>43270</v>
      </c>
    </row>
    <row r="1292" spans="1:33">
      <c r="A1292" s="5" t="s">
        <v>5899</v>
      </c>
      <c r="B1292" s="5" t="s">
        <v>5899</v>
      </c>
      <c r="C1292" s="5" t="s">
        <v>5900</v>
      </c>
      <c r="D1292" s="5" t="s">
        <v>5901</v>
      </c>
      <c r="E1292" s="5" t="s">
        <v>36</v>
      </c>
      <c r="F1292" s="5" t="s">
        <v>37</v>
      </c>
      <c r="G1292" s="5" t="s">
        <v>38</v>
      </c>
      <c r="H1292" s="5"/>
      <c r="I1292" s="5"/>
      <c r="J1292" s="5" t="s">
        <v>39</v>
      </c>
      <c r="K1292" s="5" t="s">
        <v>556</v>
      </c>
      <c r="L1292" s="5" t="s">
        <v>557</v>
      </c>
      <c r="M1292" s="5" t="s">
        <v>558</v>
      </c>
      <c r="N1292" s="5" t="s">
        <v>36</v>
      </c>
      <c r="O1292" s="5">
        <v>1</v>
      </c>
      <c r="P1292" s="5" t="s">
        <v>43</v>
      </c>
      <c r="Q1292" s="5">
        <v>22.9</v>
      </c>
      <c r="R1292" s="5"/>
      <c r="S1292" s="5"/>
      <c r="T1292" s="5"/>
      <c r="U1292" s="5"/>
      <c r="V1292" s="5"/>
      <c r="W1292" s="5"/>
      <c r="X1292" s="5"/>
      <c r="Y1292" s="5" t="s">
        <v>5902</v>
      </c>
      <c r="Z1292" s="5" t="s">
        <v>155</v>
      </c>
      <c r="AA1292" s="5" t="s">
        <v>5903</v>
      </c>
      <c r="AB1292" s="5" t="s">
        <v>47</v>
      </c>
      <c r="AC1292" s="5"/>
      <c r="AD1292" s="5"/>
      <c r="AE1292" s="5" t="b">
        <v>0</v>
      </c>
      <c r="AF1292" s="5"/>
      <c r="AG1292" s="8">
        <f t="shared" si="20"/>
        <v>43270</v>
      </c>
    </row>
    <row r="1293" spans="1:33">
      <c r="A1293" s="5" t="s">
        <v>5904</v>
      </c>
      <c r="B1293" s="5" t="s">
        <v>5904</v>
      </c>
      <c r="C1293" s="5" t="s">
        <v>5905</v>
      </c>
      <c r="D1293" s="5" t="s">
        <v>5906</v>
      </c>
      <c r="E1293" s="5" t="s">
        <v>36</v>
      </c>
      <c r="F1293" s="5" t="s">
        <v>37</v>
      </c>
      <c r="G1293" s="5" t="s">
        <v>38</v>
      </c>
      <c r="H1293" s="5"/>
      <c r="I1293" s="5"/>
      <c r="J1293" s="5" t="s">
        <v>39</v>
      </c>
      <c r="K1293" s="5" t="s">
        <v>724</v>
      </c>
      <c r="L1293" s="5" t="s">
        <v>725</v>
      </c>
      <c r="M1293" s="5" t="s">
        <v>726</v>
      </c>
      <c r="N1293" s="5" t="s">
        <v>36</v>
      </c>
      <c r="O1293" s="5">
        <v>1</v>
      </c>
      <c r="P1293" s="5" t="s">
        <v>43</v>
      </c>
      <c r="Q1293" s="5">
        <v>21.99</v>
      </c>
      <c r="R1293" s="5"/>
      <c r="S1293" s="5"/>
      <c r="T1293" s="5"/>
      <c r="U1293" s="5"/>
      <c r="V1293" s="5"/>
      <c r="W1293" s="5"/>
      <c r="X1293" s="5"/>
      <c r="Y1293" s="5" t="s">
        <v>5907</v>
      </c>
      <c r="Z1293" s="5" t="s">
        <v>731</v>
      </c>
      <c r="AA1293" s="5" t="s">
        <v>5908</v>
      </c>
      <c r="AB1293" s="5" t="s">
        <v>47</v>
      </c>
      <c r="AC1293" s="5"/>
      <c r="AD1293" s="5"/>
      <c r="AE1293" s="5" t="b">
        <v>0</v>
      </c>
      <c r="AF1293" s="5"/>
      <c r="AG1293" s="8">
        <f t="shared" si="20"/>
        <v>43270</v>
      </c>
    </row>
    <row r="1294" spans="1:33">
      <c r="A1294" s="5" t="s">
        <v>5909</v>
      </c>
      <c r="B1294" s="5" t="s">
        <v>5909</v>
      </c>
      <c r="C1294" s="5" t="s">
        <v>5910</v>
      </c>
      <c r="D1294" s="5" t="s">
        <v>5911</v>
      </c>
      <c r="E1294" s="5" t="s">
        <v>36</v>
      </c>
      <c r="F1294" s="5" t="s">
        <v>37</v>
      </c>
      <c r="G1294" s="5" t="s">
        <v>38</v>
      </c>
      <c r="H1294" s="5"/>
      <c r="I1294" s="5"/>
      <c r="J1294" s="5" t="s">
        <v>39</v>
      </c>
      <c r="K1294" s="5" t="s">
        <v>78</v>
      </c>
      <c r="L1294" s="5" t="s">
        <v>79</v>
      </c>
      <c r="M1294" s="5" t="s">
        <v>80</v>
      </c>
      <c r="N1294" s="5" t="s">
        <v>36</v>
      </c>
      <c r="O1294" s="5">
        <v>1</v>
      </c>
      <c r="P1294" s="5" t="s">
        <v>43</v>
      </c>
      <c r="Q1294" s="5">
        <v>22.99</v>
      </c>
      <c r="R1294" s="5"/>
      <c r="S1294" s="5"/>
      <c r="T1294" s="5"/>
      <c r="U1294" s="5"/>
      <c r="V1294" s="5"/>
      <c r="W1294" s="5"/>
      <c r="X1294" s="5"/>
      <c r="Y1294" s="5" t="s">
        <v>5912</v>
      </c>
      <c r="Z1294" s="5" t="s">
        <v>230</v>
      </c>
      <c r="AA1294" s="5" t="s">
        <v>5913</v>
      </c>
      <c r="AB1294" s="5" t="s">
        <v>47</v>
      </c>
      <c r="AC1294" s="5"/>
      <c r="AD1294" s="5"/>
      <c r="AE1294" s="5" t="b">
        <v>0</v>
      </c>
      <c r="AF1294" s="5"/>
      <c r="AG1294" s="8">
        <f t="shared" si="20"/>
        <v>43270</v>
      </c>
    </row>
    <row r="1295" spans="1:33">
      <c r="A1295" s="5" t="s">
        <v>5914</v>
      </c>
      <c r="B1295" s="5" t="s">
        <v>5914</v>
      </c>
      <c r="C1295" s="5" t="s">
        <v>5915</v>
      </c>
      <c r="D1295" s="5" t="s">
        <v>5916</v>
      </c>
      <c r="E1295" s="5" t="s">
        <v>36</v>
      </c>
      <c r="F1295" s="5" t="s">
        <v>37</v>
      </c>
      <c r="G1295" s="5" t="s">
        <v>38</v>
      </c>
      <c r="H1295" s="5"/>
      <c r="I1295" s="5"/>
      <c r="J1295" s="5" t="s">
        <v>39</v>
      </c>
      <c r="K1295" s="5" t="s">
        <v>78</v>
      </c>
      <c r="L1295" s="5" t="s">
        <v>79</v>
      </c>
      <c r="M1295" s="5" t="s">
        <v>80</v>
      </c>
      <c r="N1295" s="5" t="s">
        <v>36</v>
      </c>
      <c r="O1295" s="5">
        <v>1</v>
      </c>
      <c r="P1295" s="5" t="s">
        <v>43</v>
      </c>
      <c r="Q1295" s="5">
        <v>22.99</v>
      </c>
      <c r="R1295" s="5"/>
      <c r="S1295" s="5"/>
      <c r="T1295" s="5"/>
      <c r="U1295" s="5"/>
      <c r="V1295" s="5"/>
      <c r="W1295" s="5"/>
      <c r="X1295" s="5"/>
      <c r="Y1295" s="5" t="s">
        <v>5917</v>
      </c>
      <c r="Z1295" s="5" t="s">
        <v>230</v>
      </c>
      <c r="AA1295" s="5">
        <v>53566</v>
      </c>
      <c r="AB1295" s="5" t="s">
        <v>47</v>
      </c>
      <c r="AC1295" s="5"/>
      <c r="AD1295" s="5"/>
      <c r="AE1295" s="5" t="b">
        <v>0</v>
      </c>
      <c r="AF1295" s="5"/>
      <c r="AG1295" s="8">
        <f t="shared" si="20"/>
        <v>43270</v>
      </c>
    </row>
    <row r="1296" spans="1:33">
      <c r="A1296" s="5" t="s">
        <v>5918</v>
      </c>
      <c r="B1296" s="5" t="s">
        <v>5918</v>
      </c>
      <c r="C1296" s="5" t="s">
        <v>5919</v>
      </c>
      <c r="D1296" s="5" t="s">
        <v>5920</v>
      </c>
      <c r="E1296" s="5" t="s">
        <v>36</v>
      </c>
      <c r="F1296" s="5" t="s">
        <v>37</v>
      </c>
      <c r="G1296" s="5" t="s">
        <v>38</v>
      </c>
      <c r="H1296" s="5"/>
      <c r="I1296" s="5"/>
      <c r="J1296" s="5" t="s">
        <v>39</v>
      </c>
      <c r="K1296" s="5" t="s">
        <v>78</v>
      </c>
      <c r="L1296" s="5" t="s">
        <v>79</v>
      </c>
      <c r="M1296" s="5" t="s">
        <v>80</v>
      </c>
      <c r="N1296" s="5" t="s">
        <v>36</v>
      </c>
      <c r="O1296" s="5">
        <v>1</v>
      </c>
      <c r="P1296" s="5" t="s">
        <v>43</v>
      </c>
      <c r="Q1296" s="5">
        <v>22.99</v>
      </c>
      <c r="R1296" s="5"/>
      <c r="S1296" s="5"/>
      <c r="T1296" s="5"/>
      <c r="U1296" s="5"/>
      <c r="V1296" s="5"/>
      <c r="W1296" s="5"/>
      <c r="X1296" s="5"/>
      <c r="Y1296" s="5" t="s">
        <v>5921</v>
      </c>
      <c r="Z1296" s="5" t="s">
        <v>230</v>
      </c>
      <c r="AA1296" s="5" t="s">
        <v>5922</v>
      </c>
      <c r="AB1296" s="5" t="s">
        <v>47</v>
      </c>
      <c r="AC1296" s="5"/>
      <c r="AD1296" s="5"/>
      <c r="AE1296" s="5" t="b">
        <v>0</v>
      </c>
      <c r="AF1296" s="5"/>
      <c r="AG1296" s="8">
        <f t="shared" si="20"/>
        <v>43270</v>
      </c>
    </row>
    <row r="1297" spans="1:33">
      <c r="A1297" s="5" t="s">
        <v>5923</v>
      </c>
      <c r="B1297" s="5" t="s">
        <v>5923</v>
      </c>
      <c r="C1297" s="5" t="s">
        <v>5924</v>
      </c>
      <c r="D1297" s="5" t="s">
        <v>5925</v>
      </c>
      <c r="E1297" s="5" t="s">
        <v>36</v>
      </c>
      <c r="F1297" s="5" t="s">
        <v>37</v>
      </c>
      <c r="G1297" s="5" t="s">
        <v>38</v>
      </c>
      <c r="H1297" s="5"/>
      <c r="I1297" s="5"/>
      <c r="J1297" s="5" t="s">
        <v>39</v>
      </c>
      <c r="K1297" s="5" t="s">
        <v>5926</v>
      </c>
      <c r="L1297" s="5" t="s">
        <v>5927</v>
      </c>
      <c r="M1297" s="5" t="s">
        <v>5928</v>
      </c>
      <c r="N1297" s="5" t="s">
        <v>36</v>
      </c>
      <c r="O1297" s="5">
        <v>1</v>
      </c>
      <c r="P1297" s="5" t="s">
        <v>43</v>
      </c>
      <c r="Q1297" s="5">
        <v>22.39</v>
      </c>
      <c r="R1297" s="5"/>
      <c r="S1297" s="5"/>
      <c r="T1297" s="5"/>
      <c r="U1297" s="5"/>
      <c r="V1297" s="5"/>
      <c r="W1297" s="5"/>
      <c r="X1297" s="5"/>
      <c r="Y1297" s="5" t="s">
        <v>5929</v>
      </c>
      <c r="Z1297" s="5" t="s">
        <v>130</v>
      </c>
      <c r="AA1297" s="5" t="s">
        <v>5930</v>
      </c>
      <c r="AB1297" s="5" t="s">
        <v>47</v>
      </c>
      <c r="AC1297" s="5"/>
      <c r="AD1297" s="5"/>
      <c r="AE1297" s="5" t="b">
        <v>0</v>
      </c>
      <c r="AF1297" s="5"/>
      <c r="AG1297" s="8">
        <f t="shared" si="20"/>
        <v>43270</v>
      </c>
    </row>
    <row r="1298" spans="1:33">
      <c r="A1298" s="5" t="s">
        <v>5931</v>
      </c>
      <c r="B1298" s="5" t="s">
        <v>5931</v>
      </c>
      <c r="C1298" s="5" t="s">
        <v>5932</v>
      </c>
      <c r="D1298" s="5" t="s">
        <v>5933</v>
      </c>
      <c r="E1298" s="5" t="s">
        <v>36</v>
      </c>
      <c r="F1298" s="5" t="s">
        <v>37</v>
      </c>
      <c r="G1298" s="5" t="s">
        <v>38</v>
      </c>
      <c r="H1298" s="5"/>
      <c r="I1298" s="5"/>
      <c r="J1298" s="5" t="s">
        <v>39</v>
      </c>
      <c r="K1298" s="5" t="s">
        <v>40</v>
      </c>
      <c r="L1298" s="5" t="s">
        <v>41</v>
      </c>
      <c r="M1298" s="5" t="s">
        <v>42</v>
      </c>
      <c r="N1298" s="5" t="s">
        <v>36</v>
      </c>
      <c r="O1298" s="5">
        <v>1</v>
      </c>
      <c r="P1298" s="5" t="s">
        <v>43</v>
      </c>
      <c r="Q1298" s="5">
        <v>22.99</v>
      </c>
      <c r="R1298" s="5"/>
      <c r="S1298" s="5"/>
      <c r="T1298" s="5"/>
      <c r="U1298" s="5"/>
      <c r="V1298" s="5"/>
      <c r="W1298" s="5"/>
      <c r="X1298" s="5"/>
      <c r="Y1298" s="5" t="s">
        <v>5934</v>
      </c>
      <c r="Z1298" s="5" t="s">
        <v>5935</v>
      </c>
      <c r="AA1298" s="5">
        <v>78641</v>
      </c>
      <c r="AB1298" s="5" t="s">
        <v>47</v>
      </c>
      <c r="AC1298" s="5"/>
      <c r="AD1298" s="5"/>
      <c r="AE1298" s="5" t="b">
        <v>0</v>
      </c>
      <c r="AF1298" s="5"/>
      <c r="AG1298" s="8">
        <f t="shared" si="20"/>
        <v>43270</v>
      </c>
    </row>
    <row r="1299" spans="1:33">
      <c r="A1299" s="5" t="s">
        <v>5936</v>
      </c>
      <c r="B1299" s="5" t="s">
        <v>5936</v>
      </c>
      <c r="C1299" s="5" t="s">
        <v>5937</v>
      </c>
      <c r="D1299" s="5" t="s">
        <v>5938</v>
      </c>
      <c r="E1299" s="5" t="s">
        <v>36</v>
      </c>
      <c r="F1299" s="5" t="s">
        <v>37</v>
      </c>
      <c r="G1299" s="5" t="s">
        <v>38</v>
      </c>
      <c r="H1299" s="5"/>
      <c r="I1299" s="5"/>
      <c r="J1299" s="5" t="s">
        <v>39</v>
      </c>
      <c r="K1299" s="5" t="s">
        <v>78</v>
      </c>
      <c r="L1299" s="5" t="s">
        <v>79</v>
      </c>
      <c r="M1299" s="5" t="s">
        <v>80</v>
      </c>
      <c r="N1299" s="5" t="s">
        <v>36</v>
      </c>
      <c r="O1299" s="5">
        <v>1</v>
      </c>
      <c r="P1299" s="5" t="s">
        <v>43</v>
      </c>
      <c r="Q1299" s="5">
        <v>22.99</v>
      </c>
      <c r="R1299" s="5"/>
      <c r="S1299" s="5"/>
      <c r="T1299" s="5"/>
      <c r="U1299" s="5"/>
      <c r="V1299" s="5"/>
      <c r="W1299" s="5"/>
      <c r="X1299" s="5"/>
      <c r="Y1299" s="5" t="s">
        <v>5543</v>
      </c>
      <c r="Z1299" s="5" t="s">
        <v>91</v>
      </c>
      <c r="AA1299" s="5" t="s">
        <v>5939</v>
      </c>
      <c r="AB1299" s="5" t="s">
        <v>47</v>
      </c>
      <c r="AC1299" s="5"/>
      <c r="AD1299" s="5"/>
      <c r="AE1299" s="5" t="b">
        <v>0</v>
      </c>
      <c r="AF1299" s="5"/>
      <c r="AG1299" s="8">
        <f t="shared" si="20"/>
        <v>43270</v>
      </c>
    </row>
    <row r="1300" spans="1:33">
      <c r="A1300" s="5" t="s">
        <v>5940</v>
      </c>
      <c r="B1300" s="5" t="s">
        <v>5940</v>
      </c>
      <c r="C1300" s="5" t="s">
        <v>5941</v>
      </c>
      <c r="D1300" s="5" t="s">
        <v>5942</v>
      </c>
      <c r="E1300" s="5" t="s">
        <v>36</v>
      </c>
      <c r="F1300" s="5" t="s">
        <v>37</v>
      </c>
      <c r="G1300" s="5" t="s">
        <v>38</v>
      </c>
      <c r="H1300" s="5"/>
      <c r="I1300" s="5"/>
      <c r="J1300" s="5" t="s">
        <v>39</v>
      </c>
      <c r="K1300" s="5" t="s">
        <v>331</v>
      </c>
      <c r="L1300" s="5" t="s">
        <v>332</v>
      </c>
      <c r="M1300" s="5" t="s">
        <v>333</v>
      </c>
      <c r="N1300" s="5" t="s">
        <v>36</v>
      </c>
      <c r="O1300" s="5">
        <v>1</v>
      </c>
      <c r="P1300" s="5" t="s">
        <v>43</v>
      </c>
      <c r="Q1300" s="5">
        <v>25.8</v>
      </c>
      <c r="R1300" s="5"/>
      <c r="S1300" s="5"/>
      <c r="T1300" s="5"/>
      <c r="U1300" s="5"/>
      <c r="V1300" s="5"/>
      <c r="W1300" s="5"/>
      <c r="X1300" s="5"/>
      <c r="Y1300" s="5" t="s">
        <v>5943</v>
      </c>
      <c r="Z1300" s="5" t="s">
        <v>454</v>
      </c>
      <c r="AA1300" s="5" t="s">
        <v>5944</v>
      </c>
      <c r="AB1300" s="5" t="s">
        <v>47</v>
      </c>
      <c r="AC1300" s="5"/>
      <c r="AD1300" s="5"/>
      <c r="AE1300" s="5" t="b">
        <v>0</v>
      </c>
      <c r="AF1300" s="5"/>
      <c r="AG1300" s="8">
        <f t="shared" si="20"/>
        <v>43270</v>
      </c>
    </row>
    <row r="1301" spans="1:33">
      <c r="A1301" s="5" t="s">
        <v>5945</v>
      </c>
      <c r="B1301" s="5" t="s">
        <v>5945</v>
      </c>
      <c r="C1301" s="5" t="s">
        <v>5946</v>
      </c>
      <c r="D1301" s="5" t="s">
        <v>5947</v>
      </c>
      <c r="E1301" s="5" t="s">
        <v>36</v>
      </c>
      <c r="F1301" s="5" t="s">
        <v>37</v>
      </c>
      <c r="G1301" s="5" t="s">
        <v>38</v>
      </c>
      <c r="H1301" s="5"/>
      <c r="I1301" s="5"/>
      <c r="J1301" s="5" t="s">
        <v>39</v>
      </c>
      <c r="K1301" s="5" t="s">
        <v>78</v>
      </c>
      <c r="L1301" s="5" t="s">
        <v>79</v>
      </c>
      <c r="M1301" s="5" t="s">
        <v>80</v>
      </c>
      <c r="N1301" s="5" t="s">
        <v>36</v>
      </c>
      <c r="O1301" s="5">
        <v>1</v>
      </c>
      <c r="P1301" s="5" t="s">
        <v>43</v>
      </c>
      <c r="Q1301" s="5">
        <v>22.99</v>
      </c>
      <c r="R1301" s="5"/>
      <c r="S1301" s="5"/>
      <c r="T1301" s="5"/>
      <c r="U1301" s="5"/>
      <c r="V1301" s="5"/>
      <c r="W1301" s="5"/>
      <c r="X1301" s="5"/>
      <c r="Y1301" s="5" t="s">
        <v>5948</v>
      </c>
      <c r="Z1301" s="5" t="s">
        <v>161</v>
      </c>
      <c r="AA1301" s="5" t="s">
        <v>5949</v>
      </c>
      <c r="AB1301" s="5" t="s">
        <v>47</v>
      </c>
      <c r="AC1301" s="5"/>
      <c r="AD1301" s="5"/>
      <c r="AE1301" s="5" t="b">
        <v>1</v>
      </c>
      <c r="AF1301" s="5"/>
      <c r="AG1301" s="8">
        <f t="shared" si="20"/>
        <v>43270</v>
      </c>
    </row>
    <row r="1302" spans="1:33">
      <c r="A1302" s="5" t="s">
        <v>5945</v>
      </c>
      <c r="B1302" s="5" t="s">
        <v>5945</v>
      </c>
      <c r="C1302" s="5" t="s">
        <v>5946</v>
      </c>
      <c r="D1302" s="5" t="s">
        <v>5947</v>
      </c>
      <c r="E1302" s="5" t="s">
        <v>36</v>
      </c>
      <c r="F1302" s="5" t="s">
        <v>37</v>
      </c>
      <c r="G1302" s="5" t="s">
        <v>38</v>
      </c>
      <c r="H1302" s="5"/>
      <c r="I1302" s="5"/>
      <c r="J1302" s="5" t="s">
        <v>39</v>
      </c>
      <c r="K1302" s="5" t="s">
        <v>260</v>
      </c>
      <c r="L1302" s="5" t="s">
        <v>261</v>
      </c>
      <c r="M1302" s="5" t="s">
        <v>262</v>
      </c>
      <c r="N1302" s="5" t="s">
        <v>36</v>
      </c>
      <c r="O1302" s="5">
        <v>1</v>
      </c>
      <c r="P1302" s="5" t="s">
        <v>43</v>
      </c>
      <c r="Q1302" s="5">
        <v>22.99</v>
      </c>
      <c r="R1302" s="5"/>
      <c r="S1302" s="5"/>
      <c r="T1302" s="5"/>
      <c r="U1302" s="5"/>
      <c r="V1302" s="5"/>
      <c r="W1302" s="5"/>
      <c r="X1302" s="5"/>
      <c r="Y1302" s="5" t="s">
        <v>5948</v>
      </c>
      <c r="Z1302" s="5" t="s">
        <v>161</v>
      </c>
      <c r="AA1302" s="5" t="s">
        <v>5949</v>
      </c>
      <c r="AB1302" s="5" t="s">
        <v>47</v>
      </c>
      <c r="AC1302" s="5"/>
      <c r="AD1302" s="5"/>
      <c r="AE1302" s="5" t="b">
        <v>1</v>
      </c>
      <c r="AF1302" s="5"/>
      <c r="AG1302" s="8">
        <f t="shared" si="20"/>
        <v>43270</v>
      </c>
    </row>
    <row r="1303" spans="1:33">
      <c r="A1303" s="5" t="s">
        <v>5950</v>
      </c>
      <c r="B1303" s="5" t="s">
        <v>5950</v>
      </c>
      <c r="C1303" s="5" t="s">
        <v>5951</v>
      </c>
      <c r="D1303" s="5" t="s">
        <v>5952</v>
      </c>
      <c r="E1303" s="5" t="s">
        <v>36</v>
      </c>
      <c r="F1303" s="5" t="s">
        <v>37</v>
      </c>
      <c r="G1303" s="5" t="s">
        <v>38</v>
      </c>
      <c r="H1303" s="5"/>
      <c r="I1303" s="5"/>
      <c r="J1303" s="5" t="s">
        <v>39</v>
      </c>
      <c r="K1303" s="5" t="s">
        <v>5953</v>
      </c>
      <c r="L1303" s="5" t="s">
        <v>5954</v>
      </c>
      <c r="M1303" s="5" t="s">
        <v>5955</v>
      </c>
      <c r="N1303" s="5" t="s">
        <v>36</v>
      </c>
      <c r="O1303" s="5">
        <v>1</v>
      </c>
      <c r="P1303" s="5" t="s">
        <v>43</v>
      </c>
      <c r="Q1303" s="5">
        <v>11.9</v>
      </c>
      <c r="R1303" s="5">
        <v>0.71</v>
      </c>
      <c r="S1303" s="5"/>
      <c r="T1303" s="5"/>
      <c r="U1303" s="5"/>
      <c r="V1303" s="5"/>
      <c r="W1303" s="5"/>
      <c r="X1303" s="5"/>
      <c r="Y1303" s="5" t="s">
        <v>272</v>
      </c>
      <c r="Z1303" s="5" t="s">
        <v>161</v>
      </c>
      <c r="AA1303" s="5" t="s">
        <v>5956</v>
      </c>
      <c r="AB1303" s="5" t="s">
        <v>47</v>
      </c>
      <c r="AC1303" s="5"/>
      <c r="AD1303" s="5"/>
      <c r="AE1303" s="5" t="b">
        <v>0</v>
      </c>
      <c r="AF1303" s="5"/>
      <c r="AG1303" s="8">
        <f t="shared" si="20"/>
        <v>43270</v>
      </c>
    </row>
    <row r="1304" spans="1:33">
      <c r="A1304" s="5" t="s">
        <v>5957</v>
      </c>
      <c r="B1304" s="5" t="s">
        <v>5957</v>
      </c>
      <c r="C1304" s="5" t="s">
        <v>5958</v>
      </c>
      <c r="D1304" s="5" t="s">
        <v>5959</v>
      </c>
      <c r="E1304" s="5" t="s">
        <v>36</v>
      </c>
      <c r="F1304" s="5" t="s">
        <v>37</v>
      </c>
      <c r="G1304" s="5" t="s">
        <v>38</v>
      </c>
      <c r="H1304" s="5"/>
      <c r="I1304" s="5"/>
      <c r="J1304" s="5" t="s">
        <v>39</v>
      </c>
      <c r="K1304" s="5" t="s">
        <v>78</v>
      </c>
      <c r="L1304" s="5" t="s">
        <v>79</v>
      </c>
      <c r="M1304" s="5" t="s">
        <v>80</v>
      </c>
      <c r="N1304" s="5" t="s">
        <v>36</v>
      </c>
      <c r="O1304" s="5">
        <v>1</v>
      </c>
      <c r="P1304" s="5" t="s">
        <v>43</v>
      </c>
      <c r="Q1304" s="5">
        <v>22.99</v>
      </c>
      <c r="R1304" s="5"/>
      <c r="S1304" s="5"/>
      <c r="T1304" s="5"/>
      <c r="U1304" s="5"/>
      <c r="V1304" s="5"/>
      <c r="W1304" s="5"/>
      <c r="X1304" s="5"/>
      <c r="Y1304" s="5" t="s">
        <v>5960</v>
      </c>
      <c r="Z1304" s="5" t="s">
        <v>91</v>
      </c>
      <c r="AA1304" s="5">
        <v>55438</v>
      </c>
      <c r="AB1304" s="5" t="s">
        <v>47</v>
      </c>
      <c r="AC1304" s="5"/>
      <c r="AD1304" s="5"/>
      <c r="AE1304" s="5" t="b">
        <v>0</v>
      </c>
      <c r="AF1304" s="5"/>
      <c r="AG1304" s="8">
        <f t="shared" si="20"/>
        <v>43270</v>
      </c>
    </row>
    <row r="1305" spans="1:33">
      <c r="A1305" s="5" t="s">
        <v>5961</v>
      </c>
      <c r="B1305" s="5" t="s">
        <v>5961</v>
      </c>
      <c r="C1305" s="5" t="s">
        <v>5962</v>
      </c>
      <c r="D1305" s="5" t="s">
        <v>5963</v>
      </c>
      <c r="E1305" s="5" t="s">
        <v>36</v>
      </c>
      <c r="F1305" s="5" t="s">
        <v>37</v>
      </c>
      <c r="G1305" s="5" t="s">
        <v>38</v>
      </c>
      <c r="H1305" s="5"/>
      <c r="I1305" s="5"/>
      <c r="J1305" s="5" t="s">
        <v>39</v>
      </c>
      <c r="K1305" s="5" t="s">
        <v>78</v>
      </c>
      <c r="L1305" s="5" t="s">
        <v>79</v>
      </c>
      <c r="M1305" s="5" t="s">
        <v>80</v>
      </c>
      <c r="N1305" s="5" t="s">
        <v>36</v>
      </c>
      <c r="O1305" s="5">
        <v>1</v>
      </c>
      <c r="P1305" s="5" t="s">
        <v>43</v>
      </c>
      <c r="Q1305" s="5">
        <v>22.99</v>
      </c>
      <c r="R1305" s="5"/>
      <c r="S1305" s="5"/>
      <c r="T1305" s="5"/>
      <c r="U1305" s="5"/>
      <c r="V1305" s="5"/>
      <c r="W1305" s="5"/>
      <c r="X1305" s="5"/>
      <c r="Y1305" s="5" t="s">
        <v>5964</v>
      </c>
      <c r="Z1305" s="5" t="s">
        <v>375</v>
      </c>
      <c r="AA1305" s="5" t="s">
        <v>5965</v>
      </c>
      <c r="AB1305" s="5" t="s">
        <v>47</v>
      </c>
      <c r="AC1305" s="5"/>
      <c r="AD1305" s="5"/>
      <c r="AE1305" s="5" t="b">
        <v>0</v>
      </c>
      <c r="AF1305" s="5"/>
      <c r="AG1305" s="8">
        <f t="shared" si="20"/>
        <v>43270</v>
      </c>
    </row>
    <row r="1306" spans="1:33">
      <c r="A1306" s="5" t="s">
        <v>5966</v>
      </c>
      <c r="B1306" s="5" t="s">
        <v>5966</v>
      </c>
      <c r="C1306" s="5" t="s">
        <v>5967</v>
      </c>
      <c r="D1306" s="5" t="s">
        <v>5968</v>
      </c>
      <c r="E1306" s="5" t="s">
        <v>36</v>
      </c>
      <c r="F1306" s="5" t="s">
        <v>37</v>
      </c>
      <c r="G1306" s="5" t="s">
        <v>38</v>
      </c>
      <c r="H1306" s="5"/>
      <c r="I1306" s="5"/>
      <c r="J1306" s="5" t="s">
        <v>39</v>
      </c>
      <c r="K1306" s="5" t="s">
        <v>97</v>
      </c>
      <c r="L1306" s="5" t="s">
        <v>98</v>
      </c>
      <c r="M1306" s="5" t="s">
        <v>99</v>
      </c>
      <c r="N1306" s="5" t="s">
        <v>36</v>
      </c>
      <c r="O1306" s="5">
        <v>1</v>
      </c>
      <c r="P1306" s="5" t="s">
        <v>43</v>
      </c>
      <c r="Q1306" s="5">
        <v>22.99</v>
      </c>
      <c r="R1306" s="5"/>
      <c r="S1306" s="5"/>
      <c r="T1306" s="5"/>
      <c r="U1306" s="5"/>
      <c r="V1306" s="5"/>
      <c r="W1306" s="5"/>
      <c r="X1306" s="5"/>
      <c r="Y1306" s="5" t="s">
        <v>5969</v>
      </c>
      <c r="Z1306" s="5" t="s">
        <v>551</v>
      </c>
      <c r="AA1306" s="5" t="s">
        <v>5970</v>
      </c>
      <c r="AB1306" s="5" t="s">
        <v>47</v>
      </c>
      <c r="AC1306" s="5"/>
      <c r="AD1306" s="5"/>
      <c r="AE1306" s="5" t="b">
        <v>0</v>
      </c>
      <c r="AF1306" s="5"/>
      <c r="AG1306" s="8">
        <f t="shared" si="20"/>
        <v>43270</v>
      </c>
    </row>
    <row r="1307" spans="1:33">
      <c r="A1307" s="5" t="s">
        <v>5971</v>
      </c>
      <c r="B1307" s="5" t="s">
        <v>5971</v>
      </c>
      <c r="C1307" s="5" t="s">
        <v>5972</v>
      </c>
      <c r="D1307" s="5" t="s">
        <v>5973</v>
      </c>
      <c r="E1307" s="5" t="s">
        <v>36</v>
      </c>
      <c r="F1307" s="5" t="s">
        <v>37</v>
      </c>
      <c r="G1307" s="5" t="s">
        <v>38</v>
      </c>
      <c r="H1307" s="5"/>
      <c r="I1307" s="5"/>
      <c r="J1307" s="5" t="s">
        <v>39</v>
      </c>
      <c r="K1307" s="5" t="s">
        <v>724</v>
      </c>
      <c r="L1307" s="5" t="s">
        <v>725</v>
      </c>
      <c r="M1307" s="5" t="s">
        <v>726</v>
      </c>
      <c r="N1307" s="5" t="s">
        <v>36</v>
      </c>
      <c r="O1307" s="5">
        <v>1</v>
      </c>
      <c r="P1307" s="5" t="s">
        <v>43</v>
      </c>
      <c r="Q1307" s="5">
        <v>21.99</v>
      </c>
      <c r="R1307" s="5"/>
      <c r="S1307" s="5"/>
      <c r="T1307" s="5"/>
      <c r="U1307" s="5"/>
      <c r="V1307" s="5"/>
      <c r="W1307" s="5"/>
      <c r="X1307" s="5"/>
      <c r="Y1307" s="5" t="s">
        <v>5974</v>
      </c>
      <c r="Z1307" s="5" t="s">
        <v>91</v>
      </c>
      <c r="AA1307" s="5" t="s">
        <v>5975</v>
      </c>
      <c r="AB1307" s="5" t="s">
        <v>47</v>
      </c>
      <c r="AC1307" s="5"/>
      <c r="AD1307" s="5"/>
      <c r="AE1307" s="5" t="b">
        <v>0</v>
      </c>
      <c r="AF1307" s="5"/>
      <c r="AG1307" s="8">
        <f t="shared" si="20"/>
        <v>43270</v>
      </c>
    </row>
    <row r="1308" spans="1:33">
      <c r="A1308" s="5" t="s">
        <v>5976</v>
      </c>
      <c r="B1308" s="5" t="s">
        <v>5976</v>
      </c>
      <c r="C1308" s="5" t="s">
        <v>5977</v>
      </c>
      <c r="D1308" s="5" t="s">
        <v>5978</v>
      </c>
      <c r="E1308" s="5" t="s">
        <v>36</v>
      </c>
      <c r="F1308" s="5" t="s">
        <v>37</v>
      </c>
      <c r="G1308" s="5" t="s">
        <v>38</v>
      </c>
      <c r="H1308" s="5"/>
      <c r="I1308" s="5"/>
      <c r="J1308" s="5" t="s">
        <v>39</v>
      </c>
      <c r="K1308" s="5" t="s">
        <v>1993</v>
      </c>
      <c r="L1308" s="5" t="s">
        <v>1994</v>
      </c>
      <c r="M1308" s="5" t="s">
        <v>1995</v>
      </c>
      <c r="N1308" s="5" t="s">
        <v>36</v>
      </c>
      <c r="O1308" s="5">
        <v>1</v>
      </c>
      <c r="P1308" s="5" t="s">
        <v>43</v>
      </c>
      <c r="Q1308" s="5">
        <v>13.99</v>
      </c>
      <c r="R1308" s="5"/>
      <c r="S1308" s="5"/>
      <c r="T1308" s="5"/>
      <c r="U1308" s="5"/>
      <c r="V1308" s="5"/>
      <c r="W1308" s="5"/>
      <c r="X1308" s="5"/>
      <c r="Y1308" s="5" t="s">
        <v>5979</v>
      </c>
      <c r="Z1308" s="5" t="s">
        <v>130</v>
      </c>
      <c r="AA1308" s="5">
        <v>11101</v>
      </c>
      <c r="AB1308" s="5" t="s">
        <v>47</v>
      </c>
      <c r="AC1308" s="5"/>
      <c r="AD1308" s="5"/>
      <c r="AE1308" s="5" t="b">
        <v>0</v>
      </c>
      <c r="AF1308" s="5"/>
      <c r="AG1308" s="8">
        <f t="shared" si="20"/>
        <v>43270</v>
      </c>
    </row>
    <row r="1309" spans="1:33">
      <c r="A1309" s="5" t="s">
        <v>5980</v>
      </c>
      <c r="B1309" s="5" t="s">
        <v>5980</v>
      </c>
      <c r="C1309" s="5" t="s">
        <v>5981</v>
      </c>
      <c r="D1309" s="5" t="s">
        <v>5982</v>
      </c>
      <c r="E1309" s="5" t="s">
        <v>36</v>
      </c>
      <c r="F1309" s="5" t="s">
        <v>37</v>
      </c>
      <c r="G1309" s="5" t="s">
        <v>38</v>
      </c>
      <c r="H1309" s="5"/>
      <c r="I1309" s="5"/>
      <c r="J1309" s="5" t="s">
        <v>39</v>
      </c>
      <c r="K1309" s="5" t="s">
        <v>4891</v>
      </c>
      <c r="L1309" s="5" t="s">
        <v>4892</v>
      </c>
      <c r="M1309" s="5" t="s">
        <v>4893</v>
      </c>
      <c r="N1309" s="5" t="s">
        <v>36</v>
      </c>
      <c r="O1309" s="5">
        <v>1</v>
      </c>
      <c r="P1309" s="5" t="s">
        <v>43</v>
      </c>
      <c r="Q1309" s="5">
        <v>13.99</v>
      </c>
      <c r="R1309" s="5"/>
      <c r="S1309" s="5"/>
      <c r="T1309" s="5"/>
      <c r="U1309" s="5"/>
      <c r="V1309" s="5"/>
      <c r="W1309" s="5"/>
      <c r="X1309" s="5"/>
      <c r="Y1309" s="5" t="s">
        <v>5983</v>
      </c>
      <c r="Z1309" s="5" t="s">
        <v>5984</v>
      </c>
      <c r="AA1309" s="5">
        <v>60074</v>
      </c>
      <c r="AB1309" s="5" t="s">
        <v>47</v>
      </c>
      <c r="AC1309" s="5"/>
      <c r="AD1309" s="5"/>
      <c r="AE1309" s="5" t="b">
        <v>0</v>
      </c>
      <c r="AF1309" s="5"/>
      <c r="AG1309" s="8">
        <f t="shared" si="20"/>
        <v>43270</v>
      </c>
    </row>
    <row r="1310" spans="1:33">
      <c r="A1310" s="5" t="s">
        <v>5985</v>
      </c>
      <c r="B1310" s="5" t="s">
        <v>5985</v>
      </c>
      <c r="C1310" s="5" t="s">
        <v>5986</v>
      </c>
      <c r="D1310" s="5" t="s">
        <v>5987</v>
      </c>
      <c r="E1310" s="5" t="s">
        <v>36</v>
      </c>
      <c r="F1310" s="5" t="s">
        <v>37</v>
      </c>
      <c r="G1310" s="5" t="s">
        <v>38</v>
      </c>
      <c r="H1310" s="5"/>
      <c r="I1310" s="5"/>
      <c r="J1310" s="5" t="s">
        <v>39</v>
      </c>
      <c r="K1310" s="5" t="s">
        <v>78</v>
      </c>
      <c r="L1310" s="5" t="s">
        <v>79</v>
      </c>
      <c r="M1310" s="5" t="s">
        <v>80</v>
      </c>
      <c r="N1310" s="5" t="s">
        <v>36</v>
      </c>
      <c r="O1310" s="5">
        <v>1</v>
      </c>
      <c r="P1310" s="5" t="s">
        <v>43</v>
      </c>
      <c r="Q1310" s="5">
        <v>22.99</v>
      </c>
      <c r="R1310" s="5"/>
      <c r="S1310" s="5"/>
      <c r="T1310" s="5"/>
      <c r="U1310" s="5"/>
      <c r="V1310" s="5"/>
      <c r="W1310" s="5"/>
      <c r="X1310" s="5"/>
      <c r="Y1310" s="5" t="s">
        <v>2391</v>
      </c>
      <c r="Z1310" s="5" t="s">
        <v>5988</v>
      </c>
      <c r="AA1310" s="5">
        <v>60637</v>
      </c>
      <c r="AB1310" s="5" t="s">
        <v>47</v>
      </c>
      <c r="AC1310" s="5"/>
      <c r="AD1310" s="5"/>
      <c r="AE1310" s="5" t="b">
        <v>0</v>
      </c>
      <c r="AF1310" s="5"/>
      <c r="AG1310" s="8">
        <f t="shared" si="20"/>
        <v>43270</v>
      </c>
    </row>
    <row r="1311" spans="1:33">
      <c r="A1311" s="5" t="s">
        <v>5989</v>
      </c>
      <c r="B1311" s="5" t="s">
        <v>5989</v>
      </c>
      <c r="C1311" s="5" t="s">
        <v>5990</v>
      </c>
      <c r="D1311" s="5" t="s">
        <v>5991</v>
      </c>
      <c r="E1311" s="5" t="s">
        <v>36</v>
      </c>
      <c r="F1311" s="5" t="s">
        <v>37</v>
      </c>
      <c r="G1311" s="5" t="s">
        <v>38</v>
      </c>
      <c r="H1311" s="5"/>
      <c r="I1311" s="5"/>
      <c r="J1311" s="5" t="s">
        <v>39</v>
      </c>
      <c r="K1311" s="5" t="s">
        <v>774</v>
      </c>
      <c r="L1311" s="5" t="s">
        <v>775</v>
      </c>
      <c r="M1311" s="5" t="s">
        <v>776</v>
      </c>
      <c r="N1311" s="5" t="s">
        <v>36</v>
      </c>
      <c r="O1311" s="5">
        <v>1</v>
      </c>
      <c r="P1311" s="5" t="s">
        <v>43</v>
      </c>
      <c r="Q1311" s="5">
        <v>12.9</v>
      </c>
      <c r="R1311" s="5"/>
      <c r="S1311" s="5"/>
      <c r="T1311" s="5"/>
      <c r="U1311" s="5"/>
      <c r="V1311" s="5"/>
      <c r="W1311" s="5"/>
      <c r="X1311" s="5"/>
      <c r="Y1311" s="5" t="s">
        <v>3790</v>
      </c>
      <c r="Z1311" s="5" t="s">
        <v>1792</v>
      </c>
      <c r="AA1311" s="5" t="s">
        <v>5992</v>
      </c>
      <c r="AB1311" s="5" t="s">
        <v>47</v>
      </c>
      <c r="AC1311" s="5"/>
      <c r="AD1311" s="5"/>
      <c r="AE1311" s="5" t="b">
        <v>0</v>
      </c>
      <c r="AF1311" s="5"/>
      <c r="AG1311" s="8">
        <f t="shared" si="20"/>
        <v>43270</v>
      </c>
    </row>
    <row r="1312" spans="1:33">
      <c r="A1312" s="5" t="s">
        <v>5993</v>
      </c>
      <c r="B1312" s="5" t="s">
        <v>5993</v>
      </c>
      <c r="C1312" s="5" t="s">
        <v>5994</v>
      </c>
      <c r="D1312" s="5" t="s">
        <v>5995</v>
      </c>
      <c r="E1312" s="5" t="s">
        <v>36</v>
      </c>
      <c r="F1312" s="5" t="s">
        <v>37</v>
      </c>
      <c r="G1312" s="5" t="s">
        <v>38</v>
      </c>
      <c r="H1312" s="5"/>
      <c r="I1312" s="5"/>
      <c r="J1312" s="5" t="s">
        <v>39</v>
      </c>
      <c r="K1312" s="5" t="s">
        <v>685</v>
      </c>
      <c r="L1312" s="5" t="s">
        <v>686</v>
      </c>
      <c r="M1312" s="5" t="s">
        <v>687</v>
      </c>
      <c r="N1312" s="5" t="s">
        <v>36</v>
      </c>
      <c r="O1312" s="5">
        <v>1</v>
      </c>
      <c r="P1312" s="5" t="s">
        <v>43</v>
      </c>
      <c r="Q1312" s="5">
        <v>21.9</v>
      </c>
      <c r="R1312" s="5"/>
      <c r="S1312" s="5"/>
      <c r="T1312" s="5"/>
      <c r="U1312" s="5"/>
      <c r="V1312" s="5"/>
      <c r="W1312" s="5"/>
      <c r="X1312" s="5"/>
      <c r="Y1312" s="5" t="s">
        <v>5996</v>
      </c>
      <c r="Z1312" s="5" t="s">
        <v>375</v>
      </c>
      <c r="AA1312" s="5" t="s">
        <v>5997</v>
      </c>
      <c r="AB1312" s="5" t="s">
        <v>47</v>
      </c>
      <c r="AC1312" s="5"/>
      <c r="AD1312" s="5"/>
      <c r="AE1312" s="5" t="b">
        <v>0</v>
      </c>
      <c r="AF1312" s="5"/>
      <c r="AG1312" s="8">
        <f t="shared" si="20"/>
        <v>43270</v>
      </c>
    </row>
    <row r="1313" spans="1:33">
      <c r="A1313" s="5" t="s">
        <v>5998</v>
      </c>
      <c r="B1313" s="5" t="s">
        <v>5998</v>
      </c>
      <c r="C1313" s="5" t="s">
        <v>5999</v>
      </c>
      <c r="D1313" s="5" t="s">
        <v>6000</v>
      </c>
      <c r="E1313" s="5" t="s">
        <v>36</v>
      </c>
      <c r="F1313" s="5" t="s">
        <v>37</v>
      </c>
      <c r="G1313" s="5" t="s">
        <v>38</v>
      </c>
      <c r="H1313" s="5"/>
      <c r="I1313" s="5"/>
      <c r="J1313" s="5" t="s">
        <v>39</v>
      </c>
      <c r="K1313" s="5" t="s">
        <v>78</v>
      </c>
      <c r="L1313" s="5" t="s">
        <v>79</v>
      </c>
      <c r="M1313" s="5" t="s">
        <v>80</v>
      </c>
      <c r="N1313" s="5" t="s">
        <v>36</v>
      </c>
      <c r="O1313" s="5">
        <v>1</v>
      </c>
      <c r="P1313" s="5" t="s">
        <v>43</v>
      </c>
      <c r="Q1313" s="5">
        <v>22.99</v>
      </c>
      <c r="R1313" s="5"/>
      <c r="S1313" s="5"/>
      <c r="T1313" s="5"/>
      <c r="U1313" s="5"/>
      <c r="V1313" s="5"/>
      <c r="W1313" s="5"/>
      <c r="X1313" s="5"/>
      <c r="Y1313" s="5" t="s">
        <v>2091</v>
      </c>
      <c r="Z1313" s="5" t="s">
        <v>375</v>
      </c>
      <c r="AA1313" s="5" t="s">
        <v>6001</v>
      </c>
      <c r="AB1313" s="5" t="s">
        <v>47</v>
      </c>
      <c r="AC1313" s="5"/>
      <c r="AD1313" s="5"/>
      <c r="AE1313" s="5" t="b">
        <v>0</v>
      </c>
      <c r="AF1313" s="5"/>
      <c r="AG1313" s="8">
        <f t="shared" si="20"/>
        <v>43270</v>
      </c>
    </row>
    <row r="1314" spans="1:33">
      <c r="A1314" s="5" t="s">
        <v>6002</v>
      </c>
      <c r="B1314" s="5" t="s">
        <v>6002</v>
      </c>
      <c r="C1314" s="5" t="s">
        <v>6003</v>
      </c>
      <c r="D1314" s="5" t="s">
        <v>6004</v>
      </c>
      <c r="E1314" s="5" t="s">
        <v>36</v>
      </c>
      <c r="F1314" s="5" t="s">
        <v>37</v>
      </c>
      <c r="G1314" s="5" t="s">
        <v>38</v>
      </c>
      <c r="H1314" s="5"/>
      <c r="I1314" s="5"/>
      <c r="J1314" s="5" t="s">
        <v>39</v>
      </c>
      <c r="K1314" s="5" t="s">
        <v>97</v>
      </c>
      <c r="L1314" s="5" t="s">
        <v>98</v>
      </c>
      <c r="M1314" s="5" t="s">
        <v>99</v>
      </c>
      <c r="N1314" s="5" t="s">
        <v>36</v>
      </c>
      <c r="O1314" s="5">
        <v>1</v>
      </c>
      <c r="P1314" s="5" t="s">
        <v>43</v>
      </c>
      <c r="Q1314" s="5">
        <v>22.99</v>
      </c>
      <c r="R1314" s="5"/>
      <c r="S1314" s="5"/>
      <c r="T1314" s="5"/>
      <c r="U1314" s="5"/>
      <c r="V1314" s="5"/>
      <c r="W1314" s="5"/>
      <c r="X1314" s="5"/>
      <c r="Y1314" s="5" t="s">
        <v>6005</v>
      </c>
      <c r="Z1314" s="5" t="s">
        <v>82</v>
      </c>
      <c r="AA1314" s="5" t="s">
        <v>6006</v>
      </c>
      <c r="AB1314" s="5" t="s">
        <v>47</v>
      </c>
      <c r="AC1314" s="5"/>
      <c r="AD1314" s="5"/>
      <c r="AE1314" s="5" t="b">
        <v>0</v>
      </c>
      <c r="AF1314" s="5"/>
      <c r="AG1314" s="8">
        <f t="shared" si="20"/>
        <v>43270</v>
      </c>
    </row>
    <row r="1315" spans="1:33">
      <c r="A1315" s="5" t="s">
        <v>6007</v>
      </c>
      <c r="B1315" s="5" t="s">
        <v>6007</v>
      </c>
      <c r="C1315" s="5" t="s">
        <v>6008</v>
      </c>
      <c r="D1315" s="5" t="s">
        <v>6009</v>
      </c>
      <c r="E1315" s="5" t="s">
        <v>36</v>
      </c>
      <c r="F1315" s="5" t="s">
        <v>37</v>
      </c>
      <c r="G1315" s="5" t="s">
        <v>38</v>
      </c>
      <c r="H1315" s="5"/>
      <c r="I1315" s="5"/>
      <c r="J1315" s="5" t="s">
        <v>39</v>
      </c>
      <c r="K1315" s="5" t="s">
        <v>78</v>
      </c>
      <c r="L1315" s="5" t="s">
        <v>79</v>
      </c>
      <c r="M1315" s="5" t="s">
        <v>80</v>
      </c>
      <c r="N1315" s="5" t="s">
        <v>36</v>
      </c>
      <c r="O1315" s="5">
        <v>1</v>
      </c>
      <c r="P1315" s="5" t="s">
        <v>43</v>
      </c>
      <c r="Q1315" s="5">
        <v>22.99</v>
      </c>
      <c r="R1315" s="5"/>
      <c r="S1315" s="5"/>
      <c r="T1315" s="5"/>
      <c r="U1315" s="5"/>
      <c r="V1315" s="5"/>
      <c r="W1315" s="5"/>
      <c r="X1315" s="5"/>
      <c r="Y1315" s="5" t="s">
        <v>6010</v>
      </c>
      <c r="Z1315" s="5" t="s">
        <v>107</v>
      </c>
      <c r="AA1315" s="5" t="s">
        <v>6011</v>
      </c>
      <c r="AB1315" s="5" t="s">
        <v>47</v>
      </c>
      <c r="AC1315" s="5"/>
      <c r="AD1315" s="5"/>
      <c r="AE1315" s="5" t="b">
        <v>0</v>
      </c>
      <c r="AF1315" s="5"/>
      <c r="AG1315" s="8">
        <f t="shared" si="20"/>
        <v>43270</v>
      </c>
    </row>
    <row r="1316" spans="1:33">
      <c r="A1316" s="5" t="s">
        <v>6012</v>
      </c>
      <c r="B1316" s="5" t="s">
        <v>6012</v>
      </c>
      <c r="C1316" s="5" t="s">
        <v>6013</v>
      </c>
      <c r="D1316" s="5" t="s">
        <v>6014</v>
      </c>
      <c r="E1316" s="5" t="s">
        <v>36</v>
      </c>
      <c r="F1316" s="5" t="s">
        <v>37</v>
      </c>
      <c r="G1316" s="5" t="s">
        <v>38</v>
      </c>
      <c r="H1316" s="5"/>
      <c r="I1316" s="5"/>
      <c r="J1316" s="5" t="s">
        <v>39</v>
      </c>
      <c r="K1316" s="5" t="s">
        <v>40</v>
      </c>
      <c r="L1316" s="5" t="s">
        <v>41</v>
      </c>
      <c r="M1316" s="5" t="s">
        <v>42</v>
      </c>
      <c r="N1316" s="5" t="s">
        <v>36</v>
      </c>
      <c r="O1316" s="5">
        <v>1</v>
      </c>
      <c r="P1316" s="5" t="s">
        <v>43</v>
      </c>
      <c r="Q1316" s="5">
        <v>22.99</v>
      </c>
      <c r="R1316" s="5"/>
      <c r="S1316" s="5"/>
      <c r="T1316" s="5"/>
      <c r="U1316" s="5"/>
      <c r="V1316" s="5"/>
      <c r="W1316" s="5"/>
      <c r="X1316" s="5"/>
      <c r="Y1316" s="5" t="s">
        <v>6015</v>
      </c>
      <c r="Z1316" s="5" t="s">
        <v>57</v>
      </c>
      <c r="AA1316" s="5" t="s">
        <v>6016</v>
      </c>
      <c r="AB1316" s="5" t="s">
        <v>47</v>
      </c>
      <c r="AC1316" s="5"/>
      <c r="AD1316" s="5"/>
      <c r="AE1316" s="5" t="b">
        <v>0</v>
      </c>
      <c r="AF1316" s="5"/>
      <c r="AG1316" s="8">
        <f t="shared" si="20"/>
        <v>43270</v>
      </c>
    </row>
    <row r="1317" spans="1:33">
      <c r="A1317" s="5" t="s">
        <v>6017</v>
      </c>
      <c r="B1317" s="5" t="s">
        <v>6017</v>
      </c>
      <c r="C1317" s="5" t="s">
        <v>6018</v>
      </c>
      <c r="D1317" s="5" t="s">
        <v>6019</v>
      </c>
      <c r="E1317" s="5" t="s">
        <v>36</v>
      </c>
      <c r="F1317" s="5" t="s">
        <v>37</v>
      </c>
      <c r="G1317" s="5" t="s">
        <v>38</v>
      </c>
      <c r="H1317" s="5"/>
      <c r="I1317" s="5"/>
      <c r="J1317" s="5" t="s">
        <v>39</v>
      </c>
      <c r="K1317" s="5" t="s">
        <v>40</v>
      </c>
      <c r="L1317" s="5" t="s">
        <v>41</v>
      </c>
      <c r="M1317" s="5" t="s">
        <v>42</v>
      </c>
      <c r="N1317" s="5" t="s">
        <v>36</v>
      </c>
      <c r="O1317" s="5">
        <v>1</v>
      </c>
      <c r="P1317" s="5" t="s">
        <v>43</v>
      </c>
      <c r="Q1317" s="5">
        <v>22.99</v>
      </c>
      <c r="R1317" s="5"/>
      <c r="S1317" s="5"/>
      <c r="T1317" s="5"/>
      <c r="U1317" s="5"/>
      <c r="V1317" s="5"/>
      <c r="W1317" s="5"/>
      <c r="X1317" s="5"/>
      <c r="Y1317" s="5" t="s">
        <v>6020</v>
      </c>
      <c r="Z1317" s="5" t="s">
        <v>264</v>
      </c>
      <c r="AA1317" s="5" t="s">
        <v>6021</v>
      </c>
      <c r="AB1317" s="5" t="s">
        <v>47</v>
      </c>
      <c r="AC1317" s="5"/>
      <c r="AD1317" s="5"/>
      <c r="AE1317" s="5" t="b">
        <v>0</v>
      </c>
      <c r="AF1317" s="5"/>
      <c r="AG1317" s="8">
        <f t="shared" si="20"/>
        <v>43270</v>
      </c>
    </row>
    <row r="1318" spans="1:33">
      <c r="A1318" s="5" t="s">
        <v>6022</v>
      </c>
      <c r="B1318" s="5" t="s">
        <v>6022</v>
      </c>
      <c r="C1318" s="5" t="s">
        <v>6023</v>
      </c>
      <c r="D1318" s="5" t="s">
        <v>6024</v>
      </c>
      <c r="E1318" s="5" t="s">
        <v>36</v>
      </c>
      <c r="F1318" s="5" t="s">
        <v>37</v>
      </c>
      <c r="G1318" s="5" t="s">
        <v>38</v>
      </c>
      <c r="H1318" s="5"/>
      <c r="I1318" s="5"/>
      <c r="J1318" s="5" t="s">
        <v>52</v>
      </c>
      <c r="K1318" s="5" t="s">
        <v>248</v>
      </c>
      <c r="L1318" s="5" t="s">
        <v>249</v>
      </c>
      <c r="M1318" s="5" t="s">
        <v>250</v>
      </c>
      <c r="N1318" s="5" t="s">
        <v>36</v>
      </c>
      <c r="O1318" s="5">
        <v>1</v>
      </c>
      <c r="P1318" s="5" t="s">
        <v>43</v>
      </c>
      <c r="Q1318" s="5">
        <v>21.9</v>
      </c>
      <c r="R1318" s="5"/>
      <c r="S1318" s="5"/>
      <c r="T1318" s="5"/>
      <c r="U1318" s="5"/>
      <c r="V1318" s="5"/>
      <c r="W1318" s="5"/>
      <c r="X1318" s="5"/>
      <c r="Y1318" s="5" t="s">
        <v>6025</v>
      </c>
      <c r="Z1318" s="5" t="s">
        <v>198</v>
      </c>
      <c r="AA1318" s="5" t="s">
        <v>6026</v>
      </c>
      <c r="AB1318" s="5" t="s">
        <v>47</v>
      </c>
      <c r="AC1318" s="5"/>
      <c r="AD1318" s="5"/>
      <c r="AE1318" s="5" t="b">
        <v>0</v>
      </c>
      <c r="AF1318" s="5"/>
      <c r="AG1318" s="8">
        <f t="shared" si="20"/>
        <v>43270</v>
      </c>
    </row>
    <row r="1319" spans="1:33">
      <c r="A1319" s="5" t="s">
        <v>6027</v>
      </c>
      <c r="B1319" s="5" t="s">
        <v>6027</v>
      </c>
      <c r="C1319" s="5" t="s">
        <v>6028</v>
      </c>
      <c r="D1319" s="5" t="s">
        <v>6029</v>
      </c>
      <c r="E1319" s="5" t="s">
        <v>36</v>
      </c>
      <c r="F1319" s="5" t="s">
        <v>37</v>
      </c>
      <c r="G1319" s="5" t="s">
        <v>38</v>
      </c>
      <c r="H1319" s="5"/>
      <c r="I1319" s="5"/>
      <c r="J1319" s="5" t="s">
        <v>306</v>
      </c>
      <c r="K1319" s="5" t="s">
        <v>78</v>
      </c>
      <c r="L1319" s="5" t="s">
        <v>79</v>
      </c>
      <c r="M1319" s="5" t="s">
        <v>80</v>
      </c>
      <c r="N1319" s="5" t="s">
        <v>36</v>
      </c>
      <c r="O1319" s="5">
        <v>1</v>
      </c>
      <c r="P1319" s="5" t="s">
        <v>43</v>
      </c>
      <c r="Q1319" s="5">
        <v>22.99</v>
      </c>
      <c r="R1319" s="5"/>
      <c r="S1319" s="5">
        <v>3.99</v>
      </c>
      <c r="T1319" s="5"/>
      <c r="U1319" s="5"/>
      <c r="V1319" s="5"/>
      <c r="W1319" s="5"/>
      <c r="X1319" s="5"/>
      <c r="Y1319" s="5" t="s">
        <v>6030</v>
      </c>
      <c r="Z1319" s="5" t="s">
        <v>82</v>
      </c>
      <c r="AA1319" s="5">
        <v>45690</v>
      </c>
      <c r="AB1319" s="5" t="s">
        <v>47</v>
      </c>
      <c r="AC1319" s="5"/>
      <c r="AD1319" s="5"/>
      <c r="AE1319" s="5" t="b">
        <v>0</v>
      </c>
      <c r="AF1319" s="5"/>
      <c r="AG1319" s="8">
        <f t="shared" si="20"/>
        <v>43270</v>
      </c>
    </row>
    <row r="1320" spans="1:33">
      <c r="A1320" s="5" t="s">
        <v>6031</v>
      </c>
      <c r="B1320" s="5" t="s">
        <v>6031</v>
      </c>
      <c r="C1320" s="5" t="s">
        <v>6032</v>
      </c>
      <c r="D1320" s="5" t="s">
        <v>6033</v>
      </c>
      <c r="E1320" s="5" t="s">
        <v>36</v>
      </c>
      <c r="F1320" s="5" t="s">
        <v>37</v>
      </c>
      <c r="G1320" s="5" t="s">
        <v>38</v>
      </c>
      <c r="H1320" s="5"/>
      <c r="I1320" s="5"/>
      <c r="J1320" s="5" t="s">
        <v>39</v>
      </c>
      <c r="K1320" s="5" t="s">
        <v>1942</v>
      </c>
      <c r="L1320" s="5" t="s">
        <v>1943</v>
      </c>
      <c r="M1320" s="5" t="s">
        <v>1944</v>
      </c>
      <c r="N1320" s="5" t="s">
        <v>36</v>
      </c>
      <c r="O1320" s="5">
        <v>1</v>
      </c>
      <c r="P1320" s="5" t="s">
        <v>43</v>
      </c>
      <c r="Q1320" s="5">
        <v>12.9</v>
      </c>
      <c r="R1320" s="5"/>
      <c r="S1320" s="5"/>
      <c r="T1320" s="5"/>
      <c r="U1320" s="5"/>
      <c r="V1320" s="5"/>
      <c r="W1320" s="5"/>
      <c r="X1320" s="5"/>
      <c r="Y1320" s="5" t="s">
        <v>1959</v>
      </c>
      <c r="Z1320" s="5" t="s">
        <v>57</v>
      </c>
      <c r="AA1320" s="5" t="s">
        <v>6034</v>
      </c>
      <c r="AB1320" s="5" t="s">
        <v>47</v>
      </c>
      <c r="AC1320" s="5"/>
      <c r="AD1320" s="5"/>
      <c r="AE1320" s="5" t="b">
        <v>0</v>
      </c>
      <c r="AF1320" s="5"/>
      <c r="AG1320" s="8">
        <f t="shared" si="20"/>
        <v>43270</v>
      </c>
    </row>
    <row r="1321" spans="1:33">
      <c r="A1321" s="5" t="s">
        <v>6035</v>
      </c>
      <c r="B1321" s="5" t="s">
        <v>6035</v>
      </c>
      <c r="C1321" s="5" t="s">
        <v>6036</v>
      </c>
      <c r="D1321" s="5" t="s">
        <v>6037</v>
      </c>
      <c r="E1321" s="5" t="s">
        <v>36</v>
      </c>
      <c r="F1321" s="5" t="s">
        <v>37</v>
      </c>
      <c r="G1321" s="5" t="s">
        <v>38</v>
      </c>
      <c r="H1321" s="5"/>
      <c r="I1321" s="5"/>
      <c r="J1321" s="5" t="s">
        <v>39</v>
      </c>
      <c r="K1321" s="5" t="s">
        <v>78</v>
      </c>
      <c r="L1321" s="5" t="s">
        <v>79</v>
      </c>
      <c r="M1321" s="5" t="s">
        <v>80</v>
      </c>
      <c r="N1321" s="5" t="s">
        <v>36</v>
      </c>
      <c r="O1321" s="5">
        <v>1</v>
      </c>
      <c r="P1321" s="5" t="s">
        <v>43</v>
      </c>
      <c r="Q1321" s="5">
        <v>22.99</v>
      </c>
      <c r="R1321" s="5"/>
      <c r="S1321" s="5"/>
      <c r="T1321" s="5"/>
      <c r="U1321" s="5"/>
      <c r="V1321" s="5"/>
      <c r="W1321" s="5"/>
      <c r="X1321" s="5"/>
      <c r="Y1321" s="5" t="s">
        <v>6038</v>
      </c>
      <c r="Z1321" s="5" t="s">
        <v>91</v>
      </c>
      <c r="AA1321" s="5" t="s">
        <v>6039</v>
      </c>
      <c r="AB1321" s="5" t="s">
        <v>47</v>
      </c>
      <c r="AC1321" s="5"/>
      <c r="AD1321" s="5"/>
      <c r="AE1321" s="5" t="b">
        <v>0</v>
      </c>
      <c r="AF1321" s="5"/>
      <c r="AG1321" s="8">
        <f t="shared" si="20"/>
        <v>43270</v>
      </c>
    </row>
    <row r="1322" spans="1:33">
      <c r="A1322" s="5" t="s">
        <v>6040</v>
      </c>
      <c r="B1322" s="5" t="s">
        <v>6040</v>
      </c>
      <c r="C1322" s="5" t="s">
        <v>6041</v>
      </c>
      <c r="D1322" s="5" t="s">
        <v>6042</v>
      </c>
      <c r="E1322" s="5" t="s">
        <v>36</v>
      </c>
      <c r="F1322" s="5" t="s">
        <v>37</v>
      </c>
      <c r="G1322" s="5" t="s">
        <v>38</v>
      </c>
      <c r="H1322" s="5"/>
      <c r="I1322" s="5"/>
      <c r="J1322" s="5" t="s">
        <v>52</v>
      </c>
      <c r="K1322" s="5" t="s">
        <v>78</v>
      </c>
      <c r="L1322" s="5" t="s">
        <v>79</v>
      </c>
      <c r="M1322" s="5" t="s">
        <v>80</v>
      </c>
      <c r="N1322" s="5" t="s">
        <v>36</v>
      </c>
      <c r="O1322" s="5">
        <v>1</v>
      </c>
      <c r="P1322" s="5" t="s">
        <v>43</v>
      </c>
      <c r="Q1322" s="5">
        <v>22.99</v>
      </c>
      <c r="R1322" s="5"/>
      <c r="S1322" s="5"/>
      <c r="T1322" s="5"/>
      <c r="U1322" s="5"/>
      <c r="V1322" s="5"/>
      <c r="W1322" s="5"/>
      <c r="X1322" s="5"/>
      <c r="Y1322" s="5" t="s">
        <v>6043</v>
      </c>
      <c r="Z1322" s="5" t="s">
        <v>375</v>
      </c>
      <c r="AA1322" s="5" t="s">
        <v>6044</v>
      </c>
      <c r="AB1322" s="5" t="s">
        <v>47</v>
      </c>
      <c r="AC1322" s="5"/>
      <c r="AD1322" s="5"/>
      <c r="AE1322" s="5" t="b">
        <v>0</v>
      </c>
      <c r="AF1322" s="5"/>
      <c r="AG1322" s="8">
        <f t="shared" si="20"/>
        <v>43270</v>
      </c>
    </row>
    <row r="1323" spans="1:33">
      <c r="A1323" s="5" t="s">
        <v>6040</v>
      </c>
      <c r="B1323" s="5" t="s">
        <v>6040</v>
      </c>
      <c r="C1323" s="5" t="s">
        <v>6041</v>
      </c>
      <c r="D1323" s="5" t="s">
        <v>6042</v>
      </c>
      <c r="E1323" s="5" t="s">
        <v>36</v>
      </c>
      <c r="F1323" s="5" t="s">
        <v>37</v>
      </c>
      <c r="G1323" s="5" t="s">
        <v>38</v>
      </c>
      <c r="H1323" s="5"/>
      <c r="I1323" s="5"/>
      <c r="J1323" s="5" t="s">
        <v>52</v>
      </c>
      <c r="K1323" s="5" t="s">
        <v>97</v>
      </c>
      <c r="L1323" s="5" t="s">
        <v>98</v>
      </c>
      <c r="M1323" s="5" t="s">
        <v>99</v>
      </c>
      <c r="N1323" s="5" t="s">
        <v>36</v>
      </c>
      <c r="O1323" s="5">
        <v>1</v>
      </c>
      <c r="P1323" s="5" t="s">
        <v>43</v>
      </c>
      <c r="Q1323" s="5">
        <v>22.99</v>
      </c>
      <c r="R1323" s="5"/>
      <c r="S1323" s="5"/>
      <c r="T1323" s="5"/>
      <c r="U1323" s="5"/>
      <c r="V1323" s="5"/>
      <c r="W1323" s="5"/>
      <c r="X1323" s="5"/>
      <c r="Y1323" s="5" t="s">
        <v>6043</v>
      </c>
      <c r="Z1323" s="5" t="s">
        <v>375</v>
      </c>
      <c r="AA1323" s="5" t="s">
        <v>6044</v>
      </c>
      <c r="AB1323" s="5" t="s">
        <v>47</v>
      </c>
      <c r="AC1323" s="5"/>
      <c r="AD1323" s="5"/>
      <c r="AE1323" s="5" t="b">
        <v>0</v>
      </c>
      <c r="AF1323" s="5"/>
      <c r="AG1323" s="8">
        <f t="shared" si="20"/>
        <v>43270</v>
      </c>
    </row>
    <row r="1324" spans="1:33">
      <c r="A1324" s="5" t="s">
        <v>6045</v>
      </c>
      <c r="B1324" s="5" t="s">
        <v>6045</v>
      </c>
      <c r="C1324" s="5" t="s">
        <v>6046</v>
      </c>
      <c r="D1324" s="5" t="s">
        <v>6047</v>
      </c>
      <c r="E1324" s="5" t="s">
        <v>36</v>
      </c>
      <c r="F1324" s="5" t="s">
        <v>37</v>
      </c>
      <c r="G1324" s="5" t="s">
        <v>38</v>
      </c>
      <c r="H1324" s="5"/>
      <c r="I1324" s="5"/>
      <c r="J1324" s="5" t="s">
        <v>39</v>
      </c>
      <c r="K1324" s="5" t="s">
        <v>97</v>
      </c>
      <c r="L1324" s="5" t="s">
        <v>98</v>
      </c>
      <c r="M1324" s="5" t="s">
        <v>99</v>
      </c>
      <c r="N1324" s="5" t="s">
        <v>36</v>
      </c>
      <c r="O1324" s="5">
        <v>1</v>
      </c>
      <c r="P1324" s="5" t="s">
        <v>43</v>
      </c>
      <c r="Q1324" s="5">
        <v>22.99</v>
      </c>
      <c r="R1324" s="5"/>
      <c r="S1324" s="5"/>
      <c r="T1324" s="5"/>
      <c r="U1324" s="5"/>
      <c r="V1324" s="5"/>
      <c r="W1324" s="5"/>
      <c r="X1324" s="5"/>
      <c r="Y1324" s="5" t="s">
        <v>2059</v>
      </c>
      <c r="Z1324" s="5" t="s">
        <v>146</v>
      </c>
      <c r="AA1324" s="5" t="s">
        <v>6048</v>
      </c>
      <c r="AB1324" s="5" t="s">
        <v>47</v>
      </c>
      <c r="AC1324" s="5"/>
      <c r="AD1324" s="5"/>
      <c r="AE1324" s="5" t="b">
        <v>0</v>
      </c>
      <c r="AF1324" s="5"/>
      <c r="AG1324" s="8">
        <f t="shared" si="20"/>
        <v>43270</v>
      </c>
    </row>
    <row r="1325" spans="1:33">
      <c r="A1325" s="5" t="s">
        <v>6045</v>
      </c>
      <c r="B1325" s="5" t="s">
        <v>6045</v>
      </c>
      <c r="C1325" s="5" t="s">
        <v>6046</v>
      </c>
      <c r="D1325" s="5" t="s">
        <v>6047</v>
      </c>
      <c r="E1325" s="5" t="s">
        <v>36</v>
      </c>
      <c r="F1325" s="5" t="s">
        <v>37</v>
      </c>
      <c r="G1325" s="5" t="s">
        <v>38</v>
      </c>
      <c r="H1325" s="5"/>
      <c r="I1325" s="5"/>
      <c r="J1325" s="5" t="s">
        <v>39</v>
      </c>
      <c r="K1325" s="5" t="s">
        <v>40</v>
      </c>
      <c r="L1325" s="5" t="s">
        <v>41</v>
      </c>
      <c r="M1325" s="5" t="s">
        <v>42</v>
      </c>
      <c r="N1325" s="5" t="s">
        <v>36</v>
      </c>
      <c r="O1325" s="5">
        <v>1</v>
      </c>
      <c r="P1325" s="5" t="s">
        <v>43</v>
      </c>
      <c r="Q1325" s="5">
        <v>22.99</v>
      </c>
      <c r="R1325" s="5"/>
      <c r="S1325" s="5"/>
      <c r="T1325" s="5"/>
      <c r="U1325" s="5"/>
      <c r="V1325" s="5"/>
      <c r="W1325" s="5"/>
      <c r="X1325" s="5"/>
      <c r="Y1325" s="5" t="s">
        <v>2059</v>
      </c>
      <c r="Z1325" s="5" t="s">
        <v>146</v>
      </c>
      <c r="AA1325" s="5" t="s">
        <v>6048</v>
      </c>
      <c r="AB1325" s="5" t="s">
        <v>47</v>
      </c>
      <c r="AC1325" s="5"/>
      <c r="AD1325" s="5"/>
      <c r="AE1325" s="5" t="b">
        <v>0</v>
      </c>
      <c r="AF1325" s="5"/>
      <c r="AG1325" s="8">
        <f t="shared" si="20"/>
        <v>43270</v>
      </c>
    </row>
    <row r="1326" spans="1:33">
      <c r="A1326" s="5" t="s">
        <v>6049</v>
      </c>
      <c r="B1326" s="5" t="s">
        <v>6049</v>
      </c>
      <c r="C1326" s="5" t="s">
        <v>6050</v>
      </c>
      <c r="D1326" s="5" t="s">
        <v>6051</v>
      </c>
      <c r="E1326" s="5" t="s">
        <v>36</v>
      </c>
      <c r="F1326" s="5" t="s">
        <v>37</v>
      </c>
      <c r="G1326" s="5" t="s">
        <v>38</v>
      </c>
      <c r="H1326" s="5"/>
      <c r="I1326" s="5"/>
      <c r="J1326" s="5" t="s">
        <v>39</v>
      </c>
      <c r="K1326" s="5" t="s">
        <v>112</v>
      </c>
      <c r="L1326" s="5" t="s">
        <v>113</v>
      </c>
      <c r="M1326" s="5" t="s">
        <v>114</v>
      </c>
      <c r="N1326" s="5" t="s">
        <v>36</v>
      </c>
      <c r="O1326" s="5">
        <v>1</v>
      </c>
      <c r="P1326" s="5" t="s">
        <v>43</v>
      </c>
      <c r="Q1326" s="5">
        <v>22.99</v>
      </c>
      <c r="R1326" s="5"/>
      <c r="S1326" s="5"/>
      <c r="T1326" s="5"/>
      <c r="U1326" s="5"/>
      <c r="V1326" s="5"/>
      <c r="W1326" s="5"/>
      <c r="X1326" s="5"/>
      <c r="Y1326" s="5" t="s">
        <v>1231</v>
      </c>
      <c r="Z1326" s="5" t="s">
        <v>57</v>
      </c>
      <c r="AA1326" s="5" t="s">
        <v>6052</v>
      </c>
      <c r="AB1326" s="5" t="s">
        <v>47</v>
      </c>
      <c r="AC1326" s="5"/>
      <c r="AD1326" s="5"/>
      <c r="AE1326" s="5" t="b">
        <v>0</v>
      </c>
      <c r="AF1326" s="5"/>
      <c r="AG1326" s="8">
        <f t="shared" si="20"/>
        <v>43270</v>
      </c>
    </row>
    <row r="1327" spans="1:33">
      <c r="A1327" s="5" t="s">
        <v>6053</v>
      </c>
      <c r="B1327" s="5" t="s">
        <v>6053</v>
      </c>
      <c r="C1327" s="5" t="s">
        <v>6054</v>
      </c>
      <c r="D1327" s="5" t="s">
        <v>6055</v>
      </c>
      <c r="E1327" s="5" t="s">
        <v>36</v>
      </c>
      <c r="F1327" s="5" t="s">
        <v>37</v>
      </c>
      <c r="G1327" s="5" t="s">
        <v>38</v>
      </c>
      <c r="H1327" s="5"/>
      <c r="I1327" s="5"/>
      <c r="J1327" s="5" t="s">
        <v>39</v>
      </c>
      <c r="K1327" s="5" t="s">
        <v>78</v>
      </c>
      <c r="L1327" s="5" t="s">
        <v>79</v>
      </c>
      <c r="M1327" s="5" t="s">
        <v>80</v>
      </c>
      <c r="N1327" s="5" t="s">
        <v>36</v>
      </c>
      <c r="O1327" s="5">
        <v>1</v>
      </c>
      <c r="P1327" s="5" t="s">
        <v>43</v>
      </c>
      <c r="Q1327" s="5">
        <v>22.99</v>
      </c>
      <c r="R1327" s="5"/>
      <c r="S1327" s="5"/>
      <c r="T1327" s="5"/>
      <c r="U1327" s="5"/>
      <c r="V1327" s="5"/>
      <c r="W1327" s="5"/>
      <c r="X1327" s="5"/>
      <c r="Y1327" s="5" t="s">
        <v>6056</v>
      </c>
      <c r="Z1327" s="5" t="s">
        <v>175</v>
      </c>
      <c r="AA1327" s="5" t="s">
        <v>6057</v>
      </c>
      <c r="AB1327" s="5" t="s">
        <v>47</v>
      </c>
      <c r="AC1327" s="5"/>
      <c r="AD1327" s="5"/>
      <c r="AE1327" s="5" t="b">
        <v>0</v>
      </c>
      <c r="AF1327" s="5"/>
      <c r="AG1327" s="8">
        <f t="shared" si="20"/>
        <v>43270</v>
      </c>
    </row>
    <row r="1328" spans="1:33">
      <c r="A1328" s="5" t="s">
        <v>6058</v>
      </c>
      <c r="B1328" s="5" t="s">
        <v>6058</v>
      </c>
      <c r="C1328" s="5" t="s">
        <v>6059</v>
      </c>
      <c r="D1328" s="5" t="s">
        <v>6060</v>
      </c>
      <c r="E1328" s="5" t="s">
        <v>36</v>
      </c>
      <c r="F1328" s="5" t="s">
        <v>37</v>
      </c>
      <c r="G1328" s="5" t="s">
        <v>38</v>
      </c>
      <c r="H1328" s="5"/>
      <c r="I1328" s="5"/>
      <c r="J1328" s="5" t="s">
        <v>39</v>
      </c>
      <c r="K1328" s="5" t="s">
        <v>6061</v>
      </c>
      <c r="L1328" s="5" t="s">
        <v>6062</v>
      </c>
      <c r="M1328" s="5" t="s">
        <v>6063</v>
      </c>
      <c r="N1328" s="5" t="s">
        <v>36</v>
      </c>
      <c r="O1328" s="5">
        <v>1</v>
      </c>
      <c r="P1328" s="5" t="s">
        <v>43</v>
      </c>
      <c r="Q1328" s="5">
        <v>21.99</v>
      </c>
      <c r="R1328" s="5"/>
      <c r="S1328" s="5"/>
      <c r="T1328" s="5"/>
      <c r="U1328" s="5"/>
      <c r="V1328" s="5"/>
      <c r="W1328" s="5"/>
      <c r="X1328" s="5"/>
      <c r="Y1328" s="5" t="s">
        <v>6064</v>
      </c>
      <c r="Z1328" s="5" t="s">
        <v>45</v>
      </c>
      <c r="AA1328" s="5" t="s">
        <v>6065</v>
      </c>
      <c r="AB1328" s="5" t="s">
        <v>47</v>
      </c>
      <c r="AC1328" s="5"/>
      <c r="AD1328" s="5"/>
      <c r="AE1328" s="5" t="b">
        <v>0</v>
      </c>
      <c r="AF1328" s="5"/>
      <c r="AG1328" s="8">
        <f t="shared" si="20"/>
        <v>43270</v>
      </c>
    </row>
    <row r="1329" spans="1:33">
      <c r="A1329" s="5" t="s">
        <v>6066</v>
      </c>
      <c r="B1329" s="5" t="s">
        <v>6066</v>
      </c>
      <c r="C1329" s="5" t="s">
        <v>6067</v>
      </c>
      <c r="D1329" s="5" t="s">
        <v>6068</v>
      </c>
      <c r="E1329" s="5" t="s">
        <v>36</v>
      </c>
      <c r="F1329" s="5" t="s">
        <v>37</v>
      </c>
      <c r="G1329" s="5" t="s">
        <v>38</v>
      </c>
      <c r="H1329" s="5"/>
      <c r="I1329" s="5"/>
      <c r="J1329" s="5" t="s">
        <v>39</v>
      </c>
      <c r="K1329" s="5" t="s">
        <v>78</v>
      </c>
      <c r="L1329" s="5" t="s">
        <v>79</v>
      </c>
      <c r="M1329" s="5" t="s">
        <v>80</v>
      </c>
      <c r="N1329" s="5" t="s">
        <v>36</v>
      </c>
      <c r="O1329" s="5">
        <v>1</v>
      </c>
      <c r="P1329" s="5" t="s">
        <v>43</v>
      </c>
      <c r="Q1329" s="5">
        <v>22.99</v>
      </c>
      <c r="R1329" s="5"/>
      <c r="S1329" s="5"/>
      <c r="T1329" s="5"/>
      <c r="U1329" s="5"/>
      <c r="V1329" s="5"/>
      <c r="W1329" s="5"/>
      <c r="X1329" s="5"/>
      <c r="Y1329" s="5" t="s">
        <v>4487</v>
      </c>
      <c r="Z1329" s="5" t="s">
        <v>107</v>
      </c>
      <c r="AA1329" s="5" t="s">
        <v>6069</v>
      </c>
      <c r="AB1329" s="5" t="s">
        <v>47</v>
      </c>
      <c r="AC1329" s="5"/>
      <c r="AD1329" s="5"/>
      <c r="AE1329" s="5" t="b">
        <v>0</v>
      </c>
      <c r="AF1329" s="5"/>
      <c r="AG1329" s="8">
        <f t="shared" si="20"/>
        <v>43270</v>
      </c>
    </row>
    <row r="1330" spans="1:33">
      <c r="A1330" s="5" t="s">
        <v>6070</v>
      </c>
      <c r="B1330" s="5" t="s">
        <v>6070</v>
      </c>
      <c r="C1330" s="5" t="s">
        <v>6071</v>
      </c>
      <c r="D1330" s="5" t="s">
        <v>6072</v>
      </c>
      <c r="E1330" s="5" t="s">
        <v>36</v>
      </c>
      <c r="F1330" s="5" t="s">
        <v>37</v>
      </c>
      <c r="G1330" s="5" t="s">
        <v>38</v>
      </c>
      <c r="H1330" s="5"/>
      <c r="I1330" s="5"/>
      <c r="J1330" s="5" t="s">
        <v>52</v>
      </c>
      <c r="K1330" s="5" t="s">
        <v>419</v>
      </c>
      <c r="L1330" s="5" t="s">
        <v>420</v>
      </c>
      <c r="M1330" s="5" t="s">
        <v>421</v>
      </c>
      <c r="N1330" s="5" t="s">
        <v>36</v>
      </c>
      <c r="O1330" s="5">
        <v>1</v>
      </c>
      <c r="P1330" s="5" t="s">
        <v>43</v>
      </c>
      <c r="Q1330" s="5">
        <v>15.3</v>
      </c>
      <c r="R1330" s="5"/>
      <c r="S1330" s="5">
        <v>1.14</v>
      </c>
      <c r="T1330" s="5"/>
      <c r="U1330" s="5"/>
      <c r="V1330" s="5"/>
      <c r="W1330" s="5"/>
      <c r="X1330" s="5"/>
      <c r="Y1330" s="5" t="s">
        <v>6073</v>
      </c>
      <c r="Z1330" s="5" t="s">
        <v>101</v>
      </c>
      <c r="AA1330" s="5" t="s">
        <v>6074</v>
      </c>
      <c r="AB1330" s="5" t="s">
        <v>47</v>
      </c>
      <c r="AC1330" s="5"/>
      <c r="AD1330" s="5"/>
      <c r="AE1330" s="5" t="b">
        <v>0</v>
      </c>
      <c r="AF1330" s="5"/>
      <c r="AG1330" s="8">
        <f t="shared" si="20"/>
        <v>43270</v>
      </c>
    </row>
    <row r="1331" spans="1:33">
      <c r="A1331" s="5" t="s">
        <v>6075</v>
      </c>
      <c r="B1331" s="5" t="s">
        <v>6075</v>
      </c>
      <c r="C1331" s="5" t="s">
        <v>6076</v>
      </c>
      <c r="D1331" s="5" t="s">
        <v>6077</v>
      </c>
      <c r="E1331" s="5" t="s">
        <v>36</v>
      </c>
      <c r="F1331" s="5" t="s">
        <v>37</v>
      </c>
      <c r="G1331" s="5" t="s">
        <v>38</v>
      </c>
      <c r="H1331" s="5"/>
      <c r="I1331" s="5"/>
      <c r="J1331" s="5" t="s">
        <v>39</v>
      </c>
      <c r="K1331" s="5" t="s">
        <v>78</v>
      </c>
      <c r="L1331" s="5" t="s">
        <v>79</v>
      </c>
      <c r="M1331" s="5" t="s">
        <v>80</v>
      </c>
      <c r="N1331" s="5" t="s">
        <v>36</v>
      </c>
      <c r="O1331" s="5">
        <v>1</v>
      </c>
      <c r="P1331" s="5" t="s">
        <v>43</v>
      </c>
      <c r="Q1331" s="5">
        <v>22.99</v>
      </c>
      <c r="R1331" s="5"/>
      <c r="S1331" s="5"/>
      <c r="T1331" s="5"/>
      <c r="U1331" s="5"/>
      <c r="V1331" s="5"/>
      <c r="W1331" s="5"/>
      <c r="X1331" s="5"/>
      <c r="Y1331" s="5" t="s">
        <v>5647</v>
      </c>
      <c r="Z1331" s="5" t="s">
        <v>91</v>
      </c>
      <c r="AA1331" s="5">
        <v>55964</v>
      </c>
      <c r="AB1331" s="5" t="s">
        <v>47</v>
      </c>
      <c r="AC1331" s="5"/>
      <c r="AD1331" s="5"/>
      <c r="AE1331" s="5" t="b">
        <v>0</v>
      </c>
      <c r="AF1331" s="5"/>
      <c r="AG1331" s="8">
        <f t="shared" si="20"/>
        <v>43270</v>
      </c>
    </row>
    <row r="1332" spans="1:33">
      <c r="A1332" s="5" t="s">
        <v>6078</v>
      </c>
      <c r="B1332" s="5" t="s">
        <v>6078</v>
      </c>
      <c r="C1332" s="5" t="s">
        <v>6079</v>
      </c>
      <c r="D1332" s="5" t="s">
        <v>6080</v>
      </c>
      <c r="E1332" s="5" t="s">
        <v>36</v>
      </c>
      <c r="F1332" s="5" t="s">
        <v>37</v>
      </c>
      <c r="G1332" s="5" t="s">
        <v>38</v>
      </c>
      <c r="H1332" s="5"/>
      <c r="I1332" s="5"/>
      <c r="J1332" s="5" t="s">
        <v>39</v>
      </c>
      <c r="K1332" s="5" t="s">
        <v>40</v>
      </c>
      <c r="L1332" s="5" t="s">
        <v>41</v>
      </c>
      <c r="M1332" s="5" t="s">
        <v>42</v>
      </c>
      <c r="N1332" s="5" t="s">
        <v>36</v>
      </c>
      <c r="O1332" s="5">
        <v>1</v>
      </c>
      <c r="P1332" s="5" t="s">
        <v>43</v>
      </c>
      <c r="Q1332" s="5">
        <v>22.99</v>
      </c>
      <c r="R1332" s="5"/>
      <c r="S1332" s="5"/>
      <c r="T1332" s="5"/>
      <c r="U1332" s="5"/>
      <c r="V1332" s="5"/>
      <c r="W1332" s="5"/>
      <c r="X1332" s="5"/>
      <c r="Y1332" s="5" t="s">
        <v>3241</v>
      </c>
      <c r="Z1332" s="5" t="s">
        <v>243</v>
      </c>
      <c r="AA1332" s="5" t="s">
        <v>3242</v>
      </c>
      <c r="AB1332" s="5" t="s">
        <v>47</v>
      </c>
      <c r="AC1332" s="5"/>
      <c r="AD1332" s="5"/>
      <c r="AE1332" s="5" t="b">
        <v>0</v>
      </c>
      <c r="AF1332" s="5"/>
      <c r="AG1332" s="8">
        <f t="shared" si="20"/>
        <v>43270</v>
      </c>
    </row>
    <row r="1333" spans="1:33">
      <c r="A1333" s="5" t="s">
        <v>6081</v>
      </c>
      <c r="B1333" s="5" t="s">
        <v>6081</v>
      </c>
      <c r="C1333" s="5" t="s">
        <v>6082</v>
      </c>
      <c r="D1333" s="5" t="s">
        <v>6083</v>
      </c>
      <c r="E1333" s="5" t="s">
        <v>36</v>
      </c>
      <c r="F1333" s="5" t="s">
        <v>37</v>
      </c>
      <c r="G1333" s="5" t="s">
        <v>38</v>
      </c>
      <c r="H1333" s="5"/>
      <c r="I1333" s="5"/>
      <c r="J1333" s="5" t="s">
        <v>39</v>
      </c>
      <c r="K1333" s="5" t="s">
        <v>112</v>
      </c>
      <c r="L1333" s="5" t="s">
        <v>113</v>
      </c>
      <c r="M1333" s="5" t="s">
        <v>114</v>
      </c>
      <c r="N1333" s="5" t="s">
        <v>36</v>
      </c>
      <c r="O1333" s="5">
        <v>1</v>
      </c>
      <c r="P1333" s="5" t="s">
        <v>43</v>
      </c>
      <c r="Q1333" s="5">
        <v>22.99</v>
      </c>
      <c r="R1333" s="5"/>
      <c r="S1333" s="5"/>
      <c r="T1333" s="5"/>
      <c r="U1333" s="5"/>
      <c r="V1333" s="5"/>
      <c r="W1333" s="5"/>
      <c r="X1333" s="5"/>
      <c r="Y1333" s="5" t="s">
        <v>6084</v>
      </c>
      <c r="Z1333" s="5" t="s">
        <v>57</v>
      </c>
      <c r="AA1333" s="5">
        <v>92262</v>
      </c>
      <c r="AB1333" s="5" t="s">
        <v>47</v>
      </c>
      <c r="AC1333" s="5"/>
      <c r="AD1333" s="5"/>
      <c r="AE1333" s="5" t="b">
        <v>0</v>
      </c>
      <c r="AF1333" s="5"/>
      <c r="AG1333" s="8">
        <f t="shared" si="20"/>
        <v>43270</v>
      </c>
    </row>
    <row r="1334" spans="1:33">
      <c r="A1334" s="5" t="s">
        <v>6085</v>
      </c>
      <c r="B1334" s="5" t="s">
        <v>6085</v>
      </c>
      <c r="C1334" s="5" t="s">
        <v>6086</v>
      </c>
      <c r="D1334" s="5" t="s">
        <v>6087</v>
      </c>
      <c r="E1334" s="5" t="s">
        <v>36</v>
      </c>
      <c r="F1334" s="5" t="s">
        <v>37</v>
      </c>
      <c r="G1334" s="5" t="s">
        <v>38</v>
      </c>
      <c r="H1334" s="5"/>
      <c r="I1334" s="5"/>
      <c r="J1334" s="5" t="s">
        <v>39</v>
      </c>
      <c r="K1334" s="5" t="s">
        <v>260</v>
      </c>
      <c r="L1334" s="5" t="s">
        <v>261</v>
      </c>
      <c r="M1334" s="5" t="s">
        <v>262</v>
      </c>
      <c r="N1334" s="5" t="s">
        <v>36</v>
      </c>
      <c r="O1334" s="5">
        <v>1</v>
      </c>
      <c r="P1334" s="5" t="s">
        <v>43</v>
      </c>
      <c r="Q1334" s="5">
        <v>22.99</v>
      </c>
      <c r="R1334" s="5"/>
      <c r="S1334" s="5"/>
      <c r="T1334" s="5"/>
      <c r="U1334" s="5"/>
      <c r="V1334" s="5"/>
      <c r="W1334" s="5"/>
      <c r="X1334" s="5"/>
      <c r="Y1334" s="5" t="s">
        <v>6088</v>
      </c>
      <c r="Z1334" s="5" t="s">
        <v>545</v>
      </c>
      <c r="AA1334" s="5" t="s">
        <v>6089</v>
      </c>
      <c r="AB1334" s="5" t="s">
        <v>47</v>
      </c>
      <c r="AC1334" s="5"/>
      <c r="AD1334" s="5"/>
      <c r="AE1334" s="5" t="b">
        <v>0</v>
      </c>
      <c r="AF1334" s="5"/>
      <c r="AG1334" s="8">
        <f t="shared" si="20"/>
        <v>43270</v>
      </c>
    </row>
    <row r="1335" spans="1:33">
      <c r="A1335" s="5" t="s">
        <v>6085</v>
      </c>
      <c r="B1335" s="5" t="s">
        <v>6085</v>
      </c>
      <c r="C1335" s="5" t="s">
        <v>6086</v>
      </c>
      <c r="D1335" s="5" t="s">
        <v>6087</v>
      </c>
      <c r="E1335" s="5" t="s">
        <v>36</v>
      </c>
      <c r="F1335" s="5" t="s">
        <v>37</v>
      </c>
      <c r="G1335" s="5" t="s">
        <v>38</v>
      </c>
      <c r="H1335" s="5"/>
      <c r="I1335" s="5"/>
      <c r="J1335" s="5" t="s">
        <v>39</v>
      </c>
      <c r="K1335" s="5" t="s">
        <v>78</v>
      </c>
      <c r="L1335" s="5" t="s">
        <v>79</v>
      </c>
      <c r="M1335" s="5" t="s">
        <v>80</v>
      </c>
      <c r="N1335" s="5" t="s">
        <v>36</v>
      </c>
      <c r="O1335" s="5">
        <v>1</v>
      </c>
      <c r="P1335" s="5" t="s">
        <v>43</v>
      </c>
      <c r="Q1335" s="5">
        <v>22.99</v>
      </c>
      <c r="R1335" s="5"/>
      <c r="S1335" s="5"/>
      <c r="T1335" s="5"/>
      <c r="U1335" s="5"/>
      <c r="V1335" s="5"/>
      <c r="W1335" s="5"/>
      <c r="X1335" s="5"/>
      <c r="Y1335" s="5" t="s">
        <v>6088</v>
      </c>
      <c r="Z1335" s="5" t="s">
        <v>545</v>
      </c>
      <c r="AA1335" s="5" t="s">
        <v>6089</v>
      </c>
      <c r="AB1335" s="5" t="s">
        <v>47</v>
      </c>
      <c r="AC1335" s="5"/>
      <c r="AD1335" s="5"/>
      <c r="AE1335" s="5" t="b">
        <v>0</v>
      </c>
      <c r="AF1335" s="5"/>
      <c r="AG1335" s="8">
        <f t="shared" si="20"/>
        <v>43270</v>
      </c>
    </row>
    <row r="1336" spans="1:33">
      <c r="A1336" s="5" t="s">
        <v>6090</v>
      </c>
      <c r="B1336" s="5" t="s">
        <v>6090</v>
      </c>
      <c r="C1336" s="5" t="s">
        <v>6091</v>
      </c>
      <c r="D1336" s="5" t="s">
        <v>6092</v>
      </c>
      <c r="E1336" s="5" t="s">
        <v>36</v>
      </c>
      <c r="F1336" s="5" t="s">
        <v>37</v>
      </c>
      <c r="G1336" s="5" t="s">
        <v>38</v>
      </c>
      <c r="H1336" s="5"/>
      <c r="I1336" s="5"/>
      <c r="J1336" s="5" t="s">
        <v>39</v>
      </c>
      <c r="K1336" s="5" t="s">
        <v>724</v>
      </c>
      <c r="L1336" s="5" t="s">
        <v>725</v>
      </c>
      <c r="M1336" s="5" t="s">
        <v>726</v>
      </c>
      <c r="N1336" s="5" t="s">
        <v>36</v>
      </c>
      <c r="O1336" s="5">
        <v>1</v>
      </c>
      <c r="P1336" s="5" t="s">
        <v>43</v>
      </c>
      <c r="Q1336" s="5">
        <v>21.99</v>
      </c>
      <c r="R1336" s="5"/>
      <c r="S1336" s="5"/>
      <c r="T1336" s="5"/>
      <c r="U1336" s="5"/>
      <c r="V1336" s="5"/>
      <c r="W1336" s="5"/>
      <c r="X1336" s="5"/>
      <c r="Y1336" s="5" t="s">
        <v>399</v>
      </c>
      <c r="Z1336" s="5" t="s">
        <v>82</v>
      </c>
      <c r="AA1336" s="5" t="s">
        <v>6093</v>
      </c>
      <c r="AB1336" s="5" t="s">
        <v>47</v>
      </c>
      <c r="AC1336" s="5"/>
      <c r="AD1336" s="5"/>
      <c r="AE1336" s="5" t="b">
        <v>0</v>
      </c>
      <c r="AF1336" s="5"/>
      <c r="AG1336" s="8">
        <f t="shared" si="20"/>
        <v>43270</v>
      </c>
    </row>
    <row r="1337" spans="1:33">
      <c r="A1337" s="5" t="s">
        <v>6094</v>
      </c>
      <c r="B1337" s="5" t="s">
        <v>6094</v>
      </c>
      <c r="C1337" s="5" t="s">
        <v>6095</v>
      </c>
      <c r="D1337" s="5" t="s">
        <v>6096</v>
      </c>
      <c r="E1337" s="5" t="s">
        <v>36</v>
      </c>
      <c r="F1337" s="5" t="s">
        <v>37</v>
      </c>
      <c r="G1337" s="5" t="s">
        <v>38</v>
      </c>
      <c r="H1337" s="5"/>
      <c r="I1337" s="5"/>
      <c r="J1337" s="5" t="s">
        <v>39</v>
      </c>
      <c r="K1337" s="5" t="s">
        <v>97</v>
      </c>
      <c r="L1337" s="5" t="s">
        <v>98</v>
      </c>
      <c r="M1337" s="5" t="s">
        <v>99</v>
      </c>
      <c r="N1337" s="5" t="s">
        <v>36</v>
      </c>
      <c r="O1337" s="5">
        <v>1</v>
      </c>
      <c r="P1337" s="5" t="s">
        <v>43</v>
      </c>
      <c r="Q1337" s="5">
        <v>22.99</v>
      </c>
      <c r="R1337" s="5"/>
      <c r="S1337" s="5"/>
      <c r="T1337" s="5"/>
      <c r="U1337" s="5"/>
      <c r="V1337" s="5"/>
      <c r="W1337" s="5"/>
      <c r="X1337" s="5"/>
      <c r="Y1337" s="5" t="s">
        <v>6097</v>
      </c>
      <c r="Z1337" s="5" t="s">
        <v>3379</v>
      </c>
      <c r="AA1337" s="5">
        <v>80459</v>
      </c>
      <c r="AB1337" s="5" t="s">
        <v>47</v>
      </c>
      <c r="AC1337" s="5"/>
      <c r="AD1337" s="5"/>
      <c r="AE1337" s="5" t="b">
        <v>0</v>
      </c>
      <c r="AF1337" s="5"/>
      <c r="AG1337" s="8">
        <f t="shared" si="20"/>
        <v>43270</v>
      </c>
    </row>
    <row r="1338" spans="1:33">
      <c r="A1338" s="5" t="s">
        <v>6098</v>
      </c>
      <c r="B1338" s="5" t="s">
        <v>6098</v>
      </c>
      <c r="C1338" s="5" t="s">
        <v>6099</v>
      </c>
      <c r="D1338" s="5" t="s">
        <v>6100</v>
      </c>
      <c r="E1338" s="5" t="s">
        <v>36</v>
      </c>
      <c r="F1338" s="5" t="s">
        <v>37</v>
      </c>
      <c r="G1338" s="5" t="s">
        <v>38</v>
      </c>
      <c r="H1338" s="5"/>
      <c r="I1338" s="5"/>
      <c r="J1338" s="5" t="s">
        <v>39</v>
      </c>
      <c r="K1338" s="5" t="s">
        <v>260</v>
      </c>
      <c r="L1338" s="5" t="s">
        <v>261</v>
      </c>
      <c r="M1338" s="5" t="s">
        <v>262</v>
      </c>
      <c r="N1338" s="5" t="s">
        <v>36</v>
      </c>
      <c r="O1338" s="5">
        <v>1</v>
      </c>
      <c r="P1338" s="5" t="s">
        <v>43</v>
      </c>
      <c r="Q1338" s="5">
        <v>22.99</v>
      </c>
      <c r="R1338" s="5"/>
      <c r="S1338" s="5"/>
      <c r="T1338" s="5"/>
      <c r="U1338" s="5"/>
      <c r="V1338" s="5"/>
      <c r="W1338" s="5"/>
      <c r="X1338" s="5"/>
      <c r="Y1338" s="5" t="s">
        <v>4837</v>
      </c>
      <c r="Z1338" s="5" t="s">
        <v>57</v>
      </c>
      <c r="AA1338" s="5" t="s">
        <v>6101</v>
      </c>
      <c r="AB1338" s="5" t="s">
        <v>47</v>
      </c>
      <c r="AC1338" s="5"/>
      <c r="AD1338" s="5"/>
      <c r="AE1338" s="5" t="b">
        <v>0</v>
      </c>
      <c r="AF1338" s="5"/>
      <c r="AG1338" s="8">
        <f t="shared" si="20"/>
        <v>43270</v>
      </c>
    </row>
    <row r="1339" spans="1:33">
      <c r="A1339" s="5" t="s">
        <v>6102</v>
      </c>
      <c r="B1339" s="5" t="s">
        <v>6102</v>
      </c>
      <c r="C1339" s="5" t="s">
        <v>6103</v>
      </c>
      <c r="D1339" s="5" t="s">
        <v>6104</v>
      </c>
      <c r="E1339" s="5" t="s">
        <v>36</v>
      </c>
      <c r="F1339" s="5" t="s">
        <v>37</v>
      </c>
      <c r="G1339" s="5" t="s">
        <v>38</v>
      </c>
      <c r="H1339" s="5"/>
      <c r="I1339" s="5"/>
      <c r="J1339" s="5" t="s">
        <v>52</v>
      </c>
      <c r="K1339" s="5" t="s">
        <v>260</v>
      </c>
      <c r="L1339" s="5" t="s">
        <v>261</v>
      </c>
      <c r="M1339" s="5" t="s">
        <v>262</v>
      </c>
      <c r="N1339" s="5" t="s">
        <v>36</v>
      </c>
      <c r="O1339" s="5">
        <v>2</v>
      </c>
      <c r="P1339" s="5" t="s">
        <v>43</v>
      </c>
      <c r="Q1339" s="5">
        <v>45.98</v>
      </c>
      <c r="R1339" s="5"/>
      <c r="S1339" s="5">
        <v>6.05</v>
      </c>
      <c r="T1339" s="5"/>
      <c r="U1339" s="5"/>
      <c r="V1339" s="5"/>
      <c r="W1339" s="5"/>
      <c r="X1339" s="5">
        <v>6.05</v>
      </c>
      <c r="Y1339" s="5" t="s">
        <v>6105</v>
      </c>
      <c r="Z1339" s="5" t="s">
        <v>57</v>
      </c>
      <c r="AA1339" s="5" t="s">
        <v>6106</v>
      </c>
      <c r="AB1339" s="5" t="s">
        <v>47</v>
      </c>
      <c r="AC1339" s="5" t="s">
        <v>93</v>
      </c>
      <c r="AD1339" s="5"/>
      <c r="AE1339" s="5" t="b">
        <v>0</v>
      </c>
      <c r="AF1339" s="5"/>
      <c r="AG1339" s="8">
        <f t="shared" si="20"/>
        <v>43270</v>
      </c>
    </row>
    <row r="1340" spans="1:33">
      <c r="A1340" s="5" t="s">
        <v>6107</v>
      </c>
      <c r="B1340" s="5" t="s">
        <v>6107</v>
      </c>
      <c r="C1340" s="5" t="s">
        <v>6108</v>
      </c>
      <c r="D1340" s="5" t="s">
        <v>6109</v>
      </c>
      <c r="E1340" s="5" t="s">
        <v>36</v>
      </c>
      <c r="F1340" s="5" t="s">
        <v>37</v>
      </c>
      <c r="G1340" s="5" t="s">
        <v>38</v>
      </c>
      <c r="H1340" s="5"/>
      <c r="I1340" s="5"/>
      <c r="J1340" s="5" t="s">
        <v>39</v>
      </c>
      <c r="K1340" s="5" t="s">
        <v>69</v>
      </c>
      <c r="L1340" s="5" t="s">
        <v>70</v>
      </c>
      <c r="M1340" s="5" t="s">
        <v>71</v>
      </c>
      <c r="N1340" s="5" t="s">
        <v>36</v>
      </c>
      <c r="O1340" s="5">
        <v>1</v>
      </c>
      <c r="P1340" s="5" t="s">
        <v>43</v>
      </c>
      <c r="Q1340" s="5">
        <v>22.99</v>
      </c>
      <c r="R1340" s="5"/>
      <c r="S1340" s="5"/>
      <c r="T1340" s="5"/>
      <c r="U1340" s="5"/>
      <c r="V1340" s="5"/>
      <c r="W1340" s="5"/>
      <c r="X1340" s="5"/>
      <c r="Y1340" s="5" t="s">
        <v>1975</v>
      </c>
      <c r="Z1340" s="5" t="s">
        <v>57</v>
      </c>
      <c r="AA1340" s="5" t="s">
        <v>6110</v>
      </c>
      <c r="AB1340" s="5" t="s">
        <v>47</v>
      </c>
      <c r="AC1340" s="5"/>
      <c r="AD1340" s="5"/>
      <c r="AE1340" s="5" t="b">
        <v>0</v>
      </c>
      <c r="AF1340" s="5"/>
      <c r="AG1340" s="8">
        <f t="shared" si="20"/>
        <v>43270</v>
      </c>
    </row>
    <row r="1341" spans="1:33">
      <c r="A1341" s="5" t="s">
        <v>6111</v>
      </c>
      <c r="B1341" s="5" t="s">
        <v>6111</v>
      </c>
      <c r="C1341" s="5" t="s">
        <v>6112</v>
      </c>
      <c r="D1341" s="5" t="s">
        <v>6113</v>
      </c>
      <c r="E1341" s="5" t="s">
        <v>36</v>
      </c>
      <c r="F1341" s="5" t="s">
        <v>37</v>
      </c>
      <c r="G1341" s="5" t="s">
        <v>38</v>
      </c>
      <c r="H1341" s="5"/>
      <c r="I1341" s="5"/>
      <c r="J1341" s="5" t="s">
        <v>39</v>
      </c>
      <c r="K1341" s="5" t="s">
        <v>260</v>
      </c>
      <c r="L1341" s="5" t="s">
        <v>261</v>
      </c>
      <c r="M1341" s="5" t="s">
        <v>262</v>
      </c>
      <c r="N1341" s="5" t="s">
        <v>36</v>
      </c>
      <c r="O1341" s="5">
        <v>3</v>
      </c>
      <c r="P1341" s="5" t="s">
        <v>43</v>
      </c>
      <c r="Q1341" s="5">
        <v>68.97</v>
      </c>
      <c r="R1341" s="5"/>
      <c r="S1341" s="5"/>
      <c r="T1341" s="5"/>
      <c r="U1341" s="5"/>
      <c r="V1341" s="5"/>
      <c r="W1341" s="5"/>
      <c r="X1341" s="5"/>
      <c r="Y1341" s="5" t="s">
        <v>6114</v>
      </c>
      <c r="Z1341" s="5" t="s">
        <v>408</v>
      </c>
      <c r="AA1341" s="5" t="s">
        <v>6115</v>
      </c>
      <c r="AB1341" s="5" t="s">
        <v>47</v>
      </c>
      <c r="AC1341" s="5"/>
      <c r="AD1341" s="5"/>
      <c r="AE1341" s="5" t="b">
        <v>0</v>
      </c>
      <c r="AF1341" s="5"/>
      <c r="AG1341" s="8">
        <f t="shared" si="20"/>
        <v>43270</v>
      </c>
    </row>
    <row r="1342" spans="1:33">
      <c r="A1342" s="5" t="s">
        <v>6116</v>
      </c>
      <c r="B1342" s="5" t="s">
        <v>6116</v>
      </c>
      <c r="C1342" s="5" t="s">
        <v>6117</v>
      </c>
      <c r="D1342" s="5" t="s">
        <v>6118</v>
      </c>
      <c r="E1342" s="5" t="s">
        <v>36</v>
      </c>
      <c r="F1342" s="5" t="s">
        <v>37</v>
      </c>
      <c r="G1342" s="5" t="s">
        <v>38</v>
      </c>
      <c r="H1342" s="5"/>
      <c r="I1342" s="5"/>
      <c r="J1342" s="5" t="s">
        <v>39</v>
      </c>
      <c r="K1342" s="5" t="s">
        <v>6119</v>
      </c>
      <c r="L1342" s="5" t="s">
        <v>6120</v>
      </c>
      <c r="M1342" s="5" t="s">
        <v>6121</v>
      </c>
      <c r="N1342" s="5" t="s">
        <v>36</v>
      </c>
      <c r="O1342" s="5">
        <v>1</v>
      </c>
      <c r="P1342" s="5" t="s">
        <v>43</v>
      </c>
      <c r="Q1342" s="5">
        <v>13.99</v>
      </c>
      <c r="R1342" s="5"/>
      <c r="S1342" s="5"/>
      <c r="T1342" s="5"/>
      <c r="U1342" s="5"/>
      <c r="V1342" s="5"/>
      <c r="W1342" s="5"/>
      <c r="X1342" s="5"/>
      <c r="Y1342" s="5" t="s">
        <v>1005</v>
      </c>
      <c r="Z1342" s="5" t="s">
        <v>57</v>
      </c>
      <c r="AA1342" s="5" t="s">
        <v>6122</v>
      </c>
      <c r="AB1342" s="5" t="s">
        <v>47</v>
      </c>
      <c r="AC1342" s="5"/>
      <c r="AD1342" s="5"/>
      <c r="AE1342" s="5" t="b">
        <v>0</v>
      </c>
      <c r="AF1342" s="5"/>
      <c r="AG1342" s="8">
        <f t="shared" si="20"/>
        <v>43270</v>
      </c>
    </row>
    <row r="1343" spans="1:33">
      <c r="A1343" s="5" t="s">
        <v>6116</v>
      </c>
      <c r="B1343" s="5" t="s">
        <v>6116</v>
      </c>
      <c r="C1343" s="5" t="s">
        <v>6117</v>
      </c>
      <c r="D1343" s="5" t="s">
        <v>6118</v>
      </c>
      <c r="E1343" s="5" t="s">
        <v>36</v>
      </c>
      <c r="F1343" s="5" t="s">
        <v>37</v>
      </c>
      <c r="G1343" s="5" t="s">
        <v>38</v>
      </c>
      <c r="H1343" s="5"/>
      <c r="I1343" s="5"/>
      <c r="J1343" s="5" t="s">
        <v>39</v>
      </c>
      <c r="K1343" s="5" t="s">
        <v>126</v>
      </c>
      <c r="L1343" s="5" t="s">
        <v>127</v>
      </c>
      <c r="M1343" s="5" t="s">
        <v>128</v>
      </c>
      <c r="N1343" s="5" t="s">
        <v>36</v>
      </c>
      <c r="O1343" s="5">
        <v>1</v>
      </c>
      <c r="P1343" s="5" t="s">
        <v>43</v>
      </c>
      <c r="Q1343" s="5">
        <v>13.99</v>
      </c>
      <c r="R1343" s="5"/>
      <c r="S1343" s="5"/>
      <c r="T1343" s="5"/>
      <c r="U1343" s="5"/>
      <c r="V1343" s="5"/>
      <c r="W1343" s="5"/>
      <c r="X1343" s="5"/>
      <c r="Y1343" s="5" t="s">
        <v>1005</v>
      </c>
      <c r="Z1343" s="5" t="s">
        <v>57</v>
      </c>
      <c r="AA1343" s="5" t="s">
        <v>6122</v>
      </c>
      <c r="AB1343" s="5" t="s">
        <v>47</v>
      </c>
      <c r="AC1343" s="5"/>
      <c r="AD1343" s="5"/>
      <c r="AE1343" s="5" t="b">
        <v>0</v>
      </c>
      <c r="AF1343" s="5"/>
      <c r="AG1343" s="8">
        <f t="shared" si="20"/>
        <v>43270</v>
      </c>
    </row>
    <row r="1344" spans="1:33">
      <c r="A1344" s="5" t="s">
        <v>6116</v>
      </c>
      <c r="B1344" s="5" t="s">
        <v>6116</v>
      </c>
      <c r="C1344" s="5" t="s">
        <v>6117</v>
      </c>
      <c r="D1344" s="5" t="s">
        <v>6118</v>
      </c>
      <c r="E1344" s="5" t="s">
        <v>36</v>
      </c>
      <c r="F1344" s="5" t="s">
        <v>37</v>
      </c>
      <c r="G1344" s="5" t="s">
        <v>38</v>
      </c>
      <c r="H1344" s="5"/>
      <c r="I1344" s="5"/>
      <c r="J1344" s="5" t="s">
        <v>39</v>
      </c>
      <c r="K1344" s="5" t="s">
        <v>6123</v>
      </c>
      <c r="L1344" s="5" t="s">
        <v>6124</v>
      </c>
      <c r="M1344" s="5" t="s">
        <v>6125</v>
      </c>
      <c r="N1344" s="5" t="s">
        <v>36</v>
      </c>
      <c r="O1344" s="5">
        <v>1</v>
      </c>
      <c r="P1344" s="5" t="s">
        <v>43</v>
      </c>
      <c r="Q1344" s="5">
        <v>13.99</v>
      </c>
      <c r="R1344" s="5"/>
      <c r="S1344" s="5"/>
      <c r="T1344" s="5"/>
      <c r="U1344" s="5"/>
      <c r="V1344" s="5"/>
      <c r="W1344" s="5"/>
      <c r="X1344" s="5"/>
      <c r="Y1344" s="5" t="s">
        <v>1005</v>
      </c>
      <c r="Z1344" s="5" t="s">
        <v>57</v>
      </c>
      <c r="AA1344" s="5" t="s">
        <v>6122</v>
      </c>
      <c r="AB1344" s="5" t="s">
        <v>47</v>
      </c>
      <c r="AC1344" s="5"/>
      <c r="AD1344" s="5"/>
      <c r="AE1344" s="5" t="b">
        <v>0</v>
      </c>
      <c r="AF1344" s="5"/>
      <c r="AG1344" s="8">
        <f t="shared" si="20"/>
        <v>43270</v>
      </c>
    </row>
    <row r="1345" spans="1:33">
      <c r="A1345" s="5" t="s">
        <v>6126</v>
      </c>
      <c r="B1345" s="5" t="s">
        <v>6126</v>
      </c>
      <c r="C1345" s="5" t="s">
        <v>6127</v>
      </c>
      <c r="D1345" s="5" t="s">
        <v>6128</v>
      </c>
      <c r="E1345" s="5" t="s">
        <v>36</v>
      </c>
      <c r="F1345" s="5" t="s">
        <v>37</v>
      </c>
      <c r="G1345" s="5" t="s">
        <v>38</v>
      </c>
      <c r="H1345" s="5"/>
      <c r="I1345" s="5"/>
      <c r="J1345" s="5" t="s">
        <v>39</v>
      </c>
      <c r="K1345" s="5" t="s">
        <v>835</v>
      </c>
      <c r="L1345" s="5" t="s">
        <v>836</v>
      </c>
      <c r="M1345" s="5" t="s">
        <v>837</v>
      </c>
      <c r="N1345" s="5" t="s">
        <v>36</v>
      </c>
      <c r="O1345" s="5">
        <v>1</v>
      </c>
      <c r="P1345" s="5" t="s">
        <v>43</v>
      </c>
      <c r="Q1345" s="5">
        <v>21.99</v>
      </c>
      <c r="R1345" s="5"/>
      <c r="S1345" s="5"/>
      <c r="T1345" s="5"/>
      <c r="U1345" s="5"/>
      <c r="V1345" s="5"/>
      <c r="W1345" s="5"/>
      <c r="X1345" s="5"/>
      <c r="Y1345" s="5" t="s">
        <v>6129</v>
      </c>
      <c r="Z1345" s="5" t="s">
        <v>57</v>
      </c>
      <c r="AA1345" s="5" t="s">
        <v>6130</v>
      </c>
      <c r="AB1345" s="5" t="s">
        <v>47</v>
      </c>
      <c r="AC1345" s="5"/>
      <c r="AD1345" s="5"/>
      <c r="AE1345" s="5" t="b">
        <v>0</v>
      </c>
      <c r="AF1345" s="5"/>
      <c r="AG1345" s="8">
        <f t="shared" si="20"/>
        <v>43270</v>
      </c>
    </row>
    <row r="1346" spans="1:33">
      <c r="A1346" s="5" t="s">
        <v>6131</v>
      </c>
      <c r="B1346" s="5" t="s">
        <v>6131</v>
      </c>
      <c r="C1346" s="5" t="s">
        <v>6132</v>
      </c>
      <c r="D1346" s="5" t="s">
        <v>6133</v>
      </c>
      <c r="E1346" s="5" t="s">
        <v>36</v>
      </c>
      <c r="F1346" s="5" t="s">
        <v>37</v>
      </c>
      <c r="G1346" s="5" t="s">
        <v>38</v>
      </c>
      <c r="H1346" s="5"/>
      <c r="I1346" s="5"/>
      <c r="J1346" s="5" t="s">
        <v>39</v>
      </c>
      <c r="K1346" s="5" t="s">
        <v>260</v>
      </c>
      <c r="L1346" s="5" t="s">
        <v>261</v>
      </c>
      <c r="M1346" s="5" t="s">
        <v>262</v>
      </c>
      <c r="N1346" s="5" t="s">
        <v>36</v>
      </c>
      <c r="O1346" s="5">
        <v>1</v>
      </c>
      <c r="P1346" s="5" t="s">
        <v>43</v>
      </c>
      <c r="Q1346" s="5">
        <v>22.99</v>
      </c>
      <c r="R1346" s="5">
        <v>2.3</v>
      </c>
      <c r="S1346" s="5"/>
      <c r="T1346" s="5"/>
      <c r="U1346" s="5"/>
      <c r="V1346" s="5"/>
      <c r="W1346" s="5"/>
      <c r="X1346" s="5"/>
      <c r="Y1346" s="5" t="s">
        <v>6134</v>
      </c>
      <c r="Z1346" s="5" t="s">
        <v>313</v>
      </c>
      <c r="AA1346" s="5" t="s">
        <v>6135</v>
      </c>
      <c r="AB1346" s="5" t="s">
        <v>47</v>
      </c>
      <c r="AC1346" s="5"/>
      <c r="AD1346" s="5"/>
      <c r="AE1346" s="5" t="b">
        <v>0</v>
      </c>
      <c r="AF1346" s="5"/>
      <c r="AG1346" s="8">
        <f t="shared" ref="AG1346:AG1409" si="21">DATEVALUE(LEFT(C1346,10))</f>
        <v>43270</v>
      </c>
    </row>
    <row r="1347" spans="1:33">
      <c r="A1347" s="5" t="s">
        <v>6136</v>
      </c>
      <c r="B1347" s="5" t="s">
        <v>6136</v>
      </c>
      <c r="C1347" s="5" t="s">
        <v>6137</v>
      </c>
      <c r="D1347" s="5" t="s">
        <v>6138</v>
      </c>
      <c r="E1347" s="5" t="s">
        <v>36</v>
      </c>
      <c r="F1347" s="5" t="s">
        <v>37</v>
      </c>
      <c r="G1347" s="5" t="s">
        <v>38</v>
      </c>
      <c r="H1347" s="5"/>
      <c r="I1347" s="5"/>
      <c r="J1347" s="5" t="s">
        <v>39</v>
      </c>
      <c r="K1347" s="5" t="s">
        <v>97</v>
      </c>
      <c r="L1347" s="5" t="s">
        <v>98</v>
      </c>
      <c r="M1347" s="5" t="s">
        <v>99</v>
      </c>
      <c r="N1347" s="5" t="s">
        <v>36</v>
      </c>
      <c r="O1347" s="5">
        <v>1</v>
      </c>
      <c r="P1347" s="5" t="s">
        <v>43</v>
      </c>
      <c r="Q1347" s="5">
        <v>22.99</v>
      </c>
      <c r="R1347" s="5"/>
      <c r="S1347" s="5">
        <v>9.98</v>
      </c>
      <c r="T1347" s="5"/>
      <c r="U1347" s="5"/>
      <c r="V1347" s="5"/>
      <c r="W1347" s="5"/>
      <c r="X1347" s="5"/>
      <c r="Y1347" s="5" t="s">
        <v>353</v>
      </c>
      <c r="Z1347" s="5" t="s">
        <v>354</v>
      </c>
      <c r="AA1347" s="5" t="s">
        <v>6139</v>
      </c>
      <c r="AB1347" s="5" t="s">
        <v>47</v>
      </c>
      <c r="AC1347" s="5"/>
      <c r="AD1347" s="5"/>
      <c r="AE1347" s="5" t="b">
        <v>0</v>
      </c>
      <c r="AF1347" s="5"/>
      <c r="AG1347" s="8">
        <f t="shared" si="21"/>
        <v>43270</v>
      </c>
    </row>
    <row r="1348" spans="1:33">
      <c r="A1348" s="5" t="s">
        <v>6140</v>
      </c>
      <c r="B1348" s="5" t="s">
        <v>6140</v>
      </c>
      <c r="C1348" s="5" t="s">
        <v>6141</v>
      </c>
      <c r="D1348" s="5" t="s">
        <v>6142</v>
      </c>
      <c r="E1348" s="5" t="s">
        <v>36</v>
      </c>
      <c r="F1348" s="5" t="s">
        <v>37</v>
      </c>
      <c r="G1348" s="5" t="s">
        <v>38</v>
      </c>
      <c r="H1348" s="5"/>
      <c r="I1348" s="5"/>
      <c r="J1348" s="5" t="s">
        <v>418</v>
      </c>
      <c r="K1348" s="5" t="s">
        <v>206</v>
      </c>
      <c r="L1348" s="5" t="s">
        <v>207</v>
      </c>
      <c r="M1348" s="5" t="s">
        <v>208</v>
      </c>
      <c r="N1348" s="5" t="s">
        <v>36</v>
      </c>
      <c r="O1348" s="5">
        <v>1</v>
      </c>
      <c r="P1348" s="5" t="s">
        <v>43</v>
      </c>
      <c r="Q1348" s="5">
        <v>9.9</v>
      </c>
      <c r="R1348" s="5"/>
      <c r="S1348" s="5">
        <v>0.6</v>
      </c>
      <c r="T1348" s="5"/>
      <c r="U1348" s="5"/>
      <c r="V1348" s="5"/>
      <c r="W1348" s="5"/>
      <c r="X1348" s="5">
        <v>0.6</v>
      </c>
      <c r="Y1348" s="5" t="s">
        <v>6143</v>
      </c>
      <c r="Z1348" s="5" t="s">
        <v>57</v>
      </c>
      <c r="AA1348" s="5" t="s">
        <v>6144</v>
      </c>
      <c r="AB1348" s="5" t="s">
        <v>47</v>
      </c>
      <c r="AC1348" s="5"/>
      <c r="AD1348" s="5"/>
      <c r="AE1348" s="5" t="b">
        <v>0</v>
      </c>
      <c r="AF1348" s="5"/>
      <c r="AG1348" s="8">
        <f t="shared" si="21"/>
        <v>43270</v>
      </c>
    </row>
    <row r="1349" spans="1:33">
      <c r="A1349" s="5" t="s">
        <v>6145</v>
      </c>
      <c r="B1349" s="5" t="s">
        <v>6145</v>
      </c>
      <c r="C1349" s="5" t="s">
        <v>6146</v>
      </c>
      <c r="D1349" s="5" t="s">
        <v>6147</v>
      </c>
      <c r="E1349" s="5" t="s">
        <v>36</v>
      </c>
      <c r="F1349" s="5" t="s">
        <v>37</v>
      </c>
      <c r="G1349" s="5" t="s">
        <v>38</v>
      </c>
      <c r="H1349" s="5"/>
      <c r="I1349" s="5"/>
      <c r="J1349" s="5" t="s">
        <v>52</v>
      </c>
      <c r="K1349" s="5" t="s">
        <v>97</v>
      </c>
      <c r="L1349" s="5" t="s">
        <v>98</v>
      </c>
      <c r="M1349" s="5" t="s">
        <v>99</v>
      </c>
      <c r="N1349" s="5" t="s">
        <v>36</v>
      </c>
      <c r="O1349" s="5">
        <v>1</v>
      </c>
      <c r="P1349" s="5" t="s">
        <v>43</v>
      </c>
      <c r="Q1349" s="5">
        <v>22.99</v>
      </c>
      <c r="R1349" s="5"/>
      <c r="S1349" s="5">
        <v>2.82</v>
      </c>
      <c r="T1349" s="5"/>
      <c r="U1349" s="5"/>
      <c r="V1349" s="5"/>
      <c r="W1349" s="5"/>
      <c r="X1349" s="5">
        <v>2.82</v>
      </c>
      <c r="Y1349" s="5" t="s">
        <v>515</v>
      </c>
      <c r="Z1349" s="5" t="s">
        <v>107</v>
      </c>
      <c r="AA1349" s="5" t="s">
        <v>1750</v>
      </c>
      <c r="AB1349" s="5" t="s">
        <v>47</v>
      </c>
      <c r="AC1349" s="5" t="s">
        <v>93</v>
      </c>
      <c r="AD1349" s="5"/>
      <c r="AE1349" s="5" t="b">
        <v>0</v>
      </c>
      <c r="AF1349" s="5"/>
      <c r="AG1349" s="8">
        <f t="shared" si="21"/>
        <v>43270</v>
      </c>
    </row>
    <row r="1350" spans="1:33">
      <c r="A1350" s="5" t="s">
        <v>6148</v>
      </c>
      <c r="B1350" s="5" t="s">
        <v>6148</v>
      </c>
      <c r="C1350" s="5" t="s">
        <v>6149</v>
      </c>
      <c r="D1350" s="5" t="s">
        <v>6150</v>
      </c>
      <c r="E1350" s="5" t="s">
        <v>36</v>
      </c>
      <c r="F1350" s="5" t="s">
        <v>37</v>
      </c>
      <c r="G1350" s="5" t="s">
        <v>38</v>
      </c>
      <c r="H1350" s="5"/>
      <c r="I1350" s="5"/>
      <c r="J1350" s="5" t="s">
        <v>39</v>
      </c>
      <c r="K1350" s="5" t="s">
        <v>78</v>
      </c>
      <c r="L1350" s="5" t="s">
        <v>79</v>
      </c>
      <c r="M1350" s="5" t="s">
        <v>80</v>
      </c>
      <c r="N1350" s="5" t="s">
        <v>36</v>
      </c>
      <c r="O1350" s="5">
        <v>1</v>
      </c>
      <c r="P1350" s="5" t="s">
        <v>43</v>
      </c>
      <c r="Q1350" s="5">
        <v>22.99</v>
      </c>
      <c r="R1350" s="5"/>
      <c r="S1350" s="5"/>
      <c r="T1350" s="5"/>
      <c r="U1350" s="5"/>
      <c r="V1350" s="5"/>
      <c r="W1350" s="5"/>
      <c r="X1350" s="5"/>
      <c r="Y1350" s="5" t="s">
        <v>2030</v>
      </c>
      <c r="Z1350" s="5" t="s">
        <v>545</v>
      </c>
      <c r="AA1350" s="5" t="s">
        <v>6151</v>
      </c>
      <c r="AB1350" s="5" t="s">
        <v>47</v>
      </c>
      <c r="AC1350" s="5"/>
      <c r="AD1350" s="5"/>
      <c r="AE1350" s="5" t="b">
        <v>0</v>
      </c>
      <c r="AF1350" s="5"/>
      <c r="AG1350" s="8">
        <f t="shared" si="21"/>
        <v>43270</v>
      </c>
    </row>
    <row r="1351" spans="1:33">
      <c r="A1351" s="5" t="s">
        <v>6152</v>
      </c>
      <c r="B1351" s="5" t="s">
        <v>6152</v>
      </c>
      <c r="C1351" s="5" t="s">
        <v>6153</v>
      </c>
      <c r="D1351" s="5" t="s">
        <v>6154</v>
      </c>
      <c r="E1351" s="5" t="s">
        <v>36</v>
      </c>
      <c r="F1351" s="5" t="s">
        <v>37</v>
      </c>
      <c r="G1351" s="5" t="s">
        <v>38</v>
      </c>
      <c r="H1351" s="5"/>
      <c r="I1351" s="5"/>
      <c r="J1351" s="5" t="s">
        <v>39</v>
      </c>
      <c r="K1351" s="5" t="s">
        <v>206</v>
      </c>
      <c r="L1351" s="5" t="s">
        <v>207</v>
      </c>
      <c r="M1351" s="5" t="s">
        <v>208</v>
      </c>
      <c r="N1351" s="5" t="s">
        <v>36</v>
      </c>
      <c r="O1351" s="5">
        <v>1</v>
      </c>
      <c r="P1351" s="5" t="s">
        <v>43</v>
      </c>
      <c r="Q1351" s="5">
        <v>9.9</v>
      </c>
      <c r="R1351" s="5"/>
      <c r="S1351" s="5"/>
      <c r="T1351" s="5"/>
      <c r="U1351" s="5"/>
      <c r="V1351" s="5"/>
      <c r="W1351" s="5"/>
      <c r="X1351" s="5"/>
      <c r="Y1351" s="5" t="s">
        <v>6155</v>
      </c>
      <c r="Z1351" s="5" t="s">
        <v>107</v>
      </c>
      <c r="AA1351" s="5" t="s">
        <v>6156</v>
      </c>
      <c r="AB1351" s="5" t="s">
        <v>47</v>
      </c>
      <c r="AC1351" s="5"/>
      <c r="AD1351" s="5"/>
      <c r="AE1351" s="5" t="b">
        <v>0</v>
      </c>
      <c r="AF1351" s="5"/>
      <c r="AG1351" s="8">
        <f t="shared" si="21"/>
        <v>43270</v>
      </c>
    </row>
    <row r="1352" spans="1:33">
      <c r="A1352" s="5" t="s">
        <v>6157</v>
      </c>
      <c r="B1352" s="5" t="s">
        <v>6157</v>
      </c>
      <c r="C1352" s="5" t="s">
        <v>6158</v>
      </c>
      <c r="D1352" s="5" t="s">
        <v>6159</v>
      </c>
      <c r="E1352" s="5" t="s">
        <v>36</v>
      </c>
      <c r="F1352" s="5" t="s">
        <v>37</v>
      </c>
      <c r="G1352" s="5" t="s">
        <v>38</v>
      </c>
      <c r="H1352" s="5"/>
      <c r="I1352" s="5"/>
      <c r="J1352" s="5" t="s">
        <v>39</v>
      </c>
      <c r="K1352" s="5" t="s">
        <v>4736</v>
      </c>
      <c r="L1352" s="5" t="s">
        <v>4737</v>
      </c>
      <c r="M1352" s="5" t="s">
        <v>4738</v>
      </c>
      <c r="N1352" s="5" t="s">
        <v>36</v>
      </c>
      <c r="O1352" s="5">
        <v>1</v>
      </c>
      <c r="P1352" s="5" t="s">
        <v>43</v>
      </c>
      <c r="Q1352" s="5">
        <v>23.99</v>
      </c>
      <c r="R1352" s="5"/>
      <c r="S1352" s="5"/>
      <c r="T1352" s="5"/>
      <c r="U1352" s="5"/>
      <c r="V1352" s="5"/>
      <c r="W1352" s="5"/>
      <c r="X1352" s="5"/>
      <c r="Y1352" s="5" t="s">
        <v>6160</v>
      </c>
      <c r="Z1352" s="5" t="s">
        <v>375</v>
      </c>
      <c r="AA1352" s="5">
        <v>76082</v>
      </c>
      <c r="AB1352" s="5" t="s">
        <v>47</v>
      </c>
      <c r="AC1352" s="5"/>
      <c r="AD1352" s="5"/>
      <c r="AE1352" s="5" t="b">
        <v>0</v>
      </c>
      <c r="AF1352" s="5"/>
      <c r="AG1352" s="8">
        <f t="shared" si="21"/>
        <v>43270</v>
      </c>
    </row>
    <row r="1353" spans="1:33">
      <c r="A1353" s="5" t="s">
        <v>6161</v>
      </c>
      <c r="B1353" s="5" t="s">
        <v>6161</v>
      </c>
      <c r="C1353" s="5" t="s">
        <v>6162</v>
      </c>
      <c r="D1353" s="5" t="s">
        <v>6163</v>
      </c>
      <c r="E1353" s="5" t="s">
        <v>36</v>
      </c>
      <c r="F1353" s="5" t="s">
        <v>37</v>
      </c>
      <c r="G1353" s="5" t="s">
        <v>38</v>
      </c>
      <c r="H1353" s="5"/>
      <c r="I1353" s="5"/>
      <c r="J1353" s="5" t="s">
        <v>52</v>
      </c>
      <c r="K1353" s="5" t="s">
        <v>260</v>
      </c>
      <c r="L1353" s="5" t="s">
        <v>261</v>
      </c>
      <c r="M1353" s="5" t="s">
        <v>262</v>
      </c>
      <c r="N1353" s="5" t="s">
        <v>36</v>
      </c>
      <c r="O1353" s="5">
        <v>1</v>
      </c>
      <c r="P1353" s="5" t="s">
        <v>43</v>
      </c>
      <c r="Q1353" s="5">
        <v>22.99</v>
      </c>
      <c r="R1353" s="5"/>
      <c r="S1353" s="5">
        <v>5.99</v>
      </c>
      <c r="T1353" s="5"/>
      <c r="U1353" s="5"/>
      <c r="V1353" s="5"/>
      <c r="W1353" s="5"/>
      <c r="X1353" s="5"/>
      <c r="Y1353" s="5" t="s">
        <v>3682</v>
      </c>
      <c r="Z1353" s="5" t="s">
        <v>82</v>
      </c>
      <c r="AA1353" s="5" t="s">
        <v>6164</v>
      </c>
      <c r="AB1353" s="5" t="s">
        <v>47</v>
      </c>
      <c r="AC1353" s="5"/>
      <c r="AD1353" s="5"/>
      <c r="AE1353" s="5" t="b">
        <v>0</v>
      </c>
      <c r="AF1353" s="5"/>
      <c r="AG1353" s="8">
        <f t="shared" si="21"/>
        <v>43270</v>
      </c>
    </row>
    <row r="1354" spans="1:33">
      <c r="A1354" s="5" t="s">
        <v>6165</v>
      </c>
      <c r="B1354" s="5" t="s">
        <v>6165</v>
      </c>
      <c r="C1354" s="5" t="s">
        <v>6166</v>
      </c>
      <c r="D1354" s="5" t="s">
        <v>6167</v>
      </c>
      <c r="E1354" s="5" t="s">
        <v>36</v>
      </c>
      <c r="F1354" s="5" t="s">
        <v>37</v>
      </c>
      <c r="G1354" s="5" t="s">
        <v>38</v>
      </c>
      <c r="H1354" s="5"/>
      <c r="I1354" s="5"/>
      <c r="J1354" s="5" t="s">
        <v>39</v>
      </c>
      <c r="K1354" s="5" t="s">
        <v>206</v>
      </c>
      <c r="L1354" s="5" t="s">
        <v>207</v>
      </c>
      <c r="M1354" s="5" t="s">
        <v>208</v>
      </c>
      <c r="N1354" s="5" t="s">
        <v>36</v>
      </c>
      <c r="O1354" s="5">
        <v>1</v>
      </c>
      <c r="P1354" s="5" t="s">
        <v>43</v>
      </c>
      <c r="Q1354" s="5">
        <v>9.9</v>
      </c>
      <c r="R1354" s="5"/>
      <c r="S1354" s="5"/>
      <c r="T1354" s="5"/>
      <c r="U1354" s="5"/>
      <c r="V1354" s="5"/>
      <c r="W1354" s="5"/>
      <c r="X1354" s="5"/>
      <c r="Y1354" s="5" t="s">
        <v>6168</v>
      </c>
      <c r="Z1354" s="5" t="s">
        <v>181</v>
      </c>
      <c r="AA1354" s="5">
        <v>7029</v>
      </c>
      <c r="AB1354" s="5" t="s">
        <v>47</v>
      </c>
      <c r="AC1354" s="5"/>
      <c r="AD1354" s="5"/>
      <c r="AE1354" s="5" t="b">
        <v>0</v>
      </c>
      <c r="AF1354" s="5"/>
      <c r="AG1354" s="8">
        <f t="shared" si="21"/>
        <v>43270</v>
      </c>
    </row>
    <row r="1355" spans="1:33">
      <c r="A1355" s="5" t="s">
        <v>6169</v>
      </c>
      <c r="B1355" s="5" t="s">
        <v>6169</v>
      </c>
      <c r="C1355" s="5" t="s">
        <v>6170</v>
      </c>
      <c r="D1355" s="5" t="s">
        <v>6171</v>
      </c>
      <c r="E1355" s="5" t="s">
        <v>36</v>
      </c>
      <c r="F1355" s="5" t="s">
        <v>37</v>
      </c>
      <c r="G1355" s="5" t="s">
        <v>38</v>
      </c>
      <c r="H1355" s="5"/>
      <c r="I1355" s="5"/>
      <c r="J1355" s="5" t="s">
        <v>39</v>
      </c>
      <c r="K1355" s="5" t="s">
        <v>69</v>
      </c>
      <c r="L1355" s="5" t="s">
        <v>70</v>
      </c>
      <c r="M1355" s="5" t="s">
        <v>71</v>
      </c>
      <c r="N1355" s="5" t="s">
        <v>36</v>
      </c>
      <c r="O1355" s="5">
        <v>1</v>
      </c>
      <c r="P1355" s="5" t="s">
        <v>43</v>
      </c>
      <c r="Q1355" s="5">
        <v>22.99</v>
      </c>
      <c r="R1355" s="5"/>
      <c r="S1355" s="5"/>
      <c r="T1355" s="5"/>
      <c r="U1355" s="5"/>
      <c r="V1355" s="5"/>
      <c r="W1355" s="5"/>
      <c r="X1355" s="5"/>
      <c r="Y1355" s="5" t="s">
        <v>6172</v>
      </c>
      <c r="Z1355" s="5" t="s">
        <v>454</v>
      </c>
      <c r="AA1355" s="5">
        <v>46038</v>
      </c>
      <c r="AB1355" s="5" t="s">
        <v>47</v>
      </c>
      <c r="AC1355" s="5"/>
      <c r="AD1355" s="5"/>
      <c r="AE1355" s="5" t="b">
        <v>0</v>
      </c>
      <c r="AF1355" s="5"/>
      <c r="AG1355" s="8">
        <f t="shared" si="21"/>
        <v>43270</v>
      </c>
    </row>
    <row r="1356" spans="1:33">
      <c r="A1356" s="5" t="s">
        <v>6173</v>
      </c>
      <c r="B1356" s="5" t="s">
        <v>6173</v>
      </c>
      <c r="C1356" s="5" t="s">
        <v>6174</v>
      </c>
      <c r="D1356" s="5" t="s">
        <v>6175</v>
      </c>
      <c r="E1356" s="5" t="s">
        <v>36</v>
      </c>
      <c r="F1356" s="5" t="s">
        <v>37</v>
      </c>
      <c r="G1356" s="5" t="s">
        <v>38</v>
      </c>
      <c r="H1356" s="5"/>
      <c r="I1356" s="5"/>
      <c r="J1356" s="5" t="s">
        <v>39</v>
      </c>
      <c r="K1356" s="5" t="s">
        <v>3675</v>
      </c>
      <c r="L1356" s="5" t="s">
        <v>3676</v>
      </c>
      <c r="M1356" s="5" t="s">
        <v>3677</v>
      </c>
      <c r="N1356" s="5" t="s">
        <v>36</v>
      </c>
      <c r="O1356" s="5">
        <v>1</v>
      </c>
      <c r="P1356" s="5" t="s">
        <v>43</v>
      </c>
      <c r="Q1356" s="5">
        <v>15.9</v>
      </c>
      <c r="R1356" s="5"/>
      <c r="S1356" s="5"/>
      <c r="T1356" s="5"/>
      <c r="U1356" s="5"/>
      <c r="V1356" s="5"/>
      <c r="W1356" s="5"/>
      <c r="X1356" s="5"/>
      <c r="Y1356" s="5" t="s">
        <v>3232</v>
      </c>
      <c r="Z1356" s="5" t="s">
        <v>130</v>
      </c>
      <c r="AA1356" s="5" t="s">
        <v>6176</v>
      </c>
      <c r="AB1356" s="5" t="s">
        <v>47</v>
      </c>
      <c r="AC1356" s="5"/>
      <c r="AD1356" s="5"/>
      <c r="AE1356" s="5" t="b">
        <v>0</v>
      </c>
      <c r="AF1356" s="5"/>
      <c r="AG1356" s="8">
        <f t="shared" si="21"/>
        <v>43270</v>
      </c>
    </row>
    <row r="1357" spans="1:33">
      <c r="A1357" s="5" t="s">
        <v>6177</v>
      </c>
      <c r="B1357" s="5" t="s">
        <v>6177</v>
      </c>
      <c r="C1357" s="5" t="s">
        <v>6178</v>
      </c>
      <c r="D1357" s="5" t="s">
        <v>6179</v>
      </c>
      <c r="E1357" s="5" t="s">
        <v>36</v>
      </c>
      <c r="F1357" s="5" t="s">
        <v>37</v>
      </c>
      <c r="G1357" s="5" t="s">
        <v>38</v>
      </c>
      <c r="H1357" s="5"/>
      <c r="I1357" s="5"/>
      <c r="J1357" s="5" t="s">
        <v>306</v>
      </c>
      <c r="K1357" s="5" t="s">
        <v>97</v>
      </c>
      <c r="L1357" s="5" t="s">
        <v>98</v>
      </c>
      <c r="M1357" s="5" t="s">
        <v>99</v>
      </c>
      <c r="N1357" s="5" t="s">
        <v>36</v>
      </c>
      <c r="O1357" s="5">
        <v>2</v>
      </c>
      <c r="P1357" s="5" t="s">
        <v>43</v>
      </c>
      <c r="Q1357" s="5">
        <v>45.98</v>
      </c>
      <c r="R1357" s="5"/>
      <c r="S1357" s="5">
        <v>7.98</v>
      </c>
      <c r="T1357" s="5"/>
      <c r="U1357" s="5"/>
      <c r="V1357" s="5"/>
      <c r="W1357" s="5"/>
      <c r="X1357" s="5"/>
      <c r="Y1357" s="5" t="s">
        <v>6180</v>
      </c>
      <c r="Z1357" s="5" t="s">
        <v>545</v>
      </c>
      <c r="AA1357" s="5">
        <v>85268</v>
      </c>
      <c r="AB1357" s="5" t="s">
        <v>47</v>
      </c>
      <c r="AC1357" s="5"/>
      <c r="AD1357" s="5"/>
      <c r="AE1357" s="5" t="b">
        <v>0</v>
      </c>
      <c r="AF1357" s="5"/>
      <c r="AG1357" s="8">
        <f t="shared" si="21"/>
        <v>43270</v>
      </c>
    </row>
    <row r="1358" spans="1:33">
      <c r="A1358" s="5" t="s">
        <v>6181</v>
      </c>
      <c r="B1358" s="5" t="s">
        <v>6181</v>
      </c>
      <c r="C1358" s="5" t="s">
        <v>6182</v>
      </c>
      <c r="D1358" s="5" t="s">
        <v>6183</v>
      </c>
      <c r="E1358" s="5" t="s">
        <v>36</v>
      </c>
      <c r="F1358" s="5" t="s">
        <v>37</v>
      </c>
      <c r="G1358" s="5" t="s">
        <v>38</v>
      </c>
      <c r="H1358" s="5"/>
      <c r="I1358" s="5"/>
      <c r="J1358" s="5" t="s">
        <v>52</v>
      </c>
      <c r="K1358" s="5" t="s">
        <v>260</v>
      </c>
      <c r="L1358" s="5" t="s">
        <v>261</v>
      </c>
      <c r="M1358" s="5" t="s">
        <v>262</v>
      </c>
      <c r="N1358" s="5" t="s">
        <v>36</v>
      </c>
      <c r="O1358" s="5">
        <v>2</v>
      </c>
      <c r="P1358" s="5" t="s">
        <v>43</v>
      </c>
      <c r="Q1358" s="5">
        <v>45.98</v>
      </c>
      <c r="R1358" s="5"/>
      <c r="S1358" s="5">
        <v>3.26</v>
      </c>
      <c r="T1358" s="5"/>
      <c r="U1358" s="5"/>
      <c r="V1358" s="5"/>
      <c r="W1358" s="5"/>
      <c r="X1358" s="5"/>
      <c r="Y1358" s="5" t="s">
        <v>1256</v>
      </c>
      <c r="Z1358" s="5" t="s">
        <v>57</v>
      </c>
      <c r="AA1358" s="5" t="s">
        <v>6184</v>
      </c>
      <c r="AB1358" s="5" t="s">
        <v>47</v>
      </c>
      <c r="AC1358" s="5"/>
      <c r="AD1358" s="5"/>
      <c r="AE1358" s="5" t="b">
        <v>0</v>
      </c>
      <c r="AF1358" s="5"/>
      <c r="AG1358" s="8">
        <f t="shared" si="21"/>
        <v>43270</v>
      </c>
    </row>
    <row r="1359" spans="1:33">
      <c r="A1359" s="5" t="s">
        <v>6185</v>
      </c>
      <c r="B1359" s="5" t="s">
        <v>6185</v>
      </c>
      <c r="C1359" s="5" t="s">
        <v>6186</v>
      </c>
      <c r="D1359" s="5" t="s">
        <v>6187</v>
      </c>
      <c r="E1359" s="5" t="s">
        <v>36</v>
      </c>
      <c r="F1359" s="5" t="s">
        <v>37</v>
      </c>
      <c r="G1359" s="5" t="s">
        <v>38</v>
      </c>
      <c r="H1359" s="5"/>
      <c r="I1359" s="5"/>
      <c r="J1359" s="5" t="s">
        <v>39</v>
      </c>
      <c r="K1359" s="5" t="s">
        <v>459</v>
      </c>
      <c r="L1359" s="5" t="s">
        <v>460</v>
      </c>
      <c r="M1359" s="5" t="s">
        <v>461</v>
      </c>
      <c r="N1359" s="5" t="s">
        <v>36</v>
      </c>
      <c r="O1359" s="5">
        <v>1</v>
      </c>
      <c r="P1359" s="5" t="s">
        <v>43</v>
      </c>
      <c r="Q1359" s="5">
        <v>9.9</v>
      </c>
      <c r="R1359" s="5"/>
      <c r="S1359" s="5"/>
      <c r="T1359" s="5"/>
      <c r="U1359" s="5"/>
      <c r="V1359" s="5"/>
      <c r="W1359" s="5"/>
      <c r="X1359" s="5"/>
      <c r="Y1359" s="5" t="s">
        <v>1211</v>
      </c>
      <c r="Z1359" s="5" t="s">
        <v>375</v>
      </c>
      <c r="AA1359" s="5" t="s">
        <v>6188</v>
      </c>
      <c r="AB1359" s="5" t="s">
        <v>47</v>
      </c>
      <c r="AC1359" s="5"/>
      <c r="AD1359" s="5"/>
      <c r="AE1359" s="5" t="b">
        <v>0</v>
      </c>
      <c r="AF1359" s="5"/>
      <c r="AG1359" s="8">
        <f t="shared" si="21"/>
        <v>43270</v>
      </c>
    </row>
    <row r="1360" spans="1:33">
      <c r="A1360" s="5" t="s">
        <v>6189</v>
      </c>
      <c r="B1360" s="5" t="s">
        <v>6189</v>
      </c>
      <c r="C1360" s="5" t="s">
        <v>6186</v>
      </c>
      <c r="D1360" s="5" t="s">
        <v>6190</v>
      </c>
      <c r="E1360" s="5" t="s">
        <v>36</v>
      </c>
      <c r="F1360" s="5" t="s">
        <v>37</v>
      </c>
      <c r="G1360" s="5" t="s">
        <v>38</v>
      </c>
      <c r="H1360" s="5"/>
      <c r="I1360" s="5"/>
      <c r="J1360" s="5" t="s">
        <v>52</v>
      </c>
      <c r="K1360" s="5" t="s">
        <v>206</v>
      </c>
      <c r="L1360" s="5" t="s">
        <v>207</v>
      </c>
      <c r="M1360" s="5" t="s">
        <v>208</v>
      </c>
      <c r="N1360" s="5" t="s">
        <v>36</v>
      </c>
      <c r="O1360" s="5">
        <v>1</v>
      </c>
      <c r="P1360" s="5" t="s">
        <v>43</v>
      </c>
      <c r="Q1360" s="5">
        <v>9.9</v>
      </c>
      <c r="R1360" s="5"/>
      <c r="S1360" s="5"/>
      <c r="T1360" s="5"/>
      <c r="U1360" s="5"/>
      <c r="V1360" s="5"/>
      <c r="W1360" s="5"/>
      <c r="X1360" s="5"/>
      <c r="Y1360" s="5" t="s">
        <v>1211</v>
      </c>
      <c r="Z1360" s="5" t="s">
        <v>375</v>
      </c>
      <c r="AA1360" s="5" t="s">
        <v>6188</v>
      </c>
      <c r="AB1360" s="5" t="s">
        <v>47</v>
      </c>
      <c r="AC1360" s="5"/>
      <c r="AD1360" s="5"/>
      <c r="AE1360" s="5" t="b">
        <v>0</v>
      </c>
      <c r="AF1360" s="5"/>
      <c r="AG1360" s="8">
        <f t="shared" si="21"/>
        <v>43270</v>
      </c>
    </row>
    <row r="1361" spans="1:33">
      <c r="A1361" s="5" t="s">
        <v>6191</v>
      </c>
      <c r="B1361" s="5" t="s">
        <v>6191</v>
      </c>
      <c r="C1361" s="5" t="s">
        <v>6192</v>
      </c>
      <c r="D1361" s="5" t="s">
        <v>6193</v>
      </c>
      <c r="E1361" s="5" t="s">
        <v>36</v>
      </c>
      <c r="F1361" s="5" t="s">
        <v>37</v>
      </c>
      <c r="G1361" s="5" t="s">
        <v>38</v>
      </c>
      <c r="H1361" s="5"/>
      <c r="I1361" s="5"/>
      <c r="J1361" s="5" t="s">
        <v>39</v>
      </c>
      <c r="K1361" s="5" t="s">
        <v>40</v>
      </c>
      <c r="L1361" s="5" t="s">
        <v>41</v>
      </c>
      <c r="M1361" s="5" t="s">
        <v>42</v>
      </c>
      <c r="N1361" s="5" t="s">
        <v>36</v>
      </c>
      <c r="O1361" s="5">
        <v>1</v>
      </c>
      <c r="P1361" s="5" t="s">
        <v>43</v>
      </c>
      <c r="Q1361" s="5">
        <v>22.99</v>
      </c>
      <c r="R1361" s="5"/>
      <c r="S1361" s="5"/>
      <c r="T1361" s="5"/>
      <c r="U1361" s="5"/>
      <c r="V1361" s="5"/>
      <c r="W1361" s="5"/>
      <c r="X1361" s="5"/>
      <c r="Y1361" s="5" t="s">
        <v>2441</v>
      </c>
      <c r="Z1361" s="5" t="s">
        <v>116</v>
      </c>
      <c r="AA1361" s="5" t="s">
        <v>6194</v>
      </c>
      <c r="AB1361" s="5" t="s">
        <v>47</v>
      </c>
      <c r="AC1361" s="5"/>
      <c r="AD1361" s="5"/>
      <c r="AE1361" s="5" t="b">
        <v>0</v>
      </c>
      <c r="AF1361" s="5"/>
      <c r="AG1361" s="8">
        <f t="shared" si="21"/>
        <v>43270</v>
      </c>
    </row>
    <row r="1362" spans="1:33">
      <c r="A1362" s="5" t="s">
        <v>6195</v>
      </c>
      <c r="B1362" s="5" t="s">
        <v>6195</v>
      </c>
      <c r="C1362" s="5" t="s">
        <v>6196</v>
      </c>
      <c r="D1362" s="5" t="s">
        <v>6197</v>
      </c>
      <c r="E1362" s="5" t="s">
        <v>36</v>
      </c>
      <c r="F1362" s="5" t="s">
        <v>37</v>
      </c>
      <c r="G1362" s="5" t="s">
        <v>38</v>
      </c>
      <c r="H1362" s="5"/>
      <c r="I1362" s="5"/>
      <c r="J1362" s="5" t="s">
        <v>39</v>
      </c>
      <c r="K1362" s="5" t="s">
        <v>69</v>
      </c>
      <c r="L1362" s="5" t="s">
        <v>70</v>
      </c>
      <c r="M1362" s="5" t="s">
        <v>71</v>
      </c>
      <c r="N1362" s="5" t="s">
        <v>36</v>
      </c>
      <c r="O1362" s="5">
        <v>1</v>
      </c>
      <c r="P1362" s="5" t="s">
        <v>43</v>
      </c>
      <c r="Q1362" s="5">
        <v>22.99</v>
      </c>
      <c r="R1362" s="5"/>
      <c r="S1362" s="5"/>
      <c r="T1362" s="5"/>
      <c r="U1362" s="5"/>
      <c r="V1362" s="5"/>
      <c r="W1362" s="5"/>
      <c r="X1362" s="5"/>
      <c r="Y1362" s="5" t="s">
        <v>1542</v>
      </c>
      <c r="Z1362" s="5" t="s">
        <v>443</v>
      </c>
      <c r="AA1362" s="5" t="s">
        <v>6198</v>
      </c>
      <c r="AB1362" s="5" t="s">
        <v>47</v>
      </c>
      <c r="AC1362" s="5"/>
      <c r="AD1362" s="5"/>
      <c r="AE1362" s="5" t="b">
        <v>0</v>
      </c>
      <c r="AF1362" s="5"/>
      <c r="AG1362" s="8">
        <f t="shared" si="21"/>
        <v>43270</v>
      </c>
    </row>
    <row r="1363" spans="1:33">
      <c r="A1363" s="5" t="s">
        <v>6199</v>
      </c>
      <c r="B1363" s="5" t="s">
        <v>6199</v>
      </c>
      <c r="C1363" s="5" t="s">
        <v>6200</v>
      </c>
      <c r="D1363" s="5" t="s">
        <v>6201</v>
      </c>
      <c r="E1363" s="5" t="s">
        <v>36</v>
      </c>
      <c r="F1363" s="5" t="s">
        <v>37</v>
      </c>
      <c r="G1363" s="5" t="s">
        <v>38</v>
      </c>
      <c r="H1363" s="5"/>
      <c r="I1363" s="5"/>
      <c r="J1363" s="5" t="s">
        <v>39</v>
      </c>
      <c r="K1363" s="5" t="s">
        <v>260</v>
      </c>
      <c r="L1363" s="5" t="s">
        <v>261</v>
      </c>
      <c r="M1363" s="5" t="s">
        <v>262</v>
      </c>
      <c r="N1363" s="5" t="s">
        <v>36</v>
      </c>
      <c r="O1363" s="5">
        <v>1</v>
      </c>
      <c r="P1363" s="5" t="s">
        <v>43</v>
      </c>
      <c r="Q1363" s="5">
        <v>22.99</v>
      </c>
      <c r="R1363" s="5"/>
      <c r="S1363" s="5"/>
      <c r="T1363" s="5"/>
      <c r="U1363" s="5"/>
      <c r="V1363" s="5"/>
      <c r="W1363" s="5"/>
      <c r="X1363" s="5"/>
      <c r="Y1363" s="5" t="s">
        <v>6202</v>
      </c>
      <c r="Z1363" s="5" t="s">
        <v>428</v>
      </c>
      <c r="AA1363" s="5">
        <v>32081</v>
      </c>
      <c r="AB1363" s="5" t="s">
        <v>47</v>
      </c>
      <c r="AC1363" s="5"/>
      <c r="AD1363" s="5"/>
      <c r="AE1363" s="5" t="b">
        <v>0</v>
      </c>
      <c r="AF1363" s="5"/>
      <c r="AG1363" s="8">
        <f t="shared" si="21"/>
        <v>43270</v>
      </c>
    </row>
    <row r="1364" spans="1:33">
      <c r="A1364" s="5" t="s">
        <v>6203</v>
      </c>
      <c r="B1364" s="5" t="s">
        <v>6203</v>
      </c>
      <c r="C1364" s="5" t="s">
        <v>6204</v>
      </c>
      <c r="D1364" s="5" t="s">
        <v>6205</v>
      </c>
      <c r="E1364" s="5" t="s">
        <v>36</v>
      </c>
      <c r="F1364" s="5" t="s">
        <v>37</v>
      </c>
      <c r="G1364" s="5" t="s">
        <v>38</v>
      </c>
      <c r="H1364" s="5"/>
      <c r="I1364" s="5"/>
      <c r="J1364" s="5" t="s">
        <v>39</v>
      </c>
      <c r="K1364" s="5" t="s">
        <v>97</v>
      </c>
      <c r="L1364" s="5" t="s">
        <v>98</v>
      </c>
      <c r="M1364" s="5" t="s">
        <v>99</v>
      </c>
      <c r="N1364" s="5" t="s">
        <v>36</v>
      </c>
      <c r="O1364" s="5">
        <v>1</v>
      </c>
      <c r="P1364" s="5" t="s">
        <v>43</v>
      </c>
      <c r="Q1364" s="5">
        <v>22.99</v>
      </c>
      <c r="R1364" s="5"/>
      <c r="S1364" s="5"/>
      <c r="T1364" s="5"/>
      <c r="U1364" s="5"/>
      <c r="V1364" s="5"/>
      <c r="W1364" s="5"/>
      <c r="X1364" s="5"/>
      <c r="Y1364" s="5" t="s">
        <v>3079</v>
      </c>
      <c r="Z1364" s="5" t="s">
        <v>101</v>
      </c>
      <c r="AA1364" s="5" t="s">
        <v>6206</v>
      </c>
      <c r="AB1364" s="5" t="s">
        <v>47</v>
      </c>
      <c r="AC1364" s="5"/>
      <c r="AD1364" s="5"/>
      <c r="AE1364" s="5" t="b">
        <v>0</v>
      </c>
      <c r="AF1364" s="5"/>
      <c r="AG1364" s="8">
        <f t="shared" si="21"/>
        <v>43270</v>
      </c>
    </row>
    <row r="1365" spans="1:33">
      <c r="A1365" s="5" t="s">
        <v>6203</v>
      </c>
      <c r="B1365" s="5" t="s">
        <v>6203</v>
      </c>
      <c r="C1365" s="5" t="s">
        <v>6204</v>
      </c>
      <c r="D1365" s="5" t="s">
        <v>6205</v>
      </c>
      <c r="E1365" s="5" t="s">
        <v>36</v>
      </c>
      <c r="F1365" s="5" t="s">
        <v>37</v>
      </c>
      <c r="G1365" s="5" t="s">
        <v>38</v>
      </c>
      <c r="H1365" s="5"/>
      <c r="I1365" s="5"/>
      <c r="J1365" s="5" t="s">
        <v>39</v>
      </c>
      <c r="K1365" s="5" t="s">
        <v>260</v>
      </c>
      <c r="L1365" s="5" t="s">
        <v>261</v>
      </c>
      <c r="M1365" s="5" t="s">
        <v>262</v>
      </c>
      <c r="N1365" s="5" t="s">
        <v>36</v>
      </c>
      <c r="O1365" s="5">
        <v>1</v>
      </c>
      <c r="P1365" s="5" t="s">
        <v>43</v>
      </c>
      <c r="Q1365" s="5">
        <v>22.99</v>
      </c>
      <c r="R1365" s="5"/>
      <c r="S1365" s="5"/>
      <c r="T1365" s="5"/>
      <c r="U1365" s="5"/>
      <c r="V1365" s="5"/>
      <c r="W1365" s="5"/>
      <c r="X1365" s="5"/>
      <c r="Y1365" s="5" t="s">
        <v>3079</v>
      </c>
      <c r="Z1365" s="5" t="s">
        <v>101</v>
      </c>
      <c r="AA1365" s="5" t="s">
        <v>6206</v>
      </c>
      <c r="AB1365" s="5" t="s">
        <v>47</v>
      </c>
      <c r="AC1365" s="5"/>
      <c r="AD1365" s="5"/>
      <c r="AE1365" s="5" t="b">
        <v>0</v>
      </c>
      <c r="AF1365" s="5"/>
      <c r="AG1365" s="8">
        <f t="shared" si="21"/>
        <v>43270</v>
      </c>
    </row>
    <row r="1366" spans="1:33">
      <c r="A1366" s="5" t="s">
        <v>6207</v>
      </c>
      <c r="B1366" s="5" t="s">
        <v>6207</v>
      </c>
      <c r="C1366" s="5" t="s">
        <v>6208</v>
      </c>
      <c r="D1366" s="5" t="s">
        <v>6209</v>
      </c>
      <c r="E1366" s="5" t="s">
        <v>36</v>
      </c>
      <c r="F1366" s="5" t="s">
        <v>37</v>
      </c>
      <c r="G1366" s="5" t="s">
        <v>38</v>
      </c>
      <c r="H1366" s="5"/>
      <c r="I1366" s="5"/>
      <c r="J1366" s="5" t="s">
        <v>39</v>
      </c>
      <c r="K1366" s="5" t="s">
        <v>151</v>
      </c>
      <c r="L1366" s="5" t="s">
        <v>152</v>
      </c>
      <c r="M1366" s="5" t="s">
        <v>153</v>
      </c>
      <c r="N1366" s="5" t="s">
        <v>36</v>
      </c>
      <c r="O1366" s="5">
        <v>1</v>
      </c>
      <c r="P1366" s="5" t="s">
        <v>43</v>
      </c>
      <c r="Q1366" s="5">
        <v>21.9</v>
      </c>
      <c r="R1366" s="5"/>
      <c r="S1366" s="5"/>
      <c r="T1366" s="5"/>
      <c r="U1366" s="5"/>
      <c r="V1366" s="5"/>
      <c r="W1366" s="5"/>
      <c r="X1366" s="5"/>
      <c r="Y1366" s="5" t="s">
        <v>1231</v>
      </c>
      <c r="Z1366" s="5" t="s">
        <v>82</v>
      </c>
      <c r="AA1366" s="5" t="s">
        <v>6210</v>
      </c>
      <c r="AB1366" s="5" t="s">
        <v>47</v>
      </c>
      <c r="AC1366" s="5"/>
      <c r="AD1366" s="5"/>
      <c r="AE1366" s="5" t="b">
        <v>0</v>
      </c>
      <c r="AF1366" s="5"/>
      <c r="AG1366" s="8">
        <f t="shared" si="21"/>
        <v>43270</v>
      </c>
    </row>
    <row r="1367" spans="1:33">
      <c r="A1367" s="5" t="s">
        <v>6211</v>
      </c>
      <c r="B1367" s="5" t="s">
        <v>6211</v>
      </c>
      <c r="C1367" s="5" t="s">
        <v>6212</v>
      </c>
      <c r="D1367" s="5" t="s">
        <v>6213</v>
      </c>
      <c r="E1367" s="5" t="s">
        <v>36</v>
      </c>
      <c r="F1367" s="5" t="s">
        <v>37</v>
      </c>
      <c r="G1367" s="5" t="s">
        <v>38</v>
      </c>
      <c r="H1367" s="5"/>
      <c r="I1367" s="5"/>
      <c r="J1367" s="5" t="s">
        <v>39</v>
      </c>
      <c r="K1367" s="5" t="s">
        <v>591</v>
      </c>
      <c r="L1367" s="5" t="s">
        <v>592</v>
      </c>
      <c r="M1367" s="5" t="s">
        <v>593</v>
      </c>
      <c r="N1367" s="5" t="s">
        <v>36</v>
      </c>
      <c r="O1367" s="5">
        <v>1</v>
      </c>
      <c r="P1367" s="5" t="s">
        <v>43</v>
      </c>
      <c r="Q1367" s="5">
        <v>8.99</v>
      </c>
      <c r="R1367" s="5"/>
      <c r="S1367" s="5"/>
      <c r="T1367" s="5"/>
      <c r="U1367" s="5"/>
      <c r="V1367" s="5"/>
      <c r="W1367" s="5"/>
      <c r="X1367" s="5"/>
      <c r="Y1367" s="5" t="s">
        <v>6214</v>
      </c>
      <c r="Z1367" s="5" t="s">
        <v>360</v>
      </c>
      <c r="AA1367" s="5" t="s">
        <v>6215</v>
      </c>
      <c r="AB1367" s="5" t="s">
        <v>47</v>
      </c>
      <c r="AC1367" s="5"/>
      <c r="AD1367" s="5"/>
      <c r="AE1367" s="5" t="b">
        <v>0</v>
      </c>
      <c r="AF1367" s="5"/>
      <c r="AG1367" s="8">
        <f t="shared" si="21"/>
        <v>43270</v>
      </c>
    </row>
    <row r="1368" spans="1:33">
      <c r="A1368" s="5" t="s">
        <v>6216</v>
      </c>
      <c r="B1368" s="5" t="s">
        <v>6216</v>
      </c>
      <c r="C1368" s="5" t="s">
        <v>6217</v>
      </c>
      <c r="D1368" s="5" t="s">
        <v>6218</v>
      </c>
      <c r="E1368" s="5" t="s">
        <v>36</v>
      </c>
      <c r="F1368" s="5" t="s">
        <v>37</v>
      </c>
      <c r="G1368" s="5" t="s">
        <v>38</v>
      </c>
      <c r="H1368" s="5"/>
      <c r="I1368" s="5"/>
      <c r="J1368" s="5" t="s">
        <v>52</v>
      </c>
      <c r="K1368" s="5" t="s">
        <v>724</v>
      </c>
      <c r="L1368" s="5" t="s">
        <v>725</v>
      </c>
      <c r="M1368" s="5" t="s">
        <v>726</v>
      </c>
      <c r="N1368" s="5" t="s">
        <v>36</v>
      </c>
      <c r="O1368" s="5">
        <v>1</v>
      </c>
      <c r="P1368" s="5" t="s">
        <v>43</v>
      </c>
      <c r="Q1368" s="5">
        <v>21.99</v>
      </c>
      <c r="R1368" s="5"/>
      <c r="S1368" s="5"/>
      <c r="T1368" s="5"/>
      <c r="U1368" s="5"/>
      <c r="V1368" s="5"/>
      <c r="W1368" s="5"/>
      <c r="X1368" s="5"/>
      <c r="Y1368" s="5" t="s">
        <v>413</v>
      </c>
      <c r="Z1368" s="5" t="s">
        <v>130</v>
      </c>
      <c r="AA1368" s="5" t="s">
        <v>6219</v>
      </c>
      <c r="AB1368" s="5" t="s">
        <v>47</v>
      </c>
      <c r="AC1368" s="5"/>
      <c r="AD1368" s="5"/>
      <c r="AE1368" s="5" t="b">
        <v>0</v>
      </c>
      <c r="AF1368" s="5"/>
      <c r="AG1368" s="8">
        <f t="shared" si="21"/>
        <v>43270</v>
      </c>
    </row>
    <row r="1369" spans="1:33">
      <c r="A1369" s="5" t="s">
        <v>6220</v>
      </c>
      <c r="B1369" s="5" t="s">
        <v>6220</v>
      </c>
      <c r="C1369" s="5" t="s">
        <v>6221</v>
      </c>
      <c r="D1369" s="5" t="s">
        <v>6222</v>
      </c>
      <c r="E1369" s="5" t="s">
        <v>36</v>
      </c>
      <c r="F1369" s="5" t="s">
        <v>37</v>
      </c>
      <c r="G1369" s="5" t="s">
        <v>38</v>
      </c>
      <c r="H1369" s="5"/>
      <c r="I1369" s="5"/>
      <c r="J1369" s="5" t="s">
        <v>39</v>
      </c>
      <c r="K1369" s="5" t="s">
        <v>69</v>
      </c>
      <c r="L1369" s="5" t="s">
        <v>70</v>
      </c>
      <c r="M1369" s="5" t="s">
        <v>71</v>
      </c>
      <c r="N1369" s="5" t="s">
        <v>36</v>
      </c>
      <c r="O1369" s="5">
        <v>1</v>
      </c>
      <c r="P1369" s="5" t="s">
        <v>43</v>
      </c>
      <c r="Q1369" s="5">
        <v>22.99</v>
      </c>
      <c r="R1369" s="5"/>
      <c r="S1369" s="5"/>
      <c r="T1369" s="5"/>
      <c r="U1369" s="5"/>
      <c r="V1369" s="5"/>
      <c r="W1369" s="5"/>
      <c r="X1369" s="5"/>
      <c r="Y1369" s="5" t="s">
        <v>6223</v>
      </c>
      <c r="Z1369" s="5" t="s">
        <v>181</v>
      </c>
      <c r="AA1369" s="5" t="s">
        <v>6224</v>
      </c>
      <c r="AB1369" s="5" t="s">
        <v>47</v>
      </c>
      <c r="AC1369" s="5"/>
      <c r="AD1369" s="5"/>
      <c r="AE1369" s="5" t="b">
        <v>0</v>
      </c>
      <c r="AF1369" s="5"/>
      <c r="AG1369" s="8">
        <f t="shared" si="21"/>
        <v>43270</v>
      </c>
    </row>
    <row r="1370" spans="1:33">
      <c r="A1370" s="5" t="s">
        <v>6225</v>
      </c>
      <c r="B1370" s="5" t="s">
        <v>6225</v>
      </c>
      <c r="C1370" s="5" t="s">
        <v>6226</v>
      </c>
      <c r="D1370" s="5" t="s">
        <v>6227</v>
      </c>
      <c r="E1370" s="5" t="s">
        <v>36</v>
      </c>
      <c r="F1370" s="5" t="s">
        <v>37</v>
      </c>
      <c r="G1370" s="5" t="s">
        <v>38</v>
      </c>
      <c r="H1370" s="5"/>
      <c r="I1370" s="5"/>
      <c r="J1370" s="5" t="s">
        <v>39</v>
      </c>
      <c r="K1370" s="5" t="s">
        <v>78</v>
      </c>
      <c r="L1370" s="5" t="s">
        <v>79</v>
      </c>
      <c r="M1370" s="5" t="s">
        <v>80</v>
      </c>
      <c r="N1370" s="5" t="s">
        <v>36</v>
      </c>
      <c r="O1370" s="5">
        <v>1</v>
      </c>
      <c r="P1370" s="5" t="s">
        <v>43</v>
      </c>
      <c r="Q1370" s="5">
        <v>22.99</v>
      </c>
      <c r="R1370" s="5"/>
      <c r="S1370" s="5"/>
      <c r="T1370" s="5"/>
      <c r="U1370" s="5"/>
      <c r="V1370" s="5"/>
      <c r="W1370" s="5"/>
      <c r="X1370" s="5"/>
      <c r="Y1370" s="5" t="s">
        <v>793</v>
      </c>
      <c r="Z1370" s="5" t="s">
        <v>130</v>
      </c>
      <c r="AA1370" s="5" t="s">
        <v>6228</v>
      </c>
      <c r="AB1370" s="5" t="s">
        <v>47</v>
      </c>
      <c r="AC1370" s="5"/>
      <c r="AD1370" s="5"/>
      <c r="AE1370" s="5" t="b">
        <v>1</v>
      </c>
      <c r="AF1370" s="5"/>
      <c r="AG1370" s="8">
        <f t="shared" si="21"/>
        <v>43270</v>
      </c>
    </row>
    <row r="1371" spans="1:33">
      <c r="A1371" s="5" t="s">
        <v>6229</v>
      </c>
      <c r="B1371" s="5" t="s">
        <v>6229</v>
      </c>
      <c r="C1371" s="5" t="s">
        <v>6230</v>
      </c>
      <c r="D1371" s="5" t="s">
        <v>6231</v>
      </c>
      <c r="E1371" s="5" t="s">
        <v>36</v>
      </c>
      <c r="F1371" s="5" t="s">
        <v>37</v>
      </c>
      <c r="G1371" s="5" t="s">
        <v>38</v>
      </c>
      <c r="H1371" s="5"/>
      <c r="I1371" s="5"/>
      <c r="J1371" s="5" t="s">
        <v>39</v>
      </c>
      <c r="K1371" s="5" t="s">
        <v>260</v>
      </c>
      <c r="L1371" s="5" t="s">
        <v>261</v>
      </c>
      <c r="M1371" s="5" t="s">
        <v>262</v>
      </c>
      <c r="N1371" s="5" t="s">
        <v>36</v>
      </c>
      <c r="O1371" s="5">
        <v>1</v>
      </c>
      <c r="P1371" s="5" t="s">
        <v>43</v>
      </c>
      <c r="Q1371" s="5">
        <v>22.99</v>
      </c>
      <c r="R1371" s="5"/>
      <c r="S1371" s="5"/>
      <c r="T1371" s="5"/>
      <c r="U1371" s="5"/>
      <c r="V1371" s="5"/>
      <c r="W1371" s="5"/>
      <c r="X1371" s="5"/>
      <c r="Y1371" s="5" t="s">
        <v>5096</v>
      </c>
      <c r="Z1371" s="5" t="s">
        <v>243</v>
      </c>
      <c r="AA1371" s="5" t="s">
        <v>6232</v>
      </c>
      <c r="AB1371" s="5" t="s">
        <v>47</v>
      </c>
      <c r="AC1371" s="5"/>
      <c r="AD1371" s="5"/>
      <c r="AE1371" s="5" t="b">
        <v>0</v>
      </c>
      <c r="AF1371" s="5"/>
      <c r="AG1371" s="8">
        <f t="shared" si="21"/>
        <v>43270</v>
      </c>
    </row>
    <row r="1372" spans="1:33">
      <c r="A1372" s="5" t="s">
        <v>6233</v>
      </c>
      <c r="B1372" s="5" t="s">
        <v>6233</v>
      </c>
      <c r="C1372" s="5" t="s">
        <v>6234</v>
      </c>
      <c r="D1372" s="5" t="s">
        <v>6077</v>
      </c>
      <c r="E1372" s="5" t="s">
        <v>36</v>
      </c>
      <c r="F1372" s="5" t="s">
        <v>37</v>
      </c>
      <c r="G1372" s="5" t="s">
        <v>38</v>
      </c>
      <c r="H1372" s="5"/>
      <c r="I1372" s="5"/>
      <c r="J1372" s="5" t="s">
        <v>39</v>
      </c>
      <c r="K1372" s="5" t="s">
        <v>78</v>
      </c>
      <c r="L1372" s="5" t="s">
        <v>79</v>
      </c>
      <c r="M1372" s="5" t="s">
        <v>80</v>
      </c>
      <c r="N1372" s="5" t="s">
        <v>36</v>
      </c>
      <c r="O1372" s="5">
        <v>1</v>
      </c>
      <c r="P1372" s="5" t="s">
        <v>43</v>
      </c>
      <c r="Q1372" s="5">
        <v>22.99</v>
      </c>
      <c r="R1372" s="5"/>
      <c r="S1372" s="5"/>
      <c r="T1372" s="5"/>
      <c r="U1372" s="5"/>
      <c r="V1372" s="5"/>
      <c r="W1372" s="5"/>
      <c r="X1372" s="5"/>
      <c r="Y1372" s="5" t="s">
        <v>2655</v>
      </c>
      <c r="Z1372" s="5" t="s">
        <v>230</v>
      </c>
      <c r="AA1372" s="5" t="s">
        <v>6235</v>
      </c>
      <c r="AB1372" s="5" t="s">
        <v>47</v>
      </c>
      <c r="AC1372" s="5"/>
      <c r="AD1372" s="5"/>
      <c r="AE1372" s="5" t="b">
        <v>0</v>
      </c>
      <c r="AF1372" s="5"/>
      <c r="AG1372" s="8">
        <f t="shared" si="21"/>
        <v>43270</v>
      </c>
    </row>
    <row r="1373" spans="1:33">
      <c r="A1373" s="5" t="s">
        <v>6236</v>
      </c>
      <c r="B1373" s="5" t="s">
        <v>6236</v>
      </c>
      <c r="C1373" s="5" t="s">
        <v>6237</v>
      </c>
      <c r="D1373" s="5" t="s">
        <v>6238</v>
      </c>
      <c r="E1373" s="5" t="s">
        <v>36</v>
      </c>
      <c r="F1373" s="5" t="s">
        <v>37</v>
      </c>
      <c r="G1373" s="5" t="s">
        <v>38</v>
      </c>
      <c r="H1373" s="5"/>
      <c r="I1373" s="5"/>
      <c r="J1373" s="5" t="s">
        <v>39</v>
      </c>
      <c r="K1373" s="5" t="s">
        <v>97</v>
      </c>
      <c r="L1373" s="5" t="s">
        <v>98</v>
      </c>
      <c r="M1373" s="5" t="s">
        <v>99</v>
      </c>
      <c r="N1373" s="5" t="s">
        <v>36</v>
      </c>
      <c r="O1373" s="5">
        <v>1</v>
      </c>
      <c r="P1373" s="5" t="s">
        <v>43</v>
      </c>
      <c r="Q1373" s="5">
        <v>22.99</v>
      </c>
      <c r="R1373" s="5"/>
      <c r="S1373" s="5"/>
      <c r="T1373" s="5"/>
      <c r="U1373" s="5"/>
      <c r="V1373" s="5"/>
      <c r="W1373" s="5"/>
      <c r="X1373" s="5"/>
      <c r="Y1373" s="5" t="s">
        <v>2418</v>
      </c>
      <c r="Z1373" s="5" t="s">
        <v>375</v>
      </c>
      <c r="AA1373" s="5" t="s">
        <v>6239</v>
      </c>
      <c r="AB1373" s="5" t="s">
        <v>47</v>
      </c>
      <c r="AC1373" s="5"/>
      <c r="AD1373" s="5"/>
      <c r="AE1373" s="5" t="b">
        <v>0</v>
      </c>
      <c r="AF1373" s="5"/>
      <c r="AG1373" s="8">
        <f t="shared" si="21"/>
        <v>43270</v>
      </c>
    </row>
    <row r="1374" spans="1:33">
      <c r="A1374" s="5" t="s">
        <v>6240</v>
      </c>
      <c r="B1374" s="5" t="s">
        <v>6240</v>
      </c>
      <c r="C1374" s="5" t="s">
        <v>6241</v>
      </c>
      <c r="D1374" s="5" t="s">
        <v>6242</v>
      </c>
      <c r="E1374" s="5" t="s">
        <v>36</v>
      </c>
      <c r="F1374" s="5" t="s">
        <v>37</v>
      </c>
      <c r="G1374" s="5" t="s">
        <v>38</v>
      </c>
      <c r="H1374" s="5"/>
      <c r="I1374" s="5"/>
      <c r="J1374" s="5" t="s">
        <v>39</v>
      </c>
      <c r="K1374" s="5" t="s">
        <v>4583</v>
      </c>
      <c r="L1374" s="5" t="s">
        <v>6243</v>
      </c>
      <c r="M1374" s="5" t="s">
        <v>6244</v>
      </c>
      <c r="N1374" s="5" t="s">
        <v>36</v>
      </c>
      <c r="O1374" s="5">
        <v>1</v>
      </c>
      <c r="P1374" s="5" t="s">
        <v>43</v>
      </c>
      <c r="Q1374" s="5">
        <v>8.99</v>
      </c>
      <c r="R1374" s="5"/>
      <c r="S1374" s="5"/>
      <c r="T1374" s="5"/>
      <c r="U1374" s="5"/>
      <c r="V1374" s="5"/>
      <c r="W1374" s="5"/>
      <c r="X1374" s="5"/>
      <c r="Y1374" s="5" t="s">
        <v>6245</v>
      </c>
      <c r="Z1374" s="5" t="s">
        <v>443</v>
      </c>
      <c r="AA1374" s="5" t="s">
        <v>6246</v>
      </c>
      <c r="AB1374" s="5" t="s">
        <v>47</v>
      </c>
      <c r="AC1374" s="5"/>
      <c r="AD1374" s="5"/>
      <c r="AE1374" s="5" t="b">
        <v>0</v>
      </c>
      <c r="AF1374" s="5"/>
      <c r="AG1374" s="8">
        <f t="shared" si="21"/>
        <v>43270</v>
      </c>
    </row>
    <row r="1375" spans="1:33">
      <c r="A1375" s="5" t="s">
        <v>6247</v>
      </c>
      <c r="B1375" s="5" t="s">
        <v>6247</v>
      </c>
      <c r="C1375" s="5" t="s">
        <v>6248</v>
      </c>
      <c r="D1375" s="5" t="s">
        <v>6249</v>
      </c>
      <c r="E1375" s="5" t="s">
        <v>36</v>
      </c>
      <c r="F1375" s="5" t="s">
        <v>37</v>
      </c>
      <c r="G1375" s="5" t="s">
        <v>38</v>
      </c>
      <c r="H1375" s="5"/>
      <c r="I1375" s="5"/>
      <c r="J1375" s="5" t="s">
        <v>39</v>
      </c>
      <c r="K1375" s="5" t="s">
        <v>97</v>
      </c>
      <c r="L1375" s="5" t="s">
        <v>98</v>
      </c>
      <c r="M1375" s="5" t="s">
        <v>99</v>
      </c>
      <c r="N1375" s="5" t="s">
        <v>36</v>
      </c>
      <c r="O1375" s="5">
        <v>1</v>
      </c>
      <c r="P1375" s="5" t="s">
        <v>43</v>
      </c>
      <c r="Q1375" s="5">
        <v>22.99</v>
      </c>
      <c r="R1375" s="5"/>
      <c r="S1375" s="5"/>
      <c r="T1375" s="5"/>
      <c r="U1375" s="5"/>
      <c r="V1375" s="5"/>
      <c r="W1375" s="5"/>
      <c r="X1375" s="5"/>
      <c r="Y1375" s="5" t="s">
        <v>6250</v>
      </c>
      <c r="Z1375" s="5" t="s">
        <v>839</v>
      </c>
      <c r="AA1375" s="5">
        <v>46071</v>
      </c>
      <c r="AB1375" s="5" t="s">
        <v>47</v>
      </c>
      <c r="AC1375" s="5"/>
      <c r="AD1375" s="5"/>
      <c r="AE1375" s="5" t="b">
        <v>0</v>
      </c>
      <c r="AF1375" s="5"/>
      <c r="AG1375" s="8">
        <f t="shared" si="21"/>
        <v>43270</v>
      </c>
    </row>
    <row r="1376" spans="1:33">
      <c r="A1376" s="5" t="s">
        <v>6251</v>
      </c>
      <c r="B1376" s="5" t="s">
        <v>6251</v>
      </c>
      <c r="C1376" s="5" t="s">
        <v>6252</v>
      </c>
      <c r="D1376" s="5" t="s">
        <v>6253</v>
      </c>
      <c r="E1376" s="5" t="s">
        <v>36</v>
      </c>
      <c r="F1376" s="5" t="s">
        <v>37</v>
      </c>
      <c r="G1376" s="5" t="s">
        <v>38</v>
      </c>
      <c r="H1376" s="5"/>
      <c r="I1376" s="5"/>
      <c r="J1376" s="5" t="s">
        <v>39</v>
      </c>
      <c r="K1376" s="5" t="s">
        <v>260</v>
      </c>
      <c r="L1376" s="5" t="s">
        <v>261</v>
      </c>
      <c r="M1376" s="5" t="s">
        <v>262</v>
      </c>
      <c r="N1376" s="5" t="s">
        <v>36</v>
      </c>
      <c r="O1376" s="5">
        <v>1</v>
      </c>
      <c r="P1376" s="5" t="s">
        <v>43</v>
      </c>
      <c r="Q1376" s="5">
        <v>22.99</v>
      </c>
      <c r="R1376" s="5"/>
      <c r="S1376" s="5"/>
      <c r="T1376" s="5"/>
      <c r="U1376" s="5"/>
      <c r="V1376" s="5"/>
      <c r="W1376" s="5"/>
      <c r="X1376" s="5"/>
      <c r="Y1376" s="5" t="s">
        <v>6254</v>
      </c>
      <c r="Z1376" s="5" t="s">
        <v>6255</v>
      </c>
      <c r="AA1376" s="5">
        <v>2860</v>
      </c>
      <c r="AB1376" s="5" t="s">
        <v>47</v>
      </c>
      <c r="AC1376" s="5"/>
      <c r="AD1376" s="5"/>
      <c r="AE1376" s="5" t="b">
        <v>0</v>
      </c>
      <c r="AF1376" s="5"/>
      <c r="AG1376" s="8">
        <f t="shared" si="21"/>
        <v>43270</v>
      </c>
    </row>
    <row r="1377" spans="1:33">
      <c r="A1377" s="5" t="s">
        <v>6256</v>
      </c>
      <c r="B1377" s="5" t="s">
        <v>6256</v>
      </c>
      <c r="C1377" s="5" t="s">
        <v>6257</v>
      </c>
      <c r="D1377" s="5" t="s">
        <v>6258</v>
      </c>
      <c r="E1377" s="5" t="s">
        <v>36</v>
      </c>
      <c r="F1377" s="5" t="s">
        <v>37</v>
      </c>
      <c r="G1377" s="5" t="s">
        <v>38</v>
      </c>
      <c r="H1377" s="5"/>
      <c r="I1377" s="5"/>
      <c r="J1377" s="5" t="s">
        <v>306</v>
      </c>
      <c r="K1377" s="5" t="s">
        <v>235</v>
      </c>
      <c r="L1377" s="5" t="s">
        <v>236</v>
      </c>
      <c r="M1377" s="5" t="s">
        <v>237</v>
      </c>
      <c r="N1377" s="5" t="s">
        <v>36</v>
      </c>
      <c r="O1377" s="5">
        <v>1</v>
      </c>
      <c r="P1377" s="5" t="s">
        <v>43</v>
      </c>
      <c r="Q1377" s="5">
        <v>21.99</v>
      </c>
      <c r="R1377" s="5"/>
      <c r="S1377" s="5">
        <v>3.99</v>
      </c>
      <c r="T1377" s="5"/>
      <c r="U1377" s="5"/>
      <c r="V1377" s="5"/>
      <c r="W1377" s="5"/>
      <c r="X1377" s="5"/>
      <c r="Y1377" s="5" t="s">
        <v>6259</v>
      </c>
      <c r="Z1377" s="5" t="s">
        <v>1530</v>
      </c>
      <c r="AA1377" s="5">
        <v>30022</v>
      </c>
      <c r="AB1377" s="5" t="s">
        <v>47</v>
      </c>
      <c r="AC1377" s="5"/>
      <c r="AD1377" s="5"/>
      <c r="AE1377" s="5" t="b">
        <v>0</v>
      </c>
      <c r="AF1377" s="5"/>
      <c r="AG1377" s="8">
        <f t="shared" si="21"/>
        <v>43270</v>
      </c>
    </row>
    <row r="1378" spans="1:33">
      <c r="A1378" s="5" t="s">
        <v>6260</v>
      </c>
      <c r="B1378" s="5" t="s">
        <v>6260</v>
      </c>
      <c r="C1378" s="5" t="s">
        <v>6261</v>
      </c>
      <c r="D1378" s="5" t="s">
        <v>6262</v>
      </c>
      <c r="E1378" s="5" t="s">
        <v>36</v>
      </c>
      <c r="F1378" s="5" t="s">
        <v>37</v>
      </c>
      <c r="G1378" s="5" t="s">
        <v>38</v>
      </c>
      <c r="H1378" s="5"/>
      <c r="I1378" s="5"/>
      <c r="J1378" s="5" t="s">
        <v>39</v>
      </c>
      <c r="K1378" s="5" t="s">
        <v>40</v>
      </c>
      <c r="L1378" s="5" t="s">
        <v>41</v>
      </c>
      <c r="M1378" s="5" t="s">
        <v>42</v>
      </c>
      <c r="N1378" s="5" t="s">
        <v>36</v>
      </c>
      <c r="O1378" s="5">
        <v>1</v>
      </c>
      <c r="P1378" s="5" t="s">
        <v>43</v>
      </c>
      <c r="Q1378" s="5">
        <v>22.99</v>
      </c>
      <c r="R1378" s="5"/>
      <c r="S1378" s="5"/>
      <c r="T1378" s="5"/>
      <c r="U1378" s="5"/>
      <c r="V1378" s="5"/>
      <c r="W1378" s="5"/>
      <c r="X1378" s="5"/>
      <c r="Y1378" s="5" t="s">
        <v>6263</v>
      </c>
      <c r="Z1378" s="5" t="s">
        <v>3695</v>
      </c>
      <c r="AA1378" s="5" t="s">
        <v>6264</v>
      </c>
      <c r="AB1378" s="5" t="s">
        <v>47</v>
      </c>
      <c r="AC1378" s="5"/>
      <c r="AD1378" s="5"/>
      <c r="AE1378" s="5" t="b">
        <v>0</v>
      </c>
      <c r="AF1378" s="5"/>
      <c r="AG1378" s="8">
        <f t="shared" si="21"/>
        <v>43270</v>
      </c>
    </row>
    <row r="1379" spans="1:33">
      <c r="A1379" s="5" t="s">
        <v>6265</v>
      </c>
      <c r="B1379" s="5" t="s">
        <v>6265</v>
      </c>
      <c r="C1379" s="5" t="s">
        <v>6266</v>
      </c>
      <c r="D1379" s="5" t="s">
        <v>6267</v>
      </c>
      <c r="E1379" s="5" t="s">
        <v>36</v>
      </c>
      <c r="F1379" s="5" t="s">
        <v>37</v>
      </c>
      <c r="G1379" s="5" t="s">
        <v>38</v>
      </c>
      <c r="H1379" s="5"/>
      <c r="I1379" s="5"/>
      <c r="J1379" s="5" t="s">
        <v>39</v>
      </c>
      <c r="K1379" s="5" t="s">
        <v>112</v>
      </c>
      <c r="L1379" s="5" t="s">
        <v>113</v>
      </c>
      <c r="M1379" s="5" t="s">
        <v>114</v>
      </c>
      <c r="N1379" s="5" t="s">
        <v>36</v>
      </c>
      <c r="O1379" s="5">
        <v>1</v>
      </c>
      <c r="P1379" s="5" t="s">
        <v>43</v>
      </c>
      <c r="Q1379" s="5">
        <v>22.99</v>
      </c>
      <c r="R1379" s="5"/>
      <c r="S1379" s="5"/>
      <c r="T1379" s="5"/>
      <c r="U1379" s="5"/>
      <c r="V1379" s="5"/>
      <c r="W1379" s="5"/>
      <c r="X1379" s="5"/>
      <c r="Y1379" s="5" t="s">
        <v>6268</v>
      </c>
      <c r="Z1379" s="5" t="s">
        <v>130</v>
      </c>
      <c r="AA1379" s="5" t="s">
        <v>6269</v>
      </c>
      <c r="AB1379" s="5" t="s">
        <v>47</v>
      </c>
      <c r="AC1379" s="5"/>
      <c r="AD1379" s="5"/>
      <c r="AE1379" s="5" t="b">
        <v>0</v>
      </c>
      <c r="AF1379" s="5"/>
      <c r="AG1379" s="8">
        <f t="shared" si="21"/>
        <v>43270</v>
      </c>
    </row>
    <row r="1380" spans="1:33">
      <c r="A1380" s="5" t="s">
        <v>6270</v>
      </c>
      <c r="B1380" s="5" t="s">
        <v>6270</v>
      </c>
      <c r="C1380" s="5" t="s">
        <v>6271</v>
      </c>
      <c r="D1380" s="5" t="s">
        <v>6272</v>
      </c>
      <c r="E1380" s="5" t="s">
        <v>36</v>
      </c>
      <c r="F1380" s="5" t="s">
        <v>37</v>
      </c>
      <c r="G1380" s="5" t="s">
        <v>38</v>
      </c>
      <c r="H1380" s="5"/>
      <c r="I1380" s="5"/>
      <c r="J1380" s="5" t="s">
        <v>39</v>
      </c>
      <c r="K1380" s="5" t="s">
        <v>112</v>
      </c>
      <c r="L1380" s="5" t="s">
        <v>113</v>
      </c>
      <c r="M1380" s="5" t="s">
        <v>114</v>
      </c>
      <c r="N1380" s="5" t="s">
        <v>36</v>
      </c>
      <c r="O1380" s="5">
        <v>1</v>
      </c>
      <c r="P1380" s="5" t="s">
        <v>43</v>
      </c>
      <c r="Q1380" s="5">
        <v>22.99</v>
      </c>
      <c r="R1380" s="5"/>
      <c r="S1380" s="5"/>
      <c r="T1380" s="5"/>
      <c r="U1380" s="5"/>
      <c r="V1380" s="5"/>
      <c r="W1380" s="5"/>
      <c r="X1380" s="5"/>
      <c r="Y1380" s="5" t="s">
        <v>6273</v>
      </c>
      <c r="Z1380" s="5" t="s">
        <v>6274</v>
      </c>
      <c r="AA1380" s="5" t="s">
        <v>6275</v>
      </c>
      <c r="AB1380" s="5" t="s">
        <v>47</v>
      </c>
      <c r="AC1380" s="5"/>
      <c r="AD1380" s="5"/>
      <c r="AE1380" s="5" t="b">
        <v>0</v>
      </c>
      <c r="AF1380" s="5"/>
      <c r="AG1380" s="8">
        <f t="shared" si="21"/>
        <v>43270</v>
      </c>
    </row>
    <row r="1381" spans="1:33">
      <c r="A1381" s="5" t="s">
        <v>6276</v>
      </c>
      <c r="B1381" s="5" t="s">
        <v>6276</v>
      </c>
      <c r="C1381" s="5" t="s">
        <v>6277</v>
      </c>
      <c r="D1381" s="5" t="s">
        <v>6278</v>
      </c>
      <c r="E1381" s="5" t="s">
        <v>36</v>
      </c>
      <c r="F1381" s="5" t="s">
        <v>37</v>
      </c>
      <c r="G1381" s="5" t="s">
        <v>38</v>
      </c>
      <c r="H1381" s="5"/>
      <c r="I1381" s="5"/>
      <c r="J1381" s="5" t="s">
        <v>39</v>
      </c>
      <c r="K1381" s="5" t="s">
        <v>78</v>
      </c>
      <c r="L1381" s="5" t="s">
        <v>79</v>
      </c>
      <c r="M1381" s="5" t="s">
        <v>80</v>
      </c>
      <c r="N1381" s="5" t="s">
        <v>36</v>
      </c>
      <c r="O1381" s="5">
        <v>1</v>
      </c>
      <c r="P1381" s="5" t="s">
        <v>43</v>
      </c>
      <c r="Q1381" s="5">
        <v>22.99</v>
      </c>
      <c r="R1381" s="5"/>
      <c r="S1381" s="5"/>
      <c r="T1381" s="5"/>
      <c r="U1381" s="5"/>
      <c r="V1381" s="5"/>
      <c r="W1381" s="5"/>
      <c r="X1381" s="5"/>
      <c r="Y1381" s="5" t="s">
        <v>6279</v>
      </c>
      <c r="Z1381" s="5" t="s">
        <v>155</v>
      </c>
      <c r="AA1381" s="5">
        <v>30075</v>
      </c>
      <c r="AB1381" s="5" t="s">
        <v>47</v>
      </c>
      <c r="AC1381" s="5"/>
      <c r="AD1381" s="5"/>
      <c r="AE1381" s="5" t="b">
        <v>0</v>
      </c>
      <c r="AF1381" s="5"/>
      <c r="AG1381" s="8">
        <f t="shared" si="21"/>
        <v>43270</v>
      </c>
    </row>
    <row r="1382" spans="1:33">
      <c r="A1382" s="5" t="s">
        <v>6280</v>
      </c>
      <c r="B1382" s="5" t="s">
        <v>6280</v>
      </c>
      <c r="C1382" s="5" t="s">
        <v>6281</v>
      </c>
      <c r="D1382" s="5" t="s">
        <v>6282</v>
      </c>
      <c r="E1382" s="5" t="s">
        <v>36</v>
      </c>
      <c r="F1382" s="5" t="s">
        <v>37</v>
      </c>
      <c r="G1382" s="5" t="s">
        <v>38</v>
      </c>
      <c r="H1382" s="5"/>
      <c r="I1382" s="5"/>
      <c r="J1382" s="5" t="s">
        <v>39</v>
      </c>
      <c r="K1382" s="5" t="s">
        <v>69</v>
      </c>
      <c r="L1382" s="5" t="s">
        <v>70</v>
      </c>
      <c r="M1382" s="5" t="s">
        <v>71</v>
      </c>
      <c r="N1382" s="5" t="s">
        <v>36</v>
      </c>
      <c r="O1382" s="5">
        <v>1</v>
      </c>
      <c r="P1382" s="5" t="s">
        <v>43</v>
      </c>
      <c r="Q1382" s="5">
        <v>22.99</v>
      </c>
      <c r="R1382" s="5"/>
      <c r="S1382" s="5"/>
      <c r="T1382" s="5"/>
      <c r="U1382" s="5"/>
      <c r="V1382" s="5"/>
      <c r="W1382" s="5"/>
      <c r="X1382" s="5"/>
      <c r="Y1382" s="5" t="s">
        <v>6283</v>
      </c>
      <c r="Z1382" s="5" t="s">
        <v>5529</v>
      </c>
      <c r="AA1382" s="5">
        <v>82930</v>
      </c>
      <c r="AB1382" s="5" t="s">
        <v>47</v>
      </c>
      <c r="AC1382" s="5"/>
      <c r="AD1382" s="5"/>
      <c r="AE1382" s="5" t="b">
        <v>0</v>
      </c>
      <c r="AF1382" s="5"/>
      <c r="AG1382" s="8">
        <f t="shared" si="21"/>
        <v>43270</v>
      </c>
    </row>
    <row r="1383" spans="1:33">
      <c r="A1383" s="5" t="s">
        <v>6284</v>
      </c>
      <c r="B1383" s="5" t="s">
        <v>6284</v>
      </c>
      <c r="C1383" s="5" t="s">
        <v>6285</v>
      </c>
      <c r="D1383" s="5" t="s">
        <v>6286</v>
      </c>
      <c r="E1383" s="5" t="s">
        <v>36</v>
      </c>
      <c r="F1383" s="5" t="s">
        <v>37</v>
      </c>
      <c r="G1383" s="5" t="s">
        <v>38</v>
      </c>
      <c r="H1383" s="5"/>
      <c r="I1383" s="5"/>
      <c r="J1383" s="5" t="s">
        <v>39</v>
      </c>
      <c r="K1383" s="5" t="s">
        <v>248</v>
      </c>
      <c r="L1383" s="5" t="s">
        <v>249</v>
      </c>
      <c r="M1383" s="5" t="s">
        <v>250</v>
      </c>
      <c r="N1383" s="5" t="s">
        <v>36</v>
      </c>
      <c r="O1383" s="5">
        <v>1</v>
      </c>
      <c r="P1383" s="5" t="s">
        <v>43</v>
      </c>
      <c r="Q1383" s="5">
        <v>21.9</v>
      </c>
      <c r="R1383" s="5"/>
      <c r="S1383" s="5"/>
      <c r="T1383" s="5"/>
      <c r="U1383" s="5"/>
      <c r="V1383" s="5"/>
      <c r="W1383" s="5"/>
      <c r="X1383" s="5"/>
      <c r="Y1383" s="5" t="s">
        <v>6287</v>
      </c>
      <c r="Z1383" s="5" t="s">
        <v>130</v>
      </c>
      <c r="AA1383" s="5" t="s">
        <v>6288</v>
      </c>
      <c r="AB1383" s="5" t="s">
        <v>47</v>
      </c>
      <c r="AC1383" s="5"/>
      <c r="AD1383" s="5"/>
      <c r="AE1383" s="5" t="b">
        <v>0</v>
      </c>
      <c r="AF1383" s="5"/>
      <c r="AG1383" s="8">
        <f t="shared" si="21"/>
        <v>43270</v>
      </c>
    </row>
    <row r="1384" spans="1:33">
      <c r="A1384" s="5" t="s">
        <v>6289</v>
      </c>
      <c r="B1384" s="5" t="s">
        <v>6289</v>
      </c>
      <c r="C1384" s="5" t="s">
        <v>6290</v>
      </c>
      <c r="D1384" s="5" t="s">
        <v>6291</v>
      </c>
      <c r="E1384" s="5" t="s">
        <v>36</v>
      </c>
      <c r="F1384" s="5" t="s">
        <v>37</v>
      </c>
      <c r="G1384" s="5" t="s">
        <v>38</v>
      </c>
      <c r="H1384" s="5"/>
      <c r="I1384" s="5"/>
      <c r="J1384" s="5" t="s">
        <v>39</v>
      </c>
      <c r="K1384" s="5" t="s">
        <v>260</v>
      </c>
      <c r="L1384" s="5" t="s">
        <v>261</v>
      </c>
      <c r="M1384" s="5" t="s">
        <v>262</v>
      </c>
      <c r="N1384" s="5" t="s">
        <v>36</v>
      </c>
      <c r="O1384" s="5">
        <v>1</v>
      </c>
      <c r="P1384" s="5" t="s">
        <v>43</v>
      </c>
      <c r="Q1384" s="5">
        <v>22.99</v>
      </c>
      <c r="R1384" s="5"/>
      <c r="S1384" s="5"/>
      <c r="T1384" s="5"/>
      <c r="U1384" s="5"/>
      <c r="V1384" s="5"/>
      <c r="W1384" s="5"/>
      <c r="X1384" s="5"/>
      <c r="Y1384" s="5" t="s">
        <v>6292</v>
      </c>
      <c r="Z1384" s="5" t="s">
        <v>6293</v>
      </c>
      <c r="AA1384" s="5">
        <v>33312</v>
      </c>
      <c r="AB1384" s="5" t="s">
        <v>47</v>
      </c>
      <c r="AC1384" s="5"/>
      <c r="AD1384" s="5"/>
      <c r="AE1384" s="5" t="b">
        <v>0</v>
      </c>
      <c r="AF1384" s="5"/>
      <c r="AG1384" s="8">
        <f t="shared" si="21"/>
        <v>43270</v>
      </c>
    </row>
    <row r="1385" spans="1:33">
      <c r="A1385" s="5" t="s">
        <v>6294</v>
      </c>
      <c r="B1385" s="5" t="s">
        <v>6294</v>
      </c>
      <c r="C1385" s="5" t="s">
        <v>6295</v>
      </c>
      <c r="D1385" s="5" t="s">
        <v>6296</v>
      </c>
      <c r="E1385" s="5" t="s">
        <v>36</v>
      </c>
      <c r="F1385" s="5" t="s">
        <v>37</v>
      </c>
      <c r="G1385" s="5" t="s">
        <v>38</v>
      </c>
      <c r="H1385" s="5"/>
      <c r="I1385" s="5"/>
      <c r="J1385" s="5" t="s">
        <v>418</v>
      </c>
      <c r="K1385" s="5" t="s">
        <v>97</v>
      </c>
      <c r="L1385" s="5" t="s">
        <v>98</v>
      </c>
      <c r="M1385" s="5" t="s">
        <v>99</v>
      </c>
      <c r="N1385" s="5" t="s">
        <v>36</v>
      </c>
      <c r="O1385" s="5">
        <v>1</v>
      </c>
      <c r="P1385" s="5" t="s">
        <v>43</v>
      </c>
      <c r="Q1385" s="5">
        <v>22.99</v>
      </c>
      <c r="R1385" s="5"/>
      <c r="S1385" s="5">
        <v>5.99</v>
      </c>
      <c r="T1385" s="5"/>
      <c r="U1385" s="5"/>
      <c r="V1385" s="5"/>
      <c r="W1385" s="5"/>
      <c r="X1385" s="5"/>
      <c r="Y1385" s="5" t="s">
        <v>793</v>
      </c>
      <c r="Z1385" s="5" t="s">
        <v>130</v>
      </c>
      <c r="AA1385" s="5" t="s">
        <v>6297</v>
      </c>
      <c r="AB1385" s="5" t="s">
        <v>47</v>
      </c>
      <c r="AC1385" s="5"/>
      <c r="AD1385" s="5"/>
      <c r="AE1385" s="5" t="b">
        <v>0</v>
      </c>
      <c r="AF1385" s="5"/>
      <c r="AG1385" s="8">
        <f t="shared" si="21"/>
        <v>43270</v>
      </c>
    </row>
    <row r="1386" spans="1:33">
      <c r="A1386" s="5" t="s">
        <v>6298</v>
      </c>
      <c r="B1386" s="5" t="s">
        <v>6298</v>
      </c>
      <c r="C1386" s="5" t="s">
        <v>6299</v>
      </c>
      <c r="D1386" s="5" t="s">
        <v>6300</v>
      </c>
      <c r="E1386" s="5" t="s">
        <v>36</v>
      </c>
      <c r="F1386" s="5" t="s">
        <v>37</v>
      </c>
      <c r="G1386" s="5" t="s">
        <v>38</v>
      </c>
      <c r="H1386" s="5"/>
      <c r="I1386" s="5"/>
      <c r="J1386" s="5" t="s">
        <v>39</v>
      </c>
      <c r="K1386" s="5" t="s">
        <v>260</v>
      </c>
      <c r="L1386" s="5" t="s">
        <v>261</v>
      </c>
      <c r="M1386" s="5" t="s">
        <v>262</v>
      </c>
      <c r="N1386" s="5" t="s">
        <v>36</v>
      </c>
      <c r="O1386" s="5">
        <v>1</v>
      </c>
      <c r="P1386" s="5" t="s">
        <v>43</v>
      </c>
      <c r="Q1386" s="5">
        <v>22.99</v>
      </c>
      <c r="R1386" s="5"/>
      <c r="S1386" s="5"/>
      <c r="T1386" s="5"/>
      <c r="U1386" s="5"/>
      <c r="V1386" s="5"/>
      <c r="W1386" s="5"/>
      <c r="X1386" s="5"/>
      <c r="Y1386" s="5" t="s">
        <v>6301</v>
      </c>
      <c r="Z1386" s="5" t="s">
        <v>778</v>
      </c>
      <c r="AA1386" s="5" t="s">
        <v>6302</v>
      </c>
      <c r="AB1386" s="5" t="s">
        <v>47</v>
      </c>
      <c r="AC1386" s="5"/>
      <c r="AD1386" s="5"/>
      <c r="AE1386" s="5" t="b">
        <v>0</v>
      </c>
      <c r="AF1386" s="5"/>
      <c r="AG1386" s="8">
        <f t="shared" si="21"/>
        <v>43270</v>
      </c>
    </row>
    <row r="1387" spans="1:33">
      <c r="A1387" s="5" t="s">
        <v>6303</v>
      </c>
      <c r="B1387" s="5" t="s">
        <v>6303</v>
      </c>
      <c r="C1387" s="5" t="s">
        <v>6304</v>
      </c>
      <c r="D1387" s="5" t="s">
        <v>6305</v>
      </c>
      <c r="E1387" s="5" t="s">
        <v>36</v>
      </c>
      <c r="F1387" s="5" t="s">
        <v>37</v>
      </c>
      <c r="G1387" s="5" t="s">
        <v>38</v>
      </c>
      <c r="H1387" s="5"/>
      <c r="I1387" s="5"/>
      <c r="J1387" s="5" t="s">
        <v>39</v>
      </c>
      <c r="K1387" s="5" t="s">
        <v>556</v>
      </c>
      <c r="L1387" s="5" t="s">
        <v>557</v>
      </c>
      <c r="M1387" s="5" t="s">
        <v>558</v>
      </c>
      <c r="N1387" s="5" t="s">
        <v>36</v>
      </c>
      <c r="O1387" s="5">
        <v>1</v>
      </c>
      <c r="P1387" s="5" t="s">
        <v>43</v>
      </c>
      <c r="Q1387" s="5">
        <v>22.9</v>
      </c>
      <c r="R1387" s="5"/>
      <c r="S1387" s="5"/>
      <c r="T1387" s="5"/>
      <c r="U1387" s="5"/>
      <c r="V1387" s="5"/>
      <c r="W1387" s="5"/>
      <c r="X1387" s="5"/>
      <c r="Y1387" s="5" t="s">
        <v>5943</v>
      </c>
      <c r="Z1387" s="5" t="s">
        <v>454</v>
      </c>
      <c r="AA1387" s="5" t="s">
        <v>6306</v>
      </c>
      <c r="AB1387" s="5" t="s">
        <v>47</v>
      </c>
      <c r="AC1387" s="5"/>
      <c r="AD1387" s="5"/>
      <c r="AE1387" s="5" t="b">
        <v>0</v>
      </c>
      <c r="AF1387" s="5"/>
      <c r="AG1387" s="8">
        <f t="shared" si="21"/>
        <v>43270</v>
      </c>
    </row>
    <row r="1388" spans="1:33">
      <c r="A1388" s="5" t="s">
        <v>6307</v>
      </c>
      <c r="B1388" s="5" t="s">
        <v>6307</v>
      </c>
      <c r="C1388" s="5" t="s">
        <v>6308</v>
      </c>
      <c r="D1388" s="5" t="s">
        <v>6309</v>
      </c>
      <c r="E1388" s="5" t="s">
        <v>36</v>
      </c>
      <c r="F1388" s="5" t="s">
        <v>37</v>
      </c>
      <c r="G1388" s="5" t="s">
        <v>38</v>
      </c>
      <c r="H1388" s="5"/>
      <c r="I1388" s="5"/>
      <c r="J1388" s="5" t="s">
        <v>39</v>
      </c>
      <c r="K1388" s="5" t="s">
        <v>6310</v>
      </c>
      <c r="L1388" s="5" t="s">
        <v>6311</v>
      </c>
      <c r="M1388" s="5" t="s">
        <v>6312</v>
      </c>
      <c r="N1388" s="5" t="s">
        <v>36</v>
      </c>
      <c r="O1388" s="5">
        <v>1</v>
      </c>
      <c r="P1388" s="5" t="s">
        <v>43</v>
      </c>
      <c r="Q1388" s="5">
        <v>12.99</v>
      </c>
      <c r="R1388" s="5"/>
      <c r="S1388" s="5"/>
      <c r="T1388" s="5"/>
      <c r="U1388" s="5"/>
      <c r="V1388" s="5"/>
      <c r="W1388" s="5"/>
      <c r="X1388" s="5"/>
      <c r="Y1388" s="5" t="s">
        <v>5381</v>
      </c>
      <c r="Z1388" s="5" t="s">
        <v>243</v>
      </c>
      <c r="AA1388" s="5" t="s">
        <v>6313</v>
      </c>
      <c r="AB1388" s="5" t="s">
        <v>47</v>
      </c>
      <c r="AC1388" s="5"/>
      <c r="AD1388" s="5"/>
      <c r="AE1388" s="5" t="b">
        <v>0</v>
      </c>
      <c r="AF1388" s="5"/>
      <c r="AG1388" s="8">
        <f t="shared" si="21"/>
        <v>43270</v>
      </c>
    </row>
    <row r="1389" spans="1:33">
      <c r="A1389" s="5" t="s">
        <v>6314</v>
      </c>
      <c r="B1389" s="5" t="s">
        <v>6314</v>
      </c>
      <c r="C1389" s="5" t="s">
        <v>6315</v>
      </c>
      <c r="D1389" s="5" t="s">
        <v>6316</v>
      </c>
      <c r="E1389" s="5" t="s">
        <v>36</v>
      </c>
      <c r="F1389" s="5" t="s">
        <v>37</v>
      </c>
      <c r="G1389" s="5" t="s">
        <v>38</v>
      </c>
      <c r="H1389" s="5"/>
      <c r="I1389" s="5"/>
      <c r="J1389" s="5" t="s">
        <v>39</v>
      </c>
      <c r="K1389" s="5" t="s">
        <v>685</v>
      </c>
      <c r="L1389" s="5" t="s">
        <v>686</v>
      </c>
      <c r="M1389" s="5" t="s">
        <v>687</v>
      </c>
      <c r="N1389" s="5" t="s">
        <v>36</v>
      </c>
      <c r="O1389" s="5">
        <v>1</v>
      </c>
      <c r="P1389" s="5" t="s">
        <v>43</v>
      </c>
      <c r="Q1389" s="5">
        <v>21.9</v>
      </c>
      <c r="R1389" s="5"/>
      <c r="S1389" s="5"/>
      <c r="T1389" s="5"/>
      <c r="U1389" s="5"/>
      <c r="V1389" s="5"/>
      <c r="W1389" s="5"/>
      <c r="X1389" s="5"/>
      <c r="Y1389" s="5" t="s">
        <v>6317</v>
      </c>
      <c r="Z1389" s="5" t="s">
        <v>354</v>
      </c>
      <c r="AA1389" s="5" t="s">
        <v>6318</v>
      </c>
      <c r="AB1389" s="5" t="s">
        <v>47</v>
      </c>
      <c r="AC1389" s="5"/>
      <c r="AD1389" s="5"/>
      <c r="AE1389" s="5" t="b">
        <v>0</v>
      </c>
      <c r="AF1389" s="5"/>
      <c r="AG1389" s="8">
        <f t="shared" si="21"/>
        <v>43270</v>
      </c>
    </row>
    <row r="1390" spans="1:33">
      <c r="A1390" s="5" t="s">
        <v>6319</v>
      </c>
      <c r="B1390" s="5" t="s">
        <v>6320</v>
      </c>
      <c r="C1390" s="5" t="s">
        <v>6321</v>
      </c>
      <c r="D1390" s="5" t="s">
        <v>6322</v>
      </c>
      <c r="E1390" s="5" t="s">
        <v>36</v>
      </c>
      <c r="F1390" s="5" t="s">
        <v>37</v>
      </c>
      <c r="G1390" s="5" t="s">
        <v>2991</v>
      </c>
      <c r="H1390" s="5"/>
      <c r="I1390" s="5"/>
      <c r="J1390" s="5" t="s">
        <v>6323</v>
      </c>
      <c r="K1390" s="5" t="s">
        <v>112</v>
      </c>
      <c r="L1390" s="5" t="s">
        <v>113</v>
      </c>
      <c r="M1390" s="5" t="s">
        <v>114</v>
      </c>
      <c r="N1390" s="5" t="s">
        <v>36</v>
      </c>
      <c r="O1390" s="5">
        <v>1</v>
      </c>
      <c r="P1390" s="5"/>
      <c r="Q1390" s="5"/>
      <c r="R1390" s="5"/>
      <c r="S1390" s="5"/>
      <c r="T1390" s="5"/>
      <c r="U1390" s="5"/>
      <c r="V1390" s="5"/>
      <c r="W1390" s="5"/>
      <c r="X1390" s="5"/>
      <c r="Y1390" s="5" t="s">
        <v>6324</v>
      </c>
      <c r="Z1390" s="5" t="s">
        <v>6325</v>
      </c>
      <c r="AA1390" s="5" t="s">
        <v>6326</v>
      </c>
      <c r="AB1390" s="5" t="s">
        <v>47</v>
      </c>
      <c r="AC1390" s="5"/>
      <c r="AD1390" s="5"/>
      <c r="AE1390" s="5" t="b">
        <v>0</v>
      </c>
      <c r="AF1390" s="5"/>
      <c r="AG1390" s="8">
        <f t="shared" si="21"/>
        <v>43271</v>
      </c>
    </row>
    <row r="1391" spans="1:33">
      <c r="A1391" s="5" t="s">
        <v>6327</v>
      </c>
      <c r="B1391" s="5" t="s">
        <v>6328</v>
      </c>
      <c r="C1391" s="5" t="s">
        <v>6329</v>
      </c>
      <c r="D1391" s="5" t="s">
        <v>6330</v>
      </c>
      <c r="E1391" s="5" t="s">
        <v>36</v>
      </c>
      <c r="F1391" s="5" t="s">
        <v>37</v>
      </c>
      <c r="G1391" s="5" t="s">
        <v>2991</v>
      </c>
      <c r="H1391" s="5"/>
      <c r="I1391" s="5"/>
      <c r="J1391" s="5" t="s">
        <v>418</v>
      </c>
      <c r="K1391" s="5" t="s">
        <v>6331</v>
      </c>
      <c r="L1391" s="5" t="s">
        <v>6332</v>
      </c>
      <c r="M1391" s="5" t="s">
        <v>6333</v>
      </c>
      <c r="N1391" s="5" t="s">
        <v>36</v>
      </c>
      <c r="O1391" s="5">
        <v>1</v>
      </c>
      <c r="P1391" s="5"/>
      <c r="Q1391" s="5"/>
      <c r="R1391" s="5"/>
      <c r="S1391" s="5"/>
      <c r="T1391" s="5"/>
      <c r="U1391" s="5"/>
      <c r="V1391" s="5"/>
      <c r="W1391" s="5"/>
      <c r="X1391" s="5"/>
      <c r="Y1391" s="5" t="s">
        <v>6334</v>
      </c>
      <c r="Z1391" s="5" t="s">
        <v>6325</v>
      </c>
      <c r="AA1391" s="5" t="s">
        <v>6335</v>
      </c>
      <c r="AB1391" s="5" t="s">
        <v>47</v>
      </c>
      <c r="AC1391" s="5"/>
      <c r="AD1391" s="5"/>
      <c r="AE1391" s="5" t="b">
        <v>0</v>
      </c>
      <c r="AF1391" s="5"/>
      <c r="AG1391" s="8">
        <f t="shared" si="21"/>
        <v>43271</v>
      </c>
    </row>
    <row r="1392" spans="1:33">
      <c r="A1392" s="5" t="s">
        <v>6336</v>
      </c>
      <c r="B1392" s="5" t="s">
        <v>6336</v>
      </c>
      <c r="C1392" s="5" t="s">
        <v>6337</v>
      </c>
      <c r="D1392" s="5" t="s">
        <v>6338</v>
      </c>
      <c r="E1392" s="5" t="s">
        <v>36</v>
      </c>
      <c r="F1392" s="5" t="s">
        <v>37</v>
      </c>
      <c r="G1392" s="5" t="s">
        <v>38</v>
      </c>
      <c r="H1392" s="5"/>
      <c r="I1392" s="5"/>
      <c r="J1392" s="5" t="s">
        <v>39</v>
      </c>
      <c r="K1392" s="5" t="s">
        <v>6339</v>
      </c>
      <c r="L1392" s="5" t="s">
        <v>6340</v>
      </c>
      <c r="M1392" s="5" t="s">
        <v>6341</v>
      </c>
      <c r="N1392" s="5" t="s">
        <v>36</v>
      </c>
      <c r="O1392" s="5">
        <v>1</v>
      </c>
      <c r="P1392" s="5" t="s">
        <v>43</v>
      </c>
      <c r="Q1392" s="5">
        <v>27.99</v>
      </c>
      <c r="R1392" s="5"/>
      <c r="S1392" s="5"/>
      <c r="T1392" s="5"/>
      <c r="U1392" s="5"/>
      <c r="V1392" s="5"/>
      <c r="W1392" s="5"/>
      <c r="X1392" s="5"/>
      <c r="Y1392" s="5" t="s">
        <v>1126</v>
      </c>
      <c r="Z1392" s="5" t="s">
        <v>375</v>
      </c>
      <c r="AA1392" s="5" t="s">
        <v>6342</v>
      </c>
      <c r="AB1392" s="5" t="s">
        <v>47</v>
      </c>
      <c r="AC1392" s="5"/>
      <c r="AD1392" s="5"/>
      <c r="AE1392" s="5" t="b">
        <v>0</v>
      </c>
      <c r="AF1392" s="5"/>
      <c r="AG1392" s="8">
        <f t="shared" si="21"/>
        <v>43271</v>
      </c>
    </row>
    <row r="1393" spans="1:33">
      <c r="A1393" s="5" t="s">
        <v>6343</v>
      </c>
      <c r="B1393" s="5"/>
      <c r="C1393" s="5" t="s">
        <v>6344</v>
      </c>
      <c r="D1393" s="5" t="s">
        <v>6345</v>
      </c>
      <c r="E1393" s="5" t="s">
        <v>36</v>
      </c>
      <c r="F1393" s="5" t="s">
        <v>51</v>
      </c>
      <c r="G1393" s="5" t="s">
        <v>38</v>
      </c>
      <c r="H1393" s="5"/>
      <c r="I1393" s="5"/>
      <c r="J1393" s="5" t="s">
        <v>52</v>
      </c>
      <c r="K1393" s="5" t="s">
        <v>53</v>
      </c>
      <c r="L1393" s="5" t="s">
        <v>54</v>
      </c>
      <c r="M1393" s="5" t="s">
        <v>55</v>
      </c>
      <c r="N1393" s="5" t="s">
        <v>36</v>
      </c>
      <c r="O1393" s="5">
        <v>1</v>
      </c>
      <c r="P1393" s="5" t="s">
        <v>43</v>
      </c>
      <c r="Q1393" s="5">
        <v>21.99</v>
      </c>
      <c r="R1393" s="5"/>
      <c r="S1393" s="5">
        <v>0</v>
      </c>
      <c r="T1393" s="5"/>
      <c r="U1393" s="5">
        <v>0</v>
      </c>
      <c r="V1393" s="5"/>
      <c r="W1393" s="5"/>
      <c r="X1393" s="5"/>
      <c r="Y1393" s="5" t="s">
        <v>189</v>
      </c>
      <c r="Z1393" s="5" t="s">
        <v>107</v>
      </c>
      <c r="AA1393" s="5" t="s">
        <v>6346</v>
      </c>
      <c r="AB1393" s="5" t="s">
        <v>47</v>
      </c>
      <c r="AC1393" s="5"/>
      <c r="AD1393" s="5"/>
      <c r="AE1393" s="5" t="b">
        <v>0</v>
      </c>
      <c r="AF1393" s="5"/>
      <c r="AG1393" s="8">
        <f t="shared" si="21"/>
        <v>43271</v>
      </c>
    </row>
    <row r="1394" spans="1:33">
      <c r="A1394" s="5" t="s">
        <v>6347</v>
      </c>
      <c r="B1394" s="5" t="s">
        <v>6347</v>
      </c>
      <c r="C1394" s="5" t="s">
        <v>6348</v>
      </c>
      <c r="D1394" s="5" t="s">
        <v>6349</v>
      </c>
      <c r="E1394" s="5" t="s">
        <v>36</v>
      </c>
      <c r="F1394" s="5" t="s">
        <v>37</v>
      </c>
      <c r="G1394" s="5" t="s">
        <v>38</v>
      </c>
      <c r="H1394" s="5"/>
      <c r="I1394" s="5"/>
      <c r="J1394" s="5" t="s">
        <v>39</v>
      </c>
      <c r="K1394" s="5" t="s">
        <v>69</v>
      </c>
      <c r="L1394" s="5" t="s">
        <v>70</v>
      </c>
      <c r="M1394" s="5" t="s">
        <v>71</v>
      </c>
      <c r="N1394" s="5" t="s">
        <v>36</v>
      </c>
      <c r="O1394" s="5">
        <v>1</v>
      </c>
      <c r="P1394" s="5" t="s">
        <v>43</v>
      </c>
      <c r="Q1394" s="5">
        <v>22.99</v>
      </c>
      <c r="R1394" s="5"/>
      <c r="S1394" s="5"/>
      <c r="T1394" s="5"/>
      <c r="U1394" s="5"/>
      <c r="V1394" s="5"/>
      <c r="W1394" s="5"/>
      <c r="X1394" s="5"/>
      <c r="Y1394" s="5" t="s">
        <v>6350</v>
      </c>
      <c r="Z1394" s="5" t="s">
        <v>413</v>
      </c>
      <c r="AA1394" s="5" t="s">
        <v>6351</v>
      </c>
      <c r="AB1394" s="5" t="s">
        <v>47</v>
      </c>
      <c r="AC1394" s="5"/>
      <c r="AD1394" s="5"/>
      <c r="AE1394" s="5" t="b">
        <v>0</v>
      </c>
      <c r="AF1394" s="5"/>
      <c r="AG1394" s="8">
        <f t="shared" si="21"/>
        <v>43271</v>
      </c>
    </row>
    <row r="1395" spans="1:33">
      <c r="A1395" s="5" t="s">
        <v>6352</v>
      </c>
      <c r="B1395" s="5" t="s">
        <v>6352</v>
      </c>
      <c r="C1395" s="5" t="s">
        <v>6353</v>
      </c>
      <c r="D1395" s="5" t="s">
        <v>6354</v>
      </c>
      <c r="E1395" s="5" t="s">
        <v>36</v>
      </c>
      <c r="F1395" s="5" t="s">
        <v>37</v>
      </c>
      <c r="G1395" s="5" t="s">
        <v>38</v>
      </c>
      <c r="H1395" s="5"/>
      <c r="I1395" s="5"/>
      <c r="J1395" s="5" t="s">
        <v>39</v>
      </c>
      <c r="K1395" s="5" t="s">
        <v>2403</v>
      </c>
      <c r="L1395" s="5" t="s">
        <v>2404</v>
      </c>
      <c r="M1395" s="5" t="s">
        <v>2405</v>
      </c>
      <c r="N1395" s="5" t="s">
        <v>36</v>
      </c>
      <c r="O1395" s="5">
        <v>1</v>
      </c>
      <c r="P1395" s="5" t="s">
        <v>43</v>
      </c>
      <c r="Q1395" s="5">
        <v>12.99</v>
      </c>
      <c r="R1395" s="5"/>
      <c r="S1395" s="5"/>
      <c r="T1395" s="5"/>
      <c r="U1395" s="5"/>
      <c r="V1395" s="5"/>
      <c r="W1395" s="5"/>
      <c r="X1395" s="5"/>
      <c r="Y1395" s="5" t="s">
        <v>6355</v>
      </c>
      <c r="Z1395" s="5" t="s">
        <v>1619</v>
      </c>
      <c r="AA1395" s="5" t="s">
        <v>6356</v>
      </c>
      <c r="AB1395" s="5" t="s">
        <v>47</v>
      </c>
      <c r="AC1395" s="5"/>
      <c r="AD1395" s="5"/>
      <c r="AE1395" s="5" t="b">
        <v>0</v>
      </c>
      <c r="AF1395" s="5"/>
      <c r="AG1395" s="8">
        <f t="shared" si="21"/>
        <v>43271</v>
      </c>
    </row>
    <row r="1396" spans="1:33">
      <c r="A1396" s="5" t="s">
        <v>6357</v>
      </c>
      <c r="B1396" s="5" t="s">
        <v>6357</v>
      </c>
      <c r="C1396" s="5" t="s">
        <v>6358</v>
      </c>
      <c r="D1396" s="5" t="s">
        <v>6359</v>
      </c>
      <c r="E1396" s="5" t="s">
        <v>36</v>
      </c>
      <c r="F1396" s="5" t="s">
        <v>37</v>
      </c>
      <c r="G1396" s="5" t="s">
        <v>38</v>
      </c>
      <c r="H1396" s="5"/>
      <c r="I1396" s="5"/>
      <c r="J1396" s="5" t="s">
        <v>52</v>
      </c>
      <c r="K1396" s="5" t="s">
        <v>40</v>
      </c>
      <c r="L1396" s="5" t="s">
        <v>41</v>
      </c>
      <c r="M1396" s="5" t="s">
        <v>42</v>
      </c>
      <c r="N1396" s="5" t="s">
        <v>36</v>
      </c>
      <c r="O1396" s="5">
        <v>1</v>
      </c>
      <c r="P1396" s="5" t="s">
        <v>43</v>
      </c>
      <c r="Q1396" s="5">
        <v>22.99</v>
      </c>
      <c r="R1396" s="5"/>
      <c r="S1396" s="5"/>
      <c r="T1396" s="5"/>
      <c r="U1396" s="5"/>
      <c r="V1396" s="5"/>
      <c r="W1396" s="5"/>
      <c r="X1396" s="5"/>
      <c r="Y1396" s="5" t="s">
        <v>6360</v>
      </c>
      <c r="Z1396" s="5" t="s">
        <v>2211</v>
      </c>
      <c r="AA1396" s="5">
        <v>83440</v>
      </c>
      <c r="AB1396" s="5" t="s">
        <v>47</v>
      </c>
      <c r="AC1396" s="5"/>
      <c r="AD1396" s="5"/>
      <c r="AE1396" s="5" t="b">
        <v>0</v>
      </c>
      <c r="AF1396" s="5"/>
      <c r="AG1396" s="8">
        <f t="shared" si="21"/>
        <v>43271</v>
      </c>
    </row>
    <row r="1397" spans="1:33">
      <c r="A1397" s="5" t="s">
        <v>6361</v>
      </c>
      <c r="B1397" s="5" t="s">
        <v>6361</v>
      </c>
      <c r="C1397" s="5" t="s">
        <v>6362</v>
      </c>
      <c r="D1397" s="5" t="s">
        <v>6363</v>
      </c>
      <c r="E1397" s="5" t="s">
        <v>36</v>
      </c>
      <c r="F1397" s="5" t="s">
        <v>37</v>
      </c>
      <c r="G1397" s="5" t="s">
        <v>38</v>
      </c>
      <c r="H1397" s="5"/>
      <c r="I1397" s="5"/>
      <c r="J1397" s="5" t="s">
        <v>52</v>
      </c>
      <c r="K1397" s="5" t="s">
        <v>97</v>
      </c>
      <c r="L1397" s="5" t="s">
        <v>98</v>
      </c>
      <c r="M1397" s="5" t="s">
        <v>99</v>
      </c>
      <c r="N1397" s="5" t="s">
        <v>36</v>
      </c>
      <c r="O1397" s="5">
        <v>1</v>
      </c>
      <c r="P1397" s="5" t="s">
        <v>43</v>
      </c>
      <c r="Q1397" s="5">
        <v>22.99</v>
      </c>
      <c r="R1397" s="5"/>
      <c r="S1397" s="5">
        <v>3.71</v>
      </c>
      <c r="T1397" s="5"/>
      <c r="U1397" s="5"/>
      <c r="V1397" s="5"/>
      <c r="W1397" s="5"/>
      <c r="X1397" s="5">
        <v>3.71</v>
      </c>
      <c r="Y1397" s="5" t="s">
        <v>6364</v>
      </c>
      <c r="Z1397" s="5" t="s">
        <v>146</v>
      </c>
      <c r="AA1397" s="5" t="s">
        <v>6365</v>
      </c>
      <c r="AB1397" s="5" t="s">
        <v>47</v>
      </c>
      <c r="AC1397" s="5" t="s">
        <v>93</v>
      </c>
      <c r="AD1397" s="5"/>
      <c r="AE1397" s="5" t="b">
        <v>0</v>
      </c>
      <c r="AF1397" s="5"/>
      <c r="AG1397" s="8">
        <f t="shared" si="21"/>
        <v>43271</v>
      </c>
    </row>
    <row r="1398" spans="1:33">
      <c r="A1398" s="5" t="s">
        <v>6366</v>
      </c>
      <c r="B1398" s="5" t="s">
        <v>6366</v>
      </c>
      <c r="C1398" s="5" t="s">
        <v>6367</v>
      </c>
      <c r="D1398" s="5" t="s">
        <v>6368</v>
      </c>
      <c r="E1398" s="5" t="s">
        <v>36</v>
      </c>
      <c r="F1398" s="5" t="s">
        <v>37</v>
      </c>
      <c r="G1398" s="5" t="s">
        <v>38</v>
      </c>
      <c r="H1398" s="5"/>
      <c r="I1398" s="5"/>
      <c r="J1398" s="5" t="s">
        <v>52</v>
      </c>
      <c r="K1398" s="5" t="s">
        <v>97</v>
      </c>
      <c r="L1398" s="5" t="s">
        <v>98</v>
      </c>
      <c r="M1398" s="5" t="s">
        <v>99</v>
      </c>
      <c r="N1398" s="5" t="s">
        <v>36</v>
      </c>
      <c r="O1398" s="5">
        <v>1</v>
      </c>
      <c r="P1398" s="5" t="s">
        <v>43</v>
      </c>
      <c r="Q1398" s="5">
        <v>22.99</v>
      </c>
      <c r="R1398" s="5"/>
      <c r="S1398" s="5">
        <v>5.99</v>
      </c>
      <c r="T1398" s="5"/>
      <c r="U1398" s="5"/>
      <c r="V1398" s="5"/>
      <c r="W1398" s="5"/>
      <c r="X1398" s="5"/>
      <c r="Y1398" s="5" t="s">
        <v>973</v>
      </c>
      <c r="Z1398" s="5" t="s">
        <v>375</v>
      </c>
      <c r="AA1398" s="5" t="s">
        <v>6369</v>
      </c>
      <c r="AB1398" s="5" t="s">
        <v>47</v>
      </c>
      <c r="AC1398" s="5"/>
      <c r="AD1398" s="5"/>
      <c r="AE1398" s="5" t="b">
        <v>0</v>
      </c>
      <c r="AF1398" s="5"/>
      <c r="AG1398" s="8">
        <f t="shared" si="21"/>
        <v>43271</v>
      </c>
    </row>
    <row r="1399" spans="1:33">
      <c r="A1399" s="5" t="s">
        <v>6370</v>
      </c>
      <c r="B1399" s="5" t="s">
        <v>6370</v>
      </c>
      <c r="C1399" s="5" t="s">
        <v>6371</v>
      </c>
      <c r="D1399" s="5" t="s">
        <v>6372</v>
      </c>
      <c r="E1399" s="5" t="s">
        <v>36</v>
      </c>
      <c r="F1399" s="5" t="s">
        <v>37</v>
      </c>
      <c r="G1399" s="5" t="s">
        <v>38</v>
      </c>
      <c r="H1399" s="5"/>
      <c r="I1399" s="5"/>
      <c r="J1399" s="5" t="s">
        <v>39</v>
      </c>
      <c r="K1399" s="5" t="s">
        <v>235</v>
      </c>
      <c r="L1399" s="5" t="s">
        <v>236</v>
      </c>
      <c r="M1399" s="5" t="s">
        <v>237</v>
      </c>
      <c r="N1399" s="5" t="s">
        <v>36</v>
      </c>
      <c r="O1399" s="5">
        <v>1</v>
      </c>
      <c r="P1399" s="5" t="s">
        <v>43</v>
      </c>
      <c r="Q1399" s="5">
        <v>21.99</v>
      </c>
      <c r="R1399" s="5"/>
      <c r="S1399" s="5"/>
      <c r="T1399" s="5"/>
      <c r="U1399" s="5"/>
      <c r="V1399" s="5"/>
      <c r="W1399" s="5"/>
      <c r="X1399" s="5"/>
      <c r="Y1399" s="5" t="s">
        <v>6373</v>
      </c>
      <c r="Z1399" s="5" t="s">
        <v>375</v>
      </c>
      <c r="AA1399" s="5" t="s">
        <v>6374</v>
      </c>
      <c r="AB1399" s="5" t="s">
        <v>47</v>
      </c>
      <c r="AC1399" s="5"/>
      <c r="AD1399" s="5"/>
      <c r="AE1399" s="5" t="b">
        <v>0</v>
      </c>
      <c r="AF1399" s="5"/>
      <c r="AG1399" s="8">
        <f t="shared" si="21"/>
        <v>43271</v>
      </c>
    </row>
    <row r="1400" spans="1:33">
      <c r="A1400" s="5" t="s">
        <v>6375</v>
      </c>
      <c r="B1400" s="5" t="s">
        <v>6375</v>
      </c>
      <c r="C1400" s="5" t="s">
        <v>6376</v>
      </c>
      <c r="D1400" s="5" t="s">
        <v>6377</v>
      </c>
      <c r="E1400" s="5" t="s">
        <v>36</v>
      </c>
      <c r="F1400" s="5" t="s">
        <v>37</v>
      </c>
      <c r="G1400" s="5" t="s">
        <v>38</v>
      </c>
      <c r="H1400" s="5"/>
      <c r="I1400" s="5"/>
      <c r="J1400" s="5" t="s">
        <v>39</v>
      </c>
      <c r="K1400" s="5" t="s">
        <v>78</v>
      </c>
      <c r="L1400" s="5" t="s">
        <v>79</v>
      </c>
      <c r="M1400" s="5" t="s">
        <v>80</v>
      </c>
      <c r="N1400" s="5" t="s">
        <v>36</v>
      </c>
      <c r="O1400" s="5">
        <v>1</v>
      </c>
      <c r="P1400" s="5" t="s">
        <v>43</v>
      </c>
      <c r="Q1400" s="5">
        <v>22.99</v>
      </c>
      <c r="R1400" s="5"/>
      <c r="S1400" s="5"/>
      <c r="T1400" s="5"/>
      <c r="U1400" s="5"/>
      <c r="V1400" s="5"/>
      <c r="W1400" s="5"/>
      <c r="X1400" s="5"/>
      <c r="Y1400" s="5" t="s">
        <v>6378</v>
      </c>
      <c r="Z1400" s="5" t="s">
        <v>264</v>
      </c>
      <c r="AA1400" s="5" t="s">
        <v>6379</v>
      </c>
      <c r="AB1400" s="5" t="s">
        <v>47</v>
      </c>
      <c r="AC1400" s="5"/>
      <c r="AD1400" s="5"/>
      <c r="AE1400" s="5" t="b">
        <v>0</v>
      </c>
      <c r="AF1400" s="5"/>
      <c r="AG1400" s="8">
        <f t="shared" si="21"/>
        <v>43271</v>
      </c>
    </row>
    <row r="1401" spans="1:33">
      <c r="A1401" s="5" t="s">
        <v>6380</v>
      </c>
      <c r="B1401" s="5" t="s">
        <v>6380</v>
      </c>
      <c r="C1401" s="5" t="s">
        <v>6381</v>
      </c>
      <c r="D1401" s="5" t="s">
        <v>6382</v>
      </c>
      <c r="E1401" s="5" t="s">
        <v>36</v>
      </c>
      <c r="F1401" s="5" t="s">
        <v>37</v>
      </c>
      <c r="G1401" s="5" t="s">
        <v>38</v>
      </c>
      <c r="H1401" s="5"/>
      <c r="I1401" s="5"/>
      <c r="J1401" s="5" t="s">
        <v>39</v>
      </c>
      <c r="K1401" s="5" t="s">
        <v>78</v>
      </c>
      <c r="L1401" s="5" t="s">
        <v>79</v>
      </c>
      <c r="M1401" s="5" t="s">
        <v>80</v>
      </c>
      <c r="N1401" s="5" t="s">
        <v>36</v>
      </c>
      <c r="O1401" s="5">
        <v>1</v>
      </c>
      <c r="P1401" s="5" t="s">
        <v>43</v>
      </c>
      <c r="Q1401" s="5">
        <v>22.99</v>
      </c>
      <c r="R1401" s="5"/>
      <c r="S1401" s="5"/>
      <c r="T1401" s="5"/>
      <c r="U1401" s="5"/>
      <c r="V1401" s="5"/>
      <c r="W1401" s="5"/>
      <c r="X1401" s="5"/>
      <c r="Y1401" s="5" t="s">
        <v>1218</v>
      </c>
      <c r="Z1401" s="5" t="s">
        <v>375</v>
      </c>
      <c r="AA1401" s="5" t="s">
        <v>6383</v>
      </c>
      <c r="AB1401" s="5" t="s">
        <v>47</v>
      </c>
      <c r="AC1401" s="5"/>
      <c r="AD1401" s="5"/>
      <c r="AE1401" s="5" t="b">
        <v>0</v>
      </c>
      <c r="AF1401" s="5"/>
      <c r="AG1401" s="8">
        <f t="shared" si="21"/>
        <v>43271</v>
      </c>
    </row>
    <row r="1402" spans="1:33">
      <c r="A1402" s="5" t="s">
        <v>6384</v>
      </c>
      <c r="B1402" s="5" t="s">
        <v>6384</v>
      </c>
      <c r="C1402" s="5" t="s">
        <v>6385</v>
      </c>
      <c r="D1402" s="5" t="s">
        <v>6386</v>
      </c>
      <c r="E1402" s="5" t="s">
        <v>36</v>
      </c>
      <c r="F1402" s="5" t="s">
        <v>37</v>
      </c>
      <c r="G1402" s="5" t="s">
        <v>38</v>
      </c>
      <c r="H1402" s="5"/>
      <c r="I1402" s="5"/>
      <c r="J1402" s="5" t="s">
        <v>39</v>
      </c>
      <c r="K1402" s="5" t="s">
        <v>599</v>
      </c>
      <c r="L1402" s="5" t="s">
        <v>3869</v>
      </c>
      <c r="M1402" s="5" t="s">
        <v>3870</v>
      </c>
      <c r="N1402" s="5" t="s">
        <v>36</v>
      </c>
      <c r="O1402" s="5">
        <v>1</v>
      </c>
      <c r="P1402" s="5" t="s">
        <v>43</v>
      </c>
      <c r="Q1402" s="5">
        <v>15.99</v>
      </c>
      <c r="R1402" s="5"/>
      <c r="S1402" s="5"/>
      <c r="T1402" s="5"/>
      <c r="U1402" s="5"/>
      <c r="V1402" s="5"/>
      <c r="W1402" s="5"/>
      <c r="X1402" s="5"/>
      <c r="Y1402" s="5" t="s">
        <v>6387</v>
      </c>
      <c r="Z1402" s="5" t="s">
        <v>130</v>
      </c>
      <c r="AA1402" s="5" t="s">
        <v>6388</v>
      </c>
      <c r="AB1402" s="5" t="s">
        <v>47</v>
      </c>
      <c r="AC1402" s="5"/>
      <c r="AD1402" s="5"/>
      <c r="AE1402" s="5" t="b">
        <v>0</v>
      </c>
      <c r="AF1402" s="5"/>
      <c r="AG1402" s="8">
        <f t="shared" si="21"/>
        <v>43271</v>
      </c>
    </row>
    <row r="1403" spans="1:33">
      <c r="A1403" s="5" t="s">
        <v>6389</v>
      </c>
      <c r="B1403" s="5" t="s">
        <v>6389</v>
      </c>
      <c r="C1403" s="5" t="s">
        <v>6390</v>
      </c>
      <c r="D1403" s="5" t="s">
        <v>6391</v>
      </c>
      <c r="E1403" s="5" t="s">
        <v>36</v>
      </c>
      <c r="F1403" s="5" t="s">
        <v>37</v>
      </c>
      <c r="G1403" s="5" t="s">
        <v>38</v>
      </c>
      <c r="H1403" s="5"/>
      <c r="I1403" s="5"/>
      <c r="J1403" s="5" t="s">
        <v>306</v>
      </c>
      <c r="K1403" s="5" t="s">
        <v>97</v>
      </c>
      <c r="L1403" s="5" t="s">
        <v>98</v>
      </c>
      <c r="M1403" s="5" t="s">
        <v>99</v>
      </c>
      <c r="N1403" s="5" t="s">
        <v>36</v>
      </c>
      <c r="O1403" s="5">
        <v>1</v>
      </c>
      <c r="P1403" s="5" t="s">
        <v>43</v>
      </c>
      <c r="Q1403" s="5">
        <v>22.99</v>
      </c>
      <c r="R1403" s="5"/>
      <c r="S1403" s="5">
        <v>3.99</v>
      </c>
      <c r="T1403" s="5"/>
      <c r="U1403" s="5"/>
      <c r="V1403" s="5"/>
      <c r="W1403" s="5"/>
      <c r="X1403" s="5"/>
      <c r="Y1403" s="5" t="s">
        <v>6392</v>
      </c>
      <c r="Z1403" s="5" t="s">
        <v>2895</v>
      </c>
      <c r="AA1403" s="5" t="s">
        <v>6393</v>
      </c>
      <c r="AB1403" s="5" t="s">
        <v>47</v>
      </c>
      <c r="AC1403" s="5"/>
      <c r="AD1403" s="5"/>
      <c r="AE1403" s="5" t="b">
        <v>0</v>
      </c>
      <c r="AF1403" s="5"/>
      <c r="AG1403" s="8">
        <f t="shared" si="21"/>
        <v>43271</v>
      </c>
    </row>
    <row r="1404" spans="1:33">
      <c r="A1404" s="5" t="s">
        <v>6394</v>
      </c>
      <c r="B1404" s="5" t="s">
        <v>6394</v>
      </c>
      <c r="C1404" s="5" t="s">
        <v>6395</v>
      </c>
      <c r="D1404" s="5" t="s">
        <v>6396</v>
      </c>
      <c r="E1404" s="5" t="s">
        <v>36</v>
      </c>
      <c r="F1404" s="5" t="s">
        <v>37</v>
      </c>
      <c r="G1404" s="5" t="s">
        <v>38</v>
      </c>
      <c r="H1404" s="5"/>
      <c r="I1404" s="5"/>
      <c r="J1404" s="5" t="s">
        <v>39</v>
      </c>
      <c r="K1404" s="5" t="s">
        <v>260</v>
      </c>
      <c r="L1404" s="5" t="s">
        <v>261</v>
      </c>
      <c r="M1404" s="5" t="s">
        <v>262</v>
      </c>
      <c r="N1404" s="5" t="s">
        <v>36</v>
      </c>
      <c r="O1404" s="5">
        <v>1</v>
      </c>
      <c r="P1404" s="5" t="s">
        <v>43</v>
      </c>
      <c r="Q1404" s="5">
        <v>22.99</v>
      </c>
      <c r="R1404" s="5"/>
      <c r="S1404" s="5"/>
      <c r="T1404" s="5"/>
      <c r="U1404" s="5"/>
      <c r="V1404" s="5"/>
      <c r="W1404" s="5"/>
      <c r="X1404" s="5"/>
      <c r="Y1404" s="5" t="s">
        <v>6397</v>
      </c>
      <c r="Z1404" s="5" t="s">
        <v>82</v>
      </c>
      <c r="AA1404" s="5" t="s">
        <v>6398</v>
      </c>
      <c r="AB1404" s="5" t="s">
        <v>47</v>
      </c>
      <c r="AC1404" s="5"/>
      <c r="AD1404" s="5"/>
      <c r="AE1404" s="5" t="b">
        <v>0</v>
      </c>
      <c r="AF1404" s="5"/>
      <c r="AG1404" s="8">
        <f t="shared" si="21"/>
        <v>43271</v>
      </c>
    </row>
    <row r="1405" spans="1:33">
      <c r="A1405" s="5" t="s">
        <v>6399</v>
      </c>
      <c r="B1405" s="5" t="s">
        <v>6399</v>
      </c>
      <c r="C1405" s="5" t="s">
        <v>6400</v>
      </c>
      <c r="D1405" s="5" t="s">
        <v>6401</v>
      </c>
      <c r="E1405" s="5" t="s">
        <v>36</v>
      </c>
      <c r="F1405" s="5" t="s">
        <v>37</v>
      </c>
      <c r="G1405" s="5" t="s">
        <v>38</v>
      </c>
      <c r="H1405" s="5"/>
      <c r="I1405" s="5"/>
      <c r="J1405" s="5" t="s">
        <v>39</v>
      </c>
      <c r="K1405" s="5" t="s">
        <v>78</v>
      </c>
      <c r="L1405" s="5" t="s">
        <v>79</v>
      </c>
      <c r="M1405" s="5" t="s">
        <v>80</v>
      </c>
      <c r="N1405" s="5" t="s">
        <v>36</v>
      </c>
      <c r="O1405" s="5">
        <v>1</v>
      </c>
      <c r="P1405" s="5" t="s">
        <v>43</v>
      </c>
      <c r="Q1405" s="5">
        <v>22.99</v>
      </c>
      <c r="R1405" s="5"/>
      <c r="S1405" s="5"/>
      <c r="T1405" s="5"/>
      <c r="U1405" s="5"/>
      <c r="V1405" s="5"/>
      <c r="W1405" s="5"/>
      <c r="X1405" s="5"/>
      <c r="Y1405" s="5" t="s">
        <v>353</v>
      </c>
      <c r="Z1405" s="5" t="s">
        <v>354</v>
      </c>
      <c r="AA1405" s="5" t="s">
        <v>6402</v>
      </c>
      <c r="AB1405" s="5" t="s">
        <v>47</v>
      </c>
      <c r="AC1405" s="5"/>
      <c r="AD1405" s="5"/>
      <c r="AE1405" s="5" t="b">
        <v>0</v>
      </c>
      <c r="AF1405" s="5"/>
      <c r="AG1405" s="8">
        <f t="shared" si="21"/>
        <v>43271</v>
      </c>
    </row>
    <row r="1406" spans="1:33">
      <c r="A1406" s="5" t="s">
        <v>6403</v>
      </c>
      <c r="B1406" s="5" t="s">
        <v>6403</v>
      </c>
      <c r="C1406" s="5" t="s">
        <v>6404</v>
      </c>
      <c r="D1406" s="5" t="s">
        <v>6405</v>
      </c>
      <c r="E1406" s="5" t="s">
        <v>36</v>
      </c>
      <c r="F1406" s="5" t="s">
        <v>37</v>
      </c>
      <c r="G1406" s="5" t="s">
        <v>38</v>
      </c>
      <c r="H1406" s="5"/>
      <c r="I1406" s="5"/>
      <c r="J1406" s="5" t="s">
        <v>39</v>
      </c>
      <c r="K1406" s="5" t="s">
        <v>898</v>
      </c>
      <c r="L1406" s="5" t="s">
        <v>899</v>
      </c>
      <c r="M1406" s="5" t="s">
        <v>900</v>
      </c>
      <c r="N1406" s="5" t="s">
        <v>36</v>
      </c>
      <c r="O1406" s="5">
        <v>1</v>
      </c>
      <c r="P1406" s="5" t="s">
        <v>43</v>
      </c>
      <c r="Q1406" s="5">
        <v>15.9</v>
      </c>
      <c r="R1406" s="5"/>
      <c r="S1406" s="5"/>
      <c r="T1406" s="5"/>
      <c r="U1406" s="5"/>
      <c r="V1406" s="5"/>
      <c r="W1406" s="5"/>
      <c r="X1406" s="5"/>
      <c r="Y1406" s="5" t="s">
        <v>6406</v>
      </c>
      <c r="Z1406" s="5" t="s">
        <v>57</v>
      </c>
      <c r="AA1406" s="5" t="s">
        <v>6407</v>
      </c>
      <c r="AB1406" s="5" t="s">
        <v>47</v>
      </c>
      <c r="AC1406" s="5"/>
      <c r="AD1406" s="5"/>
      <c r="AE1406" s="5" t="b">
        <v>0</v>
      </c>
      <c r="AF1406" s="5"/>
      <c r="AG1406" s="8">
        <f t="shared" si="21"/>
        <v>43271</v>
      </c>
    </row>
    <row r="1407" spans="1:33">
      <c r="A1407" s="5" t="s">
        <v>6408</v>
      </c>
      <c r="B1407" s="5" t="s">
        <v>6408</v>
      </c>
      <c r="C1407" s="5" t="s">
        <v>6409</v>
      </c>
      <c r="D1407" s="5" t="s">
        <v>6410</v>
      </c>
      <c r="E1407" s="5" t="s">
        <v>36</v>
      </c>
      <c r="F1407" s="5" t="s">
        <v>37</v>
      </c>
      <c r="G1407" s="5" t="s">
        <v>38</v>
      </c>
      <c r="H1407" s="5"/>
      <c r="I1407" s="5"/>
      <c r="J1407" s="5" t="s">
        <v>52</v>
      </c>
      <c r="K1407" s="5" t="s">
        <v>404</v>
      </c>
      <c r="L1407" s="5" t="s">
        <v>405</v>
      </c>
      <c r="M1407" s="5" t="s">
        <v>406</v>
      </c>
      <c r="N1407" s="5" t="s">
        <v>36</v>
      </c>
      <c r="O1407" s="5">
        <v>1</v>
      </c>
      <c r="P1407" s="5" t="s">
        <v>43</v>
      </c>
      <c r="Q1407" s="5">
        <v>21.99</v>
      </c>
      <c r="R1407" s="5"/>
      <c r="S1407" s="5">
        <v>5.99</v>
      </c>
      <c r="T1407" s="5"/>
      <c r="U1407" s="5"/>
      <c r="V1407" s="5"/>
      <c r="W1407" s="5"/>
      <c r="X1407" s="5"/>
      <c r="Y1407" s="5" t="s">
        <v>1745</v>
      </c>
      <c r="Z1407" s="5" t="s">
        <v>130</v>
      </c>
      <c r="AA1407" s="5" t="s">
        <v>6411</v>
      </c>
      <c r="AB1407" s="5" t="s">
        <v>47</v>
      </c>
      <c r="AC1407" s="5"/>
      <c r="AD1407" s="5"/>
      <c r="AE1407" s="5" t="b">
        <v>0</v>
      </c>
      <c r="AF1407" s="5"/>
      <c r="AG1407" s="8">
        <f t="shared" si="21"/>
        <v>43271</v>
      </c>
    </row>
    <row r="1408" spans="1:33">
      <c r="A1408" s="5" t="s">
        <v>6412</v>
      </c>
      <c r="B1408" s="5" t="s">
        <v>6412</v>
      </c>
      <c r="C1408" s="5" t="s">
        <v>6413</v>
      </c>
      <c r="D1408" s="5" t="s">
        <v>6414</v>
      </c>
      <c r="E1408" s="5" t="s">
        <v>36</v>
      </c>
      <c r="F1408" s="5" t="s">
        <v>37</v>
      </c>
      <c r="G1408" s="5" t="s">
        <v>38</v>
      </c>
      <c r="H1408" s="5"/>
      <c r="I1408" s="5"/>
      <c r="J1408" s="5" t="s">
        <v>39</v>
      </c>
      <c r="K1408" s="5" t="s">
        <v>4118</v>
      </c>
      <c r="L1408" s="5" t="s">
        <v>4119</v>
      </c>
      <c r="M1408" s="5" t="s">
        <v>4120</v>
      </c>
      <c r="N1408" s="5" t="s">
        <v>36</v>
      </c>
      <c r="O1408" s="5">
        <v>1</v>
      </c>
      <c r="P1408" s="5" t="s">
        <v>43</v>
      </c>
      <c r="Q1408" s="5">
        <v>16.9</v>
      </c>
      <c r="R1408" s="5">
        <v>1.42</v>
      </c>
      <c r="S1408" s="5"/>
      <c r="T1408" s="5"/>
      <c r="U1408" s="5"/>
      <c r="V1408" s="5"/>
      <c r="W1408" s="5"/>
      <c r="X1408" s="5"/>
      <c r="Y1408" s="5" t="s">
        <v>2962</v>
      </c>
      <c r="Z1408" s="5" t="s">
        <v>313</v>
      </c>
      <c r="AA1408" s="5" t="s">
        <v>6415</v>
      </c>
      <c r="AB1408" s="5" t="s">
        <v>47</v>
      </c>
      <c r="AC1408" s="5"/>
      <c r="AD1408" s="5"/>
      <c r="AE1408" s="5" t="b">
        <v>0</v>
      </c>
      <c r="AF1408" s="5"/>
      <c r="AG1408" s="8">
        <f t="shared" si="21"/>
        <v>43271</v>
      </c>
    </row>
    <row r="1409" spans="1:33">
      <c r="A1409" s="5" t="s">
        <v>6416</v>
      </c>
      <c r="B1409" s="5" t="s">
        <v>6416</v>
      </c>
      <c r="C1409" s="5" t="s">
        <v>6417</v>
      </c>
      <c r="D1409" s="5" t="s">
        <v>6418</v>
      </c>
      <c r="E1409" s="5" t="s">
        <v>36</v>
      </c>
      <c r="F1409" s="5" t="s">
        <v>37</v>
      </c>
      <c r="G1409" s="5" t="s">
        <v>38</v>
      </c>
      <c r="H1409" s="5"/>
      <c r="I1409" s="5"/>
      <c r="J1409" s="5" t="s">
        <v>39</v>
      </c>
      <c r="K1409" s="5" t="s">
        <v>112</v>
      </c>
      <c r="L1409" s="5" t="s">
        <v>113</v>
      </c>
      <c r="M1409" s="5" t="s">
        <v>114</v>
      </c>
      <c r="N1409" s="5" t="s">
        <v>36</v>
      </c>
      <c r="O1409" s="5">
        <v>1</v>
      </c>
      <c r="P1409" s="5" t="s">
        <v>43</v>
      </c>
      <c r="Q1409" s="5">
        <v>22.99</v>
      </c>
      <c r="R1409" s="5"/>
      <c r="S1409" s="5"/>
      <c r="T1409" s="5"/>
      <c r="U1409" s="5"/>
      <c r="V1409" s="5"/>
      <c r="W1409" s="5"/>
      <c r="X1409" s="5"/>
      <c r="Y1409" s="5" t="s">
        <v>6419</v>
      </c>
      <c r="Z1409" s="5" t="s">
        <v>57</v>
      </c>
      <c r="AA1409" s="5" t="s">
        <v>6420</v>
      </c>
      <c r="AB1409" s="5" t="s">
        <v>47</v>
      </c>
      <c r="AC1409" s="5"/>
      <c r="AD1409" s="5"/>
      <c r="AE1409" s="5" t="b">
        <v>0</v>
      </c>
      <c r="AF1409" s="5"/>
      <c r="AG1409" s="8">
        <f t="shared" si="21"/>
        <v>43271</v>
      </c>
    </row>
    <row r="1410" spans="1:33">
      <c r="A1410" s="5" t="s">
        <v>6421</v>
      </c>
      <c r="B1410" s="5" t="s">
        <v>6421</v>
      </c>
      <c r="C1410" s="5" t="s">
        <v>6422</v>
      </c>
      <c r="D1410" s="5" t="s">
        <v>6423</v>
      </c>
      <c r="E1410" s="5" t="s">
        <v>36</v>
      </c>
      <c r="F1410" s="5" t="s">
        <v>37</v>
      </c>
      <c r="G1410" s="5" t="s">
        <v>38</v>
      </c>
      <c r="H1410" s="5"/>
      <c r="I1410" s="5"/>
      <c r="J1410" s="5" t="s">
        <v>52</v>
      </c>
      <c r="K1410" s="5" t="s">
        <v>6424</v>
      </c>
      <c r="L1410" s="5" t="s">
        <v>6425</v>
      </c>
      <c r="M1410" s="5" t="s">
        <v>6426</v>
      </c>
      <c r="N1410" s="5" t="s">
        <v>36</v>
      </c>
      <c r="O1410" s="5">
        <v>1</v>
      </c>
      <c r="P1410" s="5" t="s">
        <v>43</v>
      </c>
      <c r="Q1410" s="5">
        <v>19.99</v>
      </c>
      <c r="R1410" s="5">
        <v>1.2</v>
      </c>
      <c r="S1410" s="5">
        <v>3.29</v>
      </c>
      <c r="T1410" s="5"/>
      <c r="U1410" s="5"/>
      <c r="V1410" s="5"/>
      <c r="W1410" s="5"/>
      <c r="X1410" s="5">
        <v>3.29</v>
      </c>
      <c r="Y1410" s="5" t="s">
        <v>272</v>
      </c>
      <c r="Z1410" s="5" t="s">
        <v>161</v>
      </c>
      <c r="AA1410" s="5" t="s">
        <v>6427</v>
      </c>
      <c r="AB1410" s="5" t="s">
        <v>47</v>
      </c>
      <c r="AC1410" s="5" t="s">
        <v>93</v>
      </c>
      <c r="AD1410" s="5"/>
      <c r="AE1410" s="5" t="b">
        <v>0</v>
      </c>
      <c r="AF1410" s="5"/>
      <c r="AG1410" s="8">
        <f t="shared" ref="AG1410:AG1473" si="22">DATEVALUE(LEFT(C1410,10))</f>
        <v>43271</v>
      </c>
    </row>
    <row r="1411" spans="1:33">
      <c r="A1411" s="5" t="s">
        <v>6428</v>
      </c>
      <c r="B1411" s="5" t="s">
        <v>6428</v>
      </c>
      <c r="C1411" s="5" t="s">
        <v>6429</v>
      </c>
      <c r="D1411" s="5" t="s">
        <v>6430</v>
      </c>
      <c r="E1411" s="5" t="s">
        <v>36</v>
      </c>
      <c r="F1411" s="5" t="s">
        <v>37</v>
      </c>
      <c r="G1411" s="5" t="s">
        <v>38</v>
      </c>
      <c r="H1411" s="5"/>
      <c r="I1411" s="5"/>
      <c r="J1411" s="5" t="s">
        <v>39</v>
      </c>
      <c r="K1411" s="5" t="s">
        <v>2807</v>
      </c>
      <c r="L1411" s="5" t="s">
        <v>2808</v>
      </c>
      <c r="M1411" s="5" t="s">
        <v>2809</v>
      </c>
      <c r="N1411" s="5" t="s">
        <v>36</v>
      </c>
      <c r="O1411" s="5">
        <v>1</v>
      </c>
      <c r="P1411" s="5" t="s">
        <v>43</v>
      </c>
      <c r="Q1411" s="5">
        <v>29.3</v>
      </c>
      <c r="R1411" s="5"/>
      <c r="S1411" s="5"/>
      <c r="T1411" s="5"/>
      <c r="U1411" s="5"/>
      <c r="V1411" s="5"/>
      <c r="W1411" s="5"/>
      <c r="X1411" s="5"/>
      <c r="Y1411" s="5" t="s">
        <v>6431</v>
      </c>
      <c r="Z1411" s="5" t="s">
        <v>354</v>
      </c>
      <c r="AA1411" s="5" t="s">
        <v>6432</v>
      </c>
      <c r="AB1411" s="5" t="s">
        <v>47</v>
      </c>
      <c r="AC1411" s="5"/>
      <c r="AD1411" s="5"/>
      <c r="AE1411" s="5" t="b">
        <v>0</v>
      </c>
      <c r="AF1411" s="5"/>
      <c r="AG1411" s="8">
        <f t="shared" si="22"/>
        <v>43271</v>
      </c>
    </row>
    <row r="1412" spans="1:33">
      <c r="A1412" s="5" t="s">
        <v>6433</v>
      </c>
      <c r="B1412" s="5" t="s">
        <v>6433</v>
      </c>
      <c r="C1412" s="5" t="s">
        <v>6434</v>
      </c>
      <c r="D1412" s="5" t="s">
        <v>6435</v>
      </c>
      <c r="E1412" s="5" t="s">
        <v>36</v>
      </c>
      <c r="F1412" s="5" t="s">
        <v>37</v>
      </c>
      <c r="G1412" s="5" t="s">
        <v>38</v>
      </c>
      <c r="H1412" s="5"/>
      <c r="I1412" s="5"/>
      <c r="J1412" s="5" t="s">
        <v>39</v>
      </c>
      <c r="K1412" s="5" t="s">
        <v>269</v>
      </c>
      <c r="L1412" s="5" t="s">
        <v>270</v>
      </c>
      <c r="M1412" s="5" t="s">
        <v>271</v>
      </c>
      <c r="N1412" s="5" t="s">
        <v>36</v>
      </c>
      <c r="O1412" s="5">
        <v>1</v>
      </c>
      <c r="P1412" s="5" t="s">
        <v>43</v>
      </c>
      <c r="Q1412" s="5">
        <v>19.99</v>
      </c>
      <c r="R1412" s="5"/>
      <c r="S1412" s="5"/>
      <c r="T1412" s="5"/>
      <c r="U1412" s="5"/>
      <c r="V1412" s="5"/>
      <c r="W1412" s="5"/>
      <c r="X1412" s="5"/>
      <c r="Y1412" s="5" t="s">
        <v>6436</v>
      </c>
      <c r="Z1412" s="5" t="s">
        <v>146</v>
      </c>
      <c r="AA1412" s="5">
        <v>40299</v>
      </c>
      <c r="AB1412" s="5" t="s">
        <v>47</v>
      </c>
      <c r="AC1412" s="5"/>
      <c r="AD1412" s="5"/>
      <c r="AE1412" s="5" t="b">
        <v>0</v>
      </c>
      <c r="AF1412" s="5"/>
      <c r="AG1412" s="8">
        <f t="shared" si="22"/>
        <v>43271</v>
      </c>
    </row>
    <row r="1413" spans="1:33">
      <c r="A1413" s="5" t="s">
        <v>6433</v>
      </c>
      <c r="B1413" s="5" t="s">
        <v>6433</v>
      </c>
      <c r="C1413" s="5" t="s">
        <v>6434</v>
      </c>
      <c r="D1413" s="5" t="s">
        <v>6435</v>
      </c>
      <c r="E1413" s="5" t="s">
        <v>36</v>
      </c>
      <c r="F1413" s="5" t="s">
        <v>37</v>
      </c>
      <c r="G1413" s="5" t="s">
        <v>38</v>
      </c>
      <c r="H1413" s="5"/>
      <c r="I1413" s="5"/>
      <c r="J1413" s="5" t="s">
        <v>39</v>
      </c>
      <c r="K1413" s="5" t="s">
        <v>97</v>
      </c>
      <c r="L1413" s="5" t="s">
        <v>98</v>
      </c>
      <c r="M1413" s="5" t="s">
        <v>99</v>
      </c>
      <c r="N1413" s="5" t="s">
        <v>36</v>
      </c>
      <c r="O1413" s="5">
        <v>1</v>
      </c>
      <c r="P1413" s="5" t="s">
        <v>43</v>
      </c>
      <c r="Q1413" s="5">
        <v>22.99</v>
      </c>
      <c r="R1413" s="5"/>
      <c r="S1413" s="5"/>
      <c r="T1413" s="5"/>
      <c r="U1413" s="5"/>
      <c r="V1413" s="5"/>
      <c r="W1413" s="5"/>
      <c r="X1413" s="5"/>
      <c r="Y1413" s="5" t="s">
        <v>6436</v>
      </c>
      <c r="Z1413" s="5" t="s">
        <v>146</v>
      </c>
      <c r="AA1413" s="5">
        <v>40299</v>
      </c>
      <c r="AB1413" s="5" t="s">
        <v>47</v>
      </c>
      <c r="AC1413" s="5"/>
      <c r="AD1413" s="5"/>
      <c r="AE1413" s="5" t="b">
        <v>0</v>
      </c>
      <c r="AF1413" s="5"/>
      <c r="AG1413" s="8">
        <f t="shared" si="22"/>
        <v>43271</v>
      </c>
    </row>
    <row r="1414" spans="1:33">
      <c r="A1414" s="5" t="s">
        <v>6437</v>
      </c>
      <c r="B1414" s="5" t="s">
        <v>6437</v>
      </c>
      <c r="C1414" s="5" t="s">
        <v>6438</v>
      </c>
      <c r="D1414" s="5" t="s">
        <v>6439</v>
      </c>
      <c r="E1414" s="5" t="s">
        <v>36</v>
      </c>
      <c r="F1414" s="5" t="s">
        <v>37</v>
      </c>
      <c r="G1414" s="5" t="s">
        <v>38</v>
      </c>
      <c r="H1414" s="5"/>
      <c r="I1414" s="5" t="s">
        <v>6440</v>
      </c>
      <c r="J1414" s="5" t="s">
        <v>39</v>
      </c>
      <c r="K1414" s="5" t="s">
        <v>774</v>
      </c>
      <c r="L1414" s="5" t="s">
        <v>775</v>
      </c>
      <c r="M1414" s="5" t="s">
        <v>776</v>
      </c>
      <c r="N1414" s="5" t="s">
        <v>36</v>
      </c>
      <c r="O1414" s="5">
        <v>1</v>
      </c>
      <c r="P1414" s="5" t="s">
        <v>43</v>
      </c>
      <c r="Q1414" s="5">
        <v>12.9</v>
      </c>
      <c r="R1414" s="5"/>
      <c r="S1414" s="5"/>
      <c r="T1414" s="5"/>
      <c r="U1414" s="5"/>
      <c r="V1414" s="5"/>
      <c r="W1414" s="5"/>
      <c r="X1414" s="5"/>
      <c r="Y1414" s="5" t="s">
        <v>2418</v>
      </c>
      <c r="Z1414" s="5" t="s">
        <v>375</v>
      </c>
      <c r="AA1414" s="5">
        <v>78746</v>
      </c>
      <c r="AB1414" s="5" t="s">
        <v>47</v>
      </c>
      <c r="AC1414" s="5"/>
      <c r="AD1414" s="5"/>
      <c r="AE1414" s="5" t="b">
        <v>1</v>
      </c>
      <c r="AF1414" s="5">
        <v>17403</v>
      </c>
      <c r="AG1414" s="8">
        <f t="shared" si="22"/>
        <v>43271</v>
      </c>
    </row>
    <row r="1415" spans="1:33">
      <c r="A1415" s="5" t="s">
        <v>6441</v>
      </c>
      <c r="B1415" s="5" t="s">
        <v>6441</v>
      </c>
      <c r="C1415" s="5" t="s">
        <v>6442</v>
      </c>
      <c r="D1415" s="5" t="s">
        <v>6443</v>
      </c>
      <c r="E1415" s="5" t="s">
        <v>36</v>
      </c>
      <c r="F1415" s="5" t="s">
        <v>37</v>
      </c>
      <c r="G1415" s="5" t="s">
        <v>38</v>
      </c>
      <c r="H1415" s="5"/>
      <c r="I1415" s="5"/>
      <c r="J1415" s="5" t="s">
        <v>39</v>
      </c>
      <c r="K1415" s="5" t="s">
        <v>78</v>
      </c>
      <c r="L1415" s="5" t="s">
        <v>79</v>
      </c>
      <c r="M1415" s="5" t="s">
        <v>80</v>
      </c>
      <c r="N1415" s="5" t="s">
        <v>36</v>
      </c>
      <c r="O1415" s="5">
        <v>1</v>
      </c>
      <c r="P1415" s="5" t="s">
        <v>43</v>
      </c>
      <c r="Q1415" s="5">
        <v>22.99</v>
      </c>
      <c r="R1415" s="5"/>
      <c r="S1415" s="5"/>
      <c r="T1415" s="5"/>
      <c r="U1415" s="5"/>
      <c r="V1415" s="5"/>
      <c r="W1415" s="5"/>
      <c r="X1415" s="5"/>
      <c r="Y1415" s="5" t="s">
        <v>5200</v>
      </c>
      <c r="Z1415" s="5" t="s">
        <v>130</v>
      </c>
      <c r="AA1415" s="5">
        <v>10804</v>
      </c>
      <c r="AB1415" s="5" t="s">
        <v>47</v>
      </c>
      <c r="AC1415" s="5"/>
      <c r="AD1415" s="5"/>
      <c r="AE1415" s="5" t="b">
        <v>0</v>
      </c>
      <c r="AF1415" s="5"/>
      <c r="AG1415" s="8">
        <f t="shared" si="22"/>
        <v>43271</v>
      </c>
    </row>
    <row r="1416" spans="1:33">
      <c r="A1416" s="5" t="s">
        <v>6444</v>
      </c>
      <c r="B1416" s="5" t="s">
        <v>6444</v>
      </c>
      <c r="C1416" s="5" t="s">
        <v>6445</v>
      </c>
      <c r="D1416" s="5" t="s">
        <v>6446</v>
      </c>
      <c r="E1416" s="5" t="s">
        <v>36</v>
      </c>
      <c r="F1416" s="5" t="s">
        <v>37</v>
      </c>
      <c r="G1416" s="5" t="s">
        <v>38</v>
      </c>
      <c r="H1416" s="5"/>
      <c r="I1416" s="5"/>
      <c r="J1416" s="5" t="s">
        <v>418</v>
      </c>
      <c r="K1416" s="5" t="s">
        <v>260</v>
      </c>
      <c r="L1416" s="5" t="s">
        <v>261</v>
      </c>
      <c r="M1416" s="5" t="s">
        <v>262</v>
      </c>
      <c r="N1416" s="5" t="s">
        <v>36</v>
      </c>
      <c r="O1416" s="5">
        <v>1</v>
      </c>
      <c r="P1416" s="5" t="s">
        <v>43</v>
      </c>
      <c r="Q1416" s="5">
        <v>22.99</v>
      </c>
      <c r="R1416" s="5"/>
      <c r="S1416" s="5">
        <v>5.99</v>
      </c>
      <c r="T1416" s="5"/>
      <c r="U1416" s="5"/>
      <c r="V1416" s="5"/>
      <c r="W1416" s="5"/>
      <c r="X1416" s="5"/>
      <c r="Y1416" s="5" t="s">
        <v>6447</v>
      </c>
      <c r="Z1416" s="5" t="s">
        <v>6448</v>
      </c>
      <c r="AA1416" s="5" t="s">
        <v>6449</v>
      </c>
      <c r="AB1416" s="5" t="s">
        <v>47</v>
      </c>
      <c r="AC1416" s="5"/>
      <c r="AD1416" s="5"/>
      <c r="AE1416" s="5" t="b">
        <v>0</v>
      </c>
      <c r="AF1416" s="5"/>
      <c r="AG1416" s="8">
        <f t="shared" si="22"/>
        <v>43271</v>
      </c>
    </row>
    <row r="1417" spans="1:33">
      <c r="A1417" s="5" t="s">
        <v>6450</v>
      </c>
      <c r="B1417" s="5" t="s">
        <v>6450</v>
      </c>
      <c r="C1417" s="5" t="s">
        <v>6451</v>
      </c>
      <c r="D1417" s="5" t="s">
        <v>6452</v>
      </c>
      <c r="E1417" s="5" t="s">
        <v>36</v>
      </c>
      <c r="F1417" s="5" t="s">
        <v>37</v>
      </c>
      <c r="G1417" s="5" t="s">
        <v>38</v>
      </c>
      <c r="H1417" s="5"/>
      <c r="I1417" s="5"/>
      <c r="J1417" s="5" t="s">
        <v>39</v>
      </c>
      <c r="K1417" s="5" t="s">
        <v>78</v>
      </c>
      <c r="L1417" s="5" t="s">
        <v>79</v>
      </c>
      <c r="M1417" s="5" t="s">
        <v>80</v>
      </c>
      <c r="N1417" s="5" t="s">
        <v>36</v>
      </c>
      <c r="O1417" s="5">
        <v>1</v>
      </c>
      <c r="P1417" s="5" t="s">
        <v>43</v>
      </c>
      <c r="Q1417" s="5">
        <v>22.99</v>
      </c>
      <c r="R1417" s="5"/>
      <c r="S1417" s="5"/>
      <c r="T1417" s="5"/>
      <c r="U1417" s="5"/>
      <c r="V1417" s="5"/>
      <c r="W1417" s="5"/>
      <c r="X1417" s="5"/>
      <c r="Y1417" s="5" t="s">
        <v>1356</v>
      </c>
      <c r="Z1417" s="5" t="s">
        <v>545</v>
      </c>
      <c r="AA1417" s="5" t="s">
        <v>6453</v>
      </c>
      <c r="AB1417" s="5" t="s">
        <v>47</v>
      </c>
      <c r="AC1417" s="5"/>
      <c r="AD1417" s="5"/>
      <c r="AE1417" s="5" t="b">
        <v>0</v>
      </c>
      <c r="AF1417" s="5"/>
      <c r="AG1417" s="8">
        <f t="shared" si="22"/>
        <v>43271</v>
      </c>
    </row>
    <row r="1418" spans="1:33">
      <c r="A1418" s="5" t="s">
        <v>6454</v>
      </c>
      <c r="B1418" s="5" t="s">
        <v>6454</v>
      </c>
      <c r="C1418" s="5" t="s">
        <v>6455</v>
      </c>
      <c r="D1418" s="5" t="s">
        <v>6456</v>
      </c>
      <c r="E1418" s="5" t="s">
        <v>36</v>
      </c>
      <c r="F1418" s="5" t="s">
        <v>37</v>
      </c>
      <c r="G1418" s="5" t="s">
        <v>38</v>
      </c>
      <c r="H1418" s="5"/>
      <c r="I1418" s="5"/>
      <c r="J1418" s="5" t="s">
        <v>39</v>
      </c>
      <c r="K1418" s="5" t="s">
        <v>112</v>
      </c>
      <c r="L1418" s="5" t="s">
        <v>113</v>
      </c>
      <c r="M1418" s="5" t="s">
        <v>114</v>
      </c>
      <c r="N1418" s="5" t="s">
        <v>36</v>
      </c>
      <c r="O1418" s="5">
        <v>1</v>
      </c>
      <c r="P1418" s="5" t="s">
        <v>43</v>
      </c>
      <c r="Q1418" s="5">
        <v>22.99</v>
      </c>
      <c r="R1418" s="5"/>
      <c r="S1418" s="5"/>
      <c r="T1418" s="5"/>
      <c r="U1418" s="5"/>
      <c r="V1418" s="5"/>
      <c r="W1418" s="5"/>
      <c r="X1418" s="5"/>
      <c r="Y1418" s="5" t="s">
        <v>256</v>
      </c>
      <c r="Z1418" s="5" t="s">
        <v>130</v>
      </c>
      <c r="AA1418" s="5">
        <v>11220</v>
      </c>
      <c r="AB1418" s="5" t="s">
        <v>47</v>
      </c>
      <c r="AC1418" s="5"/>
      <c r="AD1418" s="5"/>
      <c r="AE1418" s="5" t="b">
        <v>0</v>
      </c>
      <c r="AF1418" s="5"/>
      <c r="AG1418" s="8">
        <f t="shared" si="22"/>
        <v>43271</v>
      </c>
    </row>
    <row r="1419" spans="1:33">
      <c r="A1419" s="5" t="s">
        <v>6457</v>
      </c>
      <c r="B1419" s="5" t="s">
        <v>6457</v>
      </c>
      <c r="C1419" s="5" t="s">
        <v>6458</v>
      </c>
      <c r="D1419" s="5" t="s">
        <v>6459</v>
      </c>
      <c r="E1419" s="5" t="s">
        <v>36</v>
      </c>
      <c r="F1419" s="5" t="s">
        <v>37</v>
      </c>
      <c r="G1419" s="5" t="s">
        <v>38</v>
      </c>
      <c r="H1419" s="5"/>
      <c r="I1419" s="5"/>
      <c r="J1419" s="5" t="s">
        <v>39</v>
      </c>
      <c r="K1419" s="5" t="s">
        <v>53</v>
      </c>
      <c r="L1419" s="5" t="s">
        <v>808</v>
      </c>
      <c r="M1419" s="5" t="s">
        <v>55</v>
      </c>
      <c r="N1419" s="5" t="s">
        <v>36</v>
      </c>
      <c r="O1419" s="5">
        <v>1</v>
      </c>
      <c r="P1419" s="5" t="s">
        <v>43</v>
      </c>
      <c r="Q1419" s="5">
        <v>22.99</v>
      </c>
      <c r="R1419" s="5"/>
      <c r="S1419" s="5"/>
      <c r="T1419" s="5"/>
      <c r="U1419" s="5"/>
      <c r="V1419" s="5"/>
      <c r="W1419" s="5"/>
      <c r="X1419" s="5"/>
      <c r="Y1419" s="5" t="s">
        <v>6460</v>
      </c>
      <c r="Z1419" s="5" t="s">
        <v>91</v>
      </c>
      <c r="AA1419" s="5" t="s">
        <v>6461</v>
      </c>
      <c r="AB1419" s="5" t="s">
        <v>47</v>
      </c>
      <c r="AC1419" s="5"/>
      <c r="AD1419" s="5"/>
      <c r="AE1419" s="5" t="b">
        <v>0</v>
      </c>
      <c r="AF1419" s="5"/>
      <c r="AG1419" s="8">
        <f t="shared" si="22"/>
        <v>43271</v>
      </c>
    </row>
    <row r="1420" spans="1:33">
      <c r="A1420" s="5" t="s">
        <v>6462</v>
      </c>
      <c r="B1420" s="5" t="s">
        <v>6462</v>
      </c>
      <c r="C1420" s="5" t="s">
        <v>6463</v>
      </c>
      <c r="D1420" s="5" t="s">
        <v>6464</v>
      </c>
      <c r="E1420" s="5" t="s">
        <v>36</v>
      </c>
      <c r="F1420" s="5" t="s">
        <v>37</v>
      </c>
      <c r="G1420" s="5" t="s">
        <v>38</v>
      </c>
      <c r="H1420" s="5"/>
      <c r="I1420" s="5"/>
      <c r="J1420" s="5" t="s">
        <v>39</v>
      </c>
      <c r="K1420" s="5" t="s">
        <v>702</v>
      </c>
      <c r="L1420" s="5" t="s">
        <v>737</v>
      </c>
      <c r="M1420" s="5" t="s">
        <v>704</v>
      </c>
      <c r="N1420" s="5" t="s">
        <v>36</v>
      </c>
      <c r="O1420" s="5">
        <v>1</v>
      </c>
      <c r="P1420" s="5" t="s">
        <v>43</v>
      </c>
      <c r="Q1420" s="5">
        <v>22.99</v>
      </c>
      <c r="R1420" s="5"/>
      <c r="S1420" s="5"/>
      <c r="T1420" s="5"/>
      <c r="U1420" s="5"/>
      <c r="V1420" s="5"/>
      <c r="W1420" s="5"/>
      <c r="X1420" s="5"/>
      <c r="Y1420" s="5" t="s">
        <v>3385</v>
      </c>
      <c r="Z1420" s="5" t="s">
        <v>354</v>
      </c>
      <c r="AA1420" s="5" t="s">
        <v>6465</v>
      </c>
      <c r="AB1420" s="5" t="s">
        <v>47</v>
      </c>
      <c r="AC1420" s="5"/>
      <c r="AD1420" s="5"/>
      <c r="AE1420" s="5" t="b">
        <v>0</v>
      </c>
      <c r="AF1420" s="5"/>
      <c r="AG1420" s="8">
        <f t="shared" si="22"/>
        <v>43271</v>
      </c>
    </row>
    <row r="1421" spans="1:33">
      <c r="A1421" s="5" t="s">
        <v>6466</v>
      </c>
      <c r="B1421" s="5" t="s">
        <v>6466</v>
      </c>
      <c r="C1421" s="5" t="s">
        <v>6467</v>
      </c>
      <c r="D1421" s="5" t="s">
        <v>6468</v>
      </c>
      <c r="E1421" s="5" t="s">
        <v>36</v>
      </c>
      <c r="F1421" s="5" t="s">
        <v>37</v>
      </c>
      <c r="G1421" s="5" t="s">
        <v>38</v>
      </c>
      <c r="H1421" s="5"/>
      <c r="I1421" s="5"/>
      <c r="J1421" s="5" t="s">
        <v>39</v>
      </c>
      <c r="K1421" s="5" t="s">
        <v>520</v>
      </c>
      <c r="L1421" s="5" t="s">
        <v>6469</v>
      </c>
      <c r="M1421" s="5" t="s">
        <v>6470</v>
      </c>
      <c r="N1421" s="5" t="s">
        <v>36</v>
      </c>
      <c r="O1421" s="5">
        <v>1</v>
      </c>
      <c r="P1421" s="5" t="s">
        <v>43</v>
      </c>
      <c r="Q1421" s="5">
        <v>12.99</v>
      </c>
      <c r="R1421" s="5">
        <v>1.3</v>
      </c>
      <c r="S1421" s="5"/>
      <c r="T1421" s="5"/>
      <c r="U1421" s="5"/>
      <c r="V1421" s="5"/>
      <c r="W1421" s="5"/>
      <c r="X1421" s="5"/>
      <c r="Y1421" s="5" t="s">
        <v>6134</v>
      </c>
      <c r="Z1421" s="5" t="s">
        <v>313</v>
      </c>
      <c r="AA1421" s="5" t="s">
        <v>6471</v>
      </c>
      <c r="AB1421" s="5" t="s">
        <v>47</v>
      </c>
      <c r="AC1421" s="5"/>
      <c r="AD1421" s="5"/>
      <c r="AE1421" s="5" t="b">
        <v>0</v>
      </c>
      <c r="AF1421" s="5"/>
      <c r="AG1421" s="8">
        <f t="shared" si="22"/>
        <v>43271</v>
      </c>
    </row>
    <row r="1422" spans="1:33">
      <c r="A1422" s="5" t="s">
        <v>6472</v>
      </c>
      <c r="B1422" s="5" t="s">
        <v>6472</v>
      </c>
      <c r="C1422" s="5" t="s">
        <v>6473</v>
      </c>
      <c r="D1422" s="5" t="s">
        <v>6474</v>
      </c>
      <c r="E1422" s="5" t="s">
        <v>36</v>
      </c>
      <c r="F1422" s="5" t="s">
        <v>37</v>
      </c>
      <c r="G1422" s="5" t="s">
        <v>38</v>
      </c>
      <c r="H1422" s="5"/>
      <c r="I1422" s="5"/>
      <c r="J1422" s="5" t="s">
        <v>39</v>
      </c>
      <c r="K1422" s="5" t="s">
        <v>78</v>
      </c>
      <c r="L1422" s="5" t="s">
        <v>79</v>
      </c>
      <c r="M1422" s="5" t="s">
        <v>80</v>
      </c>
      <c r="N1422" s="5" t="s">
        <v>36</v>
      </c>
      <c r="O1422" s="5">
        <v>1</v>
      </c>
      <c r="P1422" s="5" t="s">
        <v>43</v>
      </c>
      <c r="Q1422" s="5">
        <v>22.99</v>
      </c>
      <c r="R1422" s="5"/>
      <c r="S1422" s="5"/>
      <c r="T1422" s="5"/>
      <c r="U1422" s="5"/>
      <c r="V1422" s="5"/>
      <c r="W1422" s="5"/>
      <c r="X1422" s="5"/>
      <c r="Y1422" s="5" t="s">
        <v>3423</v>
      </c>
      <c r="Z1422" s="5" t="s">
        <v>230</v>
      </c>
      <c r="AA1422" s="5" t="s">
        <v>6475</v>
      </c>
      <c r="AB1422" s="5" t="s">
        <v>47</v>
      </c>
      <c r="AC1422" s="5"/>
      <c r="AD1422" s="5"/>
      <c r="AE1422" s="5" t="b">
        <v>0</v>
      </c>
      <c r="AF1422" s="5"/>
      <c r="AG1422" s="8">
        <f t="shared" si="22"/>
        <v>43271</v>
      </c>
    </row>
    <row r="1423" spans="1:33">
      <c r="A1423" s="5" t="s">
        <v>6476</v>
      </c>
      <c r="B1423" s="5" t="s">
        <v>6476</v>
      </c>
      <c r="C1423" s="5" t="s">
        <v>6477</v>
      </c>
      <c r="D1423" s="5" t="s">
        <v>6478</v>
      </c>
      <c r="E1423" s="5" t="s">
        <v>36</v>
      </c>
      <c r="F1423" s="5" t="s">
        <v>37</v>
      </c>
      <c r="G1423" s="5" t="s">
        <v>38</v>
      </c>
      <c r="H1423" s="5"/>
      <c r="I1423" s="5"/>
      <c r="J1423" s="5" t="s">
        <v>39</v>
      </c>
      <c r="K1423" s="5" t="s">
        <v>53</v>
      </c>
      <c r="L1423" s="5" t="s">
        <v>808</v>
      </c>
      <c r="M1423" s="5" t="s">
        <v>55</v>
      </c>
      <c r="N1423" s="5" t="s">
        <v>36</v>
      </c>
      <c r="O1423" s="5">
        <v>1</v>
      </c>
      <c r="P1423" s="5" t="s">
        <v>43</v>
      </c>
      <c r="Q1423" s="5">
        <v>22.99</v>
      </c>
      <c r="R1423" s="5"/>
      <c r="S1423" s="5"/>
      <c r="T1423" s="5"/>
      <c r="U1423" s="5"/>
      <c r="V1423" s="5"/>
      <c r="W1423" s="5"/>
      <c r="X1423" s="5"/>
      <c r="Y1423" s="5" t="s">
        <v>6479</v>
      </c>
      <c r="Z1423" s="5" t="s">
        <v>5984</v>
      </c>
      <c r="AA1423" s="5">
        <v>60022</v>
      </c>
      <c r="AB1423" s="5" t="s">
        <v>47</v>
      </c>
      <c r="AC1423" s="5"/>
      <c r="AD1423" s="5"/>
      <c r="AE1423" s="5" t="b">
        <v>0</v>
      </c>
      <c r="AF1423" s="5"/>
      <c r="AG1423" s="8">
        <f t="shared" si="22"/>
        <v>43271</v>
      </c>
    </row>
    <row r="1424" spans="1:33">
      <c r="A1424" s="5" t="s">
        <v>6480</v>
      </c>
      <c r="B1424" s="5" t="s">
        <v>6480</v>
      </c>
      <c r="C1424" s="5" t="s">
        <v>6481</v>
      </c>
      <c r="D1424" s="5" t="s">
        <v>6482</v>
      </c>
      <c r="E1424" s="5" t="s">
        <v>36</v>
      </c>
      <c r="F1424" s="5" t="s">
        <v>37</v>
      </c>
      <c r="G1424" s="5" t="s">
        <v>38</v>
      </c>
      <c r="H1424" s="5"/>
      <c r="I1424" s="5"/>
      <c r="J1424" s="5" t="s">
        <v>39</v>
      </c>
      <c r="K1424" s="5" t="s">
        <v>206</v>
      </c>
      <c r="L1424" s="5" t="s">
        <v>207</v>
      </c>
      <c r="M1424" s="5" t="s">
        <v>208</v>
      </c>
      <c r="N1424" s="5" t="s">
        <v>36</v>
      </c>
      <c r="O1424" s="5">
        <v>1</v>
      </c>
      <c r="P1424" s="5" t="s">
        <v>43</v>
      </c>
      <c r="Q1424" s="5">
        <v>9.9</v>
      </c>
      <c r="R1424" s="5">
        <v>0.89</v>
      </c>
      <c r="S1424" s="5"/>
      <c r="T1424" s="5"/>
      <c r="U1424" s="5"/>
      <c r="V1424" s="5"/>
      <c r="W1424" s="5"/>
      <c r="X1424" s="5"/>
      <c r="Y1424" s="5" t="s">
        <v>6483</v>
      </c>
      <c r="Z1424" s="5" t="s">
        <v>313</v>
      </c>
      <c r="AA1424" s="5">
        <v>98366</v>
      </c>
      <c r="AB1424" s="5" t="s">
        <v>47</v>
      </c>
      <c r="AC1424" s="5"/>
      <c r="AD1424" s="5"/>
      <c r="AE1424" s="5" t="b">
        <v>0</v>
      </c>
      <c r="AF1424" s="5"/>
      <c r="AG1424" s="8">
        <f t="shared" si="22"/>
        <v>43271</v>
      </c>
    </row>
    <row r="1425" spans="1:33">
      <c r="A1425" s="5" t="s">
        <v>6484</v>
      </c>
      <c r="B1425" s="5" t="s">
        <v>6484</v>
      </c>
      <c r="C1425" s="5" t="s">
        <v>6485</v>
      </c>
      <c r="D1425" s="5" t="s">
        <v>6486</v>
      </c>
      <c r="E1425" s="5" t="s">
        <v>36</v>
      </c>
      <c r="F1425" s="5" t="s">
        <v>37</v>
      </c>
      <c r="G1425" s="5" t="s">
        <v>38</v>
      </c>
      <c r="H1425" s="5"/>
      <c r="I1425" s="5"/>
      <c r="J1425" s="5" t="s">
        <v>39</v>
      </c>
      <c r="K1425" s="5" t="s">
        <v>78</v>
      </c>
      <c r="L1425" s="5" t="s">
        <v>79</v>
      </c>
      <c r="M1425" s="5" t="s">
        <v>80</v>
      </c>
      <c r="N1425" s="5" t="s">
        <v>36</v>
      </c>
      <c r="O1425" s="5">
        <v>1</v>
      </c>
      <c r="P1425" s="5" t="s">
        <v>43</v>
      </c>
      <c r="Q1425" s="5">
        <v>22.99</v>
      </c>
      <c r="R1425" s="5"/>
      <c r="S1425" s="5"/>
      <c r="T1425" s="5"/>
      <c r="U1425" s="5"/>
      <c r="V1425" s="5"/>
      <c r="W1425" s="5"/>
      <c r="X1425" s="5"/>
      <c r="Y1425" s="5" t="s">
        <v>6487</v>
      </c>
      <c r="Z1425" s="5" t="s">
        <v>175</v>
      </c>
      <c r="AA1425" s="5" t="s">
        <v>6488</v>
      </c>
      <c r="AB1425" s="5" t="s">
        <v>47</v>
      </c>
      <c r="AC1425" s="5"/>
      <c r="AD1425" s="5"/>
      <c r="AE1425" s="5" t="b">
        <v>0</v>
      </c>
      <c r="AF1425" s="5"/>
      <c r="AG1425" s="8">
        <f t="shared" si="22"/>
        <v>43271</v>
      </c>
    </row>
    <row r="1426" spans="1:33">
      <c r="A1426" s="5" t="s">
        <v>6489</v>
      </c>
      <c r="B1426" s="5" t="s">
        <v>6489</v>
      </c>
      <c r="C1426" s="5" t="s">
        <v>6490</v>
      </c>
      <c r="D1426" s="5" t="s">
        <v>6491</v>
      </c>
      <c r="E1426" s="5" t="s">
        <v>36</v>
      </c>
      <c r="F1426" s="5" t="s">
        <v>37</v>
      </c>
      <c r="G1426" s="5" t="s">
        <v>38</v>
      </c>
      <c r="H1426" s="5"/>
      <c r="I1426" s="5"/>
      <c r="J1426" s="5" t="s">
        <v>39</v>
      </c>
      <c r="K1426" s="5" t="s">
        <v>40</v>
      </c>
      <c r="L1426" s="5" t="s">
        <v>41</v>
      </c>
      <c r="M1426" s="5" t="s">
        <v>42</v>
      </c>
      <c r="N1426" s="5" t="s">
        <v>36</v>
      </c>
      <c r="O1426" s="5">
        <v>1</v>
      </c>
      <c r="P1426" s="5" t="s">
        <v>43</v>
      </c>
      <c r="Q1426" s="5">
        <v>22.99</v>
      </c>
      <c r="R1426" s="5"/>
      <c r="S1426" s="5"/>
      <c r="T1426" s="5"/>
      <c r="U1426" s="5"/>
      <c r="V1426" s="5"/>
      <c r="W1426" s="5"/>
      <c r="X1426" s="5"/>
      <c r="Y1426" s="5" t="s">
        <v>6492</v>
      </c>
      <c r="Z1426" s="5" t="s">
        <v>6493</v>
      </c>
      <c r="AA1426" s="5" t="s">
        <v>6494</v>
      </c>
      <c r="AB1426" s="5" t="s">
        <v>47</v>
      </c>
      <c r="AC1426" s="5"/>
      <c r="AD1426" s="5"/>
      <c r="AE1426" s="5" t="b">
        <v>1</v>
      </c>
      <c r="AF1426" s="5"/>
      <c r="AG1426" s="8">
        <f t="shared" si="22"/>
        <v>43271</v>
      </c>
    </row>
    <row r="1427" spans="1:33">
      <c r="A1427" s="5" t="s">
        <v>6489</v>
      </c>
      <c r="B1427" s="5" t="s">
        <v>6489</v>
      </c>
      <c r="C1427" s="5" t="s">
        <v>6490</v>
      </c>
      <c r="D1427" s="5" t="s">
        <v>6491</v>
      </c>
      <c r="E1427" s="5" t="s">
        <v>36</v>
      </c>
      <c r="F1427" s="5" t="s">
        <v>37</v>
      </c>
      <c r="G1427" s="5" t="s">
        <v>38</v>
      </c>
      <c r="H1427" s="5"/>
      <c r="I1427" s="5"/>
      <c r="J1427" s="5" t="s">
        <v>39</v>
      </c>
      <c r="K1427" s="5" t="s">
        <v>260</v>
      </c>
      <c r="L1427" s="5" t="s">
        <v>261</v>
      </c>
      <c r="M1427" s="5" t="s">
        <v>262</v>
      </c>
      <c r="N1427" s="5" t="s">
        <v>36</v>
      </c>
      <c r="O1427" s="5">
        <v>1</v>
      </c>
      <c r="P1427" s="5" t="s">
        <v>43</v>
      </c>
      <c r="Q1427" s="5">
        <v>22.99</v>
      </c>
      <c r="R1427" s="5"/>
      <c r="S1427" s="5"/>
      <c r="T1427" s="5"/>
      <c r="U1427" s="5"/>
      <c r="V1427" s="5"/>
      <c r="W1427" s="5"/>
      <c r="X1427" s="5"/>
      <c r="Y1427" s="5" t="s">
        <v>6492</v>
      </c>
      <c r="Z1427" s="5" t="s">
        <v>6493</v>
      </c>
      <c r="AA1427" s="5" t="s">
        <v>6494</v>
      </c>
      <c r="AB1427" s="5" t="s">
        <v>47</v>
      </c>
      <c r="AC1427" s="5"/>
      <c r="AD1427" s="5"/>
      <c r="AE1427" s="5" t="b">
        <v>1</v>
      </c>
      <c r="AF1427" s="5"/>
      <c r="AG1427" s="8">
        <f t="shared" si="22"/>
        <v>43271</v>
      </c>
    </row>
    <row r="1428" spans="1:33">
      <c r="A1428" s="5" t="s">
        <v>6495</v>
      </c>
      <c r="B1428" s="5" t="s">
        <v>6495</v>
      </c>
      <c r="C1428" s="5" t="s">
        <v>6496</v>
      </c>
      <c r="D1428" s="5" t="s">
        <v>6497</v>
      </c>
      <c r="E1428" s="5" t="s">
        <v>36</v>
      </c>
      <c r="F1428" s="5" t="s">
        <v>37</v>
      </c>
      <c r="G1428" s="5" t="s">
        <v>38</v>
      </c>
      <c r="H1428" s="5"/>
      <c r="I1428" s="5"/>
      <c r="J1428" s="5" t="s">
        <v>39</v>
      </c>
      <c r="K1428" s="5" t="s">
        <v>78</v>
      </c>
      <c r="L1428" s="5" t="s">
        <v>79</v>
      </c>
      <c r="M1428" s="5" t="s">
        <v>80</v>
      </c>
      <c r="N1428" s="5" t="s">
        <v>36</v>
      </c>
      <c r="O1428" s="5">
        <v>1</v>
      </c>
      <c r="P1428" s="5" t="s">
        <v>43</v>
      </c>
      <c r="Q1428" s="5">
        <v>22.99</v>
      </c>
      <c r="R1428" s="5"/>
      <c r="S1428" s="5"/>
      <c r="T1428" s="5"/>
      <c r="U1428" s="5"/>
      <c r="V1428" s="5"/>
      <c r="W1428" s="5"/>
      <c r="X1428" s="5"/>
      <c r="Y1428" s="5" t="s">
        <v>2122</v>
      </c>
      <c r="Z1428" s="5" t="s">
        <v>101</v>
      </c>
      <c r="AA1428" s="5" t="s">
        <v>6498</v>
      </c>
      <c r="AB1428" s="5" t="s">
        <v>47</v>
      </c>
      <c r="AC1428" s="5"/>
      <c r="AD1428" s="5"/>
      <c r="AE1428" s="5" t="b">
        <v>0</v>
      </c>
      <c r="AF1428" s="5"/>
      <c r="AG1428" s="8">
        <f t="shared" si="22"/>
        <v>43271</v>
      </c>
    </row>
    <row r="1429" spans="1:33">
      <c r="A1429" s="5" t="s">
        <v>6499</v>
      </c>
      <c r="B1429" s="5" t="s">
        <v>6499</v>
      </c>
      <c r="C1429" s="5" t="s">
        <v>6500</v>
      </c>
      <c r="D1429" s="5" t="s">
        <v>6501</v>
      </c>
      <c r="E1429" s="5" t="s">
        <v>36</v>
      </c>
      <c r="F1429" s="5" t="s">
        <v>37</v>
      </c>
      <c r="G1429" s="5" t="s">
        <v>38</v>
      </c>
      <c r="H1429" s="5"/>
      <c r="I1429" s="5"/>
      <c r="J1429" s="5" t="s">
        <v>39</v>
      </c>
      <c r="K1429" s="5" t="s">
        <v>206</v>
      </c>
      <c r="L1429" s="5" t="s">
        <v>207</v>
      </c>
      <c r="M1429" s="5" t="s">
        <v>208</v>
      </c>
      <c r="N1429" s="5" t="s">
        <v>36</v>
      </c>
      <c r="O1429" s="5">
        <v>1</v>
      </c>
      <c r="P1429" s="5" t="s">
        <v>43</v>
      </c>
      <c r="Q1429" s="5">
        <v>9.9</v>
      </c>
      <c r="R1429" s="5"/>
      <c r="S1429" s="5"/>
      <c r="T1429" s="5"/>
      <c r="U1429" s="5"/>
      <c r="V1429" s="5"/>
      <c r="W1429" s="5"/>
      <c r="X1429" s="5"/>
      <c r="Y1429" s="5" t="s">
        <v>3757</v>
      </c>
      <c r="Z1429" s="5" t="s">
        <v>551</v>
      </c>
      <c r="AA1429" s="5" t="s">
        <v>6502</v>
      </c>
      <c r="AB1429" s="5" t="s">
        <v>47</v>
      </c>
      <c r="AC1429" s="5"/>
      <c r="AD1429" s="5"/>
      <c r="AE1429" s="5" t="b">
        <v>0</v>
      </c>
      <c r="AF1429" s="5"/>
      <c r="AG1429" s="8">
        <f t="shared" si="22"/>
        <v>43271</v>
      </c>
    </row>
    <row r="1430" spans="1:33">
      <c r="A1430" s="5" t="s">
        <v>6503</v>
      </c>
      <c r="B1430" s="5" t="s">
        <v>6503</v>
      </c>
      <c r="C1430" s="5" t="s">
        <v>6504</v>
      </c>
      <c r="D1430" s="5" t="s">
        <v>6505</v>
      </c>
      <c r="E1430" s="5" t="s">
        <v>36</v>
      </c>
      <c r="F1430" s="5" t="s">
        <v>37</v>
      </c>
      <c r="G1430" s="5" t="s">
        <v>38</v>
      </c>
      <c r="H1430" s="5"/>
      <c r="I1430" s="5"/>
      <c r="J1430" s="5" t="s">
        <v>306</v>
      </c>
      <c r="K1430" s="5" t="s">
        <v>78</v>
      </c>
      <c r="L1430" s="5" t="s">
        <v>79</v>
      </c>
      <c r="M1430" s="5" t="s">
        <v>80</v>
      </c>
      <c r="N1430" s="5" t="s">
        <v>36</v>
      </c>
      <c r="O1430" s="5">
        <v>1</v>
      </c>
      <c r="P1430" s="5" t="s">
        <v>43</v>
      </c>
      <c r="Q1430" s="5">
        <v>22.99</v>
      </c>
      <c r="R1430" s="5"/>
      <c r="S1430" s="5">
        <v>3.99</v>
      </c>
      <c r="T1430" s="5"/>
      <c r="U1430" s="5"/>
      <c r="V1430" s="5"/>
      <c r="W1430" s="5"/>
      <c r="X1430" s="5"/>
      <c r="Y1430" s="5" t="s">
        <v>3005</v>
      </c>
      <c r="Z1430" s="5" t="s">
        <v>155</v>
      </c>
      <c r="AA1430" s="5" t="s">
        <v>6506</v>
      </c>
      <c r="AB1430" s="5" t="s">
        <v>47</v>
      </c>
      <c r="AC1430" s="5"/>
      <c r="AD1430" s="5"/>
      <c r="AE1430" s="5" t="b">
        <v>0</v>
      </c>
      <c r="AF1430" s="5"/>
      <c r="AG1430" s="8">
        <f t="shared" si="22"/>
        <v>43271</v>
      </c>
    </row>
    <row r="1431" spans="1:33">
      <c r="A1431" s="5" t="s">
        <v>6503</v>
      </c>
      <c r="B1431" s="5" t="s">
        <v>6503</v>
      </c>
      <c r="C1431" s="5" t="s">
        <v>6504</v>
      </c>
      <c r="D1431" s="5" t="s">
        <v>6505</v>
      </c>
      <c r="E1431" s="5" t="s">
        <v>36</v>
      </c>
      <c r="F1431" s="5" t="s">
        <v>37</v>
      </c>
      <c r="G1431" s="5" t="s">
        <v>38</v>
      </c>
      <c r="H1431" s="5"/>
      <c r="I1431" s="5"/>
      <c r="J1431" s="5" t="s">
        <v>306</v>
      </c>
      <c r="K1431" s="5" t="s">
        <v>260</v>
      </c>
      <c r="L1431" s="5" t="s">
        <v>261</v>
      </c>
      <c r="M1431" s="5" t="s">
        <v>262</v>
      </c>
      <c r="N1431" s="5" t="s">
        <v>36</v>
      </c>
      <c r="O1431" s="5">
        <v>1</v>
      </c>
      <c r="P1431" s="5" t="s">
        <v>43</v>
      </c>
      <c r="Q1431" s="5">
        <v>22.99</v>
      </c>
      <c r="R1431" s="5"/>
      <c r="S1431" s="5">
        <v>3.99</v>
      </c>
      <c r="T1431" s="5"/>
      <c r="U1431" s="5"/>
      <c r="V1431" s="5"/>
      <c r="W1431" s="5"/>
      <c r="X1431" s="5"/>
      <c r="Y1431" s="5" t="s">
        <v>3005</v>
      </c>
      <c r="Z1431" s="5" t="s">
        <v>155</v>
      </c>
      <c r="AA1431" s="5" t="s">
        <v>6506</v>
      </c>
      <c r="AB1431" s="5" t="s">
        <v>47</v>
      </c>
      <c r="AC1431" s="5"/>
      <c r="AD1431" s="5"/>
      <c r="AE1431" s="5" t="b">
        <v>0</v>
      </c>
      <c r="AF1431" s="5"/>
      <c r="AG1431" s="8">
        <f t="shared" si="22"/>
        <v>43271</v>
      </c>
    </row>
    <row r="1432" spans="1:33">
      <c r="A1432" s="5" t="s">
        <v>6507</v>
      </c>
      <c r="B1432" s="5" t="s">
        <v>6507</v>
      </c>
      <c r="C1432" s="5" t="s">
        <v>6508</v>
      </c>
      <c r="D1432" s="5" t="s">
        <v>6509</v>
      </c>
      <c r="E1432" s="5" t="s">
        <v>36</v>
      </c>
      <c r="F1432" s="5" t="s">
        <v>37</v>
      </c>
      <c r="G1432" s="5" t="s">
        <v>38</v>
      </c>
      <c r="H1432" s="5"/>
      <c r="I1432" s="5"/>
      <c r="J1432" s="5" t="s">
        <v>39</v>
      </c>
      <c r="K1432" s="5" t="s">
        <v>78</v>
      </c>
      <c r="L1432" s="5" t="s">
        <v>79</v>
      </c>
      <c r="M1432" s="5" t="s">
        <v>80</v>
      </c>
      <c r="N1432" s="5" t="s">
        <v>36</v>
      </c>
      <c r="O1432" s="5">
        <v>1</v>
      </c>
      <c r="P1432" s="5" t="s">
        <v>43</v>
      </c>
      <c r="Q1432" s="5">
        <v>22.99</v>
      </c>
      <c r="R1432" s="5"/>
      <c r="S1432" s="5"/>
      <c r="T1432" s="5"/>
      <c r="U1432" s="5"/>
      <c r="V1432" s="5"/>
      <c r="W1432" s="5"/>
      <c r="X1432" s="5"/>
      <c r="Y1432" s="5" t="s">
        <v>6510</v>
      </c>
      <c r="Z1432" s="5" t="s">
        <v>354</v>
      </c>
      <c r="AA1432" s="5" t="s">
        <v>6511</v>
      </c>
      <c r="AB1432" s="5" t="s">
        <v>47</v>
      </c>
      <c r="AC1432" s="5"/>
      <c r="AD1432" s="5"/>
      <c r="AE1432" s="5" t="b">
        <v>0</v>
      </c>
      <c r="AF1432" s="5"/>
      <c r="AG1432" s="8">
        <f t="shared" si="22"/>
        <v>43271</v>
      </c>
    </row>
    <row r="1433" spans="1:33">
      <c r="A1433" s="5" t="s">
        <v>6507</v>
      </c>
      <c r="B1433" s="5" t="s">
        <v>6507</v>
      </c>
      <c r="C1433" s="5" t="s">
        <v>6508</v>
      </c>
      <c r="D1433" s="5" t="s">
        <v>6509</v>
      </c>
      <c r="E1433" s="5" t="s">
        <v>36</v>
      </c>
      <c r="F1433" s="5" t="s">
        <v>37</v>
      </c>
      <c r="G1433" s="5" t="s">
        <v>38</v>
      </c>
      <c r="H1433" s="5"/>
      <c r="I1433" s="5"/>
      <c r="J1433" s="5" t="s">
        <v>39</v>
      </c>
      <c r="K1433" s="5" t="s">
        <v>260</v>
      </c>
      <c r="L1433" s="5" t="s">
        <v>261</v>
      </c>
      <c r="M1433" s="5" t="s">
        <v>262</v>
      </c>
      <c r="N1433" s="5" t="s">
        <v>36</v>
      </c>
      <c r="O1433" s="5">
        <v>1</v>
      </c>
      <c r="P1433" s="5" t="s">
        <v>43</v>
      </c>
      <c r="Q1433" s="5">
        <v>22.99</v>
      </c>
      <c r="R1433" s="5"/>
      <c r="S1433" s="5"/>
      <c r="T1433" s="5"/>
      <c r="U1433" s="5"/>
      <c r="V1433" s="5"/>
      <c r="W1433" s="5"/>
      <c r="X1433" s="5"/>
      <c r="Y1433" s="5" t="s">
        <v>6510</v>
      </c>
      <c r="Z1433" s="5" t="s">
        <v>354</v>
      </c>
      <c r="AA1433" s="5" t="s">
        <v>6511</v>
      </c>
      <c r="AB1433" s="5" t="s">
        <v>47</v>
      </c>
      <c r="AC1433" s="5"/>
      <c r="AD1433" s="5"/>
      <c r="AE1433" s="5" t="b">
        <v>0</v>
      </c>
      <c r="AF1433" s="5"/>
      <c r="AG1433" s="8">
        <f t="shared" si="22"/>
        <v>43271</v>
      </c>
    </row>
    <row r="1434" spans="1:33">
      <c r="A1434" s="5" t="s">
        <v>6512</v>
      </c>
      <c r="B1434" s="5" t="s">
        <v>6512</v>
      </c>
      <c r="C1434" s="5" t="s">
        <v>6513</v>
      </c>
      <c r="D1434" s="5" t="s">
        <v>6514</v>
      </c>
      <c r="E1434" s="5" t="s">
        <v>36</v>
      </c>
      <c r="F1434" s="5" t="s">
        <v>37</v>
      </c>
      <c r="G1434" s="5" t="s">
        <v>38</v>
      </c>
      <c r="H1434" s="5"/>
      <c r="I1434" s="5"/>
      <c r="J1434" s="5" t="s">
        <v>39</v>
      </c>
      <c r="K1434" s="5" t="s">
        <v>260</v>
      </c>
      <c r="L1434" s="5" t="s">
        <v>261</v>
      </c>
      <c r="M1434" s="5" t="s">
        <v>262</v>
      </c>
      <c r="N1434" s="5" t="s">
        <v>36</v>
      </c>
      <c r="O1434" s="5">
        <v>1</v>
      </c>
      <c r="P1434" s="5" t="s">
        <v>43</v>
      </c>
      <c r="Q1434" s="5">
        <v>22.99</v>
      </c>
      <c r="R1434" s="5"/>
      <c r="S1434" s="5"/>
      <c r="T1434" s="5"/>
      <c r="U1434" s="5"/>
      <c r="V1434" s="5"/>
      <c r="W1434" s="5"/>
      <c r="X1434" s="5"/>
      <c r="Y1434" s="5" t="s">
        <v>2091</v>
      </c>
      <c r="Z1434" s="5" t="s">
        <v>375</v>
      </c>
      <c r="AA1434" s="5" t="s">
        <v>6515</v>
      </c>
      <c r="AB1434" s="5" t="s">
        <v>47</v>
      </c>
      <c r="AC1434" s="5"/>
      <c r="AD1434" s="5"/>
      <c r="AE1434" s="5" t="b">
        <v>0</v>
      </c>
      <c r="AF1434" s="5"/>
      <c r="AG1434" s="8">
        <f t="shared" si="22"/>
        <v>43271</v>
      </c>
    </row>
    <row r="1435" spans="1:33">
      <c r="A1435" s="5" t="s">
        <v>6516</v>
      </c>
      <c r="B1435" s="5" t="s">
        <v>6516</v>
      </c>
      <c r="C1435" s="5" t="s">
        <v>6517</v>
      </c>
      <c r="D1435" s="5" t="s">
        <v>6518</v>
      </c>
      <c r="E1435" s="5" t="s">
        <v>36</v>
      </c>
      <c r="F1435" s="5" t="s">
        <v>37</v>
      </c>
      <c r="G1435" s="5" t="s">
        <v>38</v>
      </c>
      <c r="H1435" s="5"/>
      <c r="I1435" s="5"/>
      <c r="J1435" s="5" t="s">
        <v>306</v>
      </c>
      <c r="K1435" s="5" t="s">
        <v>78</v>
      </c>
      <c r="L1435" s="5" t="s">
        <v>79</v>
      </c>
      <c r="M1435" s="5" t="s">
        <v>80</v>
      </c>
      <c r="N1435" s="5" t="s">
        <v>36</v>
      </c>
      <c r="O1435" s="5">
        <v>1</v>
      </c>
      <c r="P1435" s="5" t="s">
        <v>43</v>
      </c>
      <c r="Q1435" s="5">
        <v>22.99</v>
      </c>
      <c r="R1435" s="5">
        <v>2.3</v>
      </c>
      <c r="S1435" s="5">
        <v>3.99</v>
      </c>
      <c r="T1435" s="5">
        <v>0.4</v>
      </c>
      <c r="U1435" s="5"/>
      <c r="V1435" s="5"/>
      <c r="W1435" s="5"/>
      <c r="X1435" s="5"/>
      <c r="Y1435" s="5" t="s">
        <v>3074</v>
      </c>
      <c r="Z1435" s="5" t="s">
        <v>313</v>
      </c>
      <c r="AA1435" s="5" t="s">
        <v>6519</v>
      </c>
      <c r="AB1435" s="5" t="s">
        <v>47</v>
      </c>
      <c r="AC1435" s="5"/>
      <c r="AD1435" s="5"/>
      <c r="AE1435" s="5" t="b">
        <v>0</v>
      </c>
      <c r="AF1435" s="5"/>
      <c r="AG1435" s="8">
        <f t="shared" si="22"/>
        <v>43271</v>
      </c>
    </row>
    <row r="1436" spans="1:33">
      <c r="A1436" s="5" t="s">
        <v>6520</v>
      </c>
      <c r="B1436" s="5" t="s">
        <v>6520</v>
      </c>
      <c r="C1436" s="5" t="s">
        <v>6521</v>
      </c>
      <c r="D1436" s="5" t="s">
        <v>6522</v>
      </c>
      <c r="E1436" s="5" t="s">
        <v>36</v>
      </c>
      <c r="F1436" s="5" t="s">
        <v>37</v>
      </c>
      <c r="G1436" s="5" t="s">
        <v>38</v>
      </c>
      <c r="H1436" s="5"/>
      <c r="I1436" s="5"/>
      <c r="J1436" s="5" t="s">
        <v>39</v>
      </c>
      <c r="K1436" s="5" t="s">
        <v>248</v>
      </c>
      <c r="L1436" s="5" t="s">
        <v>249</v>
      </c>
      <c r="M1436" s="5" t="s">
        <v>250</v>
      </c>
      <c r="N1436" s="5" t="s">
        <v>36</v>
      </c>
      <c r="O1436" s="5">
        <v>1</v>
      </c>
      <c r="P1436" s="5" t="s">
        <v>43</v>
      </c>
      <c r="Q1436" s="5">
        <v>21.9</v>
      </c>
      <c r="R1436" s="5"/>
      <c r="S1436" s="5"/>
      <c r="T1436" s="5"/>
      <c r="U1436" s="5"/>
      <c r="V1436" s="5"/>
      <c r="W1436" s="5"/>
      <c r="X1436" s="5"/>
      <c r="Y1436" s="5" t="s">
        <v>1370</v>
      </c>
      <c r="Z1436" s="5" t="s">
        <v>116</v>
      </c>
      <c r="AA1436" s="5" t="s">
        <v>6523</v>
      </c>
      <c r="AB1436" s="5" t="s">
        <v>47</v>
      </c>
      <c r="AC1436" s="5"/>
      <c r="AD1436" s="5"/>
      <c r="AE1436" s="5" t="b">
        <v>0</v>
      </c>
      <c r="AF1436" s="5"/>
      <c r="AG1436" s="8">
        <f t="shared" si="22"/>
        <v>43271</v>
      </c>
    </row>
    <row r="1437" spans="1:33">
      <c r="A1437" s="5" t="s">
        <v>6524</v>
      </c>
      <c r="B1437" s="5" t="s">
        <v>6524</v>
      </c>
      <c r="C1437" s="5" t="s">
        <v>6525</v>
      </c>
      <c r="D1437" s="5" t="s">
        <v>6526</v>
      </c>
      <c r="E1437" s="5" t="s">
        <v>36</v>
      </c>
      <c r="F1437" s="5" t="s">
        <v>37</v>
      </c>
      <c r="G1437" s="5" t="s">
        <v>38</v>
      </c>
      <c r="H1437" s="5"/>
      <c r="I1437" s="5"/>
      <c r="J1437" s="5" t="s">
        <v>52</v>
      </c>
      <c r="K1437" s="5" t="s">
        <v>260</v>
      </c>
      <c r="L1437" s="5" t="s">
        <v>261</v>
      </c>
      <c r="M1437" s="5" t="s">
        <v>262</v>
      </c>
      <c r="N1437" s="5" t="s">
        <v>36</v>
      </c>
      <c r="O1437" s="5">
        <v>1</v>
      </c>
      <c r="P1437" s="5" t="s">
        <v>43</v>
      </c>
      <c r="Q1437" s="5">
        <v>22.99</v>
      </c>
      <c r="R1437" s="5"/>
      <c r="S1437" s="5">
        <v>2.32</v>
      </c>
      <c r="T1437" s="5"/>
      <c r="U1437" s="5"/>
      <c r="V1437" s="5"/>
      <c r="W1437" s="5"/>
      <c r="X1437" s="5">
        <v>2.32</v>
      </c>
      <c r="Y1437" s="5" t="s">
        <v>3213</v>
      </c>
      <c r="Z1437" s="5" t="s">
        <v>290</v>
      </c>
      <c r="AA1437" s="5" t="s">
        <v>6527</v>
      </c>
      <c r="AB1437" s="5" t="s">
        <v>47</v>
      </c>
      <c r="AC1437" s="5" t="s">
        <v>93</v>
      </c>
      <c r="AD1437" s="5"/>
      <c r="AE1437" s="5" t="b">
        <v>0</v>
      </c>
      <c r="AF1437" s="5"/>
      <c r="AG1437" s="8">
        <f t="shared" si="22"/>
        <v>43271</v>
      </c>
    </row>
    <row r="1438" spans="1:33">
      <c r="A1438" s="5" t="s">
        <v>6528</v>
      </c>
      <c r="B1438" s="5" t="s">
        <v>6528</v>
      </c>
      <c r="C1438" s="5" t="s">
        <v>6529</v>
      </c>
      <c r="D1438" s="5" t="s">
        <v>6530</v>
      </c>
      <c r="E1438" s="5" t="s">
        <v>340</v>
      </c>
      <c r="F1438" s="5" t="s">
        <v>37</v>
      </c>
      <c r="G1438" s="5" t="s">
        <v>38</v>
      </c>
      <c r="H1438" s="5"/>
      <c r="I1438" s="5"/>
      <c r="J1438" s="5" t="s">
        <v>306</v>
      </c>
      <c r="K1438" s="5" t="s">
        <v>78</v>
      </c>
      <c r="L1438" s="5" t="s">
        <v>79</v>
      </c>
      <c r="M1438" s="5" t="s">
        <v>80</v>
      </c>
      <c r="N1438" s="5" t="s">
        <v>340</v>
      </c>
      <c r="O1438" s="5">
        <v>0</v>
      </c>
      <c r="P1438" s="5"/>
      <c r="Q1438" s="5"/>
      <c r="R1438" s="5"/>
      <c r="S1438" s="5"/>
      <c r="T1438" s="5"/>
      <c r="U1438" s="5"/>
      <c r="V1438" s="5"/>
      <c r="W1438" s="5"/>
      <c r="X1438" s="5"/>
      <c r="Y1438" s="5" t="s">
        <v>6531</v>
      </c>
      <c r="Z1438" s="5" t="s">
        <v>107</v>
      </c>
      <c r="AA1438" s="5" t="s">
        <v>6532</v>
      </c>
      <c r="AB1438" s="5" t="s">
        <v>47</v>
      </c>
      <c r="AC1438" s="5"/>
      <c r="AD1438" s="5"/>
      <c r="AE1438" s="5" t="b">
        <v>0</v>
      </c>
      <c r="AF1438" s="5"/>
      <c r="AG1438" s="8">
        <f t="shared" si="22"/>
        <v>43271</v>
      </c>
    </row>
    <row r="1439" spans="1:33">
      <c r="A1439" s="5" t="s">
        <v>6533</v>
      </c>
      <c r="B1439" s="5" t="s">
        <v>6533</v>
      </c>
      <c r="C1439" s="5" t="s">
        <v>6534</v>
      </c>
      <c r="D1439" s="5" t="s">
        <v>6535</v>
      </c>
      <c r="E1439" s="5" t="s">
        <v>36</v>
      </c>
      <c r="F1439" s="5" t="s">
        <v>37</v>
      </c>
      <c r="G1439" s="5" t="s">
        <v>38</v>
      </c>
      <c r="H1439" s="5"/>
      <c r="I1439" s="5"/>
      <c r="J1439" s="5" t="s">
        <v>39</v>
      </c>
      <c r="K1439" s="5" t="s">
        <v>40</v>
      </c>
      <c r="L1439" s="5" t="s">
        <v>41</v>
      </c>
      <c r="M1439" s="5" t="s">
        <v>42</v>
      </c>
      <c r="N1439" s="5" t="s">
        <v>36</v>
      </c>
      <c r="O1439" s="5">
        <v>1</v>
      </c>
      <c r="P1439" s="5" t="s">
        <v>43</v>
      </c>
      <c r="Q1439" s="5">
        <v>22.99</v>
      </c>
      <c r="R1439" s="5"/>
      <c r="S1439" s="5"/>
      <c r="T1439" s="5"/>
      <c r="U1439" s="5"/>
      <c r="V1439" s="5"/>
      <c r="W1439" s="5"/>
      <c r="X1439" s="5"/>
      <c r="Y1439" s="5" t="s">
        <v>6536</v>
      </c>
      <c r="Z1439" s="5" t="s">
        <v>82</v>
      </c>
      <c r="AA1439" s="5" t="s">
        <v>6537</v>
      </c>
      <c r="AB1439" s="5" t="s">
        <v>47</v>
      </c>
      <c r="AC1439" s="5"/>
      <c r="AD1439" s="5"/>
      <c r="AE1439" s="5" t="b">
        <v>0</v>
      </c>
      <c r="AF1439" s="5"/>
      <c r="AG1439" s="8">
        <f t="shared" si="22"/>
        <v>43271</v>
      </c>
    </row>
    <row r="1440" spans="1:33">
      <c r="A1440" s="5" t="s">
        <v>6538</v>
      </c>
      <c r="B1440" s="5" t="s">
        <v>6538</v>
      </c>
      <c r="C1440" s="5" t="s">
        <v>6539</v>
      </c>
      <c r="D1440" s="5" t="s">
        <v>6540</v>
      </c>
      <c r="E1440" s="5" t="s">
        <v>36</v>
      </c>
      <c r="F1440" s="5" t="s">
        <v>37</v>
      </c>
      <c r="G1440" s="5" t="s">
        <v>38</v>
      </c>
      <c r="H1440" s="5"/>
      <c r="I1440" s="5"/>
      <c r="J1440" s="5" t="s">
        <v>39</v>
      </c>
      <c r="K1440" s="5" t="s">
        <v>97</v>
      </c>
      <c r="L1440" s="5" t="s">
        <v>98</v>
      </c>
      <c r="M1440" s="5" t="s">
        <v>99</v>
      </c>
      <c r="N1440" s="5" t="s">
        <v>36</v>
      </c>
      <c r="O1440" s="5">
        <v>1</v>
      </c>
      <c r="P1440" s="5" t="s">
        <v>43</v>
      </c>
      <c r="Q1440" s="5">
        <v>22.99</v>
      </c>
      <c r="R1440" s="5"/>
      <c r="S1440" s="5"/>
      <c r="T1440" s="5"/>
      <c r="U1440" s="5"/>
      <c r="V1440" s="5"/>
      <c r="W1440" s="5"/>
      <c r="X1440" s="5"/>
      <c r="Y1440" s="5" t="s">
        <v>3385</v>
      </c>
      <c r="Z1440" s="5" t="s">
        <v>354</v>
      </c>
      <c r="AA1440" s="5" t="s">
        <v>6541</v>
      </c>
      <c r="AB1440" s="5" t="s">
        <v>47</v>
      </c>
      <c r="AC1440" s="5"/>
      <c r="AD1440" s="5"/>
      <c r="AE1440" s="5" t="b">
        <v>0</v>
      </c>
      <c r="AF1440" s="5"/>
      <c r="AG1440" s="8">
        <f t="shared" si="22"/>
        <v>43271</v>
      </c>
    </row>
    <row r="1441" spans="1:33">
      <c r="A1441" s="5" t="s">
        <v>6542</v>
      </c>
      <c r="B1441" s="5" t="s">
        <v>6542</v>
      </c>
      <c r="C1441" s="5" t="s">
        <v>6543</v>
      </c>
      <c r="D1441" s="5" t="s">
        <v>6544</v>
      </c>
      <c r="E1441" s="5" t="s">
        <v>36</v>
      </c>
      <c r="F1441" s="5" t="s">
        <v>37</v>
      </c>
      <c r="G1441" s="5" t="s">
        <v>38</v>
      </c>
      <c r="H1441" s="5"/>
      <c r="I1441" s="5"/>
      <c r="J1441" s="5" t="s">
        <v>52</v>
      </c>
      <c r="K1441" s="5" t="s">
        <v>724</v>
      </c>
      <c r="L1441" s="5" t="s">
        <v>725</v>
      </c>
      <c r="M1441" s="5" t="s">
        <v>726</v>
      </c>
      <c r="N1441" s="5" t="s">
        <v>36</v>
      </c>
      <c r="O1441" s="5">
        <v>1</v>
      </c>
      <c r="P1441" s="5" t="s">
        <v>43</v>
      </c>
      <c r="Q1441" s="5">
        <v>21.99</v>
      </c>
      <c r="R1441" s="5"/>
      <c r="S1441" s="5">
        <v>3.09</v>
      </c>
      <c r="T1441" s="5"/>
      <c r="U1441" s="5"/>
      <c r="V1441" s="5"/>
      <c r="W1441" s="5"/>
      <c r="X1441" s="5">
        <v>3.09</v>
      </c>
      <c r="Y1441" s="5" t="s">
        <v>611</v>
      </c>
      <c r="Z1441" s="5" t="s">
        <v>1981</v>
      </c>
      <c r="AA1441" s="5">
        <v>90621</v>
      </c>
      <c r="AB1441" s="5" t="s">
        <v>47</v>
      </c>
      <c r="AC1441" s="5" t="s">
        <v>93</v>
      </c>
      <c r="AD1441" s="5"/>
      <c r="AE1441" s="5" t="b">
        <v>0</v>
      </c>
      <c r="AF1441" s="5"/>
      <c r="AG1441" s="8">
        <f t="shared" si="22"/>
        <v>43271</v>
      </c>
    </row>
    <row r="1442" spans="1:33">
      <c r="A1442" s="5" t="s">
        <v>6545</v>
      </c>
      <c r="B1442" s="5" t="s">
        <v>6545</v>
      </c>
      <c r="C1442" s="5" t="s">
        <v>6546</v>
      </c>
      <c r="D1442" s="5" t="s">
        <v>6547</v>
      </c>
      <c r="E1442" s="5" t="s">
        <v>36</v>
      </c>
      <c r="F1442" s="5" t="s">
        <v>37</v>
      </c>
      <c r="G1442" s="5" t="s">
        <v>38</v>
      </c>
      <c r="H1442" s="5"/>
      <c r="I1442" s="5"/>
      <c r="J1442" s="5" t="s">
        <v>39</v>
      </c>
      <c r="K1442" s="5" t="s">
        <v>260</v>
      </c>
      <c r="L1442" s="5" t="s">
        <v>261</v>
      </c>
      <c r="M1442" s="5" t="s">
        <v>262</v>
      </c>
      <c r="N1442" s="5" t="s">
        <v>36</v>
      </c>
      <c r="O1442" s="5">
        <v>1</v>
      </c>
      <c r="P1442" s="5" t="s">
        <v>43</v>
      </c>
      <c r="Q1442" s="5">
        <v>22.99</v>
      </c>
      <c r="R1442" s="5"/>
      <c r="S1442" s="5"/>
      <c r="T1442" s="5"/>
      <c r="U1442" s="5"/>
      <c r="V1442" s="5"/>
      <c r="W1442" s="5"/>
      <c r="X1442" s="5"/>
      <c r="Y1442" s="5" t="s">
        <v>6548</v>
      </c>
      <c r="Z1442" s="5" t="s">
        <v>758</v>
      </c>
      <c r="AA1442" s="5" t="s">
        <v>6549</v>
      </c>
      <c r="AB1442" s="5" t="s">
        <v>47</v>
      </c>
      <c r="AC1442" s="5"/>
      <c r="AD1442" s="5"/>
      <c r="AE1442" s="5" t="b">
        <v>0</v>
      </c>
      <c r="AF1442" s="5"/>
      <c r="AG1442" s="8">
        <f t="shared" si="22"/>
        <v>43271</v>
      </c>
    </row>
    <row r="1443" spans="1:33">
      <c r="A1443" s="5" t="s">
        <v>6550</v>
      </c>
      <c r="B1443" s="5" t="s">
        <v>6550</v>
      </c>
      <c r="C1443" s="5" t="s">
        <v>6551</v>
      </c>
      <c r="D1443" s="5" t="s">
        <v>6552</v>
      </c>
      <c r="E1443" s="5" t="s">
        <v>36</v>
      </c>
      <c r="F1443" s="5" t="s">
        <v>37</v>
      </c>
      <c r="G1443" s="5" t="s">
        <v>38</v>
      </c>
      <c r="H1443" s="5"/>
      <c r="I1443" s="5"/>
      <c r="J1443" s="5" t="s">
        <v>39</v>
      </c>
      <c r="K1443" s="5" t="s">
        <v>260</v>
      </c>
      <c r="L1443" s="5" t="s">
        <v>261</v>
      </c>
      <c r="M1443" s="5" t="s">
        <v>262</v>
      </c>
      <c r="N1443" s="5" t="s">
        <v>36</v>
      </c>
      <c r="O1443" s="5">
        <v>1</v>
      </c>
      <c r="P1443" s="5" t="s">
        <v>43</v>
      </c>
      <c r="Q1443" s="5">
        <v>22.99</v>
      </c>
      <c r="R1443" s="5"/>
      <c r="S1443" s="5"/>
      <c r="T1443" s="5"/>
      <c r="U1443" s="5"/>
      <c r="V1443" s="5"/>
      <c r="W1443" s="5"/>
      <c r="X1443" s="5"/>
      <c r="Y1443" s="5" t="s">
        <v>6553</v>
      </c>
      <c r="Z1443" s="5" t="s">
        <v>161</v>
      </c>
      <c r="AA1443" s="5">
        <v>16801</v>
      </c>
      <c r="AB1443" s="5" t="s">
        <v>47</v>
      </c>
      <c r="AC1443" s="5"/>
      <c r="AD1443" s="5"/>
      <c r="AE1443" s="5" t="b">
        <v>0</v>
      </c>
      <c r="AF1443" s="5"/>
      <c r="AG1443" s="8">
        <f t="shared" si="22"/>
        <v>43271</v>
      </c>
    </row>
    <row r="1444" spans="1:33">
      <c r="A1444" s="5" t="s">
        <v>6554</v>
      </c>
      <c r="B1444" s="5" t="s">
        <v>6554</v>
      </c>
      <c r="C1444" s="5" t="s">
        <v>6555</v>
      </c>
      <c r="D1444" s="5" t="s">
        <v>6556</v>
      </c>
      <c r="E1444" s="5" t="s">
        <v>36</v>
      </c>
      <c r="F1444" s="5" t="s">
        <v>37</v>
      </c>
      <c r="G1444" s="5" t="s">
        <v>38</v>
      </c>
      <c r="H1444" s="5"/>
      <c r="I1444" s="5"/>
      <c r="J1444" s="5" t="s">
        <v>306</v>
      </c>
      <c r="K1444" s="5" t="s">
        <v>40</v>
      </c>
      <c r="L1444" s="5" t="s">
        <v>41</v>
      </c>
      <c r="M1444" s="5" t="s">
        <v>42</v>
      </c>
      <c r="N1444" s="5" t="s">
        <v>36</v>
      </c>
      <c r="O1444" s="5">
        <v>1</v>
      </c>
      <c r="P1444" s="5" t="s">
        <v>43</v>
      </c>
      <c r="Q1444" s="5">
        <v>22.99</v>
      </c>
      <c r="R1444" s="5"/>
      <c r="S1444" s="5">
        <v>3.99</v>
      </c>
      <c r="T1444" s="5"/>
      <c r="U1444" s="5"/>
      <c r="V1444" s="5"/>
      <c r="W1444" s="5"/>
      <c r="X1444" s="5"/>
      <c r="Y1444" s="5" t="s">
        <v>6557</v>
      </c>
      <c r="Z1444" s="5" t="s">
        <v>5786</v>
      </c>
      <c r="AA1444" s="5">
        <v>56014</v>
      </c>
      <c r="AB1444" s="5" t="s">
        <v>47</v>
      </c>
      <c r="AC1444" s="5"/>
      <c r="AD1444" s="5"/>
      <c r="AE1444" s="5" t="b">
        <v>1</v>
      </c>
      <c r="AF1444" s="5"/>
      <c r="AG1444" s="8">
        <f t="shared" si="22"/>
        <v>43271</v>
      </c>
    </row>
    <row r="1445" spans="1:33">
      <c r="A1445" s="5" t="s">
        <v>6558</v>
      </c>
      <c r="B1445" s="5" t="s">
        <v>6558</v>
      </c>
      <c r="C1445" s="5" t="s">
        <v>6559</v>
      </c>
      <c r="D1445" s="5" t="s">
        <v>6560</v>
      </c>
      <c r="E1445" s="5" t="s">
        <v>36</v>
      </c>
      <c r="F1445" s="5" t="s">
        <v>37</v>
      </c>
      <c r="G1445" s="5" t="s">
        <v>38</v>
      </c>
      <c r="H1445" s="5"/>
      <c r="I1445" s="5"/>
      <c r="J1445" s="5" t="s">
        <v>418</v>
      </c>
      <c r="K1445" s="5" t="s">
        <v>97</v>
      </c>
      <c r="L1445" s="5" t="s">
        <v>98</v>
      </c>
      <c r="M1445" s="5" t="s">
        <v>99</v>
      </c>
      <c r="N1445" s="5" t="s">
        <v>36</v>
      </c>
      <c r="O1445" s="5">
        <v>1</v>
      </c>
      <c r="P1445" s="5" t="s">
        <v>43</v>
      </c>
      <c r="Q1445" s="5">
        <v>22.99</v>
      </c>
      <c r="R1445" s="5"/>
      <c r="S1445" s="5">
        <v>3.99</v>
      </c>
      <c r="T1445" s="5"/>
      <c r="U1445" s="5"/>
      <c r="V1445" s="5"/>
      <c r="W1445" s="5"/>
      <c r="X1445" s="5">
        <v>3.99</v>
      </c>
      <c r="Y1445" s="5" t="s">
        <v>394</v>
      </c>
      <c r="Z1445" s="5" t="s">
        <v>243</v>
      </c>
      <c r="AA1445" s="5" t="s">
        <v>6561</v>
      </c>
      <c r="AB1445" s="5" t="s">
        <v>47</v>
      </c>
      <c r="AC1445" s="5"/>
      <c r="AD1445" s="5"/>
      <c r="AE1445" s="5" t="b">
        <v>0</v>
      </c>
      <c r="AF1445" s="5"/>
      <c r="AG1445" s="8">
        <f t="shared" si="22"/>
        <v>43271</v>
      </c>
    </row>
    <row r="1446" spans="1:33">
      <c r="A1446" s="5" t="s">
        <v>6562</v>
      </c>
      <c r="B1446" s="5" t="s">
        <v>6562</v>
      </c>
      <c r="C1446" s="5" t="s">
        <v>6563</v>
      </c>
      <c r="D1446" s="5" t="s">
        <v>6564</v>
      </c>
      <c r="E1446" s="5" t="s">
        <v>36</v>
      </c>
      <c r="F1446" s="5" t="s">
        <v>37</v>
      </c>
      <c r="G1446" s="5" t="s">
        <v>38</v>
      </c>
      <c r="H1446" s="5"/>
      <c r="I1446" s="5"/>
      <c r="J1446" s="5" t="s">
        <v>39</v>
      </c>
      <c r="K1446" s="5" t="s">
        <v>507</v>
      </c>
      <c r="L1446" s="5" t="s">
        <v>3193</v>
      </c>
      <c r="M1446" s="5" t="s">
        <v>3194</v>
      </c>
      <c r="N1446" s="5" t="s">
        <v>36</v>
      </c>
      <c r="O1446" s="5">
        <v>1</v>
      </c>
      <c r="P1446" s="5" t="s">
        <v>43</v>
      </c>
      <c r="Q1446" s="5">
        <v>22.99</v>
      </c>
      <c r="R1446" s="5"/>
      <c r="S1446" s="5"/>
      <c r="T1446" s="5"/>
      <c r="U1446" s="5"/>
      <c r="V1446" s="5"/>
      <c r="W1446" s="5"/>
      <c r="X1446" s="5"/>
      <c r="Y1446" s="5" t="s">
        <v>2178</v>
      </c>
      <c r="Z1446" s="5" t="s">
        <v>57</v>
      </c>
      <c r="AA1446" s="5" t="s">
        <v>6565</v>
      </c>
      <c r="AB1446" s="5" t="s">
        <v>47</v>
      </c>
      <c r="AC1446" s="5"/>
      <c r="AD1446" s="5"/>
      <c r="AE1446" s="5" t="b">
        <v>0</v>
      </c>
      <c r="AF1446" s="5"/>
      <c r="AG1446" s="8">
        <f t="shared" si="22"/>
        <v>43271</v>
      </c>
    </row>
    <row r="1447" spans="1:33">
      <c r="A1447" s="5" t="s">
        <v>6566</v>
      </c>
      <c r="B1447" s="5" t="s">
        <v>6566</v>
      </c>
      <c r="C1447" s="5" t="s">
        <v>6567</v>
      </c>
      <c r="D1447" s="5" t="s">
        <v>6568</v>
      </c>
      <c r="E1447" s="5" t="s">
        <v>36</v>
      </c>
      <c r="F1447" s="5" t="s">
        <v>37</v>
      </c>
      <c r="G1447" s="5" t="s">
        <v>38</v>
      </c>
      <c r="H1447" s="5"/>
      <c r="I1447" s="5"/>
      <c r="J1447" s="5" t="s">
        <v>39</v>
      </c>
      <c r="K1447" s="5" t="s">
        <v>62</v>
      </c>
      <c r="L1447" s="5" t="s">
        <v>6569</v>
      </c>
      <c r="M1447" s="5" t="s">
        <v>6570</v>
      </c>
      <c r="N1447" s="5" t="s">
        <v>36</v>
      </c>
      <c r="O1447" s="5">
        <v>1</v>
      </c>
      <c r="P1447" s="5" t="s">
        <v>43</v>
      </c>
      <c r="Q1447" s="5">
        <v>13.99</v>
      </c>
      <c r="R1447" s="5"/>
      <c r="S1447" s="5"/>
      <c r="T1447" s="5"/>
      <c r="U1447" s="5"/>
      <c r="V1447" s="5"/>
      <c r="W1447" s="5"/>
      <c r="X1447" s="5"/>
      <c r="Y1447" s="5" t="s">
        <v>6571</v>
      </c>
      <c r="Z1447" s="5" t="s">
        <v>6274</v>
      </c>
      <c r="AA1447" s="5" t="s">
        <v>6572</v>
      </c>
      <c r="AB1447" s="5" t="s">
        <v>47</v>
      </c>
      <c r="AC1447" s="5"/>
      <c r="AD1447" s="5"/>
      <c r="AE1447" s="5" t="b">
        <v>0</v>
      </c>
      <c r="AF1447" s="5"/>
      <c r="AG1447" s="8">
        <f t="shared" si="22"/>
        <v>43271</v>
      </c>
    </row>
    <row r="1448" spans="1:33">
      <c r="A1448" s="5" t="s">
        <v>6573</v>
      </c>
      <c r="B1448" s="5" t="s">
        <v>6573</v>
      </c>
      <c r="C1448" s="5" t="s">
        <v>6574</v>
      </c>
      <c r="D1448" s="5" t="s">
        <v>6575</v>
      </c>
      <c r="E1448" s="5" t="s">
        <v>36</v>
      </c>
      <c r="F1448" s="5" t="s">
        <v>37</v>
      </c>
      <c r="G1448" s="5" t="s">
        <v>38</v>
      </c>
      <c r="H1448" s="5"/>
      <c r="I1448" s="5"/>
      <c r="J1448" s="5" t="s">
        <v>39</v>
      </c>
      <c r="K1448" s="5" t="s">
        <v>97</v>
      </c>
      <c r="L1448" s="5" t="s">
        <v>98</v>
      </c>
      <c r="M1448" s="5" t="s">
        <v>99</v>
      </c>
      <c r="N1448" s="5" t="s">
        <v>36</v>
      </c>
      <c r="O1448" s="5">
        <v>1</v>
      </c>
      <c r="P1448" s="5" t="s">
        <v>43</v>
      </c>
      <c r="Q1448" s="5">
        <v>22.99</v>
      </c>
      <c r="R1448" s="5">
        <v>2.3</v>
      </c>
      <c r="S1448" s="5"/>
      <c r="T1448" s="5"/>
      <c r="U1448" s="5"/>
      <c r="V1448" s="5"/>
      <c r="W1448" s="5"/>
      <c r="X1448" s="5"/>
      <c r="Y1448" s="5" t="s">
        <v>4452</v>
      </c>
      <c r="Z1448" s="5" t="s">
        <v>313</v>
      </c>
      <c r="AA1448" s="5">
        <v>98092</v>
      </c>
      <c r="AB1448" s="5" t="s">
        <v>47</v>
      </c>
      <c r="AC1448" s="5"/>
      <c r="AD1448" s="5"/>
      <c r="AE1448" s="5" t="b">
        <v>0</v>
      </c>
      <c r="AF1448" s="5"/>
      <c r="AG1448" s="8">
        <f t="shared" si="22"/>
        <v>43271</v>
      </c>
    </row>
    <row r="1449" spans="1:33">
      <c r="A1449" s="5" t="s">
        <v>6576</v>
      </c>
      <c r="B1449" s="5" t="s">
        <v>6576</v>
      </c>
      <c r="C1449" s="5" t="s">
        <v>6577</v>
      </c>
      <c r="D1449" s="5" t="s">
        <v>6578</v>
      </c>
      <c r="E1449" s="5" t="s">
        <v>36</v>
      </c>
      <c r="F1449" s="5" t="s">
        <v>37</v>
      </c>
      <c r="G1449" s="5" t="s">
        <v>38</v>
      </c>
      <c r="H1449" s="5"/>
      <c r="I1449" s="5"/>
      <c r="J1449" s="5" t="s">
        <v>39</v>
      </c>
      <c r="K1449" s="5" t="s">
        <v>78</v>
      </c>
      <c r="L1449" s="5" t="s">
        <v>79</v>
      </c>
      <c r="M1449" s="5" t="s">
        <v>80</v>
      </c>
      <c r="N1449" s="5" t="s">
        <v>36</v>
      </c>
      <c r="O1449" s="5">
        <v>1</v>
      </c>
      <c r="P1449" s="5" t="s">
        <v>43</v>
      </c>
      <c r="Q1449" s="5">
        <v>22.99</v>
      </c>
      <c r="R1449" s="5"/>
      <c r="S1449" s="5"/>
      <c r="T1449" s="5"/>
      <c r="U1449" s="5"/>
      <c r="V1449" s="5"/>
      <c r="W1449" s="5"/>
      <c r="X1449" s="5"/>
      <c r="Y1449" s="5" t="s">
        <v>6579</v>
      </c>
      <c r="Z1449" s="5" t="s">
        <v>155</v>
      </c>
      <c r="AA1449" s="5" t="s">
        <v>6580</v>
      </c>
      <c r="AB1449" s="5" t="s">
        <v>47</v>
      </c>
      <c r="AC1449" s="5"/>
      <c r="AD1449" s="5"/>
      <c r="AE1449" s="5" t="b">
        <v>0</v>
      </c>
      <c r="AF1449" s="5"/>
      <c r="AG1449" s="8">
        <f t="shared" si="22"/>
        <v>43271</v>
      </c>
    </row>
    <row r="1450" spans="1:33">
      <c r="A1450" s="5" t="s">
        <v>6581</v>
      </c>
      <c r="B1450" s="5" t="s">
        <v>6581</v>
      </c>
      <c r="C1450" s="5" t="s">
        <v>6582</v>
      </c>
      <c r="D1450" s="5" t="s">
        <v>6583</v>
      </c>
      <c r="E1450" s="5" t="s">
        <v>36</v>
      </c>
      <c r="F1450" s="5" t="s">
        <v>37</v>
      </c>
      <c r="G1450" s="5" t="s">
        <v>38</v>
      </c>
      <c r="H1450" s="5"/>
      <c r="I1450" s="5"/>
      <c r="J1450" s="5" t="s">
        <v>39</v>
      </c>
      <c r="K1450" s="5" t="s">
        <v>702</v>
      </c>
      <c r="L1450" s="5" t="s">
        <v>737</v>
      </c>
      <c r="M1450" s="5" t="s">
        <v>704</v>
      </c>
      <c r="N1450" s="5" t="s">
        <v>36</v>
      </c>
      <c r="O1450" s="5">
        <v>1</v>
      </c>
      <c r="P1450" s="5" t="s">
        <v>43</v>
      </c>
      <c r="Q1450" s="5">
        <v>22.99</v>
      </c>
      <c r="R1450" s="5"/>
      <c r="S1450" s="5"/>
      <c r="T1450" s="5"/>
      <c r="U1450" s="5"/>
      <c r="V1450" s="5"/>
      <c r="W1450" s="5"/>
      <c r="X1450" s="5"/>
      <c r="Y1450" s="5" t="s">
        <v>6584</v>
      </c>
      <c r="Z1450" s="5" t="s">
        <v>454</v>
      </c>
      <c r="AA1450" s="5" t="s">
        <v>6585</v>
      </c>
      <c r="AB1450" s="5" t="s">
        <v>47</v>
      </c>
      <c r="AC1450" s="5"/>
      <c r="AD1450" s="5"/>
      <c r="AE1450" s="5" t="b">
        <v>0</v>
      </c>
      <c r="AF1450" s="5"/>
      <c r="AG1450" s="8">
        <f t="shared" si="22"/>
        <v>43271</v>
      </c>
    </row>
    <row r="1451" spans="1:33">
      <c r="A1451" s="5" t="s">
        <v>6586</v>
      </c>
      <c r="B1451" s="5" t="s">
        <v>6586</v>
      </c>
      <c r="C1451" s="5" t="s">
        <v>6587</v>
      </c>
      <c r="D1451" s="5" t="s">
        <v>6588</v>
      </c>
      <c r="E1451" s="5" t="s">
        <v>36</v>
      </c>
      <c r="F1451" s="5" t="s">
        <v>37</v>
      </c>
      <c r="G1451" s="5" t="s">
        <v>38</v>
      </c>
      <c r="H1451" s="5"/>
      <c r="I1451" s="5"/>
      <c r="J1451" s="5" t="s">
        <v>39</v>
      </c>
      <c r="K1451" s="5" t="s">
        <v>97</v>
      </c>
      <c r="L1451" s="5" t="s">
        <v>98</v>
      </c>
      <c r="M1451" s="5" t="s">
        <v>99</v>
      </c>
      <c r="N1451" s="5" t="s">
        <v>36</v>
      </c>
      <c r="O1451" s="5">
        <v>1</v>
      </c>
      <c r="P1451" s="5" t="s">
        <v>43</v>
      </c>
      <c r="Q1451" s="5">
        <v>22.99</v>
      </c>
      <c r="R1451" s="5"/>
      <c r="S1451" s="5"/>
      <c r="T1451" s="5"/>
      <c r="U1451" s="5"/>
      <c r="V1451" s="5"/>
      <c r="W1451" s="5"/>
      <c r="X1451" s="5"/>
      <c r="Y1451" s="5" t="s">
        <v>6589</v>
      </c>
      <c r="Z1451" s="5" t="s">
        <v>161</v>
      </c>
      <c r="AA1451" s="5">
        <v>18947</v>
      </c>
      <c r="AB1451" s="5" t="s">
        <v>47</v>
      </c>
      <c r="AC1451" s="5"/>
      <c r="AD1451" s="5"/>
      <c r="AE1451" s="5" t="b">
        <v>0</v>
      </c>
      <c r="AF1451" s="5"/>
      <c r="AG1451" s="8">
        <f t="shared" si="22"/>
        <v>43271</v>
      </c>
    </row>
    <row r="1452" spans="1:33">
      <c r="A1452" s="5" t="s">
        <v>6590</v>
      </c>
      <c r="B1452" s="5" t="s">
        <v>6590</v>
      </c>
      <c r="C1452" s="5" t="s">
        <v>6591</v>
      </c>
      <c r="D1452" s="5" t="s">
        <v>6592</v>
      </c>
      <c r="E1452" s="5" t="s">
        <v>36</v>
      </c>
      <c r="F1452" s="5" t="s">
        <v>37</v>
      </c>
      <c r="G1452" s="5" t="s">
        <v>38</v>
      </c>
      <c r="H1452" s="5"/>
      <c r="I1452" s="5"/>
      <c r="J1452" s="5" t="s">
        <v>39</v>
      </c>
      <c r="K1452" s="5" t="s">
        <v>6593</v>
      </c>
      <c r="L1452" s="5" t="s">
        <v>6594</v>
      </c>
      <c r="M1452" s="5" t="s">
        <v>6595</v>
      </c>
      <c r="N1452" s="5" t="s">
        <v>36</v>
      </c>
      <c r="O1452" s="5">
        <v>1</v>
      </c>
      <c r="P1452" s="5" t="s">
        <v>43</v>
      </c>
      <c r="Q1452" s="5">
        <v>19.99</v>
      </c>
      <c r="R1452" s="5"/>
      <c r="S1452" s="5"/>
      <c r="T1452" s="5"/>
      <c r="U1452" s="5"/>
      <c r="V1452" s="5"/>
      <c r="W1452" s="5"/>
      <c r="X1452" s="5"/>
      <c r="Y1452" s="5" t="s">
        <v>6596</v>
      </c>
      <c r="Z1452" s="5" t="s">
        <v>57</v>
      </c>
      <c r="AA1452" s="5">
        <v>93105</v>
      </c>
      <c r="AB1452" s="5" t="s">
        <v>47</v>
      </c>
      <c r="AC1452" s="5"/>
      <c r="AD1452" s="5"/>
      <c r="AE1452" s="5" t="b">
        <v>0</v>
      </c>
      <c r="AF1452" s="5"/>
      <c r="AG1452" s="8">
        <f t="shared" si="22"/>
        <v>43271</v>
      </c>
    </row>
    <row r="1453" spans="1:33">
      <c r="A1453" s="5" t="s">
        <v>6597</v>
      </c>
      <c r="B1453" s="5" t="s">
        <v>6597</v>
      </c>
      <c r="C1453" s="5" t="s">
        <v>6598</v>
      </c>
      <c r="D1453" s="5" t="s">
        <v>6599</v>
      </c>
      <c r="E1453" s="5" t="s">
        <v>36</v>
      </c>
      <c r="F1453" s="5" t="s">
        <v>37</v>
      </c>
      <c r="G1453" s="5" t="s">
        <v>38</v>
      </c>
      <c r="H1453" s="5"/>
      <c r="I1453" s="5"/>
      <c r="J1453" s="5" t="s">
        <v>39</v>
      </c>
      <c r="K1453" s="5" t="s">
        <v>835</v>
      </c>
      <c r="L1453" s="5" t="s">
        <v>836</v>
      </c>
      <c r="M1453" s="5" t="s">
        <v>837</v>
      </c>
      <c r="N1453" s="5" t="s">
        <v>36</v>
      </c>
      <c r="O1453" s="5">
        <v>1</v>
      </c>
      <c r="P1453" s="5" t="s">
        <v>43</v>
      </c>
      <c r="Q1453" s="5">
        <v>21.99</v>
      </c>
      <c r="R1453" s="5"/>
      <c r="S1453" s="5"/>
      <c r="T1453" s="5"/>
      <c r="U1453" s="5"/>
      <c r="V1453" s="5"/>
      <c r="W1453" s="5"/>
      <c r="X1453" s="5"/>
      <c r="Y1453" s="5" t="s">
        <v>6600</v>
      </c>
      <c r="Z1453" s="5" t="s">
        <v>731</v>
      </c>
      <c r="AA1453" s="5" t="s">
        <v>6601</v>
      </c>
      <c r="AB1453" s="5" t="s">
        <v>47</v>
      </c>
      <c r="AC1453" s="5"/>
      <c r="AD1453" s="5"/>
      <c r="AE1453" s="5" t="b">
        <v>0</v>
      </c>
      <c r="AF1453" s="5"/>
      <c r="AG1453" s="8">
        <f t="shared" si="22"/>
        <v>43271</v>
      </c>
    </row>
    <row r="1454" spans="1:33">
      <c r="A1454" s="5" t="s">
        <v>6602</v>
      </c>
      <c r="B1454" s="5" t="s">
        <v>6602</v>
      </c>
      <c r="C1454" s="5" t="s">
        <v>6603</v>
      </c>
      <c r="D1454" s="5" t="s">
        <v>6604</v>
      </c>
      <c r="E1454" s="5" t="s">
        <v>36</v>
      </c>
      <c r="F1454" s="5" t="s">
        <v>37</v>
      </c>
      <c r="G1454" s="5" t="s">
        <v>38</v>
      </c>
      <c r="H1454" s="5"/>
      <c r="I1454" s="5"/>
      <c r="J1454" s="5" t="s">
        <v>39</v>
      </c>
      <c r="K1454" s="5" t="s">
        <v>591</v>
      </c>
      <c r="L1454" s="5" t="s">
        <v>592</v>
      </c>
      <c r="M1454" s="5" t="s">
        <v>593</v>
      </c>
      <c r="N1454" s="5" t="s">
        <v>36</v>
      </c>
      <c r="O1454" s="5">
        <v>1</v>
      </c>
      <c r="P1454" s="5" t="s">
        <v>43</v>
      </c>
      <c r="Q1454" s="5">
        <v>8.99</v>
      </c>
      <c r="R1454" s="5"/>
      <c r="S1454" s="5"/>
      <c r="T1454" s="5"/>
      <c r="U1454" s="5"/>
      <c r="V1454" s="5"/>
      <c r="W1454" s="5"/>
      <c r="X1454" s="5"/>
      <c r="Y1454" s="5" t="s">
        <v>1477</v>
      </c>
      <c r="Z1454" s="5" t="s">
        <v>155</v>
      </c>
      <c r="AA1454" s="5" t="s">
        <v>6605</v>
      </c>
      <c r="AB1454" s="5" t="s">
        <v>47</v>
      </c>
      <c r="AC1454" s="5"/>
      <c r="AD1454" s="5"/>
      <c r="AE1454" s="5" t="b">
        <v>0</v>
      </c>
      <c r="AF1454" s="5"/>
      <c r="AG1454" s="8">
        <f t="shared" si="22"/>
        <v>43271</v>
      </c>
    </row>
    <row r="1455" spans="1:33">
      <c r="A1455" s="5" t="s">
        <v>6606</v>
      </c>
      <c r="B1455" s="5" t="s">
        <v>6606</v>
      </c>
      <c r="C1455" s="5" t="s">
        <v>6607</v>
      </c>
      <c r="D1455" s="5" t="s">
        <v>6608</v>
      </c>
      <c r="E1455" s="5" t="s">
        <v>36</v>
      </c>
      <c r="F1455" s="5" t="s">
        <v>37</v>
      </c>
      <c r="G1455" s="5" t="s">
        <v>38</v>
      </c>
      <c r="H1455" s="5"/>
      <c r="I1455" s="5"/>
      <c r="J1455" s="5" t="s">
        <v>39</v>
      </c>
      <c r="K1455" s="5" t="s">
        <v>97</v>
      </c>
      <c r="L1455" s="5" t="s">
        <v>98</v>
      </c>
      <c r="M1455" s="5" t="s">
        <v>99</v>
      </c>
      <c r="N1455" s="5" t="s">
        <v>36</v>
      </c>
      <c r="O1455" s="5">
        <v>1</v>
      </c>
      <c r="P1455" s="5" t="s">
        <v>43</v>
      </c>
      <c r="Q1455" s="5">
        <v>22.99</v>
      </c>
      <c r="R1455" s="5"/>
      <c r="S1455" s="5"/>
      <c r="T1455" s="5"/>
      <c r="U1455" s="5"/>
      <c r="V1455" s="5"/>
      <c r="W1455" s="5"/>
      <c r="X1455" s="5"/>
      <c r="Y1455" s="5" t="s">
        <v>6609</v>
      </c>
      <c r="Z1455" s="5" t="s">
        <v>1715</v>
      </c>
      <c r="AA1455" s="5" t="s">
        <v>6610</v>
      </c>
      <c r="AB1455" s="5" t="s">
        <v>47</v>
      </c>
      <c r="AC1455" s="5"/>
      <c r="AD1455" s="5"/>
      <c r="AE1455" s="5" t="b">
        <v>0</v>
      </c>
      <c r="AF1455" s="5"/>
      <c r="AG1455" s="8">
        <f t="shared" si="22"/>
        <v>43271</v>
      </c>
    </row>
    <row r="1456" spans="1:33">
      <c r="A1456" s="5" t="s">
        <v>6611</v>
      </c>
      <c r="B1456" s="5" t="s">
        <v>6611</v>
      </c>
      <c r="C1456" s="5" t="s">
        <v>6612</v>
      </c>
      <c r="D1456" s="5" t="s">
        <v>6613</v>
      </c>
      <c r="E1456" s="5" t="s">
        <v>36</v>
      </c>
      <c r="F1456" s="5" t="s">
        <v>37</v>
      </c>
      <c r="G1456" s="5" t="s">
        <v>38</v>
      </c>
      <c r="H1456" s="5"/>
      <c r="I1456" s="5"/>
      <c r="J1456" s="5" t="s">
        <v>39</v>
      </c>
      <c r="K1456" s="5" t="s">
        <v>2702</v>
      </c>
      <c r="L1456" s="5" t="s">
        <v>2703</v>
      </c>
      <c r="M1456" s="5" t="s">
        <v>2704</v>
      </c>
      <c r="N1456" s="5" t="s">
        <v>36</v>
      </c>
      <c r="O1456" s="5">
        <v>1</v>
      </c>
      <c r="P1456" s="5" t="s">
        <v>43</v>
      </c>
      <c r="Q1456" s="5">
        <v>10.9</v>
      </c>
      <c r="R1456" s="5"/>
      <c r="S1456" s="5"/>
      <c r="T1456" s="5"/>
      <c r="U1456" s="5"/>
      <c r="V1456" s="5"/>
      <c r="W1456" s="5"/>
      <c r="X1456" s="5"/>
      <c r="Y1456" s="5" t="s">
        <v>6614</v>
      </c>
      <c r="Z1456" s="5" t="s">
        <v>57</v>
      </c>
      <c r="AA1456" s="5">
        <v>95391</v>
      </c>
      <c r="AB1456" s="5" t="s">
        <v>47</v>
      </c>
      <c r="AC1456" s="5"/>
      <c r="AD1456" s="5"/>
      <c r="AE1456" s="5" t="b">
        <v>0</v>
      </c>
      <c r="AF1456" s="5"/>
      <c r="AG1456" s="8">
        <f t="shared" si="22"/>
        <v>43271</v>
      </c>
    </row>
    <row r="1457" spans="1:33">
      <c r="A1457" s="5" t="s">
        <v>6615</v>
      </c>
      <c r="B1457" s="5" t="s">
        <v>6615</v>
      </c>
      <c r="C1457" s="5" t="s">
        <v>6616</v>
      </c>
      <c r="D1457" s="5" t="s">
        <v>6617</v>
      </c>
      <c r="E1457" s="5" t="s">
        <v>36</v>
      </c>
      <c r="F1457" s="5" t="s">
        <v>37</v>
      </c>
      <c r="G1457" s="5" t="s">
        <v>38</v>
      </c>
      <c r="H1457" s="5"/>
      <c r="I1457" s="5"/>
      <c r="J1457" s="5" t="s">
        <v>39</v>
      </c>
      <c r="K1457" s="5" t="s">
        <v>1942</v>
      </c>
      <c r="L1457" s="5" t="s">
        <v>1943</v>
      </c>
      <c r="M1457" s="5" t="s">
        <v>1944</v>
      </c>
      <c r="N1457" s="5" t="s">
        <v>36</v>
      </c>
      <c r="O1457" s="5">
        <v>1</v>
      </c>
      <c r="P1457" s="5" t="s">
        <v>43</v>
      </c>
      <c r="Q1457" s="5">
        <v>12.9</v>
      </c>
      <c r="R1457" s="5"/>
      <c r="S1457" s="5"/>
      <c r="T1457" s="5"/>
      <c r="U1457" s="5"/>
      <c r="V1457" s="5"/>
      <c r="W1457" s="5"/>
      <c r="X1457" s="5"/>
      <c r="Y1457" s="5" t="s">
        <v>6618</v>
      </c>
      <c r="Z1457" s="5" t="s">
        <v>243</v>
      </c>
      <c r="AA1457" s="5">
        <v>22843</v>
      </c>
      <c r="AB1457" s="5" t="s">
        <v>47</v>
      </c>
      <c r="AC1457" s="5"/>
      <c r="AD1457" s="5"/>
      <c r="AE1457" s="5" t="b">
        <v>0</v>
      </c>
      <c r="AF1457" s="5"/>
      <c r="AG1457" s="8">
        <f t="shared" si="22"/>
        <v>43271</v>
      </c>
    </row>
    <row r="1458" spans="1:33">
      <c r="A1458" s="5" t="s">
        <v>6615</v>
      </c>
      <c r="B1458" s="5" t="s">
        <v>6615</v>
      </c>
      <c r="C1458" s="5" t="s">
        <v>6616</v>
      </c>
      <c r="D1458" s="5" t="s">
        <v>6617</v>
      </c>
      <c r="E1458" s="5" t="s">
        <v>36</v>
      </c>
      <c r="F1458" s="5" t="s">
        <v>37</v>
      </c>
      <c r="G1458" s="5" t="s">
        <v>38</v>
      </c>
      <c r="H1458" s="5"/>
      <c r="I1458" s="5"/>
      <c r="J1458" s="5" t="s">
        <v>39</v>
      </c>
      <c r="K1458" s="5" t="s">
        <v>206</v>
      </c>
      <c r="L1458" s="5" t="s">
        <v>207</v>
      </c>
      <c r="M1458" s="5" t="s">
        <v>208</v>
      </c>
      <c r="N1458" s="5" t="s">
        <v>36</v>
      </c>
      <c r="O1458" s="5">
        <v>1</v>
      </c>
      <c r="P1458" s="5" t="s">
        <v>43</v>
      </c>
      <c r="Q1458" s="5">
        <v>9.9</v>
      </c>
      <c r="R1458" s="5"/>
      <c r="S1458" s="5"/>
      <c r="T1458" s="5"/>
      <c r="U1458" s="5"/>
      <c r="V1458" s="5"/>
      <c r="W1458" s="5"/>
      <c r="X1458" s="5"/>
      <c r="Y1458" s="5" t="s">
        <v>6618</v>
      </c>
      <c r="Z1458" s="5" t="s">
        <v>243</v>
      </c>
      <c r="AA1458" s="5">
        <v>22843</v>
      </c>
      <c r="AB1458" s="5" t="s">
        <v>47</v>
      </c>
      <c r="AC1458" s="5"/>
      <c r="AD1458" s="5"/>
      <c r="AE1458" s="5" t="b">
        <v>0</v>
      </c>
      <c r="AF1458" s="5"/>
      <c r="AG1458" s="8">
        <f t="shared" si="22"/>
        <v>43271</v>
      </c>
    </row>
    <row r="1459" spans="1:33">
      <c r="A1459" s="5" t="s">
        <v>6619</v>
      </c>
      <c r="B1459" s="5" t="s">
        <v>6619</v>
      </c>
      <c r="C1459" s="5" t="s">
        <v>6620</v>
      </c>
      <c r="D1459" s="5" t="s">
        <v>6621</v>
      </c>
      <c r="E1459" s="5" t="s">
        <v>36</v>
      </c>
      <c r="F1459" s="5" t="s">
        <v>37</v>
      </c>
      <c r="G1459" s="5" t="s">
        <v>38</v>
      </c>
      <c r="H1459" s="5"/>
      <c r="I1459" s="5"/>
      <c r="J1459" s="5" t="s">
        <v>39</v>
      </c>
      <c r="K1459" s="5" t="s">
        <v>260</v>
      </c>
      <c r="L1459" s="5" t="s">
        <v>261</v>
      </c>
      <c r="M1459" s="5" t="s">
        <v>262</v>
      </c>
      <c r="N1459" s="5" t="s">
        <v>36</v>
      </c>
      <c r="O1459" s="5">
        <v>1</v>
      </c>
      <c r="P1459" s="5" t="s">
        <v>43</v>
      </c>
      <c r="Q1459" s="5">
        <v>22.99</v>
      </c>
      <c r="R1459" s="5"/>
      <c r="S1459" s="5"/>
      <c r="T1459" s="5"/>
      <c r="U1459" s="5"/>
      <c r="V1459" s="5"/>
      <c r="W1459" s="5"/>
      <c r="X1459" s="5"/>
      <c r="Y1459" s="5" t="s">
        <v>6622</v>
      </c>
      <c r="Z1459" s="5" t="s">
        <v>545</v>
      </c>
      <c r="AA1459" s="5">
        <v>85255</v>
      </c>
      <c r="AB1459" s="5" t="s">
        <v>47</v>
      </c>
      <c r="AC1459" s="5"/>
      <c r="AD1459" s="5"/>
      <c r="AE1459" s="5" t="b">
        <v>0</v>
      </c>
      <c r="AF1459" s="5"/>
      <c r="AG1459" s="8">
        <f t="shared" si="22"/>
        <v>43271</v>
      </c>
    </row>
    <row r="1460" spans="1:33">
      <c r="A1460" s="5" t="s">
        <v>6623</v>
      </c>
      <c r="B1460" s="5" t="s">
        <v>6623</v>
      </c>
      <c r="C1460" s="5" t="s">
        <v>6624</v>
      </c>
      <c r="D1460" s="5" t="s">
        <v>6625</v>
      </c>
      <c r="E1460" s="5" t="s">
        <v>36</v>
      </c>
      <c r="F1460" s="5" t="s">
        <v>37</v>
      </c>
      <c r="G1460" s="5" t="s">
        <v>38</v>
      </c>
      <c r="H1460" s="5"/>
      <c r="I1460" s="5"/>
      <c r="J1460" s="5" t="s">
        <v>39</v>
      </c>
      <c r="K1460" s="5" t="s">
        <v>995</v>
      </c>
      <c r="L1460" s="5" t="s">
        <v>996</v>
      </c>
      <c r="M1460" s="5" t="s">
        <v>997</v>
      </c>
      <c r="N1460" s="5" t="s">
        <v>36</v>
      </c>
      <c r="O1460" s="5">
        <v>1</v>
      </c>
      <c r="P1460" s="5" t="s">
        <v>43</v>
      </c>
      <c r="Q1460" s="5">
        <v>22.9</v>
      </c>
      <c r="R1460" s="5"/>
      <c r="S1460" s="5"/>
      <c r="T1460" s="5"/>
      <c r="U1460" s="5"/>
      <c r="V1460" s="5"/>
      <c r="W1460" s="5"/>
      <c r="X1460" s="5"/>
      <c r="Y1460" s="5" t="s">
        <v>413</v>
      </c>
      <c r="Z1460" s="5" t="s">
        <v>130</v>
      </c>
      <c r="AA1460" s="5" t="s">
        <v>6626</v>
      </c>
      <c r="AB1460" s="5" t="s">
        <v>47</v>
      </c>
      <c r="AC1460" s="5"/>
      <c r="AD1460" s="5"/>
      <c r="AE1460" s="5" t="b">
        <v>0</v>
      </c>
      <c r="AF1460" s="5"/>
      <c r="AG1460" s="8">
        <f t="shared" si="22"/>
        <v>43271</v>
      </c>
    </row>
    <row r="1461" spans="1:33">
      <c r="A1461" s="5" t="s">
        <v>6627</v>
      </c>
      <c r="B1461" s="5" t="s">
        <v>6627</v>
      </c>
      <c r="C1461" s="5" t="s">
        <v>6628</v>
      </c>
      <c r="D1461" s="5" t="s">
        <v>6629</v>
      </c>
      <c r="E1461" s="5" t="s">
        <v>36</v>
      </c>
      <c r="F1461" s="5" t="s">
        <v>37</v>
      </c>
      <c r="G1461" s="5" t="s">
        <v>38</v>
      </c>
      <c r="H1461" s="5"/>
      <c r="I1461" s="5"/>
      <c r="J1461" s="5" t="s">
        <v>39</v>
      </c>
      <c r="K1461" s="5" t="s">
        <v>112</v>
      </c>
      <c r="L1461" s="5" t="s">
        <v>113</v>
      </c>
      <c r="M1461" s="5" t="s">
        <v>114</v>
      </c>
      <c r="N1461" s="5" t="s">
        <v>36</v>
      </c>
      <c r="O1461" s="5">
        <v>1</v>
      </c>
      <c r="P1461" s="5" t="s">
        <v>43</v>
      </c>
      <c r="Q1461" s="5">
        <v>22.99</v>
      </c>
      <c r="R1461" s="5"/>
      <c r="S1461" s="5"/>
      <c r="T1461" s="5"/>
      <c r="U1461" s="5"/>
      <c r="V1461" s="5"/>
      <c r="W1461" s="5"/>
      <c r="X1461" s="5"/>
      <c r="Y1461" s="5" t="s">
        <v>6630</v>
      </c>
      <c r="Z1461" s="5" t="s">
        <v>45</v>
      </c>
      <c r="AA1461" s="5" t="s">
        <v>6631</v>
      </c>
      <c r="AB1461" s="5" t="s">
        <v>47</v>
      </c>
      <c r="AC1461" s="5"/>
      <c r="AD1461" s="5"/>
      <c r="AE1461" s="5" t="b">
        <v>0</v>
      </c>
      <c r="AF1461" s="5"/>
      <c r="AG1461" s="8">
        <f t="shared" si="22"/>
        <v>43271</v>
      </c>
    </row>
    <row r="1462" spans="1:33">
      <c r="A1462" s="5" t="s">
        <v>6632</v>
      </c>
      <c r="B1462" s="5" t="s">
        <v>6632</v>
      </c>
      <c r="C1462" s="5" t="s">
        <v>6633</v>
      </c>
      <c r="D1462" s="5" t="s">
        <v>6634</v>
      </c>
      <c r="E1462" s="5" t="s">
        <v>36</v>
      </c>
      <c r="F1462" s="5" t="s">
        <v>37</v>
      </c>
      <c r="G1462" s="5" t="s">
        <v>38</v>
      </c>
      <c r="H1462" s="5"/>
      <c r="I1462" s="5"/>
      <c r="J1462" s="5" t="s">
        <v>39</v>
      </c>
      <c r="K1462" s="5" t="s">
        <v>78</v>
      </c>
      <c r="L1462" s="5" t="s">
        <v>79</v>
      </c>
      <c r="M1462" s="5" t="s">
        <v>80</v>
      </c>
      <c r="N1462" s="5" t="s">
        <v>36</v>
      </c>
      <c r="O1462" s="5">
        <v>1</v>
      </c>
      <c r="P1462" s="5" t="s">
        <v>43</v>
      </c>
      <c r="Q1462" s="5">
        <v>22.99</v>
      </c>
      <c r="R1462" s="5"/>
      <c r="S1462" s="5"/>
      <c r="T1462" s="5"/>
      <c r="U1462" s="5"/>
      <c r="V1462" s="5"/>
      <c r="W1462" s="5"/>
      <c r="X1462" s="5"/>
      <c r="Y1462" s="5" t="s">
        <v>6635</v>
      </c>
      <c r="Z1462" s="5" t="s">
        <v>175</v>
      </c>
      <c r="AA1462" s="5" t="s">
        <v>6636</v>
      </c>
      <c r="AB1462" s="5" t="s">
        <v>47</v>
      </c>
      <c r="AC1462" s="5"/>
      <c r="AD1462" s="5"/>
      <c r="AE1462" s="5" t="b">
        <v>0</v>
      </c>
      <c r="AF1462" s="5"/>
      <c r="AG1462" s="8">
        <f t="shared" si="22"/>
        <v>43271</v>
      </c>
    </row>
    <row r="1463" spans="1:33">
      <c r="A1463" s="5" t="s">
        <v>6637</v>
      </c>
      <c r="B1463" s="5" t="s">
        <v>6637</v>
      </c>
      <c r="C1463" s="5" t="s">
        <v>6638</v>
      </c>
      <c r="D1463" s="5" t="s">
        <v>6639</v>
      </c>
      <c r="E1463" s="5" t="s">
        <v>36</v>
      </c>
      <c r="F1463" s="5" t="s">
        <v>37</v>
      </c>
      <c r="G1463" s="5" t="s">
        <v>38</v>
      </c>
      <c r="H1463" s="5"/>
      <c r="I1463" s="5"/>
      <c r="J1463" s="5" t="s">
        <v>39</v>
      </c>
      <c r="K1463" s="5" t="s">
        <v>835</v>
      </c>
      <c r="L1463" s="5" t="s">
        <v>836</v>
      </c>
      <c r="M1463" s="5" t="s">
        <v>837</v>
      </c>
      <c r="N1463" s="5" t="s">
        <v>36</v>
      </c>
      <c r="O1463" s="5">
        <v>1</v>
      </c>
      <c r="P1463" s="5" t="s">
        <v>43</v>
      </c>
      <c r="Q1463" s="5">
        <v>21.99</v>
      </c>
      <c r="R1463" s="5"/>
      <c r="S1463" s="5"/>
      <c r="T1463" s="5"/>
      <c r="U1463" s="5"/>
      <c r="V1463" s="5"/>
      <c r="W1463" s="5"/>
      <c r="X1463" s="5"/>
      <c r="Y1463" s="5" t="s">
        <v>6640</v>
      </c>
      <c r="Z1463" s="5" t="s">
        <v>1183</v>
      </c>
      <c r="AA1463" s="5">
        <v>74066</v>
      </c>
      <c r="AB1463" s="5" t="s">
        <v>47</v>
      </c>
      <c r="AC1463" s="5"/>
      <c r="AD1463" s="5"/>
      <c r="AE1463" s="5" t="b">
        <v>0</v>
      </c>
      <c r="AF1463" s="5"/>
      <c r="AG1463" s="8">
        <f t="shared" si="22"/>
        <v>43271</v>
      </c>
    </row>
    <row r="1464" spans="1:33">
      <c r="A1464" s="5" t="s">
        <v>6641</v>
      </c>
      <c r="B1464" s="5" t="s">
        <v>6641</v>
      </c>
      <c r="C1464" s="5" t="s">
        <v>6642</v>
      </c>
      <c r="D1464" s="5" t="s">
        <v>6643</v>
      </c>
      <c r="E1464" s="5" t="s">
        <v>36</v>
      </c>
      <c r="F1464" s="5" t="s">
        <v>37</v>
      </c>
      <c r="G1464" s="5" t="s">
        <v>38</v>
      </c>
      <c r="H1464" s="5"/>
      <c r="I1464" s="5"/>
      <c r="J1464" s="5" t="s">
        <v>39</v>
      </c>
      <c r="K1464" s="5" t="s">
        <v>97</v>
      </c>
      <c r="L1464" s="5" t="s">
        <v>98</v>
      </c>
      <c r="M1464" s="5" t="s">
        <v>99</v>
      </c>
      <c r="N1464" s="5" t="s">
        <v>36</v>
      </c>
      <c r="O1464" s="5">
        <v>1</v>
      </c>
      <c r="P1464" s="5" t="s">
        <v>43</v>
      </c>
      <c r="Q1464" s="5">
        <v>22.99</v>
      </c>
      <c r="R1464" s="5"/>
      <c r="S1464" s="5"/>
      <c r="T1464" s="5"/>
      <c r="U1464" s="5"/>
      <c r="V1464" s="5"/>
      <c r="W1464" s="5"/>
      <c r="X1464" s="5"/>
      <c r="Y1464" s="5" t="s">
        <v>1239</v>
      </c>
      <c r="Z1464" s="5" t="s">
        <v>116</v>
      </c>
      <c r="AA1464" s="5" t="s">
        <v>1240</v>
      </c>
      <c r="AB1464" s="5" t="s">
        <v>47</v>
      </c>
      <c r="AC1464" s="5"/>
      <c r="AD1464" s="5"/>
      <c r="AE1464" s="5" t="b">
        <v>0</v>
      </c>
      <c r="AF1464" s="5"/>
      <c r="AG1464" s="8">
        <f t="shared" si="22"/>
        <v>43271</v>
      </c>
    </row>
    <row r="1465" spans="1:33">
      <c r="A1465" s="5" t="s">
        <v>6644</v>
      </c>
      <c r="B1465" s="5" t="s">
        <v>6644</v>
      </c>
      <c r="C1465" s="5" t="s">
        <v>6645</v>
      </c>
      <c r="D1465" s="5" t="s">
        <v>6646</v>
      </c>
      <c r="E1465" s="5" t="s">
        <v>36</v>
      </c>
      <c r="F1465" s="5" t="s">
        <v>37</v>
      </c>
      <c r="G1465" s="5" t="s">
        <v>38</v>
      </c>
      <c r="H1465" s="5"/>
      <c r="I1465" s="5"/>
      <c r="J1465" s="5" t="s">
        <v>39</v>
      </c>
      <c r="K1465" s="5" t="s">
        <v>97</v>
      </c>
      <c r="L1465" s="5" t="s">
        <v>98</v>
      </c>
      <c r="M1465" s="5" t="s">
        <v>99</v>
      </c>
      <c r="N1465" s="5" t="s">
        <v>36</v>
      </c>
      <c r="O1465" s="5">
        <v>1</v>
      </c>
      <c r="P1465" s="5" t="s">
        <v>43</v>
      </c>
      <c r="Q1465" s="5">
        <v>22.99</v>
      </c>
      <c r="R1465" s="5"/>
      <c r="S1465" s="5"/>
      <c r="T1465" s="5"/>
      <c r="U1465" s="5"/>
      <c r="V1465" s="5"/>
      <c r="W1465" s="5"/>
      <c r="X1465" s="5"/>
      <c r="Y1465" s="5" t="s">
        <v>1959</v>
      </c>
      <c r="Z1465" s="5" t="s">
        <v>243</v>
      </c>
      <c r="AA1465" s="5">
        <v>23225</v>
      </c>
      <c r="AB1465" s="5" t="s">
        <v>47</v>
      </c>
      <c r="AC1465" s="5"/>
      <c r="AD1465" s="5"/>
      <c r="AE1465" s="5" t="b">
        <v>0</v>
      </c>
      <c r="AF1465" s="5"/>
      <c r="AG1465" s="8">
        <f t="shared" si="22"/>
        <v>43271</v>
      </c>
    </row>
    <row r="1466" spans="1:33">
      <c r="A1466" s="5" t="s">
        <v>6647</v>
      </c>
      <c r="B1466" s="5" t="s">
        <v>6647</v>
      </c>
      <c r="C1466" s="5" t="s">
        <v>6648</v>
      </c>
      <c r="D1466" s="5" t="s">
        <v>6649</v>
      </c>
      <c r="E1466" s="5" t="s">
        <v>36</v>
      </c>
      <c r="F1466" s="5" t="s">
        <v>37</v>
      </c>
      <c r="G1466" s="5" t="s">
        <v>38</v>
      </c>
      <c r="H1466" s="5"/>
      <c r="I1466" s="5"/>
      <c r="J1466" s="5" t="s">
        <v>39</v>
      </c>
      <c r="K1466" s="5" t="s">
        <v>591</v>
      </c>
      <c r="L1466" s="5" t="s">
        <v>592</v>
      </c>
      <c r="M1466" s="5" t="s">
        <v>593</v>
      </c>
      <c r="N1466" s="5" t="s">
        <v>36</v>
      </c>
      <c r="O1466" s="5">
        <v>1</v>
      </c>
      <c r="P1466" s="5" t="s">
        <v>43</v>
      </c>
      <c r="Q1466" s="5">
        <v>8.99</v>
      </c>
      <c r="R1466" s="5"/>
      <c r="S1466" s="5"/>
      <c r="T1466" s="5"/>
      <c r="U1466" s="5"/>
      <c r="V1466" s="5"/>
      <c r="W1466" s="5"/>
      <c r="X1466" s="5"/>
      <c r="Y1466" s="5" t="s">
        <v>2825</v>
      </c>
      <c r="Z1466" s="5" t="s">
        <v>57</v>
      </c>
      <c r="AA1466" s="5">
        <v>94043</v>
      </c>
      <c r="AB1466" s="5" t="s">
        <v>47</v>
      </c>
      <c r="AC1466" s="5"/>
      <c r="AD1466" s="5"/>
      <c r="AE1466" s="5" t="b">
        <v>0</v>
      </c>
      <c r="AF1466" s="5"/>
      <c r="AG1466" s="8">
        <f t="shared" si="22"/>
        <v>43271</v>
      </c>
    </row>
    <row r="1467" spans="1:33">
      <c r="A1467" s="5" t="s">
        <v>6650</v>
      </c>
      <c r="B1467" s="5" t="s">
        <v>6650</v>
      </c>
      <c r="C1467" s="5" t="s">
        <v>6651</v>
      </c>
      <c r="D1467" s="5" t="s">
        <v>6652</v>
      </c>
      <c r="E1467" s="5" t="s">
        <v>36</v>
      </c>
      <c r="F1467" s="5" t="s">
        <v>37</v>
      </c>
      <c r="G1467" s="5" t="s">
        <v>38</v>
      </c>
      <c r="H1467" s="5"/>
      <c r="I1467" s="5"/>
      <c r="J1467" s="5" t="s">
        <v>39</v>
      </c>
      <c r="K1467" s="5" t="s">
        <v>260</v>
      </c>
      <c r="L1467" s="5" t="s">
        <v>261</v>
      </c>
      <c r="M1467" s="5" t="s">
        <v>262</v>
      </c>
      <c r="N1467" s="5" t="s">
        <v>36</v>
      </c>
      <c r="O1467" s="5">
        <v>1</v>
      </c>
      <c r="P1467" s="5" t="s">
        <v>43</v>
      </c>
      <c r="Q1467" s="5">
        <v>22.99</v>
      </c>
      <c r="R1467" s="5"/>
      <c r="S1467" s="5"/>
      <c r="T1467" s="5"/>
      <c r="U1467" s="5"/>
      <c r="V1467" s="5"/>
      <c r="W1467" s="5"/>
      <c r="X1467" s="5"/>
      <c r="Y1467" s="5" t="s">
        <v>6653</v>
      </c>
      <c r="Z1467" s="5" t="s">
        <v>375</v>
      </c>
      <c r="AA1467" s="5" t="s">
        <v>6654</v>
      </c>
      <c r="AB1467" s="5" t="s">
        <v>47</v>
      </c>
      <c r="AC1467" s="5"/>
      <c r="AD1467" s="5"/>
      <c r="AE1467" s="5" t="b">
        <v>0</v>
      </c>
      <c r="AF1467" s="5"/>
      <c r="AG1467" s="8">
        <f t="shared" si="22"/>
        <v>43271</v>
      </c>
    </row>
    <row r="1468" spans="1:33">
      <c r="A1468" s="5" t="s">
        <v>6655</v>
      </c>
      <c r="B1468" s="5" t="s">
        <v>6655</v>
      </c>
      <c r="C1468" s="5" t="s">
        <v>6656</v>
      </c>
      <c r="D1468" s="5" t="s">
        <v>6657</v>
      </c>
      <c r="E1468" s="5" t="s">
        <v>36</v>
      </c>
      <c r="F1468" s="5" t="s">
        <v>37</v>
      </c>
      <c r="G1468" s="5" t="s">
        <v>38</v>
      </c>
      <c r="H1468" s="5"/>
      <c r="I1468" s="5"/>
      <c r="J1468" s="5" t="s">
        <v>52</v>
      </c>
      <c r="K1468" s="5" t="s">
        <v>260</v>
      </c>
      <c r="L1468" s="5" t="s">
        <v>261</v>
      </c>
      <c r="M1468" s="5" t="s">
        <v>262</v>
      </c>
      <c r="N1468" s="5" t="s">
        <v>36</v>
      </c>
      <c r="O1468" s="5">
        <v>1</v>
      </c>
      <c r="P1468" s="5" t="s">
        <v>43</v>
      </c>
      <c r="Q1468" s="5">
        <v>22.99</v>
      </c>
      <c r="R1468" s="5"/>
      <c r="S1468" s="5">
        <v>2.72</v>
      </c>
      <c r="T1468" s="5"/>
      <c r="U1468" s="5"/>
      <c r="V1468" s="5"/>
      <c r="W1468" s="5"/>
      <c r="X1468" s="5">
        <v>2.72</v>
      </c>
      <c r="Y1468" s="5" t="s">
        <v>6658</v>
      </c>
      <c r="Z1468" s="5" t="s">
        <v>130</v>
      </c>
      <c r="AA1468" s="5" t="s">
        <v>6659</v>
      </c>
      <c r="AB1468" s="5" t="s">
        <v>47</v>
      </c>
      <c r="AC1468" s="5" t="s">
        <v>93</v>
      </c>
      <c r="AD1468" s="5"/>
      <c r="AE1468" s="5" t="b">
        <v>0</v>
      </c>
      <c r="AF1468" s="5"/>
      <c r="AG1468" s="8">
        <f t="shared" si="22"/>
        <v>43271</v>
      </c>
    </row>
    <row r="1469" spans="1:33">
      <c r="A1469" s="5" t="s">
        <v>6660</v>
      </c>
      <c r="B1469" s="5" t="s">
        <v>6660</v>
      </c>
      <c r="C1469" s="5" t="s">
        <v>6661</v>
      </c>
      <c r="D1469" s="5" t="s">
        <v>6662</v>
      </c>
      <c r="E1469" s="5" t="s">
        <v>36</v>
      </c>
      <c r="F1469" s="5" t="s">
        <v>37</v>
      </c>
      <c r="G1469" s="5" t="s">
        <v>38</v>
      </c>
      <c r="H1469" s="5"/>
      <c r="I1469" s="5"/>
      <c r="J1469" s="5" t="s">
        <v>39</v>
      </c>
      <c r="K1469" s="5" t="s">
        <v>97</v>
      </c>
      <c r="L1469" s="5" t="s">
        <v>98</v>
      </c>
      <c r="M1469" s="5" t="s">
        <v>99</v>
      </c>
      <c r="N1469" s="5" t="s">
        <v>36</v>
      </c>
      <c r="O1469" s="5">
        <v>1</v>
      </c>
      <c r="P1469" s="5" t="s">
        <v>43</v>
      </c>
      <c r="Q1469" s="5">
        <v>22.99</v>
      </c>
      <c r="R1469" s="5"/>
      <c r="S1469" s="5"/>
      <c r="T1469" s="5"/>
      <c r="U1469" s="5"/>
      <c r="V1469" s="5"/>
      <c r="W1469" s="5"/>
      <c r="X1469" s="5"/>
      <c r="Y1469" s="5" t="s">
        <v>989</v>
      </c>
      <c r="Z1469" s="5" t="s">
        <v>990</v>
      </c>
      <c r="AA1469" s="5" t="s">
        <v>6663</v>
      </c>
      <c r="AB1469" s="5" t="s">
        <v>47</v>
      </c>
      <c r="AC1469" s="5"/>
      <c r="AD1469" s="5"/>
      <c r="AE1469" s="5" t="b">
        <v>0</v>
      </c>
      <c r="AF1469" s="5"/>
      <c r="AG1469" s="8">
        <f t="shared" si="22"/>
        <v>43271</v>
      </c>
    </row>
    <row r="1470" spans="1:33">
      <c r="A1470" s="5" t="s">
        <v>6664</v>
      </c>
      <c r="B1470" s="5" t="s">
        <v>6664</v>
      </c>
      <c r="C1470" s="5" t="s">
        <v>6665</v>
      </c>
      <c r="D1470" s="5" t="s">
        <v>6666</v>
      </c>
      <c r="E1470" s="5" t="s">
        <v>36</v>
      </c>
      <c r="F1470" s="5" t="s">
        <v>37</v>
      </c>
      <c r="G1470" s="5" t="s">
        <v>38</v>
      </c>
      <c r="H1470" s="5"/>
      <c r="I1470" s="5"/>
      <c r="J1470" s="5" t="s">
        <v>39</v>
      </c>
      <c r="K1470" s="5" t="s">
        <v>4702</v>
      </c>
      <c r="L1470" s="5" t="s">
        <v>4703</v>
      </c>
      <c r="M1470" s="5" t="s">
        <v>4704</v>
      </c>
      <c r="N1470" s="5" t="s">
        <v>36</v>
      </c>
      <c r="O1470" s="5">
        <v>1</v>
      </c>
      <c r="P1470" s="5" t="s">
        <v>43</v>
      </c>
      <c r="Q1470" s="5">
        <v>16.99</v>
      </c>
      <c r="R1470" s="5"/>
      <c r="S1470" s="5"/>
      <c r="T1470" s="5"/>
      <c r="U1470" s="5"/>
      <c r="V1470" s="5"/>
      <c r="W1470" s="5"/>
      <c r="X1470" s="5"/>
      <c r="Y1470" s="5" t="s">
        <v>6667</v>
      </c>
      <c r="Z1470" s="5" t="s">
        <v>551</v>
      </c>
      <c r="AA1470" s="5" t="s">
        <v>6668</v>
      </c>
      <c r="AB1470" s="5" t="s">
        <v>47</v>
      </c>
      <c r="AC1470" s="5"/>
      <c r="AD1470" s="5"/>
      <c r="AE1470" s="5" t="b">
        <v>0</v>
      </c>
      <c r="AF1470" s="5"/>
      <c r="AG1470" s="8">
        <f t="shared" si="22"/>
        <v>43271</v>
      </c>
    </row>
    <row r="1471" spans="1:33">
      <c r="A1471" s="5" t="s">
        <v>6669</v>
      </c>
      <c r="B1471" s="5" t="s">
        <v>6669</v>
      </c>
      <c r="C1471" s="5" t="s">
        <v>6670</v>
      </c>
      <c r="D1471" s="5" t="s">
        <v>6671</v>
      </c>
      <c r="E1471" s="5" t="s">
        <v>36</v>
      </c>
      <c r="F1471" s="5" t="s">
        <v>37</v>
      </c>
      <c r="G1471" s="5" t="s">
        <v>38</v>
      </c>
      <c r="H1471" s="5"/>
      <c r="I1471" s="5"/>
      <c r="J1471" s="5" t="s">
        <v>306</v>
      </c>
      <c r="K1471" s="5" t="s">
        <v>260</v>
      </c>
      <c r="L1471" s="5" t="s">
        <v>261</v>
      </c>
      <c r="M1471" s="5" t="s">
        <v>262</v>
      </c>
      <c r="N1471" s="5" t="s">
        <v>36</v>
      </c>
      <c r="O1471" s="5">
        <v>1</v>
      </c>
      <c r="P1471" s="5" t="s">
        <v>43</v>
      </c>
      <c r="Q1471" s="5">
        <v>22.99</v>
      </c>
      <c r="R1471" s="5"/>
      <c r="S1471" s="5">
        <v>3.99</v>
      </c>
      <c r="T1471" s="5"/>
      <c r="U1471" s="5"/>
      <c r="V1471" s="5"/>
      <c r="W1471" s="5"/>
      <c r="X1471" s="5"/>
      <c r="Y1471" s="5" t="s">
        <v>6672</v>
      </c>
      <c r="Z1471" s="5" t="s">
        <v>354</v>
      </c>
      <c r="AA1471" s="5" t="s">
        <v>6673</v>
      </c>
      <c r="AB1471" s="5" t="s">
        <v>47</v>
      </c>
      <c r="AC1471" s="5"/>
      <c r="AD1471" s="5"/>
      <c r="AE1471" s="5" t="b">
        <v>0</v>
      </c>
      <c r="AF1471" s="5"/>
      <c r="AG1471" s="8">
        <f t="shared" si="22"/>
        <v>43271</v>
      </c>
    </row>
    <row r="1472" spans="1:33">
      <c r="A1472" s="5" t="s">
        <v>6674</v>
      </c>
      <c r="B1472" s="5" t="s">
        <v>6674</v>
      </c>
      <c r="C1472" s="5" t="s">
        <v>6675</v>
      </c>
      <c r="D1472" s="5" t="s">
        <v>6676</v>
      </c>
      <c r="E1472" s="5" t="s">
        <v>36</v>
      </c>
      <c r="F1472" s="5" t="s">
        <v>37</v>
      </c>
      <c r="G1472" s="5" t="s">
        <v>38</v>
      </c>
      <c r="H1472" s="5"/>
      <c r="I1472" s="5"/>
      <c r="J1472" s="5" t="s">
        <v>39</v>
      </c>
      <c r="K1472" s="5" t="s">
        <v>260</v>
      </c>
      <c r="L1472" s="5" t="s">
        <v>261</v>
      </c>
      <c r="M1472" s="5" t="s">
        <v>262</v>
      </c>
      <c r="N1472" s="5" t="s">
        <v>36</v>
      </c>
      <c r="O1472" s="5">
        <v>2</v>
      </c>
      <c r="P1472" s="5" t="s">
        <v>43</v>
      </c>
      <c r="Q1472" s="5">
        <v>45.98</v>
      </c>
      <c r="R1472" s="5"/>
      <c r="S1472" s="5"/>
      <c r="T1472" s="5"/>
      <c r="U1472" s="5"/>
      <c r="V1472" s="5"/>
      <c r="W1472" s="5"/>
      <c r="X1472" s="5"/>
      <c r="Y1472" s="5" t="s">
        <v>6677</v>
      </c>
      <c r="Z1472" s="5" t="s">
        <v>354</v>
      </c>
      <c r="AA1472" s="5" t="s">
        <v>6678</v>
      </c>
      <c r="AB1472" s="5" t="s">
        <v>47</v>
      </c>
      <c r="AC1472" s="5"/>
      <c r="AD1472" s="5"/>
      <c r="AE1472" s="5" t="b">
        <v>0</v>
      </c>
      <c r="AF1472" s="5"/>
      <c r="AG1472" s="8">
        <f t="shared" si="22"/>
        <v>43271</v>
      </c>
    </row>
    <row r="1473" spans="1:33">
      <c r="A1473" s="5" t="s">
        <v>6679</v>
      </c>
      <c r="B1473" s="5" t="s">
        <v>6679</v>
      </c>
      <c r="C1473" s="5" t="s">
        <v>6680</v>
      </c>
      <c r="D1473" s="5" t="s">
        <v>6681</v>
      </c>
      <c r="E1473" s="5" t="s">
        <v>36</v>
      </c>
      <c r="F1473" s="5" t="s">
        <v>37</v>
      </c>
      <c r="G1473" s="5" t="s">
        <v>38</v>
      </c>
      <c r="H1473" s="5"/>
      <c r="I1473" s="5"/>
      <c r="J1473" s="5" t="s">
        <v>39</v>
      </c>
      <c r="K1473" s="5" t="s">
        <v>78</v>
      </c>
      <c r="L1473" s="5" t="s">
        <v>79</v>
      </c>
      <c r="M1473" s="5" t="s">
        <v>80</v>
      </c>
      <c r="N1473" s="5" t="s">
        <v>36</v>
      </c>
      <c r="O1473" s="5">
        <v>1</v>
      </c>
      <c r="P1473" s="5" t="s">
        <v>43</v>
      </c>
      <c r="Q1473" s="5">
        <v>22.99</v>
      </c>
      <c r="R1473" s="5"/>
      <c r="S1473" s="5"/>
      <c r="T1473" s="5"/>
      <c r="U1473" s="5"/>
      <c r="V1473" s="5"/>
      <c r="W1473" s="5"/>
      <c r="X1473" s="5"/>
      <c r="Y1473" s="5" t="s">
        <v>6682</v>
      </c>
      <c r="Z1473" s="5" t="s">
        <v>130</v>
      </c>
      <c r="AA1473" s="5" t="s">
        <v>6683</v>
      </c>
      <c r="AB1473" s="5" t="s">
        <v>47</v>
      </c>
      <c r="AC1473" s="5"/>
      <c r="AD1473" s="5"/>
      <c r="AE1473" s="5" t="b">
        <v>0</v>
      </c>
      <c r="AF1473" s="5"/>
      <c r="AG1473" s="8">
        <f t="shared" si="22"/>
        <v>43271</v>
      </c>
    </row>
    <row r="1474" spans="1:33">
      <c r="A1474" s="5" t="s">
        <v>6684</v>
      </c>
      <c r="B1474" s="5" t="s">
        <v>6684</v>
      </c>
      <c r="C1474" s="5" t="s">
        <v>6685</v>
      </c>
      <c r="D1474" s="5" t="s">
        <v>6686</v>
      </c>
      <c r="E1474" s="5" t="s">
        <v>36</v>
      </c>
      <c r="F1474" s="5" t="s">
        <v>37</v>
      </c>
      <c r="G1474" s="5" t="s">
        <v>38</v>
      </c>
      <c r="H1474" s="5"/>
      <c r="I1474" s="5"/>
      <c r="J1474" s="5" t="s">
        <v>418</v>
      </c>
      <c r="K1474" s="5" t="s">
        <v>40</v>
      </c>
      <c r="L1474" s="5" t="s">
        <v>41</v>
      </c>
      <c r="M1474" s="5" t="s">
        <v>42</v>
      </c>
      <c r="N1474" s="5" t="s">
        <v>36</v>
      </c>
      <c r="O1474" s="5">
        <v>1</v>
      </c>
      <c r="P1474" s="5" t="s">
        <v>43</v>
      </c>
      <c r="Q1474" s="5">
        <v>22.99</v>
      </c>
      <c r="R1474" s="5"/>
      <c r="S1474" s="5">
        <v>3.99</v>
      </c>
      <c r="T1474" s="5"/>
      <c r="U1474" s="5"/>
      <c r="V1474" s="5"/>
      <c r="W1474" s="5"/>
      <c r="X1474" s="5">
        <v>3.99</v>
      </c>
      <c r="Y1474" s="5" t="s">
        <v>6687</v>
      </c>
      <c r="Z1474" s="5" t="s">
        <v>181</v>
      </c>
      <c r="AA1474" s="5" t="s">
        <v>6688</v>
      </c>
      <c r="AB1474" s="5" t="s">
        <v>47</v>
      </c>
      <c r="AC1474" s="5"/>
      <c r="AD1474" s="5"/>
      <c r="AE1474" s="5" t="b">
        <v>0</v>
      </c>
      <c r="AF1474" s="5"/>
      <c r="AG1474" s="8">
        <f t="shared" ref="AG1474:AG1537" si="23">DATEVALUE(LEFT(C1474,10))</f>
        <v>43271</v>
      </c>
    </row>
    <row r="1475" spans="1:33">
      <c r="A1475" s="5" t="s">
        <v>6689</v>
      </c>
      <c r="B1475" s="5" t="s">
        <v>6689</v>
      </c>
      <c r="C1475" s="5" t="s">
        <v>6690</v>
      </c>
      <c r="D1475" s="5" t="s">
        <v>6691</v>
      </c>
      <c r="E1475" s="5" t="s">
        <v>36</v>
      </c>
      <c r="F1475" s="5" t="s">
        <v>37</v>
      </c>
      <c r="G1475" s="5" t="s">
        <v>38</v>
      </c>
      <c r="H1475" s="5"/>
      <c r="I1475" s="5"/>
      <c r="J1475" s="5" t="s">
        <v>39</v>
      </c>
      <c r="K1475" s="5" t="s">
        <v>78</v>
      </c>
      <c r="L1475" s="5" t="s">
        <v>79</v>
      </c>
      <c r="M1475" s="5" t="s">
        <v>80</v>
      </c>
      <c r="N1475" s="5" t="s">
        <v>36</v>
      </c>
      <c r="O1475" s="5">
        <v>2</v>
      </c>
      <c r="P1475" s="5" t="s">
        <v>43</v>
      </c>
      <c r="Q1475" s="5">
        <v>45.98</v>
      </c>
      <c r="R1475" s="5"/>
      <c r="S1475" s="5"/>
      <c r="T1475" s="5"/>
      <c r="U1475" s="5"/>
      <c r="V1475" s="5"/>
      <c r="W1475" s="5"/>
      <c r="X1475" s="5"/>
      <c r="Y1475" s="5" t="s">
        <v>6692</v>
      </c>
      <c r="Z1475" s="5" t="s">
        <v>5935</v>
      </c>
      <c r="AA1475" s="5">
        <v>75062</v>
      </c>
      <c r="AB1475" s="5" t="s">
        <v>47</v>
      </c>
      <c r="AC1475" s="5"/>
      <c r="AD1475" s="5"/>
      <c r="AE1475" s="5" t="b">
        <v>0</v>
      </c>
      <c r="AF1475" s="5"/>
      <c r="AG1475" s="8">
        <f t="shared" si="23"/>
        <v>43271</v>
      </c>
    </row>
    <row r="1476" spans="1:33">
      <c r="A1476" s="5" t="s">
        <v>6693</v>
      </c>
      <c r="B1476" s="5" t="s">
        <v>6693</v>
      </c>
      <c r="C1476" s="5" t="s">
        <v>6694</v>
      </c>
      <c r="D1476" s="5" t="s">
        <v>6695</v>
      </c>
      <c r="E1476" s="5" t="s">
        <v>36</v>
      </c>
      <c r="F1476" s="5" t="s">
        <v>37</v>
      </c>
      <c r="G1476" s="5" t="s">
        <v>38</v>
      </c>
      <c r="H1476" s="5"/>
      <c r="I1476" s="5"/>
      <c r="J1476" s="5" t="s">
        <v>39</v>
      </c>
      <c r="K1476" s="5" t="s">
        <v>260</v>
      </c>
      <c r="L1476" s="5" t="s">
        <v>261</v>
      </c>
      <c r="M1476" s="5" t="s">
        <v>262</v>
      </c>
      <c r="N1476" s="5" t="s">
        <v>36</v>
      </c>
      <c r="O1476" s="5">
        <v>1</v>
      </c>
      <c r="P1476" s="5" t="s">
        <v>43</v>
      </c>
      <c r="Q1476" s="5">
        <v>22.99</v>
      </c>
      <c r="R1476" s="5"/>
      <c r="S1476" s="5"/>
      <c r="T1476" s="5"/>
      <c r="U1476" s="5"/>
      <c r="V1476" s="5"/>
      <c r="W1476" s="5"/>
      <c r="X1476" s="5"/>
      <c r="Y1476" s="5" t="s">
        <v>6696</v>
      </c>
      <c r="Z1476" s="5" t="s">
        <v>101</v>
      </c>
      <c r="AA1476" s="5">
        <v>21774</v>
      </c>
      <c r="AB1476" s="5" t="s">
        <v>47</v>
      </c>
      <c r="AC1476" s="5"/>
      <c r="AD1476" s="5"/>
      <c r="AE1476" s="5" t="b">
        <v>0</v>
      </c>
      <c r="AF1476" s="5"/>
      <c r="AG1476" s="8">
        <f t="shared" si="23"/>
        <v>43271</v>
      </c>
    </row>
    <row r="1477" spans="1:33">
      <c r="A1477" s="5" t="s">
        <v>6693</v>
      </c>
      <c r="B1477" s="5" t="s">
        <v>6693</v>
      </c>
      <c r="C1477" s="5" t="s">
        <v>6694</v>
      </c>
      <c r="D1477" s="5" t="s">
        <v>6695</v>
      </c>
      <c r="E1477" s="5" t="s">
        <v>36</v>
      </c>
      <c r="F1477" s="5" t="s">
        <v>37</v>
      </c>
      <c r="G1477" s="5" t="s">
        <v>38</v>
      </c>
      <c r="H1477" s="5"/>
      <c r="I1477" s="5"/>
      <c r="J1477" s="5" t="s">
        <v>39</v>
      </c>
      <c r="K1477" s="5" t="s">
        <v>78</v>
      </c>
      <c r="L1477" s="5" t="s">
        <v>79</v>
      </c>
      <c r="M1477" s="5" t="s">
        <v>80</v>
      </c>
      <c r="N1477" s="5" t="s">
        <v>36</v>
      </c>
      <c r="O1477" s="5">
        <v>1</v>
      </c>
      <c r="P1477" s="5" t="s">
        <v>43</v>
      </c>
      <c r="Q1477" s="5">
        <v>22.99</v>
      </c>
      <c r="R1477" s="5"/>
      <c r="S1477" s="5"/>
      <c r="T1477" s="5"/>
      <c r="U1477" s="5"/>
      <c r="V1477" s="5"/>
      <c r="W1477" s="5"/>
      <c r="X1477" s="5"/>
      <c r="Y1477" s="5" t="s">
        <v>6696</v>
      </c>
      <c r="Z1477" s="5" t="s">
        <v>101</v>
      </c>
      <c r="AA1477" s="5">
        <v>21774</v>
      </c>
      <c r="AB1477" s="5" t="s">
        <v>47</v>
      </c>
      <c r="AC1477" s="5"/>
      <c r="AD1477" s="5"/>
      <c r="AE1477" s="5" t="b">
        <v>0</v>
      </c>
      <c r="AF1477" s="5"/>
      <c r="AG1477" s="8">
        <f t="shared" si="23"/>
        <v>43271</v>
      </c>
    </row>
    <row r="1478" spans="1:33">
      <c r="A1478" s="5" t="s">
        <v>6693</v>
      </c>
      <c r="B1478" s="5" t="s">
        <v>6693</v>
      </c>
      <c r="C1478" s="5" t="s">
        <v>6694</v>
      </c>
      <c r="D1478" s="5" t="s">
        <v>6695</v>
      </c>
      <c r="E1478" s="5" t="s">
        <v>36</v>
      </c>
      <c r="F1478" s="5" t="s">
        <v>37</v>
      </c>
      <c r="G1478" s="5" t="s">
        <v>38</v>
      </c>
      <c r="H1478" s="5"/>
      <c r="I1478" s="5"/>
      <c r="J1478" s="5" t="s">
        <v>39</v>
      </c>
      <c r="K1478" s="5" t="s">
        <v>40</v>
      </c>
      <c r="L1478" s="5" t="s">
        <v>41</v>
      </c>
      <c r="M1478" s="5" t="s">
        <v>42</v>
      </c>
      <c r="N1478" s="5" t="s">
        <v>36</v>
      </c>
      <c r="O1478" s="5">
        <v>1</v>
      </c>
      <c r="P1478" s="5" t="s">
        <v>43</v>
      </c>
      <c r="Q1478" s="5">
        <v>22.99</v>
      </c>
      <c r="R1478" s="5"/>
      <c r="S1478" s="5"/>
      <c r="T1478" s="5"/>
      <c r="U1478" s="5"/>
      <c r="V1478" s="5"/>
      <c r="W1478" s="5"/>
      <c r="X1478" s="5"/>
      <c r="Y1478" s="5" t="s">
        <v>6696</v>
      </c>
      <c r="Z1478" s="5" t="s">
        <v>101</v>
      </c>
      <c r="AA1478" s="5">
        <v>21774</v>
      </c>
      <c r="AB1478" s="5" t="s">
        <v>47</v>
      </c>
      <c r="AC1478" s="5"/>
      <c r="AD1478" s="5"/>
      <c r="AE1478" s="5" t="b">
        <v>0</v>
      </c>
      <c r="AF1478" s="5"/>
      <c r="AG1478" s="8">
        <f t="shared" si="23"/>
        <v>43271</v>
      </c>
    </row>
    <row r="1479" spans="1:33">
      <c r="A1479" s="5" t="s">
        <v>6697</v>
      </c>
      <c r="B1479" s="5" t="s">
        <v>6697</v>
      </c>
      <c r="C1479" s="5" t="s">
        <v>6698</v>
      </c>
      <c r="D1479" s="5" t="s">
        <v>6699</v>
      </c>
      <c r="E1479" s="5" t="s">
        <v>36</v>
      </c>
      <c r="F1479" s="5" t="s">
        <v>37</v>
      </c>
      <c r="G1479" s="5" t="s">
        <v>38</v>
      </c>
      <c r="H1479" s="5"/>
      <c r="I1479" s="5"/>
      <c r="J1479" s="5" t="s">
        <v>39</v>
      </c>
      <c r="K1479" s="5" t="s">
        <v>78</v>
      </c>
      <c r="L1479" s="5" t="s">
        <v>79</v>
      </c>
      <c r="M1479" s="5" t="s">
        <v>80</v>
      </c>
      <c r="N1479" s="5" t="s">
        <v>36</v>
      </c>
      <c r="O1479" s="5">
        <v>1</v>
      </c>
      <c r="P1479" s="5" t="s">
        <v>43</v>
      </c>
      <c r="Q1479" s="5">
        <v>22.99</v>
      </c>
      <c r="R1479" s="5"/>
      <c r="S1479" s="5"/>
      <c r="T1479" s="5"/>
      <c r="U1479" s="5"/>
      <c r="V1479" s="5"/>
      <c r="W1479" s="5"/>
      <c r="X1479" s="5"/>
      <c r="Y1479" s="5" t="s">
        <v>2091</v>
      </c>
      <c r="Z1479" s="5" t="s">
        <v>2895</v>
      </c>
      <c r="AA1479" s="5" t="s">
        <v>6700</v>
      </c>
      <c r="AB1479" s="5" t="s">
        <v>47</v>
      </c>
      <c r="AC1479" s="5"/>
      <c r="AD1479" s="5"/>
      <c r="AE1479" s="5" t="b">
        <v>0</v>
      </c>
      <c r="AF1479" s="5"/>
      <c r="AG1479" s="8">
        <f t="shared" si="23"/>
        <v>43271</v>
      </c>
    </row>
    <row r="1480" spans="1:33">
      <c r="A1480" s="5" t="s">
        <v>6701</v>
      </c>
      <c r="B1480" s="5" t="s">
        <v>6701</v>
      </c>
      <c r="C1480" s="5" t="s">
        <v>6702</v>
      </c>
      <c r="D1480" s="5" t="s">
        <v>6703</v>
      </c>
      <c r="E1480" s="5" t="s">
        <v>36</v>
      </c>
      <c r="F1480" s="5" t="s">
        <v>37</v>
      </c>
      <c r="G1480" s="5" t="s">
        <v>38</v>
      </c>
      <c r="H1480" s="5"/>
      <c r="I1480" s="5"/>
      <c r="J1480" s="5" t="s">
        <v>39</v>
      </c>
      <c r="K1480" s="5" t="s">
        <v>260</v>
      </c>
      <c r="L1480" s="5" t="s">
        <v>261</v>
      </c>
      <c r="M1480" s="5" t="s">
        <v>262</v>
      </c>
      <c r="N1480" s="5" t="s">
        <v>36</v>
      </c>
      <c r="O1480" s="5">
        <v>1</v>
      </c>
      <c r="P1480" s="5" t="s">
        <v>43</v>
      </c>
      <c r="Q1480" s="5">
        <v>22.99</v>
      </c>
      <c r="R1480" s="5"/>
      <c r="S1480" s="5"/>
      <c r="T1480" s="5"/>
      <c r="U1480" s="5"/>
      <c r="V1480" s="5"/>
      <c r="W1480" s="5"/>
      <c r="X1480" s="5"/>
      <c r="Y1480" s="5" t="s">
        <v>6043</v>
      </c>
      <c r="Z1480" s="5" t="s">
        <v>375</v>
      </c>
      <c r="AA1480" s="5" t="s">
        <v>6704</v>
      </c>
      <c r="AB1480" s="5" t="s">
        <v>47</v>
      </c>
      <c r="AC1480" s="5"/>
      <c r="AD1480" s="5"/>
      <c r="AE1480" s="5" t="b">
        <v>0</v>
      </c>
      <c r="AF1480" s="5"/>
      <c r="AG1480" s="8">
        <f t="shared" si="23"/>
        <v>43271</v>
      </c>
    </row>
    <row r="1481" spans="1:33">
      <c r="A1481" s="5" t="s">
        <v>6705</v>
      </c>
      <c r="B1481" s="5" t="s">
        <v>6705</v>
      </c>
      <c r="C1481" s="5" t="s">
        <v>6706</v>
      </c>
      <c r="D1481" s="5" t="s">
        <v>6707</v>
      </c>
      <c r="E1481" s="5" t="s">
        <v>36</v>
      </c>
      <c r="F1481" s="5" t="s">
        <v>37</v>
      </c>
      <c r="G1481" s="5" t="s">
        <v>38</v>
      </c>
      <c r="H1481" s="5"/>
      <c r="I1481" s="5"/>
      <c r="J1481" s="5" t="s">
        <v>418</v>
      </c>
      <c r="K1481" s="5" t="s">
        <v>685</v>
      </c>
      <c r="L1481" s="5" t="s">
        <v>686</v>
      </c>
      <c r="M1481" s="5" t="s">
        <v>687</v>
      </c>
      <c r="N1481" s="5" t="s">
        <v>36</v>
      </c>
      <c r="O1481" s="5">
        <v>1</v>
      </c>
      <c r="P1481" s="5" t="s">
        <v>43</v>
      </c>
      <c r="Q1481" s="5">
        <v>21.9</v>
      </c>
      <c r="R1481" s="5"/>
      <c r="S1481" s="5">
        <v>3.99</v>
      </c>
      <c r="T1481" s="5"/>
      <c r="U1481" s="5"/>
      <c r="V1481" s="5"/>
      <c r="W1481" s="5"/>
      <c r="X1481" s="5">
        <v>3.99</v>
      </c>
      <c r="Y1481" s="5" t="s">
        <v>321</v>
      </c>
      <c r="Z1481" s="5" t="s">
        <v>101</v>
      </c>
      <c r="AA1481" s="5" t="s">
        <v>6708</v>
      </c>
      <c r="AB1481" s="5" t="s">
        <v>47</v>
      </c>
      <c r="AC1481" s="5"/>
      <c r="AD1481" s="5"/>
      <c r="AE1481" s="5" t="b">
        <v>0</v>
      </c>
      <c r="AF1481" s="5"/>
      <c r="AG1481" s="8">
        <f t="shared" si="23"/>
        <v>43271</v>
      </c>
    </row>
    <row r="1482" spans="1:33">
      <c r="A1482" s="5" t="s">
        <v>6709</v>
      </c>
      <c r="B1482" s="5" t="s">
        <v>6709</v>
      </c>
      <c r="C1482" s="5" t="s">
        <v>6710</v>
      </c>
      <c r="D1482" s="5" t="s">
        <v>6711</v>
      </c>
      <c r="E1482" s="5" t="s">
        <v>36</v>
      </c>
      <c r="F1482" s="5" t="s">
        <v>37</v>
      </c>
      <c r="G1482" s="5" t="s">
        <v>38</v>
      </c>
      <c r="H1482" s="5"/>
      <c r="I1482" s="5"/>
      <c r="J1482" s="5" t="s">
        <v>39</v>
      </c>
      <c r="K1482" s="5" t="s">
        <v>260</v>
      </c>
      <c r="L1482" s="5" t="s">
        <v>261</v>
      </c>
      <c r="M1482" s="5" t="s">
        <v>262</v>
      </c>
      <c r="N1482" s="5" t="s">
        <v>36</v>
      </c>
      <c r="O1482" s="5">
        <v>1</v>
      </c>
      <c r="P1482" s="5" t="s">
        <v>43</v>
      </c>
      <c r="Q1482" s="5">
        <v>22.99</v>
      </c>
      <c r="R1482" s="5"/>
      <c r="S1482" s="5"/>
      <c r="T1482" s="5"/>
      <c r="U1482" s="5"/>
      <c r="V1482" s="5"/>
      <c r="W1482" s="5"/>
      <c r="X1482" s="5"/>
      <c r="Y1482" s="5" t="s">
        <v>6712</v>
      </c>
      <c r="Z1482" s="5" t="s">
        <v>175</v>
      </c>
      <c r="AA1482" s="5" t="s">
        <v>6713</v>
      </c>
      <c r="AB1482" s="5" t="s">
        <v>47</v>
      </c>
      <c r="AC1482" s="5"/>
      <c r="AD1482" s="5"/>
      <c r="AE1482" s="5" t="b">
        <v>0</v>
      </c>
      <c r="AF1482" s="5"/>
      <c r="AG1482" s="8">
        <f t="shared" si="23"/>
        <v>43271</v>
      </c>
    </row>
    <row r="1483" spans="1:33">
      <c r="A1483" s="5" t="s">
        <v>6714</v>
      </c>
      <c r="B1483" s="5" t="s">
        <v>6714</v>
      </c>
      <c r="C1483" s="5" t="s">
        <v>6715</v>
      </c>
      <c r="D1483" s="5" t="s">
        <v>6716</v>
      </c>
      <c r="E1483" s="5" t="s">
        <v>36</v>
      </c>
      <c r="F1483" s="5" t="s">
        <v>37</v>
      </c>
      <c r="G1483" s="5" t="s">
        <v>38</v>
      </c>
      <c r="H1483" s="5"/>
      <c r="I1483" s="5"/>
      <c r="J1483" s="5" t="s">
        <v>39</v>
      </c>
      <c r="K1483" s="5" t="s">
        <v>260</v>
      </c>
      <c r="L1483" s="5" t="s">
        <v>261</v>
      </c>
      <c r="M1483" s="5" t="s">
        <v>262</v>
      </c>
      <c r="N1483" s="5" t="s">
        <v>36</v>
      </c>
      <c r="O1483" s="5">
        <v>2</v>
      </c>
      <c r="P1483" s="5" t="s">
        <v>43</v>
      </c>
      <c r="Q1483" s="5">
        <v>45.98</v>
      </c>
      <c r="R1483" s="5"/>
      <c r="S1483" s="5"/>
      <c r="T1483" s="5"/>
      <c r="U1483" s="5"/>
      <c r="V1483" s="5"/>
      <c r="W1483" s="5"/>
      <c r="X1483" s="5"/>
      <c r="Y1483" s="5" t="s">
        <v>6717</v>
      </c>
      <c r="Z1483" s="5" t="s">
        <v>130</v>
      </c>
      <c r="AA1483" s="5" t="s">
        <v>6718</v>
      </c>
      <c r="AB1483" s="5" t="s">
        <v>47</v>
      </c>
      <c r="AC1483" s="5"/>
      <c r="AD1483" s="5"/>
      <c r="AE1483" s="5" t="b">
        <v>0</v>
      </c>
      <c r="AF1483" s="5"/>
      <c r="AG1483" s="8">
        <f t="shared" si="23"/>
        <v>43271</v>
      </c>
    </row>
    <row r="1484" spans="1:33">
      <c r="A1484" s="5" t="s">
        <v>6719</v>
      </c>
      <c r="B1484" s="5" t="s">
        <v>6719</v>
      </c>
      <c r="C1484" s="5" t="s">
        <v>6720</v>
      </c>
      <c r="D1484" s="5" t="s">
        <v>6721</v>
      </c>
      <c r="E1484" s="5" t="s">
        <v>36</v>
      </c>
      <c r="F1484" s="5" t="s">
        <v>37</v>
      </c>
      <c r="G1484" s="5" t="s">
        <v>38</v>
      </c>
      <c r="H1484" s="5"/>
      <c r="I1484" s="5"/>
      <c r="J1484" s="5" t="s">
        <v>418</v>
      </c>
      <c r="K1484" s="5" t="s">
        <v>112</v>
      </c>
      <c r="L1484" s="5" t="s">
        <v>113</v>
      </c>
      <c r="M1484" s="5" t="s">
        <v>114</v>
      </c>
      <c r="N1484" s="5" t="s">
        <v>36</v>
      </c>
      <c r="O1484" s="5">
        <v>1</v>
      </c>
      <c r="P1484" s="5" t="s">
        <v>43</v>
      </c>
      <c r="Q1484" s="5">
        <v>22.99</v>
      </c>
      <c r="R1484" s="5"/>
      <c r="S1484" s="5">
        <v>5.99</v>
      </c>
      <c r="T1484" s="5"/>
      <c r="U1484" s="5"/>
      <c r="V1484" s="5"/>
      <c r="W1484" s="5"/>
      <c r="X1484" s="5">
        <v>5.99</v>
      </c>
      <c r="Y1484" s="5" t="s">
        <v>6722</v>
      </c>
      <c r="Z1484" s="5" t="s">
        <v>354</v>
      </c>
      <c r="AA1484" s="5" t="s">
        <v>6723</v>
      </c>
      <c r="AB1484" s="5" t="s">
        <v>47</v>
      </c>
      <c r="AC1484" s="5"/>
      <c r="AD1484" s="5"/>
      <c r="AE1484" s="5" t="b">
        <v>0</v>
      </c>
      <c r="AF1484" s="5"/>
      <c r="AG1484" s="8">
        <f t="shared" si="23"/>
        <v>43271</v>
      </c>
    </row>
    <row r="1485" spans="1:33">
      <c r="A1485" s="5" t="s">
        <v>6724</v>
      </c>
      <c r="B1485" s="5" t="s">
        <v>6724</v>
      </c>
      <c r="C1485" s="5" t="s">
        <v>6725</v>
      </c>
      <c r="D1485" s="5" t="s">
        <v>6726</v>
      </c>
      <c r="E1485" s="5" t="s">
        <v>36</v>
      </c>
      <c r="F1485" s="5" t="s">
        <v>37</v>
      </c>
      <c r="G1485" s="5" t="s">
        <v>38</v>
      </c>
      <c r="H1485" s="5"/>
      <c r="I1485" s="5"/>
      <c r="J1485" s="5" t="s">
        <v>39</v>
      </c>
      <c r="K1485" s="5" t="s">
        <v>1325</v>
      </c>
      <c r="L1485" s="5" t="s">
        <v>1326</v>
      </c>
      <c r="M1485" s="5" t="s">
        <v>1327</v>
      </c>
      <c r="N1485" s="5" t="s">
        <v>36</v>
      </c>
      <c r="O1485" s="5">
        <v>1</v>
      </c>
      <c r="P1485" s="5" t="s">
        <v>43</v>
      </c>
      <c r="Q1485" s="5">
        <v>9.9</v>
      </c>
      <c r="R1485" s="5"/>
      <c r="S1485" s="5"/>
      <c r="T1485" s="5"/>
      <c r="U1485" s="5"/>
      <c r="V1485" s="5"/>
      <c r="W1485" s="5"/>
      <c r="X1485" s="5"/>
      <c r="Y1485" s="5" t="s">
        <v>4951</v>
      </c>
      <c r="Z1485" s="5" t="s">
        <v>181</v>
      </c>
      <c r="AA1485" s="5" t="s">
        <v>6727</v>
      </c>
      <c r="AB1485" s="5" t="s">
        <v>47</v>
      </c>
      <c r="AC1485" s="5"/>
      <c r="AD1485" s="5"/>
      <c r="AE1485" s="5" t="b">
        <v>0</v>
      </c>
      <c r="AF1485" s="5"/>
      <c r="AG1485" s="8">
        <f t="shared" si="23"/>
        <v>43271</v>
      </c>
    </row>
    <row r="1486" spans="1:33">
      <c r="A1486" s="5" t="s">
        <v>6724</v>
      </c>
      <c r="B1486" s="5" t="s">
        <v>6724</v>
      </c>
      <c r="C1486" s="5" t="s">
        <v>6725</v>
      </c>
      <c r="D1486" s="5" t="s">
        <v>6726</v>
      </c>
      <c r="E1486" s="5" t="s">
        <v>36</v>
      </c>
      <c r="F1486" s="5" t="s">
        <v>37</v>
      </c>
      <c r="G1486" s="5" t="s">
        <v>38</v>
      </c>
      <c r="H1486" s="5"/>
      <c r="I1486" s="5"/>
      <c r="J1486" s="5" t="s">
        <v>39</v>
      </c>
      <c r="K1486" s="5" t="s">
        <v>774</v>
      </c>
      <c r="L1486" s="5" t="s">
        <v>775</v>
      </c>
      <c r="M1486" s="5" t="s">
        <v>776</v>
      </c>
      <c r="N1486" s="5" t="s">
        <v>36</v>
      </c>
      <c r="O1486" s="5">
        <v>1</v>
      </c>
      <c r="P1486" s="5" t="s">
        <v>43</v>
      </c>
      <c r="Q1486" s="5">
        <v>12.9</v>
      </c>
      <c r="R1486" s="5"/>
      <c r="S1486" s="5"/>
      <c r="T1486" s="5"/>
      <c r="U1486" s="5"/>
      <c r="V1486" s="5"/>
      <c r="W1486" s="5"/>
      <c r="X1486" s="5"/>
      <c r="Y1486" s="5" t="s">
        <v>4951</v>
      </c>
      <c r="Z1486" s="5" t="s">
        <v>181</v>
      </c>
      <c r="AA1486" s="5" t="s">
        <v>6727</v>
      </c>
      <c r="AB1486" s="5" t="s">
        <v>47</v>
      </c>
      <c r="AC1486" s="5"/>
      <c r="AD1486" s="5"/>
      <c r="AE1486" s="5" t="b">
        <v>0</v>
      </c>
      <c r="AF1486" s="5"/>
      <c r="AG1486" s="8">
        <f t="shared" si="23"/>
        <v>43271</v>
      </c>
    </row>
    <row r="1487" spans="1:33">
      <c r="A1487" s="5" t="s">
        <v>6728</v>
      </c>
      <c r="B1487" s="5" t="s">
        <v>6728</v>
      </c>
      <c r="C1487" s="5" t="s">
        <v>6729</v>
      </c>
      <c r="D1487" s="5" t="s">
        <v>6730</v>
      </c>
      <c r="E1487" s="5" t="s">
        <v>36</v>
      </c>
      <c r="F1487" s="5" t="s">
        <v>37</v>
      </c>
      <c r="G1487" s="5" t="s">
        <v>38</v>
      </c>
      <c r="H1487" s="5"/>
      <c r="I1487" s="5"/>
      <c r="J1487" s="5" t="s">
        <v>39</v>
      </c>
      <c r="K1487" s="5" t="s">
        <v>260</v>
      </c>
      <c r="L1487" s="5" t="s">
        <v>261</v>
      </c>
      <c r="M1487" s="5" t="s">
        <v>262</v>
      </c>
      <c r="N1487" s="5" t="s">
        <v>36</v>
      </c>
      <c r="O1487" s="5">
        <v>1</v>
      </c>
      <c r="P1487" s="5" t="s">
        <v>43</v>
      </c>
      <c r="Q1487" s="5">
        <v>22.99</v>
      </c>
      <c r="R1487" s="5"/>
      <c r="S1487" s="5"/>
      <c r="T1487" s="5"/>
      <c r="U1487" s="5"/>
      <c r="V1487" s="5"/>
      <c r="W1487" s="5"/>
      <c r="X1487" s="5"/>
      <c r="Y1487" s="5" t="s">
        <v>256</v>
      </c>
      <c r="Z1487" s="5" t="s">
        <v>130</v>
      </c>
      <c r="AA1487" s="5">
        <v>11215</v>
      </c>
      <c r="AB1487" s="5" t="s">
        <v>47</v>
      </c>
      <c r="AC1487" s="5"/>
      <c r="AD1487" s="5"/>
      <c r="AE1487" s="5" t="b">
        <v>0</v>
      </c>
      <c r="AF1487" s="5"/>
      <c r="AG1487" s="8">
        <f t="shared" si="23"/>
        <v>43271</v>
      </c>
    </row>
    <row r="1488" spans="1:33">
      <c r="A1488" s="5" t="s">
        <v>6731</v>
      </c>
      <c r="B1488" s="5" t="s">
        <v>6731</v>
      </c>
      <c r="C1488" s="5" t="s">
        <v>6732</v>
      </c>
      <c r="D1488" s="5" t="s">
        <v>6733</v>
      </c>
      <c r="E1488" s="5" t="s">
        <v>340</v>
      </c>
      <c r="F1488" s="5" t="s">
        <v>37</v>
      </c>
      <c r="G1488" s="5" t="s">
        <v>38</v>
      </c>
      <c r="H1488" s="5"/>
      <c r="I1488" s="5"/>
      <c r="J1488" s="5" t="s">
        <v>418</v>
      </c>
      <c r="K1488" s="5" t="s">
        <v>685</v>
      </c>
      <c r="L1488" s="5" t="s">
        <v>686</v>
      </c>
      <c r="M1488" s="5" t="s">
        <v>687</v>
      </c>
      <c r="N1488" s="5" t="s">
        <v>340</v>
      </c>
      <c r="O1488" s="5">
        <v>0</v>
      </c>
      <c r="P1488" s="5"/>
      <c r="Q1488" s="5"/>
      <c r="R1488" s="5"/>
      <c r="S1488" s="5"/>
      <c r="T1488" s="5"/>
      <c r="U1488" s="5"/>
      <c r="V1488" s="5"/>
      <c r="W1488" s="5"/>
      <c r="X1488" s="5"/>
      <c r="Y1488" s="5" t="s">
        <v>321</v>
      </c>
      <c r="Z1488" s="5" t="s">
        <v>101</v>
      </c>
      <c r="AA1488" s="5" t="s">
        <v>6708</v>
      </c>
      <c r="AB1488" s="5" t="s">
        <v>47</v>
      </c>
      <c r="AC1488" s="5"/>
      <c r="AD1488" s="5"/>
      <c r="AE1488" s="5" t="b">
        <v>0</v>
      </c>
      <c r="AF1488" s="5"/>
      <c r="AG1488" s="8">
        <f t="shared" si="23"/>
        <v>43271</v>
      </c>
    </row>
    <row r="1489" spans="1:33">
      <c r="A1489" s="5" t="s">
        <v>6734</v>
      </c>
      <c r="B1489" s="5" t="s">
        <v>6734</v>
      </c>
      <c r="C1489" s="5" t="s">
        <v>6735</v>
      </c>
      <c r="D1489" s="5" t="s">
        <v>6736</v>
      </c>
      <c r="E1489" s="5" t="s">
        <v>36</v>
      </c>
      <c r="F1489" s="5" t="s">
        <v>37</v>
      </c>
      <c r="G1489" s="5" t="s">
        <v>38</v>
      </c>
      <c r="H1489" s="5"/>
      <c r="I1489" s="5"/>
      <c r="J1489" s="5" t="s">
        <v>39</v>
      </c>
      <c r="K1489" s="5" t="s">
        <v>78</v>
      </c>
      <c r="L1489" s="5" t="s">
        <v>79</v>
      </c>
      <c r="M1489" s="5" t="s">
        <v>80</v>
      </c>
      <c r="N1489" s="5" t="s">
        <v>36</v>
      </c>
      <c r="O1489" s="5">
        <v>1</v>
      </c>
      <c r="P1489" s="5" t="s">
        <v>43</v>
      </c>
      <c r="Q1489" s="5">
        <v>22.99</v>
      </c>
      <c r="R1489" s="5"/>
      <c r="S1489" s="5"/>
      <c r="T1489" s="5"/>
      <c r="U1489" s="5"/>
      <c r="V1489" s="5"/>
      <c r="W1489" s="5"/>
      <c r="X1489" s="5"/>
      <c r="Y1489" s="5" t="s">
        <v>2147</v>
      </c>
      <c r="Z1489" s="5" t="s">
        <v>354</v>
      </c>
      <c r="AA1489" s="5" t="s">
        <v>6737</v>
      </c>
      <c r="AB1489" s="5" t="s">
        <v>47</v>
      </c>
      <c r="AC1489" s="5"/>
      <c r="AD1489" s="5"/>
      <c r="AE1489" s="5" t="b">
        <v>0</v>
      </c>
      <c r="AF1489" s="5"/>
      <c r="AG1489" s="8">
        <f t="shared" si="23"/>
        <v>43271</v>
      </c>
    </row>
    <row r="1490" spans="1:33">
      <c r="A1490" s="5" t="s">
        <v>6738</v>
      </c>
      <c r="B1490" s="5" t="s">
        <v>6738</v>
      </c>
      <c r="C1490" s="5" t="s">
        <v>6739</v>
      </c>
      <c r="D1490" s="5" t="s">
        <v>6740</v>
      </c>
      <c r="E1490" s="5" t="s">
        <v>36</v>
      </c>
      <c r="F1490" s="5" t="s">
        <v>37</v>
      </c>
      <c r="G1490" s="5" t="s">
        <v>38</v>
      </c>
      <c r="H1490" s="5"/>
      <c r="I1490" s="5"/>
      <c r="J1490" s="5" t="s">
        <v>39</v>
      </c>
      <c r="K1490" s="5" t="s">
        <v>53</v>
      </c>
      <c r="L1490" s="5" t="s">
        <v>808</v>
      </c>
      <c r="M1490" s="5" t="s">
        <v>55</v>
      </c>
      <c r="N1490" s="5" t="s">
        <v>36</v>
      </c>
      <c r="O1490" s="5">
        <v>1</v>
      </c>
      <c r="P1490" s="5" t="s">
        <v>43</v>
      </c>
      <c r="Q1490" s="5">
        <v>22.99</v>
      </c>
      <c r="R1490" s="5"/>
      <c r="S1490" s="5"/>
      <c r="T1490" s="5"/>
      <c r="U1490" s="5"/>
      <c r="V1490" s="5"/>
      <c r="W1490" s="5"/>
      <c r="X1490" s="5"/>
      <c r="Y1490" s="5" t="s">
        <v>6741</v>
      </c>
      <c r="Z1490" s="5" t="s">
        <v>375</v>
      </c>
      <c r="AA1490" s="5" t="s">
        <v>6742</v>
      </c>
      <c r="AB1490" s="5" t="s">
        <v>47</v>
      </c>
      <c r="AC1490" s="5"/>
      <c r="AD1490" s="5"/>
      <c r="AE1490" s="5" t="b">
        <v>0</v>
      </c>
      <c r="AF1490" s="5"/>
      <c r="AG1490" s="8">
        <f t="shared" si="23"/>
        <v>43271</v>
      </c>
    </row>
    <row r="1491" spans="1:33">
      <c r="A1491" s="5" t="s">
        <v>6743</v>
      </c>
      <c r="B1491" s="5" t="s">
        <v>6743</v>
      </c>
      <c r="C1491" s="5" t="s">
        <v>6744</v>
      </c>
      <c r="D1491" s="5" t="s">
        <v>6745</v>
      </c>
      <c r="E1491" s="5" t="s">
        <v>36</v>
      </c>
      <c r="F1491" s="5" t="s">
        <v>37</v>
      </c>
      <c r="G1491" s="5" t="s">
        <v>38</v>
      </c>
      <c r="H1491" s="5"/>
      <c r="I1491" s="5"/>
      <c r="J1491" s="5" t="s">
        <v>39</v>
      </c>
      <c r="K1491" s="5" t="s">
        <v>40</v>
      </c>
      <c r="L1491" s="5" t="s">
        <v>41</v>
      </c>
      <c r="M1491" s="5" t="s">
        <v>42</v>
      </c>
      <c r="N1491" s="5" t="s">
        <v>36</v>
      </c>
      <c r="O1491" s="5">
        <v>1</v>
      </c>
      <c r="P1491" s="5" t="s">
        <v>43</v>
      </c>
      <c r="Q1491" s="5">
        <v>22.99</v>
      </c>
      <c r="R1491" s="5"/>
      <c r="S1491" s="5"/>
      <c r="T1491" s="5"/>
      <c r="U1491" s="5"/>
      <c r="V1491" s="5"/>
      <c r="W1491" s="5"/>
      <c r="X1491" s="5"/>
      <c r="Y1491" s="5" t="s">
        <v>1784</v>
      </c>
      <c r="Z1491" s="5" t="s">
        <v>408</v>
      </c>
      <c r="AA1491" s="5">
        <v>80212</v>
      </c>
      <c r="AB1491" s="5" t="s">
        <v>47</v>
      </c>
      <c r="AC1491" s="5"/>
      <c r="AD1491" s="5"/>
      <c r="AE1491" s="5" t="b">
        <v>0</v>
      </c>
      <c r="AF1491" s="5"/>
      <c r="AG1491" s="8">
        <f t="shared" si="23"/>
        <v>43271</v>
      </c>
    </row>
    <row r="1492" spans="1:33">
      <c r="A1492" s="5" t="s">
        <v>6746</v>
      </c>
      <c r="B1492" s="5" t="s">
        <v>6746</v>
      </c>
      <c r="C1492" s="5" t="s">
        <v>6747</v>
      </c>
      <c r="D1492" s="5" t="s">
        <v>6748</v>
      </c>
      <c r="E1492" s="5" t="s">
        <v>36</v>
      </c>
      <c r="F1492" s="5" t="s">
        <v>37</v>
      </c>
      <c r="G1492" s="5" t="s">
        <v>38</v>
      </c>
      <c r="H1492" s="5"/>
      <c r="I1492" s="5"/>
      <c r="J1492" s="5" t="s">
        <v>39</v>
      </c>
      <c r="K1492" s="5" t="s">
        <v>260</v>
      </c>
      <c r="L1492" s="5" t="s">
        <v>261</v>
      </c>
      <c r="M1492" s="5" t="s">
        <v>262</v>
      </c>
      <c r="N1492" s="5" t="s">
        <v>36</v>
      </c>
      <c r="O1492" s="5">
        <v>1</v>
      </c>
      <c r="P1492" s="5" t="s">
        <v>43</v>
      </c>
      <c r="Q1492" s="5">
        <v>22.99</v>
      </c>
      <c r="R1492" s="5"/>
      <c r="S1492" s="5"/>
      <c r="T1492" s="5"/>
      <c r="U1492" s="5"/>
      <c r="V1492" s="5"/>
      <c r="W1492" s="5"/>
      <c r="X1492" s="5"/>
      <c r="Y1492" s="5" t="s">
        <v>5647</v>
      </c>
      <c r="Z1492" s="5" t="s">
        <v>130</v>
      </c>
      <c r="AA1492" s="5">
        <v>11803</v>
      </c>
      <c r="AB1492" s="5" t="s">
        <v>47</v>
      </c>
      <c r="AC1492" s="5"/>
      <c r="AD1492" s="5"/>
      <c r="AE1492" s="5" t="b">
        <v>0</v>
      </c>
      <c r="AF1492" s="5"/>
      <c r="AG1492" s="8">
        <f t="shared" si="23"/>
        <v>43271</v>
      </c>
    </row>
    <row r="1493" spans="1:33">
      <c r="A1493" s="5" t="s">
        <v>6749</v>
      </c>
      <c r="B1493" s="5" t="s">
        <v>6749</v>
      </c>
      <c r="C1493" s="5" t="s">
        <v>6750</v>
      </c>
      <c r="D1493" s="5" t="s">
        <v>6751</v>
      </c>
      <c r="E1493" s="5" t="s">
        <v>36</v>
      </c>
      <c r="F1493" s="5" t="s">
        <v>37</v>
      </c>
      <c r="G1493" s="5" t="s">
        <v>38</v>
      </c>
      <c r="H1493" s="5"/>
      <c r="I1493" s="5"/>
      <c r="J1493" s="5" t="s">
        <v>39</v>
      </c>
      <c r="K1493" s="5" t="s">
        <v>2702</v>
      </c>
      <c r="L1493" s="5" t="s">
        <v>2703</v>
      </c>
      <c r="M1493" s="5" t="s">
        <v>2704</v>
      </c>
      <c r="N1493" s="5" t="s">
        <v>36</v>
      </c>
      <c r="O1493" s="5">
        <v>1</v>
      </c>
      <c r="P1493" s="5" t="s">
        <v>43</v>
      </c>
      <c r="Q1493" s="5">
        <v>10.9</v>
      </c>
      <c r="R1493" s="5"/>
      <c r="S1493" s="5"/>
      <c r="T1493" s="5"/>
      <c r="U1493" s="5"/>
      <c r="V1493" s="5"/>
      <c r="W1493" s="5"/>
      <c r="X1493" s="5"/>
      <c r="Y1493" s="5" t="s">
        <v>6752</v>
      </c>
      <c r="Z1493" s="5" t="s">
        <v>6753</v>
      </c>
      <c r="AA1493" s="5" t="s">
        <v>6754</v>
      </c>
      <c r="AB1493" s="5" t="s">
        <v>47</v>
      </c>
      <c r="AC1493" s="5"/>
      <c r="AD1493" s="5"/>
      <c r="AE1493" s="5" t="b">
        <v>0</v>
      </c>
      <c r="AF1493" s="5"/>
      <c r="AG1493" s="8">
        <f t="shared" si="23"/>
        <v>43271</v>
      </c>
    </row>
    <row r="1494" spans="1:33">
      <c r="A1494" s="5" t="s">
        <v>6755</v>
      </c>
      <c r="B1494" s="5" t="s">
        <v>6755</v>
      </c>
      <c r="C1494" s="5" t="s">
        <v>6756</v>
      </c>
      <c r="D1494" s="5" t="s">
        <v>6757</v>
      </c>
      <c r="E1494" s="5" t="s">
        <v>36</v>
      </c>
      <c r="F1494" s="5" t="s">
        <v>37</v>
      </c>
      <c r="G1494" s="5" t="s">
        <v>38</v>
      </c>
      <c r="H1494" s="5"/>
      <c r="I1494" s="5"/>
      <c r="J1494" s="5" t="s">
        <v>39</v>
      </c>
      <c r="K1494" s="5" t="s">
        <v>97</v>
      </c>
      <c r="L1494" s="5" t="s">
        <v>98</v>
      </c>
      <c r="M1494" s="5" t="s">
        <v>99</v>
      </c>
      <c r="N1494" s="5" t="s">
        <v>36</v>
      </c>
      <c r="O1494" s="5">
        <v>1</v>
      </c>
      <c r="P1494" s="5" t="s">
        <v>43</v>
      </c>
      <c r="Q1494" s="5">
        <v>22.99</v>
      </c>
      <c r="R1494" s="5"/>
      <c r="S1494" s="5"/>
      <c r="T1494" s="5"/>
      <c r="U1494" s="5"/>
      <c r="V1494" s="5"/>
      <c r="W1494" s="5"/>
      <c r="X1494" s="5"/>
      <c r="Y1494" s="5" t="s">
        <v>1211</v>
      </c>
      <c r="Z1494" s="5" t="s">
        <v>1302</v>
      </c>
      <c r="AA1494" s="5">
        <v>78734</v>
      </c>
      <c r="AB1494" s="5" t="s">
        <v>47</v>
      </c>
      <c r="AC1494" s="5"/>
      <c r="AD1494" s="5"/>
      <c r="AE1494" s="5" t="b">
        <v>0</v>
      </c>
      <c r="AF1494" s="5"/>
      <c r="AG1494" s="8">
        <f t="shared" si="23"/>
        <v>43271</v>
      </c>
    </row>
    <row r="1495" spans="1:33">
      <c r="A1495" s="5" t="s">
        <v>6758</v>
      </c>
      <c r="B1495" s="5" t="s">
        <v>6758</v>
      </c>
      <c r="C1495" s="5" t="s">
        <v>6759</v>
      </c>
      <c r="D1495" s="5" t="s">
        <v>6760</v>
      </c>
      <c r="E1495" s="5" t="s">
        <v>340</v>
      </c>
      <c r="F1495" s="5" t="s">
        <v>37</v>
      </c>
      <c r="G1495" s="5" t="s">
        <v>38</v>
      </c>
      <c r="H1495" s="5"/>
      <c r="I1495" s="5"/>
      <c r="J1495" s="5" t="s">
        <v>39</v>
      </c>
      <c r="K1495" s="5" t="s">
        <v>260</v>
      </c>
      <c r="L1495" s="5" t="s">
        <v>261</v>
      </c>
      <c r="M1495" s="5" t="s">
        <v>262</v>
      </c>
      <c r="N1495" s="5" t="s">
        <v>2985</v>
      </c>
      <c r="O1495" s="5">
        <v>1</v>
      </c>
      <c r="P1495" s="5" t="s">
        <v>43</v>
      </c>
      <c r="Q1495" s="5">
        <v>22.99</v>
      </c>
      <c r="R1495" s="5"/>
      <c r="S1495" s="5"/>
      <c r="T1495" s="5"/>
      <c r="U1495" s="5"/>
      <c r="V1495" s="5"/>
      <c r="W1495" s="5"/>
      <c r="X1495" s="5"/>
      <c r="Y1495" s="5" t="s">
        <v>793</v>
      </c>
      <c r="Z1495" s="5" t="s">
        <v>130</v>
      </c>
      <c r="AA1495" s="5" t="s">
        <v>6761</v>
      </c>
      <c r="AB1495" s="5" t="s">
        <v>47</v>
      </c>
      <c r="AC1495" s="5"/>
      <c r="AD1495" s="5"/>
      <c r="AE1495" s="5" t="b">
        <v>0</v>
      </c>
      <c r="AF1495" s="5"/>
      <c r="AG1495" s="8">
        <f t="shared" si="23"/>
        <v>43271</v>
      </c>
    </row>
    <row r="1496" spans="1:33">
      <c r="A1496" s="5" t="s">
        <v>6762</v>
      </c>
      <c r="B1496" s="5" t="s">
        <v>6762</v>
      </c>
      <c r="C1496" s="5" t="s">
        <v>6763</v>
      </c>
      <c r="D1496" s="5" t="s">
        <v>6764</v>
      </c>
      <c r="E1496" s="5" t="s">
        <v>340</v>
      </c>
      <c r="F1496" s="5" t="s">
        <v>37</v>
      </c>
      <c r="G1496" s="5" t="s">
        <v>38</v>
      </c>
      <c r="H1496" s="5"/>
      <c r="I1496" s="5"/>
      <c r="J1496" s="5" t="s">
        <v>39</v>
      </c>
      <c r="K1496" s="5" t="s">
        <v>6765</v>
      </c>
      <c r="L1496" s="5" t="s">
        <v>6766</v>
      </c>
      <c r="M1496" s="5" t="s">
        <v>6767</v>
      </c>
      <c r="N1496" s="5" t="s">
        <v>2985</v>
      </c>
      <c r="O1496" s="5">
        <v>1</v>
      </c>
      <c r="P1496" s="5" t="s">
        <v>43</v>
      </c>
      <c r="Q1496" s="5">
        <v>13.99</v>
      </c>
      <c r="R1496" s="5"/>
      <c r="S1496" s="5"/>
      <c r="T1496" s="5"/>
      <c r="U1496" s="5"/>
      <c r="V1496" s="5"/>
      <c r="W1496" s="5"/>
      <c r="X1496" s="5"/>
      <c r="Y1496" s="5" t="s">
        <v>793</v>
      </c>
      <c r="Z1496" s="5" t="s">
        <v>130</v>
      </c>
      <c r="AA1496" s="5" t="s">
        <v>6761</v>
      </c>
      <c r="AB1496" s="5" t="s">
        <v>47</v>
      </c>
      <c r="AC1496" s="5"/>
      <c r="AD1496" s="5"/>
      <c r="AE1496" s="5" t="b">
        <v>0</v>
      </c>
      <c r="AF1496" s="5"/>
      <c r="AG1496" s="8">
        <f t="shared" si="23"/>
        <v>43271</v>
      </c>
    </row>
    <row r="1497" spans="1:33">
      <c r="A1497" s="5" t="s">
        <v>6768</v>
      </c>
      <c r="B1497" s="5" t="s">
        <v>6768</v>
      </c>
      <c r="C1497" s="5" t="s">
        <v>6769</v>
      </c>
      <c r="D1497" s="5" t="s">
        <v>6770</v>
      </c>
      <c r="E1497" s="5" t="s">
        <v>36</v>
      </c>
      <c r="F1497" s="5" t="s">
        <v>37</v>
      </c>
      <c r="G1497" s="5" t="s">
        <v>38</v>
      </c>
      <c r="H1497" s="5"/>
      <c r="I1497" s="5"/>
      <c r="J1497" s="5" t="s">
        <v>39</v>
      </c>
      <c r="K1497" s="5" t="s">
        <v>53</v>
      </c>
      <c r="L1497" s="5" t="s">
        <v>808</v>
      </c>
      <c r="M1497" s="5" t="s">
        <v>55</v>
      </c>
      <c r="N1497" s="5" t="s">
        <v>36</v>
      </c>
      <c r="O1497" s="5">
        <v>1</v>
      </c>
      <c r="P1497" s="5" t="s">
        <v>43</v>
      </c>
      <c r="Q1497" s="5">
        <v>22.99</v>
      </c>
      <c r="R1497" s="5"/>
      <c r="S1497" s="5"/>
      <c r="T1497" s="5"/>
      <c r="U1497" s="5"/>
      <c r="V1497" s="5"/>
      <c r="W1497" s="5"/>
      <c r="X1497" s="5"/>
      <c r="Y1497" s="5" t="s">
        <v>399</v>
      </c>
      <c r="Z1497" s="5" t="s">
        <v>82</v>
      </c>
      <c r="AA1497" s="5" t="s">
        <v>6771</v>
      </c>
      <c r="AB1497" s="5" t="s">
        <v>47</v>
      </c>
      <c r="AC1497" s="5"/>
      <c r="AD1497" s="5"/>
      <c r="AE1497" s="5" t="b">
        <v>0</v>
      </c>
      <c r="AF1497" s="5"/>
      <c r="AG1497" s="8">
        <f t="shared" si="23"/>
        <v>43271</v>
      </c>
    </row>
    <row r="1498" spans="1:33">
      <c r="A1498" s="5" t="s">
        <v>6772</v>
      </c>
      <c r="B1498" s="5" t="s">
        <v>6772</v>
      </c>
      <c r="C1498" s="5" t="s">
        <v>6773</v>
      </c>
      <c r="D1498" s="5" t="s">
        <v>6774</v>
      </c>
      <c r="E1498" s="5" t="s">
        <v>36</v>
      </c>
      <c r="F1498" s="5" t="s">
        <v>37</v>
      </c>
      <c r="G1498" s="5" t="s">
        <v>38</v>
      </c>
      <c r="H1498" s="5"/>
      <c r="I1498" s="5"/>
      <c r="J1498" s="5" t="s">
        <v>39</v>
      </c>
      <c r="K1498" s="5" t="s">
        <v>40</v>
      </c>
      <c r="L1498" s="5" t="s">
        <v>41</v>
      </c>
      <c r="M1498" s="5" t="s">
        <v>42</v>
      </c>
      <c r="N1498" s="5" t="s">
        <v>36</v>
      </c>
      <c r="O1498" s="5">
        <v>1</v>
      </c>
      <c r="P1498" s="5" t="s">
        <v>43</v>
      </c>
      <c r="Q1498" s="5">
        <v>22.99</v>
      </c>
      <c r="R1498" s="5"/>
      <c r="S1498" s="5"/>
      <c r="T1498" s="5"/>
      <c r="U1498" s="5"/>
      <c r="V1498" s="5"/>
      <c r="W1498" s="5"/>
      <c r="X1498" s="5"/>
      <c r="Y1498" s="5" t="s">
        <v>6043</v>
      </c>
      <c r="Z1498" s="5" t="s">
        <v>375</v>
      </c>
      <c r="AA1498" s="5" t="s">
        <v>6775</v>
      </c>
      <c r="AB1498" s="5" t="s">
        <v>47</v>
      </c>
      <c r="AC1498" s="5"/>
      <c r="AD1498" s="5"/>
      <c r="AE1498" s="5" t="b">
        <v>0</v>
      </c>
      <c r="AF1498" s="5"/>
      <c r="AG1498" s="8">
        <f t="shared" si="23"/>
        <v>43271</v>
      </c>
    </row>
    <row r="1499" spans="1:33">
      <c r="A1499" s="5" t="s">
        <v>6776</v>
      </c>
      <c r="B1499" s="5" t="s">
        <v>6776</v>
      </c>
      <c r="C1499" s="5" t="s">
        <v>6777</v>
      </c>
      <c r="D1499" s="5" t="s">
        <v>6778</v>
      </c>
      <c r="E1499" s="5" t="s">
        <v>340</v>
      </c>
      <c r="F1499" s="5" t="s">
        <v>37</v>
      </c>
      <c r="G1499" s="5" t="s">
        <v>38</v>
      </c>
      <c r="H1499" s="5"/>
      <c r="I1499" s="5"/>
      <c r="J1499" s="5" t="s">
        <v>39</v>
      </c>
      <c r="K1499" s="5" t="s">
        <v>3602</v>
      </c>
      <c r="L1499" s="5" t="s">
        <v>3603</v>
      </c>
      <c r="M1499" s="5" t="s">
        <v>3604</v>
      </c>
      <c r="N1499" s="5" t="s">
        <v>340</v>
      </c>
      <c r="O1499" s="5">
        <v>0</v>
      </c>
      <c r="P1499" s="5"/>
      <c r="Q1499" s="5"/>
      <c r="R1499" s="5"/>
      <c r="S1499" s="5"/>
      <c r="T1499" s="5"/>
      <c r="U1499" s="5"/>
      <c r="V1499" s="5"/>
      <c r="W1499" s="5"/>
      <c r="X1499" s="5"/>
      <c r="Y1499" s="5" t="s">
        <v>6779</v>
      </c>
      <c r="Z1499" s="5" t="s">
        <v>243</v>
      </c>
      <c r="AA1499" s="5" t="s">
        <v>6780</v>
      </c>
      <c r="AB1499" s="5" t="s">
        <v>47</v>
      </c>
      <c r="AC1499" s="5"/>
      <c r="AD1499" s="5"/>
      <c r="AE1499" s="5" t="b">
        <v>0</v>
      </c>
      <c r="AF1499" s="5"/>
      <c r="AG1499" s="8">
        <f t="shared" si="23"/>
        <v>43271</v>
      </c>
    </row>
    <row r="1500" spans="1:33">
      <c r="A1500" s="5" t="s">
        <v>6781</v>
      </c>
      <c r="B1500" s="5" t="s">
        <v>6781</v>
      </c>
      <c r="C1500" s="5" t="s">
        <v>6782</v>
      </c>
      <c r="D1500" s="5" t="s">
        <v>6783</v>
      </c>
      <c r="E1500" s="5" t="s">
        <v>36</v>
      </c>
      <c r="F1500" s="5" t="s">
        <v>37</v>
      </c>
      <c r="G1500" s="5" t="s">
        <v>38</v>
      </c>
      <c r="H1500" s="5"/>
      <c r="I1500" s="5"/>
      <c r="J1500" s="5" t="s">
        <v>39</v>
      </c>
      <c r="K1500" s="5" t="s">
        <v>78</v>
      </c>
      <c r="L1500" s="5" t="s">
        <v>79</v>
      </c>
      <c r="M1500" s="5" t="s">
        <v>80</v>
      </c>
      <c r="N1500" s="5" t="s">
        <v>36</v>
      </c>
      <c r="O1500" s="5">
        <v>1</v>
      </c>
      <c r="P1500" s="5" t="s">
        <v>43</v>
      </c>
      <c r="Q1500" s="5">
        <v>22.99</v>
      </c>
      <c r="R1500" s="5"/>
      <c r="S1500" s="5"/>
      <c r="T1500" s="5"/>
      <c r="U1500" s="5"/>
      <c r="V1500" s="5"/>
      <c r="W1500" s="5"/>
      <c r="X1500" s="5"/>
      <c r="Y1500" s="5" t="s">
        <v>5588</v>
      </c>
      <c r="Z1500" s="5" t="s">
        <v>175</v>
      </c>
      <c r="AA1500" s="5" t="s">
        <v>6784</v>
      </c>
      <c r="AB1500" s="5" t="s">
        <v>47</v>
      </c>
      <c r="AC1500" s="5"/>
      <c r="AD1500" s="5"/>
      <c r="AE1500" s="5" t="b">
        <v>0</v>
      </c>
      <c r="AF1500" s="5"/>
      <c r="AG1500" s="8">
        <f t="shared" si="23"/>
        <v>43271</v>
      </c>
    </row>
    <row r="1501" spans="1:33">
      <c r="A1501" s="5" t="s">
        <v>6785</v>
      </c>
      <c r="B1501" s="5" t="s">
        <v>6785</v>
      </c>
      <c r="C1501" s="5" t="s">
        <v>6786</v>
      </c>
      <c r="D1501" s="5" t="s">
        <v>6787</v>
      </c>
      <c r="E1501" s="5" t="s">
        <v>36</v>
      </c>
      <c r="F1501" s="5" t="s">
        <v>37</v>
      </c>
      <c r="G1501" s="5" t="s">
        <v>38</v>
      </c>
      <c r="H1501" s="5"/>
      <c r="I1501" s="5"/>
      <c r="J1501" s="5" t="s">
        <v>39</v>
      </c>
      <c r="K1501" s="5" t="s">
        <v>69</v>
      </c>
      <c r="L1501" s="5" t="s">
        <v>70</v>
      </c>
      <c r="M1501" s="5" t="s">
        <v>71</v>
      </c>
      <c r="N1501" s="5" t="s">
        <v>36</v>
      </c>
      <c r="O1501" s="5">
        <v>1</v>
      </c>
      <c r="P1501" s="5" t="s">
        <v>43</v>
      </c>
      <c r="Q1501" s="5">
        <v>22.99</v>
      </c>
      <c r="R1501" s="5"/>
      <c r="S1501" s="5"/>
      <c r="T1501" s="5"/>
      <c r="U1501" s="5"/>
      <c r="V1501" s="5"/>
      <c r="W1501" s="5"/>
      <c r="X1501" s="5"/>
      <c r="Y1501" s="5" t="s">
        <v>6788</v>
      </c>
      <c r="Z1501" s="5" t="s">
        <v>1302</v>
      </c>
      <c r="AA1501" s="5">
        <v>77707</v>
      </c>
      <c r="AB1501" s="5" t="s">
        <v>47</v>
      </c>
      <c r="AC1501" s="5"/>
      <c r="AD1501" s="5"/>
      <c r="AE1501" s="5" t="b">
        <v>0</v>
      </c>
      <c r="AF1501" s="5"/>
      <c r="AG1501" s="8">
        <f t="shared" si="23"/>
        <v>43271</v>
      </c>
    </row>
    <row r="1502" spans="1:33">
      <c r="A1502" s="5" t="s">
        <v>6789</v>
      </c>
      <c r="B1502" s="5" t="s">
        <v>6789</v>
      </c>
      <c r="C1502" s="5" t="s">
        <v>6790</v>
      </c>
      <c r="D1502" s="5" t="s">
        <v>6791</v>
      </c>
      <c r="E1502" s="5" t="s">
        <v>36</v>
      </c>
      <c r="F1502" s="5" t="s">
        <v>37</v>
      </c>
      <c r="G1502" s="5" t="s">
        <v>38</v>
      </c>
      <c r="H1502" s="5"/>
      <c r="I1502" s="5"/>
      <c r="J1502" s="5" t="s">
        <v>39</v>
      </c>
      <c r="K1502" s="5" t="s">
        <v>40</v>
      </c>
      <c r="L1502" s="5" t="s">
        <v>41</v>
      </c>
      <c r="M1502" s="5" t="s">
        <v>42</v>
      </c>
      <c r="N1502" s="5" t="s">
        <v>36</v>
      </c>
      <c r="O1502" s="5">
        <v>1</v>
      </c>
      <c r="P1502" s="5" t="s">
        <v>43</v>
      </c>
      <c r="Q1502" s="5">
        <v>22.99</v>
      </c>
      <c r="R1502" s="5"/>
      <c r="S1502" s="5"/>
      <c r="T1502" s="5"/>
      <c r="U1502" s="5"/>
      <c r="V1502" s="5"/>
      <c r="W1502" s="5"/>
      <c r="X1502" s="5"/>
      <c r="Y1502" s="5" t="s">
        <v>6792</v>
      </c>
      <c r="Z1502" s="5" t="s">
        <v>130</v>
      </c>
      <c r="AA1502" s="5" t="s">
        <v>6793</v>
      </c>
      <c r="AB1502" s="5" t="s">
        <v>47</v>
      </c>
      <c r="AC1502" s="5"/>
      <c r="AD1502" s="5"/>
      <c r="AE1502" s="5" t="b">
        <v>0</v>
      </c>
      <c r="AF1502" s="5"/>
      <c r="AG1502" s="8">
        <f t="shared" si="23"/>
        <v>43271</v>
      </c>
    </row>
    <row r="1503" spans="1:33">
      <c r="A1503" s="5" t="s">
        <v>6794</v>
      </c>
      <c r="B1503" s="5" t="s">
        <v>6794</v>
      </c>
      <c r="C1503" s="5" t="s">
        <v>6795</v>
      </c>
      <c r="D1503" s="5" t="s">
        <v>6796</v>
      </c>
      <c r="E1503" s="5" t="s">
        <v>36</v>
      </c>
      <c r="F1503" s="5" t="s">
        <v>37</v>
      </c>
      <c r="G1503" s="5" t="s">
        <v>38</v>
      </c>
      <c r="H1503" s="5"/>
      <c r="I1503" s="5"/>
      <c r="J1503" s="5" t="s">
        <v>39</v>
      </c>
      <c r="K1503" s="5" t="s">
        <v>97</v>
      </c>
      <c r="L1503" s="5" t="s">
        <v>98</v>
      </c>
      <c r="M1503" s="5" t="s">
        <v>99</v>
      </c>
      <c r="N1503" s="5" t="s">
        <v>36</v>
      </c>
      <c r="O1503" s="5">
        <v>1</v>
      </c>
      <c r="P1503" s="5" t="s">
        <v>43</v>
      </c>
      <c r="Q1503" s="5">
        <v>22.99</v>
      </c>
      <c r="R1503" s="5"/>
      <c r="S1503" s="5"/>
      <c r="T1503" s="5"/>
      <c r="U1503" s="5"/>
      <c r="V1503" s="5"/>
      <c r="W1503" s="5"/>
      <c r="X1503" s="5"/>
      <c r="Y1503" s="5" t="s">
        <v>6797</v>
      </c>
      <c r="Z1503" s="5" t="s">
        <v>101</v>
      </c>
      <c r="AA1503" s="5">
        <v>20878</v>
      </c>
      <c r="AB1503" s="5" t="s">
        <v>47</v>
      </c>
      <c r="AC1503" s="5"/>
      <c r="AD1503" s="5"/>
      <c r="AE1503" s="5" t="b">
        <v>0</v>
      </c>
      <c r="AF1503" s="5"/>
      <c r="AG1503" s="8">
        <f t="shared" si="23"/>
        <v>43271</v>
      </c>
    </row>
    <row r="1504" spans="1:33">
      <c r="A1504" s="5" t="s">
        <v>6798</v>
      </c>
      <c r="B1504" s="5" t="s">
        <v>6798</v>
      </c>
      <c r="C1504" s="5" t="s">
        <v>6799</v>
      </c>
      <c r="D1504" s="5" t="s">
        <v>6661</v>
      </c>
      <c r="E1504" s="5" t="s">
        <v>340</v>
      </c>
      <c r="F1504" s="5" t="s">
        <v>37</v>
      </c>
      <c r="G1504" s="5" t="s">
        <v>38</v>
      </c>
      <c r="H1504" s="5"/>
      <c r="I1504" s="5"/>
      <c r="J1504" s="5" t="s">
        <v>39</v>
      </c>
      <c r="K1504" s="5" t="s">
        <v>53</v>
      </c>
      <c r="L1504" s="5" t="s">
        <v>808</v>
      </c>
      <c r="M1504" s="5" t="s">
        <v>55</v>
      </c>
      <c r="N1504" s="5" t="s">
        <v>340</v>
      </c>
      <c r="O1504" s="5">
        <v>0</v>
      </c>
      <c r="P1504" s="5"/>
      <c r="Q1504" s="5"/>
      <c r="R1504" s="5"/>
      <c r="S1504" s="5"/>
      <c r="T1504" s="5"/>
      <c r="U1504" s="5"/>
      <c r="V1504" s="5"/>
      <c r="W1504" s="5"/>
      <c r="X1504" s="5"/>
      <c r="Y1504" s="5" t="s">
        <v>1239</v>
      </c>
      <c r="Z1504" s="5" t="s">
        <v>116</v>
      </c>
      <c r="AA1504" s="5" t="s">
        <v>1240</v>
      </c>
      <c r="AB1504" s="5" t="s">
        <v>47</v>
      </c>
      <c r="AC1504" s="5"/>
      <c r="AD1504" s="5"/>
      <c r="AE1504" s="5" t="b">
        <v>0</v>
      </c>
      <c r="AF1504" s="5"/>
      <c r="AG1504" s="8">
        <f t="shared" si="23"/>
        <v>43271</v>
      </c>
    </row>
    <row r="1505" spans="1:33">
      <c r="A1505" s="5" t="s">
        <v>6800</v>
      </c>
      <c r="B1505" s="5" t="s">
        <v>6800</v>
      </c>
      <c r="C1505" s="5" t="s">
        <v>6801</v>
      </c>
      <c r="D1505" s="5" t="s">
        <v>6802</v>
      </c>
      <c r="E1505" s="5" t="s">
        <v>36</v>
      </c>
      <c r="F1505" s="5" t="s">
        <v>37</v>
      </c>
      <c r="G1505" s="5" t="s">
        <v>38</v>
      </c>
      <c r="H1505" s="5"/>
      <c r="I1505" s="5"/>
      <c r="J1505" s="5" t="s">
        <v>418</v>
      </c>
      <c r="K1505" s="5" t="s">
        <v>235</v>
      </c>
      <c r="L1505" s="5" t="s">
        <v>236</v>
      </c>
      <c r="M1505" s="5" t="s">
        <v>237</v>
      </c>
      <c r="N1505" s="5" t="s">
        <v>36</v>
      </c>
      <c r="O1505" s="5">
        <v>1</v>
      </c>
      <c r="P1505" s="5" t="s">
        <v>43</v>
      </c>
      <c r="Q1505" s="5">
        <v>21.99</v>
      </c>
      <c r="R1505" s="5"/>
      <c r="S1505" s="5">
        <v>3</v>
      </c>
      <c r="T1505" s="5"/>
      <c r="U1505" s="5"/>
      <c r="V1505" s="5"/>
      <c r="W1505" s="5"/>
      <c r="X1505" s="5">
        <v>3</v>
      </c>
      <c r="Y1505" s="5" t="s">
        <v>6803</v>
      </c>
      <c r="Z1505" s="5" t="s">
        <v>181</v>
      </c>
      <c r="AA1505" s="5" t="s">
        <v>6804</v>
      </c>
      <c r="AB1505" s="5" t="s">
        <v>47</v>
      </c>
      <c r="AC1505" s="5"/>
      <c r="AD1505" s="5"/>
      <c r="AE1505" s="5" t="b">
        <v>0</v>
      </c>
      <c r="AF1505" s="5"/>
      <c r="AG1505" s="8">
        <f t="shared" si="23"/>
        <v>43271</v>
      </c>
    </row>
    <row r="1506" spans="1:33">
      <c r="A1506" s="5" t="s">
        <v>6805</v>
      </c>
      <c r="B1506" s="5" t="s">
        <v>6805</v>
      </c>
      <c r="C1506" s="5" t="s">
        <v>6806</v>
      </c>
      <c r="D1506" s="5" t="s">
        <v>6807</v>
      </c>
      <c r="E1506" s="5" t="s">
        <v>36</v>
      </c>
      <c r="F1506" s="5" t="s">
        <v>37</v>
      </c>
      <c r="G1506" s="5" t="s">
        <v>38</v>
      </c>
      <c r="H1506" s="5"/>
      <c r="I1506" s="5"/>
      <c r="J1506" s="5" t="s">
        <v>39</v>
      </c>
      <c r="K1506" s="5" t="s">
        <v>774</v>
      </c>
      <c r="L1506" s="5" t="s">
        <v>775</v>
      </c>
      <c r="M1506" s="5" t="s">
        <v>776</v>
      </c>
      <c r="N1506" s="5" t="s">
        <v>36</v>
      </c>
      <c r="O1506" s="5">
        <v>1</v>
      </c>
      <c r="P1506" s="5" t="s">
        <v>43</v>
      </c>
      <c r="Q1506" s="5">
        <v>12.9</v>
      </c>
      <c r="R1506" s="5"/>
      <c r="S1506" s="5"/>
      <c r="T1506" s="5"/>
      <c r="U1506" s="5"/>
      <c r="V1506" s="5"/>
      <c r="W1506" s="5"/>
      <c r="X1506" s="5"/>
      <c r="Y1506" s="5" t="s">
        <v>6808</v>
      </c>
      <c r="Z1506" s="5" t="s">
        <v>454</v>
      </c>
      <c r="AA1506" s="5" t="s">
        <v>6809</v>
      </c>
      <c r="AB1506" s="5" t="s">
        <v>47</v>
      </c>
      <c r="AC1506" s="5"/>
      <c r="AD1506" s="5"/>
      <c r="AE1506" s="5" t="b">
        <v>0</v>
      </c>
      <c r="AF1506" s="5"/>
      <c r="AG1506" s="8">
        <f t="shared" si="23"/>
        <v>43271</v>
      </c>
    </row>
    <row r="1507" spans="1:33">
      <c r="A1507" s="5" t="s">
        <v>6810</v>
      </c>
      <c r="B1507" s="5" t="s">
        <v>6810</v>
      </c>
      <c r="C1507" s="5" t="s">
        <v>6811</v>
      </c>
      <c r="D1507" s="5" t="s">
        <v>6812</v>
      </c>
      <c r="E1507" s="5" t="s">
        <v>36</v>
      </c>
      <c r="F1507" s="5" t="s">
        <v>37</v>
      </c>
      <c r="G1507" s="5" t="s">
        <v>38</v>
      </c>
      <c r="H1507" s="5"/>
      <c r="I1507" s="5"/>
      <c r="J1507" s="5" t="s">
        <v>39</v>
      </c>
      <c r="K1507" s="5" t="s">
        <v>78</v>
      </c>
      <c r="L1507" s="5" t="s">
        <v>79</v>
      </c>
      <c r="M1507" s="5" t="s">
        <v>80</v>
      </c>
      <c r="N1507" s="5" t="s">
        <v>36</v>
      </c>
      <c r="O1507" s="5">
        <v>1</v>
      </c>
      <c r="P1507" s="5" t="s">
        <v>43</v>
      </c>
      <c r="Q1507" s="5">
        <v>22.99</v>
      </c>
      <c r="R1507" s="5"/>
      <c r="S1507" s="5"/>
      <c r="T1507" s="5"/>
      <c r="U1507" s="5"/>
      <c r="V1507" s="5"/>
      <c r="W1507" s="5"/>
      <c r="X1507" s="5"/>
      <c r="Y1507" s="5" t="s">
        <v>6813</v>
      </c>
      <c r="Z1507" s="5" t="s">
        <v>243</v>
      </c>
      <c r="AA1507" s="5" t="s">
        <v>6814</v>
      </c>
      <c r="AB1507" s="5" t="s">
        <v>47</v>
      </c>
      <c r="AC1507" s="5"/>
      <c r="AD1507" s="5"/>
      <c r="AE1507" s="5" t="b">
        <v>0</v>
      </c>
      <c r="AF1507" s="5"/>
      <c r="AG1507" s="8">
        <f t="shared" si="23"/>
        <v>43271</v>
      </c>
    </row>
    <row r="1508" spans="1:33">
      <c r="A1508" s="5" t="s">
        <v>6815</v>
      </c>
      <c r="B1508" s="5" t="s">
        <v>6815</v>
      </c>
      <c r="C1508" s="5" t="s">
        <v>6816</v>
      </c>
      <c r="D1508" s="5" t="s">
        <v>6817</v>
      </c>
      <c r="E1508" s="5" t="s">
        <v>36</v>
      </c>
      <c r="F1508" s="5" t="s">
        <v>37</v>
      </c>
      <c r="G1508" s="5" t="s">
        <v>38</v>
      </c>
      <c r="H1508" s="5"/>
      <c r="I1508" s="5"/>
      <c r="J1508" s="5" t="s">
        <v>39</v>
      </c>
      <c r="K1508" s="5" t="s">
        <v>260</v>
      </c>
      <c r="L1508" s="5" t="s">
        <v>261</v>
      </c>
      <c r="M1508" s="5" t="s">
        <v>262</v>
      </c>
      <c r="N1508" s="5" t="s">
        <v>36</v>
      </c>
      <c r="O1508" s="5">
        <v>1</v>
      </c>
      <c r="P1508" s="5" t="s">
        <v>43</v>
      </c>
      <c r="Q1508" s="5">
        <v>22.99</v>
      </c>
      <c r="R1508" s="5"/>
      <c r="S1508" s="5"/>
      <c r="T1508" s="5"/>
      <c r="U1508" s="5"/>
      <c r="V1508" s="5"/>
      <c r="W1508" s="5"/>
      <c r="X1508" s="5"/>
      <c r="Y1508" s="5" t="s">
        <v>6818</v>
      </c>
      <c r="Z1508" s="5" t="s">
        <v>230</v>
      </c>
      <c r="AA1508" s="5" t="s">
        <v>6819</v>
      </c>
      <c r="AB1508" s="5" t="s">
        <v>47</v>
      </c>
      <c r="AC1508" s="5"/>
      <c r="AD1508" s="5"/>
      <c r="AE1508" s="5" t="b">
        <v>0</v>
      </c>
      <c r="AF1508" s="5"/>
      <c r="AG1508" s="8">
        <f t="shared" si="23"/>
        <v>43271</v>
      </c>
    </row>
    <row r="1509" spans="1:33">
      <c r="A1509" s="5" t="s">
        <v>6820</v>
      </c>
      <c r="B1509" s="5" t="s">
        <v>6820</v>
      </c>
      <c r="C1509" s="5" t="s">
        <v>6821</v>
      </c>
      <c r="D1509" s="5" t="s">
        <v>6822</v>
      </c>
      <c r="E1509" s="5" t="s">
        <v>36</v>
      </c>
      <c r="F1509" s="5" t="s">
        <v>37</v>
      </c>
      <c r="G1509" s="5" t="s">
        <v>38</v>
      </c>
      <c r="H1509" s="5"/>
      <c r="I1509" s="5"/>
      <c r="J1509" s="5" t="s">
        <v>418</v>
      </c>
      <c r="K1509" s="5" t="s">
        <v>724</v>
      </c>
      <c r="L1509" s="5" t="s">
        <v>725</v>
      </c>
      <c r="M1509" s="5" t="s">
        <v>726</v>
      </c>
      <c r="N1509" s="5" t="s">
        <v>36</v>
      </c>
      <c r="O1509" s="5">
        <v>1</v>
      </c>
      <c r="P1509" s="5" t="s">
        <v>43</v>
      </c>
      <c r="Q1509" s="5">
        <v>21.99</v>
      </c>
      <c r="R1509" s="5"/>
      <c r="S1509" s="5">
        <v>5.99</v>
      </c>
      <c r="T1509" s="5"/>
      <c r="U1509" s="5"/>
      <c r="V1509" s="5"/>
      <c r="W1509" s="5"/>
      <c r="X1509" s="5"/>
      <c r="Y1509" s="5" t="s">
        <v>6823</v>
      </c>
      <c r="Z1509" s="5" t="s">
        <v>6448</v>
      </c>
      <c r="AA1509" s="5" t="s">
        <v>6824</v>
      </c>
      <c r="AB1509" s="5" t="s">
        <v>47</v>
      </c>
      <c r="AC1509" s="5"/>
      <c r="AD1509" s="5"/>
      <c r="AE1509" s="5" t="b">
        <v>0</v>
      </c>
      <c r="AF1509" s="5"/>
      <c r="AG1509" s="8">
        <f t="shared" si="23"/>
        <v>43271</v>
      </c>
    </row>
    <row r="1510" spans="1:33">
      <c r="A1510" s="5" t="s">
        <v>6825</v>
      </c>
      <c r="B1510" s="5" t="s">
        <v>6825</v>
      </c>
      <c r="C1510" s="5" t="s">
        <v>6826</v>
      </c>
      <c r="D1510" s="5" t="s">
        <v>6827</v>
      </c>
      <c r="E1510" s="5" t="s">
        <v>36</v>
      </c>
      <c r="F1510" s="5" t="s">
        <v>37</v>
      </c>
      <c r="G1510" s="5" t="s">
        <v>38</v>
      </c>
      <c r="H1510" s="5"/>
      <c r="I1510" s="5"/>
      <c r="J1510" s="5" t="s">
        <v>39</v>
      </c>
      <c r="K1510" s="5" t="s">
        <v>260</v>
      </c>
      <c r="L1510" s="5" t="s">
        <v>261</v>
      </c>
      <c r="M1510" s="5" t="s">
        <v>262</v>
      </c>
      <c r="N1510" s="5" t="s">
        <v>36</v>
      </c>
      <c r="O1510" s="5">
        <v>1</v>
      </c>
      <c r="P1510" s="5" t="s">
        <v>43</v>
      </c>
      <c r="Q1510" s="5">
        <v>22.99</v>
      </c>
      <c r="R1510" s="5"/>
      <c r="S1510" s="5"/>
      <c r="T1510" s="5"/>
      <c r="U1510" s="5"/>
      <c r="V1510" s="5"/>
      <c r="W1510" s="5"/>
      <c r="X1510" s="5"/>
      <c r="Y1510" s="5" t="s">
        <v>6828</v>
      </c>
      <c r="Z1510" s="5" t="s">
        <v>1302</v>
      </c>
      <c r="AA1510" s="5">
        <v>77356</v>
      </c>
      <c r="AB1510" s="5" t="s">
        <v>47</v>
      </c>
      <c r="AC1510" s="5"/>
      <c r="AD1510" s="5"/>
      <c r="AE1510" s="5" t="b">
        <v>0</v>
      </c>
      <c r="AF1510" s="5"/>
      <c r="AG1510" s="8">
        <f t="shared" si="23"/>
        <v>43271</v>
      </c>
    </row>
    <row r="1511" spans="1:33">
      <c r="A1511" s="5" t="s">
        <v>6829</v>
      </c>
      <c r="B1511" s="5" t="s">
        <v>6829</v>
      </c>
      <c r="C1511" s="5" t="s">
        <v>6830</v>
      </c>
      <c r="D1511" s="5" t="s">
        <v>6831</v>
      </c>
      <c r="E1511" s="5" t="s">
        <v>36</v>
      </c>
      <c r="F1511" s="5" t="s">
        <v>37</v>
      </c>
      <c r="G1511" s="5" t="s">
        <v>38</v>
      </c>
      <c r="H1511" s="5"/>
      <c r="I1511" s="5"/>
      <c r="J1511" s="5" t="s">
        <v>39</v>
      </c>
      <c r="K1511" s="5" t="s">
        <v>260</v>
      </c>
      <c r="L1511" s="5" t="s">
        <v>261</v>
      </c>
      <c r="M1511" s="5" t="s">
        <v>262</v>
      </c>
      <c r="N1511" s="5" t="s">
        <v>36</v>
      </c>
      <c r="O1511" s="5">
        <v>1</v>
      </c>
      <c r="P1511" s="5" t="s">
        <v>43</v>
      </c>
      <c r="Q1511" s="5">
        <v>22.99</v>
      </c>
      <c r="R1511" s="5"/>
      <c r="S1511" s="5"/>
      <c r="T1511" s="5"/>
      <c r="U1511" s="5"/>
      <c r="V1511" s="5"/>
      <c r="W1511" s="5"/>
      <c r="X1511" s="5"/>
      <c r="Y1511" s="5" t="s">
        <v>6832</v>
      </c>
      <c r="Z1511" s="5" t="s">
        <v>243</v>
      </c>
      <c r="AA1511" s="5">
        <v>20189</v>
      </c>
      <c r="AB1511" s="5" t="s">
        <v>47</v>
      </c>
      <c r="AC1511" s="5"/>
      <c r="AD1511" s="5"/>
      <c r="AE1511" s="5" t="b">
        <v>0</v>
      </c>
      <c r="AF1511" s="5"/>
      <c r="AG1511" s="8">
        <f t="shared" si="23"/>
        <v>43271</v>
      </c>
    </row>
    <row r="1512" spans="1:33">
      <c r="A1512" s="5" t="s">
        <v>6833</v>
      </c>
      <c r="B1512" s="5" t="s">
        <v>6833</v>
      </c>
      <c r="C1512" s="5" t="s">
        <v>6834</v>
      </c>
      <c r="D1512" s="5" t="s">
        <v>6835</v>
      </c>
      <c r="E1512" s="5" t="s">
        <v>36</v>
      </c>
      <c r="F1512" s="5" t="s">
        <v>37</v>
      </c>
      <c r="G1512" s="5" t="s">
        <v>38</v>
      </c>
      <c r="H1512" s="5"/>
      <c r="I1512" s="5"/>
      <c r="J1512" s="5" t="s">
        <v>39</v>
      </c>
      <c r="K1512" s="5" t="s">
        <v>69</v>
      </c>
      <c r="L1512" s="5" t="s">
        <v>70</v>
      </c>
      <c r="M1512" s="5" t="s">
        <v>71</v>
      </c>
      <c r="N1512" s="5" t="s">
        <v>36</v>
      </c>
      <c r="O1512" s="5">
        <v>1</v>
      </c>
      <c r="P1512" s="5" t="s">
        <v>43</v>
      </c>
      <c r="Q1512" s="5">
        <v>22.99</v>
      </c>
      <c r="R1512" s="5"/>
      <c r="S1512" s="5"/>
      <c r="T1512" s="5"/>
      <c r="U1512" s="5"/>
      <c r="V1512" s="5"/>
      <c r="W1512" s="5"/>
      <c r="X1512" s="5"/>
      <c r="Y1512" s="5" t="s">
        <v>1860</v>
      </c>
      <c r="Z1512" s="5" t="s">
        <v>155</v>
      </c>
      <c r="AA1512" s="5" t="s">
        <v>6836</v>
      </c>
      <c r="AB1512" s="5" t="s">
        <v>47</v>
      </c>
      <c r="AC1512" s="5"/>
      <c r="AD1512" s="5"/>
      <c r="AE1512" s="5" t="b">
        <v>0</v>
      </c>
      <c r="AF1512" s="5"/>
      <c r="AG1512" s="8">
        <f t="shared" si="23"/>
        <v>43271</v>
      </c>
    </row>
    <row r="1513" spans="1:33">
      <c r="A1513" s="5" t="s">
        <v>6837</v>
      </c>
      <c r="B1513" s="5" t="s">
        <v>6837</v>
      </c>
      <c r="C1513" s="5" t="s">
        <v>6838</v>
      </c>
      <c r="D1513" s="5" t="s">
        <v>6839</v>
      </c>
      <c r="E1513" s="5" t="s">
        <v>36</v>
      </c>
      <c r="F1513" s="5" t="s">
        <v>37</v>
      </c>
      <c r="G1513" s="5" t="s">
        <v>38</v>
      </c>
      <c r="H1513" s="5"/>
      <c r="I1513" s="5"/>
      <c r="J1513" s="5" t="s">
        <v>418</v>
      </c>
      <c r="K1513" s="5" t="s">
        <v>40</v>
      </c>
      <c r="L1513" s="5" t="s">
        <v>41</v>
      </c>
      <c r="M1513" s="5" t="s">
        <v>42</v>
      </c>
      <c r="N1513" s="5" t="s">
        <v>36</v>
      </c>
      <c r="O1513" s="5">
        <v>1</v>
      </c>
      <c r="P1513" s="5" t="s">
        <v>43</v>
      </c>
      <c r="Q1513" s="5">
        <v>22.99</v>
      </c>
      <c r="R1513" s="5"/>
      <c r="S1513" s="5">
        <v>3.99</v>
      </c>
      <c r="T1513" s="5"/>
      <c r="U1513" s="5"/>
      <c r="V1513" s="5"/>
      <c r="W1513" s="5"/>
      <c r="X1513" s="5">
        <v>3.99</v>
      </c>
      <c r="Y1513" s="5" t="s">
        <v>793</v>
      </c>
      <c r="Z1513" s="5" t="s">
        <v>130</v>
      </c>
      <c r="AA1513" s="5" t="s">
        <v>6840</v>
      </c>
      <c r="AB1513" s="5" t="s">
        <v>47</v>
      </c>
      <c r="AC1513" s="5"/>
      <c r="AD1513" s="5"/>
      <c r="AE1513" s="5" t="b">
        <v>0</v>
      </c>
      <c r="AF1513" s="5"/>
      <c r="AG1513" s="8">
        <f t="shared" si="23"/>
        <v>43271</v>
      </c>
    </row>
    <row r="1514" spans="1:33">
      <c r="A1514" s="5" t="s">
        <v>6841</v>
      </c>
      <c r="B1514" s="5" t="s">
        <v>6841</v>
      </c>
      <c r="C1514" s="5" t="s">
        <v>6842</v>
      </c>
      <c r="D1514" s="5" t="s">
        <v>6843</v>
      </c>
      <c r="E1514" s="5" t="s">
        <v>340</v>
      </c>
      <c r="F1514" s="5" t="s">
        <v>37</v>
      </c>
      <c r="G1514" s="5" t="s">
        <v>38</v>
      </c>
      <c r="H1514" s="5"/>
      <c r="I1514" s="5"/>
      <c r="J1514" s="5" t="s">
        <v>39</v>
      </c>
      <c r="K1514" s="5" t="s">
        <v>260</v>
      </c>
      <c r="L1514" s="5" t="s">
        <v>261</v>
      </c>
      <c r="M1514" s="5" t="s">
        <v>262</v>
      </c>
      <c r="N1514" s="5" t="s">
        <v>340</v>
      </c>
      <c r="O1514" s="5">
        <v>0</v>
      </c>
      <c r="P1514" s="5"/>
      <c r="Q1514" s="5"/>
      <c r="R1514" s="5"/>
      <c r="S1514" s="5"/>
      <c r="T1514" s="5"/>
      <c r="U1514" s="5"/>
      <c r="V1514" s="5"/>
      <c r="W1514" s="5"/>
      <c r="X1514" s="5"/>
      <c r="Y1514" s="5" t="s">
        <v>1256</v>
      </c>
      <c r="Z1514" s="5" t="s">
        <v>57</v>
      </c>
      <c r="AA1514" s="5" t="s">
        <v>6844</v>
      </c>
      <c r="AB1514" s="5" t="s">
        <v>47</v>
      </c>
      <c r="AC1514" s="5"/>
      <c r="AD1514" s="5"/>
      <c r="AE1514" s="5" t="b">
        <v>0</v>
      </c>
      <c r="AF1514" s="5"/>
      <c r="AG1514" s="8">
        <f t="shared" si="23"/>
        <v>43271</v>
      </c>
    </row>
    <row r="1515" spans="1:33">
      <c r="A1515" s="5" t="s">
        <v>6845</v>
      </c>
      <c r="B1515" s="5" t="s">
        <v>6845</v>
      </c>
      <c r="C1515" s="5" t="s">
        <v>6846</v>
      </c>
      <c r="D1515" s="5" t="s">
        <v>6847</v>
      </c>
      <c r="E1515" s="5" t="s">
        <v>36</v>
      </c>
      <c r="F1515" s="5" t="s">
        <v>37</v>
      </c>
      <c r="G1515" s="5" t="s">
        <v>38</v>
      </c>
      <c r="H1515" s="5"/>
      <c r="I1515" s="5"/>
      <c r="J1515" s="5" t="s">
        <v>39</v>
      </c>
      <c r="K1515" s="5" t="s">
        <v>835</v>
      </c>
      <c r="L1515" s="5" t="s">
        <v>836</v>
      </c>
      <c r="M1515" s="5" t="s">
        <v>837</v>
      </c>
      <c r="N1515" s="5" t="s">
        <v>36</v>
      </c>
      <c r="O1515" s="5">
        <v>1</v>
      </c>
      <c r="P1515" s="5" t="s">
        <v>43</v>
      </c>
      <c r="Q1515" s="5">
        <v>21.99</v>
      </c>
      <c r="R1515" s="5"/>
      <c r="S1515" s="5"/>
      <c r="T1515" s="5"/>
      <c r="U1515" s="5"/>
      <c r="V1515" s="5"/>
      <c r="W1515" s="5"/>
      <c r="X1515" s="5"/>
      <c r="Y1515" s="5" t="s">
        <v>5691</v>
      </c>
      <c r="Z1515" s="5" t="s">
        <v>107</v>
      </c>
      <c r="AA1515" s="5" t="s">
        <v>6848</v>
      </c>
      <c r="AB1515" s="5" t="s">
        <v>47</v>
      </c>
      <c r="AC1515" s="5"/>
      <c r="AD1515" s="5"/>
      <c r="AE1515" s="5" t="b">
        <v>0</v>
      </c>
      <c r="AF1515" s="5"/>
      <c r="AG1515" s="8">
        <f t="shared" si="23"/>
        <v>43271</v>
      </c>
    </row>
    <row r="1516" spans="1:33">
      <c r="A1516" s="5" t="s">
        <v>6849</v>
      </c>
      <c r="B1516" s="5" t="s">
        <v>6849</v>
      </c>
      <c r="C1516" s="5" t="s">
        <v>6850</v>
      </c>
      <c r="D1516" s="5" t="s">
        <v>6851</v>
      </c>
      <c r="E1516" s="5" t="s">
        <v>36</v>
      </c>
      <c r="F1516" s="5" t="s">
        <v>37</v>
      </c>
      <c r="G1516" s="5" t="s">
        <v>38</v>
      </c>
      <c r="H1516" s="5"/>
      <c r="I1516" s="5"/>
      <c r="J1516" s="5" t="s">
        <v>39</v>
      </c>
      <c r="K1516" s="5" t="s">
        <v>97</v>
      </c>
      <c r="L1516" s="5" t="s">
        <v>98</v>
      </c>
      <c r="M1516" s="5" t="s">
        <v>99</v>
      </c>
      <c r="N1516" s="5" t="s">
        <v>36</v>
      </c>
      <c r="O1516" s="5">
        <v>1</v>
      </c>
      <c r="P1516" s="5" t="s">
        <v>43</v>
      </c>
      <c r="Q1516" s="5">
        <v>22.99</v>
      </c>
      <c r="R1516" s="5"/>
      <c r="S1516" s="5"/>
      <c r="T1516" s="5"/>
      <c r="U1516" s="5"/>
      <c r="V1516" s="5"/>
      <c r="W1516" s="5"/>
      <c r="X1516" s="5"/>
      <c r="Y1516" s="5" t="s">
        <v>6852</v>
      </c>
      <c r="Z1516" s="5" t="s">
        <v>130</v>
      </c>
      <c r="AA1516" s="5">
        <v>13041</v>
      </c>
      <c r="AB1516" s="5" t="s">
        <v>47</v>
      </c>
      <c r="AC1516" s="5"/>
      <c r="AD1516" s="5"/>
      <c r="AE1516" s="5" t="b">
        <v>0</v>
      </c>
      <c r="AF1516" s="5"/>
      <c r="AG1516" s="8">
        <f t="shared" si="23"/>
        <v>43271</v>
      </c>
    </row>
    <row r="1517" spans="1:33">
      <c r="A1517" s="5" t="s">
        <v>6853</v>
      </c>
      <c r="B1517" s="5" t="s">
        <v>6853</v>
      </c>
      <c r="C1517" s="5" t="s">
        <v>6854</v>
      </c>
      <c r="D1517" s="5" t="s">
        <v>6855</v>
      </c>
      <c r="E1517" s="5" t="s">
        <v>36</v>
      </c>
      <c r="F1517" s="5" t="s">
        <v>37</v>
      </c>
      <c r="G1517" s="5" t="s">
        <v>38</v>
      </c>
      <c r="H1517" s="5"/>
      <c r="I1517" s="5"/>
      <c r="J1517" s="5" t="s">
        <v>39</v>
      </c>
      <c r="K1517" s="5" t="s">
        <v>6856</v>
      </c>
      <c r="L1517" s="5" t="s">
        <v>6857</v>
      </c>
      <c r="M1517" s="5" t="s">
        <v>6858</v>
      </c>
      <c r="N1517" s="5" t="s">
        <v>36</v>
      </c>
      <c r="O1517" s="5">
        <v>1</v>
      </c>
      <c r="P1517" s="5" t="s">
        <v>43</v>
      </c>
      <c r="Q1517" s="5">
        <v>18.7</v>
      </c>
      <c r="R1517" s="5"/>
      <c r="S1517" s="5"/>
      <c r="T1517" s="5"/>
      <c r="U1517" s="5"/>
      <c r="V1517" s="5"/>
      <c r="W1517" s="5"/>
      <c r="X1517" s="5"/>
      <c r="Y1517" s="5" t="s">
        <v>1542</v>
      </c>
      <c r="Z1517" s="5" t="s">
        <v>443</v>
      </c>
      <c r="AA1517" s="5" t="s">
        <v>6859</v>
      </c>
      <c r="AB1517" s="5" t="s">
        <v>47</v>
      </c>
      <c r="AC1517" s="5"/>
      <c r="AD1517" s="5"/>
      <c r="AE1517" s="5" t="b">
        <v>0</v>
      </c>
      <c r="AF1517" s="5"/>
      <c r="AG1517" s="8">
        <f t="shared" si="23"/>
        <v>43271</v>
      </c>
    </row>
    <row r="1518" spans="1:33">
      <c r="A1518" s="5" t="s">
        <v>6860</v>
      </c>
      <c r="B1518" s="5" t="s">
        <v>6860</v>
      </c>
      <c r="C1518" s="5" t="s">
        <v>6861</v>
      </c>
      <c r="D1518" s="5" t="s">
        <v>6862</v>
      </c>
      <c r="E1518" s="5" t="s">
        <v>36</v>
      </c>
      <c r="F1518" s="5" t="s">
        <v>37</v>
      </c>
      <c r="G1518" s="5" t="s">
        <v>38</v>
      </c>
      <c r="H1518" s="5"/>
      <c r="I1518" s="5"/>
      <c r="J1518" s="5" t="s">
        <v>418</v>
      </c>
      <c r="K1518" s="5" t="s">
        <v>6331</v>
      </c>
      <c r="L1518" s="5" t="s">
        <v>6332</v>
      </c>
      <c r="M1518" s="5" t="s">
        <v>6333</v>
      </c>
      <c r="N1518" s="5" t="s">
        <v>36</v>
      </c>
      <c r="O1518" s="5">
        <v>1</v>
      </c>
      <c r="P1518" s="5" t="s">
        <v>43</v>
      </c>
      <c r="Q1518" s="5">
        <v>8</v>
      </c>
      <c r="R1518" s="5"/>
      <c r="S1518" s="5">
        <v>1</v>
      </c>
      <c r="T1518" s="5"/>
      <c r="U1518" s="5"/>
      <c r="V1518" s="5"/>
      <c r="W1518" s="5"/>
      <c r="X1518" s="5">
        <v>1</v>
      </c>
      <c r="Y1518" s="5" t="s">
        <v>6863</v>
      </c>
      <c r="Z1518" s="5" t="s">
        <v>57</v>
      </c>
      <c r="AA1518" s="5">
        <v>90042</v>
      </c>
      <c r="AB1518" s="5" t="s">
        <v>47</v>
      </c>
      <c r="AC1518" s="5"/>
      <c r="AD1518" s="5"/>
      <c r="AE1518" s="5" t="b">
        <v>0</v>
      </c>
      <c r="AF1518" s="5"/>
      <c r="AG1518" s="8">
        <f t="shared" si="23"/>
        <v>43271</v>
      </c>
    </row>
    <row r="1519" spans="1:33">
      <c r="A1519" s="5" t="s">
        <v>6860</v>
      </c>
      <c r="B1519" s="5" t="s">
        <v>6860</v>
      </c>
      <c r="C1519" s="5" t="s">
        <v>6861</v>
      </c>
      <c r="D1519" s="5" t="s">
        <v>6862</v>
      </c>
      <c r="E1519" s="5" t="s">
        <v>36</v>
      </c>
      <c r="F1519" s="5" t="s">
        <v>37</v>
      </c>
      <c r="G1519" s="5" t="s">
        <v>38</v>
      </c>
      <c r="H1519" s="5"/>
      <c r="I1519" s="5"/>
      <c r="J1519" s="5" t="s">
        <v>418</v>
      </c>
      <c r="K1519" s="5" t="s">
        <v>6864</v>
      </c>
      <c r="L1519" s="5" t="s">
        <v>6865</v>
      </c>
      <c r="M1519" s="5" t="s">
        <v>6866</v>
      </c>
      <c r="N1519" s="5" t="s">
        <v>36</v>
      </c>
      <c r="O1519" s="5">
        <v>1</v>
      </c>
      <c r="P1519" s="5" t="s">
        <v>43</v>
      </c>
      <c r="Q1519" s="5">
        <v>8</v>
      </c>
      <c r="R1519" s="5"/>
      <c r="S1519" s="5">
        <v>0.99</v>
      </c>
      <c r="T1519" s="5"/>
      <c r="U1519" s="5"/>
      <c r="V1519" s="5"/>
      <c r="W1519" s="5"/>
      <c r="X1519" s="5">
        <v>0.99</v>
      </c>
      <c r="Y1519" s="5" t="s">
        <v>6863</v>
      </c>
      <c r="Z1519" s="5" t="s">
        <v>57</v>
      </c>
      <c r="AA1519" s="5">
        <v>90042</v>
      </c>
      <c r="AB1519" s="5" t="s">
        <v>47</v>
      </c>
      <c r="AC1519" s="5"/>
      <c r="AD1519" s="5"/>
      <c r="AE1519" s="5" t="b">
        <v>0</v>
      </c>
      <c r="AF1519" s="5"/>
      <c r="AG1519" s="8">
        <f t="shared" si="23"/>
        <v>43271</v>
      </c>
    </row>
    <row r="1520" spans="1:33">
      <c r="A1520" s="5" t="s">
        <v>6867</v>
      </c>
      <c r="B1520" s="5" t="s">
        <v>6867</v>
      </c>
      <c r="C1520" s="5" t="s">
        <v>6868</v>
      </c>
      <c r="D1520" s="5" t="s">
        <v>6869</v>
      </c>
      <c r="E1520" s="5" t="s">
        <v>36</v>
      </c>
      <c r="F1520" s="5" t="s">
        <v>37</v>
      </c>
      <c r="G1520" s="5" t="s">
        <v>38</v>
      </c>
      <c r="H1520" s="5"/>
      <c r="I1520" s="5"/>
      <c r="J1520" s="5" t="s">
        <v>39</v>
      </c>
      <c r="K1520" s="5" t="s">
        <v>97</v>
      </c>
      <c r="L1520" s="5" t="s">
        <v>98</v>
      </c>
      <c r="M1520" s="5" t="s">
        <v>99</v>
      </c>
      <c r="N1520" s="5" t="s">
        <v>36</v>
      </c>
      <c r="O1520" s="5">
        <v>1</v>
      </c>
      <c r="P1520" s="5" t="s">
        <v>43</v>
      </c>
      <c r="Q1520" s="5">
        <v>22.99</v>
      </c>
      <c r="R1520" s="5"/>
      <c r="S1520" s="5"/>
      <c r="T1520" s="5"/>
      <c r="U1520" s="5"/>
      <c r="V1520" s="5"/>
      <c r="W1520" s="5"/>
      <c r="X1520" s="5"/>
      <c r="Y1520" s="5" t="s">
        <v>300</v>
      </c>
      <c r="Z1520" s="5" t="s">
        <v>408</v>
      </c>
      <c r="AA1520" s="5" t="s">
        <v>6870</v>
      </c>
      <c r="AB1520" s="5" t="s">
        <v>47</v>
      </c>
      <c r="AC1520" s="5"/>
      <c r="AD1520" s="5"/>
      <c r="AE1520" s="5" t="b">
        <v>0</v>
      </c>
      <c r="AF1520" s="5"/>
      <c r="AG1520" s="8">
        <f t="shared" si="23"/>
        <v>43271</v>
      </c>
    </row>
    <row r="1521" spans="1:33">
      <c r="A1521" s="5" t="s">
        <v>6871</v>
      </c>
      <c r="B1521" s="5" t="s">
        <v>6871</v>
      </c>
      <c r="C1521" s="5" t="s">
        <v>6872</v>
      </c>
      <c r="D1521" s="5" t="s">
        <v>6873</v>
      </c>
      <c r="E1521" s="5" t="s">
        <v>340</v>
      </c>
      <c r="F1521" s="5" t="s">
        <v>37</v>
      </c>
      <c r="G1521" s="5" t="s">
        <v>38</v>
      </c>
      <c r="H1521" s="5"/>
      <c r="I1521" s="5"/>
      <c r="J1521" s="5" t="s">
        <v>418</v>
      </c>
      <c r="K1521" s="5" t="s">
        <v>260</v>
      </c>
      <c r="L1521" s="5" t="s">
        <v>261</v>
      </c>
      <c r="M1521" s="5" t="s">
        <v>262</v>
      </c>
      <c r="N1521" s="5" t="s">
        <v>340</v>
      </c>
      <c r="O1521" s="5">
        <v>0</v>
      </c>
      <c r="P1521" s="5"/>
      <c r="Q1521" s="5"/>
      <c r="R1521" s="5"/>
      <c r="S1521" s="5"/>
      <c r="T1521" s="5"/>
      <c r="U1521" s="5"/>
      <c r="V1521" s="5"/>
      <c r="W1521" s="5"/>
      <c r="X1521" s="5"/>
      <c r="Y1521" s="5" t="s">
        <v>6874</v>
      </c>
      <c r="Z1521" s="5" t="s">
        <v>6875</v>
      </c>
      <c r="AA1521" s="5">
        <v>411043</v>
      </c>
      <c r="AB1521" s="5" t="s">
        <v>454</v>
      </c>
      <c r="AC1521" s="5"/>
      <c r="AD1521" s="5"/>
      <c r="AE1521" s="5" t="b">
        <v>0</v>
      </c>
      <c r="AF1521" s="5"/>
      <c r="AG1521" s="8">
        <f t="shared" si="23"/>
        <v>43271</v>
      </c>
    </row>
    <row r="1522" spans="1:33">
      <c r="A1522" s="5" t="s">
        <v>6876</v>
      </c>
      <c r="B1522" s="5" t="s">
        <v>6876</v>
      </c>
      <c r="C1522" s="5" t="s">
        <v>6877</v>
      </c>
      <c r="D1522" s="5" t="s">
        <v>6878</v>
      </c>
      <c r="E1522" s="5" t="s">
        <v>36</v>
      </c>
      <c r="F1522" s="5" t="s">
        <v>37</v>
      </c>
      <c r="G1522" s="5" t="s">
        <v>38</v>
      </c>
      <c r="H1522" s="5"/>
      <c r="I1522" s="5"/>
      <c r="J1522" s="5" t="s">
        <v>39</v>
      </c>
      <c r="K1522" s="5" t="s">
        <v>78</v>
      </c>
      <c r="L1522" s="5" t="s">
        <v>79</v>
      </c>
      <c r="M1522" s="5" t="s">
        <v>80</v>
      </c>
      <c r="N1522" s="5" t="s">
        <v>36</v>
      </c>
      <c r="O1522" s="5">
        <v>1</v>
      </c>
      <c r="P1522" s="5" t="s">
        <v>43</v>
      </c>
      <c r="Q1522" s="5">
        <v>22.99</v>
      </c>
      <c r="R1522" s="5"/>
      <c r="S1522" s="5"/>
      <c r="T1522" s="5"/>
      <c r="U1522" s="5"/>
      <c r="V1522" s="5"/>
      <c r="W1522" s="5"/>
      <c r="X1522" s="5"/>
      <c r="Y1522" s="5" t="s">
        <v>3762</v>
      </c>
      <c r="Z1522" s="5" t="s">
        <v>408</v>
      </c>
      <c r="AA1522" s="5" t="s">
        <v>6879</v>
      </c>
      <c r="AB1522" s="5" t="s">
        <v>47</v>
      </c>
      <c r="AC1522" s="5"/>
      <c r="AD1522" s="5"/>
      <c r="AE1522" s="5" t="b">
        <v>0</v>
      </c>
      <c r="AF1522" s="5"/>
      <c r="AG1522" s="8">
        <f t="shared" si="23"/>
        <v>43271</v>
      </c>
    </row>
    <row r="1523" spans="1:33">
      <c r="A1523" s="5" t="s">
        <v>6880</v>
      </c>
      <c r="B1523" s="5" t="s">
        <v>6880</v>
      </c>
      <c r="C1523" s="5" t="s">
        <v>6881</v>
      </c>
      <c r="D1523" s="5" t="s">
        <v>6882</v>
      </c>
      <c r="E1523" s="5" t="s">
        <v>36</v>
      </c>
      <c r="F1523" s="5" t="s">
        <v>37</v>
      </c>
      <c r="G1523" s="5" t="s">
        <v>38</v>
      </c>
      <c r="H1523" s="5"/>
      <c r="I1523" s="5"/>
      <c r="J1523" s="5" t="s">
        <v>39</v>
      </c>
      <c r="K1523" s="5" t="s">
        <v>78</v>
      </c>
      <c r="L1523" s="5" t="s">
        <v>79</v>
      </c>
      <c r="M1523" s="5" t="s">
        <v>80</v>
      </c>
      <c r="N1523" s="5" t="s">
        <v>36</v>
      </c>
      <c r="O1523" s="5">
        <v>1</v>
      </c>
      <c r="P1523" s="5" t="s">
        <v>43</v>
      </c>
      <c r="Q1523" s="5">
        <v>22.99</v>
      </c>
      <c r="R1523" s="5"/>
      <c r="S1523" s="5"/>
      <c r="T1523" s="5"/>
      <c r="U1523" s="5"/>
      <c r="V1523" s="5"/>
      <c r="W1523" s="5"/>
      <c r="X1523" s="5"/>
      <c r="Y1523" s="5" t="s">
        <v>2473</v>
      </c>
      <c r="Z1523" s="5" t="s">
        <v>264</v>
      </c>
      <c r="AA1523" s="5" t="s">
        <v>6883</v>
      </c>
      <c r="AB1523" s="5" t="s">
        <v>47</v>
      </c>
      <c r="AC1523" s="5"/>
      <c r="AD1523" s="5"/>
      <c r="AE1523" s="5" t="b">
        <v>0</v>
      </c>
      <c r="AF1523" s="5"/>
      <c r="AG1523" s="8">
        <f t="shared" si="23"/>
        <v>43271</v>
      </c>
    </row>
    <row r="1524" spans="1:33">
      <c r="A1524" s="5" t="s">
        <v>6884</v>
      </c>
      <c r="B1524" s="5" t="s">
        <v>6884</v>
      </c>
      <c r="C1524" s="5" t="s">
        <v>6885</v>
      </c>
      <c r="D1524" s="5" t="s">
        <v>6886</v>
      </c>
      <c r="E1524" s="5" t="s">
        <v>36</v>
      </c>
      <c r="F1524" s="5" t="s">
        <v>37</v>
      </c>
      <c r="G1524" s="5" t="s">
        <v>38</v>
      </c>
      <c r="H1524" s="5"/>
      <c r="I1524" s="5"/>
      <c r="J1524" s="5" t="s">
        <v>39</v>
      </c>
      <c r="K1524" s="5" t="s">
        <v>2954</v>
      </c>
      <c r="L1524" s="5" t="s">
        <v>2955</v>
      </c>
      <c r="M1524" s="5" t="s">
        <v>2956</v>
      </c>
      <c r="N1524" s="5" t="s">
        <v>36</v>
      </c>
      <c r="O1524" s="5">
        <v>1</v>
      </c>
      <c r="P1524" s="5" t="s">
        <v>43</v>
      </c>
      <c r="Q1524" s="5">
        <v>8.3</v>
      </c>
      <c r="R1524" s="5"/>
      <c r="S1524" s="5"/>
      <c r="T1524" s="5"/>
      <c r="U1524" s="5"/>
      <c r="V1524" s="5"/>
      <c r="W1524" s="5"/>
      <c r="X1524" s="5"/>
      <c r="Y1524" s="5" t="s">
        <v>6887</v>
      </c>
      <c r="Z1524" s="5" t="s">
        <v>101</v>
      </c>
      <c r="AA1524" s="5">
        <v>21901</v>
      </c>
      <c r="AB1524" s="5" t="s">
        <v>47</v>
      </c>
      <c r="AC1524" s="5"/>
      <c r="AD1524" s="5"/>
      <c r="AE1524" s="5" t="b">
        <v>0</v>
      </c>
      <c r="AF1524" s="5"/>
      <c r="AG1524" s="8">
        <f t="shared" si="23"/>
        <v>43271</v>
      </c>
    </row>
    <row r="1525" spans="1:33">
      <c r="A1525" s="5" t="s">
        <v>6888</v>
      </c>
      <c r="B1525" s="5" t="s">
        <v>6888</v>
      </c>
      <c r="C1525" s="5" t="s">
        <v>6885</v>
      </c>
      <c r="D1525" s="5" t="s">
        <v>6889</v>
      </c>
      <c r="E1525" s="5" t="s">
        <v>36</v>
      </c>
      <c r="F1525" s="5" t="s">
        <v>37</v>
      </c>
      <c r="G1525" s="5" t="s">
        <v>38</v>
      </c>
      <c r="H1525" s="5"/>
      <c r="I1525" s="5"/>
      <c r="J1525" s="5" t="s">
        <v>39</v>
      </c>
      <c r="K1525" s="5" t="s">
        <v>3675</v>
      </c>
      <c r="L1525" s="5" t="s">
        <v>3676</v>
      </c>
      <c r="M1525" s="5" t="s">
        <v>3677</v>
      </c>
      <c r="N1525" s="5" t="s">
        <v>36</v>
      </c>
      <c r="O1525" s="5">
        <v>1</v>
      </c>
      <c r="P1525" s="5" t="s">
        <v>43</v>
      </c>
      <c r="Q1525" s="5">
        <v>15.9</v>
      </c>
      <c r="R1525" s="5"/>
      <c r="S1525" s="5"/>
      <c r="T1525" s="5"/>
      <c r="U1525" s="5"/>
      <c r="V1525" s="5"/>
      <c r="W1525" s="5"/>
      <c r="X1525" s="5"/>
      <c r="Y1525" s="5" t="s">
        <v>6887</v>
      </c>
      <c r="Z1525" s="5" t="s">
        <v>101</v>
      </c>
      <c r="AA1525" s="5">
        <v>21901</v>
      </c>
      <c r="AB1525" s="5" t="s">
        <v>47</v>
      </c>
      <c r="AC1525" s="5"/>
      <c r="AD1525" s="5"/>
      <c r="AE1525" s="5" t="b">
        <v>0</v>
      </c>
      <c r="AF1525" s="5"/>
      <c r="AG1525" s="8">
        <f t="shared" si="23"/>
        <v>43271</v>
      </c>
    </row>
    <row r="1526" spans="1:33">
      <c r="A1526" s="5" t="s">
        <v>6890</v>
      </c>
      <c r="B1526" s="5" t="s">
        <v>6890</v>
      </c>
      <c r="C1526" s="5" t="s">
        <v>6891</v>
      </c>
      <c r="D1526" s="5" t="s">
        <v>6892</v>
      </c>
      <c r="E1526" s="5" t="s">
        <v>36</v>
      </c>
      <c r="F1526" s="5" t="s">
        <v>37</v>
      </c>
      <c r="G1526" s="5" t="s">
        <v>38</v>
      </c>
      <c r="H1526" s="5"/>
      <c r="I1526" s="5"/>
      <c r="J1526" s="5" t="s">
        <v>306</v>
      </c>
      <c r="K1526" s="5" t="s">
        <v>97</v>
      </c>
      <c r="L1526" s="5" t="s">
        <v>98</v>
      </c>
      <c r="M1526" s="5" t="s">
        <v>99</v>
      </c>
      <c r="N1526" s="5" t="s">
        <v>36</v>
      </c>
      <c r="O1526" s="5">
        <v>1</v>
      </c>
      <c r="P1526" s="5" t="s">
        <v>43</v>
      </c>
      <c r="Q1526" s="5">
        <v>22.99</v>
      </c>
      <c r="R1526" s="5"/>
      <c r="S1526" s="5">
        <v>3.99</v>
      </c>
      <c r="T1526" s="5"/>
      <c r="U1526" s="5"/>
      <c r="V1526" s="5"/>
      <c r="W1526" s="5"/>
      <c r="X1526" s="5"/>
      <c r="Y1526" s="5" t="s">
        <v>6893</v>
      </c>
      <c r="Z1526" s="5" t="s">
        <v>454</v>
      </c>
      <c r="AA1526" s="5" t="s">
        <v>6894</v>
      </c>
      <c r="AB1526" s="5" t="s">
        <v>47</v>
      </c>
      <c r="AC1526" s="5"/>
      <c r="AD1526" s="5"/>
      <c r="AE1526" s="5" t="b">
        <v>0</v>
      </c>
      <c r="AF1526" s="5"/>
      <c r="AG1526" s="8">
        <f t="shared" si="23"/>
        <v>43271</v>
      </c>
    </row>
    <row r="1527" spans="1:33">
      <c r="A1527" s="5" t="s">
        <v>6890</v>
      </c>
      <c r="B1527" s="5" t="s">
        <v>6890</v>
      </c>
      <c r="C1527" s="5" t="s">
        <v>6891</v>
      </c>
      <c r="D1527" s="5" t="s">
        <v>6892</v>
      </c>
      <c r="E1527" s="5" t="s">
        <v>36</v>
      </c>
      <c r="F1527" s="5" t="s">
        <v>37</v>
      </c>
      <c r="G1527" s="5" t="s">
        <v>38</v>
      </c>
      <c r="H1527" s="5"/>
      <c r="I1527" s="5"/>
      <c r="J1527" s="5" t="s">
        <v>306</v>
      </c>
      <c r="K1527" s="5" t="s">
        <v>260</v>
      </c>
      <c r="L1527" s="5" t="s">
        <v>261</v>
      </c>
      <c r="M1527" s="5" t="s">
        <v>262</v>
      </c>
      <c r="N1527" s="5" t="s">
        <v>36</v>
      </c>
      <c r="O1527" s="5">
        <v>1</v>
      </c>
      <c r="P1527" s="5" t="s">
        <v>43</v>
      </c>
      <c r="Q1527" s="5">
        <v>22.99</v>
      </c>
      <c r="R1527" s="5"/>
      <c r="S1527" s="5">
        <v>3.99</v>
      </c>
      <c r="T1527" s="5"/>
      <c r="U1527" s="5"/>
      <c r="V1527" s="5"/>
      <c r="W1527" s="5"/>
      <c r="X1527" s="5"/>
      <c r="Y1527" s="5" t="s">
        <v>6893</v>
      </c>
      <c r="Z1527" s="5" t="s">
        <v>454</v>
      </c>
      <c r="AA1527" s="5" t="s">
        <v>6894</v>
      </c>
      <c r="AB1527" s="5" t="s">
        <v>47</v>
      </c>
      <c r="AC1527" s="5"/>
      <c r="AD1527" s="5"/>
      <c r="AE1527" s="5" t="b">
        <v>0</v>
      </c>
      <c r="AF1527" s="5"/>
      <c r="AG1527" s="8">
        <f t="shared" si="23"/>
        <v>43271</v>
      </c>
    </row>
    <row r="1528" spans="1:33">
      <c r="A1528" s="5" t="s">
        <v>6895</v>
      </c>
      <c r="B1528" s="5" t="s">
        <v>6895</v>
      </c>
      <c r="C1528" s="5" t="s">
        <v>6896</v>
      </c>
      <c r="D1528" s="5" t="s">
        <v>6897</v>
      </c>
      <c r="E1528" s="5" t="s">
        <v>36</v>
      </c>
      <c r="F1528" s="5" t="s">
        <v>37</v>
      </c>
      <c r="G1528" s="5" t="s">
        <v>38</v>
      </c>
      <c r="H1528" s="5"/>
      <c r="I1528" s="5"/>
      <c r="J1528" s="5" t="s">
        <v>39</v>
      </c>
      <c r="K1528" s="5" t="s">
        <v>78</v>
      </c>
      <c r="L1528" s="5" t="s">
        <v>79</v>
      </c>
      <c r="M1528" s="5" t="s">
        <v>80</v>
      </c>
      <c r="N1528" s="5" t="s">
        <v>36</v>
      </c>
      <c r="O1528" s="5">
        <v>1</v>
      </c>
      <c r="P1528" s="5" t="s">
        <v>43</v>
      </c>
      <c r="Q1528" s="5">
        <v>22.99</v>
      </c>
      <c r="R1528" s="5"/>
      <c r="S1528" s="5"/>
      <c r="T1528" s="5"/>
      <c r="U1528" s="5"/>
      <c r="V1528" s="5"/>
      <c r="W1528" s="5"/>
      <c r="X1528" s="5"/>
      <c r="Y1528" s="5" t="s">
        <v>6898</v>
      </c>
      <c r="Z1528" s="5" t="s">
        <v>354</v>
      </c>
      <c r="AA1528" s="5" t="s">
        <v>6899</v>
      </c>
      <c r="AB1528" s="5" t="s">
        <v>47</v>
      </c>
      <c r="AC1528" s="5"/>
      <c r="AD1528" s="5"/>
      <c r="AE1528" s="5" t="b">
        <v>0</v>
      </c>
      <c r="AF1528" s="5"/>
      <c r="AG1528" s="8">
        <f t="shared" si="23"/>
        <v>43271</v>
      </c>
    </row>
    <row r="1529" spans="1:33">
      <c r="A1529" s="5" t="s">
        <v>6900</v>
      </c>
      <c r="B1529" s="5" t="s">
        <v>6900</v>
      </c>
      <c r="C1529" s="5" t="s">
        <v>6901</v>
      </c>
      <c r="D1529" s="5" t="s">
        <v>6902</v>
      </c>
      <c r="E1529" s="5" t="s">
        <v>36</v>
      </c>
      <c r="F1529" s="5" t="s">
        <v>37</v>
      </c>
      <c r="G1529" s="5" t="s">
        <v>38</v>
      </c>
      <c r="H1529" s="5"/>
      <c r="I1529" s="5"/>
      <c r="J1529" s="5" t="s">
        <v>39</v>
      </c>
      <c r="K1529" s="5" t="s">
        <v>40</v>
      </c>
      <c r="L1529" s="5" t="s">
        <v>41</v>
      </c>
      <c r="M1529" s="5" t="s">
        <v>42</v>
      </c>
      <c r="N1529" s="5" t="s">
        <v>36</v>
      </c>
      <c r="O1529" s="5">
        <v>1</v>
      </c>
      <c r="P1529" s="5" t="s">
        <v>43</v>
      </c>
      <c r="Q1529" s="5">
        <v>22.99</v>
      </c>
      <c r="R1529" s="5"/>
      <c r="S1529" s="5"/>
      <c r="T1529" s="5"/>
      <c r="U1529" s="5"/>
      <c r="V1529" s="5"/>
      <c r="W1529" s="5"/>
      <c r="X1529" s="5"/>
      <c r="Y1529" s="5" t="s">
        <v>6903</v>
      </c>
      <c r="Z1529" s="5" t="s">
        <v>243</v>
      </c>
      <c r="AA1529" s="5">
        <v>22556</v>
      </c>
      <c r="AB1529" s="5" t="s">
        <v>47</v>
      </c>
      <c r="AC1529" s="5"/>
      <c r="AD1529" s="5"/>
      <c r="AE1529" s="5" t="b">
        <v>0</v>
      </c>
      <c r="AF1529" s="5"/>
      <c r="AG1529" s="8">
        <f t="shared" si="23"/>
        <v>43271</v>
      </c>
    </row>
    <row r="1530" spans="1:33">
      <c r="A1530" s="5" t="s">
        <v>6904</v>
      </c>
      <c r="B1530" s="5" t="s">
        <v>6904</v>
      </c>
      <c r="C1530" s="5" t="s">
        <v>6905</v>
      </c>
      <c r="D1530" s="5" t="s">
        <v>6906</v>
      </c>
      <c r="E1530" s="5" t="s">
        <v>36</v>
      </c>
      <c r="F1530" s="5" t="s">
        <v>37</v>
      </c>
      <c r="G1530" s="5" t="s">
        <v>38</v>
      </c>
      <c r="H1530" s="5"/>
      <c r="I1530" s="5"/>
      <c r="J1530" s="5" t="s">
        <v>39</v>
      </c>
      <c r="K1530" s="5" t="s">
        <v>260</v>
      </c>
      <c r="L1530" s="5" t="s">
        <v>261</v>
      </c>
      <c r="M1530" s="5" t="s">
        <v>262</v>
      </c>
      <c r="N1530" s="5" t="s">
        <v>36</v>
      </c>
      <c r="O1530" s="5">
        <v>1</v>
      </c>
      <c r="P1530" s="5" t="s">
        <v>43</v>
      </c>
      <c r="Q1530" s="5">
        <v>22.99</v>
      </c>
      <c r="R1530" s="5"/>
      <c r="S1530" s="5"/>
      <c r="T1530" s="5"/>
      <c r="U1530" s="5"/>
      <c r="V1530" s="5"/>
      <c r="W1530" s="5"/>
      <c r="X1530" s="5"/>
      <c r="Y1530" s="5" t="s">
        <v>6907</v>
      </c>
      <c r="Z1530" s="5" t="s">
        <v>181</v>
      </c>
      <c r="AA1530" s="5" t="s">
        <v>6908</v>
      </c>
      <c r="AB1530" s="5" t="s">
        <v>47</v>
      </c>
      <c r="AC1530" s="5"/>
      <c r="AD1530" s="5"/>
      <c r="AE1530" s="5" t="b">
        <v>0</v>
      </c>
      <c r="AF1530" s="5"/>
      <c r="AG1530" s="8">
        <f t="shared" si="23"/>
        <v>43271</v>
      </c>
    </row>
    <row r="1531" spans="1:33">
      <c r="A1531" s="5" t="s">
        <v>6909</v>
      </c>
      <c r="B1531" s="5" t="s">
        <v>6909</v>
      </c>
      <c r="C1531" s="5" t="s">
        <v>6910</v>
      </c>
      <c r="D1531" s="5" t="s">
        <v>6911</v>
      </c>
      <c r="E1531" s="5" t="s">
        <v>36</v>
      </c>
      <c r="F1531" s="5" t="s">
        <v>37</v>
      </c>
      <c r="G1531" s="5" t="s">
        <v>38</v>
      </c>
      <c r="H1531" s="5"/>
      <c r="I1531" s="5"/>
      <c r="J1531" s="5" t="s">
        <v>39</v>
      </c>
      <c r="K1531" s="5" t="s">
        <v>151</v>
      </c>
      <c r="L1531" s="5" t="s">
        <v>152</v>
      </c>
      <c r="M1531" s="5" t="s">
        <v>153</v>
      </c>
      <c r="N1531" s="5" t="s">
        <v>36</v>
      </c>
      <c r="O1531" s="5">
        <v>1</v>
      </c>
      <c r="P1531" s="5" t="s">
        <v>43</v>
      </c>
      <c r="Q1531" s="5">
        <v>21.9</v>
      </c>
      <c r="R1531" s="5"/>
      <c r="S1531" s="5"/>
      <c r="T1531" s="5"/>
      <c r="U1531" s="5"/>
      <c r="V1531" s="5"/>
      <c r="W1531" s="5"/>
      <c r="X1531" s="5"/>
      <c r="Y1531" s="5" t="s">
        <v>6912</v>
      </c>
      <c r="Z1531" s="5" t="s">
        <v>45</v>
      </c>
      <c r="AA1531" s="5">
        <v>6896</v>
      </c>
      <c r="AB1531" s="5" t="s">
        <v>47</v>
      </c>
      <c r="AC1531" s="5"/>
      <c r="AD1531" s="5"/>
      <c r="AE1531" s="5" t="b">
        <v>0</v>
      </c>
      <c r="AF1531" s="5"/>
      <c r="AG1531" s="8">
        <f t="shared" si="23"/>
        <v>43271</v>
      </c>
    </row>
    <row r="1532" spans="1:33">
      <c r="A1532" s="5" t="s">
        <v>6913</v>
      </c>
      <c r="B1532" s="5" t="s">
        <v>6913</v>
      </c>
      <c r="C1532" s="5" t="s">
        <v>6910</v>
      </c>
      <c r="D1532" s="5" t="s">
        <v>6914</v>
      </c>
      <c r="E1532" s="5" t="s">
        <v>36</v>
      </c>
      <c r="F1532" s="5" t="s">
        <v>37</v>
      </c>
      <c r="G1532" s="5" t="s">
        <v>38</v>
      </c>
      <c r="H1532" s="5"/>
      <c r="I1532" s="5"/>
      <c r="J1532" s="5" t="s">
        <v>39</v>
      </c>
      <c r="K1532" s="5" t="s">
        <v>599</v>
      </c>
      <c r="L1532" s="5" t="s">
        <v>3869</v>
      </c>
      <c r="M1532" s="5" t="s">
        <v>3870</v>
      </c>
      <c r="N1532" s="5" t="s">
        <v>36</v>
      </c>
      <c r="O1532" s="5">
        <v>1</v>
      </c>
      <c r="P1532" s="5" t="s">
        <v>43</v>
      </c>
      <c r="Q1532" s="5">
        <v>15.99</v>
      </c>
      <c r="R1532" s="5"/>
      <c r="S1532" s="5"/>
      <c r="T1532" s="5"/>
      <c r="U1532" s="5"/>
      <c r="V1532" s="5"/>
      <c r="W1532" s="5"/>
      <c r="X1532" s="5"/>
      <c r="Y1532" s="5" t="s">
        <v>6912</v>
      </c>
      <c r="Z1532" s="5" t="s">
        <v>45</v>
      </c>
      <c r="AA1532" s="5">
        <v>6896</v>
      </c>
      <c r="AB1532" s="5" t="s">
        <v>47</v>
      </c>
      <c r="AC1532" s="5"/>
      <c r="AD1532" s="5"/>
      <c r="AE1532" s="5" t="b">
        <v>0</v>
      </c>
      <c r="AF1532" s="5"/>
      <c r="AG1532" s="8">
        <f t="shared" si="23"/>
        <v>43271</v>
      </c>
    </row>
    <row r="1533" spans="1:33">
      <c r="A1533" s="5" t="s">
        <v>6915</v>
      </c>
      <c r="B1533" s="5" t="s">
        <v>6915</v>
      </c>
      <c r="C1533" s="5" t="s">
        <v>6916</v>
      </c>
      <c r="D1533" s="5" t="s">
        <v>6917</v>
      </c>
      <c r="E1533" s="5" t="s">
        <v>36</v>
      </c>
      <c r="F1533" s="5" t="s">
        <v>37</v>
      </c>
      <c r="G1533" s="5" t="s">
        <v>38</v>
      </c>
      <c r="H1533" s="5"/>
      <c r="I1533" s="5"/>
      <c r="J1533" s="5" t="s">
        <v>39</v>
      </c>
      <c r="K1533" s="5" t="s">
        <v>260</v>
      </c>
      <c r="L1533" s="5" t="s">
        <v>261</v>
      </c>
      <c r="M1533" s="5" t="s">
        <v>262</v>
      </c>
      <c r="N1533" s="5" t="s">
        <v>36</v>
      </c>
      <c r="O1533" s="5">
        <v>1</v>
      </c>
      <c r="P1533" s="5" t="s">
        <v>43</v>
      </c>
      <c r="Q1533" s="5">
        <v>22.99</v>
      </c>
      <c r="R1533" s="5"/>
      <c r="S1533" s="5"/>
      <c r="T1533" s="5"/>
      <c r="U1533" s="5"/>
      <c r="V1533" s="5"/>
      <c r="W1533" s="5"/>
      <c r="X1533" s="5"/>
      <c r="Y1533" s="5" t="s">
        <v>6918</v>
      </c>
      <c r="Z1533" s="5" t="s">
        <v>1981</v>
      </c>
      <c r="AA1533" s="5" t="s">
        <v>6919</v>
      </c>
      <c r="AB1533" s="5" t="s">
        <v>47</v>
      </c>
      <c r="AC1533" s="5"/>
      <c r="AD1533" s="5"/>
      <c r="AE1533" s="5" t="b">
        <v>0</v>
      </c>
      <c r="AF1533" s="5"/>
      <c r="AG1533" s="8">
        <f t="shared" si="23"/>
        <v>43271</v>
      </c>
    </row>
    <row r="1534" spans="1:33">
      <c r="A1534" s="5" t="s">
        <v>6920</v>
      </c>
      <c r="B1534" s="5" t="s">
        <v>6920</v>
      </c>
      <c r="C1534" s="5" t="s">
        <v>6921</v>
      </c>
      <c r="D1534" s="5" t="s">
        <v>6922</v>
      </c>
      <c r="E1534" s="5" t="s">
        <v>36</v>
      </c>
      <c r="F1534" s="5" t="s">
        <v>37</v>
      </c>
      <c r="G1534" s="5" t="s">
        <v>38</v>
      </c>
      <c r="H1534" s="5"/>
      <c r="I1534" s="5"/>
      <c r="J1534" s="5" t="s">
        <v>39</v>
      </c>
      <c r="K1534" s="5" t="s">
        <v>260</v>
      </c>
      <c r="L1534" s="5" t="s">
        <v>261</v>
      </c>
      <c r="M1534" s="5" t="s">
        <v>262</v>
      </c>
      <c r="N1534" s="5" t="s">
        <v>36</v>
      </c>
      <c r="O1534" s="5">
        <v>1</v>
      </c>
      <c r="P1534" s="5" t="s">
        <v>43</v>
      </c>
      <c r="Q1534" s="5">
        <v>22.99</v>
      </c>
      <c r="R1534" s="5"/>
      <c r="S1534" s="5"/>
      <c r="T1534" s="5"/>
      <c r="U1534" s="5"/>
      <c r="V1534" s="5"/>
      <c r="W1534" s="5"/>
      <c r="X1534" s="5"/>
      <c r="Y1534" s="5" t="s">
        <v>515</v>
      </c>
      <c r="Z1534" s="5" t="s">
        <v>107</v>
      </c>
      <c r="AA1534" s="5" t="s">
        <v>6923</v>
      </c>
      <c r="AB1534" s="5" t="s">
        <v>47</v>
      </c>
      <c r="AC1534" s="5"/>
      <c r="AD1534" s="5"/>
      <c r="AE1534" s="5" t="b">
        <v>0</v>
      </c>
      <c r="AF1534" s="5"/>
      <c r="AG1534" s="8">
        <f t="shared" si="23"/>
        <v>43271</v>
      </c>
    </row>
    <row r="1535" spans="1:33">
      <c r="A1535" s="5" t="s">
        <v>6924</v>
      </c>
      <c r="B1535" s="5" t="s">
        <v>6924</v>
      </c>
      <c r="C1535" s="5" t="s">
        <v>6925</v>
      </c>
      <c r="D1535" s="5" t="s">
        <v>6926</v>
      </c>
      <c r="E1535" s="5" t="s">
        <v>36</v>
      </c>
      <c r="F1535" s="5" t="s">
        <v>37</v>
      </c>
      <c r="G1535" s="5" t="s">
        <v>38</v>
      </c>
      <c r="H1535" s="5"/>
      <c r="I1535" s="5"/>
      <c r="J1535" s="5" t="s">
        <v>39</v>
      </c>
      <c r="K1535" s="5" t="s">
        <v>97</v>
      </c>
      <c r="L1535" s="5" t="s">
        <v>98</v>
      </c>
      <c r="M1535" s="5" t="s">
        <v>99</v>
      </c>
      <c r="N1535" s="5" t="s">
        <v>36</v>
      </c>
      <c r="O1535" s="5">
        <v>1</v>
      </c>
      <c r="P1535" s="5" t="s">
        <v>43</v>
      </c>
      <c r="Q1535" s="5">
        <v>22.99</v>
      </c>
      <c r="R1535" s="5"/>
      <c r="S1535" s="5"/>
      <c r="T1535" s="5"/>
      <c r="U1535" s="5"/>
      <c r="V1535" s="5"/>
      <c r="W1535" s="5"/>
      <c r="X1535" s="5"/>
      <c r="Y1535" s="5" t="s">
        <v>6927</v>
      </c>
      <c r="Z1535" s="5" t="s">
        <v>57</v>
      </c>
      <c r="AA1535" s="5" t="s">
        <v>6928</v>
      </c>
      <c r="AB1535" s="5" t="s">
        <v>47</v>
      </c>
      <c r="AC1535" s="5"/>
      <c r="AD1535" s="5"/>
      <c r="AE1535" s="5" t="b">
        <v>0</v>
      </c>
      <c r="AF1535" s="5"/>
      <c r="AG1535" s="8">
        <f t="shared" si="23"/>
        <v>43271</v>
      </c>
    </row>
    <row r="1536" spans="1:33">
      <c r="A1536" s="5" t="s">
        <v>6924</v>
      </c>
      <c r="B1536" s="5" t="s">
        <v>6924</v>
      </c>
      <c r="C1536" s="5" t="s">
        <v>6925</v>
      </c>
      <c r="D1536" s="5" t="s">
        <v>6926</v>
      </c>
      <c r="E1536" s="5" t="s">
        <v>36</v>
      </c>
      <c r="F1536" s="5" t="s">
        <v>37</v>
      </c>
      <c r="G1536" s="5" t="s">
        <v>38</v>
      </c>
      <c r="H1536" s="5"/>
      <c r="I1536" s="5"/>
      <c r="J1536" s="5" t="s">
        <v>39</v>
      </c>
      <c r="K1536" s="5" t="s">
        <v>260</v>
      </c>
      <c r="L1536" s="5" t="s">
        <v>261</v>
      </c>
      <c r="M1536" s="5" t="s">
        <v>262</v>
      </c>
      <c r="N1536" s="5" t="s">
        <v>36</v>
      </c>
      <c r="O1536" s="5">
        <v>1</v>
      </c>
      <c r="P1536" s="5" t="s">
        <v>43</v>
      </c>
      <c r="Q1536" s="5">
        <v>22.99</v>
      </c>
      <c r="R1536" s="5"/>
      <c r="S1536" s="5"/>
      <c r="T1536" s="5"/>
      <c r="U1536" s="5"/>
      <c r="V1536" s="5"/>
      <c r="W1536" s="5"/>
      <c r="X1536" s="5"/>
      <c r="Y1536" s="5" t="s">
        <v>6927</v>
      </c>
      <c r="Z1536" s="5" t="s">
        <v>57</v>
      </c>
      <c r="AA1536" s="5" t="s">
        <v>6928</v>
      </c>
      <c r="AB1536" s="5" t="s">
        <v>47</v>
      </c>
      <c r="AC1536" s="5"/>
      <c r="AD1536" s="5"/>
      <c r="AE1536" s="5" t="b">
        <v>0</v>
      </c>
      <c r="AF1536" s="5"/>
      <c r="AG1536" s="8">
        <f t="shared" si="23"/>
        <v>43271</v>
      </c>
    </row>
    <row r="1537" spans="1:33">
      <c r="A1537" s="5" t="s">
        <v>6929</v>
      </c>
      <c r="B1537" s="5" t="s">
        <v>6929</v>
      </c>
      <c r="C1537" s="5" t="s">
        <v>6930</v>
      </c>
      <c r="D1537" s="5" t="s">
        <v>6931</v>
      </c>
      <c r="E1537" s="5" t="s">
        <v>36</v>
      </c>
      <c r="F1537" s="5" t="s">
        <v>37</v>
      </c>
      <c r="G1537" s="5" t="s">
        <v>38</v>
      </c>
      <c r="H1537" s="5"/>
      <c r="I1537" s="5"/>
      <c r="J1537" s="5" t="s">
        <v>52</v>
      </c>
      <c r="K1537" s="5" t="s">
        <v>898</v>
      </c>
      <c r="L1537" s="5" t="s">
        <v>899</v>
      </c>
      <c r="M1537" s="5" t="s">
        <v>900</v>
      </c>
      <c r="N1537" s="5" t="s">
        <v>36</v>
      </c>
      <c r="O1537" s="5">
        <v>1</v>
      </c>
      <c r="P1537" s="5" t="s">
        <v>43</v>
      </c>
      <c r="Q1537" s="5">
        <v>15.9</v>
      </c>
      <c r="R1537" s="5">
        <v>1.42</v>
      </c>
      <c r="S1537" s="5">
        <v>2.19</v>
      </c>
      <c r="T1537" s="5"/>
      <c r="U1537" s="5"/>
      <c r="V1537" s="5"/>
      <c r="W1537" s="5"/>
      <c r="X1537" s="5">
        <v>2.19</v>
      </c>
      <c r="Y1537" s="5" t="s">
        <v>6932</v>
      </c>
      <c r="Z1537" s="5" t="s">
        <v>313</v>
      </c>
      <c r="AA1537" s="5">
        <v>98503</v>
      </c>
      <c r="AB1537" s="5" t="s">
        <v>47</v>
      </c>
      <c r="AC1537" s="5" t="s">
        <v>93</v>
      </c>
      <c r="AD1537" s="5"/>
      <c r="AE1537" s="5" t="b">
        <v>0</v>
      </c>
      <c r="AF1537" s="5"/>
      <c r="AG1537" s="8">
        <f t="shared" si="23"/>
        <v>43271</v>
      </c>
    </row>
    <row r="1538" spans="1:33">
      <c r="A1538" s="5" t="s">
        <v>6933</v>
      </c>
      <c r="B1538" s="5" t="s">
        <v>6933</v>
      </c>
      <c r="C1538" s="5" t="s">
        <v>6934</v>
      </c>
      <c r="D1538" s="5" t="s">
        <v>6935</v>
      </c>
      <c r="E1538" s="5" t="s">
        <v>36</v>
      </c>
      <c r="F1538" s="5" t="s">
        <v>37</v>
      </c>
      <c r="G1538" s="5" t="s">
        <v>38</v>
      </c>
      <c r="H1538" s="5"/>
      <c r="I1538" s="5"/>
      <c r="J1538" s="5" t="s">
        <v>39</v>
      </c>
      <c r="K1538" s="5" t="s">
        <v>40</v>
      </c>
      <c r="L1538" s="5" t="s">
        <v>41</v>
      </c>
      <c r="M1538" s="5" t="s">
        <v>42</v>
      </c>
      <c r="N1538" s="5" t="s">
        <v>36</v>
      </c>
      <c r="O1538" s="5">
        <v>1</v>
      </c>
      <c r="P1538" s="5" t="s">
        <v>43</v>
      </c>
      <c r="Q1538" s="5">
        <v>22.99</v>
      </c>
      <c r="R1538" s="5"/>
      <c r="S1538" s="5"/>
      <c r="T1538" s="5"/>
      <c r="U1538" s="5"/>
      <c r="V1538" s="5"/>
      <c r="W1538" s="5"/>
      <c r="X1538" s="5"/>
      <c r="Y1538" s="5" t="s">
        <v>2091</v>
      </c>
      <c r="Z1538" s="5" t="s">
        <v>375</v>
      </c>
      <c r="AA1538" s="5" t="s">
        <v>6936</v>
      </c>
      <c r="AB1538" s="5" t="s">
        <v>47</v>
      </c>
      <c r="AC1538" s="5"/>
      <c r="AD1538" s="5"/>
      <c r="AE1538" s="5" t="b">
        <v>0</v>
      </c>
      <c r="AF1538" s="5"/>
      <c r="AG1538" s="8">
        <f t="shared" ref="AG1538:AG1601" si="24">DATEVALUE(LEFT(C1538,10))</f>
        <v>43271</v>
      </c>
    </row>
    <row r="1539" spans="1:33">
      <c r="A1539" s="5" t="s">
        <v>6937</v>
      </c>
      <c r="B1539" s="5" t="s">
        <v>6937</v>
      </c>
      <c r="C1539" s="5" t="s">
        <v>6938</v>
      </c>
      <c r="D1539" s="5" t="s">
        <v>6939</v>
      </c>
      <c r="E1539" s="5" t="s">
        <v>36</v>
      </c>
      <c r="F1539" s="5" t="s">
        <v>37</v>
      </c>
      <c r="G1539" s="5" t="s">
        <v>38</v>
      </c>
      <c r="H1539" s="5"/>
      <c r="I1539" s="5"/>
      <c r="J1539" s="5" t="s">
        <v>39</v>
      </c>
      <c r="K1539" s="5" t="s">
        <v>774</v>
      </c>
      <c r="L1539" s="5" t="s">
        <v>775</v>
      </c>
      <c r="M1539" s="5" t="s">
        <v>776</v>
      </c>
      <c r="N1539" s="5" t="s">
        <v>36</v>
      </c>
      <c r="O1539" s="5">
        <v>2</v>
      </c>
      <c r="P1539" s="5" t="s">
        <v>43</v>
      </c>
      <c r="Q1539" s="5">
        <v>25.8</v>
      </c>
      <c r="R1539" s="5">
        <v>2.16</v>
      </c>
      <c r="S1539" s="5"/>
      <c r="T1539" s="5"/>
      <c r="U1539" s="5"/>
      <c r="V1539" s="5"/>
      <c r="W1539" s="5"/>
      <c r="X1539" s="5"/>
      <c r="Y1539" s="5" t="s">
        <v>6940</v>
      </c>
      <c r="Z1539" s="5" t="s">
        <v>313</v>
      </c>
      <c r="AA1539" s="5" t="s">
        <v>6941</v>
      </c>
      <c r="AB1539" s="5" t="s">
        <v>47</v>
      </c>
      <c r="AC1539" s="5"/>
      <c r="AD1539" s="5"/>
      <c r="AE1539" s="5" t="b">
        <v>0</v>
      </c>
      <c r="AF1539" s="5"/>
      <c r="AG1539" s="8">
        <f t="shared" si="24"/>
        <v>43271</v>
      </c>
    </row>
    <row r="1540" spans="1:33">
      <c r="A1540" s="5" t="s">
        <v>6942</v>
      </c>
      <c r="B1540" s="5" t="s">
        <v>6942</v>
      </c>
      <c r="C1540" s="5" t="s">
        <v>6943</v>
      </c>
      <c r="D1540" s="5" t="s">
        <v>6944</v>
      </c>
      <c r="E1540" s="5" t="s">
        <v>36</v>
      </c>
      <c r="F1540" s="5" t="s">
        <v>37</v>
      </c>
      <c r="G1540" s="5" t="s">
        <v>38</v>
      </c>
      <c r="H1540" s="5"/>
      <c r="I1540" s="5"/>
      <c r="J1540" s="5" t="s">
        <v>39</v>
      </c>
      <c r="K1540" s="5" t="s">
        <v>702</v>
      </c>
      <c r="L1540" s="5" t="s">
        <v>737</v>
      </c>
      <c r="M1540" s="5" t="s">
        <v>704</v>
      </c>
      <c r="N1540" s="5" t="s">
        <v>36</v>
      </c>
      <c r="O1540" s="5">
        <v>1</v>
      </c>
      <c r="P1540" s="5" t="s">
        <v>43</v>
      </c>
      <c r="Q1540" s="5">
        <v>22.99</v>
      </c>
      <c r="R1540" s="5"/>
      <c r="S1540" s="5"/>
      <c r="T1540" s="5"/>
      <c r="U1540" s="5"/>
      <c r="V1540" s="5"/>
      <c r="W1540" s="5"/>
      <c r="X1540" s="5"/>
      <c r="Y1540" s="5" t="s">
        <v>353</v>
      </c>
      <c r="Z1540" s="5" t="s">
        <v>354</v>
      </c>
      <c r="AA1540" s="5" t="s">
        <v>6945</v>
      </c>
      <c r="AB1540" s="5" t="s">
        <v>47</v>
      </c>
      <c r="AC1540" s="5"/>
      <c r="AD1540" s="5"/>
      <c r="AE1540" s="5" t="b">
        <v>0</v>
      </c>
      <c r="AF1540" s="5"/>
      <c r="AG1540" s="8">
        <f t="shared" si="24"/>
        <v>43271</v>
      </c>
    </row>
    <row r="1541" spans="1:33">
      <c r="A1541" s="5" t="s">
        <v>6946</v>
      </c>
      <c r="B1541" s="5" t="s">
        <v>6946</v>
      </c>
      <c r="C1541" s="5" t="s">
        <v>6947</v>
      </c>
      <c r="D1541" s="5" t="s">
        <v>6948</v>
      </c>
      <c r="E1541" s="5" t="s">
        <v>36</v>
      </c>
      <c r="F1541" s="5" t="s">
        <v>37</v>
      </c>
      <c r="G1541" s="5" t="s">
        <v>38</v>
      </c>
      <c r="H1541" s="5"/>
      <c r="I1541" s="5"/>
      <c r="J1541" s="5" t="s">
        <v>39</v>
      </c>
      <c r="K1541" s="5" t="s">
        <v>206</v>
      </c>
      <c r="L1541" s="5" t="s">
        <v>207</v>
      </c>
      <c r="M1541" s="5" t="s">
        <v>208</v>
      </c>
      <c r="N1541" s="5" t="s">
        <v>36</v>
      </c>
      <c r="O1541" s="5">
        <v>1</v>
      </c>
      <c r="P1541" s="5" t="s">
        <v>43</v>
      </c>
      <c r="Q1541" s="5">
        <v>9.9</v>
      </c>
      <c r="R1541" s="5"/>
      <c r="S1541" s="5"/>
      <c r="T1541" s="5"/>
      <c r="U1541" s="5"/>
      <c r="V1541" s="5"/>
      <c r="W1541" s="5"/>
      <c r="X1541" s="5"/>
      <c r="Y1541" s="5" t="s">
        <v>5612</v>
      </c>
      <c r="Z1541" s="5" t="s">
        <v>375</v>
      </c>
      <c r="AA1541" s="5" t="s">
        <v>6949</v>
      </c>
      <c r="AB1541" s="5" t="s">
        <v>47</v>
      </c>
      <c r="AC1541" s="5"/>
      <c r="AD1541" s="5"/>
      <c r="AE1541" s="5" t="b">
        <v>0</v>
      </c>
      <c r="AF1541" s="5"/>
      <c r="AG1541" s="8">
        <f t="shared" si="24"/>
        <v>43271</v>
      </c>
    </row>
    <row r="1542" spans="1:33">
      <c r="A1542" s="5" t="s">
        <v>6950</v>
      </c>
      <c r="B1542" s="5" t="s">
        <v>6950</v>
      </c>
      <c r="C1542" s="5" t="s">
        <v>5982</v>
      </c>
      <c r="D1542" s="5" t="s">
        <v>6951</v>
      </c>
      <c r="E1542" s="5" t="s">
        <v>36</v>
      </c>
      <c r="F1542" s="5" t="s">
        <v>37</v>
      </c>
      <c r="G1542" s="5" t="s">
        <v>38</v>
      </c>
      <c r="H1542" s="5"/>
      <c r="I1542" s="5"/>
      <c r="J1542" s="5" t="s">
        <v>39</v>
      </c>
      <c r="K1542" s="5" t="s">
        <v>78</v>
      </c>
      <c r="L1542" s="5" t="s">
        <v>79</v>
      </c>
      <c r="M1542" s="5" t="s">
        <v>80</v>
      </c>
      <c r="N1542" s="5" t="s">
        <v>36</v>
      </c>
      <c r="O1542" s="5">
        <v>1</v>
      </c>
      <c r="P1542" s="5" t="s">
        <v>43</v>
      </c>
      <c r="Q1542" s="5">
        <v>22.99</v>
      </c>
      <c r="R1542" s="5"/>
      <c r="S1542" s="5"/>
      <c r="T1542" s="5"/>
      <c r="U1542" s="5"/>
      <c r="V1542" s="5"/>
      <c r="W1542" s="5"/>
      <c r="X1542" s="5"/>
      <c r="Y1542" s="5" t="s">
        <v>4960</v>
      </c>
      <c r="Z1542" s="5" t="s">
        <v>101</v>
      </c>
      <c r="AA1542" s="5" t="s">
        <v>6952</v>
      </c>
      <c r="AB1542" s="5" t="s">
        <v>47</v>
      </c>
      <c r="AC1542" s="5"/>
      <c r="AD1542" s="5"/>
      <c r="AE1542" s="5" t="b">
        <v>0</v>
      </c>
      <c r="AF1542" s="5"/>
      <c r="AG1542" s="8">
        <f t="shared" si="24"/>
        <v>43271</v>
      </c>
    </row>
    <row r="1543" spans="1:33">
      <c r="A1543" s="5" t="s">
        <v>6953</v>
      </c>
      <c r="B1543" s="5" t="s">
        <v>6953</v>
      </c>
      <c r="C1543" s="5" t="s">
        <v>6954</v>
      </c>
      <c r="D1543" s="5" t="s">
        <v>6955</v>
      </c>
      <c r="E1543" s="5" t="s">
        <v>36</v>
      </c>
      <c r="F1543" s="5" t="s">
        <v>37</v>
      </c>
      <c r="G1543" s="5" t="s">
        <v>38</v>
      </c>
      <c r="H1543" s="5"/>
      <c r="I1543" s="5"/>
      <c r="J1543" s="5" t="s">
        <v>39</v>
      </c>
      <c r="K1543" s="5" t="s">
        <v>724</v>
      </c>
      <c r="L1543" s="5" t="s">
        <v>725</v>
      </c>
      <c r="M1543" s="5" t="s">
        <v>726</v>
      </c>
      <c r="N1543" s="5" t="s">
        <v>36</v>
      </c>
      <c r="O1543" s="5">
        <v>1</v>
      </c>
      <c r="P1543" s="5" t="s">
        <v>43</v>
      </c>
      <c r="Q1543" s="5">
        <v>21.99</v>
      </c>
      <c r="R1543" s="5"/>
      <c r="S1543" s="5"/>
      <c r="T1543" s="5"/>
      <c r="U1543" s="5"/>
      <c r="V1543" s="5"/>
      <c r="W1543" s="5"/>
      <c r="X1543" s="5"/>
      <c r="Y1543" s="5" t="s">
        <v>6956</v>
      </c>
      <c r="Z1543" s="5" t="s">
        <v>354</v>
      </c>
      <c r="AA1543" s="5" t="s">
        <v>6957</v>
      </c>
      <c r="AB1543" s="5" t="s">
        <v>47</v>
      </c>
      <c r="AC1543" s="5"/>
      <c r="AD1543" s="5"/>
      <c r="AE1543" s="5" t="b">
        <v>0</v>
      </c>
      <c r="AF1543" s="5"/>
      <c r="AG1543" s="8">
        <f t="shared" si="24"/>
        <v>43271</v>
      </c>
    </row>
    <row r="1544" spans="1:33">
      <c r="A1544" s="5" t="s">
        <v>6958</v>
      </c>
      <c r="B1544" s="5" t="s">
        <v>6958</v>
      </c>
      <c r="C1544" s="5" t="s">
        <v>6959</v>
      </c>
      <c r="D1544" s="5" t="s">
        <v>6960</v>
      </c>
      <c r="E1544" s="5" t="s">
        <v>36</v>
      </c>
      <c r="F1544" s="5" t="s">
        <v>37</v>
      </c>
      <c r="G1544" s="5" t="s">
        <v>38</v>
      </c>
      <c r="H1544" s="5"/>
      <c r="I1544" s="5"/>
      <c r="J1544" s="5" t="s">
        <v>39</v>
      </c>
      <c r="K1544" s="5" t="s">
        <v>53</v>
      </c>
      <c r="L1544" s="5" t="s">
        <v>808</v>
      </c>
      <c r="M1544" s="5" t="s">
        <v>55</v>
      </c>
      <c r="N1544" s="5" t="s">
        <v>36</v>
      </c>
      <c r="O1544" s="5">
        <v>1</v>
      </c>
      <c r="P1544" s="5" t="s">
        <v>43</v>
      </c>
      <c r="Q1544" s="5">
        <v>22.99</v>
      </c>
      <c r="R1544" s="5"/>
      <c r="S1544" s="5"/>
      <c r="T1544" s="5"/>
      <c r="U1544" s="5"/>
      <c r="V1544" s="5"/>
      <c r="W1544" s="5"/>
      <c r="X1544" s="5"/>
      <c r="Y1544" s="5" t="s">
        <v>6823</v>
      </c>
      <c r="Z1544" s="5" t="s">
        <v>130</v>
      </c>
      <c r="AA1544" s="5" t="s">
        <v>6961</v>
      </c>
      <c r="AB1544" s="5" t="s">
        <v>47</v>
      </c>
      <c r="AC1544" s="5"/>
      <c r="AD1544" s="5"/>
      <c r="AE1544" s="5" t="b">
        <v>0</v>
      </c>
      <c r="AF1544" s="5"/>
      <c r="AG1544" s="8">
        <f t="shared" si="24"/>
        <v>43271</v>
      </c>
    </row>
    <row r="1545" spans="1:33">
      <c r="A1545" s="5" t="s">
        <v>6962</v>
      </c>
      <c r="B1545" s="5" t="s">
        <v>6962</v>
      </c>
      <c r="C1545" s="5" t="s">
        <v>6963</v>
      </c>
      <c r="D1545" s="5" t="s">
        <v>6964</v>
      </c>
      <c r="E1545" s="5" t="s">
        <v>36</v>
      </c>
      <c r="F1545" s="5" t="s">
        <v>37</v>
      </c>
      <c r="G1545" s="5" t="s">
        <v>38</v>
      </c>
      <c r="H1545" s="5"/>
      <c r="I1545" s="5"/>
      <c r="J1545" s="5" t="s">
        <v>39</v>
      </c>
      <c r="K1545" s="5" t="s">
        <v>40</v>
      </c>
      <c r="L1545" s="5" t="s">
        <v>41</v>
      </c>
      <c r="M1545" s="5" t="s">
        <v>42</v>
      </c>
      <c r="N1545" s="5" t="s">
        <v>36</v>
      </c>
      <c r="O1545" s="5">
        <v>1</v>
      </c>
      <c r="P1545" s="5" t="s">
        <v>43</v>
      </c>
      <c r="Q1545" s="5">
        <v>22.99</v>
      </c>
      <c r="R1545" s="5"/>
      <c r="S1545" s="5"/>
      <c r="T1545" s="5"/>
      <c r="U1545" s="5"/>
      <c r="V1545" s="5"/>
      <c r="W1545" s="5"/>
      <c r="X1545" s="5"/>
      <c r="Y1545" s="5" t="s">
        <v>6965</v>
      </c>
      <c r="Z1545" s="5" t="s">
        <v>101</v>
      </c>
      <c r="AA1545" s="5" t="s">
        <v>6966</v>
      </c>
      <c r="AB1545" s="5" t="s">
        <v>47</v>
      </c>
      <c r="AC1545" s="5"/>
      <c r="AD1545" s="5"/>
      <c r="AE1545" s="5" t="b">
        <v>0</v>
      </c>
      <c r="AF1545" s="5"/>
      <c r="AG1545" s="8">
        <f t="shared" si="24"/>
        <v>43271</v>
      </c>
    </row>
    <row r="1546" spans="1:33">
      <c r="A1546" s="5" t="s">
        <v>6967</v>
      </c>
      <c r="B1546" s="5" t="s">
        <v>6967</v>
      </c>
      <c r="C1546" s="5" t="s">
        <v>6968</v>
      </c>
      <c r="D1546" s="5" t="s">
        <v>6969</v>
      </c>
      <c r="E1546" s="5" t="s">
        <v>36</v>
      </c>
      <c r="F1546" s="5" t="s">
        <v>37</v>
      </c>
      <c r="G1546" s="5" t="s">
        <v>38</v>
      </c>
      <c r="H1546" s="5"/>
      <c r="I1546" s="5"/>
      <c r="J1546" s="5" t="s">
        <v>39</v>
      </c>
      <c r="K1546" s="5" t="s">
        <v>260</v>
      </c>
      <c r="L1546" s="5" t="s">
        <v>261</v>
      </c>
      <c r="M1546" s="5" t="s">
        <v>262</v>
      </c>
      <c r="N1546" s="5" t="s">
        <v>36</v>
      </c>
      <c r="O1546" s="5">
        <v>1</v>
      </c>
      <c r="P1546" s="5" t="s">
        <v>43</v>
      </c>
      <c r="Q1546" s="5">
        <v>22.99</v>
      </c>
      <c r="R1546" s="5"/>
      <c r="S1546" s="5"/>
      <c r="T1546" s="5"/>
      <c r="U1546" s="5"/>
      <c r="V1546" s="5"/>
      <c r="W1546" s="5"/>
      <c r="X1546" s="5"/>
      <c r="Y1546" s="5" t="s">
        <v>5888</v>
      </c>
      <c r="Z1546" s="5" t="s">
        <v>6970</v>
      </c>
      <c r="AA1546" s="5">
        <v>19064</v>
      </c>
      <c r="AB1546" s="5" t="s">
        <v>47</v>
      </c>
      <c r="AC1546" s="5"/>
      <c r="AD1546" s="5"/>
      <c r="AE1546" s="5" t="b">
        <v>0</v>
      </c>
      <c r="AF1546" s="5"/>
      <c r="AG1546" s="8">
        <f t="shared" si="24"/>
        <v>43271</v>
      </c>
    </row>
    <row r="1547" spans="1:33">
      <c r="A1547" s="5" t="s">
        <v>6967</v>
      </c>
      <c r="B1547" s="5" t="s">
        <v>6967</v>
      </c>
      <c r="C1547" s="5" t="s">
        <v>6968</v>
      </c>
      <c r="D1547" s="5" t="s">
        <v>6969</v>
      </c>
      <c r="E1547" s="5" t="s">
        <v>36</v>
      </c>
      <c r="F1547" s="5" t="s">
        <v>37</v>
      </c>
      <c r="G1547" s="5" t="s">
        <v>38</v>
      </c>
      <c r="H1547" s="5"/>
      <c r="I1547" s="5"/>
      <c r="J1547" s="5" t="s">
        <v>39</v>
      </c>
      <c r="K1547" s="5" t="s">
        <v>40</v>
      </c>
      <c r="L1547" s="5" t="s">
        <v>41</v>
      </c>
      <c r="M1547" s="5" t="s">
        <v>42</v>
      </c>
      <c r="N1547" s="5" t="s">
        <v>36</v>
      </c>
      <c r="O1547" s="5">
        <v>1</v>
      </c>
      <c r="P1547" s="5" t="s">
        <v>43</v>
      </c>
      <c r="Q1547" s="5">
        <v>22.99</v>
      </c>
      <c r="R1547" s="5"/>
      <c r="S1547" s="5"/>
      <c r="T1547" s="5"/>
      <c r="U1547" s="5"/>
      <c r="V1547" s="5"/>
      <c r="W1547" s="5"/>
      <c r="X1547" s="5"/>
      <c r="Y1547" s="5" t="s">
        <v>5888</v>
      </c>
      <c r="Z1547" s="5" t="s">
        <v>6970</v>
      </c>
      <c r="AA1547" s="5">
        <v>19064</v>
      </c>
      <c r="AB1547" s="5" t="s">
        <v>47</v>
      </c>
      <c r="AC1547" s="5"/>
      <c r="AD1547" s="5"/>
      <c r="AE1547" s="5" t="b">
        <v>0</v>
      </c>
      <c r="AF1547" s="5"/>
      <c r="AG1547" s="8">
        <f t="shared" si="24"/>
        <v>43271</v>
      </c>
    </row>
    <row r="1548" spans="1:33">
      <c r="A1548" s="5" t="s">
        <v>6971</v>
      </c>
      <c r="B1548" s="5" t="s">
        <v>6971</v>
      </c>
      <c r="C1548" s="5" t="s">
        <v>6972</v>
      </c>
      <c r="D1548" s="5" t="s">
        <v>6973</v>
      </c>
      <c r="E1548" s="5" t="s">
        <v>36</v>
      </c>
      <c r="F1548" s="5" t="s">
        <v>37</v>
      </c>
      <c r="G1548" s="5" t="s">
        <v>38</v>
      </c>
      <c r="H1548" s="5"/>
      <c r="I1548" s="5"/>
      <c r="J1548" s="5" t="s">
        <v>306</v>
      </c>
      <c r="K1548" s="5" t="s">
        <v>260</v>
      </c>
      <c r="L1548" s="5" t="s">
        <v>261</v>
      </c>
      <c r="M1548" s="5" t="s">
        <v>262</v>
      </c>
      <c r="N1548" s="5" t="s">
        <v>36</v>
      </c>
      <c r="O1548" s="5">
        <v>1</v>
      </c>
      <c r="P1548" s="5" t="s">
        <v>43</v>
      </c>
      <c r="Q1548" s="5">
        <v>22.99</v>
      </c>
      <c r="R1548" s="5"/>
      <c r="S1548" s="5">
        <v>3.99</v>
      </c>
      <c r="T1548" s="5"/>
      <c r="U1548" s="5"/>
      <c r="V1548" s="5"/>
      <c r="W1548" s="5"/>
      <c r="X1548" s="5"/>
      <c r="Y1548" s="5" t="s">
        <v>6406</v>
      </c>
      <c r="Z1548" s="5" t="s">
        <v>57</v>
      </c>
      <c r="AA1548" s="5" t="s">
        <v>6974</v>
      </c>
      <c r="AB1548" s="5" t="s">
        <v>47</v>
      </c>
      <c r="AC1548" s="5"/>
      <c r="AD1548" s="5"/>
      <c r="AE1548" s="5" t="b">
        <v>0</v>
      </c>
      <c r="AF1548" s="5"/>
      <c r="AG1548" s="8">
        <f t="shared" si="24"/>
        <v>43271</v>
      </c>
    </row>
    <row r="1549" spans="1:33">
      <c r="A1549" s="5" t="s">
        <v>6971</v>
      </c>
      <c r="B1549" s="5" t="s">
        <v>6971</v>
      </c>
      <c r="C1549" s="5" t="s">
        <v>6972</v>
      </c>
      <c r="D1549" s="5" t="s">
        <v>6973</v>
      </c>
      <c r="E1549" s="5" t="s">
        <v>36</v>
      </c>
      <c r="F1549" s="5" t="s">
        <v>37</v>
      </c>
      <c r="G1549" s="5" t="s">
        <v>38</v>
      </c>
      <c r="H1549" s="5"/>
      <c r="I1549" s="5"/>
      <c r="J1549" s="5" t="s">
        <v>306</v>
      </c>
      <c r="K1549" s="5" t="s">
        <v>78</v>
      </c>
      <c r="L1549" s="5" t="s">
        <v>79</v>
      </c>
      <c r="M1549" s="5" t="s">
        <v>80</v>
      </c>
      <c r="N1549" s="5" t="s">
        <v>36</v>
      </c>
      <c r="O1549" s="5">
        <v>1</v>
      </c>
      <c r="P1549" s="5" t="s">
        <v>43</v>
      </c>
      <c r="Q1549" s="5">
        <v>22.99</v>
      </c>
      <c r="R1549" s="5"/>
      <c r="S1549" s="5">
        <v>3.99</v>
      </c>
      <c r="T1549" s="5"/>
      <c r="U1549" s="5"/>
      <c r="V1549" s="5"/>
      <c r="W1549" s="5"/>
      <c r="X1549" s="5"/>
      <c r="Y1549" s="5" t="s">
        <v>6406</v>
      </c>
      <c r="Z1549" s="5" t="s">
        <v>57</v>
      </c>
      <c r="AA1549" s="5" t="s">
        <v>6974</v>
      </c>
      <c r="AB1549" s="5" t="s">
        <v>47</v>
      </c>
      <c r="AC1549" s="5"/>
      <c r="AD1549" s="5"/>
      <c r="AE1549" s="5" t="b">
        <v>0</v>
      </c>
      <c r="AF1549" s="5"/>
      <c r="AG1549" s="8">
        <f t="shared" si="24"/>
        <v>43271</v>
      </c>
    </row>
    <row r="1550" spans="1:33">
      <c r="A1550" s="5" t="s">
        <v>6975</v>
      </c>
      <c r="B1550" s="5" t="s">
        <v>6975</v>
      </c>
      <c r="C1550" s="5" t="s">
        <v>6976</v>
      </c>
      <c r="D1550" s="5" t="s">
        <v>6977</v>
      </c>
      <c r="E1550" s="5" t="s">
        <v>36</v>
      </c>
      <c r="F1550" s="5" t="s">
        <v>37</v>
      </c>
      <c r="G1550" s="5" t="s">
        <v>38</v>
      </c>
      <c r="H1550" s="5"/>
      <c r="I1550" s="5"/>
      <c r="J1550" s="5" t="s">
        <v>39</v>
      </c>
      <c r="K1550" s="5" t="s">
        <v>260</v>
      </c>
      <c r="L1550" s="5" t="s">
        <v>261</v>
      </c>
      <c r="M1550" s="5" t="s">
        <v>262</v>
      </c>
      <c r="N1550" s="5" t="s">
        <v>36</v>
      </c>
      <c r="O1550" s="5">
        <v>1</v>
      </c>
      <c r="P1550" s="5" t="s">
        <v>43</v>
      </c>
      <c r="Q1550" s="5">
        <v>22.99</v>
      </c>
      <c r="R1550" s="5"/>
      <c r="S1550" s="5"/>
      <c r="T1550" s="5"/>
      <c r="U1550" s="5"/>
      <c r="V1550" s="5"/>
      <c r="W1550" s="5"/>
      <c r="X1550" s="5"/>
      <c r="Y1550" s="5" t="s">
        <v>6978</v>
      </c>
      <c r="Z1550" s="5" t="s">
        <v>2255</v>
      </c>
      <c r="AA1550" s="5" t="s">
        <v>6979</v>
      </c>
      <c r="AB1550" s="5" t="s">
        <v>47</v>
      </c>
      <c r="AC1550" s="5"/>
      <c r="AD1550" s="5"/>
      <c r="AE1550" s="5" t="b">
        <v>0</v>
      </c>
      <c r="AF1550" s="5"/>
      <c r="AG1550" s="8">
        <f t="shared" si="24"/>
        <v>43271</v>
      </c>
    </row>
    <row r="1551" spans="1:33">
      <c r="A1551" s="5" t="s">
        <v>6980</v>
      </c>
      <c r="B1551" s="5" t="s">
        <v>6980</v>
      </c>
      <c r="C1551" s="5" t="s">
        <v>6981</v>
      </c>
      <c r="D1551" s="5" t="s">
        <v>6982</v>
      </c>
      <c r="E1551" s="5" t="s">
        <v>36</v>
      </c>
      <c r="F1551" s="5" t="s">
        <v>37</v>
      </c>
      <c r="G1551" s="5" t="s">
        <v>38</v>
      </c>
      <c r="H1551" s="5"/>
      <c r="I1551" s="5"/>
      <c r="J1551" s="5" t="s">
        <v>39</v>
      </c>
      <c r="K1551" s="5" t="s">
        <v>78</v>
      </c>
      <c r="L1551" s="5" t="s">
        <v>79</v>
      </c>
      <c r="M1551" s="5" t="s">
        <v>80</v>
      </c>
      <c r="N1551" s="5" t="s">
        <v>36</v>
      </c>
      <c r="O1551" s="5">
        <v>1</v>
      </c>
      <c r="P1551" s="5" t="s">
        <v>43</v>
      </c>
      <c r="Q1551" s="5">
        <v>22.99</v>
      </c>
      <c r="R1551" s="5"/>
      <c r="S1551" s="5"/>
      <c r="T1551" s="5"/>
      <c r="U1551" s="5"/>
      <c r="V1551" s="5"/>
      <c r="W1551" s="5"/>
      <c r="X1551" s="5"/>
      <c r="Y1551" s="5" t="s">
        <v>6983</v>
      </c>
      <c r="Z1551" s="5" t="s">
        <v>375</v>
      </c>
      <c r="AA1551" s="5" t="s">
        <v>6984</v>
      </c>
      <c r="AB1551" s="5" t="s">
        <v>47</v>
      </c>
      <c r="AC1551" s="5"/>
      <c r="AD1551" s="5"/>
      <c r="AE1551" s="5" t="b">
        <v>0</v>
      </c>
      <c r="AF1551" s="5"/>
      <c r="AG1551" s="8">
        <f t="shared" si="24"/>
        <v>43271</v>
      </c>
    </row>
    <row r="1552" spans="1:33">
      <c r="A1552" s="5" t="s">
        <v>6985</v>
      </c>
      <c r="B1552" s="5" t="s">
        <v>6985</v>
      </c>
      <c r="C1552" s="5" t="s">
        <v>6986</v>
      </c>
      <c r="D1552" s="5" t="s">
        <v>6987</v>
      </c>
      <c r="E1552" s="5" t="s">
        <v>36</v>
      </c>
      <c r="F1552" s="5" t="s">
        <v>37</v>
      </c>
      <c r="G1552" s="5" t="s">
        <v>38</v>
      </c>
      <c r="H1552" s="5"/>
      <c r="I1552" s="5"/>
      <c r="J1552" s="5" t="s">
        <v>39</v>
      </c>
      <c r="K1552" s="5" t="s">
        <v>260</v>
      </c>
      <c r="L1552" s="5" t="s">
        <v>261</v>
      </c>
      <c r="M1552" s="5" t="s">
        <v>262</v>
      </c>
      <c r="N1552" s="5" t="s">
        <v>36</v>
      </c>
      <c r="O1552" s="5">
        <v>1</v>
      </c>
      <c r="P1552" s="5" t="s">
        <v>43</v>
      </c>
      <c r="Q1552" s="5">
        <v>22.99</v>
      </c>
      <c r="R1552" s="5"/>
      <c r="S1552" s="5"/>
      <c r="T1552" s="5"/>
      <c r="U1552" s="5"/>
      <c r="V1552" s="5"/>
      <c r="W1552" s="5"/>
      <c r="X1552" s="5"/>
      <c r="Y1552" s="5" t="s">
        <v>6988</v>
      </c>
      <c r="Z1552" s="5" t="s">
        <v>181</v>
      </c>
      <c r="AA1552" s="5" t="s">
        <v>6989</v>
      </c>
      <c r="AB1552" s="5" t="s">
        <v>47</v>
      </c>
      <c r="AC1552" s="5"/>
      <c r="AD1552" s="5"/>
      <c r="AE1552" s="5" t="b">
        <v>0</v>
      </c>
      <c r="AF1552" s="5"/>
      <c r="AG1552" s="8">
        <f t="shared" si="24"/>
        <v>43271</v>
      </c>
    </row>
    <row r="1553" spans="1:33">
      <c r="A1553" s="5" t="s">
        <v>6990</v>
      </c>
      <c r="B1553" s="5" t="s">
        <v>6990</v>
      </c>
      <c r="C1553" s="5" t="s">
        <v>6991</v>
      </c>
      <c r="D1553" s="5" t="s">
        <v>6992</v>
      </c>
      <c r="E1553" s="5" t="s">
        <v>36</v>
      </c>
      <c r="F1553" s="5" t="s">
        <v>37</v>
      </c>
      <c r="G1553" s="5" t="s">
        <v>38</v>
      </c>
      <c r="H1553" s="5"/>
      <c r="I1553" s="5"/>
      <c r="J1553" s="5" t="s">
        <v>39</v>
      </c>
      <c r="K1553" s="5" t="s">
        <v>260</v>
      </c>
      <c r="L1553" s="5" t="s">
        <v>261</v>
      </c>
      <c r="M1553" s="5" t="s">
        <v>262</v>
      </c>
      <c r="N1553" s="5" t="s">
        <v>36</v>
      </c>
      <c r="O1553" s="5">
        <v>1</v>
      </c>
      <c r="P1553" s="5" t="s">
        <v>43</v>
      </c>
      <c r="Q1553" s="5">
        <v>22.99</v>
      </c>
      <c r="R1553" s="5"/>
      <c r="S1553" s="5"/>
      <c r="T1553" s="5"/>
      <c r="U1553" s="5"/>
      <c r="V1553" s="5"/>
      <c r="W1553" s="5"/>
      <c r="X1553" s="5"/>
      <c r="Y1553" s="5" t="s">
        <v>4157</v>
      </c>
      <c r="Z1553" s="5" t="s">
        <v>4072</v>
      </c>
      <c r="AA1553" s="5">
        <v>27540</v>
      </c>
      <c r="AB1553" s="5" t="s">
        <v>47</v>
      </c>
      <c r="AC1553" s="5"/>
      <c r="AD1553" s="5"/>
      <c r="AE1553" s="5" t="b">
        <v>0</v>
      </c>
      <c r="AF1553" s="5"/>
      <c r="AG1553" s="8">
        <f t="shared" si="24"/>
        <v>43271</v>
      </c>
    </row>
    <row r="1554" spans="1:33">
      <c r="A1554" s="5" t="s">
        <v>6993</v>
      </c>
      <c r="B1554" s="5" t="s">
        <v>6993</v>
      </c>
      <c r="C1554" s="5" t="s">
        <v>6994</v>
      </c>
      <c r="D1554" s="5" t="s">
        <v>6995</v>
      </c>
      <c r="E1554" s="5" t="s">
        <v>36</v>
      </c>
      <c r="F1554" s="5" t="s">
        <v>37</v>
      </c>
      <c r="G1554" s="5" t="s">
        <v>38</v>
      </c>
      <c r="H1554" s="5"/>
      <c r="I1554" s="5"/>
      <c r="J1554" s="5" t="s">
        <v>39</v>
      </c>
      <c r="K1554" s="5" t="s">
        <v>40</v>
      </c>
      <c r="L1554" s="5" t="s">
        <v>41</v>
      </c>
      <c r="M1554" s="5" t="s">
        <v>42</v>
      </c>
      <c r="N1554" s="5" t="s">
        <v>36</v>
      </c>
      <c r="O1554" s="5">
        <v>1</v>
      </c>
      <c r="P1554" s="5" t="s">
        <v>43</v>
      </c>
      <c r="Q1554" s="5">
        <v>22.99</v>
      </c>
      <c r="R1554" s="5"/>
      <c r="S1554" s="5"/>
      <c r="T1554" s="5"/>
      <c r="U1554" s="5"/>
      <c r="V1554" s="5"/>
      <c r="W1554" s="5"/>
      <c r="X1554" s="5"/>
      <c r="Y1554" s="5" t="s">
        <v>1784</v>
      </c>
      <c r="Z1554" s="5" t="s">
        <v>408</v>
      </c>
      <c r="AA1554" s="5">
        <v>80212</v>
      </c>
      <c r="AB1554" s="5" t="s">
        <v>47</v>
      </c>
      <c r="AC1554" s="5"/>
      <c r="AD1554" s="5"/>
      <c r="AE1554" s="5" t="b">
        <v>0</v>
      </c>
      <c r="AF1554" s="5"/>
      <c r="AG1554" s="8">
        <f t="shared" si="24"/>
        <v>43271</v>
      </c>
    </row>
    <row r="1555" spans="1:33">
      <c r="A1555" s="5" t="s">
        <v>6996</v>
      </c>
      <c r="B1555" s="5" t="s">
        <v>6996</v>
      </c>
      <c r="C1555" s="5" t="s">
        <v>6997</v>
      </c>
      <c r="D1555" s="5" t="s">
        <v>6998</v>
      </c>
      <c r="E1555" s="5" t="s">
        <v>36</v>
      </c>
      <c r="F1555" s="5" t="s">
        <v>37</v>
      </c>
      <c r="G1555" s="5" t="s">
        <v>38</v>
      </c>
      <c r="H1555" s="5"/>
      <c r="I1555" s="5"/>
      <c r="J1555" s="5" t="s">
        <v>39</v>
      </c>
      <c r="K1555" s="5" t="s">
        <v>78</v>
      </c>
      <c r="L1555" s="5" t="s">
        <v>79</v>
      </c>
      <c r="M1555" s="5" t="s">
        <v>80</v>
      </c>
      <c r="N1555" s="5" t="s">
        <v>36</v>
      </c>
      <c r="O1555" s="5">
        <v>1</v>
      </c>
      <c r="P1555" s="5" t="s">
        <v>43</v>
      </c>
      <c r="Q1555" s="5">
        <v>22.99</v>
      </c>
      <c r="R1555" s="5"/>
      <c r="S1555" s="5"/>
      <c r="T1555" s="5"/>
      <c r="U1555" s="5"/>
      <c r="V1555" s="5"/>
      <c r="W1555" s="5"/>
      <c r="X1555" s="5"/>
      <c r="Y1555" s="5" t="s">
        <v>2059</v>
      </c>
      <c r="Z1555" s="5" t="s">
        <v>146</v>
      </c>
      <c r="AA1555" s="5" t="s">
        <v>6999</v>
      </c>
      <c r="AB1555" s="5" t="s">
        <v>47</v>
      </c>
      <c r="AC1555" s="5"/>
      <c r="AD1555" s="5"/>
      <c r="AE1555" s="5" t="b">
        <v>0</v>
      </c>
      <c r="AF1555" s="5"/>
      <c r="AG1555" s="8">
        <f t="shared" si="24"/>
        <v>43271</v>
      </c>
    </row>
    <row r="1556" spans="1:33">
      <c r="A1556" s="5" t="s">
        <v>7000</v>
      </c>
      <c r="B1556" s="5" t="s">
        <v>7000</v>
      </c>
      <c r="C1556" s="5" t="s">
        <v>7001</v>
      </c>
      <c r="D1556" s="5" t="s">
        <v>7002</v>
      </c>
      <c r="E1556" s="5" t="s">
        <v>36</v>
      </c>
      <c r="F1556" s="5" t="s">
        <v>37</v>
      </c>
      <c r="G1556" s="5" t="s">
        <v>38</v>
      </c>
      <c r="H1556" s="5"/>
      <c r="I1556" s="5"/>
      <c r="J1556" s="5" t="s">
        <v>39</v>
      </c>
      <c r="K1556" s="5" t="s">
        <v>260</v>
      </c>
      <c r="L1556" s="5" t="s">
        <v>261</v>
      </c>
      <c r="M1556" s="5" t="s">
        <v>262</v>
      </c>
      <c r="N1556" s="5" t="s">
        <v>36</v>
      </c>
      <c r="O1556" s="5">
        <v>1</v>
      </c>
      <c r="P1556" s="5" t="s">
        <v>43</v>
      </c>
      <c r="Q1556" s="5">
        <v>22.99</v>
      </c>
      <c r="R1556" s="5"/>
      <c r="S1556" s="5"/>
      <c r="T1556" s="5"/>
      <c r="U1556" s="5"/>
      <c r="V1556" s="5"/>
      <c r="W1556" s="5"/>
      <c r="X1556" s="5"/>
      <c r="Y1556" s="5" t="s">
        <v>7003</v>
      </c>
      <c r="Z1556" s="5" t="s">
        <v>73</v>
      </c>
      <c r="AA1556" s="5">
        <v>70360</v>
      </c>
      <c r="AB1556" s="5" t="s">
        <v>47</v>
      </c>
      <c r="AC1556" s="5"/>
      <c r="AD1556" s="5"/>
      <c r="AE1556" s="5" t="b">
        <v>0</v>
      </c>
      <c r="AF1556" s="5"/>
      <c r="AG1556" s="8">
        <f t="shared" si="24"/>
        <v>43271</v>
      </c>
    </row>
    <row r="1557" spans="1:33">
      <c r="A1557" s="5" t="s">
        <v>7004</v>
      </c>
      <c r="B1557" s="5" t="s">
        <v>7004</v>
      </c>
      <c r="C1557" s="5" t="s">
        <v>7005</v>
      </c>
      <c r="D1557" s="5" t="s">
        <v>7006</v>
      </c>
      <c r="E1557" s="5" t="s">
        <v>36</v>
      </c>
      <c r="F1557" s="5" t="s">
        <v>37</v>
      </c>
      <c r="G1557" s="5" t="s">
        <v>38</v>
      </c>
      <c r="H1557" s="5"/>
      <c r="I1557" s="5"/>
      <c r="J1557" s="5" t="s">
        <v>306</v>
      </c>
      <c r="K1557" s="5" t="s">
        <v>702</v>
      </c>
      <c r="L1557" s="5" t="s">
        <v>737</v>
      </c>
      <c r="M1557" s="5" t="s">
        <v>704</v>
      </c>
      <c r="N1557" s="5" t="s">
        <v>36</v>
      </c>
      <c r="O1557" s="5">
        <v>1</v>
      </c>
      <c r="P1557" s="5" t="s">
        <v>43</v>
      </c>
      <c r="Q1557" s="5">
        <v>22.99</v>
      </c>
      <c r="R1557" s="5"/>
      <c r="S1557" s="5">
        <v>3.99</v>
      </c>
      <c r="T1557" s="5"/>
      <c r="U1557" s="5"/>
      <c r="V1557" s="5"/>
      <c r="W1557" s="5"/>
      <c r="X1557" s="5"/>
      <c r="Y1557" s="5" t="s">
        <v>7007</v>
      </c>
      <c r="Z1557" s="5" t="s">
        <v>107</v>
      </c>
      <c r="AA1557" s="5" t="s">
        <v>7008</v>
      </c>
      <c r="AB1557" s="5" t="s">
        <v>47</v>
      </c>
      <c r="AC1557" s="5"/>
      <c r="AD1557" s="5"/>
      <c r="AE1557" s="5" t="b">
        <v>0</v>
      </c>
      <c r="AF1557" s="5"/>
      <c r="AG1557" s="8">
        <f t="shared" si="24"/>
        <v>43271</v>
      </c>
    </row>
    <row r="1558" spans="1:33">
      <c r="A1558" s="5" t="s">
        <v>7009</v>
      </c>
      <c r="B1558" s="5" t="s">
        <v>7009</v>
      </c>
      <c r="C1558" s="5" t="s">
        <v>7010</v>
      </c>
      <c r="D1558" s="5" t="s">
        <v>7011</v>
      </c>
      <c r="E1558" s="5" t="s">
        <v>36</v>
      </c>
      <c r="F1558" s="5" t="s">
        <v>37</v>
      </c>
      <c r="G1558" s="5" t="s">
        <v>38</v>
      </c>
      <c r="H1558" s="5"/>
      <c r="I1558" s="5"/>
      <c r="J1558" s="5" t="s">
        <v>39</v>
      </c>
      <c r="K1558" s="5" t="s">
        <v>260</v>
      </c>
      <c r="L1558" s="5" t="s">
        <v>261</v>
      </c>
      <c r="M1558" s="5" t="s">
        <v>262</v>
      </c>
      <c r="N1558" s="5" t="s">
        <v>36</v>
      </c>
      <c r="O1558" s="5">
        <v>1</v>
      </c>
      <c r="P1558" s="5" t="s">
        <v>43</v>
      </c>
      <c r="Q1558" s="5">
        <v>22.99</v>
      </c>
      <c r="R1558" s="5"/>
      <c r="S1558" s="5"/>
      <c r="T1558" s="5"/>
      <c r="U1558" s="5"/>
      <c r="V1558" s="5"/>
      <c r="W1558" s="5"/>
      <c r="X1558" s="5"/>
      <c r="Y1558" s="5" t="s">
        <v>7012</v>
      </c>
      <c r="Z1558" s="5" t="s">
        <v>175</v>
      </c>
      <c r="AA1558" s="5" t="s">
        <v>7013</v>
      </c>
      <c r="AB1558" s="5" t="s">
        <v>47</v>
      </c>
      <c r="AC1558" s="5"/>
      <c r="AD1558" s="5"/>
      <c r="AE1558" s="5" t="b">
        <v>0</v>
      </c>
      <c r="AF1558" s="5"/>
      <c r="AG1558" s="8">
        <f t="shared" si="24"/>
        <v>43271</v>
      </c>
    </row>
    <row r="1559" spans="1:33">
      <c r="A1559" s="5" t="s">
        <v>7014</v>
      </c>
      <c r="B1559" s="5" t="s">
        <v>7014</v>
      </c>
      <c r="C1559" s="5" t="s">
        <v>7015</v>
      </c>
      <c r="D1559" s="5" t="s">
        <v>7016</v>
      </c>
      <c r="E1559" s="5" t="s">
        <v>36</v>
      </c>
      <c r="F1559" s="5" t="s">
        <v>37</v>
      </c>
      <c r="G1559" s="5" t="s">
        <v>38</v>
      </c>
      <c r="H1559" s="5"/>
      <c r="I1559" s="5"/>
      <c r="J1559" s="5" t="s">
        <v>39</v>
      </c>
      <c r="K1559" s="5" t="s">
        <v>616</v>
      </c>
      <c r="L1559" s="5" t="s">
        <v>617</v>
      </c>
      <c r="M1559" s="5" t="s">
        <v>618</v>
      </c>
      <c r="N1559" s="5" t="s">
        <v>36</v>
      </c>
      <c r="O1559" s="5">
        <v>2</v>
      </c>
      <c r="P1559" s="5" t="s">
        <v>43</v>
      </c>
      <c r="Q1559" s="5">
        <v>24.8</v>
      </c>
      <c r="R1559" s="5"/>
      <c r="S1559" s="5"/>
      <c r="T1559" s="5"/>
      <c r="U1559" s="5"/>
      <c r="V1559" s="5"/>
      <c r="W1559" s="5"/>
      <c r="X1559" s="5"/>
      <c r="Y1559" s="5" t="s">
        <v>4434</v>
      </c>
      <c r="Z1559" s="5" t="s">
        <v>2918</v>
      </c>
      <c r="AA1559" s="5" t="s">
        <v>7017</v>
      </c>
      <c r="AB1559" s="5" t="s">
        <v>47</v>
      </c>
      <c r="AC1559" s="5"/>
      <c r="AD1559" s="5"/>
      <c r="AE1559" s="5" t="b">
        <v>0</v>
      </c>
      <c r="AF1559" s="5"/>
      <c r="AG1559" s="8">
        <f t="shared" si="24"/>
        <v>43271</v>
      </c>
    </row>
    <row r="1560" spans="1:33">
      <c r="A1560" s="5" t="s">
        <v>7018</v>
      </c>
      <c r="B1560" s="5" t="s">
        <v>7018</v>
      </c>
      <c r="C1560" s="5" t="s">
        <v>7019</v>
      </c>
      <c r="D1560" s="5" t="s">
        <v>7020</v>
      </c>
      <c r="E1560" s="5" t="s">
        <v>36</v>
      </c>
      <c r="F1560" s="5" t="s">
        <v>37</v>
      </c>
      <c r="G1560" s="5" t="s">
        <v>38</v>
      </c>
      <c r="H1560" s="5"/>
      <c r="I1560" s="5"/>
      <c r="J1560" s="5" t="s">
        <v>39</v>
      </c>
      <c r="K1560" s="5" t="s">
        <v>1438</v>
      </c>
      <c r="L1560" s="5" t="s">
        <v>1439</v>
      </c>
      <c r="M1560" s="5" t="s">
        <v>1440</v>
      </c>
      <c r="N1560" s="5" t="s">
        <v>36</v>
      </c>
      <c r="O1560" s="5">
        <v>1</v>
      </c>
      <c r="P1560" s="5" t="s">
        <v>43</v>
      </c>
      <c r="Q1560" s="5">
        <v>19</v>
      </c>
      <c r="R1560" s="5">
        <v>1.14</v>
      </c>
      <c r="S1560" s="5"/>
      <c r="T1560" s="5"/>
      <c r="U1560" s="5"/>
      <c r="V1560" s="5"/>
      <c r="W1560" s="5"/>
      <c r="X1560" s="5"/>
      <c r="Y1560" s="5" t="s">
        <v>7021</v>
      </c>
      <c r="Z1560" s="5" t="s">
        <v>161</v>
      </c>
      <c r="AA1560" s="5" t="s">
        <v>7022</v>
      </c>
      <c r="AB1560" s="5" t="s">
        <v>47</v>
      </c>
      <c r="AC1560" s="5"/>
      <c r="AD1560" s="5"/>
      <c r="AE1560" s="5" t="b">
        <v>0</v>
      </c>
      <c r="AF1560" s="5"/>
      <c r="AG1560" s="8">
        <f t="shared" si="24"/>
        <v>43271</v>
      </c>
    </row>
    <row r="1561" spans="1:33">
      <c r="A1561" s="5" t="s">
        <v>7023</v>
      </c>
      <c r="B1561" s="5" t="s">
        <v>7023</v>
      </c>
      <c r="C1561" s="5" t="s">
        <v>7024</v>
      </c>
      <c r="D1561" s="5" t="s">
        <v>7025</v>
      </c>
      <c r="E1561" s="5" t="s">
        <v>36</v>
      </c>
      <c r="F1561" s="5" t="s">
        <v>37</v>
      </c>
      <c r="G1561" s="5" t="s">
        <v>38</v>
      </c>
      <c r="H1561" s="5"/>
      <c r="I1561" s="5"/>
      <c r="J1561" s="5" t="s">
        <v>39</v>
      </c>
      <c r="K1561" s="5" t="s">
        <v>3556</v>
      </c>
      <c r="L1561" s="5" t="s">
        <v>3557</v>
      </c>
      <c r="M1561" s="5" t="s">
        <v>3558</v>
      </c>
      <c r="N1561" s="5" t="s">
        <v>36</v>
      </c>
      <c r="O1561" s="5">
        <v>1</v>
      </c>
      <c r="P1561" s="5" t="s">
        <v>43</v>
      </c>
      <c r="Q1561" s="5">
        <v>12.99</v>
      </c>
      <c r="R1561" s="5"/>
      <c r="S1561" s="5"/>
      <c r="T1561" s="5"/>
      <c r="U1561" s="5"/>
      <c r="V1561" s="5"/>
      <c r="W1561" s="5"/>
      <c r="X1561" s="5"/>
      <c r="Y1561" s="5" t="s">
        <v>2580</v>
      </c>
      <c r="Z1561" s="5" t="s">
        <v>107</v>
      </c>
      <c r="AA1561" s="5">
        <v>32246</v>
      </c>
      <c r="AB1561" s="5" t="s">
        <v>47</v>
      </c>
      <c r="AC1561" s="5"/>
      <c r="AD1561" s="5"/>
      <c r="AE1561" s="5" t="b">
        <v>0</v>
      </c>
      <c r="AF1561" s="5"/>
      <c r="AG1561" s="8">
        <f t="shared" si="24"/>
        <v>43271</v>
      </c>
    </row>
    <row r="1562" spans="1:33">
      <c r="A1562" s="5" t="s">
        <v>7026</v>
      </c>
      <c r="B1562" s="5" t="s">
        <v>7026</v>
      </c>
      <c r="C1562" s="5" t="s">
        <v>7027</v>
      </c>
      <c r="D1562" s="5" t="s">
        <v>7028</v>
      </c>
      <c r="E1562" s="5" t="s">
        <v>36</v>
      </c>
      <c r="F1562" s="5" t="s">
        <v>37</v>
      </c>
      <c r="G1562" s="5" t="s">
        <v>38</v>
      </c>
      <c r="H1562" s="5"/>
      <c r="I1562" s="5"/>
      <c r="J1562" s="5" t="s">
        <v>39</v>
      </c>
      <c r="K1562" s="5" t="s">
        <v>7029</v>
      </c>
      <c r="L1562" s="5" t="s">
        <v>7030</v>
      </c>
      <c r="M1562" s="5" t="s">
        <v>7031</v>
      </c>
      <c r="N1562" s="5" t="s">
        <v>36</v>
      </c>
      <c r="O1562" s="5">
        <v>1</v>
      </c>
      <c r="P1562" s="5" t="s">
        <v>43</v>
      </c>
      <c r="Q1562" s="5">
        <v>12.99</v>
      </c>
      <c r="R1562" s="5"/>
      <c r="S1562" s="5"/>
      <c r="T1562" s="5"/>
      <c r="U1562" s="5"/>
      <c r="V1562" s="5"/>
      <c r="W1562" s="5"/>
      <c r="X1562" s="5"/>
      <c r="Y1562" s="5" t="s">
        <v>7032</v>
      </c>
      <c r="Z1562" s="5" t="s">
        <v>1183</v>
      </c>
      <c r="AA1562" s="5" t="s">
        <v>7033</v>
      </c>
      <c r="AB1562" s="5" t="s">
        <v>47</v>
      </c>
      <c r="AC1562" s="5"/>
      <c r="AD1562" s="5"/>
      <c r="AE1562" s="5" t="b">
        <v>0</v>
      </c>
      <c r="AF1562" s="5"/>
      <c r="AG1562" s="8">
        <f t="shared" si="24"/>
        <v>43271</v>
      </c>
    </row>
    <row r="1563" spans="1:33">
      <c r="A1563" s="5" t="s">
        <v>7034</v>
      </c>
      <c r="B1563" s="5" t="s">
        <v>7034</v>
      </c>
      <c r="C1563" s="5" t="s">
        <v>7035</v>
      </c>
      <c r="D1563" s="5" t="s">
        <v>7036</v>
      </c>
      <c r="E1563" s="5" t="s">
        <v>36</v>
      </c>
      <c r="F1563" s="5" t="s">
        <v>37</v>
      </c>
      <c r="G1563" s="5" t="s">
        <v>38</v>
      </c>
      <c r="H1563" s="5"/>
      <c r="I1563" s="5"/>
      <c r="J1563" s="5" t="s">
        <v>39</v>
      </c>
      <c r="K1563" s="5" t="s">
        <v>7037</v>
      </c>
      <c r="L1563" s="5" t="s">
        <v>7038</v>
      </c>
      <c r="M1563" s="5" t="s">
        <v>7039</v>
      </c>
      <c r="N1563" s="5" t="s">
        <v>36</v>
      </c>
      <c r="O1563" s="5">
        <v>1</v>
      </c>
      <c r="P1563" s="5" t="s">
        <v>43</v>
      </c>
      <c r="Q1563" s="5">
        <v>9.9</v>
      </c>
      <c r="R1563" s="5"/>
      <c r="S1563" s="5"/>
      <c r="T1563" s="5"/>
      <c r="U1563" s="5"/>
      <c r="V1563" s="5"/>
      <c r="W1563" s="5"/>
      <c r="X1563" s="5"/>
      <c r="Y1563" s="5" t="s">
        <v>916</v>
      </c>
      <c r="Z1563" s="5" t="s">
        <v>375</v>
      </c>
      <c r="AA1563" s="5" t="s">
        <v>7040</v>
      </c>
      <c r="AB1563" s="5" t="s">
        <v>47</v>
      </c>
      <c r="AC1563" s="5"/>
      <c r="AD1563" s="5"/>
      <c r="AE1563" s="5" t="b">
        <v>0</v>
      </c>
      <c r="AF1563" s="5"/>
      <c r="AG1563" s="8">
        <f t="shared" si="24"/>
        <v>43271</v>
      </c>
    </row>
    <row r="1564" spans="1:33">
      <c r="A1564" s="5" t="s">
        <v>7041</v>
      </c>
      <c r="B1564" s="5" t="s">
        <v>7041</v>
      </c>
      <c r="C1564" s="5" t="s">
        <v>7042</v>
      </c>
      <c r="D1564" s="5" t="s">
        <v>7043</v>
      </c>
      <c r="E1564" s="5" t="s">
        <v>36</v>
      </c>
      <c r="F1564" s="5" t="s">
        <v>37</v>
      </c>
      <c r="G1564" s="5" t="s">
        <v>38</v>
      </c>
      <c r="H1564" s="5"/>
      <c r="I1564" s="5"/>
      <c r="J1564" s="5" t="s">
        <v>39</v>
      </c>
      <c r="K1564" s="5" t="s">
        <v>97</v>
      </c>
      <c r="L1564" s="5" t="s">
        <v>98</v>
      </c>
      <c r="M1564" s="5" t="s">
        <v>99</v>
      </c>
      <c r="N1564" s="5" t="s">
        <v>36</v>
      </c>
      <c r="O1564" s="5">
        <v>1</v>
      </c>
      <c r="P1564" s="5" t="s">
        <v>43</v>
      </c>
      <c r="Q1564" s="5">
        <v>22.99</v>
      </c>
      <c r="R1564" s="5"/>
      <c r="S1564" s="5"/>
      <c r="T1564" s="5"/>
      <c r="U1564" s="5"/>
      <c r="V1564" s="5"/>
      <c r="W1564" s="5"/>
      <c r="X1564" s="5"/>
      <c r="Y1564" s="5" t="s">
        <v>7044</v>
      </c>
      <c r="Z1564" s="5" t="s">
        <v>181</v>
      </c>
      <c r="AA1564" s="5">
        <v>8062</v>
      </c>
      <c r="AB1564" s="5" t="s">
        <v>47</v>
      </c>
      <c r="AC1564" s="5"/>
      <c r="AD1564" s="5"/>
      <c r="AE1564" s="5" t="b">
        <v>0</v>
      </c>
      <c r="AF1564" s="5"/>
      <c r="AG1564" s="8">
        <f t="shared" si="24"/>
        <v>43271</v>
      </c>
    </row>
    <row r="1565" spans="1:33">
      <c r="A1565" s="5" t="s">
        <v>7041</v>
      </c>
      <c r="B1565" s="5" t="s">
        <v>7041</v>
      </c>
      <c r="C1565" s="5" t="s">
        <v>7042</v>
      </c>
      <c r="D1565" s="5" t="s">
        <v>7043</v>
      </c>
      <c r="E1565" s="5" t="s">
        <v>36</v>
      </c>
      <c r="F1565" s="5" t="s">
        <v>37</v>
      </c>
      <c r="G1565" s="5" t="s">
        <v>38</v>
      </c>
      <c r="H1565" s="5"/>
      <c r="I1565" s="5"/>
      <c r="J1565" s="5" t="s">
        <v>39</v>
      </c>
      <c r="K1565" s="5" t="s">
        <v>53</v>
      </c>
      <c r="L1565" s="5" t="s">
        <v>808</v>
      </c>
      <c r="M1565" s="5" t="s">
        <v>55</v>
      </c>
      <c r="N1565" s="5" t="s">
        <v>36</v>
      </c>
      <c r="O1565" s="5">
        <v>1</v>
      </c>
      <c r="P1565" s="5" t="s">
        <v>43</v>
      </c>
      <c r="Q1565" s="5">
        <v>22.99</v>
      </c>
      <c r="R1565" s="5"/>
      <c r="S1565" s="5"/>
      <c r="T1565" s="5"/>
      <c r="U1565" s="5"/>
      <c r="V1565" s="5"/>
      <c r="W1565" s="5"/>
      <c r="X1565" s="5"/>
      <c r="Y1565" s="5" t="s">
        <v>7044</v>
      </c>
      <c r="Z1565" s="5" t="s">
        <v>181</v>
      </c>
      <c r="AA1565" s="5">
        <v>8062</v>
      </c>
      <c r="AB1565" s="5" t="s">
        <v>47</v>
      </c>
      <c r="AC1565" s="5"/>
      <c r="AD1565" s="5"/>
      <c r="AE1565" s="5" t="b">
        <v>0</v>
      </c>
      <c r="AF1565" s="5"/>
      <c r="AG1565" s="8">
        <f t="shared" si="24"/>
        <v>43271</v>
      </c>
    </row>
    <row r="1566" spans="1:33">
      <c r="A1566" s="5" t="s">
        <v>7041</v>
      </c>
      <c r="B1566" s="5" t="s">
        <v>7041</v>
      </c>
      <c r="C1566" s="5" t="s">
        <v>7042</v>
      </c>
      <c r="D1566" s="5" t="s">
        <v>7043</v>
      </c>
      <c r="E1566" s="5" t="s">
        <v>36</v>
      </c>
      <c r="F1566" s="5" t="s">
        <v>37</v>
      </c>
      <c r="G1566" s="5" t="s">
        <v>38</v>
      </c>
      <c r="H1566" s="5"/>
      <c r="I1566" s="5"/>
      <c r="J1566" s="5" t="s">
        <v>39</v>
      </c>
      <c r="K1566" s="5" t="s">
        <v>78</v>
      </c>
      <c r="L1566" s="5" t="s">
        <v>79</v>
      </c>
      <c r="M1566" s="5" t="s">
        <v>80</v>
      </c>
      <c r="N1566" s="5" t="s">
        <v>36</v>
      </c>
      <c r="O1566" s="5">
        <v>1</v>
      </c>
      <c r="P1566" s="5" t="s">
        <v>43</v>
      </c>
      <c r="Q1566" s="5">
        <v>22.99</v>
      </c>
      <c r="R1566" s="5"/>
      <c r="S1566" s="5"/>
      <c r="T1566" s="5"/>
      <c r="U1566" s="5"/>
      <c r="V1566" s="5"/>
      <c r="W1566" s="5"/>
      <c r="X1566" s="5"/>
      <c r="Y1566" s="5" t="s">
        <v>7044</v>
      </c>
      <c r="Z1566" s="5" t="s">
        <v>181</v>
      </c>
      <c r="AA1566" s="5">
        <v>8062</v>
      </c>
      <c r="AB1566" s="5" t="s">
        <v>47</v>
      </c>
      <c r="AC1566" s="5"/>
      <c r="AD1566" s="5"/>
      <c r="AE1566" s="5" t="b">
        <v>0</v>
      </c>
      <c r="AF1566" s="5"/>
      <c r="AG1566" s="8">
        <f t="shared" si="24"/>
        <v>43271</v>
      </c>
    </row>
    <row r="1567" spans="1:33">
      <c r="A1567" s="5" t="s">
        <v>7045</v>
      </c>
      <c r="B1567" s="5" t="s">
        <v>7045</v>
      </c>
      <c r="C1567" s="5" t="s">
        <v>7046</v>
      </c>
      <c r="D1567" s="5" t="s">
        <v>7047</v>
      </c>
      <c r="E1567" s="5" t="s">
        <v>36</v>
      </c>
      <c r="F1567" s="5" t="s">
        <v>37</v>
      </c>
      <c r="G1567" s="5" t="s">
        <v>38</v>
      </c>
      <c r="H1567" s="5"/>
      <c r="I1567" s="5"/>
      <c r="J1567" s="5" t="s">
        <v>39</v>
      </c>
      <c r="K1567" s="5" t="s">
        <v>78</v>
      </c>
      <c r="L1567" s="5" t="s">
        <v>79</v>
      </c>
      <c r="M1567" s="5" t="s">
        <v>80</v>
      </c>
      <c r="N1567" s="5" t="s">
        <v>36</v>
      </c>
      <c r="O1567" s="5">
        <v>1</v>
      </c>
      <c r="P1567" s="5" t="s">
        <v>43</v>
      </c>
      <c r="Q1567" s="5">
        <v>22.99</v>
      </c>
      <c r="R1567" s="5"/>
      <c r="S1567" s="5"/>
      <c r="T1567" s="5"/>
      <c r="U1567" s="5"/>
      <c r="V1567" s="5"/>
      <c r="W1567" s="5"/>
      <c r="X1567" s="5"/>
      <c r="Y1567" s="5" t="s">
        <v>7048</v>
      </c>
      <c r="Z1567" s="5" t="s">
        <v>354</v>
      </c>
      <c r="AA1567" s="5" t="s">
        <v>7049</v>
      </c>
      <c r="AB1567" s="5" t="s">
        <v>47</v>
      </c>
      <c r="AC1567" s="5"/>
      <c r="AD1567" s="5"/>
      <c r="AE1567" s="5" t="b">
        <v>0</v>
      </c>
      <c r="AF1567" s="5"/>
      <c r="AG1567" s="8">
        <f t="shared" si="24"/>
        <v>43271</v>
      </c>
    </row>
    <row r="1568" spans="1:33">
      <c r="A1568" s="5" t="s">
        <v>7050</v>
      </c>
      <c r="B1568" s="5" t="s">
        <v>7050</v>
      </c>
      <c r="C1568" s="5" t="s">
        <v>7051</v>
      </c>
      <c r="D1568" s="5" t="s">
        <v>7052</v>
      </c>
      <c r="E1568" s="5" t="s">
        <v>36</v>
      </c>
      <c r="F1568" s="5" t="s">
        <v>37</v>
      </c>
      <c r="G1568" s="5" t="s">
        <v>38</v>
      </c>
      <c r="H1568" s="5"/>
      <c r="I1568" s="5"/>
      <c r="J1568" s="5" t="s">
        <v>39</v>
      </c>
      <c r="K1568" s="5" t="s">
        <v>774</v>
      </c>
      <c r="L1568" s="5" t="s">
        <v>775</v>
      </c>
      <c r="M1568" s="5" t="s">
        <v>776</v>
      </c>
      <c r="N1568" s="5" t="s">
        <v>36</v>
      </c>
      <c r="O1568" s="5">
        <v>1</v>
      </c>
      <c r="P1568" s="5" t="s">
        <v>43</v>
      </c>
      <c r="Q1568" s="5">
        <v>12.9</v>
      </c>
      <c r="R1568" s="5"/>
      <c r="S1568" s="5"/>
      <c r="T1568" s="5"/>
      <c r="U1568" s="5"/>
      <c r="V1568" s="5"/>
      <c r="W1568" s="5"/>
      <c r="X1568" s="5"/>
      <c r="Y1568" s="5" t="s">
        <v>7053</v>
      </c>
      <c r="Z1568" s="5" t="s">
        <v>130</v>
      </c>
      <c r="AA1568" s="5">
        <v>14224</v>
      </c>
      <c r="AB1568" s="5" t="s">
        <v>47</v>
      </c>
      <c r="AC1568" s="5"/>
      <c r="AD1568" s="5"/>
      <c r="AE1568" s="5" t="b">
        <v>0</v>
      </c>
      <c r="AF1568" s="5"/>
      <c r="AG1568" s="8">
        <f t="shared" si="24"/>
        <v>43271</v>
      </c>
    </row>
    <row r="1569" spans="1:33">
      <c r="A1569" s="5" t="s">
        <v>7054</v>
      </c>
      <c r="B1569" s="5" t="s">
        <v>7054</v>
      </c>
      <c r="C1569" s="5" t="s">
        <v>7055</v>
      </c>
      <c r="D1569" s="5" t="s">
        <v>7056</v>
      </c>
      <c r="E1569" s="5" t="s">
        <v>36</v>
      </c>
      <c r="F1569" s="5" t="s">
        <v>37</v>
      </c>
      <c r="G1569" s="5" t="s">
        <v>38</v>
      </c>
      <c r="H1569" s="5"/>
      <c r="I1569" s="5"/>
      <c r="J1569" s="5" t="s">
        <v>39</v>
      </c>
      <c r="K1569" s="5" t="s">
        <v>78</v>
      </c>
      <c r="L1569" s="5" t="s">
        <v>79</v>
      </c>
      <c r="M1569" s="5" t="s">
        <v>80</v>
      </c>
      <c r="N1569" s="5" t="s">
        <v>36</v>
      </c>
      <c r="O1569" s="5">
        <v>1</v>
      </c>
      <c r="P1569" s="5" t="s">
        <v>43</v>
      </c>
      <c r="Q1569" s="5">
        <v>22.99</v>
      </c>
      <c r="R1569" s="5"/>
      <c r="S1569" s="5"/>
      <c r="T1569" s="5"/>
      <c r="U1569" s="5"/>
      <c r="V1569" s="5"/>
      <c r="W1569" s="5"/>
      <c r="X1569" s="5"/>
      <c r="Y1569" s="5" t="s">
        <v>106</v>
      </c>
      <c r="Z1569" s="5" t="s">
        <v>107</v>
      </c>
      <c r="AA1569" s="5" t="s">
        <v>7057</v>
      </c>
      <c r="AB1569" s="5" t="s">
        <v>47</v>
      </c>
      <c r="AC1569" s="5"/>
      <c r="AD1569" s="5"/>
      <c r="AE1569" s="5" t="b">
        <v>0</v>
      </c>
      <c r="AF1569" s="5"/>
      <c r="AG1569" s="8">
        <f t="shared" si="24"/>
        <v>43271</v>
      </c>
    </row>
    <row r="1570" spans="1:33">
      <c r="A1570" s="5" t="s">
        <v>7058</v>
      </c>
      <c r="B1570" s="5" t="s">
        <v>7058</v>
      </c>
      <c r="C1570" s="5" t="s">
        <v>7059</v>
      </c>
      <c r="D1570" s="5" t="s">
        <v>7060</v>
      </c>
      <c r="E1570" s="5" t="s">
        <v>36</v>
      </c>
      <c r="F1570" s="5" t="s">
        <v>37</v>
      </c>
      <c r="G1570" s="5" t="s">
        <v>38</v>
      </c>
      <c r="H1570" s="5"/>
      <c r="I1570" s="5"/>
      <c r="J1570" s="5" t="s">
        <v>39</v>
      </c>
      <c r="K1570" s="5" t="s">
        <v>724</v>
      </c>
      <c r="L1570" s="5" t="s">
        <v>725</v>
      </c>
      <c r="M1570" s="5" t="s">
        <v>726</v>
      </c>
      <c r="N1570" s="5" t="s">
        <v>36</v>
      </c>
      <c r="O1570" s="5">
        <v>1</v>
      </c>
      <c r="P1570" s="5" t="s">
        <v>43</v>
      </c>
      <c r="Q1570" s="5">
        <v>21.99</v>
      </c>
      <c r="R1570" s="5"/>
      <c r="S1570" s="5"/>
      <c r="T1570" s="5"/>
      <c r="U1570" s="5"/>
      <c r="V1570" s="5"/>
      <c r="W1570" s="5"/>
      <c r="X1570" s="5"/>
      <c r="Y1570" s="5" t="s">
        <v>2330</v>
      </c>
      <c r="Z1570" s="5" t="s">
        <v>57</v>
      </c>
      <c r="AA1570" s="5" t="s">
        <v>7061</v>
      </c>
      <c r="AB1570" s="5" t="s">
        <v>47</v>
      </c>
      <c r="AC1570" s="5"/>
      <c r="AD1570" s="5"/>
      <c r="AE1570" s="5" t="b">
        <v>0</v>
      </c>
      <c r="AF1570" s="5"/>
      <c r="AG1570" s="8">
        <f t="shared" si="24"/>
        <v>43271</v>
      </c>
    </row>
    <row r="1571" spans="1:33">
      <c r="A1571" s="5" t="s">
        <v>7062</v>
      </c>
      <c r="B1571" s="5" t="s">
        <v>7062</v>
      </c>
      <c r="C1571" s="5" t="s">
        <v>7063</v>
      </c>
      <c r="D1571" s="5" t="s">
        <v>7064</v>
      </c>
      <c r="E1571" s="5" t="s">
        <v>36</v>
      </c>
      <c r="F1571" s="5" t="s">
        <v>37</v>
      </c>
      <c r="G1571" s="5" t="s">
        <v>38</v>
      </c>
      <c r="H1571" s="5"/>
      <c r="I1571" s="5"/>
      <c r="J1571" s="5" t="s">
        <v>39</v>
      </c>
      <c r="K1571" s="5" t="s">
        <v>260</v>
      </c>
      <c r="L1571" s="5" t="s">
        <v>261</v>
      </c>
      <c r="M1571" s="5" t="s">
        <v>262</v>
      </c>
      <c r="N1571" s="5" t="s">
        <v>36</v>
      </c>
      <c r="O1571" s="5">
        <v>2</v>
      </c>
      <c r="P1571" s="5" t="s">
        <v>43</v>
      </c>
      <c r="Q1571" s="5">
        <v>45.98</v>
      </c>
      <c r="R1571" s="5"/>
      <c r="S1571" s="5"/>
      <c r="T1571" s="5"/>
      <c r="U1571" s="5"/>
      <c r="V1571" s="5"/>
      <c r="W1571" s="5"/>
      <c r="X1571" s="5"/>
      <c r="Y1571" s="5" t="s">
        <v>1152</v>
      </c>
      <c r="Z1571" s="5" t="s">
        <v>107</v>
      </c>
      <c r="AA1571" s="5" t="s">
        <v>7065</v>
      </c>
      <c r="AB1571" s="5" t="s">
        <v>47</v>
      </c>
      <c r="AC1571" s="5"/>
      <c r="AD1571" s="5"/>
      <c r="AE1571" s="5" t="b">
        <v>0</v>
      </c>
      <c r="AF1571" s="5"/>
      <c r="AG1571" s="8">
        <f t="shared" si="24"/>
        <v>43271</v>
      </c>
    </row>
    <row r="1572" spans="1:33">
      <c r="A1572" s="5" t="s">
        <v>7066</v>
      </c>
      <c r="B1572" s="5" t="s">
        <v>7066</v>
      </c>
      <c r="C1572" s="5" t="s">
        <v>7067</v>
      </c>
      <c r="D1572" s="5" t="s">
        <v>7068</v>
      </c>
      <c r="E1572" s="5" t="s">
        <v>36</v>
      </c>
      <c r="F1572" s="5" t="s">
        <v>37</v>
      </c>
      <c r="G1572" s="5" t="s">
        <v>38</v>
      </c>
      <c r="H1572" s="5"/>
      <c r="I1572" s="5"/>
      <c r="J1572" s="5" t="s">
        <v>39</v>
      </c>
      <c r="K1572" s="5" t="s">
        <v>4736</v>
      </c>
      <c r="L1572" s="5" t="s">
        <v>4737</v>
      </c>
      <c r="M1572" s="5" t="s">
        <v>4738</v>
      </c>
      <c r="N1572" s="5" t="s">
        <v>36</v>
      </c>
      <c r="O1572" s="5">
        <v>1</v>
      </c>
      <c r="P1572" s="5" t="s">
        <v>43</v>
      </c>
      <c r="Q1572" s="5">
        <v>23.99</v>
      </c>
      <c r="R1572" s="5"/>
      <c r="S1572" s="5"/>
      <c r="T1572" s="5"/>
      <c r="U1572" s="5"/>
      <c r="V1572" s="5"/>
      <c r="W1572" s="5"/>
      <c r="X1572" s="5"/>
      <c r="Y1572" s="5" t="s">
        <v>1019</v>
      </c>
      <c r="Z1572" s="5" t="s">
        <v>57</v>
      </c>
      <c r="AA1572" s="5" t="s">
        <v>7069</v>
      </c>
      <c r="AB1572" s="5" t="s">
        <v>47</v>
      </c>
      <c r="AC1572" s="5"/>
      <c r="AD1572" s="5"/>
      <c r="AE1572" s="5" t="b">
        <v>0</v>
      </c>
      <c r="AF1572" s="5"/>
      <c r="AG1572" s="8">
        <f t="shared" si="24"/>
        <v>43271</v>
      </c>
    </row>
    <row r="1573" spans="1:33">
      <c r="A1573" s="5" t="s">
        <v>7070</v>
      </c>
      <c r="B1573" s="5" t="s">
        <v>7070</v>
      </c>
      <c r="C1573" s="5" t="s">
        <v>7071</v>
      </c>
      <c r="D1573" s="5" t="s">
        <v>7072</v>
      </c>
      <c r="E1573" s="5" t="s">
        <v>36</v>
      </c>
      <c r="F1573" s="5" t="s">
        <v>37</v>
      </c>
      <c r="G1573" s="5" t="s">
        <v>38</v>
      </c>
      <c r="H1573" s="5"/>
      <c r="I1573" s="5"/>
      <c r="J1573" s="5" t="s">
        <v>39</v>
      </c>
      <c r="K1573" s="5" t="s">
        <v>206</v>
      </c>
      <c r="L1573" s="5" t="s">
        <v>207</v>
      </c>
      <c r="M1573" s="5" t="s">
        <v>208</v>
      </c>
      <c r="N1573" s="5" t="s">
        <v>36</v>
      </c>
      <c r="O1573" s="5">
        <v>1</v>
      </c>
      <c r="P1573" s="5" t="s">
        <v>43</v>
      </c>
      <c r="Q1573" s="5">
        <v>9.9</v>
      </c>
      <c r="R1573" s="5"/>
      <c r="S1573" s="5"/>
      <c r="T1573" s="5"/>
      <c r="U1573" s="5"/>
      <c r="V1573" s="5"/>
      <c r="W1573" s="5"/>
      <c r="X1573" s="5"/>
      <c r="Y1573" s="5" t="s">
        <v>4192</v>
      </c>
      <c r="Z1573" s="5" t="s">
        <v>181</v>
      </c>
      <c r="AA1573" s="5" t="s">
        <v>7073</v>
      </c>
      <c r="AB1573" s="5" t="s">
        <v>47</v>
      </c>
      <c r="AC1573" s="5"/>
      <c r="AD1573" s="5"/>
      <c r="AE1573" s="5" t="b">
        <v>0</v>
      </c>
      <c r="AF1573" s="5"/>
      <c r="AG1573" s="8">
        <f t="shared" si="24"/>
        <v>43271</v>
      </c>
    </row>
    <row r="1574" spans="1:33">
      <c r="A1574" s="5" t="s">
        <v>7074</v>
      </c>
      <c r="B1574" s="5" t="s">
        <v>7074</v>
      </c>
      <c r="C1574" s="5" t="s">
        <v>7075</v>
      </c>
      <c r="D1574" s="5" t="s">
        <v>7076</v>
      </c>
      <c r="E1574" s="5" t="s">
        <v>36</v>
      </c>
      <c r="F1574" s="5" t="s">
        <v>37</v>
      </c>
      <c r="G1574" s="5" t="s">
        <v>38</v>
      </c>
      <c r="H1574" s="5"/>
      <c r="I1574" s="5"/>
      <c r="J1574" s="5" t="s">
        <v>39</v>
      </c>
      <c r="K1574" s="5" t="s">
        <v>78</v>
      </c>
      <c r="L1574" s="5" t="s">
        <v>79</v>
      </c>
      <c r="M1574" s="5" t="s">
        <v>80</v>
      </c>
      <c r="N1574" s="5" t="s">
        <v>36</v>
      </c>
      <c r="O1574" s="5">
        <v>1</v>
      </c>
      <c r="P1574" s="5" t="s">
        <v>43</v>
      </c>
      <c r="Q1574" s="5">
        <v>22.99</v>
      </c>
      <c r="R1574" s="5"/>
      <c r="S1574" s="5"/>
      <c r="T1574" s="5"/>
      <c r="U1574" s="5"/>
      <c r="V1574" s="5"/>
      <c r="W1574" s="5"/>
      <c r="X1574" s="5"/>
      <c r="Y1574" s="5" t="s">
        <v>7077</v>
      </c>
      <c r="Z1574" s="5" t="s">
        <v>454</v>
      </c>
      <c r="AA1574" s="5">
        <v>46936</v>
      </c>
      <c r="AB1574" s="5" t="s">
        <v>47</v>
      </c>
      <c r="AC1574" s="5"/>
      <c r="AD1574" s="5"/>
      <c r="AE1574" s="5" t="b">
        <v>0</v>
      </c>
      <c r="AF1574" s="5"/>
      <c r="AG1574" s="8">
        <f t="shared" si="24"/>
        <v>43271</v>
      </c>
    </row>
    <row r="1575" spans="1:33">
      <c r="A1575" s="5" t="s">
        <v>7078</v>
      </c>
      <c r="B1575" s="5" t="s">
        <v>7078</v>
      </c>
      <c r="C1575" s="5" t="s">
        <v>7079</v>
      </c>
      <c r="D1575" s="5" t="s">
        <v>7080</v>
      </c>
      <c r="E1575" s="5" t="s">
        <v>36</v>
      </c>
      <c r="F1575" s="5" t="s">
        <v>37</v>
      </c>
      <c r="G1575" s="5" t="s">
        <v>38</v>
      </c>
      <c r="H1575" s="5"/>
      <c r="I1575" s="5"/>
      <c r="J1575" s="5" t="s">
        <v>39</v>
      </c>
      <c r="K1575" s="5" t="s">
        <v>221</v>
      </c>
      <c r="L1575" s="5" t="s">
        <v>222</v>
      </c>
      <c r="M1575" s="5" t="s">
        <v>223</v>
      </c>
      <c r="N1575" s="5" t="s">
        <v>36</v>
      </c>
      <c r="O1575" s="5">
        <v>1</v>
      </c>
      <c r="P1575" s="5" t="s">
        <v>43</v>
      </c>
      <c r="Q1575" s="5">
        <v>12.99</v>
      </c>
      <c r="R1575" s="5"/>
      <c r="S1575" s="5"/>
      <c r="T1575" s="5"/>
      <c r="U1575" s="5"/>
      <c r="V1575" s="5"/>
      <c r="W1575" s="5"/>
      <c r="X1575" s="5"/>
      <c r="Y1575" s="5" t="s">
        <v>7081</v>
      </c>
      <c r="Z1575" s="5" t="s">
        <v>230</v>
      </c>
      <c r="AA1575" s="5" t="s">
        <v>7082</v>
      </c>
      <c r="AB1575" s="5" t="s">
        <v>47</v>
      </c>
      <c r="AC1575" s="5"/>
      <c r="AD1575" s="5"/>
      <c r="AE1575" s="5" t="b">
        <v>1</v>
      </c>
      <c r="AF1575" s="5"/>
      <c r="AG1575" s="8">
        <f t="shared" si="24"/>
        <v>43271</v>
      </c>
    </row>
    <row r="1576" spans="1:33">
      <c r="A1576" s="5" t="s">
        <v>7083</v>
      </c>
      <c r="B1576" s="5" t="s">
        <v>7083</v>
      </c>
      <c r="C1576" s="5" t="s">
        <v>7084</v>
      </c>
      <c r="D1576" s="5" t="s">
        <v>7085</v>
      </c>
      <c r="E1576" s="5" t="s">
        <v>36</v>
      </c>
      <c r="F1576" s="5" t="s">
        <v>37</v>
      </c>
      <c r="G1576" s="5" t="s">
        <v>38</v>
      </c>
      <c r="H1576" s="5"/>
      <c r="I1576" s="5"/>
      <c r="J1576" s="5" t="s">
        <v>39</v>
      </c>
      <c r="K1576" s="5" t="s">
        <v>87</v>
      </c>
      <c r="L1576" s="5" t="s">
        <v>88</v>
      </c>
      <c r="M1576" s="5" t="s">
        <v>89</v>
      </c>
      <c r="N1576" s="5" t="s">
        <v>36</v>
      </c>
      <c r="O1576" s="5">
        <v>1</v>
      </c>
      <c r="P1576" s="5" t="s">
        <v>43</v>
      </c>
      <c r="Q1576" s="5">
        <v>8.99</v>
      </c>
      <c r="R1576" s="5">
        <v>0.54</v>
      </c>
      <c r="S1576" s="5"/>
      <c r="T1576" s="5"/>
      <c r="U1576" s="5"/>
      <c r="V1576" s="5"/>
      <c r="W1576" s="5"/>
      <c r="X1576" s="5"/>
      <c r="Y1576" s="5" t="s">
        <v>7086</v>
      </c>
      <c r="Z1576" s="5" t="s">
        <v>161</v>
      </c>
      <c r="AA1576" s="5">
        <v>19073</v>
      </c>
      <c r="AB1576" s="5" t="s">
        <v>47</v>
      </c>
      <c r="AC1576" s="5"/>
      <c r="AD1576" s="5"/>
      <c r="AE1576" s="5" t="b">
        <v>0</v>
      </c>
      <c r="AF1576" s="5"/>
      <c r="AG1576" s="8">
        <f t="shared" si="24"/>
        <v>43271</v>
      </c>
    </row>
    <row r="1577" spans="1:33">
      <c r="A1577" s="5" t="s">
        <v>7087</v>
      </c>
      <c r="B1577" s="5" t="s">
        <v>7087</v>
      </c>
      <c r="C1577" s="5" t="s">
        <v>7088</v>
      </c>
      <c r="D1577" s="5" t="s">
        <v>7089</v>
      </c>
      <c r="E1577" s="5" t="s">
        <v>36</v>
      </c>
      <c r="F1577" s="5" t="s">
        <v>37</v>
      </c>
      <c r="G1577" s="5" t="s">
        <v>38</v>
      </c>
      <c r="H1577" s="5"/>
      <c r="I1577" s="5"/>
      <c r="J1577" s="5" t="s">
        <v>39</v>
      </c>
      <c r="K1577" s="5" t="s">
        <v>7090</v>
      </c>
      <c r="L1577" s="5" t="s">
        <v>7091</v>
      </c>
      <c r="M1577" s="5" t="s">
        <v>7092</v>
      </c>
      <c r="N1577" s="5" t="s">
        <v>36</v>
      </c>
      <c r="O1577" s="5">
        <v>1</v>
      </c>
      <c r="P1577" s="5" t="s">
        <v>43</v>
      </c>
      <c r="Q1577" s="5">
        <v>24.49</v>
      </c>
      <c r="R1577" s="5"/>
      <c r="S1577" s="5"/>
      <c r="T1577" s="5"/>
      <c r="U1577" s="5"/>
      <c r="V1577" s="5"/>
      <c r="W1577" s="5"/>
      <c r="X1577" s="5"/>
      <c r="Y1577" s="5" t="s">
        <v>1518</v>
      </c>
      <c r="Z1577" s="5" t="s">
        <v>758</v>
      </c>
      <c r="AA1577" s="5" t="s">
        <v>7093</v>
      </c>
      <c r="AB1577" s="5" t="s">
        <v>47</v>
      </c>
      <c r="AC1577" s="5"/>
      <c r="AD1577" s="5"/>
      <c r="AE1577" s="5" t="b">
        <v>0</v>
      </c>
      <c r="AF1577" s="5"/>
      <c r="AG1577" s="8">
        <f t="shared" si="24"/>
        <v>43271</v>
      </c>
    </row>
    <row r="1578" spans="1:33">
      <c r="A1578" s="5" t="s">
        <v>7094</v>
      </c>
      <c r="B1578" s="5" t="s">
        <v>7094</v>
      </c>
      <c r="C1578" s="5" t="s">
        <v>7095</v>
      </c>
      <c r="D1578" s="5" t="s">
        <v>7096</v>
      </c>
      <c r="E1578" s="5" t="s">
        <v>36</v>
      </c>
      <c r="F1578" s="5" t="s">
        <v>37</v>
      </c>
      <c r="G1578" s="5" t="s">
        <v>38</v>
      </c>
      <c r="H1578" s="5"/>
      <c r="I1578" s="5"/>
      <c r="J1578" s="5" t="s">
        <v>39</v>
      </c>
      <c r="K1578" s="5" t="s">
        <v>260</v>
      </c>
      <c r="L1578" s="5" t="s">
        <v>261</v>
      </c>
      <c r="M1578" s="5" t="s">
        <v>262</v>
      </c>
      <c r="N1578" s="5" t="s">
        <v>36</v>
      </c>
      <c r="O1578" s="5">
        <v>1</v>
      </c>
      <c r="P1578" s="5" t="s">
        <v>43</v>
      </c>
      <c r="Q1578" s="5">
        <v>22.99</v>
      </c>
      <c r="R1578" s="5"/>
      <c r="S1578" s="5"/>
      <c r="T1578" s="5"/>
      <c r="U1578" s="5"/>
      <c r="V1578" s="5"/>
      <c r="W1578" s="5"/>
      <c r="X1578" s="5"/>
      <c r="Y1578" s="5" t="s">
        <v>7097</v>
      </c>
      <c r="Z1578" s="5" t="s">
        <v>161</v>
      </c>
      <c r="AA1578" s="5">
        <v>18013</v>
      </c>
      <c r="AB1578" s="5" t="s">
        <v>47</v>
      </c>
      <c r="AC1578" s="5"/>
      <c r="AD1578" s="5"/>
      <c r="AE1578" s="5" t="b">
        <v>0</v>
      </c>
      <c r="AF1578" s="5"/>
      <c r="AG1578" s="8">
        <f t="shared" si="24"/>
        <v>43271</v>
      </c>
    </row>
    <row r="1579" spans="1:33">
      <c r="A1579" s="5" t="s">
        <v>7094</v>
      </c>
      <c r="B1579" s="5" t="s">
        <v>7094</v>
      </c>
      <c r="C1579" s="5" t="s">
        <v>7095</v>
      </c>
      <c r="D1579" s="5" t="s">
        <v>7096</v>
      </c>
      <c r="E1579" s="5" t="s">
        <v>36</v>
      </c>
      <c r="F1579" s="5" t="s">
        <v>37</v>
      </c>
      <c r="G1579" s="5" t="s">
        <v>38</v>
      </c>
      <c r="H1579" s="5"/>
      <c r="I1579" s="5"/>
      <c r="J1579" s="5" t="s">
        <v>39</v>
      </c>
      <c r="K1579" s="5" t="s">
        <v>78</v>
      </c>
      <c r="L1579" s="5" t="s">
        <v>79</v>
      </c>
      <c r="M1579" s="5" t="s">
        <v>80</v>
      </c>
      <c r="N1579" s="5" t="s">
        <v>36</v>
      </c>
      <c r="O1579" s="5">
        <v>1</v>
      </c>
      <c r="P1579" s="5" t="s">
        <v>43</v>
      </c>
      <c r="Q1579" s="5">
        <v>22.99</v>
      </c>
      <c r="R1579" s="5"/>
      <c r="S1579" s="5"/>
      <c r="T1579" s="5"/>
      <c r="U1579" s="5"/>
      <c r="V1579" s="5"/>
      <c r="W1579" s="5"/>
      <c r="X1579" s="5"/>
      <c r="Y1579" s="5" t="s">
        <v>7097</v>
      </c>
      <c r="Z1579" s="5" t="s">
        <v>161</v>
      </c>
      <c r="AA1579" s="5">
        <v>18013</v>
      </c>
      <c r="AB1579" s="5" t="s">
        <v>47</v>
      </c>
      <c r="AC1579" s="5"/>
      <c r="AD1579" s="5"/>
      <c r="AE1579" s="5" t="b">
        <v>0</v>
      </c>
      <c r="AF1579" s="5"/>
      <c r="AG1579" s="8">
        <f t="shared" si="24"/>
        <v>43271</v>
      </c>
    </row>
    <row r="1580" spans="1:33">
      <c r="A1580" s="5" t="s">
        <v>7098</v>
      </c>
      <c r="B1580" s="5" t="s">
        <v>7098</v>
      </c>
      <c r="C1580" s="5" t="s">
        <v>7099</v>
      </c>
      <c r="D1580" s="5" t="s">
        <v>7100</v>
      </c>
      <c r="E1580" s="5" t="s">
        <v>36</v>
      </c>
      <c r="F1580" s="5" t="s">
        <v>37</v>
      </c>
      <c r="G1580" s="5" t="s">
        <v>38</v>
      </c>
      <c r="H1580" s="5"/>
      <c r="I1580" s="5"/>
      <c r="J1580" s="5" t="s">
        <v>39</v>
      </c>
      <c r="K1580" s="5" t="s">
        <v>556</v>
      </c>
      <c r="L1580" s="5" t="s">
        <v>557</v>
      </c>
      <c r="M1580" s="5" t="s">
        <v>558</v>
      </c>
      <c r="N1580" s="5" t="s">
        <v>36</v>
      </c>
      <c r="O1580" s="5">
        <v>1</v>
      </c>
      <c r="P1580" s="5" t="s">
        <v>43</v>
      </c>
      <c r="Q1580" s="5">
        <v>22.9</v>
      </c>
      <c r="R1580" s="5"/>
      <c r="S1580" s="5"/>
      <c r="T1580" s="5"/>
      <c r="U1580" s="5"/>
      <c r="V1580" s="5"/>
      <c r="W1580" s="5"/>
      <c r="X1580" s="5"/>
      <c r="Y1580" s="5" t="s">
        <v>5943</v>
      </c>
      <c r="Z1580" s="5" t="s">
        <v>454</v>
      </c>
      <c r="AA1580" s="5" t="s">
        <v>7101</v>
      </c>
      <c r="AB1580" s="5" t="s">
        <v>47</v>
      </c>
      <c r="AC1580" s="5"/>
      <c r="AD1580" s="5"/>
      <c r="AE1580" s="5" t="b">
        <v>0</v>
      </c>
      <c r="AF1580" s="5"/>
      <c r="AG1580" s="8">
        <f t="shared" si="24"/>
        <v>43271</v>
      </c>
    </row>
    <row r="1581" spans="1:33">
      <c r="A1581" s="5" t="s">
        <v>7102</v>
      </c>
      <c r="B1581" s="5" t="s">
        <v>7102</v>
      </c>
      <c r="C1581" s="5" t="s">
        <v>7103</v>
      </c>
      <c r="D1581" s="5" t="s">
        <v>7104</v>
      </c>
      <c r="E1581" s="5" t="s">
        <v>36</v>
      </c>
      <c r="F1581" s="5" t="s">
        <v>37</v>
      </c>
      <c r="G1581" s="5" t="s">
        <v>38</v>
      </c>
      <c r="H1581" s="5"/>
      <c r="I1581" s="5"/>
      <c r="J1581" s="5" t="s">
        <v>39</v>
      </c>
      <c r="K1581" s="5" t="s">
        <v>260</v>
      </c>
      <c r="L1581" s="5" t="s">
        <v>261</v>
      </c>
      <c r="M1581" s="5" t="s">
        <v>262</v>
      </c>
      <c r="N1581" s="5" t="s">
        <v>36</v>
      </c>
      <c r="O1581" s="5">
        <v>1</v>
      </c>
      <c r="P1581" s="5" t="s">
        <v>43</v>
      </c>
      <c r="Q1581" s="5">
        <v>22.99</v>
      </c>
      <c r="R1581" s="5"/>
      <c r="S1581" s="5"/>
      <c r="T1581" s="5"/>
      <c r="U1581" s="5"/>
      <c r="V1581" s="5"/>
      <c r="W1581" s="5"/>
      <c r="X1581" s="5"/>
      <c r="Y1581" s="5" t="s">
        <v>7105</v>
      </c>
      <c r="Z1581" s="5" t="s">
        <v>375</v>
      </c>
      <c r="AA1581" s="5" t="s">
        <v>7106</v>
      </c>
      <c r="AB1581" s="5" t="s">
        <v>47</v>
      </c>
      <c r="AC1581" s="5"/>
      <c r="AD1581" s="5"/>
      <c r="AE1581" s="5" t="b">
        <v>0</v>
      </c>
      <c r="AF1581" s="5"/>
      <c r="AG1581" s="8">
        <f t="shared" si="24"/>
        <v>43271</v>
      </c>
    </row>
    <row r="1582" spans="1:33">
      <c r="A1582" s="5" t="s">
        <v>7107</v>
      </c>
      <c r="B1582" s="5" t="s">
        <v>7107</v>
      </c>
      <c r="C1582" s="5" t="s">
        <v>7108</v>
      </c>
      <c r="D1582" s="5" t="s">
        <v>7109</v>
      </c>
      <c r="E1582" s="5" t="s">
        <v>340</v>
      </c>
      <c r="F1582" s="5" t="s">
        <v>37</v>
      </c>
      <c r="G1582" s="5" t="s">
        <v>38</v>
      </c>
      <c r="H1582" s="5"/>
      <c r="I1582" s="5"/>
      <c r="J1582" s="5" t="s">
        <v>39</v>
      </c>
      <c r="K1582" s="5" t="s">
        <v>53</v>
      </c>
      <c r="L1582" s="5" t="s">
        <v>808</v>
      </c>
      <c r="M1582" s="5" t="s">
        <v>55</v>
      </c>
      <c r="N1582" s="5" t="s">
        <v>340</v>
      </c>
      <c r="O1582" s="5">
        <v>0</v>
      </c>
      <c r="P1582" s="5"/>
      <c r="Q1582" s="5"/>
      <c r="R1582" s="5"/>
      <c r="S1582" s="5"/>
      <c r="T1582" s="5"/>
      <c r="U1582" s="5"/>
      <c r="V1582" s="5"/>
      <c r="W1582" s="5"/>
      <c r="X1582" s="5"/>
      <c r="Y1582" s="5" t="s">
        <v>7110</v>
      </c>
      <c r="Z1582" s="5" t="s">
        <v>130</v>
      </c>
      <c r="AA1582" s="5" t="s">
        <v>7111</v>
      </c>
      <c r="AB1582" s="5" t="s">
        <v>47</v>
      </c>
      <c r="AC1582" s="5"/>
      <c r="AD1582" s="5"/>
      <c r="AE1582" s="5" t="b">
        <v>0</v>
      </c>
      <c r="AF1582" s="5"/>
      <c r="AG1582" s="8">
        <f t="shared" si="24"/>
        <v>43271</v>
      </c>
    </row>
    <row r="1583" spans="1:33">
      <c r="A1583" s="5" t="s">
        <v>7112</v>
      </c>
      <c r="B1583" s="5" t="s">
        <v>7112</v>
      </c>
      <c r="C1583" s="5" t="s">
        <v>7113</v>
      </c>
      <c r="D1583" s="5" t="s">
        <v>7114</v>
      </c>
      <c r="E1583" s="5" t="s">
        <v>36</v>
      </c>
      <c r="F1583" s="5" t="s">
        <v>37</v>
      </c>
      <c r="G1583" s="5" t="s">
        <v>38</v>
      </c>
      <c r="H1583" s="5"/>
      <c r="I1583" s="5"/>
      <c r="J1583" s="5" t="s">
        <v>39</v>
      </c>
      <c r="K1583" s="5" t="s">
        <v>260</v>
      </c>
      <c r="L1583" s="5" t="s">
        <v>261</v>
      </c>
      <c r="M1583" s="5" t="s">
        <v>262</v>
      </c>
      <c r="N1583" s="5" t="s">
        <v>36</v>
      </c>
      <c r="O1583" s="5">
        <v>1</v>
      </c>
      <c r="P1583" s="5" t="s">
        <v>43</v>
      </c>
      <c r="Q1583" s="5">
        <v>22.99</v>
      </c>
      <c r="R1583" s="5"/>
      <c r="S1583" s="5"/>
      <c r="T1583" s="5"/>
      <c r="U1583" s="5"/>
      <c r="V1583" s="5"/>
      <c r="W1583" s="5"/>
      <c r="X1583" s="5"/>
      <c r="Y1583" s="5" t="s">
        <v>7115</v>
      </c>
      <c r="Z1583" s="5" t="s">
        <v>181</v>
      </c>
      <c r="AA1583" s="5" t="s">
        <v>7116</v>
      </c>
      <c r="AB1583" s="5" t="s">
        <v>47</v>
      </c>
      <c r="AC1583" s="5"/>
      <c r="AD1583" s="5"/>
      <c r="AE1583" s="5" t="b">
        <v>0</v>
      </c>
      <c r="AF1583" s="5"/>
      <c r="AG1583" s="8">
        <f t="shared" si="24"/>
        <v>43271</v>
      </c>
    </row>
    <row r="1584" spans="1:33">
      <c r="A1584" s="5" t="s">
        <v>7117</v>
      </c>
      <c r="B1584" s="5" t="s">
        <v>7117</v>
      </c>
      <c r="C1584" s="5" t="s">
        <v>7118</v>
      </c>
      <c r="D1584" s="5" t="s">
        <v>7119</v>
      </c>
      <c r="E1584" s="5" t="s">
        <v>36</v>
      </c>
      <c r="F1584" s="5" t="s">
        <v>37</v>
      </c>
      <c r="G1584" s="5" t="s">
        <v>38</v>
      </c>
      <c r="H1584" s="5"/>
      <c r="I1584" s="5"/>
      <c r="J1584" s="5" t="s">
        <v>39</v>
      </c>
      <c r="K1584" s="5" t="s">
        <v>112</v>
      </c>
      <c r="L1584" s="5" t="s">
        <v>113</v>
      </c>
      <c r="M1584" s="5" t="s">
        <v>114</v>
      </c>
      <c r="N1584" s="5" t="s">
        <v>36</v>
      </c>
      <c r="O1584" s="5">
        <v>1</v>
      </c>
      <c r="P1584" s="5" t="s">
        <v>43</v>
      </c>
      <c r="Q1584" s="5">
        <v>22.99</v>
      </c>
      <c r="R1584" s="5"/>
      <c r="S1584" s="5"/>
      <c r="T1584" s="5"/>
      <c r="U1584" s="5"/>
      <c r="V1584" s="5"/>
      <c r="W1584" s="5"/>
      <c r="X1584" s="5"/>
      <c r="Y1584" s="5" t="s">
        <v>7110</v>
      </c>
      <c r="Z1584" s="5" t="s">
        <v>130</v>
      </c>
      <c r="AA1584" s="5" t="s">
        <v>7111</v>
      </c>
      <c r="AB1584" s="5" t="s">
        <v>47</v>
      </c>
      <c r="AC1584" s="5"/>
      <c r="AD1584" s="5"/>
      <c r="AE1584" s="5" t="b">
        <v>0</v>
      </c>
      <c r="AF1584" s="5"/>
      <c r="AG1584" s="8">
        <f t="shared" si="24"/>
        <v>43271</v>
      </c>
    </row>
    <row r="1585" spans="1:33">
      <c r="A1585" s="5" t="s">
        <v>7120</v>
      </c>
      <c r="B1585" s="5" t="s">
        <v>7120</v>
      </c>
      <c r="C1585" s="5" t="s">
        <v>7121</v>
      </c>
      <c r="D1585" s="5" t="s">
        <v>7122</v>
      </c>
      <c r="E1585" s="5" t="s">
        <v>36</v>
      </c>
      <c r="F1585" s="5" t="s">
        <v>37</v>
      </c>
      <c r="G1585" s="5" t="s">
        <v>38</v>
      </c>
      <c r="H1585" s="5"/>
      <c r="I1585" s="5"/>
      <c r="J1585" s="5" t="s">
        <v>39</v>
      </c>
      <c r="K1585" s="5" t="s">
        <v>260</v>
      </c>
      <c r="L1585" s="5" t="s">
        <v>261</v>
      </c>
      <c r="M1585" s="5" t="s">
        <v>262</v>
      </c>
      <c r="N1585" s="5" t="s">
        <v>36</v>
      </c>
      <c r="O1585" s="5">
        <v>1</v>
      </c>
      <c r="P1585" s="5" t="s">
        <v>43</v>
      </c>
      <c r="Q1585" s="5">
        <v>22.99</v>
      </c>
      <c r="R1585" s="5"/>
      <c r="S1585" s="5"/>
      <c r="T1585" s="5"/>
      <c r="U1585" s="5"/>
      <c r="V1585" s="5"/>
      <c r="W1585" s="5"/>
      <c r="X1585" s="5"/>
      <c r="Y1585" s="5" t="s">
        <v>7123</v>
      </c>
      <c r="Z1585" s="5" t="s">
        <v>264</v>
      </c>
      <c r="AA1585" s="5" t="s">
        <v>7124</v>
      </c>
      <c r="AB1585" s="5" t="s">
        <v>47</v>
      </c>
      <c r="AC1585" s="5"/>
      <c r="AD1585" s="5"/>
      <c r="AE1585" s="5" t="b">
        <v>0</v>
      </c>
      <c r="AF1585" s="5"/>
      <c r="AG1585" s="8">
        <f t="shared" si="24"/>
        <v>43271</v>
      </c>
    </row>
    <row r="1586" spans="1:33">
      <c r="A1586" s="5" t="s">
        <v>7125</v>
      </c>
      <c r="B1586" s="5" t="s">
        <v>7125</v>
      </c>
      <c r="C1586" s="5" t="s">
        <v>7126</v>
      </c>
      <c r="D1586" s="5" t="s">
        <v>7127</v>
      </c>
      <c r="E1586" s="5" t="s">
        <v>36</v>
      </c>
      <c r="F1586" s="5" t="s">
        <v>37</v>
      </c>
      <c r="G1586" s="5" t="s">
        <v>38</v>
      </c>
      <c r="H1586" s="5"/>
      <c r="I1586" s="5"/>
      <c r="J1586" s="5" t="s">
        <v>39</v>
      </c>
      <c r="K1586" s="5" t="s">
        <v>78</v>
      </c>
      <c r="L1586" s="5" t="s">
        <v>79</v>
      </c>
      <c r="M1586" s="5" t="s">
        <v>80</v>
      </c>
      <c r="N1586" s="5" t="s">
        <v>36</v>
      </c>
      <c r="O1586" s="5">
        <v>1</v>
      </c>
      <c r="P1586" s="5" t="s">
        <v>43</v>
      </c>
      <c r="Q1586" s="5">
        <v>22.99</v>
      </c>
      <c r="R1586" s="5"/>
      <c r="S1586" s="5"/>
      <c r="T1586" s="5"/>
      <c r="U1586" s="5"/>
      <c r="V1586" s="5"/>
      <c r="W1586" s="5"/>
      <c r="X1586" s="5"/>
      <c r="Y1586" s="5" t="s">
        <v>7128</v>
      </c>
      <c r="Z1586" s="5" t="s">
        <v>101</v>
      </c>
      <c r="AA1586" s="5" t="s">
        <v>7129</v>
      </c>
      <c r="AB1586" s="5" t="s">
        <v>47</v>
      </c>
      <c r="AC1586" s="5"/>
      <c r="AD1586" s="5"/>
      <c r="AE1586" s="5" t="b">
        <v>0</v>
      </c>
      <c r="AF1586" s="5"/>
      <c r="AG1586" s="8">
        <f t="shared" si="24"/>
        <v>43271</v>
      </c>
    </row>
    <row r="1587" spans="1:33">
      <c r="A1587" s="5" t="s">
        <v>7130</v>
      </c>
      <c r="B1587" s="5" t="s">
        <v>7130</v>
      </c>
      <c r="C1587" s="5" t="s">
        <v>7131</v>
      </c>
      <c r="D1587" s="5" t="s">
        <v>7132</v>
      </c>
      <c r="E1587" s="5" t="s">
        <v>36</v>
      </c>
      <c r="F1587" s="5" t="s">
        <v>37</v>
      </c>
      <c r="G1587" s="5" t="s">
        <v>38</v>
      </c>
      <c r="H1587" s="5"/>
      <c r="I1587" s="5"/>
      <c r="J1587" s="5" t="s">
        <v>39</v>
      </c>
      <c r="K1587" s="5" t="s">
        <v>274</v>
      </c>
      <c r="L1587" s="5" t="s">
        <v>275</v>
      </c>
      <c r="M1587" s="5" t="s">
        <v>276</v>
      </c>
      <c r="N1587" s="5" t="s">
        <v>36</v>
      </c>
      <c r="O1587" s="5">
        <v>1</v>
      </c>
      <c r="P1587" s="5" t="s">
        <v>43</v>
      </c>
      <c r="Q1587" s="5">
        <v>21.99</v>
      </c>
      <c r="R1587" s="5"/>
      <c r="S1587" s="5"/>
      <c r="T1587" s="5"/>
      <c r="U1587" s="5"/>
      <c r="V1587" s="5"/>
      <c r="W1587" s="5"/>
      <c r="X1587" s="5"/>
      <c r="Y1587" s="5" t="s">
        <v>7133</v>
      </c>
      <c r="Z1587" s="5" t="s">
        <v>301</v>
      </c>
      <c r="AA1587" s="5">
        <v>27587</v>
      </c>
      <c r="AB1587" s="5" t="s">
        <v>47</v>
      </c>
      <c r="AC1587" s="5"/>
      <c r="AD1587" s="5"/>
      <c r="AE1587" s="5" t="b">
        <v>0</v>
      </c>
      <c r="AF1587" s="5"/>
      <c r="AG1587" s="8">
        <f t="shared" si="24"/>
        <v>43272</v>
      </c>
    </row>
    <row r="1588" spans="1:33">
      <c r="A1588" s="5" t="s">
        <v>7134</v>
      </c>
      <c r="B1588" s="5" t="s">
        <v>7134</v>
      </c>
      <c r="C1588" s="5" t="s">
        <v>7135</v>
      </c>
      <c r="D1588" s="5" t="s">
        <v>7136</v>
      </c>
      <c r="E1588" s="5" t="s">
        <v>36</v>
      </c>
      <c r="F1588" s="5" t="s">
        <v>37</v>
      </c>
      <c r="G1588" s="5" t="s">
        <v>38</v>
      </c>
      <c r="H1588" s="5"/>
      <c r="I1588" s="5"/>
      <c r="J1588" s="5" t="s">
        <v>39</v>
      </c>
      <c r="K1588" s="5" t="s">
        <v>78</v>
      </c>
      <c r="L1588" s="5" t="s">
        <v>79</v>
      </c>
      <c r="M1588" s="5" t="s">
        <v>80</v>
      </c>
      <c r="N1588" s="5" t="s">
        <v>36</v>
      </c>
      <c r="O1588" s="5">
        <v>1</v>
      </c>
      <c r="P1588" s="5" t="s">
        <v>43</v>
      </c>
      <c r="Q1588" s="5">
        <v>22.99</v>
      </c>
      <c r="R1588" s="5"/>
      <c r="S1588" s="5"/>
      <c r="T1588" s="5"/>
      <c r="U1588" s="5"/>
      <c r="V1588" s="5"/>
      <c r="W1588" s="5"/>
      <c r="X1588" s="5"/>
      <c r="Y1588" s="5" t="s">
        <v>7137</v>
      </c>
      <c r="Z1588" s="5" t="s">
        <v>375</v>
      </c>
      <c r="AA1588" s="5" t="s">
        <v>7138</v>
      </c>
      <c r="AB1588" s="5" t="s">
        <v>47</v>
      </c>
      <c r="AC1588" s="5"/>
      <c r="AD1588" s="5"/>
      <c r="AE1588" s="5" t="b">
        <v>0</v>
      </c>
      <c r="AF1588" s="5"/>
      <c r="AG1588" s="8">
        <f t="shared" si="24"/>
        <v>43272</v>
      </c>
    </row>
    <row r="1589" spans="1:33">
      <c r="A1589" s="5" t="s">
        <v>7139</v>
      </c>
      <c r="B1589" s="5" t="s">
        <v>7139</v>
      </c>
      <c r="C1589" s="5" t="s">
        <v>7140</v>
      </c>
      <c r="D1589" s="5" t="s">
        <v>7141</v>
      </c>
      <c r="E1589" s="5" t="s">
        <v>36</v>
      </c>
      <c r="F1589" s="5" t="s">
        <v>37</v>
      </c>
      <c r="G1589" s="5" t="s">
        <v>38</v>
      </c>
      <c r="H1589" s="5"/>
      <c r="I1589" s="5"/>
      <c r="J1589" s="5" t="s">
        <v>39</v>
      </c>
      <c r="K1589" s="5" t="s">
        <v>97</v>
      </c>
      <c r="L1589" s="5" t="s">
        <v>98</v>
      </c>
      <c r="M1589" s="5" t="s">
        <v>99</v>
      </c>
      <c r="N1589" s="5" t="s">
        <v>36</v>
      </c>
      <c r="O1589" s="5">
        <v>1</v>
      </c>
      <c r="P1589" s="5" t="s">
        <v>43</v>
      </c>
      <c r="Q1589" s="5">
        <v>22.99</v>
      </c>
      <c r="R1589" s="5"/>
      <c r="S1589" s="5"/>
      <c r="T1589" s="5"/>
      <c r="U1589" s="5"/>
      <c r="V1589" s="5"/>
      <c r="W1589" s="5"/>
      <c r="X1589" s="5"/>
      <c r="Y1589" s="5" t="s">
        <v>7142</v>
      </c>
      <c r="Z1589" s="5" t="s">
        <v>57</v>
      </c>
      <c r="AA1589" s="5">
        <v>92614</v>
      </c>
      <c r="AB1589" s="5" t="s">
        <v>47</v>
      </c>
      <c r="AC1589" s="5"/>
      <c r="AD1589" s="5"/>
      <c r="AE1589" s="5" t="b">
        <v>0</v>
      </c>
      <c r="AF1589" s="5"/>
      <c r="AG1589" s="8">
        <f t="shared" si="24"/>
        <v>43272</v>
      </c>
    </row>
    <row r="1590" spans="1:33">
      <c r="A1590" s="5" t="s">
        <v>7143</v>
      </c>
      <c r="B1590" s="5" t="s">
        <v>7143</v>
      </c>
      <c r="C1590" s="5" t="s">
        <v>7144</v>
      </c>
      <c r="D1590" s="5" t="s">
        <v>7145</v>
      </c>
      <c r="E1590" s="5" t="s">
        <v>36</v>
      </c>
      <c r="F1590" s="5" t="s">
        <v>37</v>
      </c>
      <c r="G1590" s="5" t="s">
        <v>38</v>
      </c>
      <c r="H1590" s="5"/>
      <c r="I1590" s="5"/>
      <c r="J1590" s="5" t="s">
        <v>52</v>
      </c>
      <c r="K1590" s="5" t="s">
        <v>53</v>
      </c>
      <c r="L1590" s="5" t="s">
        <v>808</v>
      </c>
      <c r="M1590" s="5" t="s">
        <v>55</v>
      </c>
      <c r="N1590" s="5" t="s">
        <v>36</v>
      </c>
      <c r="O1590" s="5">
        <v>1</v>
      </c>
      <c r="P1590" s="5" t="s">
        <v>43</v>
      </c>
      <c r="Q1590" s="5">
        <v>22.99</v>
      </c>
      <c r="R1590" s="5"/>
      <c r="S1590" s="5"/>
      <c r="T1590" s="5"/>
      <c r="U1590" s="5"/>
      <c r="V1590" s="5"/>
      <c r="W1590" s="5"/>
      <c r="X1590" s="5"/>
      <c r="Y1590" s="5" t="s">
        <v>7146</v>
      </c>
      <c r="Z1590" s="5" t="s">
        <v>545</v>
      </c>
      <c r="AA1590" s="5" t="s">
        <v>7147</v>
      </c>
      <c r="AB1590" s="5" t="s">
        <v>47</v>
      </c>
      <c r="AC1590" s="5"/>
      <c r="AD1590" s="5"/>
      <c r="AE1590" s="5" t="b">
        <v>0</v>
      </c>
      <c r="AF1590" s="5"/>
      <c r="AG1590" s="8">
        <f t="shared" si="24"/>
        <v>43272</v>
      </c>
    </row>
    <row r="1591" spans="1:33">
      <c r="A1591" s="5" t="s">
        <v>7148</v>
      </c>
      <c r="B1591" s="5" t="s">
        <v>7148</v>
      </c>
      <c r="C1591" s="5" t="s">
        <v>7149</v>
      </c>
      <c r="D1591" s="5" t="s">
        <v>7150</v>
      </c>
      <c r="E1591" s="5" t="s">
        <v>36</v>
      </c>
      <c r="F1591" s="5" t="s">
        <v>37</v>
      </c>
      <c r="G1591" s="5" t="s">
        <v>38</v>
      </c>
      <c r="H1591" s="5"/>
      <c r="I1591" s="5"/>
      <c r="J1591" s="5" t="s">
        <v>306</v>
      </c>
      <c r="K1591" s="5" t="s">
        <v>260</v>
      </c>
      <c r="L1591" s="5" t="s">
        <v>261</v>
      </c>
      <c r="M1591" s="5" t="s">
        <v>262</v>
      </c>
      <c r="N1591" s="5" t="s">
        <v>36</v>
      </c>
      <c r="O1591" s="5">
        <v>1</v>
      </c>
      <c r="P1591" s="5" t="s">
        <v>43</v>
      </c>
      <c r="Q1591" s="5">
        <v>22.99</v>
      </c>
      <c r="R1591" s="5">
        <v>1.98</v>
      </c>
      <c r="S1591" s="5">
        <v>3.99</v>
      </c>
      <c r="T1591" s="5">
        <v>0.34</v>
      </c>
      <c r="U1591" s="5"/>
      <c r="V1591" s="5"/>
      <c r="W1591" s="5"/>
      <c r="X1591" s="5"/>
      <c r="Y1591" s="5" t="s">
        <v>7151</v>
      </c>
      <c r="Z1591" s="5" t="s">
        <v>313</v>
      </c>
      <c r="AA1591" s="5" t="s">
        <v>7152</v>
      </c>
      <c r="AB1591" s="5" t="s">
        <v>47</v>
      </c>
      <c r="AC1591" s="5"/>
      <c r="AD1591" s="5"/>
      <c r="AE1591" s="5" t="b">
        <v>0</v>
      </c>
      <c r="AF1591" s="5"/>
      <c r="AG1591" s="8">
        <f t="shared" si="24"/>
        <v>43272</v>
      </c>
    </row>
    <row r="1592" spans="1:33">
      <c r="A1592" s="5" t="s">
        <v>7153</v>
      </c>
      <c r="B1592" s="5" t="s">
        <v>7153</v>
      </c>
      <c r="C1592" s="5" t="s">
        <v>7154</v>
      </c>
      <c r="D1592" s="5" t="s">
        <v>7155</v>
      </c>
      <c r="E1592" s="5" t="s">
        <v>36</v>
      </c>
      <c r="F1592" s="5" t="s">
        <v>37</v>
      </c>
      <c r="G1592" s="5" t="s">
        <v>38</v>
      </c>
      <c r="H1592" s="5"/>
      <c r="I1592" s="5"/>
      <c r="J1592" s="5" t="s">
        <v>39</v>
      </c>
      <c r="K1592" s="5" t="s">
        <v>78</v>
      </c>
      <c r="L1592" s="5" t="s">
        <v>79</v>
      </c>
      <c r="M1592" s="5" t="s">
        <v>80</v>
      </c>
      <c r="N1592" s="5" t="s">
        <v>36</v>
      </c>
      <c r="O1592" s="5">
        <v>1</v>
      </c>
      <c r="P1592" s="5" t="s">
        <v>43</v>
      </c>
      <c r="Q1592" s="5">
        <v>22.99</v>
      </c>
      <c r="R1592" s="5"/>
      <c r="S1592" s="5"/>
      <c r="T1592" s="5"/>
      <c r="U1592" s="5"/>
      <c r="V1592" s="5"/>
      <c r="W1592" s="5"/>
      <c r="X1592" s="5"/>
      <c r="Y1592" s="5" t="s">
        <v>1784</v>
      </c>
      <c r="Z1592" s="5" t="s">
        <v>3379</v>
      </c>
      <c r="AA1592" s="5">
        <v>80204</v>
      </c>
      <c r="AB1592" s="5" t="s">
        <v>47</v>
      </c>
      <c r="AC1592" s="5"/>
      <c r="AD1592" s="5"/>
      <c r="AE1592" s="5" t="b">
        <v>0</v>
      </c>
      <c r="AF1592" s="5"/>
      <c r="AG1592" s="8">
        <f t="shared" si="24"/>
        <v>43272</v>
      </c>
    </row>
    <row r="1593" spans="1:33">
      <c r="A1593" s="5" t="s">
        <v>7153</v>
      </c>
      <c r="B1593" s="5" t="s">
        <v>7153</v>
      </c>
      <c r="C1593" s="5" t="s">
        <v>7154</v>
      </c>
      <c r="D1593" s="5" t="s">
        <v>7155</v>
      </c>
      <c r="E1593" s="5" t="s">
        <v>36</v>
      </c>
      <c r="F1593" s="5" t="s">
        <v>37</v>
      </c>
      <c r="G1593" s="5" t="s">
        <v>38</v>
      </c>
      <c r="H1593" s="5"/>
      <c r="I1593" s="5"/>
      <c r="J1593" s="5" t="s">
        <v>39</v>
      </c>
      <c r="K1593" s="5" t="s">
        <v>53</v>
      </c>
      <c r="L1593" s="5" t="s">
        <v>808</v>
      </c>
      <c r="M1593" s="5" t="s">
        <v>55</v>
      </c>
      <c r="N1593" s="5" t="s">
        <v>36</v>
      </c>
      <c r="O1593" s="5">
        <v>1</v>
      </c>
      <c r="P1593" s="5" t="s">
        <v>43</v>
      </c>
      <c r="Q1593" s="5">
        <v>22.99</v>
      </c>
      <c r="R1593" s="5"/>
      <c r="S1593" s="5"/>
      <c r="T1593" s="5"/>
      <c r="U1593" s="5"/>
      <c r="V1593" s="5"/>
      <c r="W1593" s="5"/>
      <c r="X1593" s="5"/>
      <c r="Y1593" s="5" t="s">
        <v>1784</v>
      </c>
      <c r="Z1593" s="5" t="s">
        <v>3379</v>
      </c>
      <c r="AA1593" s="5">
        <v>80204</v>
      </c>
      <c r="AB1593" s="5" t="s">
        <v>47</v>
      </c>
      <c r="AC1593" s="5"/>
      <c r="AD1593" s="5"/>
      <c r="AE1593" s="5" t="b">
        <v>0</v>
      </c>
      <c r="AF1593" s="5"/>
      <c r="AG1593" s="8">
        <f t="shared" si="24"/>
        <v>43272</v>
      </c>
    </row>
    <row r="1594" spans="1:33">
      <c r="A1594" s="5" t="s">
        <v>7156</v>
      </c>
      <c r="B1594" s="5" t="s">
        <v>7156</v>
      </c>
      <c r="C1594" s="5" t="s">
        <v>7157</v>
      </c>
      <c r="D1594" s="5" t="s">
        <v>7158</v>
      </c>
      <c r="E1594" s="5" t="s">
        <v>36</v>
      </c>
      <c r="F1594" s="5" t="s">
        <v>37</v>
      </c>
      <c r="G1594" s="5" t="s">
        <v>38</v>
      </c>
      <c r="H1594" s="5"/>
      <c r="I1594" s="5"/>
      <c r="J1594" s="5" t="s">
        <v>39</v>
      </c>
      <c r="K1594" s="5" t="s">
        <v>7159</v>
      </c>
      <c r="L1594" s="5" t="s">
        <v>7160</v>
      </c>
      <c r="M1594" s="5" t="s">
        <v>7161</v>
      </c>
      <c r="N1594" s="5" t="s">
        <v>36</v>
      </c>
      <c r="O1594" s="5">
        <v>1</v>
      </c>
      <c r="P1594" s="5" t="s">
        <v>43</v>
      </c>
      <c r="Q1594" s="5">
        <v>10.99</v>
      </c>
      <c r="R1594" s="5"/>
      <c r="S1594" s="5"/>
      <c r="T1594" s="5"/>
      <c r="U1594" s="5"/>
      <c r="V1594" s="5"/>
      <c r="W1594" s="5"/>
      <c r="X1594" s="5"/>
      <c r="Y1594" s="5" t="s">
        <v>7162</v>
      </c>
      <c r="Z1594" s="5" t="s">
        <v>130</v>
      </c>
      <c r="AA1594" s="5" t="s">
        <v>7163</v>
      </c>
      <c r="AB1594" s="5" t="s">
        <v>47</v>
      </c>
      <c r="AC1594" s="5"/>
      <c r="AD1594" s="5"/>
      <c r="AE1594" s="5" t="b">
        <v>0</v>
      </c>
      <c r="AF1594" s="5"/>
      <c r="AG1594" s="8">
        <f t="shared" si="24"/>
        <v>43272</v>
      </c>
    </row>
    <row r="1595" spans="1:33">
      <c r="A1595" s="5" t="s">
        <v>7164</v>
      </c>
      <c r="B1595" s="5" t="s">
        <v>7164</v>
      </c>
      <c r="C1595" s="5" t="s">
        <v>7165</v>
      </c>
      <c r="D1595" s="5" t="s">
        <v>7166</v>
      </c>
      <c r="E1595" s="5" t="s">
        <v>36</v>
      </c>
      <c r="F1595" s="5" t="s">
        <v>37</v>
      </c>
      <c r="G1595" s="5" t="s">
        <v>38</v>
      </c>
      <c r="H1595" s="5"/>
      <c r="I1595" s="5"/>
      <c r="J1595" s="5" t="s">
        <v>39</v>
      </c>
      <c r="K1595" s="5" t="s">
        <v>40</v>
      </c>
      <c r="L1595" s="5" t="s">
        <v>41</v>
      </c>
      <c r="M1595" s="5" t="s">
        <v>42</v>
      </c>
      <c r="N1595" s="5" t="s">
        <v>36</v>
      </c>
      <c r="O1595" s="5">
        <v>1</v>
      </c>
      <c r="P1595" s="5" t="s">
        <v>43</v>
      </c>
      <c r="Q1595" s="5">
        <v>22.99</v>
      </c>
      <c r="R1595" s="5"/>
      <c r="S1595" s="5"/>
      <c r="T1595" s="5"/>
      <c r="U1595" s="5"/>
      <c r="V1595" s="5"/>
      <c r="W1595" s="5"/>
      <c r="X1595" s="5"/>
      <c r="Y1595" s="5" t="s">
        <v>2059</v>
      </c>
      <c r="Z1595" s="5" t="s">
        <v>146</v>
      </c>
      <c r="AA1595" s="5" t="s">
        <v>6999</v>
      </c>
      <c r="AB1595" s="5" t="s">
        <v>47</v>
      </c>
      <c r="AC1595" s="5"/>
      <c r="AD1595" s="5"/>
      <c r="AE1595" s="5" t="b">
        <v>0</v>
      </c>
      <c r="AF1595" s="5"/>
      <c r="AG1595" s="8">
        <f t="shared" si="24"/>
        <v>43272</v>
      </c>
    </row>
    <row r="1596" spans="1:33">
      <c r="A1596" s="5" t="s">
        <v>7167</v>
      </c>
      <c r="B1596" s="5" t="s">
        <v>7167</v>
      </c>
      <c r="C1596" s="5" t="s">
        <v>7168</v>
      </c>
      <c r="D1596" s="5" t="s">
        <v>7169</v>
      </c>
      <c r="E1596" s="5" t="s">
        <v>36</v>
      </c>
      <c r="F1596" s="5" t="s">
        <v>37</v>
      </c>
      <c r="G1596" s="5" t="s">
        <v>38</v>
      </c>
      <c r="H1596" s="5"/>
      <c r="I1596" s="5"/>
      <c r="J1596" s="5" t="s">
        <v>39</v>
      </c>
      <c r="K1596" s="5" t="s">
        <v>78</v>
      </c>
      <c r="L1596" s="5" t="s">
        <v>79</v>
      </c>
      <c r="M1596" s="5" t="s">
        <v>80</v>
      </c>
      <c r="N1596" s="5" t="s">
        <v>36</v>
      </c>
      <c r="O1596" s="5">
        <v>1</v>
      </c>
      <c r="P1596" s="5" t="s">
        <v>43</v>
      </c>
      <c r="Q1596" s="5">
        <v>22.99</v>
      </c>
      <c r="R1596" s="5"/>
      <c r="S1596" s="5"/>
      <c r="T1596" s="5"/>
      <c r="U1596" s="5"/>
      <c r="V1596" s="5"/>
      <c r="W1596" s="5"/>
      <c r="X1596" s="5"/>
      <c r="Y1596" s="5" t="s">
        <v>7170</v>
      </c>
      <c r="Z1596" s="5" t="s">
        <v>45</v>
      </c>
      <c r="AA1596" s="5">
        <v>6483</v>
      </c>
      <c r="AB1596" s="5" t="s">
        <v>47</v>
      </c>
      <c r="AC1596" s="5"/>
      <c r="AD1596" s="5"/>
      <c r="AE1596" s="5" t="b">
        <v>0</v>
      </c>
      <c r="AF1596" s="5"/>
      <c r="AG1596" s="8">
        <f t="shared" si="24"/>
        <v>43272</v>
      </c>
    </row>
    <row r="1597" spans="1:33">
      <c r="A1597" s="5" t="s">
        <v>7171</v>
      </c>
      <c r="B1597" s="5" t="s">
        <v>7171</v>
      </c>
      <c r="C1597" s="5" t="s">
        <v>7172</v>
      </c>
      <c r="D1597" s="5" t="s">
        <v>7173</v>
      </c>
      <c r="E1597" s="5" t="s">
        <v>36</v>
      </c>
      <c r="F1597" s="5" t="s">
        <v>37</v>
      </c>
      <c r="G1597" s="5" t="s">
        <v>38</v>
      </c>
      <c r="H1597" s="5"/>
      <c r="I1597" s="5"/>
      <c r="J1597" s="5" t="s">
        <v>39</v>
      </c>
      <c r="K1597" s="5" t="s">
        <v>53</v>
      </c>
      <c r="L1597" s="5" t="s">
        <v>808</v>
      </c>
      <c r="M1597" s="5" t="s">
        <v>55</v>
      </c>
      <c r="N1597" s="5" t="s">
        <v>36</v>
      </c>
      <c r="O1597" s="5">
        <v>1</v>
      </c>
      <c r="P1597" s="5" t="s">
        <v>43</v>
      </c>
      <c r="Q1597" s="5">
        <v>22.99</v>
      </c>
      <c r="R1597" s="5"/>
      <c r="S1597" s="5"/>
      <c r="T1597" s="5"/>
      <c r="U1597" s="5"/>
      <c r="V1597" s="5"/>
      <c r="W1597" s="5"/>
      <c r="X1597" s="5"/>
      <c r="Y1597" s="5" t="s">
        <v>7174</v>
      </c>
      <c r="Z1597" s="5" t="s">
        <v>198</v>
      </c>
      <c r="AA1597" s="5" t="s">
        <v>7175</v>
      </c>
      <c r="AB1597" s="5" t="s">
        <v>47</v>
      </c>
      <c r="AC1597" s="5"/>
      <c r="AD1597" s="5"/>
      <c r="AE1597" s="5" t="b">
        <v>0</v>
      </c>
      <c r="AF1597" s="5"/>
      <c r="AG1597" s="8">
        <f t="shared" si="24"/>
        <v>43272</v>
      </c>
    </row>
    <row r="1598" spans="1:33">
      <c r="A1598" s="5" t="s">
        <v>7176</v>
      </c>
      <c r="B1598" s="5" t="s">
        <v>7176</v>
      </c>
      <c r="C1598" s="5" t="s">
        <v>7177</v>
      </c>
      <c r="D1598" s="5" t="s">
        <v>7178</v>
      </c>
      <c r="E1598" s="5" t="s">
        <v>36</v>
      </c>
      <c r="F1598" s="5" t="s">
        <v>37</v>
      </c>
      <c r="G1598" s="5" t="s">
        <v>38</v>
      </c>
      <c r="H1598" s="5"/>
      <c r="I1598" s="5"/>
      <c r="J1598" s="5" t="s">
        <v>39</v>
      </c>
      <c r="K1598" s="5" t="s">
        <v>507</v>
      </c>
      <c r="L1598" s="5" t="s">
        <v>2750</v>
      </c>
      <c r="M1598" s="5" t="s">
        <v>2751</v>
      </c>
      <c r="N1598" s="5" t="s">
        <v>36</v>
      </c>
      <c r="O1598" s="5">
        <v>1</v>
      </c>
      <c r="P1598" s="5" t="s">
        <v>43</v>
      </c>
      <c r="Q1598" s="5">
        <v>12.99</v>
      </c>
      <c r="R1598" s="5"/>
      <c r="S1598" s="5"/>
      <c r="T1598" s="5"/>
      <c r="U1598" s="5"/>
      <c r="V1598" s="5"/>
      <c r="W1598" s="5"/>
      <c r="X1598" s="5"/>
      <c r="Y1598" s="5" t="s">
        <v>7179</v>
      </c>
      <c r="Z1598" s="5" t="s">
        <v>408</v>
      </c>
      <c r="AA1598" s="5" t="s">
        <v>7180</v>
      </c>
      <c r="AB1598" s="5" t="s">
        <v>47</v>
      </c>
      <c r="AC1598" s="5"/>
      <c r="AD1598" s="5"/>
      <c r="AE1598" s="5" t="b">
        <v>0</v>
      </c>
      <c r="AF1598" s="5"/>
      <c r="AG1598" s="8">
        <f t="shared" si="24"/>
        <v>43272</v>
      </c>
    </row>
    <row r="1599" spans="1:33">
      <c r="A1599" s="5" t="s">
        <v>7181</v>
      </c>
      <c r="B1599" s="5" t="s">
        <v>7181</v>
      </c>
      <c r="C1599" s="5" t="s">
        <v>7182</v>
      </c>
      <c r="D1599" s="5" t="s">
        <v>7183</v>
      </c>
      <c r="E1599" s="5" t="s">
        <v>36</v>
      </c>
      <c r="F1599" s="5" t="s">
        <v>37</v>
      </c>
      <c r="G1599" s="5" t="s">
        <v>38</v>
      </c>
      <c r="H1599" s="5"/>
      <c r="I1599" s="5"/>
      <c r="J1599" s="5" t="s">
        <v>39</v>
      </c>
      <c r="K1599" s="5" t="s">
        <v>2905</v>
      </c>
      <c r="L1599" s="5" t="s">
        <v>2906</v>
      </c>
      <c r="M1599" s="5" t="s">
        <v>2907</v>
      </c>
      <c r="N1599" s="5" t="s">
        <v>36</v>
      </c>
      <c r="O1599" s="5">
        <v>1</v>
      </c>
      <c r="P1599" s="5" t="s">
        <v>43</v>
      </c>
      <c r="Q1599" s="5">
        <v>9.9</v>
      </c>
      <c r="R1599" s="5"/>
      <c r="S1599" s="5"/>
      <c r="T1599" s="5"/>
      <c r="U1599" s="5"/>
      <c r="V1599" s="5"/>
      <c r="W1599" s="5"/>
      <c r="X1599" s="5"/>
      <c r="Y1599" s="5" t="s">
        <v>81</v>
      </c>
      <c r="Z1599" s="5" t="s">
        <v>82</v>
      </c>
      <c r="AA1599" s="5" t="s">
        <v>7184</v>
      </c>
      <c r="AB1599" s="5" t="s">
        <v>47</v>
      </c>
      <c r="AC1599" s="5"/>
      <c r="AD1599" s="5"/>
      <c r="AE1599" s="5" t="b">
        <v>0</v>
      </c>
      <c r="AF1599" s="5"/>
      <c r="AG1599" s="8">
        <f t="shared" si="24"/>
        <v>43272</v>
      </c>
    </row>
    <row r="1600" spans="1:33">
      <c r="A1600" s="5" t="s">
        <v>7185</v>
      </c>
      <c r="B1600" s="5" t="s">
        <v>7185</v>
      </c>
      <c r="C1600" s="5" t="s">
        <v>7186</v>
      </c>
      <c r="D1600" s="5" t="s">
        <v>7187</v>
      </c>
      <c r="E1600" s="5" t="s">
        <v>36</v>
      </c>
      <c r="F1600" s="5" t="s">
        <v>37</v>
      </c>
      <c r="G1600" s="5" t="s">
        <v>38</v>
      </c>
      <c r="H1600" s="5"/>
      <c r="I1600" s="5"/>
      <c r="J1600" s="5" t="s">
        <v>39</v>
      </c>
      <c r="K1600" s="5" t="s">
        <v>507</v>
      </c>
      <c r="L1600" s="5" t="s">
        <v>609</v>
      </c>
      <c r="M1600" s="5" t="s">
        <v>610</v>
      </c>
      <c r="N1600" s="5" t="s">
        <v>36</v>
      </c>
      <c r="O1600" s="5">
        <v>1</v>
      </c>
      <c r="P1600" s="5" t="s">
        <v>43</v>
      </c>
      <c r="Q1600" s="5">
        <v>25.99</v>
      </c>
      <c r="R1600" s="5">
        <v>1.56</v>
      </c>
      <c r="S1600" s="5"/>
      <c r="T1600" s="5"/>
      <c r="U1600" s="5"/>
      <c r="V1600" s="5"/>
      <c r="W1600" s="5"/>
      <c r="X1600" s="5"/>
      <c r="Y1600" s="5" t="s">
        <v>7188</v>
      </c>
      <c r="Z1600" s="5" t="s">
        <v>161</v>
      </c>
      <c r="AA1600" s="5" t="s">
        <v>7189</v>
      </c>
      <c r="AB1600" s="5" t="s">
        <v>47</v>
      </c>
      <c r="AC1600" s="5"/>
      <c r="AD1600" s="5"/>
      <c r="AE1600" s="5" t="b">
        <v>0</v>
      </c>
      <c r="AF1600" s="5"/>
      <c r="AG1600" s="8">
        <f t="shared" si="24"/>
        <v>43272</v>
      </c>
    </row>
    <row r="1601" spans="1:33">
      <c r="A1601" s="5" t="s">
        <v>7190</v>
      </c>
      <c r="B1601" s="5" t="s">
        <v>7190</v>
      </c>
      <c r="C1601" s="5" t="s">
        <v>7191</v>
      </c>
      <c r="D1601" s="5" t="s">
        <v>7192</v>
      </c>
      <c r="E1601" s="5" t="s">
        <v>36</v>
      </c>
      <c r="F1601" s="5" t="s">
        <v>37</v>
      </c>
      <c r="G1601" s="5" t="s">
        <v>38</v>
      </c>
      <c r="H1601" s="5"/>
      <c r="I1601" s="5"/>
      <c r="J1601" s="5" t="s">
        <v>39</v>
      </c>
      <c r="K1601" s="5" t="s">
        <v>260</v>
      </c>
      <c r="L1601" s="5" t="s">
        <v>261</v>
      </c>
      <c r="M1601" s="5" t="s">
        <v>262</v>
      </c>
      <c r="N1601" s="5" t="s">
        <v>36</v>
      </c>
      <c r="O1601" s="5">
        <v>1</v>
      </c>
      <c r="P1601" s="5" t="s">
        <v>43</v>
      </c>
      <c r="Q1601" s="5">
        <v>22.99</v>
      </c>
      <c r="R1601" s="5"/>
      <c r="S1601" s="5"/>
      <c r="T1601" s="5"/>
      <c r="U1601" s="5"/>
      <c r="V1601" s="5"/>
      <c r="W1601" s="5"/>
      <c r="X1601" s="5"/>
      <c r="Y1601" s="5" t="s">
        <v>2091</v>
      </c>
      <c r="Z1601" s="5" t="s">
        <v>375</v>
      </c>
      <c r="AA1601" s="5" t="s">
        <v>7193</v>
      </c>
      <c r="AB1601" s="5" t="s">
        <v>47</v>
      </c>
      <c r="AC1601" s="5"/>
      <c r="AD1601" s="5"/>
      <c r="AE1601" s="5" t="b">
        <v>0</v>
      </c>
      <c r="AF1601" s="5"/>
      <c r="AG1601" s="8">
        <f t="shared" si="24"/>
        <v>43272</v>
      </c>
    </row>
    <row r="1602" spans="1:33">
      <c r="A1602" s="5" t="s">
        <v>7194</v>
      </c>
      <c r="B1602" s="5" t="s">
        <v>7194</v>
      </c>
      <c r="C1602" s="5" t="s">
        <v>7195</v>
      </c>
      <c r="D1602" s="5" t="s">
        <v>7196</v>
      </c>
      <c r="E1602" s="5" t="s">
        <v>36</v>
      </c>
      <c r="F1602" s="5" t="s">
        <v>37</v>
      </c>
      <c r="G1602" s="5" t="s">
        <v>38</v>
      </c>
      <c r="H1602" s="5"/>
      <c r="I1602" s="5"/>
      <c r="J1602" s="5" t="s">
        <v>39</v>
      </c>
      <c r="K1602" s="5" t="s">
        <v>7197</v>
      </c>
      <c r="L1602" s="5" t="s">
        <v>7198</v>
      </c>
      <c r="M1602" s="5" t="s">
        <v>7199</v>
      </c>
      <c r="N1602" s="5" t="s">
        <v>36</v>
      </c>
      <c r="O1602" s="5">
        <v>1</v>
      </c>
      <c r="P1602" s="5" t="s">
        <v>43</v>
      </c>
      <c r="Q1602" s="5">
        <v>32.6</v>
      </c>
      <c r="R1602" s="5"/>
      <c r="S1602" s="5"/>
      <c r="T1602" s="5"/>
      <c r="U1602" s="5"/>
      <c r="V1602" s="5"/>
      <c r="W1602" s="5"/>
      <c r="X1602" s="5"/>
      <c r="Y1602" s="5" t="s">
        <v>7200</v>
      </c>
      <c r="Z1602" s="5" t="s">
        <v>161</v>
      </c>
      <c r="AA1602" s="5">
        <v>19006</v>
      </c>
      <c r="AB1602" s="5" t="s">
        <v>47</v>
      </c>
      <c r="AC1602" s="5"/>
      <c r="AD1602" s="5"/>
      <c r="AE1602" s="5" t="b">
        <v>0</v>
      </c>
      <c r="AF1602" s="5"/>
      <c r="AG1602" s="8">
        <f t="shared" ref="AG1602:AG1665" si="25">DATEVALUE(LEFT(C1602,10))</f>
        <v>43272</v>
      </c>
    </row>
    <row r="1603" spans="1:33">
      <c r="A1603" s="5" t="s">
        <v>7201</v>
      </c>
      <c r="B1603" s="5" t="s">
        <v>7201</v>
      </c>
      <c r="C1603" s="5" t="s">
        <v>7202</v>
      </c>
      <c r="D1603" s="5" t="s">
        <v>7203</v>
      </c>
      <c r="E1603" s="5" t="s">
        <v>36</v>
      </c>
      <c r="F1603" s="5" t="s">
        <v>37</v>
      </c>
      <c r="G1603" s="5" t="s">
        <v>38</v>
      </c>
      <c r="H1603" s="5"/>
      <c r="I1603" s="5"/>
      <c r="J1603" s="5" t="s">
        <v>39</v>
      </c>
      <c r="K1603" s="5" t="s">
        <v>78</v>
      </c>
      <c r="L1603" s="5" t="s">
        <v>79</v>
      </c>
      <c r="M1603" s="5" t="s">
        <v>80</v>
      </c>
      <c r="N1603" s="5" t="s">
        <v>36</v>
      </c>
      <c r="O1603" s="5">
        <v>1</v>
      </c>
      <c r="P1603" s="5" t="s">
        <v>43</v>
      </c>
      <c r="Q1603" s="5">
        <v>22.99</v>
      </c>
      <c r="R1603" s="5"/>
      <c r="S1603" s="5"/>
      <c r="T1603" s="5"/>
      <c r="U1603" s="5"/>
      <c r="V1603" s="5"/>
      <c r="W1603" s="5"/>
      <c r="X1603" s="5"/>
      <c r="Y1603" s="5" t="s">
        <v>7204</v>
      </c>
      <c r="Z1603" s="5" t="s">
        <v>7205</v>
      </c>
      <c r="AA1603" s="5">
        <v>46373</v>
      </c>
      <c r="AB1603" s="5" t="s">
        <v>47</v>
      </c>
      <c r="AC1603" s="5"/>
      <c r="AD1603" s="5"/>
      <c r="AE1603" s="5" t="b">
        <v>0</v>
      </c>
      <c r="AF1603" s="5"/>
      <c r="AG1603" s="8">
        <f t="shared" si="25"/>
        <v>43272</v>
      </c>
    </row>
    <row r="1604" spans="1:33">
      <c r="A1604" s="5" t="s">
        <v>7206</v>
      </c>
      <c r="B1604" s="5" t="s">
        <v>7206</v>
      </c>
      <c r="C1604" s="5" t="s">
        <v>7207</v>
      </c>
      <c r="D1604" s="5" t="s">
        <v>7208</v>
      </c>
      <c r="E1604" s="5" t="s">
        <v>36</v>
      </c>
      <c r="F1604" s="5" t="s">
        <v>37</v>
      </c>
      <c r="G1604" s="5" t="s">
        <v>38</v>
      </c>
      <c r="H1604" s="5"/>
      <c r="I1604" s="5"/>
      <c r="J1604" s="5" t="s">
        <v>39</v>
      </c>
      <c r="K1604" s="5" t="s">
        <v>78</v>
      </c>
      <c r="L1604" s="5" t="s">
        <v>79</v>
      </c>
      <c r="M1604" s="5" t="s">
        <v>80</v>
      </c>
      <c r="N1604" s="5" t="s">
        <v>36</v>
      </c>
      <c r="O1604" s="5">
        <v>1</v>
      </c>
      <c r="P1604" s="5" t="s">
        <v>43</v>
      </c>
      <c r="Q1604" s="5">
        <v>22.99</v>
      </c>
      <c r="R1604" s="5"/>
      <c r="S1604" s="5"/>
      <c r="T1604" s="5"/>
      <c r="U1604" s="5"/>
      <c r="V1604" s="5"/>
      <c r="W1604" s="5"/>
      <c r="X1604" s="5"/>
      <c r="Y1604" s="5" t="s">
        <v>793</v>
      </c>
      <c r="Z1604" s="5" t="s">
        <v>130</v>
      </c>
      <c r="AA1604" s="5" t="s">
        <v>7209</v>
      </c>
      <c r="AB1604" s="5" t="s">
        <v>47</v>
      </c>
      <c r="AC1604" s="5"/>
      <c r="AD1604" s="5"/>
      <c r="AE1604" s="5" t="b">
        <v>0</v>
      </c>
      <c r="AF1604" s="5"/>
      <c r="AG1604" s="8">
        <f t="shared" si="25"/>
        <v>43272</v>
      </c>
    </row>
    <row r="1605" spans="1:33">
      <c r="A1605" s="5" t="s">
        <v>7210</v>
      </c>
      <c r="B1605" s="5" t="s">
        <v>7210</v>
      </c>
      <c r="C1605" s="5" t="s">
        <v>7211</v>
      </c>
      <c r="D1605" s="5" t="s">
        <v>7212</v>
      </c>
      <c r="E1605" s="5" t="s">
        <v>36</v>
      </c>
      <c r="F1605" s="5" t="s">
        <v>37</v>
      </c>
      <c r="G1605" s="5" t="s">
        <v>38</v>
      </c>
      <c r="H1605" s="5"/>
      <c r="I1605" s="5"/>
      <c r="J1605" s="5" t="s">
        <v>39</v>
      </c>
      <c r="K1605" s="5" t="s">
        <v>206</v>
      </c>
      <c r="L1605" s="5" t="s">
        <v>207</v>
      </c>
      <c r="M1605" s="5" t="s">
        <v>208</v>
      </c>
      <c r="N1605" s="5" t="s">
        <v>36</v>
      </c>
      <c r="O1605" s="5">
        <v>1</v>
      </c>
      <c r="P1605" s="5" t="s">
        <v>43</v>
      </c>
      <c r="Q1605" s="5">
        <v>9.9</v>
      </c>
      <c r="R1605" s="5"/>
      <c r="S1605" s="5"/>
      <c r="T1605" s="5"/>
      <c r="U1605" s="5"/>
      <c r="V1605" s="5"/>
      <c r="W1605" s="5"/>
      <c r="X1605" s="5"/>
      <c r="Y1605" s="5" t="s">
        <v>7213</v>
      </c>
      <c r="Z1605" s="5" t="s">
        <v>57</v>
      </c>
      <c r="AA1605" s="5" t="s">
        <v>7214</v>
      </c>
      <c r="AB1605" s="5" t="s">
        <v>47</v>
      </c>
      <c r="AC1605" s="5"/>
      <c r="AD1605" s="5"/>
      <c r="AE1605" s="5" t="b">
        <v>0</v>
      </c>
      <c r="AF1605" s="5"/>
      <c r="AG1605" s="8">
        <f t="shared" si="25"/>
        <v>43272</v>
      </c>
    </row>
    <row r="1606" spans="1:33">
      <c r="A1606" s="5" t="s">
        <v>7215</v>
      </c>
      <c r="B1606" s="5" t="s">
        <v>7215</v>
      </c>
      <c r="C1606" s="5" t="s">
        <v>7216</v>
      </c>
      <c r="D1606" s="5" t="s">
        <v>7217</v>
      </c>
      <c r="E1606" s="5" t="s">
        <v>36</v>
      </c>
      <c r="F1606" s="5" t="s">
        <v>37</v>
      </c>
      <c r="G1606" s="5" t="s">
        <v>38</v>
      </c>
      <c r="H1606" s="5"/>
      <c r="I1606" s="5"/>
      <c r="J1606" s="5" t="s">
        <v>39</v>
      </c>
      <c r="K1606" s="5" t="s">
        <v>53</v>
      </c>
      <c r="L1606" s="5" t="s">
        <v>808</v>
      </c>
      <c r="M1606" s="5" t="s">
        <v>55</v>
      </c>
      <c r="N1606" s="5" t="s">
        <v>36</v>
      </c>
      <c r="O1606" s="5">
        <v>1</v>
      </c>
      <c r="P1606" s="5" t="s">
        <v>43</v>
      </c>
      <c r="Q1606" s="5">
        <v>22.99</v>
      </c>
      <c r="R1606" s="5"/>
      <c r="S1606" s="5"/>
      <c r="T1606" s="5"/>
      <c r="U1606" s="5"/>
      <c r="V1606" s="5"/>
      <c r="W1606" s="5"/>
      <c r="X1606" s="5"/>
      <c r="Y1606" s="5" t="s">
        <v>2446</v>
      </c>
      <c r="Z1606" s="5" t="s">
        <v>91</v>
      </c>
      <c r="AA1606" s="5" t="s">
        <v>7218</v>
      </c>
      <c r="AB1606" s="5" t="s">
        <v>47</v>
      </c>
      <c r="AC1606" s="5"/>
      <c r="AD1606" s="5"/>
      <c r="AE1606" s="5" t="b">
        <v>0</v>
      </c>
      <c r="AF1606" s="5"/>
      <c r="AG1606" s="8">
        <f t="shared" si="25"/>
        <v>43272</v>
      </c>
    </row>
    <row r="1607" spans="1:33">
      <c r="A1607" s="5" t="s">
        <v>7219</v>
      </c>
      <c r="B1607" s="5" t="s">
        <v>7219</v>
      </c>
      <c r="C1607" s="5" t="s">
        <v>7220</v>
      </c>
      <c r="D1607" s="5" t="s">
        <v>7221</v>
      </c>
      <c r="E1607" s="5" t="s">
        <v>36</v>
      </c>
      <c r="F1607" s="5" t="s">
        <v>37</v>
      </c>
      <c r="G1607" s="5" t="s">
        <v>38</v>
      </c>
      <c r="H1607" s="5"/>
      <c r="I1607" s="5"/>
      <c r="J1607" s="5" t="s">
        <v>39</v>
      </c>
      <c r="K1607" s="5" t="s">
        <v>97</v>
      </c>
      <c r="L1607" s="5" t="s">
        <v>98</v>
      </c>
      <c r="M1607" s="5" t="s">
        <v>99</v>
      </c>
      <c r="N1607" s="5" t="s">
        <v>36</v>
      </c>
      <c r="O1607" s="5">
        <v>1</v>
      </c>
      <c r="P1607" s="5" t="s">
        <v>43</v>
      </c>
      <c r="Q1607" s="5">
        <v>22.99</v>
      </c>
      <c r="R1607" s="5"/>
      <c r="S1607" s="5"/>
      <c r="T1607" s="5"/>
      <c r="U1607" s="5"/>
      <c r="V1607" s="5"/>
      <c r="W1607" s="5"/>
      <c r="X1607" s="5"/>
      <c r="Y1607" s="5" t="s">
        <v>7222</v>
      </c>
      <c r="Z1607" s="5" t="s">
        <v>243</v>
      </c>
      <c r="AA1607" s="5" t="s">
        <v>7223</v>
      </c>
      <c r="AB1607" s="5" t="s">
        <v>47</v>
      </c>
      <c r="AC1607" s="5"/>
      <c r="AD1607" s="5"/>
      <c r="AE1607" s="5" t="b">
        <v>0</v>
      </c>
      <c r="AF1607" s="5"/>
      <c r="AG1607" s="8">
        <f t="shared" si="25"/>
        <v>43272</v>
      </c>
    </row>
    <row r="1608" spans="1:33">
      <c r="A1608" s="5" t="s">
        <v>7224</v>
      </c>
      <c r="B1608" s="5" t="s">
        <v>7224</v>
      </c>
      <c r="C1608" s="5" t="s">
        <v>7225</v>
      </c>
      <c r="D1608" s="5" t="s">
        <v>7226</v>
      </c>
      <c r="E1608" s="5" t="s">
        <v>36</v>
      </c>
      <c r="F1608" s="5" t="s">
        <v>37</v>
      </c>
      <c r="G1608" s="5" t="s">
        <v>38</v>
      </c>
      <c r="H1608" s="5"/>
      <c r="I1608" s="5"/>
      <c r="J1608" s="5" t="s">
        <v>39</v>
      </c>
      <c r="K1608" s="5" t="s">
        <v>1788</v>
      </c>
      <c r="L1608" s="5" t="s">
        <v>1789</v>
      </c>
      <c r="M1608" s="5" t="s">
        <v>1790</v>
      </c>
      <c r="N1608" s="5" t="s">
        <v>36</v>
      </c>
      <c r="O1608" s="5">
        <v>1</v>
      </c>
      <c r="P1608" s="5" t="s">
        <v>43</v>
      </c>
      <c r="Q1608" s="5">
        <v>13.99</v>
      </c>
      <c r="R1608" s="5"/>
      <c r="S1608" s="5"/>
      <c r="T1608" s="5"/>
      <c r="U1608" s="5"/>
      <c r="V1608" s="5"/>
      <c r="W1608" s="5"/>
      <c r="X1608" s="5"/>
      <c r="Y1608" s="5" t="s">
        <v>793</v>
      </c>
      <c r="Z1608" s="5" t="s">
        <v>130</v>
      </c>
      <c r="AA1608" s="5" t="s">
        <v>7227</v>
      </c>
      <c r="AB1608" s="5" t="s">
        <v>47</v>
      </c>
      <c r="AC1608" s="5"/>
      <c r="AD1608" s="5"/>
      <c r="AE1608" s="5" t="b">
        <v>0</v>
      </c>
      <c r="AF1608" s="5"/>
      <c r="AG1608" s="8">
        <f t="shared" si="25"/>
        <v>43272</v>
      </c>
    </row>
    <row r="1609" spans="1:33">
      <c r="A1609" s="5" t="s">
        <v>7224</v>
      </c>
      <c r="B1609" s="5" t="s">
        <v>7224</v>
      </c>
      <c r="C1609" s="5" t="s">
        <v>7225</v>
      </c>
      <c r="D1609" s="5" t="s">
        <v>7226</v>
      </c>
      <c r="E1609" s="5" t="s">
        <v>36</v>
      </c>
      <c r="F1609" s="5" t="s">
        <v>37</v>
      </c>
      <c r="G1609" s="5" t="s">
        <v>38</v>
      </c>
      <c r="H1609" s="5"/>
      <c r="I1609" s="5"/>
      <c r="J1609" s="5" t="s">
        <v>39</v>
      </c>
      <c r="K1609" s="5" t="s">
        <v>7228</v>
      </c>
      <c r="L1609" s="5" t="s">
        <v>7229</v>
      </c>
      <c r="M1609" s="5" t="s">
        <v>7230</v>
      </c>
      <c r="N1609" s="5" t="s">
        <v>36</v>
      </c>
      <c r="O1609" s="5">
        <v>1</v>
      </c>
      <c r="P1609" s="5" t="s">
        <v>43</v>
      </c>
      <c r="Q1609" s="5">
        <v>13.99</v>
      </c>
      <c r="R1609" s="5"/>
      <c r="S1609" s="5"/>
      <c r="T1609" s="5"/>
      <c r="U1609" s="5"/>
      <c r="V1609" s="5"/>
      <c r="W1609" s="5"/>
      <c r="X1609" s="5"/>
      <c r="Y1609" s="5" t="s">
        <v>793</v>
      </c>
      <c r="Z1609" s="5" t="s">
        <v>130</v>
      </c>
      <c r="AA1609" s="5" t="s">
        <v>7227</v>
      </c>
      <c r="AB1609" s="5" t="s">
        <v>47</v>
      </c>
      <c r="AC1609" s="5"/>
      <c r="AD1609" s="5"/>
      <c r="AE1609" s="5" t="b">
        <v>0</v>
      </c>
      <c r="AF1609" s="5"/>
      <c r="AG1609" s="8">
        <f t="shared" si="25"/>
        <v>43272</v>
      </c>
    </row>
    <row r="1610" spans="1:33">
      <c r="A1610" s="5" t="s">
        <v>7231</v>
      </c>
      <c r="B1610" s="5" t="s">
        <v>7231</v>
      </c>
      <c r="C1610" s="5" t="s">
        <v>7232</v>
      </c>
      <c r="D1610" s="5" t="s">
        <v>7233</v>
      </c>
      <c r="E1610" s="5" t="s">
        <v>36</v>
      </c>
      <c r="F1610" s="5" t="s">
        <v>37</v>
      </c>
      <c r="G1610" s="5" t="s">
        <v>38</v>
      </c>
      <c r="H1610" s="5"/>
      <c r="I1610" s="5"/>
      <c r="J1610" s="5" t="s">
        <v>39</v>
      </c>
      <c r="K1610" s="5" t="s">
        <v>835</v>
      </c>
      <c r="L1610" s="5" t="s">
        <v>836</v>
      </c>
      <c r="M1610" s="5" t="s">
        <v>837</v>
      </c>
      <c r="N1610" s="5" t="s">
        <v>36</v>
      </c>
      <c r="O1610" s="5">
        <v>1</v>
      </c>
      <c r="P1610" s="5" t="s">
        <v>43</v>
      </c>
      <c r="Q1610" s="5">
        <v>21.99</v>
      </c>
      <c r="R1610" s="5"/>
      <c r="S1610" s="5"/>
      <c r="T1610" s="5"/>
      <c r="U1610" s="5"/>
      <c r="V1610" s="5"/>
      <c r="W1610" s="5"/>
      <c r="X1610" s="5"/>
      <c r="Y1610" s="5" t="s">
        <v>7234</v>
      </c>
      <c r="Z1610" s="5" t="s">
        <v>354</v>
      </c>
      <c r="AA1610" s="5" t="s">
        <v>7235</v>
      </c>
      <c r="AB1610" s="5" t="s">
        <v>47</v>
      </c>
      <c r="AC1610" s="5"/>
      <c r="AD1610" s="5"/>
      <c r="AE1610" s="5" t="b">
        <v>0</v>
      </c>
      <c r="AF1610" s="5"/>
      <c r="AG1610" s="8">
        <f t="shared" si="25"/>
        <v>43272</v>
      </c>
    </row>
    <row r="1611" spans="1:33">
      <c r="A1611" s="5" t="s">
        <v>7231</v>
      </c>
      <c r="B1611" s="5" t="s">
        <v>7231</v>
      </c>
      <c r="C1611" s="5" t="s">
        <v>7232</v>
      </c>
      <c r="D1611" s="5" t="s">
        <v>7233</v>
      </c>
      <c r="E1611" s="5" t="s">
        <v>36</v>
      </c>
      <c r="F1611" s="5" t="s">
        <v>37</v>
      </c>
      <c r="G1611" s="5" t="s">
        <v>38</v>
      </c>
      <c r="H1611" s="5"/>
      <c r="I1611" s="5"/>
      <c r="J1611" s="5" t="s">
        <v>39</v>
      </c>
      <c r="K1611" s="5" t="s">
        <v>260</v>
      </c>
      <c r="L1611" s="5" t="s">
        <v>261</v>
      </c>
      <c r="M1611" s="5" t="s">
        <v>262</v>
      </c>
      <c r="N1611" s="5" t="s">
        <v>36</v>
      </c>
      <c r="O1611" s="5">
        <v>1</v>
      </c>
      <c r="P1611" s="5" t="s">
        <v>43</v>
      </c>
      <c r="Q1611" s="5">
        <v>22.99</v>
      </c>
      <c r="R1611" s="5"/>
      <c r="S1611" s="5"/>
      <c r="T1611" s="5"/>
      <c r="U1611" s="5"/>
      <c r="V1611" s="5"/>
      <c r="W1611" s="5"/>
      <c r="X1611" s="5"/>
      <c r="Y1611" s="5" t="s">
        <v>7234</v>
      </c>
      <c r="Z1611" s="5" t="s">
        <v>354</v>
      </c>
      <c r="AA1611" s="5" t="s">
        <v>7235</v>
      </c>
      <c r="AB1611" s="5" t="s">
        <v>47</v>
      </c>
      <c r="AC1611" s="5"/>
      <c r="AD1611" s="5"/>
      <c r="AE1611" s="5" t="b">
        <v>0</v>
      </c>
      <c r="AF1611" s="5"/>
      <c r="AG1611" s="8">
        <f t="shared" si="25"/>
        <v>43272</v>
      </c>
    </row>
    <row r="1612" spans="1:33">
      <c r="A1612" s="5" t="s">
        <v>7236</v>
      </c>
      <c r="B1612" s="5" t="s">
        <v>7236</v>
      </c>
      <c r="C1612" s="5" t="s">
        <v>7237</v>
      </c>
      <c r="D1612" s="5" t="s">
        <v>7238</v>
      </c>
      <c r="E1612" s="5" t="s">
        <v>36</v>
      </c>
      <c r="F1612" s="5" t="s">
        <v>37</v>
      </c>
      <c r="G1612" s="5" t="s">
        <v>38</v>
      </c>
      <c r="H1612" s="5"/>
      <c r="I1612" s="5"/>
      <c r="J1612" s="5" t="s">
        <v>39</v>
      </c>
      <c r="K1612" s="5" t="s">
        <v>78</v>
      </c>
      <c r="L1612" s="5" t="s">
        <v>79</v>
      </c>
      <c r="M1612" s="5" t="s">
        <v>80</v>
      </c>
      <c r="N1612" s="5" t="s">
        <v>36</v>
      </c>
      <c r="O1612" s="5">
        <v>1</v>
      </c>
      <c r="P1612" s="5" t="s">
        <v>43</v>
      </c>
      <c r="Q1612" s="5">
        <v>22.99</v>
      </c>
      <c r="R1612" s="5"/>
      <c r="S1612" s="5"/>
      <c r="T1612" s="5"/>
      <c r="U1612" s="5"/>
      <c r="V1612" s="5"/>
      <c r="W1612" s="5"/>
      <c r="X1612" s="5"/>
      <c r="Y1612" s="5" t="s">
        <v>1758</v>
      </c>
      <c r="Z1612" s="5" t="s">
        <v>161</v>
      </c>
      <c r="AA1612" s="5" t="s">
        <v>7239</v>
      </c>
      <c r="AB1612" s="5" t="s">
        <v>47</v>
      </c>
      <c r="AC1612" s="5"/>
      <c r="AD1612" s="5"/>
      <c r="AE1612" s="5" t="b">
        <v>0</v>
      </c>
      <c r="AF1612" s="5"/>
      <c r="AG1612" s="8">
        <f t="shared" si="25"/>
        <v>43272</v>
      </c>
    </row>
    <row r="1613" spans="1:33">
      <c r="A1613" s="5" t="s">
        <v>7240</v>
      </c>
      <c r="B1613" s="5" t="s">
        <v>7240</v>
      </c>
      <c r="C1613" s="5" t="s">
        <v>7241</v>
      </c>
      <c r="D1613" s="5" t="s">
        <v>7242</v>
      </c>
      <c r="E1613" s="5" t="s">
        <v>36</v>
      </c>
      <c r="F1613" s="5" t="s">
        <v>37</v>
      </c>
      <c r="G1613" s="5" t="s">
        <v>38</v>
      </c>
      <c r="H1613" s="5"/>
      <c r="I1613" s="5"/>
      <c r="J1613" s="5" t="s">
        <v>39</v>
      </c>
      <c r="K1613" s="5" t="s">
        <v>260</v>
      </c>
      <c r="L1613" s="5" t="s">
        <v>261</v>
      </c>
      <c r="M1613" s="5" t="s">
        <v>262</v>
      </c>
      <c r="N1613" s="5" t="s">
        <v>36</v>
      </c>
      <c r="O1613" s="5">
        <v>1</v>
      </c>
      <c r="P1613" s="5" t="s">
        <v>43</v>
      </c>
      <c r="Q1613" s="5">
        <v>22.99</v>
      </c>
      <c r="R1613" s="5"/>
      <c r="S1613" s="5"/>
      <c r="T1613" s="5"/>
      <c r="U1613" s="5"/>
      <c r="V1613" s="5"/>
      <c r="W1613" s="5"/>
      <c r="X1613" s="5"/>
      <c r="Y1613" s="5" t="s">
        <v>5523</v>
      </c>
      <c r="Z1613" s="5" t="s">
        <v>545</v>
      </c>
      <c r="AA1613" s="5" t="s">
        <v>7243</v>
      </c>
      <c r="AB1613" s="5" t="s">
        <v>47</v>
      </c>
      <c r="AC1613" s="5"/>
      <c r="AD1613" s="5"/>
      <c r="AE1613" s="5" t="b">
        <v>0</v>
      </c>
      <c r="AF1613" s="5"/>
      <c r="AG1613" s="8">
        <f t="shared" si="25"/>
        <v>43272</v>
      </c>
    </row>
    <row r="1614" spans="1:33">
      <c r="A1614" s="5" t="s">
        <v>7244</v>
      </c>
      <c r="B1614" s="5" t="s">
        <v>7244</v>
      </c>
      <c r="C1614" s="5" t="s">
        <v>7245</v>
      </c>
      <c r="D1614" s="5" t="s">
        <v>7246</v>
      </c>
      <c r="E1614" s="5" t="s">
        <v>36</v>
      </c>
      <c r="F1614" s="5" t="s">
        <v>37</v>
      </c>
      <c r="G1614" s="5" t="s">
        <v>38</v>
      </c>
      <c r="H1614" s="5"/>
      <c r="I1614" s="5"/>
      <c r="J1614" s="5" t="s">
        <v>39</v>
      </c>
      <c r="K1614" s="5" t="s">
        <v>69</v>
      </c>
      <c r="L1614" s="5" t="s">
        <v>70</v>
      </c>
      <c r="M1614" s="5" t="s">
        <v>71</v>
      </c>
      <c r="N1614" s="5" t="s">
        <v>36</v>
      </c>
      <c r="O1614" s="5">
        <v>1</v>
      </c>
      <c r="P1614" s="5" t="s">
        <v>43</v>
      </c>
      <c r="Q1614" s="5">
        <v>22.99</v>
      </c>
      <c r="R1614" s="5"/>
      <c r="S1614" s="5"/>
      <c r="T1614" s="5"/>
      <c r="U1614" s="5"/>
      <c r="V1614" s="5"/>
      <c r="W1614" s="5"/>
      <c r="X1614" s="5"/>
      <c r="Y1614" s="5" t="s">
        <v>2655</v>
      </c>
      <c r="Z1614" s="5" t="s">
        <v>230</v>
      </c>
      <c r="AA1614" s="5">
        <v>54701</v>
      </c>
      <c r="AB1614" s="5" t="s">
        <v>47</v>
      </c>
      <c r="AC1614" s="5"/>
      <c r="AD1614" s="5"/>
      <c r="AE1614" s="5" t="b">
        <v>0</v>
      </c>
      <c r="AF1614" s="5"/>
      <c r="AG1614" s="8">
        <f t="shared" si="25"/>
        <v>43272</v>
      </c>
    </row>
    <row r="1615" spans="1:33">
      <c r="A1615" s="5" t="s">
        <v>7247</v>
      </c>
      <c r="B1615" s="5" t="s">
        <v>7247</v>
      </c>
      <c r="C1615" s="5" t="s">
        <v>7248</v>
      </c>
      <c r="D1615" s="5" t="s">
        <v>7249</v>
      </c>
      <c r="E1615" s="5" t="s">
        <v>36</v>
      </c>
      <c r="F1615" s="5" t="s">
        <v>37</v>
      </c>
      <c r="G1615" s="5" t="s">
        <v>38</v>
      </c>
      <c r="H1615" s="5"/>
      <c r="I1615" s="5"/>
      <c r="J1615" s="5" t="s">
        <v>39</v>
      </c>
      <c r="K1615" s="5" t="s">
        <v>97</v>
      </c>
      <c r="L1615" s="5" t="s">
        <v>98</v>
      </c>
      <c r="M1615" s="5" t="s">
        <v>99</v>
      </c>
      <c r="N1615" s="5" t="s">
        <v>36</v>
      </c>
      <c r="O1615" s="5">
        <v>1</v>
      </c>
      <c r="P1615" s="5" t="s">
        <v>43</v>
      </c>
      <c r="Q1615" s="5">
        <v>22.99</v>
      </c>
      <c r="R1615" s="5"/>
      <c r="S1615" s="5"/>
      <c r="T1615" s="5"/>
      <c r="U1615" s="5"/>
      <c r="V1615" s="5"/>
      <c r="W1615" s="5"/>
      <c r="X1615" s="5"/>
      <c r="Y1615" s="5" t="s">
        <v>1356</v>
      </c>
      <c r="Z1615" s="5" t="s">
        <v>545</v>
      </c>
      <c r="AA1615" s="5" t="s">
        <v>7250</v>
      </c>
      <c r="AB1615" s="5" t="s">
        <v>47</v>
      </c>
      <c r="AC1615" s="5"/>
      <c r="AD1615" s="5"/>
      <c r="AE1615" s="5" t="b">
        <v>0</v>
      </c>
      <c r="AF1615" s="5"/>
      <c r="AG1615" s="8">
        <f t="shared" si="25"/>
        <v>43272</v>
      </c>
    </row>
    <row r="1616" spans="1:33">
      <c r="A1616" s="5" t="s">
        <v>7251</v>
      </c>
      <c r="B1616" s="5" t="s">
        <v>7251</v>
      </c>
      <c r="C1616" s="5" t="s">
        <v>7252</v>
      </c>
      <c r="D1616" s="5" t="s">
        <v>7253</v>
      </c>
      <c r="E1616" s="5" t="s">
        <v>36</v>
      </c>
      <c r="F1616" s="5" t="s">
        <v>37</v>
      </c>
      <c r="G1616" s="5" t="s">
        <v>38</v>
      </c>
      <c r="H1616" s="5"/>
      <c r="I1616" s="5"/>
      <c r="J1616" s="5" t="s">
        <v>39</v>
      </c>
      <c r="K1616" s="5" t="s">
        <v>995</v>
      </c>
      <c r="L1616" s="5" t="s">
        <v>996</v>
      </c>
      <c r="M1616" s="5" t="s">
        <v>997</v>
      </c>
      <c r="N1616" s="5" t="s">
        <v>36</v>
      </c>
      <c r="O1616" s="5">
        <v>1</v>
      </c>
      <c r="P1616" s="5" t="s">
        <v>43</v>
      </c>
      <c r="Q1616" s="5">
        <v>22.9</v>
      </c>
      <c r="R1616" s="5"/>
      <c r="S1616" s="5"/>
      <c r="T1616" s="5"/>
      <c r="U1616" s="5"/>
      <c r="V1616" s="5"/>
      <c r="W1616" s="5"/>
      <c r="X1616" s="5"/>
      <c r="Y1616" s="5" t="s">
        <v>7254</v>
      </c>
      <c r="Z1616" s="5" t="s">
        <v>264</v>
      </c>
      <c r="AA1616" s="5">
        <v>2554</v>
      </c>
      <c r="AB1616" s="5" t="s">
        <v>47</v>
      </c>
      <c r="AC1616" s="5"/>
      <c r="AD1616" s="5"/>
      <c r="AE1616" s="5" t="b">
        <v>0</v>
      </c>
      <c r="AF1616" s="5"/>
      <c r="AG1616" s="8">
        <f t="shared" si="25"/>
        <v>43272</v>
      </c>
    </row>
    <row r="1617" spans="1:33">
      <c r="A1617" s="5" t="s">
        <v>7255</v>
      </c>
      <c r="B1617" s="5" t="s">
        <v>7255</v>
      </c>
      <c r="C1617" s="5" t="s">
        <v>7256</v>
      </c>
      <c r="D1617" s="5" t="s">
        <v>7257</v>
      </c>
      <c r="E1617" s="5" t="s">
        <v>36</v>
      </c>
      <c r="F1617" s="5" t="s">
        <v>37</v>
      </c>
      <c r="G1617" s="5" t="s">
        <v>38</v>
      </c>
      <c r="H1617" s="5"/>
      <c r="I1617" s="5"/>
      <c r="J1617" s="5" t="s">
        <v>39</v>
      </c>
      <c r="K1617" s="5" t="s">
        <v>260</v>
      </c>
      <c r="L1617" s="5" t="s">
        <v>261</v>
      </c>
      <c r="M1617" s="5" t="s">
        <v>262</v>
      </c>
      <c r="N1617" s="5" t="s">
        <v>36</v>
      </c>
      <c r="O1617" s="5">
        <v>1</v>
      </c>
      <c r="P1617" s="5" t="s">
        <v>43</v>
      </c>
      <c r="Q1617" s="5">
        <v>22.99</v>
      </c>
      <c r="R1617" s="5"/>
      <c r="S1617" s="5"/>
      <c r="T1617" s="5"/>
      <c r="U1617" s="5"/>
      <c r="V1617" s="5"/>
      <c r="W1617" s="5"/>
      <c r="X1617" s="5"/>
      <c r="Y1617" s="5" t="s">
        <v>2059</v>
      </c>
      <c r="Z1617" s="5" t="s">
        <v>146</v>
      </c>
      <c r="AA1617" s="5" t="s">
        <v>7258</v>
      </c>
      <c r="AB1617" s="5" t="s">
        <v>47</v>
      </c>
      <c r="AC1617" s="5"/>
      <c r="AD1617" s="5"/>
      <c r="AE1617" s="5" t="b">
        <v>0</v>
      </c>
      <c r="AF1617" s="5"/>
      <c r="AG1617" s="8">
        <f t="shared" si="25"/>
        <v>43272</v>
      </c>
    </row>
    <row r="1618" spans="1:33">
      <c r="A1618" s="5" t="s">
        <v>7259</v>
      </c>
      <c r="B1618" s="5" t="s">
        <v>7259</v>
      </c>
      <c r="C1618" s="5" t="s">
        <v>7260</v>
      </c>
      <c r="D1618" s="5" t="s">
        <v>7261</v>
      </c>
      <c r="E1618" s="5" t="s">
        <v>36</v>
      </c>
      <c r="F1618" s="5" t="s">
        <v>37</v>
      </c>
      <c r="G1618" s="5" t="s">
        <v>38</v>
      </c>
      <c r="H1618" s="5"/>
      <c r="I1618" s="5"/>
      <c r="J1618" s="5" t="s">
        <v>39</v>
      </c>
      <c r="K1618" s="5" t="s">
        <v>53</v>
      </c>
      <c r="L1618" s="5" t="s">
        <v>808</v>
      </c>
      <c r="M1618" s="5" t="s">
        <v>55</v>
      </c>
      <c r="N1618" s="5" t="s">
        <v>36</v>
      </c>
      <c r="O1618" s="5">
        <v>1</v>
      </c>
      <c r="P1618" s="5" t="s">
        <v>43</v>
      </c>
      <c r="Q1618" s="5">
        <v>22.99</v>
      </c>
      <c r="R1618" s="5"/>
      <c r="S1618" s="5"/>
      <c r="T1618" s="5"/>
      <c r="U1618" s="5"/>
      <c r="V1618" s="5"/>
      <c r="W1618" s="5"/>
      <c r="X1618" s="5"/>
      <c r="Y1618" s="5" t="s">
        <v>7262</v>
      </c>
      <c r="Z1618" s="5" t="s">
        <v>57</v>
      </c>
      <c r="AA1618" s="5" t="s">
        <v>7263</v>
      </c>
      <c r="AB1618" s="5" t="s">
        <v>47</v>
      </c>
      <c r="AC1618" s="5"/>
      <c r="AD1618" s="5"/>
      <c r="AE1618" s="5" t="b">
        <v>0</v>
      </c>
      <c r="AF1618" s="5"/>
      <c r="AG1618" s="8">
        <f t="shared" si="25"/>
        <v>43272</v>
      </c>
    </row>
    <row r="1619" spans="1:33">
      <c r="A1619" s="5" t="s">
        <v>7264</v>
      </c>
      <c r="B1619" s="5" t="s">
        <v>7264</v>
      </c>
      <c r="C1619" s="5" t="s">
        <v>7265</v>
      </c>
      <c r="D1619" s="5" t="s">
        <v>7266</v>
      </c>
      <c r="E1619" s="5" t="s">
        <v>36</v>
      </c>
      <c r="F1619" s="5" t="s">
        <v>37</v>
      </c>
      <c r="G1619" s="5" t="s">
        <v>38</v>
      </c>
      <c r="H1619" s="5"/>
      <c r="I1619" s="5"/>
      <c r="J1619" s="5" t="s">
        <v>418</v>
      </c>
      <c r="K1619" s="5" t="s">
        <v>2470</v>
      </c>
      <c r="L1619" s="5" t="s">
        <v>2471</v>
      </c>
      <c r="M1619" s="5" t="s">
        <v>2472</v>
      </c>
      <c r="N1619" s="5" t="s">
        <v>36</v>
      </c>
      <c r="O1619" s="5">
        <v>1</v>
      </c>
      <c r="P1619" s="5" t="s">
        <v>43</v>
      </c>
      <c r="Q1619" s="5">
        <v>11.5</v>
      </c>
      <c r="R1619" s="5"/>
      <c r="S1619" s="5"/>
      <c r="T1619" s="5"/>
      <c r="U1619" s="5"/>
      <c r="V1619" s="5"/>
      <c r="W1619" s="5"/>
      <c r="X1619" s="5"/>
      <c r="Y1619" s="5" t="s">
        <v>7267</v>
      </c>
      <c r="Z1619" s="5" t="s">
        <v>130</v>
      </c>
      <c r="AA1619" s="5" t="s">
        <v>7268</v>
      </c>
      <c r="AB1619" s="5" t="s">
        <v>47</v>
      </c>
      <c r="AC1619" s="5"/>
      <c r="AD1619" s="5"/>
      <c r="AE1619" s="5" t="b">
        <v>0</v>
      </c>
      <c r="AF1619" s="5"/>
      <c r="AG1619" s="8">
        <f t="shared" si="25"/>
        <v>43272</v>
      </c>
    </row>
    <row r="1620" spans="1:33">
      <c r="A1620" s="5" t="s">
        <v>7269</v>
      </c>
      <c r="B1620" s="5" t="s">
        <v>7269</v>
      </c>
      <c r="C1620" s="5" t="s">
        <v>7270</v>
      </c>
      <c r="D1620" s="5" t="s">
        <v>7271</v>
      </c>
      <c r="E1620" s="5" t="s">
        <v>36</v>
      </c>
      <c r="F1620" s="5" t="s">
        <v>37</v>
      </c>
      <c r="G1620" s="5" t="s">
        <v>38</v>
      </c>
      <c r="H1620" s="5"/>
      <c r="I1620" s="5"/>
      <c r="J1620" s="5" t="s">
        <v>39</v>
      </c>
      <c r="K1620" s="5" t="s">
        <v>260</v>
      </c>
      <c r="L1620" s="5" t="s">
        <v>261</v>
      </c>
      <c r="M1620" s="5" t="s">
        <v>262</v>
      </c>
      <c r="N1620" s="5" t="s">
        <v>36</v>
      </c>
      <c r="O1620" s="5">
        <v>1</v>
      </c>
      <c r="P1620" s="5" t="s">
        <v>43</v>
      </c>
      <c r="Q1620" s="5">
        <v>22.99</v>
      </c>
      <c r="R1620" s="5"/>
      <c r="S1620" s="5"/>
      <c r="T1620" s="5"/>
      <c r="U1620" s="5"/>
      <c r="V1620" s="5"/>
      <c r="W1620" s="5"/>
      <c r="X1620" s="5"/>
      <c r="Y1620" s="5" t="s">
        <v>7272</v>
      </c>
      <c r="Z1620" s="5" t="s">
        <v>181</v>
      </c>
      <c r="AA1620" s="5">
        <v>8831</v>
      </c>
      <c r="AB1620" s="5" t="s">
        <v>47</v>
      </c>
      <c r="AC1620" s="5"/>
      <c r="AD1620" s="5"/>
      <c r="AE1620" s="5" t="b">
        <v>0</v>
      </c>
      <c r="AF1620" s="5"/>
      <c r="AG1620" s="8">
        <f t="shared" si="25"/>
        <v>43272</v>
      </c>
    </row>
    <row r="1621" spans="1:33">
      <c r="A1621" s="5" t="s">
        <v>7273</v>
      </c>
      <c r="B1621" s="5" t="s">
        <v>7273</v>
      </c>
      <c r="C1621" s="5" t="s">
        <v>7274</v>
      </c>
      <c r="D1621" s="5" t="s">
        <v>7275</v>
      </c>
      <c r="E1621" s="5" t="s">
        <v>36</v>
      </c>
      <c r="F1621" s="5" t="s">
        <v>37</v>
      </c>
      <c r="G1621" s="5" t="s">
        <v>38</v>
      </c>
      <c r="H1621" s="5"/>
      <c r="I1621" s="5"/>
      <c r="J1621" s="5" t="s">
        <v>306</v>
      </c>
      <c r="K1621" s="5" t="s">
        <v>40</v>
      </c>
      <c r="L1621" s="5" t="s">
        <v>41</v>
      </c>
      <c r="M1621" s="5" t="s">
        <v>42</v>
      </c>
      <c r="N1621" s="5" t="s">
        <v>36</v>
      </c>
      <c r="O1621" s="5">
        <v>1</v>
      </c>
      <c r="P1621" s="5" t="s">
        <v>43</v>
      </c>
      <c r="Q1621" s="5">
        <v>22.99</v>
      </c>
      <c r="R1621" s="5"/>
      <c r="S1621" s="5">
        <v>3.99</v>
      </c>
      <c r="T1621" s="5"/>
      <c r="U1621" s="5"/>
      <c r="V1621" s="5"/>
      <c r="W1621" s="5"/>
      <c r="X1621" s="5"/>
      <c r="Y1621" s="5" t="s">
        <v>1714</v>
      </c>
      <c r="Z1621" s="5" t="s">
        <v>1715</v>
      </c>
      <c r="AA1621" s="5" t="s">
        <v>7276</v>
      </c>
      <c r="AB1621" s="5" t="s">
        <v>47</v>
      </c>
      <c r="AC1621" s="5"/>
      <c r="AD1621" s="5"/>
      <c r="AE1621" s="5" t="b">
        <v>0</v>
      </c>
      <c r="AF1621" s="5"/>
      <c r="AG1621" s="8">
        <f t="shared" si="25"/>
        <v>43272</v>
      </c>
    </row>
    <row r="1622" spans="1:33">
      <c r="A1622" s="5" t="s">
        <v>7277</v>
      </c>
      <c r="B1622" s="5" t="s">
        <v>7277</v>
      </c>
      <c r="C1622" s="5" t="s">
        <v>7278</v>
      </c>
      <c r="D1622" s="5" t="s">
        <v>7279</v>
      </c>
      <c r="E1622" s="5" t="s">
        <v>36</v>
      </c>
      <c r="F1622" s="5" t="s">
        <v>37</v>
      </c>
      <c r="G1622" s="5" t="s">
        <v>38</v>
      </c>
      <c r="H1622" s="5"/>
      <c r="I1622" s="5"/>
      <c r="J1622" s="5" t="s">
        <v>418</v>
      </c>
      <c r="K1622" s="5" t="s">
        <v>78</v>
      </c>
      <c r="L1622" s="5" t="s">
        <v>79</v>
      </c>
      <c r="M1622" s="5" t="s">
        <v>80</v>
      </c>
      <c r="N1622" s="5" t="s">
        <v>36</v>
      </c>
      <c r="O1622" s="5">
        <v>1</v>
      </c>
      <c r="P1622" s="5" t="s">
        <v>43</v>
      </c>
      <c r="Q1622" s="5">
        <v>22.99</v>
      </c>
      <c r="R1622" s="5"/>
      <c r="S1622" s="5">
        <v>28.09</v>
      </c>
      <c r="T1622" s="5"/>
      <c r="U1622" s="5"/>
      <c r="V1622" s="5"/>
      <c r="W1622" s="5"/>
      <c r="X1622" s="5"/>
      <c r="Y1622" s="5" t="s">
        <v>7280</v>
      </c>
      <c r="Z1622" s="5" t="s">
        <v>7281</v>
      </c>
      <c r="AA1622" s="5">
        <v>63110</v>
      </c>
      <c r="AB1622" s="5" t="s">
        <v>7282</v>
      </c>
      <c r="AC1622" s="5"/>
      <c r="AD1622" s="5"/>
      <c r="AE1622" s="5" t="b">
        <v>0</v>
      </c>
      <c r="AF1622" s="5"/>
      <c r="AG1622" s="8">
        <f t="shared" si="25"/>
        <v>43272</v>
      </c>
    </row>
    <row r="1623" spans="1:33">
      <c r="A1623" s="5" t="s">
        <v>7283</v>
      </c>
      <c r="B1623" s="5" t="s">
        <v>7283</v>
      </c>
      <c r="C1623" s="5" t="s">
        <v>7278</v>
      </c>
      <c r="D1623" s="5" t="s">
        <v>7284</v>
      </c>
      <c r="E1623" s="5" t="s">
        <v>36</v>
      </c>
      <c r="F1623" s="5" t="s">
        <v>37</v>
      </c>
      <c r="G1623" s="5" t="s">
        <v>38</v>
      </c>
      <c r="H1623" s="5"/>
      <c r="I1623" s="5"/>
      <c r="J1623" s="5" t="s">
        <v>39</v>
      </c>
      <c r="K1623" s="5" t="s">
        <v>724</v>
      </c>
      <c r="L1623" s="5" t="s">
        <v>725</v>
      </c>
      <c r="M1623" s="5" t="s">
        <v>726</v>
      </c>
      <c r="N1623" s="5" t="s">
        <v>36</v>
      </c>
      <c r="O1623" s="5">
        <v>1</v>
      </c>
      <c r="P1623" s="5" t="s">
        <v>43</v>
      </c>
      <c r="Q1623" s="5">
        <v>21.99</v>
      </c>
      <c r="R1623" s="5"/>
      <c r="S1623" s="5"/>
      <c r="T1623" s="5"/>
      <c r="U1623" s="5"/>
      <c r="V1623" s="5"/>
      <c r="W1623" s="5"/>
      <c r="X1623" s="5"/>
      <c r="Y1623" s="5" t="s">
        <v>7285</v>
      </c>
      <c r="Z1623" s="5" t="s">
        <v>990</v>
      </c>
      <c r="AA1623" s="5" t="s">
        <v>7286</v>
      </c>
      <c r="AB1623" s="5" t="s">
        <v>47</v>
      </c>
      <c r="AC1623" s="5"/>
      <c r="AD1623" s="5"/>
      <c r="AE1623" s="5" t="b">
        <v>0</v>
      </c>
      <c r="AF1623" s="5"/>
      <c r="AG1623" s="8">
        <f t="shared" si="25"/>
        <v>43272</v>
      </c>
    </row>
    <row r="1624" spans="1:33">
      <c r="A1624" s="5" t="s">
        <v>7287</v>
      </c>
      <c r="B1624" s="5" t="s">
        <v>7287</v>
      </c>
      <c r="C1624" s="5" t="s">
        <v>7288</v>
      </c>
      <c r="D1624" s="5" t="s">
        <v>7289</v>
      </c>
      <c r="E1624" s="5" t="s">
        <v>36</v>
      </c>
      <c r="F1624" s="5" t="s">
        <v>37</v>
      </c>
      <c r="G1624" s="5" t="s">
        <v>38</v>
      </c>
      <c r="H1624" s="5"/>
      <c r="I1624" s="5"/>
      <c r="J1624" s="5" t="s">
        <v>39</v>
      </c>
      <c r="K1624" s="5" t="s">
        <v>260</v>
      </c>
      <c r="L1624" s="5" t="s">
        <v>261</v>
      </c>
      <c r="M1624" s="5" t="s">
        <v>262</v>
      </c>
      <c r="N1624" s="5" t="s">
        <v>36</v>
      </c>
      <c r="O1624" s="5">
        <v>1</v>
      </c>
      <c r="P1624" s="5" t="s">
        <v>43</v>
      </c>
      <c r="Q1624" s="5">
        <v>22.99</v>
      </c>
      <c r="R1624" s="5"/>
      <c r="S1624" s="5"/>
      <c r="T1624" s="5"/>
      <c r="U1624" s="5"/>
      <c r="V1624" s="5"/>
      <c r="W1624" s="5"/>
      <c r="X1624" s="5"/>
      <c r="Y1624" s="5" t="s">
        <v>7285</v>
      </c>
      <c r="Z1624" s="5" t="s">
        <v>990</v>
      </c>
      <c r="AA1624" s="5" t="s">
        <v>7286</v>
      </c>
      <c r="AB1624" s="5" t="s">
        <v>47</v>
      </c>
      <c r="AC1624" s="5"/>
      <c r="AD1624" s="5"/>
      <c r="AE1624" s="5" t="b">
        <v>0</v>
      </c>
      <c r="AF1624" s="5"/>
      <c r="AG1624" s="8">
        <f t="shared" si="25"/>
        <v>43272</v>
      </c>
    </row>
    <row r="1625" spans="1:33">
      <c r="A1625" s="5" t="s">
        <v>7290</v>
      </c>
      <c r="B1625" s="5" t="s">
        <v>7290</v>
      </c>
      <c r="C1625" s="5" t="s">
        <v>7291</v>
      </c>
      <c r="D1625" s="5" t="s">
        <v>7292</v>
      </c>
      <c r="E1625" s="5" t="s">
        <v>36</v>
      </c>
      <c r="F1625" s="5" t="s">
        <v>37</v>
      </c>
      <c r="G1625" s="5" t="s">
        <v>38</v>
      </c>
      <c r="H1625" s="5"/>
      <c r="I1625" s="5"/>
      <c r="J1625" s="5" t="s">
        <v>39</v>
      </c>
      <c r="K1625" s="5" t="s">
        <v>724</v>
      </c>
      <c r="L1625" s="5" t="s">
        <v>725</v>
      </c>
      <c r="M1625" s="5" t="s">
        <v>726</v>
      </c>
      <c r="N1625" s="5" t="s">
        <v>36</v>
      </c>
      <c r="O1625" s="5">
        <v>1</v>
      </c>
      <c r="P1625" s="5" t="s">
        <v>43</v>
      </c>
      <c r="Q1625" s="5">
        <v>21.99</v>
      </c>
      <c r="R1625" s="5"/>
      <c r="S1625" s="5"/>
      <c r="T1625" s="5"/>
      <c r="U1625" s="5"/>
      <c r="V1625" s="5"/>
      <c r="W1625" s="5"/>
      <c r="X1625" s="5"/>
      <c r="Y1625" s="5" t="s">
        <v>7293</v>
      </c>
      <c r="Z1625" s="5" t="s">
        <v>107</v>
      </c>
      <c r="AA1625" s="5" t="s">
        <v>7294</v>
      </c>
      <c r="AB1625" s="5" t="s">
        <v>47</v>
      </c>
      <c r="AC1625" s="5"/>
      <c r="AD1625" s="5"/>
      <c r="AE1625" s="5" t="b">
        <v>0</v>
      </c>
      <c r="AF1625" s="5"/>
      <c r="AG1625" s="8">
        <f t="shared" si="25"/>
        <v>43272</v>
      </c>
    </row>
    <row r="1626" spans="1:33">
      <c r="A1626" s="5" t="s">
        <v>7295</v>
      </c>
      <c r="B1626" s="5" t="s">
        <v>7295</v>
      </c>
      <c r="C1626" s="5" t="s">
        <v>7296</v>
      </c>
      <c r="D1626" s="5" t="s">
        <v>7297</v>
      </c>
      <c r="E1626" s="5" t="s">
        <v>36</v>
      </c>
      <c r="F1626" s="5" t="s">
        <v>37</v>
      </c>
      <c r="G1626" s="5" t="s">
        <v>38</v>
      </c>
      <c r="H1626" s="5"/>
      <c r="I1626" s="5"/>
      <c r="J1626" s="5" t="s">
        <v>39</v>
      </c>
      <c r="K1626" s="5" t="s">
        <v>260</v>
      </c>
      <c r="L1626" s="5" t="s">
        <v>261</v>
      </c>
      <c r="M1626" s="5" t="s">
        <v>262</v>
      </c>
      <c r="N1626" s="5" t="s">
        <v>36</v>
      </c>
      <c r="O1626" s="5">
        <v>1</v>
      </c>
      <c r="P1626" s="5" t="s">
        <v>43</v>
      </c>
      <c r="Q1626" s="5">
        <v>22.99</v>
      </c>
      <c r="R1626" s="5"/>
      <c r="S1626" s="5"/>
      <c r="T1626" s="5"/>
      <c r="U1626" s="5"/>
      <c r="V1626" s="5"/>
      <c r="W1626" s="5"/>
      <c r="X1626" s="5"/>
      <c r="Y1626" s="5" t="s">
        <v>7298</v>
      </c>
      <c r="Z1626" s="5" t="s">
        <v>181</v>
      </c>
      <c r="AA1626" s="5" t="s">
        <v>7299</v>
      </c>
      <c r="AB1626" s="5" t="s">
        <v>47</v>
      </c>
      <c r="AC1626" s="5"/>
      <c r="AD1626" s="5"/>
      <c r="AE1626" s="5" t="b">
        <v>0</v>
      </c>
      <c r="AF1626" s="5"/>
      <c r="AG1626" s="8">
        <f t="shared" si="25"/>
        <v>43272</v>
      </c>
    </row>
    <row r="1627" spans="1:33">
      <c r="A1627" s="5" t="s">
        <v>7300</v>
      </c>
      <c r="B1627" s="5" t="s">
        <v>7300</v>
      </c>
      <c r="C1627" s="5" t="s">
        <v>7301</v>
      </c>
      <c r="D1627" s="5" t="s">
        <v>7302</v>
      </c>
      <c r="E1627" s="5" t="s">
        <v>36</v>
      </c>
      <c r="F1627" s="5" t="s">
        <v>37</v>
      </c>
      <c r="G1627" s="5" t="s">
        <v>38</v>
      </c>
      <c r="H1627" s="5"/>
      <c r="I1627" s="5"/>
      <c r="J1627" s="5" t="s">
        <v>39</v>
      </c>
      <c r="K1627" s="5" t="s">
        <v>78</v>
      </c>
      <c r="L1627" s="5" t="s">
        <v>79</v>
      </c>
      <c r="M1627" s="5" t="s">
        <v>80</v>
      </c>
      <c r="N1627" s="5" t="s">
        <v>36</v>
      </c>
      <c r="O1627" s="5">
        <v>1</v>
      </c>
      <c r="P1627" s="5" t="s">
        <v>43</v>
      </c>
      <c r="Q1627" s="5">
        <v>22.99</v>
      </c>
      <c r="R1627" s="5"/>
      <c r="S1627" s="5"/>
      <c r="T1627" s="5"/>
      <c r="U1627" s="5"/>
      <c r="V1627" s="5"/>
      <c r="W1627" s="5"/>
      <c r="X1627" s="5"/>
      <c r="Y1627" s="5" t="s">
        <v>7303</v>
      </c>
      <c r="Z1627" s="5" t="s">
        <v>281</v>
      </c>
      <c r="AA1627" s="5" t="s">
        <v>7304</v>
      </c>
      <c r="AB1627" s="5" t="s">
        <v>47</v>
      </c>
      <c r="AC1627" s="5"/>
      <c r="AD1627" s="5"/>
      <c r="AE1627" s="5" t="b">
        <v>0</v>
      </c>
      <c r="AF1627" s="5"/>
      <c r="AG1627" s="8">
        <f t="shared" si="25"/>
        <v>43272</v>
      </c>
    </row>
    <row r="1628" spans="1:33">
      <c r="A1628" s="5" t="s">
        <v>7305</v>
      </c>
      <c r="B1628" s="5" t="s">
        <v>7305</v>
      </c>
      <c r="C1628" s="5" t="s">
        <v>7306</v>
      </c>
      <c r="D1628" s="5" t="s">
        <v>7307</v>
      </c>
      <c r="E1628" s="5" t="s">
        <v>36</v>
      </c>
      <c r="F1628" s="5" t="s">
        <v>37</v>
      </c>
      <c r="G1628" s="5" t="s">
        <v>38</v>
      </c>
      <c r="H1628" s="5"/>
      <c r="I1628" s="5"/>
      <c r="J1628" s="5" t="s">
        <v>306</v>
      </c>
      <c r="K1628" s="5" t="s">
        <v>78</v>
      </c>
      <c r="L1628" s="5" t="s">
        <v>79</v>
      </c>
      <c r="M1628" s="5" t="s">
        <v>80</v>
      </c>
      <c r="N1628" s="5" t="s">
        <v>36</v>
      </c>
      <c r="O1628" s="5">
        <v>1</v>
      </c>
      <c r="P1628" s="5" t="s">
        <v>43</v>
      </c>
      <c r="Q1628" s="5">
        <v>22.99</v>
      </c>
      <c r="R1628" s="5"/>
      <c r="S1628" s="5">
        <v>3.99</v>
      </c>
      <c r="T1628" s="5"/>
      <c r="U1628" s="5"/>
      <c r="V1628" s="5"/>
      <c r="W1628" s="5"/>
      <c r="X1628" s="5"/>
      <c r="Y1628" s="5" t="s">
        <v>7308</v>
      </c>
      <c r="Z1628" s="5" t="s">
        <v>354</v>
      </c>
      <c r="AA1628" s="5" t="s">
        <v>7309</v>
      </c>
      <c r="AB1628" s="5" t="s">
        <v>47</v>
      </c>
      <c r="AC1628" s="5"/>
      <c r="AD1628" s="5"/>
      <c r="AE1628" s="5" t="b">
        <v>0</v>
      </c>
      <c r="AF1628" s="5"/>
      <c r="AG1628" s="8">
        <f t="shared" si="25"/>
        <v>43272</v>
      </c>
    </row>
    <row r="1629" spans="1:33">
      <c r="A1629" s="5" t="s">
        <v>7310</v>
      </c>
      <c r="B1629" s="5" t="s">
        <v>7310</v>
      </c>
      <c r="C1629" s="5" t="s">
        <v>7311</v>
      </c>
      <c r="D1629" s="5" t="s">
        <v>7312</v>
      </c>
      <c r="E1629" s="5" t="s">
        <v>36</v>
      </c>
      <c r="F1629" s="5" t="s">
        <v>37</v>
      </c>
      <c r="G1629" s="5" t="s">
        <v>38</v>
      </c>
      <c r="H1629" s="5"/>
      <c r="I1629" s="5"/>
      <c r="J1629" s="5" t="s">
        <v>39</v>
      </c>
      <c r="K1629" s="5" t="s">
        <v>69</v>
      </c>
      <c r="L1629" s="5" t="s">
        <v>70</v>
      </c>
      <c r="M1629" s="5" t="s">
        <v>71</v>
      </c>
      <c r="N1629" s="5" t="s">
        <v>36</v>
      </c>
      <c r="O1629" s="5">
        <v>1</v>
      </c>
      <c r="P1629" s="5" t="s">
        <v>43</v>
      </c>
      <c r="Q1629" s="5">
        <v>22.99</v>
      </c>
      <c r="R1629" s="5"/>
      <c r="S1629" s="5"/>
      <c r="T1629" s="5"/>
      <c r="U1629" s="5"/>
      <c r="V1629" s="5"/>
      <c r="W1629" s="5"/>
      <c r="X1629" s="5"/>
      <c r="Y1629" s="5" t="s">
        <v>2091</v>
      </c>
      <c r="Z1629" s="5" t="s">
        <v>2895</v>
      </c>
      <c r="AA1629" s="5" t="s">
        <v>7313</v>
      </c>
      <c r="AB1629" s="5" t="s">
        <v>47</v>
      </c>
      <c r="AC1629" s="5"/>
      <c r="AD1629" s="5"/>
      <c r="AE1629" s="5" t="b">
        <v>0</v>
      </c>
      <c r="AF1629" s="5"/>
      <c r="AG1629" s="8">
        <f t="shared" si="25"/>
        <v>43272</v>
      </c>
    </row>
    <row r="1630" spans="1:33">
      <c r="A1630" s="5" t="s">
        <v>7310</v>
      </c>
      <c r="B1630" s="5" t="s">
        <v>7310</v>
      </c>
      <c r="C1630" s="5" t="s">
        <v>7311</v>
      </c>
      <c r="D1630" s="5" t="s">
        <v>7312</v>
      </c>
      <c r="E1630" s="5" t="s">
        <v>36</v>
      </c>
      <c r="F1630" s="5" t="s">
        <v>37</v>
      </c>
      <c r="G1630" s="5" t="s">
        <v>38</v>
      </c>
      <c r="H1630" s="5"/>
      <c r="I1630" s="5"/>
      <c r="J1630" s="5" t="s">
        <v>39</v>
      </c>
      <c r="K1630" s="5" t="s">
        <v>235</v>
      </c>
      <c r="L1630" s="5" t="s">
        <v>236</v>
      </c>
      <c r="M1630" s="5" t="s">
        <v>237</v>
      </c>
      <c r="N1630" s="5" t="s">
        <v>36</v>
      </c>
      <c r="O1630" s="5">
        <v>1</v>
      </c>
      <c r="P1630" s="5" t="s">
        <v>43</v>
      </c>
      <c r="Q1630" s="5">
        <v>21.99</v>
      </c>
      <c r="R1630" s="5"/>
      <c r="S1630" s="5"/>
      <c r="T1630" s="5"/>
      <c r="U1630" s="5"/>
      <c r="V1630" s="5"/>
      <c r="W1630" s="5"/>
      <c r="X1630" s="5"/>
      <c r="Y1630" s="5" t="s">
        <v>2091</v>
      </c>
      <c r="Z1630" s="5" t="s">
        <v>2895</v>
      </c>
      <c r="AA1630" s="5" t="s">
        <v>7313</v>
      </c>
      <c r="AB1630" s="5" t="s">
        <v>47</v>
      </c>
      <c r="AC1630" s="5"/>
      <c r="AD1630" s="5"/>
      <c r="AE1630" s="5" t="b">
        <v>0</v>
      </c>
      <c r="AF1630" s="5"/>
      <c r="AG1630" s="8">
        <f t="shared" si="25"/>
        <v>43272</v>
      </c>
    </row>
    <row r="1631" spans="1:33">
      <c r="A1631" s="5" t="s">
        <v>7314</v>
      </c>
      <c r="B1631" s="5" t="s">
        <v>7314</v>
      </c>
      <c r="C1631" s="5" t="s">
        <v>7315</v>
      </c>
      <c r="D1631" s="5" t="s">
        <v>7316</v>
      </c>
      <c r="E1631" s="5" t="s">
        <v>36</v>
      </c>
      <c r="F1631" s="5" t="s">
        <v>37</v>
      </c>
      <c r="G1631" s="5" t="s">
        <v>38</v>
      </c>
      <c r="H1631" s="5"/>
      <c r="I1631" s="5"/>
      <c r="J1631" s="5" t="s">
        <v>39</v>
      </c>
      <c r="K1631" s="5" t="s">
        <v>53</v>
      </c>
      <c r="L1631" s="5" t="s">
        <v>808</v>
      </c>
      <c r="M1631" s="5" t="s">
        <v>55</v>
      </c>
      <c r="N1631" s="5" t="s">
        <v>36</v>
      </c>
      <c r="O1631" s="5">
        <v>1</v>
      </c>
      <c r="P1631" s="5" t="s">
        <v>43</v>
      </c>
      <c r="Q1631" s="5">
        <v>22.99</v>
      </c>
      <c r="R1631" s="5"/>
      <c r="S1631" s="5"/>
      <c r="T1631" s="5"/>
      <c r="U1631" s="5"/>
      <c r="V1631" s="5"/>
      <c r="W1631" s="5"/>
      <c r="X1631" s="5"/>
      <c r="Y1631" s="5" t="s">
        <v>7317</v>
      </c>
      <c r="Z1631" s="5" t="s">
        <v>7318</v>
      </c>
      <c r="AA1631" s="5" t="s">
        <v>7319</v>
      </c>
      <c r="AB1631" s="5" t="s">
        <v>47</v>
      </c>
      <c r="AC1631" s="5"/>
      <c r="AD1631" s="5"/>
      <c r="AE1631" s="5" t="b">
        <v>0</v>
      </c>
      <c r="AF1631" s="5"/>
      <c r="AG1631" s="8">
        <f t="shared" si="25"/>
        <v>43272</v>
      </c>
    </row>
    <row r="1632" spans="1:33">
      <c r="A1632" s="5" t="s">
        <v>7314</v>
      </c>
      <c r="B1632" s="5" t="s">
        <v>7314</v>
      </c>
      <c r="C1632" s="5" t="s">
        <v>7315</v>
      </c>
      <c r="D1632" s="5" t="s">
        <v>7316</v>
      </c>
      <c r="E1632" s="5" t="s">
        <v>36</v>
      </c>
      <c r="F1632" s="5" t="s">
        <v>37</v>
      </c>
      <c r="G1632" s="5" t="s">
        <v>38</v>
      </c>
      <c r="H1632" s="5"/>
      <c r="I1632" s="5"/>
      <c r="J1632" s="5" t="s">
        <v>39</v>
      </c>
      <c r="K1632" s="5" t="s">
        <v>260</v>
      </c>
      <c r="L1632" s="5" t="s">
        <v>261</v>
      </c>
      <c r="M1632" s="5" t="s">
        <v>262</v>
      </c>
      <c r="N1632" s="5" t="s">
        <v>36</v>
      </c>
      <c r="O1632" s="5">
        <v>1</v>
      </c>
      <c r="P1632" s="5" t="s">
        <v>43</v>
      </c>
      <c r="Q1632" s="5">
        <v>22.99</v>
      </c>
      <c r="R1632" s="5"/>
      <c r="S1632" s="5"/>
      <c r="T1632" s="5"/>
      <c r="U1632" s="5"/>
      <c r="V1632" s="5"/>
      <c r="W1632" s="5"/>
      <c r="X1632" s="5"/>
      <c r="Y1632" s="5" t="s">
        <v>7317</v>
      </c>
      <c r="Z1632" s="5" t="s">
        <v>7318</v>
      </c>
      <c r="AA1632" s="5" t="s">
        <v>7319</v>
      </c>
      <c r="AB1632" s="5" t="s">
        <v>47</v>
      </c>
      <c r="AC1632" s="5"/>
      <c r="AD1632" s="5"/>
      <c r="AE1632" s="5" t="b">
        <v>0</v>
      </c>
      <c r="AF1632" s="5"/>
      <c r="AG1632" s="8">
        <f t="shared" si="25"/>
        <v>43272</v>
      </c>
    </row>
    <row r="1633" spans="1:33">
      <c r="A1633" s="5" t="s">
        <v>7320</v>
      </c>
      <c r="B1633" s="5" t="s">
        <v>7320</v>
      </c>
      <c r="C1633" s="5" t="s">
        <v>7321</v>
      </c>
      <c r="D1633" s="5" t="s">
        <v>7322</v>
      </c>
      <c r="E1633" s="5" t="s">
        <v>36</v>
      </c>
      <c r="F1633" s="5" t="s">
        <v>37</v>
      </c>
      <c r="G1633" s="5" t="s">
        <v>38</v>
      </c>
      <c r="H1633" s="5"/>
      <c r="I1633" s="5"/>
      <c r="J1633" s="5" t="s">
        <v>39</v>
      </c>
      <c r="K1633" s="5" t="s">
        <v>260</v>
      </c>
      <c r="L1633" s="5" t="s">
        <v>261</v>
      </c>
      <c r="M1633" s="5" t="s">
        <v>262</v>
      </c>
      <c r="N1633" s="5" t="s">
        <v>36</v>
      </c>
      <c r="O1633" s="5">
        <v>1</v>
      </c>
      <c r="P1633" s="5" t="s">
        <v>43</v>
      </c>
      <c r="Q1633" s="5">
        <v>22.99</v>
      </c>
      <c r="R1633" s="5"/>
      <c r="S1633" s="5"/>
      <c r="T1633" s="5"/>
      <c r="U1633" s="5"/>
      <c r="V1633" s="5"/>
      <c r="W1633" s="5"/>
      <c r="X1633" s="5"/>
      <c r="Y1633" s="5" t="s">
        <v>5862</v>
      </c>
      <c r="Z1633" s="5" t="s">
        <v>230</v>
      </c>
      <c r="AA1633" s="5" t="s">
        <v>7323</v>
      </c>
      <c r="AB1633" s="5" t="s">
        <v>47</v>
      </c>
      <c r="AC1633" s="5"/>
      <c r="AD1633" s="5"/>
      <c r="AE1633" s="5" t="b">
        <v>0</v>
      </c>
      <c r="AF1633" s="5"/>
      <c r="AG1633" s="8">
        <f t="shared" si="25"/>
        <v>43272</v>
      </c>
    </row>
    <row r="1634" spans="1:33">
      <c r="A1634" s="5" t="s">
        <v>7324</v>
      </c>
      <c r="B1634" s="5" t="s">
        <v>7324</v>
      </c>
      <c r="C1634" s="5" t="s">
        <v>7325</v>
      </c>
      <c r="D1634" s="5" t="s">
        <v>7326</v>
      </c>
      <c r="E1634" s="5" t="s">
        <v>36</v>
      </c>
      <c r="F1634" s="5" t="s">
        <v>37</v>
      </c>
      <c r="G1634" s="5" t="s">
        <v>38</v>
      </c>
      <c r="H1634" s="5"/>
      <c r="I1634" s="5"/>
      <c r="J1634" s="5" t="s">
        <v>39</v>
      </c>
      <c r="K1634" s="5" t="s">
        <v>260</v>
      </c>
      <c r="L1634" s="5" t="s">
        <v>261</v>
      </c>
      <c r="M1634" s="5" t="s">
        <v>262</v>
      </c>
      <c r="N1634" s="5" t="s">
        <v>36</v>
      </c>
      <c r="O1634" s="5">
        <v>1</v>
      </c>
      <c r="P1634" s="5" t="s">
        <v>43</v>
      </c>
      <c r="Q1634" s="5">
        <v>22.99</v>
      </c>
      <c r="R1634" s="5"/>
      <c r="S1634" s="5"/>
      <c r="T1634" s="5"/>
      <c r="U1634" s="5"/>
      <c r="V1634" s="5"/>
      <c r="W1634" s="5"/>
      <c r="X1634" s="5"/>
      <c r="Y1634" s="5" t="s">
        <v>7327</v>
      </c>
      <c r="Z1634" s="5" t="s">
        <v>116</v>
      </c>
      <c r="AA1634" s="5" t="s">
        <v>7328</v>
      </c>
      <c r="AB1634" s="5" t="s">
        <v>47</v>
      </c>
      <c r="AC1634" s="5"/>
      <c r="AD1634" s="5"/>
      <c r="AE1634" s="5" t="b">
        <v>0</v>
      </c>
      <c r="AF1634" s="5"/>
      <c r="AG1634" s="8">
        <f t="shared" si="25"/>
        <v>43272</v>
      </c>
    </row>
    <row r="1635" spans="1:33">
      <c r="A1635" s="5" t="s">
        <v>7329</v>
      </c>
      <c r="B1635" s="5" t="s">
        <v>7329</v>
      </c>
      <c r="C1635" s="5" t="s">
        <v>7330</v>
      </c>
      <c r="D1635" s="5" t="s">
        <v>7331</v>
      </c>
      <c r="E1635" s="5" t="s">
        <v>36</v>
      </c>
      <c r="F1635" s="5" t="s">
        <v>37</v>
      </c>
      <c r="G1635" s="5" t="s">
        <v>38</v>
      </c>
      <c r="H1635" s="5"/>
      <c r="I1635" s="5"/>
      <c r="J1635" s="5" t="s">
        <v>39</v>
      </c>
      <c r="K1635" s="5" t="s">
        <v>260</v>
      </c>
      <c r="L1635" s="5" t="s">
        <v>261</v>
      </c>
      <c r="M1635" s="5" t="s">
        <v>262</v>
      </c>
      <c r="N1635" s="5" t="s">
        <v>36</v>
      </c>
      <c r="O1635" s="5">
        <v>1</v>
      </c>
      <c r="P1635" s="5" t="s">
        <v>43</v>
      </c>
      <c r="Q1635" s="5">
        <v>22.99</v>
      </c>
      <c r="R1635" s="5"/>
      <c r="S1635" s="5"/>
      <c r="T1635" s="5"/>
      <c r="U1635" s="5"/>
      <c r="V1635" s="5"/>
      <c r="W1635" s="5"/>
      <c r="X1635" s="5"/>
      <c r="Y1635" s="5" t="s">
        <v>413</v>
      </c>
      <c r="Z1635" s="5" t="s">
        <v>130</v>
      </c>
      <c r="AA1635" s="5" t="s">
        <v>7332</v>
      </c>
      <c r="AB1635" s="5" t="s">
        <v>47</v>
      </c>
      <c r="AC1635" s="5"/>
      <c r="AD1635" s="5"/>
      <c r="AE1635" s="5" t="b">
        <v>0</v>
      </c>
      <c r="AF1635" s="5"/>
      <c r="AG1635" s="8">
        <f t="shared" si="25"/>
        <v>43272</v>
      </c>
    </row>
    <row r="1636" spans="1:33">
      <c r="A1636" s="5" t="s">
        <v>7333</v>
      </c>
      <c r="B1636" s="5" t="s">
        <v>7333</v>
      </c>
      <c r="C1636" s="5" t="s">
        <v>7334</v>
      </c>
      <c r="D1636" s="5" t="s">
        <v>7335</v>
      </c>
      <c r="E1636" s="5" t="s">
        <v>36</v>
      </c>
      <c r="F1636" s="5" t="s">
        <v>37</v>
      </c>
      <c r="G1636" s="5" t="s">
        <v>38</v>
      </c>
      <c r="H1636" s="5"/>
      <c r="I1636" s="5"/>
      <c r="J1636" s="5" t="s">
        <v>306</v>
      </c>
      <c r="K1636" s="5" t="s">
        <v>97</v>
      </c>
      <c r="L1636" s="5" t="s">
        <v>98</v>
      </c>
      <c r="M1636" s="5" t="s">
        <v>99</v>
      </c>
      <c r="N1636" s="5" t="s">
        <v>36</v>
      </c>
      <c r="O1636" s="5">
        <v>1</v>
      </c>
      <c r="P1636" s="5" t="s">
        <v>43</v>
      </c>
      <c r="Q1636" s="5">
        <v>22.99</v>
      </c>
      <c r="R1636" s="5"/>
      <c r="S1636" s="5">
        <v>3.99</v>
      </c>
      <c r="T1636" s="5"/>
      <c r="U1636" s="5"/>
      <c r="V1636" s="5"/>
      <c r="W1636" s="5"/>
      <c r="X1636" s="5"/>
      <c r="Y1636" s="5" t="s">
        <v>7336</v>
      </c>
      <c r="Z1636" s="5" t="s">
        <v>107</v>
      </c>
      <c r="AA1636" s="5" t="s">
        <v>7337</v>
      </c>
      <c r="AB1636" s="5" t="s">
        <v>47</v>
      </c>
      <c r="AC1636" s="5"/>
      <c r="AD1636" s="5"/>
      <c r="AE1636" s="5" t="b">
        <v>0</v>
      </c>
      <c r="AF1636" s="5"/>
      <c r="AG1636" s="8">
        <f t="shared" si="25"/>
        <v>43272</v>
      </c>
    </row>
    <row r="1637" spans="1:33">
      <c r="A1637" s="5" t="s">
        <v>7338</v>
      </c>
      <c r="B1637" s="5" t="s">
        <v>7338</v>
      </c>
      <c r="C1637" s="5" t="s">
        <v>7339</v>
      </c>
      <c r="D1637" s="5" t="s">
        <v>7340</v>
      </c>
      <c r="E1637" s="5" t="s">
        <v>36</v>
      </c>
      <c r="F1637" s="5" t="s">
        <v>37</v>
      </c>
      <c r="G1637" s="5" t="s">
        <v>38</v>
      </c>
      <c r="H1637" s="5"/>
      <c r="I1637" s="5"/>
      <c r="J1637" s="5" t="s">
        <v>39</v>
      </c>
      <c r="K1637" s="5" t="s">
        <v>78</v>
      </c>
      <c r="L1637" s="5" t="s">
        <v>79</v>
      </c>
      <c r="M1637" s="5" t="s">
        <v>80</v>
      </c>
      <c r="N1637" s="5" t="s">
        <v>36</v>
      </c>
      <c r="O1637" s="5">
        <v>1</v>
      </c>
      <c r="P1637" s="5" t="s">
        <v>43</v>
      </c>
      <c r="Q1637" s="5">
        <v>22.99</v>
      </c>
      <c r="R1637" s="5"/>
      <c r="S1637" s="5"/>
      <c r="T1637" s="5"/>
      <c r="U1637" s="5"/>
      <c r="V1637" s="5"/>
      <c r="W1637" s="5"/>
      <c r="X1637" s="5"/>
      <c r="Y1637" s="5" t="s">
        <v>2524</v>
      </c>
      <c r="Z1637" s="5" t="s">
        <v>73</v>
      </c>
      <c r="AA1637" s="5" t="s">
        <v>7341</v>
      </c>
      <c r="AB1637" s="5" t="s">
        <v>47</v>
      </c>
      <c r="AC1637" s="5"/>
      <c r="AD1637" s="5"/>
      <c r="AE1637" s="5" t="b">
        <v>0</v>
      </c>
      <c r="AF1637" s="5"/>
      <c r="AG1637" s="8">
        <f t="shared" si="25"/>
        <v>43272</v>
      </c>
    </row>
    <row r="1638" spans="1:33">
      <c r="A1638" s="5" t="s">
        <v>7342</v>
      </c>
      <c r="B1638" s="5" t="s">
        <v>7342</v>
      </c>
      <c r="C1638" s="5" t="s">
        <v>7343</v>
      </c>
      <c r="D1638" s="5" t="s">
        <v>7344</v>
      </c>
      <c r="E1638" s="5" t="s">
        <v>36</v>
      </c>
      <c r="F1638" s="5" t="s">
        <v>37</v>
      </c>
      <c r="G1638" s="5" t="s">
        <v>38</v>
      </c>
      <c r="H1638" s="5"/>
      <c r="I1638" s="5"/>
      <c r="J1638" s="5" t="s">
        <v>39</v>
      </c>
      <c r="K1638" s="5" t="s">
        <v>97</v>
      </c>
      <c r="L1638" s="5" t="s">
        <v>98</v>
      </c>
      <c r="M1638" s="5" t="s">
        <v>99</v>
      </c>
      <c r="N1638" s="5" t="s">
        <v>36</v>
      </c>
      <c r="O1638" s="5">
        <v>1</v>
      </c>
      <c r="P1638" s="5" t="s">
        <v>43</v>
      </c>
      <c r="Q1638" s="5">
        <v>22.99</v>
      </c>
      <c r="R1638" s="5"/>
      <c r="S1638" s="5"/>
      <c r="T1638" s="5"/>
      <c r="U1638" s="5"/>
      <c r="V1638" s="5"/>
      <c r="W1638" s="5"/>
      <c r="X1638" s="5"/>
      <c r="Y1638" s="5" t="s">
        <v>353</v>
      </c>
      <c r="Z1638" s="5" t="s">
        <v>354</v>
      </c>
      <c r="AA1638" s="5" t="s">
        <v>7345</v>
      </c>
      <c r="AB1638" s="5" t="s">
        <v>47</v>
      </c>
      <c r="AC1638" s="5"/>
      <c r="AD1638" s="5"/>
      <c r="AE1638" s="5" t="b">
        <v>0</v>
      </c>
      <c r="AF1638" s="5"/>
      <c r="AG1638" s="8">
        <f t="shared" si="25"/>
        <v>43272</v>
      </c>
    </row>
    <row r="1639" spans="1:33">
      <c r="A1639" s="5" t="s">
        <v>7346</v>
      </c>
      <c r="B1639" s="5" t="s">
        <v>7346</v>
      </c>
      <c r="C1639" s="5" t="s">
        <v>7347</v>
      </c>
      <c r="D1639" s="5" t="s">
        <v>7348</v>
      </c>
      <c r="E1639" s="5" t="s">
        <v>36</v>
      </c>
      <c r="F1639" s="5" t="s">
        <v>37</v>
      </c>
      <c r="G1639" s="5" t="s">
        <v>38</v>
      </c>
      <c r="H1639" s="5"/>
      <c r="I1639" s="5"/>
      <c r="J1639" s="5" t="s">
        <v>39</v>
      </c>
      <c r="K1639" s="5" t="s">
        <v>7349</v>
      </c>
      <c r="L1639" s="5" t="s">
        <v>7350</v>
      </c>
      <c r="M1639" s="5" t="s">
        <v>7351</v>
      </c>
      <c r="N1639" s="5" t="s">
        <v>36</v>
      </c>
      <c r="O1639" s="5">
        <v>1</v>
      </c>
      <c r="P1639" s="5" t="s">
        <v>43</v>
      </c>
      <c r="Q1639" s="5">
        <v>14.99</v>
      </c>
      <c r="R1639" s="5"/>
      <c r="S1639" s="5"/>
      <c r="T1639" s="5"/>
      <c r="U1639" s="5"/>
      <c r="V1639" s="5"/>
      <c r="W1639" s="5"/>
      <c r="X1639" s="5"/>
      <c r="Y1639" s="5" t="s">
        <v>7352</v>
      </c>
      <c r="Z1639" s="5" t="s">
        <v>375</v>
      </c>
      <c r="AA1639" s="5" t="s">
        <v>7353</v>
      </c>
      <c r="AB1639" s="5" t="s">
        <v>47</v>
      </c>
      <c r="AC1639" s="5"/>
      <c r="AD1639" s="5"/>
      <c r="AE1639" s="5" t="b">
        <v>0</v>
      </c>
      <c r="AF1639" s="5"/>
      <c r="AG1639" s="8">
        <f t="shared" si="25"/>
        <v>43272</v>
      </c>
    </row>
    <row r="1640" spans="1:33">
      <c r="A1640" s="5" t="s">
        <v>7354</v>
      </c>
      <c r="B1640" s="5" t="s">
        <v>7354</v>
      </c>
      <c r="C1640" s="5" t="s">
        <v>7355</v>
      </c>
      <c r="D1640" s="5" t="s">
        <v>7356</v>
      </c>
      <c r="E1640" s="5" t="s">
        <v>36</v>
      </c>
      <c r="F1640" s="5" t="s">
        <v>37</v>
      </c>
      <c r="G1640" s="5" t="s">
        <v>38</v>
      </c>
      <c r="H1640" s="5"/>
      <c r="I1640" s="5"/>
      <c r="J1640" s="5" t="s">
        <v>52</v>
      </c>
      <c r="K1640" s="5" t="s">
        <v>78</v>
      </c>
      <c r="L1640" s="5" t="s">
        <v>79</v>
      </c>
      <c r="M1640" s="5" t="s">
        <v>80</v>
      </c>
      <c r="N1640" s="5" t="s">
        <v>36</v>
      </c>
      <c r="O1640" s="5">
        <v>1</v>
      </c>
      <c r="P1640" s="5" t="s">
        <v>43</v>
      </c>
      <c r="Q1640" s="5">
        <v>22.99</v>
      </c>
      <c r="R1640" s="5"/>
      <c r="S1640" s="5">
        <v>3.49</v>
      </c>
      <c r="T1640" s="5"/>
      <c r="U1640" s="5"/>
      <c r="V1640" s="5"/>
      <c r="W1640" s="5"/>
      <c r="X1640" s="5">
        <v>3.49</v>
      </c>
      <c r="Y1640" s="5" t="s">
        <v>7357</v>
      </c>
      <c r="Z1640" s="5" t="s">
        <v>354</v>
      </c>
      <c r="AA1640" s="5" t="s">
        <v>7358</v>
      </c>
      <c r="AB1640" s="5" t="s">
        <v>47</v>
      </c>
      <c r="AC1640" s="5" t="s">
        <v>93</v>
      </c>
      <c r="AD1640" s="5"/>
      <c r="AE1640" s="5" t="b">
        <v>0</v>
      </c>
      <c r="AF1640" s="5"/>
      <c r="AG1640" s="8">
        <f t="shared" si="25"/>
        <v>43272</v>
      </c>
    </row>
    <row r="1641" spans="1:33">
      <c r="A1641" s="5" t="s">
        <v>7359</v>
      </c>
      <c r="B1641" s="5" t="s">
        <v>7359</v>
      </c>
      <c r="C1641" s="5" t="s">
        <v>7360</v>
      </c>
      <c r="D1641" s="5" t="s">
        <v>7361</v>
      </c>
      <c r="E1641" s="5" t="s">
        <v>36</v>
      </c>
      <c r="F1641" s="5" t="s">
        <v>37</v>
      </c>
      <c r="G1641" s="5" t="s">
        <v>38</v>
      </c>
      <c r="H1641" s="5"/>
      <c r="I1641" s="5"/>
      <c r="J1641" s="5" t="s">
        <v>39</v>
      </c>
      <c r="K1641" s="5" t="s">
        <v>78</v>
      </c>
      <c r="L1641" s="5" t="s">
        <v>79</v>
      </c>
      <c r="M1641" s="5" t="s">
        <v>80</v>
      </c>
      <c r="N1641" s="5" t="s">
        <v>36</v>
      </c>
      <c r="O1641" s="5">
        <v>1</v>
      </c>
      <c r="P1641" s="5" t="s">
        <v>43</v>
      </c>
      <c r="Q1641" s="5">
        <v>22.99</v>
      </c>
      <c r="R1641" s="5"/>
      <c r="S1641" s="5"/>
      <c r="T1641" s="5"/>
      <c r="U1641" s="5"/>
      <c r="V1641" s="5"/>
      <c r="W1641" s="5"/>
      <c r="X1641" s="5"/>
      <c r="Y1641" s="5" t="s">
        <v>7362</v>
      </c>
      <c r="Z1641" s="5" t="s">
        <v>130</v>
      </c>
      <c r="AA1641" s="5" t="s">
        <v>7363</v>
      </c>
      <c r="AB1641" s="5" t="s">
        <v>47</v>
      </c>
      <c r="AC1641" s="5"/>
      <c r="AD1641" s="5"/>
      <c r="AE1641" s="5" t="b">
        <v>0</v>
      </c>
      <c r="AF1641" s="5"/>
      <c r="AG1641" s="8">
        <f t="shared" si="25"/>
        <v>43272</v>
      </c>
    </row>
    <row r="1642" spans="1:33">
      <c r="A1642" s="5" t="s">
        <v>7364</v>
      </c>
      <c r="B1642" s="5" t="s">
        <v>7364</v>
      </c>
      <c r="C1642" s="5" t="s">
        <v>7365</v>
      </c>
      <c r="D1642" s="5" t="s">
        <v>7366</v>
      </c>
      <c r="E1642" s="5" t="s">
        <v>36</v>
      </c>
      <c r="F1642" s="5" t="s">
        <v>37</v>
      </c>
      <c r="G1642" s="5" t="s">
        <v>38</v>
      </c>
      <c r="H1642" s="5"/>
      <c r="I1642" s="5"/>
      <c r="J1642" s="5" t="s">
        <v>39</v>
      </c>
      <c r="K1642" s="5" t="s">
        <v>97</v>
      </c>
      <c r="L1642" s="5" t="s">
        <v>98</v>
      </c>
      <c r="M1642" s="5" t="s">
        <v>99</v>
      </c>
      <c r="N1642" s="5" t="s">
        <v>36</v>
      </c>
      <c r="O1642" s="5">
        <v>1</v>
      </c>
      <c r="P1642" s="5" t="s">
        <v>43</v>
      </c>
      <c r="Q1642" s="5">
        <v>22.99</v>
      </c>
      <c r="R1642" s="5"/>
      <c r="S1642" s="5"/>
      <c r="T1642" s="5"/>
      <c r="U1642" s="5"/>
      <c r="V1642" s="5"/>
      <c r="W1642" s="5"/>
      <c r="X1642" s="5"/>
      <c r="Y1642" s="5" t="s">
        <v>3468</v>
      </c>
      <c r="Z1642" s="5" t="s">
        <v>130</v>
      </c>
      <c r="AA1642" s="5" t="s">
        <v>7367</v>
      </c>
      <c r="AB1642" s="5" t="s">
        <v>47</v>
      </c>
      <c r="AC1642" s="5"/>
      <c r="AD1642" s="5"/>
      <c r="AE1642" s="5" t="b">
        <v>0</v>
      </c>
      <c r="AF1642" s="5"/>
      <c r="AG1642" s="8">
        <f t="shared" si="25"/>
        <v>43272</v>
      </c>
    </row>
    <row r="1643" spans="1:33">
      <c r="A1643" s="5" t="s">
        <v>7368</v>
      </c>
      <c r="B1643" s="5" t="s">
        <v>7368</v>
      </c>
      <c r="C1643" s="5" t="s">
        <v>7369</v>
      </c>
      <c r="D1643" s="5" t="s">
        <v>7370</v>
      </c>
      <c r="E1643" s="5" t="s">
        <v>36</v>
      </c>
      <c r="F1643" s="5" t="s">
        <v>37</v>
      </c>
      <c r="G1643" s="5" t="s">
        <v>38</v>
      </c>
      <c r="H1643" s="5"/>
      <c r="I1643" s="5"/>
      <c r="J1643" s="5" t="s">
        <v>39</v>
      </c>
      <c r="K1643" s="5" t="s">
        <v>78</v>
      </c>
      <c r="L1643" s="5" t="s">
        <v>79</v>
      </c>
      <c r="M1643" s="5" t="s">
        <v>80</v>
      </c>
      <c r="N1643" s="5" t="s">
        <v>36</v>
      </c>
      <c r="O1643" s="5">
        <v>1</v>
      </c>
      <c r="P1643" s="5" t="s">
        <v>43</v>
      </c>
      <c r="Q1643" s="5">
        <v>22.99</v>
      </c>
      <c r="R1643" s="5"/>
      <c r="S1643" s="5"/>
      <c r="T1643" s="5"/>
      <c r="U1643" s="5"/>
      <c r="V1643" s="5"/>
      <c r="W1643" s="5"/>
      <c r="X1643" s="5"/>
      <c r="Y1643" s="5" t="s">
        <v>1860</v>
      </c>
      <c r="Z1643" s="5" t="s">
        <v>155</v>
      </c>
      <c r="AA1643" s="5" t="s">
        <v>7371</v>
      </c>
      <c r="AB1643" s="5" t="s">
        <v>47</v>
      </c>
      <c r="AC1643" s="5"/>
      <c r="AD1643" s="5"/>
      <c r="AE1643" s="5" t="b">
        <v>0</v>
      </c>
      <c r="AF1643" s="5"/>
      <c r="AG1643" s="8">
        <f t="shared" si="25"/>
        <v>43272</v>
      </c>
    </row>
    <row r="1644" spans="1:33">
      <c r="A1644" s="5" t="s">
        <v>7372</v>
      </c>
      <c r="B1644" s="5" t="s">
        <v>7372</v>
      </c>
      <c r="C1644" s="5" t="s">
        <v>7373</v>
      </c>
      <c r="D1644" s="5" t="s">
        <v>7374</v>
      </c>
      <c r="E1644" s="5" t="s">
        <v>36</v>
      </c>
      <c r="F1644" s="5" t="s">
        <v>37</v>
      </c>
      <c r="G1644" s="5" t="s">
        <v>38</v>
      </c>
      <c r="H1644" s="5"/>
      <c r="I1644" s="5"/>
      <c r="J1644" s="5" t="s">
        <v>39</v>
      </c>
      <c r="K1644" s="5" t="s">
        <v>53</v>
      </c>
      <c r="L1644" s="5" t="s">
        <v>808</v>
      </c>
      <c r="M1644" s="5" t="s">
        <v>55</v>
      </c>
      <c r="N1644" s="5" t="s">
        <v>36</v>
      </c>
      <c r="O1644" s="5">
        <v>1</v>
      </c>
      <c r="P1644" s="5" t="s">
        <v>43</v>
      </c>
      <c r="Q1644" s="5">
        <v>22.99</v>
      </c>
      <c r="R1644" s="5"/>
      <c r="S1644" s="5"/>
      <c r="T1644" s="5"/>
      <c r="U1644" s="5"/>
      <c r="V1644" s="5"/>
      <c r="W1644" s="5"/>
      <c r="X1644" s="5"/>
      <c r="Y1644" s="5" t="s">
        <v>3094</v>
      </c>
      <c r="Z1644" s="5" t="s">
        <v>301</v>
      </c>
      <c r="AA1644" s="5" t="s">
        <v>7375</v>
      </c>
      <c r="AB1644" s="5" t="s">
        <v>47</v>
      </c>
      <c r="AC1644" s="5"/>
      <c r="AD1644" s="5"/>
      <c r="AE1644" s="5" t="b">
        <v>0</v>
      </c>
      <c r="AF1644" s="5"/>
      <c r="AG1644" s="8">
        <f t="shared" si="25"/>
        <v>43272</v>
      </c>
    </row>
    <row r="1645" spans="1:33">
      <c r="A1645" s="5" t="s">
        <v>7376</v>
      </c>
      <c r="B1645" s="5" t="s">
        <v>7376</v>
      </c>
      <c r="C1645" s="5" t="s">
        <v>7377</v>
      </c>
      <c r="D1645" s="5" t="s">
        <v>7378</v>
      </c>
      <c r="E1645" s="5" t="s">
        <v>36</v>
      </c>
      <c r="F1645" s="5" t="s">
        <v>37</v>
      </c>
      <c r="G1645" s="5" t="s">
        <v>38</v>
      </c>
      <c r="H1645" s="5"/>
      <c r="I1645" s="5"/>
      <c r="J1645" s="5" t="s">
        <v>52</v>
      </c>
      <c r="K1645" s="5" t="s">
        <v>40</v>
      </c>
      <c r="L1645" s="5" t="s">
        <v>41</v>
      </c>
      <c r="M1645" s="5" t="s">
        <v>42</v>
      </c>
      <c r="N1645" s="5" t="s">
        <v>36</v>
      </c>
      <c r="O1645" s="5">
        <v>1</v>
      </c>
      <c r="P1645" s="5" t="s">
        <v>43</v>
      </c>
      <c r="Q1645" s="5">
        <v>22.99</v>
      </c>
      <c r="R1645" s="5"/>
      <c r="S1645" s="5"/>
      <c r="T1645" s="5"/>
      <c r="U1645" s="5"/>
      <c r="V1645" s="5"/>
      <c r="W1645" s="5"/>
      <c r="X1645" s="5"/>
      <c r="Y1645" s="5" t="s">
        <v>7379</v>
      </c>
      <c r="Z1645" s="5" t="s">
        <v>210</v>
      </c>
      <c r="AA1645" s="5" t="s">
        <v>7380</v>
      </c>
      <c r="AB1645" s="5" t="s">
        <v>47</v>
      </c>
      <c r="AC1645" s="5"/>
      <c r="AD1645" s="5"/>
      <c r="AE1645" s="5" t="b">
        <v>0</v>
      </c>
      <c r="AF1645" s="5"/>
      <c r="AG1645" s="8">
        <f t="shared" si="25"/>
        <v>43272</v>
      </c>
    </row>
    <row r="1646" spans="1:33">
      <c r="A1646" s="5" t="s">
        <v>7381</v>
      </c>
      <c r="B1646" s="5" t="s">
        <v>7381</v>
      </c>
      <c r="C1646" s="5" t="s">
        <v>7382</v>
      </c>
      <c r="D1646" s="5" t="s">
        <v>7383</v>
      </c>
      <c r="E1646" s="5" t="s">
        <v>340</v>
      </c>
      <c r="F1646" s="5" t="s">
        <v>37</v>
      </c>
      <c r="G1646" s="5" t="s">
        <v>38</v>
      </c>
      <c r="H1646" s="5"/>
      <c r="I1646" s="5"/>
      <c r="J1646" s="5" t="s">
        <v>418</v>
      </c>
      <c r="K1646" s="5" t="s">
        <v>685</v>
      </c>
      <c r="L1646" s="5" t="s">
        <v>686</v>
      </c>
      <c r="M1646" s="5" t="s">
        <v>687</v>
      </c>
      <c r="N1646" s="5" t="s">
        <v>340</v>
      </c>
      <c r="O1646" s="5">
        <v>0</v>
      </c>
      <c r="P1646" s="5"/>
      <c r="Q1646" s="5"/>
      <c r="R1646" s="5"/>
      <c r="S1646" s="5"/>
      <c r="T1646" s="5"/>
      <c r="U1646" s="5"/>
      <c r="V1646" s="5"/>
      <c r="W1646" s="5"/>
      <c r="X1646" s="5"/>
      <c r="Y1646" s="5" t="s">
        <v>7384</v>
      </c>
      <c r="Z1646" s="5" t="s">
        <v>354</v>
      </c>
      <c r="AA1646" s="5" t="s">
        <v>7385</v>
      </c>
      <c r="AB1646" s="5" t="s">
        <v>47</v>
      </c>
      <c r="AC1646" s="5"/>
      <c r="AD1646" s="5"/>
      <c r="AE1646" s="5" t="b">
        <v>0</v>
      </c>
      <c r="AF1646" s="5"/>
      <c r="AG1646" s="8">
        <f t="shared" si="25"/>
        <v>43272</v>
      </c>
    </row>
    <row r="1647" spans="1:33">
      <c r="A1647" s="5" t="s">
        <v>7386</v>
      </c>
      <c r="B1647" s="5" t="s">
        <v>7386</v>
      </c>
      <c r="C1647" s="5" t="s">
        <v>7387</v>
      </c>
      <c r="D1647" s="5" t="s">
        <v>7388</v>
      </c>
      <c r="E1647" s="5" t="s">
        <v>36</v>
      </c>
      <c r="F1647" s="5" t="s">
        <v>37</v>
      </c>
      <c r="G1647" s="5" t="s">
        <v>38</v>
      </c>
      <c r="H1647" s="5"/>
      <c r="I1647" s="5"/>
      <c r="J1647" s="5" t="s">
        <v>39</v>
      </c>
      <c r="K1647" s="5" t="s">
        <v>97</v>
      </c>
      <c r="L1647" s="5" t="s">
        <v>98</v>
      </c>
      <c r="M1647" s="5" t="s">
        <v>99</v>
      </c>
      <c r="N1647" s="5" t="s">
        <v>36</v>
      </c>
      <c r="O1647" s="5">
        <v>1</v>
      </c>
      <c r="P1647" s="5" t="s">
        <v>43</v>
      </c>
      <c r="Q1647" s="5">
        <v>22.99</v>
      </c>
      <c r="R1647" s="5"/>
      <c r="S1647" s="5"/>
      <c r="T1647" s="5"/>
      <c r="U1647" s="5"/>
      <c r="V1647" s="5"/>
      <c r="W1647" s="5"/>
      <c r="X1647" s="5"/>
      <c r="Y1647" s="5" t="s">
        <v>7389</v>
      </c>
      <c r="Z1647" s="5" t="s">
        <v>130</v>
      </c>
      <c r="AA1647" s="5">
        <v>14217</v>
      </c>
      <c r="AB1647" s="5" t="s">
        <v>47</v>
      </c>
      <c r="AC1647" s="5"/>
      <c r="AD1647" s="5"/>
      <c r="AE1647" s="5" t="b">
        <v>0</v>
      </c>
      <c r="AF1647" s="5"/>
      <c r="AG1647" s="8">
        <f t="shared" si="25"/>
        <v>43272</v>
      </c>
    </row>
    <row r="1648" spans="1:33">
      <c r="A1648" s="5" t="s">
        <v>7390</v>
      </c>
      <c r="B1648" s="5" t="s">
        <v>7390</v>
      </c>
      <c r="C1648" s="5" t="s">
        <v>7391</v>
      </c>
      <c r="D1648" s="5" t="s">
        <v>7392</v>
      </c>
      <c r="E1648" s="5" t="s">
        <v>36</v>
      </c>
      <c r="F1648" s="5" t="s">
        <v>37</v>
      </c>
      <c r="G1648" s="5" t="s">
        <v>38</v>
      </c>
      <c r="H1648" s="5"/>
      <c r="I1648" s="5"/>
      <c r="J1648" s="5" t="s">
        <v>39</v>
      </c>
      <c r="K1648" s="5" t="s">
        <v>53</v>
      </c>
      <c r="L1648" s="5" t="s">
        <v>808</v>
      </c>
      <c r="M1648" s="5" t="s">
        <v>55</v>
      </c>
      <c r="N1648" s="5" t="s">
        <v>36</v>
      </c>
      <c r="O1648" s="5">
        <v>1</v>
      </c>
      <c r="P1648" s="5" t="s">
        <v>43</v>
      </c>
      <c r="Q1648" s="5">
        <v>22.99</v>
      </c>
      <c r="R1648" s="5"/>
      <c r="S1648" s="5"/>
      <c r="T1648" s="5"/>
      <c r="U1648" s="5"/>
      <c r="V1648" s="5"/>
      <c r="W1648" s="5"/>
      <c r="X1648" s="5"/>
      <c r="Y1648" s="5" t="s">
        <v>7393</v>
      </c>
      <c r="Z1648" s="5" t="s">
        <v>454</v>
      </c>
      <c r="AA1648" s="5">
        <v>47403</v>
      </c>
      <c r="AB1648" s="5" t="s">
        <v>47</v>
      </c>
      <c r="AC1648" s="5"/>
      <c r="AD1648" s="5"/>
      <c r="AE1648" s="5" t="b">
        <v>0</v>
      </c>
      <c r="AF1648" s="5"/>
      <c r="AG1648" s="8">
        <f t="shared" si="25"/>
        <v>43272</v>
      </c>
    </row>
    <row r="1649" spans="1:33">
      <c r="A1649" s="5" t="s">
        <v>7394</v>
      </c>
      <c r="B1649" s="5" t="s">
        <v>7394</v>
      </c>
      <c r="C1649" s="5" t="s">
        <v>7395</v>
      </c>
      <c r="D1649" s="5" t="s">
        <v>7396</v>
      </c>
      <c r="E1649" s="5" t="s">
        <v>36</v>
      </c>
      <c r="F1649" s="5" t="s">
        <v>37</v>
      </c>
      <c r="G1649" s="5" t="s">
        <v>38</v>
      </c>
      <c r="H1649" s="5"/>
      <c r="I1649" s="5"/>
      <c r="J1649" s="5" t="s">
        <v>39</v>
      </c>
      <c r="K1649" s="5" t="s">
        <v>112</v>
      </c>
      <c r="L1649" s="5" t="s">
        <v>113</v>
      </c>
      <c r="M1649" s="5" t="s">
        <v>114</v>
      </c>
      <c r="N1649" s="5" t="s">
        <v>36</v>
      </c>
      <c r="O1649" s="5">
        <v>1</v>
      </c>
      <c r="P1649" s="5" t="s">
        <v>43</v>
      </c>
      <c r="Q1649" s="5">
        <v>22.99</v>
      </c>
      <c r="R1649" s="5"/>
      <c r="S1649" s="5"/>
      <c r="T1649" s="5"/>
      <c r="U1649" s="5"/>
      <c r="V1649" s="5"/>
      <c r="W1649" s="5"/>
      <c r="X1649" s="5"/>
      <c r="Y1649" s="5" t="s">
        <v>1333</v>
      </c>
      <c r="Z1649" s="5" t="s">
        <v>778</v>
      </c>
      <c r="AA1649" s="5" t="s">
        <v>7397</v>
      </c>
      <c r="AB1649" s="5" t="s">
        <v>47</v>
      </c>
      <c r="AC1649" s="5"/>
      <c r="AD1649" s="5"/>
      <c r="AE1649" s="5" t="b">
        <v>0</v>
      </c>
      <c r="AF1649" s="5"/>
      <c r="AG1649" s="8">
        <f t="shared" si="25"/>
        <v>43272</v>
      </c>
    </row>
    <row r="1650" spans="1:33">
      <c r="A1650" s="5" t="s">
        <v>7398</v>
      </c>
      <c r="B1650" s="5" t="s">
        <v>7398</v>
      </c>
      <c r="C1650" s="5" t="s">
        <v>7399</v>
      </c>
      <c r="D1650" s="5" t="s">
        <v>7400</v>
      </c>
      <c r="E1650" s="5" t="s">
        <v>340</v>
      </c>
      <c r="F1650" s="5" t="s">
        <v>37</v>
      </c>
      <c r="G1650" s="5" t="s">
        <v>38</v>
      </c>
      <c r="H1650" s="5"/>
      <c r="I1650" s="5"/>
      <c r="J1650" s="5" t="s">
        <v>39</v>
      </c>
      <c r="K1650" s="5" t="s">
        <v>3602</v>
      </c>
      <c r="L1650" s="5" t="s">
        <v>3603</v>
      </c>
      <c r="M1650" s="5" t="s">
        <v>3604</v>
      </c>
      <c r="N1650" s="5" t="s">
        <v>340</v>
      </c>
      <c r="O1650" s="5">
        <v>0</v>
      </c>
      <c r="P1650" s="5"/>
      <c r="Q1650" s="5"/>
      <c r="R1650" s="5"/>
      <c r="S1650" s="5"/>
      <c r="T1650" s="5"/>
      <c r="U1650" s="5"/>
      <c r="V1650" s="5"/>
      <c r="W1650" s="5"/>
      <c r="X1650" s="5"/>
      <c r="Y1650" s="5" t="s">
        <v>7401</v>
      </c>
      <c r="Z1650" s="5" t="s">
        <v>454</v>
      </c>
      <c r="AA1650" s="5" t="s">
        <v>7402</v>
      </c>
      <c r="AB1650" s="5" t="s">
        <v>47</v>
      </c>
      <c r="AC1650" s="5"/>
      <c r="AD1650" s="5"/>
      <c r="AE1650" s="5" t="b">
        <v>0</v>
      </c>
      <c r="AF1650" s="5"/>
      <c r="AG1650" s="8">
        <f t="shared" si="25"/>
        <v>43272</v>
      </c>
    </row>
    <row r="1651" spans="1:33">
      <c r="A1651" s="5" t="s">
        <v>7403</v>
      </c>
      <c r="B1651" s="5" t="s">
        <v>7403</v>
      </c>
      <c r="C1651" s="5" t="s">
        <v>7404</v>
      </c>
      <c r="D1651" s="5" t="s">
        <v>7405</v>
      </c>
      <c r="E1651" s="5" t="s">
        <v>36</v>
      </c>
      <c r="F1651" s="5" t="s">
        <v>37</v>
      </c>
      <c r="G1651" s="5" t="s">
        <v>38</v>
      </c>
      <c r="H1651" s="5"/>
      <c r="I1651" s="5"/>
      <c r="J1651" s="5" t="s">
        <v>39</v>
      </c>
      <c r="K1651" s="5" t="s">
        <v>7406</v>
      </c>
      <c r="L1651" s="5" t="s">
        <v>7407</v>
      </c>
      <c r="M1651" s="5" t="s">
        <v>7408</v>
      </c>
      <c r="N1651" s="5" t="s">
        <v>36</v>
      </c>
      <c r="O1651" s="5">
        <v>1</v>
      </c>
      <c r="P1651" s="5" t="s">
        <v>43</v>
      </c>
      <c r="Q1651" s="5">
        <v>13.99</v>
      </c>
      <c r="R1651" s="5"/>
      <c r="S1651" s="5"/>
      <c r="T1651" s="5"/>
      <c r="U1651" s="5"/>
      <c r="V1651" s="5"/>
      <c r="W1651" s="5"/>
      <c r="X1651" s="5"/>
      <c r="Y1651" s="5" t="s">
        <v>413</v>
      </c>
      <c r="Z1651" s="5" t="s">
        <v>413</v>
      </c>
      <c r="AA1651" s="5" t="s">
        <v>7409</v>
      </c>
      <c r="AB1651" s="5" t="s">
        <v>47</v>
      </c>
      <c r="AC1651" s="5"/>
      <c r="AD1651" s="5"/>
      <c r="AE1651" s="5" t="b">
        <v>0</v>
      </c>
      <c r="AF1651" s="5"/>
      <c r="AG1651" s="8">
        <f t="shared" si="25"/>
        <v>43272</v>
      </c>
    </row>
    <row r="1652" spans="1:33">
      <c r="A1652" s="5" t="s">
        <v>7410</v>
      </c>
      <c r="B1652" s="5" t="s">
        <v>7410</v>
      </c>
      <c r="C1652" s="5" t="s">
        <v>7411</v>
      </c>
      <c r="D1652" s="5" t="s">
        <v>7412</v>
      </c>
      <c r="E1652" s="5" t="s">
        <v>36</v>
      </c>
      <c r="F1652" s="5" t="s">
        <v>37</v>
      </c>
      <c r="G1652" s="5" t="s">
        <v>38</v>
      </c>
      <c r="H1652" s="5"/>
      <c r="I1652" s="5"/>
      <c r="J1652" s="5" t="s">
        <v>39</v>
      </c>
      <c r="K1652" s="5" t="s">
        <v>78</v>
      </c>
      <c r="L1652" s="5" t="s">
        <v>79</v>
      </c>
      <c r="M1652" s="5" t="s">
        <v>80</v>
      </c>
      <c r="N1652" s="5" t="s">
        <v>36</v>
      </c>
      <c r="O1652" s="5">
        <v>1</v>
      </c>
      <c r="P1652" s="5" t="s">
        <v>43</v>
      </c>
      <c r="Q1652" s="5">
        <v>22.99</v>
      </c>
      <c r="R1652" s="5"/>
      <c r="S1652" s="5"/>
      <c r="T1652" s="5"/>
      <c r="U1652" s="5"/>
      <c r="V1652" s="5"/>
      <c r="W1652" s="5"/>
      <c r="X1652" s="5"/>
      <c r="Y1652" s="5" t="s">
        <v>7413</v>
      </c>
      <c r="Z1652" s="5" t="s">
        <v>375</v>
      </c>
      <c r="AA1652" s="5">
        <v>77365</v>
      </c>
      <c r="AB1652" s="5" t="s">
        <v>47</v>
      </c>
      <c r="AC1652" s="5"/>
      <c r="AD1652" s="5"/>
      <c r="AE1652" s="5" t="b">
        <v>0</v>
      </c>
      <c r="AF1652" s="5"/>
      <c r="AG1652" s="8">
        <f t="shared" si="25"/>
        <v>43272</v>
      </c>
    </row>
    <row r="1653" spans="1:33">
      <c r="A1653" s="5" t="s">
        <v>7414</v>
      </c>
      <c r="B1653" s="5" t="s">
        <v>7414</v>
      </c>
      <c r="C1653" s="5" t="s">
        <v>7415</v>
      </c>
      <c r="D1653" s="5" t="s">
        <v>7416</v>
      </c>
      <c r="E1653" s="5" t="s">
        <v>36</v>
      </c>
      <c r="F1653" s="5" t="s">
        <v>37</v>
      </c>
      <c r="G1653" s="5" t="s">
        <v>38</v>
      </c>
      <c r="H1653" s="5"/>
      <c r="I1653" s="5"/>
      <c r="J1653" s="5" t="s">
        <v>39</v>
      </c>
      <c r="K1653" s="5" t="s">
        <v>248</v>
      </c>
      <c r="L1653" s="5" t="s">
        <v>249</v>
      </c>
      <c r="M1653" s="5" t="s">
        <v>250</v>
      </c>
      <c r="N1653" s="5" t="s">
        <v>36</v>
      </c>
      <c r="O1653" s="5">
        <v>1</v>
      </c>
      <c r="P1653" s="5" t="s">
        <v>43</v>
      </c>
      <c r="Q1653" s="5">
        <v>21.9</v>
      </c>
      <c r="R1653" s="5"/>
      <c r="S1653" s="5"/>
      <c r="T1653" s="5"/>
      <c r="U1653" s="5"/>
      <c r="V1653" s="5"/>
      <c r="W1653" s="5"/>
      <c r="X1653" s="5"/>
      <c r="Y1653" s="5" t="s">
        <v>7417</v>
      </c>
      <c r="Z1653" s="5" t="s">
        <v>73</v>
      </c>
      <c r="AA1653" s="5" t="s">
        <v>7418</v>
      </c>
      <c r="AB1653" s="5" t="s">
        <v>47</v>
      </c>
      <c r="AC1653" s="5"/>
      <c r="AD1653" s="5"/>
      <c r="AE1653" s="5" t="b">
        <v>0</v>
      </c>
      <c r="AF1653" s="5"/>
      <c r="AG1653" s="8">
        <f t="shared" si="25"/>
        <v>43272</v>
      </c>
    </row>
    <row r="1654" spans="1:33">
      <c r="A1654" s="5" t="s">
        <v>7419</v>
      </c>
      <c r="B1654" s="5" t="s">
        <v>7419</v>
      </c>
      <c r="C1654" s="5" t="s">
        <v>7420</v>
      </c>
      <c r="D1654" s="5" t="s">
        <v>7421</v>
      </c>
      <c r="E1654" s="5" t="s">
        <v>36</v>
      </c>
      <c r="F1654" s="5" t="s">
        <v>37</v>
      </c>
      <c r="G1654" s="5" t="s">
        <v>38</v>
      </c>
      <c r="H1654" s="5"/>
      <c r="I1654" s="5"/>
      <c r="J1654" s="5" t="s">
        <v>39</v>
      </c>
      <c r="K1654" s="5" t="s">
        <v>53</v>
      </c>
      <c r="L1654" s="5" t="s">
        <v>808</v>
      </c>
      <c r="M1654" s="5" t="s">
        <v>55</v>
      </c>
      <c r="N1654" s="5" t="s">
        <v>36</v>
      </c>
      <c r="O1654" s="5">
        <v>1</v>
      </c>
      <c r="P1654" s="5" t="s">
        <v>43</v>
      </c>
      <c r="Q1654" s="5">
        <v>22.99</v>
      </c>
      <c r="R1654" s="5"/>
      <c r="S1654" s="5"/>
      <c r="T1654" s="5"/>
      <c r="U1654" s="5"/>
      <c r="V1654" s="5"/>
      <c r="W1654" s="5"/>
      <c r="X1654" s="5"/>
      <c r="Y1654" s="5" t="s">
        <v>353</v>
      </c>
      <c r="Z1654" s="5" t="s">
        <v>354</v>
      </c>
      <c r="AA1654" s="5" t="s">
        <v>7422</v>
      </c>
      <c r="AB1654" s="5" t="s">
        <v>47</v>
      </c>
      <c r="AC1654" s="5"/>
      <c r="AD1654" s="5"/>
      <c r="AE1654" s="5" t="b">
        <v>0</v>
      </c>
      <c r="AF1654" s="5"/>
      <c r="AG1654" s="8">
        <f t="shared" si="25"/>
        <v>43272</v>
      </c>
    </row>
    <row r="1655" spans="1:33">
      <c r="A1655" s="5" t="s">
        <v>7423</v>
      </c>
      <c r="B1655" s="5" t="s">
        <v>7423</v>
      </c>
      <c r="C1655" s="5" t="s">
        <v>7424</v>
      </c>
      <c r="D1655" s="5" t="s">
        <v>7425</v>
      </c>
      <c r="E1655" s="5" t="s">
        <v>36</v>
      </c>
      <c r="F1655" s="5" t="s">
        <v>37</v>
      </c>
      <c r="G1655" s="5" t="s">
        <v>38</v>
      </c>
      <c r="H1655" s="5"/>
      <c r="I1655" s="5"/>
      <c r="J1655" s="5" t="s">
        <v>39</v>
      </c>
      <c r="K1655" s="5" t="s">
        <v>78</v>
      </c>
      <c r="L1655" s="5" t="s">
        <v>79</v>
      </c>
      <c r="M1655" s="5" t="s">
        <v>80</v>
      </c>
      <c r="N1655" s="5" t="s">
        <v>36</v>
      </c>
      <c r="O1655" s="5">
        <v>1</v>
      </c>
      <c r="P1655" s="5" t="s">
        <v>43</v>
      </c>
      <c r="Q1655" s="5">
        <v>22.99</v>
      </c>
      <c r="R1655" s="5"/>
      <c r="S1655" s="5"/>
      <c r="T1655" s="5"/>
      <c r="U1655" s="5"/>
      <c r="V1655" s="5"/>
      <c r="W1655" s="5"/>
      <c r="X1655" s="5"/>
      <c r="Y1655" s="5" t="s">
        <v>7426</v>
      </c>
      <c r="Z1655" s="5" t="s">
        <v>91</v>
      </c>
      <c r="AA1655" s="5" t="s">
        <v>7427</v>
      </c>
      <c r="AB1655" s="5" t="s">
        <v>47</v>
      </c>
      <c r="AC1655" s="5"/>
      <c r="AD1655" s="5"/>
      <c r="AE1655" s="5" t="b">
        <v>0</v>
      </c>
      <c r="AF1655" s="5"/>
      <c r="AG1655" s="8">
        <f t="shared" si="25"/>
        <v>43272</v>
      </c>
    </row>
    <row r="1656" spans="1:33">
      <c r="A1656" s="5" t="s">
        <v>7428</v>
      </c>
      <c r="B1656" s="5" t="s">
        <v>7428</v>
      </c>
      <c r="C1656" s="5" t="s">
        <v>7429</v>
      </c>
      <c r="D1656" s="5" t="s">
        <v>7430</v>
      </c>
      <c r="E1656" s="5" t="s">
        <v>36</v>
      </c>
      <c r="F1656" s="5" t="s">
        <v>37</v>
      </c>
      <c r="G1656" s="5" t="s">
        <v>38</v>
      </c>
      <c r="H1656" s="5"/>
      <c r="I1656" s="5"/>
      <c r="J1656" s="5" t="s">
        <v>306</v>
      </c>
      <c r="K1656" s="5" t="s">
        <v>260</v>
      </c>
      <c r="L1656" s="5" t="s">
        <v>261</v>
      </c>
      <c r="M1656" s="5" t="s">
        <v>262</v>
      </c>
      <c r="N1656" s="5" t="s">
        <v>36</v>
      </c>
      <c r="O1656" s="5">
        <v>2</v>
      </c>
      <c r="P1656" s="5" t="s">
        <v>43</v>
      </c>
      <c r="Q1656" s="5">
        <v>45.98</v>
      </c>
      <c r="R1656" s="5"/>
      <c r="S1656" s="5">
        <v>7.98</v>
      </c>
      <c r="T1656" s="5"/>
      <c r="U1656" s="5"/>
      <c r="V1656" s="5"/>
      <c r="W1656" s="5"/>
      <c r="X1656" s="5"/>
      <c r="Y1656" s="5" t="s">
        <v>6263</v>
      </c>
      <c r="Z1656" s="5" t="s">
        <v>101</v>
      </c>
      <c r="AA1656" s="5" t="s">
        <v>7431</v>
      </c>
      <c r="AB1656" s="5" t="s">
        <v>47</v>
      </c>
      <c r="AC1656" s="5"/>
      <c r="AD1656" s="5"/>
      <c r="AE1656" s="5" t="b">
        <v>0</v>
      </c>
      <c r="AF1656" s="5"/>
      <c r="AG1656" s="8">
        <f t="shared" si="25"/>
        <v>43272</v>
      </c>
    </row>
    <row r="1657" spans="1:33">
      <c r="A1657" s="5" t="s">
        <v>7432</v>
      </c>
      <c r="B1657" s="5" t="s">
        <v>7432</v>
      </c>
      <c r="C1657" s="5" t="s">
        <v>7433</v>
      </c>
      <c r="D1657" s="5" t="s">
        <v>7434</v>
      </c>
      <c r="E1657" s="5" t="s">
        <v>36</v>
      </c>
      <c r="F1657" s="5" t="s">
        <v>37</v>
      </c>
      <c r="G1657" s="5" t="s">
        <v>38</v>
      </c>
      <c r="H1657" s="5"/>
      <c r="I1657" s="5"/>
      <c r="J1657" s="5" t="s">
        <v>418</v>
      </c>
      <c r="K1657" s="5" t="s">
        <v>206</v>
      </c>
      <c r="L1657" s="5" t="s">
        <v>207</v>
      </c>
      <c r="M1657" s="5" t="s">
        <v>208</v>
      </c>
      <c r="N1657" s="5" t="s">
        <v>36</v>
      </c>
      <c r="O1657" s="5">
        <v>1</v>
      </c>
      <c r="P1657" s="5" t="s">
        <v>43</v>
      </c>
      <c r="Q1657" s="5">
        <v>9.9</v>
      </c>
      <c r="R1657" s="5"/>
      <c r="S1657" s="5">
        <v>1.49</v>
      </c>
      <c r="T1657" s="5"/>
      <c r="U1657" s="5"/>
      <c r="V1657" s="5"/>
      <c r="W1657" s="5"/>
      <c r="X1657" s="5">
        <v>1.49</v>
      </c>
      <c r="Y1657" s="5" t="s">
        <v>1605</v>
      </c>
      <c r="Z1657" s="5" t="s">
        <v>116</v>
      </c>
      <c r="AA1657" s="5" t="s">
        <v>7435</v>
      </c>
      <c r="AB1657" s="5" t="s">
        <v>47</v>
      </c>
      <c r="AC1657" s="5"/>
      <c r="AD1657" s="5"/>
      <c r="AE1657" s="5" t="b">
        <v>0</v>
      </c>
      <c r="AF1657" s="5"/>
      <c r="AG1657" s="8">
        <f t="shared" si="25"/>
        <v>43272</v>
      </c>
    </row>
    <row r="1658" spans="1:33">
      <c r="A1658" s="5" t="s">
        <v>7436</v>
      </c>
      <c r="B1658" s="5"/>
      <c r="C1658" s="5" t="s">
        <v>7437</v>
      </c>
      <c r="D1658" s="5" t="s">
        <v>7438</v>
      </c>
      <c r="E1658" s="5" t="s">
        <v>36</v>
      </c>
      <c r="F1658" s="5" t="s">
        <v>51</v>
      </c>
      <c r="G1658" s="5" t="s">
        <v>38</v>
      </c>
      <c r="H1658" s="5"/>
      <c r="I1658" s="5"/>
      <c r="J1658" s="5" t="s">
        <v>52</v>
      </c>
      <c r="K1658" s="5" t="s">
        <v>404</v>
      </c>
      <c r="L1658" s="5" t="s">
        <v>4760</v>
      </c>
      <c r="M1658" s="5" t="s">
        <v>406</v>
      </c>
      <c r="N1658" s="5" t="s">
        <v>36</v>
      </c>
      <c r="O1658" s="5">
        <v>1</v>
      </c>
      <c r="P1658" s="5" t="s">
        <v>43</v>
      </c>
      <c r="Q1658" s="5">
        <v>21.99</v>
      </c>
      <c r="R1658" s="5"/>
      <c r="S1658" s="5">
        <v>0</v>
      </c>
      <c r="T1658" s="5"/>
      <c r="U1658" s="5">
        <v>0</v>
      </c>
      <c r="V1658" s="5"/>
      <c r="W1658" s="5"/>
      <c r="X1658" s="5"/>
      <c r="Y1658" s="5" t="s">
        <v>7439</v>
      </c>
      <c r="Z1658" s="5" t="s">
        <v>354</v>
      </c>
      <c r="AA1658" s="5" t="s">
        <v>7440</v>
      </c>
      <c r="AB1658" s="5" t="s">
        <v>47</v>
      </c>
      <c r="AC1658" s="5"/>
      <c r="AD1658" s="5"/>
      <c r="AE1658" s="5" t="b">
        <v>0</v>
      </c>
      <c r="AF1658" s="5"/>
      <c r="AG1658" s="8">
        <f t="shared" si="25"/>
        <v>43272</v>
      </c>
    </row>
    <row r="1659" spans="1:33">
      <c r="A1659" s="5" t="s">
        <v>7441</v>
      </c>
      <c r="B1659" s="5" t="s">
        <v>7441</v>
      </c>
      <c r="C1659" s="5" t="s">
        <v>7442</v>
      </c>
      <c r="D1659" s="5" t="s">
        <v>7443</v>
      </c>
      <c r="E1659" s="5" t="s">
        <v>36</v>
      </c>
      <c r="F1659" s="5" t="s">
        <v>37</v>
      </c>
      <c r="G1659" s="5" t="s">
        <v>38</v>
      </c>
      <c r="H1659" s="5"/>
      <c r="I1659" s="5"/>
      <c r="J1659" s="5" t="s">
        <v>39</v>
      </c>
      <c r="K1659" s="5" t="s">
        <v>4702</v>
      </c>
      <c r="L1659" s="5" t="s">
        <v>4703</v>
      </c>
      <c r="M1659" s="5" t="s">
        <v>4704</v>
      </c>
      <c r="N1659" s="5" t="s">
        <v>36</v>
      </c>
      <c r="O1659" s="5">
        <v>1</v>
      </c>
      <c r="P1659" s="5" t="s">
        <v>43</v>
      </c>
      <c r="Q1659" s="5">
        <v>16.99</v>
      </c>
      <c r="R1659" s="5">
        <v>1.02</v>
      </c>
      <c r="S1659" s="5"/>
      <c r="T1659" s="5"/>
      <c r="U1659" s="5"/>
      <c r="V1659" s="5"/>
      <c r="W1659" s="5"/>
      <c r="X1659" s="5"/>
      <c r="Y1659" s="5" t="s">
        <v>680</v>
      </c>
      <c r="Z1659" s="5" t="s">
        <v>161</v>
      </c>
      <c r="AA1659" s="5" t="s">
        <v>7444</v>
      </c>
      <c r="AB1659" s="5" t="s">
        <v>47</v>
      </c>
      <c r="AC1659" s="5"/>
      <c r="AD1659" s="5"/>
      <c r="AE1659" s="5" t="b">
        <v>0</v>
      </c>
      <c r="AF1659" s="5"/>
      <c r="AG1659" s="8">
        <f t="shared" si="25"/>
        <v>43272</v>
      </c>
    </row>
    <row r="1660" spans="1:33">
      <c r="A1660" s="5" t="s">
        <v>7445</v>
      </c>
      <c r="B1660" s="5" t="s">
        <v>7445</v>
      </c>
      <c r="C1660" s="5" t="s">
        <v>7446</v>
      </c>
      <c r="D1660" s="5" t="s">
        <v>7447</v>
      </c>
      <c r="E1660" s="5" t="s">
        <v>36</v>
      </c>
      <c r="F1660" s="5" t="s">
        <v>37</v>
      </c>
      <c r="G1660" s="5" t="s">
        <v>38</v>
      </c>
      <c r="H1660" s="5"/>
      <c r="I1660" s="5"/>
      <c r="J1660" s="5" t="s">
        <v>52</v>
      </c>
      <c r="K1660" s="5" t="s">
        <v>78</v>
      </c>
      <c r="L1660" s="5" t="s">
        <v>79</v>
      </c>
      <c r="M1660" s="5" t="s">
        <v>80</v>
      </c>
      <c r="N1660" s="5" t="s">
        <v>36</v>
      </c>
      <c r="O1660" s="5">
        <v>1</v>
      </c>
      <c r="P1660" s="5" t="s">
        <v>43</v>
      </c>
      <c r="Q1660" s="5">
        <v>22.99</v>
      </c>
      <c r="R1660" s="5"/>
      <c r="S1660" s="5">
        <v>2.54</v>
      </c>
      <c r="T1660" s="5"/>
      <c r="U1660" s="5"/>
      <c r="V1660" s="5"/>
      <c r="W1660" s="5"/>
      <c r="X1660" s="5">
        <v>2.54</v>
      </c>
      <c r="Y1660" s="5" t="s">
        <v>7448</v>
      </c>
      <c r="Z1660" s="5" t="s">
        <v>375</v>
      </c>
      <c r="AA1660" s="5" t="s">
        <v>7449</v>
      </c>
      <c r="AB1660" s="5" t="s">
        <v>47</v>
      </c>
      <c r="AC1660" s="5" t="s">
        <v>93</v>
      </c>
      <c r="AD1660" s="5"/>
      <c r="AE1660" s="5" t="b">
        <v>0</v>
      </c>
      <c r="AF1660" s="5"/>
      <c r="AG1660" s="8">
        <f t="shared" si="25"/>
        <v>43272</v>
      </c>
    </row>
    <row r="1661" spans="1:33">
      <c r="A1661" s="5" t="s">
        <v>7450</v>
      </c>
      <c r="B1661" s="5" t="s">
        <v>7450</v>
      </c>
      <c r="C1661" s="5" t="s">
        <v>7451</v>
      </c>
      <c r="D1661" s="5" t="s">
        <v>7452</v>
      </c>
      <c r="E1661" s="5" t="s">
        <v>340</v>
      </c>
      <c r="F1661" s="5" t="s">
        <v>37</v>
      </c>
      <c r="G1661" s="5" t="s">
        <v>38</v>
      </c>
      <c r="H1661" s="5"/>
      <c r="I1661" s="5"/>
      <c r="J1661" s="5" t="s">
        <v>52</v>
      </c>
      <c r="K1661" s="5" t="s">
        <v>78</v>
      </c>
      <c r="L1661" s="5" t="s">
        <v>79</v>
      </c>
      <c r="M1661" s="5" t="s">
        <v>80</v>
      </c>
      <c r="N1661" s="5" t="s">
        <v>340</v>
      </c>
      <c r="O1661" s="5">
        <v>0</v>
      </c>
      <c r="P1661" s="5"/>
      <c r="Q1661" s="5"/>
      <c r="R1661" s="5"/>
      <c r="S1661" s="5"/>
      <c r="T1661" s="5"/>
      <c r="U1661" s="5"/>
      <c r="V1661" s="5"/>
      <c r="W1661" s="5"/>
      <c r="X1661" s="5"/>
      <c r="Y1661" s="5" t="s">
        <v>7453</v>
      </c>
      <c r="Z1661" s="5" t="s">
        <v>354</v>
      </c>
      <c r="AA1661" s="5" t="s">
        <v>7454</v>
      </c>
      <c r="AB1661" s="5" t="s">
        <v>47</v>
      </c>
      <c r="AC1661" s="5"/>
      <c r="AD1661" s="5"/>
      <c r="AE1661" s="5" t="b">
        <v>0</v>
      </c>
      <c r="AF1661" s="5"/>
      <c r="AG1661" s="8">
        <f t="shared" si="25"/>
        <v>43272</v>
      </c>
    </row>
    <row r="1662" spans="1:33">
      <c r="A1662" s="5" t="s">
        <v>7455</v>
      </c>
      <c r="B1662" s="5" t="s">
        <v>7455</v>
      </c>
      <c r="C1662" s="5" t="s">
        <v>7456</v>
      </c>
      <c r="D1662" s="5" t="s">
        <v>7457</v>
      </c>
      <c r="E1662" s="5" t="s">
        <v>36</v>
      </c>
      <c r="F1662" s="5" t="s">
        <v>37</v>
      </c>
      <c r="G1662" s="5" t="s">
        <v>38</v>
      </c>
      <c r="H1662" s="5"/>
      <c r="I1662" s="5"/>
      <c r="J1662" s="5" t="s">
        <v>39</v>
      </c>
      <c r="K1662" s="5" t="s">
        <v>53</v>
      </c>
      <c r="L1662" s="5" t="s">
        <v>808</v>
      </c>
      <c r="M1662" s="5" t="s">
        <v>55</v>
      </c>
      <c r="N1662" s="5" t="s">
        <v>36</v>
      </c>
      <c r="O1662" s="5">
        <v>5</v>
      </c>
      <c r="P1662" s="5" t="s">
        <v>43</v>
      </c>
      <c r="Q1662" s="5">
        <v>114.95</v>
      </c>
      <c r="R1662" s="5"/>
      <c r="S1662" s="5"/>
      <c r="T1662" s="5"/>
      <c r="U1662" s="5"/>
      <c r="V1662" s="5"/>
      <c r="W1662" s="5"/>
      <c r="X1662" s="5"/>
      <c r="Y1662" s="5" t="s">
        <v>973</v>
      </c>
      <c r="Z1662" s="5" t="s">
        <v>375</v>
      </c>
      <c r="AA1662" s="5" t="s">
        <v>7458</v>
      </c>
      <c r="AB1662" s="5" t="s">
        <v>47</v>
      </c>
      <c r="AC1662" s="5"/>
      <c r="AD1662" s="5"/>
      <c r="AE1662" s="5" t="b">
        <v>0</v>
      </c>
      <c r="AF1662" s="5"/>
      <c r="AG1662" s="8">
        <f t="shared" si="25"/>
        <v>43272</v>
      </c>
    </row>
    <row r="1663" spans="1:33">
      <c r="A1663" s="5" t="s">
        <v>7459</v>
      </c>
      <c r="B1663" s="5" t="s">
        <v>7459</v>
      </c>
      <c r="C1663" s="5" t="s">
        <v>7460</v>
      </c>
      <c r="D1663" s="5" t="s">
        <v>7461</v>
      </c>
      <c r="E1663" s="5" t="s">
        <v>36</v>
      </c>
      <c r="F1663" s="5" t="s">
        <v>37</v>
      </c>
      <c r="G1663" s="5" t="s">
        <v>38</v>
      </c>
      <c r="H1663" s="5"/>
      <c r="I1663" s="5"/>
      <c r="J1663" s="5" t="s">
        <v>39</v>
      </c>
      <c r="K1663" s="5" t="s">
        <v>7037</v>
      </c>
      <c r="L1663" s="5" t="s">
        <v>7038</v>
      </c>
      <c r="M1663" s="5" t="s">
        <v>7039</v>
      </c>
      <c r="N1663" s="5" t="s">
        <v>36</v>
      </c>
      <c r="O1663" s="5">
        <v>1</v>
      </c>
      <c r="P1663" s="5" t="s">
        <v>43</v>
      </c>
      <c r="Q1663" s="5">
        <v>9.9</v>
      </c>
      <c r="R1663" s="5"/>
      <c r="S1663" s="5"/>
      <c r="T1663" s="5"/>
      <c r="U1663" s="5"/>
      <c r="V1663" s="5"/>
      <c r="W1663" s="5"/>
      <c r="X1663" s="5"/>
      <c r="Y1663" s="5" t="s">
        <v>7462</v>
      </c>
      <c r="Z1663" s="5" t="s">
        <v>301</v>
      </c>
      <c r="AA1663" s="5" t="s">
        <v>7463</v>
      </c>
      <c r="AB1663" s="5" t="s">
        <v>47</v>
      </c>
      <c r="AC1663" s="5"/>
      <c r="AD1663" s="5"/>
      <c r="AE1663" s="5" t="b">
        <v>0</v>
      </c>
      <c r="AF1663" s="5"/>
      <c r="AG1663" s="8">
        <f t="shared" si="25"/>
        <v>43272</v>
      </c>
    </row>
    <row r="1664" spans="1:33">
      <c r="A1664" s="5" t="s">
        <v>7464</v>
      </c>
      <c r="B1664" s="5" t="s">
        <v>7464</v>
      </c>
      <c r="C1664" s="5" t="s">
        <v>7465</v>
      </c>
      <c r="D1664" s="5" t="s">
        <v>7195</v>
      </c>
      <c r="E1664" s="5" t="s">
        <v>36</v>
      </c>
      <c r="F1664" s="5" t="s">
        <v>37</v>
      </c>
      <c r="G1664" s="5" t="s">
        <v>38</v>
      </c>
      <c r="H1664" s="5"/>
      <c r="I1664" s="5"/>
      <c r="J1664" s="5" t="s">
        <v>418</v>
      </c>
      <c r="K1664" s="5" t="s">
        <v>260</v>
      </c>
      <c r="L1664" s="5" t="s">
        <v>261</v>
      </c>
      <c r="M1664" s="5" t="s">
        <v>262</v>
      </c>
      <c r="N1664" s="5" t="s">
        <v>36</v>
      </c>
      <c r="O1664" s="5">
        <v>1</v>
      </c>
      <c r="P1664" s="5" t="s">
        <v>43</v>
      </c>
      <c r="Q1664" s="5">
        <v>22.99</v>
      </c>
      <c r="R1664" s="5"/>
      <c r="S1664" s="5">
        <v>3.99</v>
      </c>
      <c r="T1664" s="5"/>
      <c r="U1664" s="5"/>
      <c r="V1664" s="5"/>
      <c r="W1664" s="5"/>
      <c r="X1664" s="5"/>
      <c r="Y1664" s="5" t="s">
        <v>6510</v>
      </c>
      <c r="Z1664" s="5" t="s">
        <v>354</v>
      </c>
      <c r="AA1664" s="5" t="s">
        <v>7466</v>
      </c>
      <c r="AB1664" s="5" t="s">
        <v>47</v>
      </c>
      <c r="AC1664" s="5"/>
      <c r="AD1664" s="5"/>
      <c r="AE1664" s="5" t="b">
        <v>0</v>
      </c>
      <c r="AF1664" s="5"/>
      <c r="AG1664" s="8">
        <f t="shared" si="25"/>
        <v>43272</v>
      </c>
    </row>
    <row r="1665" spans="1:33">
      <c r="A1665" s="5" t="s">
        <v>7467</v>
      </c>
      <c r="B1665" s="5" t="s">
        <v>7467</v>
      </c>
      <c r="C1665" s="5" t="s">
        <v>7468</v>
      </c>
      <c r="D1665" s="5" t="s">
        <v>7469</v>
      </c>
      <c r="E1665" s="5" t="s">
        <v>36</v>
      </c>
      <c r="F1665" s="5" t="s">
        <v>37</v>
      </c>
      <c r="G1665" s="5" t="s">
        <v>38</v>
      </c>
      <c r="H1665" s="5"/>
      <c r="I1665" s="5"/>
      <c r="J1665" s="5" t="s">
        <v>306</v>
      </c>
      <c r="K1665" s="5" t="s">
        <v>260</v>
      </c>
      <c r="L1665" s="5" t="s">
        <v>261</v>
      </c>
      <c r="M1665" s="5" t="s">
        <v>262</v>
      </c>
      <c r="N1665" s="5" t="s">
        <v>36</v>
      </c>
      <c r="O1665" s="5">
        <v>1</v>
      </c>
      <c r="P1665" s="5" t="s">
        <v>43</v>
      </c>
      <c r="Q1665" s="5">
        <v>22.99</v>
      </c>
      <c r="R1665" s="5"/>
      <c r="S1665" s="5">
        <v>3.99</v>
      </c>
      <c r="T1665" s="5"/>
      <c r="U1665" s="5"/>
      <c r="V1665" s="5"/>
      <c r="W1665" s="5"/>
      <c r="X1665" s="5"/>
      <c r="Y1665" s="5" t="s">
        <v>7470</v>
      </c>
      <c r="Z1665" s="5" t="s">
        <v>264</v>
      </c>
      <c r="AA1665" s="5" t="s">
        <v>7471</v>
      </c>
      <c r="AB1665" s="5" t="s">
        <v>47</v>
      </c>
      <c r="AC1665" s="5"/>
      <c r="AD1665" s="5"/>
      <c r="AE1665" s="5" t="b">
        <v>0</v>
      </c>
      <c r="AF1665" s="5"/>
      <c r="AG1665" s="8">
        <f t="shared" si="25"/>
        <v>43272</v>
      </c>
    </row>
    <row r="1666" spans="1:33">
      <c r="A1666" s="5" t="s">
        <v>7472</v>
      </c>
      <c r="B1666" s="5" t="s">
        <v>7472</v>
      </c>
      <c r="C1666" s="5" t="s">
        <v>7473</v>
      </c>
      <c r="D1666" s="5" t="s">
        <v>7474</v>
      </c>
      <c r="E1666" s="5" t="s">
        <v>36</v>
      </c>
      <c r="F1666" s="5" t="s">
        <v>37</v>
      </c>
      <c r="G1666" s="5" t="s">
        <v>38</v>
      </c>
      <c r="H1666" s="5"/>
      <c r="I1666" s="5"/>
      <c r="J1666" s="5" t="s">
        <v>39</v>
      </c>
      <c r="K1666" s="5" t="s">
        <v>260</v>
      </c>
      <c r="L1666" s="5" t="s">
        <v>261</v>
      </c>
      <c r="M1666" s="5" t="s">
        <v>262</v>
      </c>
      <c r="N1666" s="5" t="s">
        <v>36</v>
      </c>
      <c r="O1666" s="5">
        <v>1</v>
      </c>
      <c r="P1666" s="5" t="s">
        <v>43</v>
      </c>
      <c r="Q1666" s="5">
        <v>22.99</v>
      </c>
      <c r="R1666" s="5"/>
      <c r="S1666" s="5"/>
      <c r="T1666" s="5"/>
      <c r="U1666" s="5"/>
      <c r="V1666" s="5"/>
      <c r="W1666" s="5"/>
      <c r="X1666" s="5"/>
      <c r="Y1666" s="5" t="s">
        <v>705</v>
      </c>
      <c r="Z1666" s="5" t="s">
        <v>413</v>
      </c>
      <c r="AA1666" s="5" t="s">
        <v>7475</v>
      </c>
      <c r="AB1666" s="5" t="s">
        <v>47</v>
      </c>
      <c r="AC1666" s="5"/>
      <c r="AD1666" s="5"/>
      <c r="AE1666" s="5" t="b">
        <v>0</v>
      </c>
      <c r="AF1666" s="5"/>
      <c r="AG1666" s="8">
        <f t="shared" ref="AG1666:AG1729" si="26">DATEVALUE(LEFT(C1666,10))</f>
        <v>43272</v>
      </c>
    </row>
    <row r="1667" spans="1:33">
      <c r="A1667" s="5" t="s">
        <v>7476</v>
      </c>
      <c r="B1667" s="5" t="s">
        <v>7476</v>
      </c>
      <c r="C1667" s="5" t="s">
        <v>7477</v>
      </c>
      <c r="D1667" s="5" t="s">
        <v>7478</v>
      </c>
      <c r="E1667" s="5" t="s">
        <v>36</v>
      </c>
      <c r="F1667" s="5" t="s">
        <v>37</v>
      </c>
      <c r="G1667" s="5" t="s">
        <v>38</v>
      </c>
      <c r="H1667" s="5"/>
      <c r="I1667" s="5"/>
      <c r="J1667" s="5" t="s">
        <v>39</v>
      </c>
      <c r="K1667" s="5" t="s">
        <v>78</v>
      </c>
      <c r="L1667" s="5" t="s">
        <v>79</v>
      </c>
      <c r="M1667" s="5" t="s">
        <v>80</v>
      </c>
      <c r="N1667" s="5" t="s">
        <v>36</v>
      </c>
      <c r="O1667" s="5">
        <v>1</v>
      </c>
      <c r="P1667" s="5" t="s">
        <v>43</v>
      </c>
      <c r="Q1667" s="5">
        <v>22.99</v>
      </c>
      <c r="R1667" s="5"/>
      <c r="S1667" s="5"/>
      <c r="T1667" s="5"/>
      <c r="U1667" s="5"/>
      <c r="V1667" s="5"/>
      <c r="W1667" s="5"/>
      <c r="X1667" s="5"/>
      <c r="Y1667" s="5" t="s">
        <v>6114</v>
      </c>
      <c r="Z1667" s="5" t="s">
        <v>408</v>
      </c>
      <c r="AA1667" s="5" t="s">
        <v>7479</v>
      </c>
      <c r="AB1667" s="5" t="s">
        <v>47</v>
      </c>
      <c r="AC1667" s="5"/>
      <c r="AD1667" s="5"/>
      <c r="AE1667" s="5" t="b">
        <v>0</v>
      </c>
      <c r="AF1667" s="5"/>
      <c r="AG1667" s="8">
        <f t="shared" si="26"/>
        <v>43272</v>
      </c>
    </row>
    <row r="1668" spans="1:33">
      <c r="A1668" s="5" t="s">
        <v>7480</v>
      </c>
      <c r="B1668" s="5" t="s">
        <v>7480</v>
      </c>
      <c r="C1668" s="5" t="s">
        <v>7481</v>
      </c>
      <c r="D1668" s="5" t="s">
        <v>7482</v>
      </c>
      <c r="E1668" s="5" t="s">
        <v>36</v>
      </c>
      <c r="F1668" s="5" t="s">
        <v>37</v>
      </c>
      <c r="G1668" s="5" t="s">
        <v>38</v>
      </c>
      <c r="H1668" s="5"/>
      <c r="I1668" s="5"/>
      <c r="J1668" s="5" t="s">
        <v>52</v>
      </c>
      <c r="K1668" s="5" t="s">
        <v>1942</v>
      </c>
      <c r="L1668" s="5" t="s">
        <v>1943</v>
      </c>
      <c r="M1668" s="5" t="s">
        <v>1944</v>
      </c>
      <c r="N1668" s="5" t="s">
        <v>36</v>
      </c>
      <c r="O1668" s="5">
        <v>1</v>
      </c>
      <c r="P1668" s="5" t="s">
        <v>43</v>
      </c>
      <c r="Q1668" s="5">
        <v>12.9</v>
      </c>
      <c r="R1668" s="5"/>
      <c r="S1668" s="5"/>
      <c r="T1668" s="5"/>
      <c r="U1668" s="5"/>
      <c r="V1668" s="5"/>
      <c r="W1668" s="5"/>
      <c r="X1668" s="5"/>
      <c r="Y1668" s="5" t="s">
        <v>2483</v>
      </c>
      <c r="Z1668" s="5" t="s">
        <v>146</v>
      </c>
      <c r="AA1668" s="5" t="s">
        <v>7483</v>
      </c>
      <c r="AB1668" s="5" t="s">
        <v>47</v>
      </c>
      <c r="AC1668" s="5"/>
      <c r="AD1668" s="5"/>
      <c r="AE1668" s="5" t="b">
        <v>0</v>
      </c>
      <c r="AF1668" s="5"/>
      <c r="AG1668" s="8">
        <f t="shared" si="26"/>
        <v>43272</v>
      </c>
    </row>
    <row r="1669" spans="1:33">
      <c r="A1669" s="5" t="s">
        <v>7484</v>
      </c>
      <c r="B1669" s="5" t="s">
        <v>7484</v>
      </c>
      <c r="C1669" s="5" t="s">
        <v>7485</v>
      </c>
      <c r="D1669" s="5" t="s">
        <v>7486</v>
      </c>
      <c r="E1669" s="5" t="s">
        <v>36</v>
      </c>
      <c r="F1669" s="5" t="s">
        <v>37</v>
      </c>
      <c r="G1669" s="5" t="s">
        <v>38</v>
      </c>
      <c r="H1669" s="5"/>
      <c r="I1669" s="5"/>
      <c r="J1669" s="5" t="s">
        <v>39</v>
      </c>
      <c r="K1669" s="5" t="s">
        <v>78</v>
      </c>
      <c r="L1669" s="5" t="s">
        <v>79</v>
      </c>
      <c r="M1669" s="5" t="s">
        <v>80</v>
      </c>
      <c r="N1669" s="5" t="s">
        <v>36</v>
      </c>
      <c r="O1669" s="5">
        <v>1</v>
      </c>
      <c r="P1669" s="5" t="s">
        <v>43</v>
      </c>
      <c r="Q1669" s="5">
        <v>22.99</v>
      </c>
      <c r="R1669" s="5"/>
      <c r="S1669" s="5"/>
      <c r="T1669" s="5"/>
      <c r="U1669" s="5"/>
      <c r="V1669" s="5"/>
      <c r="W1669" s="5"/>
      <c r="X1669" s="5"/>
      <c r="Y1669" s="5" t="s">
        <v>7487</v>
      </c>
      <c r="Z1669" s="5" t="s">
        <v>230</v>
      </c>
      <c r="AA1669" s="5" t="s">
        <v>7488</v>
      </c>
      <c r="AB1669" s="5" t="s">
        <v>47</v>
      </c>
      <c r="AC1669" s="5"/>
      <c r="AD1669" s="5"/>
      <c r="AE1669" s="5" t="b">
        <v>0</v>
      </c>
      <c r="AF1669" s="5"/>
      <c r="AG1669" s="8">
        <f t="shared" si="26"/>
        <v>43272</v>
      </c>
    </row>
    <row r="1670" spans="1:33">
      <c r="A1670" s="5" t="s">
        <v>7489</v>
      </c>
      <c r="B1670" s="5" t="s">
        <v>7489</v>
      </c>
      <c r="C1670" s="5" t="s">
        <v>7490</v>
      </c>
      <c r="D1670" s="5" t="s">
        <v>7491</v>
      </c>
      <c r="E1670" s="5" t="s">
        <v>36</v>
      </c>
      <c r="F1670" s="5" t="s">
        <v>37</v>
      </c>
      <c r="G1670" s="5" t="s">
        <v>38</v>
      </c>
      <c r="H1670" s="5"/>
      <c r="I1670" s="5"/>
      <c r="J1670" s="5" t="s">
        <v>39</v>
      </c>
      <c r="K1670" s="5" t="s">
        <v>78</v>
      </c>
      <c r="L1670" s="5" t="s">
        <v>79</v>
      </c>
      <c r="M1670" s="5" t="s">
        <v>80</v>
      </c>
      <c r="N1670" s="5" t="s">
        <v>36</v>
      </c>
      <c r="O1670" s="5">
        <v>1</v>
      </c>
      <c r="P1670" s="5" t="s">
        <v>43</v>
      </c>
      <c r="Q1670" s="5">
        <v>22.99</v>
      </c>
      <c r="R1670" s="5"/>
      <c r="S1670" s="5"/>
      <c r="T1670" s="5"/>
      <c r="U1670" s="5"/>
      <c r="V1670" s="5"/>
      <c r="W1670" s="5"/>
      <c r="X1670" s="5"/>
      <c r="Y1670" s="5" t="s">
        <v>7492</v>
      </c>
      <c r="Z1670" s="5" t="s">
        <v>7493</v>
      </c>
      <c r="AA1670" s="5">
        <v>19805</v>
      </c>
      <c r="AB1670" s="5" t="s">
        <v>47</v>
      </c>
      <c r="AC1670" s="5"/>
      <c r="AD1670" s="5"/>
      <c r="AE1670" s="5" t="b">
        <v>0</v>
      </c>
      <c r="AF1670" s="5"/>
      <c r="AG1670" s="8">
        <f t="shared" si="26"/>
        <v>43272</v>
      </c>
    </row>
    <row r="1671" spans="1:33">
      <c r="A1671" s="5" t="s">
        <v>7494</v>
      </c>
      <c r="B1671" s="5" t="s">
        <v>7494</v>
      </c>
      <c r="C1671" s="5" t="s">
        <v>7495</v>
      </c>
      <c r="D1671" s="5" t="s">
        <v>7496</v>
      </c>
      <c r="E1671" s="5" t="s">
        <v>36</v>
      </c>
      <c r="F1671" s="5" t="s">
        <v>37</v>
      </c>
      <c r="G1671" s="5" t="s">
        <v>38</v>
      </c>
      <c r="H1671" s="5"/>
      <c r="I1671" s="5"/>
      <c r="J1671" s="5" t="s">
        <v>39</v>
      </c>
      <c r="K1671" s="5" t="s">
        <v>69</v>
      </c>
      <c r="L1671" s="5" t="s">
        <v>70</v>
      </c>
      <c r="M1671" s="5" t="s">
        <v>71</v>
      </c>
      <c r="N1671" s="5" t="s">
        <v>36</v>
      </c>
      <c r="O1671" s="5">
        <v>1</v>
      </c>
      <c r="P1671" s="5" t="s">
        <v>43</v>
      </c>
      <c r="Q1671" s="5">
        <v>22.99</v>
      </c>
      <c r="R1671" s="5"/>
      <c r="S1671" s="5"/>
      <c r="T1671" s="5"/>
      <c r="U1671" s="5"/>
      <c r="V1671" s="5"/>
      <c r="W1671" s="5"/>
      <c r="X1671" s="5"/>
      <c r="Y1671" s="5" t="s">
        <v>7497</v>
      </c>
      <c r="Z1671" s="5" t="s">
        <v>107</v>
      </c>
      <c r="AA1671" s="5" t="s">
        <v>7498</v>
      </c>
      <c r="AB1671" s="5" t="s">
        <v>47</v>
      </c>
      <c r="AC1671" s="5"/>
      <c r="AD1671" s="5"/>
      <c r="AE1671" s="5" t="b">
        <v>0</v>
      </c>
      <c r="AF1671" s="5"/>
      <c r="AG1671" s="8">
        <f t="shared" si="26"/>
        <v>43272</v>
      </c>
    </row>
    <row r="1672" spans="1:33">
      <c r="A1672" s="5" t="s">
        <v>7499</v>
      </c>
      <c r="B1672" s="5" t="s">
        <v>7499</v>
      </c>
      <c r="C1672" s="5" t="s">
        <v>7500</v>
      </c>
      <c r="D1672" s="5" t="s">
        <v>7501</v>
      </c>
      <c r="E1672" s="5" t="s">
        <v>36</v>
      </c>
      <c r="F1672" s="5" t="s">
        <v>37</v>
      </c>
      <c r="G1672" s="5" t="s">
        <v>38</v>
      </c>
      <c r="H1672" s="5"/>
      <c r="I1672" s="5"/>
      <c r="J1672" s="5" t="s">
        <v>39</v>
      </c>
      <c r="K1672" s="5" t="s">
        <v>97</v>
      </c>
      <c r="L1672" s="5" t="s">
        <v>98</v>
      </c>
      <c r="M1672" s="5" t="s">
        <v>99</v>
      </c>
      <c r="N1672" s="5" t="s">
        <v>36</v>
      </c>
      <c r="O1672" s="5">
        <v>1</v>
      </c>
      <c r="P1672" s="5" t="s">
        <v>43</v>
      </c>
      <c r="Q1672" s="5">
        <v>22.99</v>
      </c>
      <c r="R1672" s="5"/>
      <c r="S1672" s="5"/>
      <c r="T1672" s="5"/>
      <c r="U1672" s="5"/>
      <c r="V1672" s="5"/>
      <c r="W1672" s="5"/>
      <c r="X1672" s="5"/>
      <c r="Y1672" s="5" t="s">
        <v>353</v>
      </c>
      <c r="Z1672" s="5" t="s">
        <v>354</v>
      </c>
      <c r="AA1672" s="5" t="s">
        <v>7502</v>
      </c>
      <c r="AB1672" s="5" t="s">
        <v>47</v>
      </c>
      <c r="AC1672" s="5"/>
      <c r="AD1672" s="5"/>
      <c r="AE1672" s="5" t="b">
        <v>0</v>
      </c>
      <c r="AF1672" s="5"/>
      <c r="AG1672" s="8">
        <f t="shared" si="26"/>
        <v>43272</v>
      </c>
    </row>
    <row r="1673" spans="1:33">
      <c r="A1673" s="5" t="s">
        <v>7503</v>
      </c>
      <c r="B1673" s="5" t="s">
        <v>7503</v>
      </c>
      <c r="C1673" s="5" t="s">
        <v>7504</v>
      </c>
      <c r="D1673" s="5" t="s">
        <v>7505</v>
      </c>
      <c r="E1673" s="5" t="s">
        <v>36</v>
      </c>
      <c r="F1673" s="5" t="s">
        <v>37</v>
      </c>
      <c r="G1673" s="5" t="s">
        <v>38</v>
      </c>
      <c r="H1673" s="5"/>
      <c r="I1673" s="5"/>
      <c r="J1673" s="5" t="s">
        <v>39</v>
      </c>
      <c r="K1673" s="5" t="s">
        <v>78</v>
      </c>
      <c r="L1673" s="5" t="s">
        <v>79</v>
      </c>
      <c r="M1673" s="5" t="s">
        <v>80</v>
      </c>
      <c r="N1673" s="5" t="s">
        <v>36</v>
      </c>
      <c r="O1673" s="5">
        <v>1</v>
      </c>
      <c r="P1673" s="5" t="s">
        <v>43</v>
      </c>
      <c r="Q1673" s="5">
        <v>22.99</v>
      </c>
      <c r="R1673" s="5"/>
      <c r="S1673" s="5"/>
      <c r="T1673" s="5"/>
      <c r="U1673" s="5"/>
      <c r="V1673" s="5"/>
      <c r="W1673" s="5"/>
      <c r="X1673" s="5"/>
      <c r="Y1673" s="5" t="s">
        <v>7506</v>
      </c>
      <c r="Z1673" s="5" t="s">
        <v>4072</v>
      </c>
      <c r="AA1673" s="5" t="s">
        <v>7507</v>
      </c>
      <c r="AB1673" s="5" t="s">
        <v>47</v>
      </c>
      <c r="AC1673" s="5"/>
      <c r="AD1673" s="5"/>
      <c r="AE1673" s="5" t="b">
        <v>0</v>
      </c>
      <c r="AF1673" s="5"/>
      <c r="AG1673" s="8">
        <f t="shared" si="26"/>
        <v>43272</v>
      </c>
    </row>
    <row r="1674" spans="1:33">
      <c r="A1674" s="5" t="s">
        <v>7508</v>
      </c>
      <c r="B1674" s="5" t="s">
        <v>7508</v>
      </c>
      <c r="C1674" s="5" t="s">
        <v>7509</v>
      </c>
      <c r="D1674" s="5" t="s">
        <v>7510</v>
      </c>
      <c r="E1674" s="5" t="s">
        <v>36</v>
      </c>
      <c r="F1674" s="5" t="s">
        <v>37</v>
      </c>
      <c r="G1674" s="5" t="s">
        <v>38</v>
      </c>
      <c r="H1674" s="5"/>
      <c r="I1674" s="5"/>
      <c r="J1674" s="5" t="s">
        <v>39</v>
      </c>
      <c r="K1674" s="5" t="s">
        <v>69</v>
      </c>
      <c r="L1674" s="5" t="s">
        <v>70</v>
      </c>
      <c r="M1674" s="5" t="s">
        <v>71</v>
      </c>
      <c r="N1674" s="5" t="s">
        <v>36</v>
      </c>
      <c r="O1674" s="5">
        <v>1</v>
      </c>
      <c r="P1674" s="5" t="s">
        <v>43</v>
      </c>
      <c r="Q1674" s="5">
        <v>22.99</v>
      </c>
      <c r="R1674" s="5"/>
      <c r="S1674" s="5"/>
      <c r="T1674" s="5"/>
      <c r="U1674" s="5"/>
      <c r="V1674" s="5"/>
      <c r="W1674" s="5"/>
      <c r="X1674" s="5"/>
      <c r="Y1674" s="5" t="s">
        <v>7511</v>
      </c>
      <c r="Z1674" s="5" t="s">
        <v>360</v>
      </c>
      <c r="AA1674" s="5" t="s">
        <v>7512</v>
      </c>
      <c r="AB1674" s="5" t="s">
        <v>47</v>
      </c>
      <c r="AC1674" s="5"/>
      <c r="AD1674" s="5"/>
      <c r="AE1674" s="5" t="b">
        <v>0</v>
      </c>
      <c r="AF1674" s="5"/>
      <c r="AG1674" s="8">
        <f t="shared" si="26"/>
        <v>43272</v>
      </c>
    </row>
    <row r="1675" spans="1:33">
      <c r="A1675" s="5" t="s">
        <v>7513</v>
      </c>
      <c r="B1675" s="5" t="s">
        <v>7513</v>
      </c>
      <c r="C1675" s="5" t="s">
        <v>7514</v>
      </c>
      <c r="D1675" s="5" t="s">
        <v>7515</v>
      </c>
      <c r="E1675" s="5" t="s">
        <v>36</v>
      </c>
      <c r="F1675" s="5" t="s">
        <v>37</v>
      </c>
      <c r="G1675" s="5" t="s">
        <v>38</v>
      </c>
      <c r="H1675" s="5"/>
      <c r="I1675" s="5"/>
      <c r="J1675" s="5" t="s">
        <v>39</v>
      </c>
      <c r="K1675" s="5" t="s">
        <v>53</v>
      </c>
      <c r="L1675" s="5" t="s">
        <v>808</v>
      </c>
      <c r="M1675" s="5" t="s">
        <v>55</v>
      </c>
      <c r="N1675" s="5" t="s">
        <v>36</v>
      </c>
      <c r="O1675" s="5">
        <v>1</v>
      </c>
      <c r="P1675" s="5" t="s">
        <v>43</v>
      </c>
      <c r="Q1675" s="5">
        <v>22.99</v>
      </c>
      <c r="R1675" s="5"/>
      <c r="S1675" s="5"/>
      <c r="T1675" s="5"/>
      <c r="U1675" s="5"/>
      <c r="V1675" s="5"/>
      <c r="W1675" s="5"/>
      <c r="X1675" s="5"/>
      <c r="Y1675" s="5" t="s">
        <v>7516</v>
      </c>
      <c r="Z1675" s="5" t="s">
        <v>175</v>
      </c>
      <c r="AA1675" s="5" t="s">
        <v>7517</v>
      </c>
      <c r="AB1675" s="5" t="s">
        <v>47</v>
      </c>
      <c r="AC1675" s="5"/>
      <c r="AD1675" s="5"/>
      <c r="AE1675" s="5" t="b">
        <v>0</v>
      </c>
      <c r="AF1675" s="5"/>
      <c r="AG1675" s="8">
        <f t="shared" si="26"/>
        <v>43272</v>
      </c>
    </row>
    <row r="1676" spans="1:33">
      <c r="A1676" s="5" t="s">
        <v>7518</v>
      </c>
      <c r="B1676" s="5" t="s">
        <v>7518</v>
      </c>
      <c r="C1676" s="5" t="s">
        <v>7519</v>
      </c>
      <c r="D1676" s="5" t="s">
        <v>7520</v>
      </c>
      <c r="E1676" s="5" t="s">
        <v>36</v>
      </c>
      <c r="F1676" s="5" t="s">
        <v>37</v>
      </c>
      <c r="G1676" s="5" t="s">
        <v>38</v>
      </c>
      <c r="H1676" s="5"/>
      <c r="I1676" s="5"/>
      <c r="J1676" s="5" t="s">
        <v>418</v>
      </c>
      <c r="K1676" s="5" t="s">
        <v>78</v>
      </c>
      <c r="L1676" s="5" t="s">
        <v>79</v>
      </c>
      <c r="M1676" s="5" t="s">
        <v>80</v>
      </c>
      <c r="N1676" s="5" t="s">
        <v>36</v>
      </c>
      <c r="O1676" s="5">
        <v>1</v>
      </c>
      <c r="P1676" s="5" t="s">
        <v>43</v>
      </c>
      <c r="Q1676" s="5">
        <v>22.99</v>
      </c>
      <c r="R1676" s="5"/>
      <c r="S1676" s="5">
        <v>3.99</v>
      </c>
      <c r="T1676" s="5"/>
      <c r="U1676" s="5"/>
      <c r="V1676" s="5"/>
      <c r="W1676" s="5"/>
      <c r="X1676" s="5"/>
      <c r="Y1676" s="5" t="s">
        <v>7521</v>
      </c>
      <c r="Z1676" s="5" t="s">
        <v>181</v>
      </c>
      <c r="AA1676" s="5">
        <v>7010</v>
      </c>
      <c r="AB1676" s="5" t="s">
        <v>47</v>
      </c>
      <c r="AC1676" s="5"/>
      <c r="AD1676" s="5"/>
      <c r="AE1676" s="5" t="b">
        <v>0</v>
      </c>
      <c r="AF1676" s="5"/>
      <c r="AG1676" s="8">
        <f t="shared" si="26"/>
        <v>43272</v>
      </c>
    </row>
    <row r="1677" spans="1:33">
      <c r="A1677" s="5" t="s">
        <v>7522</v>
      </c>
      <c r="B1677" s="5" t="s">
        <v>7522</v>
      </c>
      <c r="C1677" s="5" t="s">
        <v>7523</v>
      </c>
      <c r="D1677" s="5" t="s">
        <v>7524</v>
      </c>
      <c r="E1677" s="5" t="s">
        <v>36</v>
      </c>
      <c r="F1677" s="5" t="s">
        <v>37</v>
      </c>
      <c r="G1677" s="5" t="s">
        <v>38</v>
      </c>
      <c r="H1677" s="5"/>
      <c r="I1677" s="5"/>
      <c r="J1677" s="5" t="s">
        <v>39</v>
      </c>
      <c r="K1677" s="5" t="s">
        <v>260</v>
      </c>
      <c r="L1677" s="5" t="s">
        <v>261</v>
      </c>
      <c r="M1677" s="5" t="s">
        <v>262</v>
      </c>
      <c r="N1677" s="5" t="s">
        <v>36</v>
      </c>
      <c r="O1677" s="5">
        <v>1</v>
      </c>
      <c r="P1677" s="5" t="s">
        <v>43</v>
      </c>
      <c r="Q1677" s="5">
        <v>22.99</v>
      </c>
      <c r="R1677" s="5"/>
      <c r="S1677" s="5"/>
      <c r="T1677" s="5"/>
      <c r="U1677" s="5"/>
      <c r="V1677" s="5"/>
      <c r="W1677" s="5"/>
      <c r="X1677" s="5"/>
      <c r="Y1677" s="5" t="s">
        <v>7525</v>
      </c>
      <c r="Z1677" s="5" t="s">
        <v>354</v>
      </c>
      <c r="AA1677" s="5" t="s">
        <v>7526</v>
      </c>
      <c r="AB1677" s="5" t="s">
        <v>47</v>
      </c>
      <c r="AC1677" s="5"/>
      <c r="AD1677" s="5"/>
      <c r="AE1677" s="5" t="b">
        <v>0</v>
      </c>
      <c r="AF1677" s="5"/>
      <c r="AG1677" s="8">
        <f t="shared" si="26"/>
        <v>43272</v>
      </c>
    </row>
    <row r="1678" spans="1:33">
      <c r="A1678" s="5" t="s">
        <v>7527</v>
      </c>
      <c r="B1678" s="5" t="s">
        <v>7527</v>
      </c>
      <c r="C1678" s="5" t="s">
        <v>7528</v>
      </c>
      <c r="D1678" s="5" t="s">
        <v>7529</v>
      </c>
      <c r="E1678" s="5" t="s">
        <v>36</v>
      </c>
      <c r="F1678" s="5" t="s">
        <v>37</v>
      </c>
      <c r="G1678" s="5" t="s">
        <v>38</v>
      </c>
      <c r="H1678" s="5"/>
      <c r="I1678" s="5"/>
      <c r="J1678" s="5" t="s">
        <v>39</v>
      </c>
      <c r="K1678" s="5" t="s">
        <v>53</v>
      </c>
      <c r="L1678" s="5" t="s">
        <v>808</v>
      </c>
      <c r="M1678" s="5" t="s">
        <v>55</v>
      </c>
      <c r="N1678" s="5" t="s">
        <v>36</v>
      </c>
      <c r="O1678" s="5">
        <v>1</v>
      </c>
      <c r="P1678" s="5" t="s">
        <v>43</v>
      </c>
      <c r="Q1678" s="5">
        <v>22.99</v>
      </c>
      <c r="R1678" s="5"/>
      <c r="S1678" s="5"/>
      <c r="T1678" s="5"/>
      <c r="U1678" s="5"/>
      <c r="V1678" s="5"/>
      <c r="W1678" s="5"/>
      <c r="X1678" s="5"/>
      <c r="Y1678" s="5" t="s">
        <v>1518</v>
      </c>
      <c r="Z1678" s="5" t="s">
        <v>758</v>
      </c>
      <c r="AA1678" s="5" t="s">
        <v>7530</v>
      </c>
      <c r="AB1678" s="5" t="s">
        <v>47</v>
      </c>
      <c r="AC1678" s="5"/>
      <c r="AD1678" s="5"/>
      <c r="AE1678" s="5" t="b">
        <v>0</v>
      </c>
      <c r="AF1678" s="5"/>
      <c r="AG1678" s="8">
        <f t="shared" si="26"/>
        <v>43272</v>
      </c>
    </row>
    <row r="1679" spans="1:33">
      <c r="A1679" s="5" t="s">
        <v>7531</v>
      </c>
      <c r="B1679" s="5" t="s">
        <v>7531</v>
      </c>
      <c r="C1679" s="5" t="s">
        <v>7532</v>
      </c>
      <c r="D1679" s="5" t="s">
        <v>7533</v>
      </c>
      <c r="E1679" s="5" t="s">
        <v>36</v>
      </c>
      <c r="F1679" s="5" t="s">
        <v>37</v>
      </c>
      <c r="G1679" s="5" t="s">
        <v>38</v>
      </c>
      <c r="H1679" s="5"/>
      <c r="I1679" s="5"/>
      <c r="J1679" s="5" t="s">
        <v>39</v>
      </c>
      <c r="K1679" s="5" t="s">
        <v>69</v>
      </c>
      <c r="L1679" s="5" t="s">
        <v>70</v>
      </c>
      <c r="M1679" s="5" t="s">
        <v>71</v>
      </c>
      <c r="N1679" s="5" t="s">
        <v>36</v>
      </c>
      <c r="O1679" s="5">
        <v>1</v>
      </c>
      <c r="P1679" s="5" t="s">
        <v>43</v>
      </c>
      <c r="Q1679" s="5">
        <v>22.99</v>
      </c>
      <c r="R1679" s="5"/>
      <c r="S1679" s="5"/>
      <c r="T1679" s="5"/>
      <c r="U1679" s="5"/>
      <c r="V1679" s="5"/>
      <c r="W1679" s="5"/>
      <c r="X1679" s="5"/>
      <c r="Y1679" s="5" t="s">
        <v>935</v>
      </c>
      <c r="Z1679" s="5" t="s">
        <v>181</v>
      </c>
      <c r="AA1679" s="5" t="s">
        <v>7534</v>
      </c>
      <c r="AB1679" s="5" t="s">
        <v>47</v>
      </c>
      <c r="AC1679" s="5"/>
      <c r="AD1679" s="5"/>
      <c r="AE1679" s="5" t="b">
        <v>0</v>
      </c>
      <c r="AF1679" s="5"/>
      <c r="AG1679" s="8">
        <f t="shared" si="26"/>
        <v>43272</v>
      </c>
    </row>
    <row r="1680" spans="1:33">
      <c r="A1680" s="5" t="s">
        <v>7535</v>
      </c>
      <c r="B1680" s="5" t="s">
        <v>7535</v>
      </c>
      <c r="C1680" s="5" t="s">
        <v>7536</v>
      </c>
      <c r="D1680" s="5" t="s">
        <v>7537</v>
      </c>
      <c r="E1680" s="5" t="s">
        <v>36</v>
      </c>
      <c r="F1680" s="5" t="s">
        <v>37</v>
      </c>
      <c r="G1680" s="5" t="s">
        <v>38</v>
      </c>
      <c r="H1680" s="5"/>
      <c r="I1680" s="5"/>
      <c r="J1680" s="5" t="s">
        <v>39</v>
      </c>
      <c r="K1680" s="5" t="s">
        <v>702</v>
      </c>
      <c r="L1680" s="5" t="s">
        <v>737</v>
      </c>
      <c r="M1680" s="5" t="s">
        <v>704</v>
      </c>
      <c r="N1680" s="5" t="s">
        <v>36</v>
      </c>
      <c r="O1680" s="5">
        <v>1</v>
      </c>
      <c r="P1680" s="5" t="s">
        <v>43</v>
      </c>
      <c r="Q1680" s="5">
        <v>22.99</v>
      </c>
      <c r="R1680" s="5"/>
      <c r="S1680" s="5"/>
      <c r="T1680" s="5"/>
      <c r="U1680" s="5"/>
      <c r="V1680" s="5"/>
      <c r="W1680" s="5"/>
      <c r="X1680" s="5"/>
      <c r="Y1680" s="5" t="s">
        <v>353</v>
      </c>
      <c r="Z1680" s="5" t="s">
        <v>354</v>
      </c>
      <c r="AA1680" s="5" t="s">
        <v>7538</v>
      </c>
      <c r="AB1680" s="5" t="s">
        <v>47</v>
      </c>
      <c r="AC1680" s="5"/>
      <c r="AD1680" s="5"/>
      <c r="AE1680" s="5" t="b">
        <v>0</v>
      </c>
      <c r="AF1680" s="5"/>
      <c r="AG1680" s="8">
        <f t="shared" si="26"/>
        <v>43272</v>
      </c>
    </row>
    <row r="1681" spans="1:33">
      <c r="A1681" s="5" t="s">
        <v>7539</v>
      </c>
      <c r="B1681" s="5" t="s">
        <v>7539</v>
      </c>
      <c r="C1681" s="5" t="s">
        <v>7540</v>
      </c>
      <c r="D1681" s="5" t="s">
        <v>7541</v>
      </c>
      <c r="E1681" s="5" t="s">
        <v>36</v>
      </c>
      <c r="F1681" s="5" t="s">
        <v>37</v>
      </c>
      <c r="G1681" s="5" t="s">
        <v>38</v>
      </c>
      <c r="H1681" s="5"/>
      <c r="I1681" s="5"/>
      <c r="J1681" s="5" t="s">
        <v>39</v>
      </c>
      <c r="K1681" s="5" t="s">
        <v>112</v>
      </c>
      <c r="L1681" s="5" t="s">
        <v>113</v>
      </c>
      <c r="M1681" s="5" t="s">
        <v>114</v>
      </c>
      <c r="N1681" s="5" t="s">
        <v>36</v>
      </c>
      <c r="O1681" s="5">
        <v>1</v>
      </c>
      <c r="P1681" s="5" t="s">
        <v>43</v>
      </c>
      <c r="Q1681" s="5">
        <v>22.99</v>
      </c>
      <c r="R1681" s="5"/>
      <c r="S1681" s="5"/>
      <c r="T1681" s="5"/>
      <c r="U1681" s="5"/>
      <c r="V1681" s="5"/>
      <c r="W1681" s="5"/>
      <c r="X1681" s="5"/>
      <c r="Y1681" s="5" t="s">
        <v>7542</v>
      </c>
      <c r="Z1681" s="5" t="s">
        <v>7543</v>
      </c>
      <c r="AA1681" s="5">
        <v>78640</v>
      </c>
      <c r="AB1681" s="5" t="s">
        <v>47</v>
      </c>
      <c r="AC1681" s="5"/>
      <c r="AD1681" s="5"/>
      <c r="AE1681" s="5" t="b">
        <v>0</v>
      </c>
      <c r="AF1681" s="5"/>
      <c r="AG1681" s="8">
        <f t="shared" si="26"/>
        <v>43272</v>
      </c>
    </row>
    <row r="1682" spans="1:33">
      <c r="A1682" s="5" t="s">
        <v>7544</v>
      </c>
      <c r="B1682" s="5" t="s">
        <v>7544</v>
      </c>
      <c r="C1682" s="5" t="s">
        <v>7545</v>
      </c>
      <c r="D1682" s="5" t="s">
        <v>7546</v>
      </c>
      <c r="E1682" s="5" t="s">
        <v>36</v>
      </c>
      <c r="F1682" s="5" t="s">
        <v>37</v>
      </c>
      <c r="G1682" s="5" t="s">
        <v>38</v>
      </c>
      <c r="H1682" s="5"/>
      <c r="I1682" s="5"/>
      <c r="J1682" s="5" t="s">
        <v>52</v>
      </c>
      <c r="K1682" s="5" t="s">
        <v>97</v>
      </c>
      <c r="L1682" s="5" t="s">
        <v>98</v>
      </c>
      <c r="M1682" s="5" t="s">
        <v>99</v>
      </c>
      <c r="N1682" s="5" t="s">
        <v>36</v>
      </c>
      <c r="O1682" s="5">
        <v>1</v>
      </c>
      <c r="P1682" s="5" t="s">
        <v>43</v>
      </c>
      <c r="Q1682" s="5">
        <v>22.99</v>
      </c>
      <c r="R1682" s="5"/>
      <c r="S1682" s="5">
        <v>5.99</v>
      </c>
      <c r="T1682" s="5"/>
      <c r="U1682" s="5"/>
      <c r="V1682" s="5"/>
      <c r="W1682" s="5"/>
      <c r="X1682" s="5"/>
      <c r="Y1682" s="5" t="s">
        <v>3682</v>
      </c>
      <c r="Z1682" s="5" t="s">
        <v>354</v>
      </c>
      <c r="AA1682" s="5" t="s">
        <v>7547</v>
      </c>
      <c r="AB1682" s="5" t="s">
        <v>47</v>
      </c>
      <c r="AC1682" s="5"/>
      <c r="AD1682" s="5"/>
      <c r="AE1682" s="5" t="b">
        <v>0</v>
      </c>
      <c r="AF1682" s="5"/>
      <c r="AG1682" s="8">
        <f t="shared" si="26"/>
        <v>43272</v>
      </c>
    </row>
    <row r="1683" spans="1:33">
      <c r="A1683" s="5" t="s">
        <v>7548</v>
      </c>
      <c r="B1683" s="5" t="s">
        <v>7548</v>
      </c>
      <c r="C1683" s="5" t="s">
        <v>7549</v>
      </c>
      <c r="D1683" s="5" t="s">
        <v>7550</v>
      </c>
      <c r="E1683" s="5" t="s">
        <v>36</v>
      </c>
      <c r="F1683" s="5" t="s">
        <v>37</v>
      </c>
      <c r="G1683" s="5" t="s">
        <v>38</v>
      </c>
      <c r="H1683" s="5"/>
      <c r="I1683" s="5"/>
      <c r="J1683" s="5" t="s">
        <v>39</v>
      </c>
      <c r="K1683" s="5" t="s">
        <v>206</v>
      </c>
      <c r="L1683" s="5" t="s">
        <v>207</v>
      </c>
      <c r="M1683" s="5" t="s">
        <v>208</v>
      </c>
      <c r="N1683" s="5" t="s">
        <v>36</v>
      </c>
      <c r="O1683" s="5">
        <v>1</v>
      </c>
      <c r="P1683" s="5" t="s">
        <v>43</v>
      </c>
      <c r="Q1683" s="5">
        <v>9.9</v>
      </c>
      <c r="R1683" s="5">
        <v>0.59</v>
      </c>
      <c r="S1683" s="5"/>
      <c r="T1683" s="5"/>
      <c r="U1683" s="5"/>
      <c r="V1683" s="5"/>
      <c r="W1683" s="5"/>
      <c r="X1683" s="5"/>
      <c r="Y1683" s="5" t="s">
        <v>7551</v>
      </c>
      <c r="Z1683" s="5" t="s">
        <v>161</v>
      </c>
      <c r="AA1683" s="5" t="s">
        <v>7552</v>
      </c>
      <c r="AB1683" s="5" t="s">
        <v>47</v>
      </c>
      <c r="AC1683" s="5"/>
      <c r="AD1683" s="5"/>
      <c r="AE1683" s="5" t="b">
        <v>0</v>
      </c>
      <c r="AF1683" s="5"/>
      <c r="AG1683" s="8">
        <f t="shared" si="26"/>
        <v>43272</v>
      </c>
    </row>
    <row r="1684" spans="1:33">
      <c r="A1684" s="5" t="s">
        <v>7553</v>
      </c>
      <c r="B1684" s="5" t="s">
        <v>7553</v>
      </c>
      <c r="C1684" s="5" t="s">
        <v>7554</v>
      </c>
      <c r="D1684" s="5" t="s">
        <v>7555</v>
      </c>
      <c r="E1684" s="5" t="s">
        <v>36</v>
      </c>
      <c r="F1684" s="5" t="s">
        <v>37</v>
      </c>
      <c r="G1684" s="5" t="s">
        <v>38</v>
      </c>
      <c r="H1684" s="5"/>
      <c r="I1684" s="5"/>
      <c r="J1684" s="5" t="s">
        <v>39</v>
      </c>
      <c r="K1684" s="5" t="s">
        <v>87</v>
      </c>
      <c r="L1684" s="5" t="s">
        <v>88</v>
      </c>
      <c r="M1684" s="5" t="s">
        <v>89</v>
      </c>
      <c r="N1684" s="5" t="s">
        <v>36</v>
      </c>
      <c r="O1684" s="5">
        <v>1</v>
      </c>
      <c r="P1684" s="5" t="s">
        <v>43</v>
      </c>
      <c r="Q1684" s="5">
        <v>8.99</v>
      </c>
      <c r="R1684" s="5"/>
      <c r="S1684" s="5"/>
      <c r="T1684" s="5"/>
      <c r="U1684" s="5"/>
      <c r="V1684" s="5"/>
      <c r="W1684" s="5"/>
      <c r="X1684" s="5"/>
      <c r="Y1684" s="5" t="s">
        <v>7556</v>
      </c>
      <c r="Z1684" s="5" t="s">
        <v>175</v>
      </c>
      <c r="AA1684" s="5" t="s">
        <v>7557</v>
      </c>
      <c r="AB1684" s="5" t="s">
        <v>47</v>
      </c>
      <c r="AC1684" s="5"/>
      <c r="AD1684" s="5"/>
      <c r="AE1684" s="5" t="b">
        <v>0</v>
      </c>
      <c r="AF1684" s="5"/>
      <c r="AG1684" s="8">
        <f t="shared" si="26"/>
        <v>43272</v>
      </c>
    </row>
    <row r="1685" spans="1:33">
      <c r="A1685" s="5" t="s">
        <v>7558</v>
      </c>
      <c r="B1685" s="5" t="s">
        <v>7558</v>
      </c>
      <c r="C1685" s="5" t="s">
        <v>7559</v>
      </c>
      <c r="D1685" s="5" t="s">
        <v>7560</v>
      </c>
      <c r="E1685" s="5" t="s">
        <v>36</v>
      </c>
      <c r="F1685" s="5" t="s">
        <v>37</v>
      </c>
      <c r="G1685" s="5" t="s">
        <v>38</v>
      </c>
      <c r="H1685" s="5"/>
      <c r="I1685" s="5"/>
      <c r="J1685" s="5" t="s">
        <v>39</v>
      </c>
      <c r="K1685" s="5" t="s">
        <v>97</v>
      </c>
      <c r="L1685" s="5" t="s">
        <v>98</v>
      </c>
      <c r="M1685" s="5" t="s">
        <v>99</v>
      </c>
      <c r="N1685" s="5" t="s">
        <v>36</v>
      </c>
      <c r="O1685" s="5">
        <v>1</v>
      </c>
      <c r="P1685" s="5" t="s">
        <v>43</v>
      </c>
      <c r="Q1685" s="5">
        <v>22.99</v>
      </c>
      <c r="R1685" s="5"/>
      <c r="S1685" s="5"/>
      <c r="T1685" s="5"/>
      <c r="U1685" s="5"/>
      <c r="V1685" s="5"/>
      <c r="W1685" s="5"/>
      <c r="X1685" s="5"/>
      <c r="Y1685" s="5" t="s">
        <v>7561</v>
      </c>
      <c r="Z1685" s="5" t="s">
        <v>243</v>
      </c>
      <c r="AA1685" s="5" t="s">
        <v>7562</v>
      </c>
      <c r="AB1685" s="5" t="s">
        <v>47</v>
      </c>
      <c r="AC1685" s="5"/>
      <c r="AD1685" s="5"/>
      <c r="AE1685" s="5" t="b">
        <v>0</v>
      </c>
      <c r="AF1685" s="5"/>
      <c r="AG1685" s="8">
        <f t="shared" si="26"/>
        <v>43272</v>
      </c>
    </row>
    <row r="1686" spans="1:33">
      <c r="A1686" s="5" t="s">
        <v>7563</v>
      </c>
      <c r="B1686" s="5" t="s">
        <v>7563</v>
      </c>
      <c r="C1686" s="5" t="s">
        <v>7564</v>
      </c>
      <c r="D1686" s="5" t="s">
        <v>7565</v>
      </c>
      <c r="E1686" s="5" t="s">
        <v>36</v>
      </c>
      <c r="F1686" s="5" t="s">
        <v>37</v>
      </c>
      <c r="G1686" s="5" t="s">
        <v>38</v>
      </c>
      <c r="H1686" s="5"/>
      <c r="I1686" s="5"/>
      <c r="J1686" s="5" t="s">
        <v>39</v>
      </c>
      <c r="K1686" s="5" t="s">
        <v>78</v>
      </c>
      <c r="L1686" s="5" t="s">
        <v>79</v>
      </c>
      <c r="M1686" s="5" t="s">
        <v>80</v>
      </c>
      <c r="N1686" s="5" t="s">
        <v>36</v>
      </c>
      <c r="O1686" s="5">
        <v>1</v>
      </c>
      <c r="P1686" s="5" t="s">
        <v>43</v>
      </c>
      <c r="Q1686" s="5">
        <v>22.99</v>
      </c>
      <c r="R1686" s="5"/>
      <c r="S1686" s="5"/>
      <c r="T1686" s="5"/>
      <c r="U1686" s="5"/>
      <c r="V1686" s="5"/>
      <c r="W1686" s="5"/>
      <c r="X1686" s="5"/>
      <c r="Y1686" s="5" t="s">
        <v>7303</v>
      </c>
      <c r="Z1686" s="5" t="s">
        <v>82</v>
      </c>
      <c r="AA1686" s="5" t="s">
        <v>7566</v>
      </c>
      <c r="AB1686" s="5" t="s">
        <v>47</v>
      </c>
      <c r="AC1686" s="5"/>
      <c r="AD1686" s="5"/>
      <c r="AE1686" s="5" t="b">
        <v>0</v>
      </c>
      <c r="AF1686" s="5"/>
      <c r="AG1686" s="8">
        <f t="shared" si="26"/>
        <v>43272</v>
      </c>
    </row>
    <row r="1687" spans="1:33">
      <c r="A1687" s="5" t="s">
        <v>7567</v>
      </c>
      <c r="B1687" s="5" t="s">
        <v>7567</v>
      </c>
      <c r="C1687" s="5" t="s">
        <v>7568</v>
      </c>
      <c r="D1687" s="5" t="s">
        <v>7569</v>
      </c>
      <c r="E1687" s="5" t="s">
        <v>36</v>
      </c>
      <c r="F1687" s="5" t="s">
        <v>37</v>
      </c>
      <c r="G1687" s="5" t="s">
        <v>38</v>
      </c>
      <c r="H1687" s="5"/>
      <c r="I1687" s="5"/>
      <c r="J1687" s="5" t="s">
        <v>39</v>
      </c>
      <c r="K1687" s="5" t="s">
        <v>97</v>
      </c>
      <c r="L1687" s="5" t="s">
        <v>98</v>
      </c>
      <c r="M1687" s="5" t="s">
        <v>99</v>
      </c>
      <c r="N1687" s="5" t="s">
        <v>36</v>
      </c>
      <c r="O1687" s="5">
        <v>1</v>
      </c>
      <c r="P1687" s="5" t="s">
        <v>43</v>
      </c>
      <c r="Q1687" s="5">
        <v>22.99</v>
      </c>
      <c r="R1687" s="5"/>
      <c r="S1687" s="5"/>
      <c r="T1687" s="5"/>
      <c r="U1687" s="5"/>
      <c r="V1687" s="5"/>
      <c r="W1687" s="5"/>
      <c r="X1687" s="5"/>
      <c r="Y1687" s="5" t="s">
        <v>145</v>
      </c>
      <c r="Z1687" s="5" t="s">
        <v>91</v>
      </c>
      <c r="AA1687" s="5" t="s">
        <v>7570</v>
      </c>
      <c r="AB1687" s="5" t="s">
        <v>47</v>
      </c>
      <c r="AC1687" s="5"/>
      <c r="AD1687" s="5"/>
      <c r="AE1687" s="5" t="b">
        <v>0</v>
      </c>
      <c r="AF1687" s="5"/>
      <c r="AG1687" s="8">
        <f t="shared" si="26"/>
        <v>43272</v>
      </c>
    </row>
    <row r="1688" spans="1:33">
      <c r="A1688" s="5" t="s">
        <v>7571</v>
      </c>
      <c r="B1688" s="5" t="s">
        <v>7571</v>
      </c>
      <c r="C1688" s="5" t="s">
        <v>7572</v>
      </c>
      <c r="D1688" s="5" t="s">
        <v>7573</v>
      </c>
      <c r="E1688" s="5" t="s">
        <v>36</v>
      </c>
      <c r="F1688" s="5" t="s">
        <v>37</v>
      </c>
      <c r="G1688" s="5" t="s">
        <v>38</v>
      </c>
      <c r="H1688" s="5"/>
      <c r="I1688" s="5"/>
      <c r="J1688" s="5" t="s">
        <v>39</v>
      </c>
      <c r="K1688" s="5" t="s">
        <v>591</v>
      </c>
      <c r="L1688" s="5" t="s">
        <v>592</v>
      </c>
      <c r="M1688" s="5" t="s">
        <v>593</v>
      </c>
      <c r="N1688" s="5" t="s">
        <v>36</v>
      </c>
      <c r="O1688" s="5">
        <v>1</v>
      </c>
      <c r="P1688" s="5" t="s">
        <v>43</v>
      </c>
      <c r="Q1688" s="5">
        <v>8.99</v>
      </c>
      <c r="R1688" s="5"/>
      <c r="S1688" s="5"/>
      <c r="T1688" s="5"/>
      <c r="U1688" s="5"/>
      <c r="V1688" s="5"/>
      <c r="W1688" s="5"/>
      <c r="X1688" s="5"/>
      <c r="Y1688" s="5" t="s">
        <v>7574</v>
      </c>
      <c r="Z1688" s="5" t="s">
        <v>116</v>
      </c>
      <c r="AA1688" s="5">
        <v>37354</v>
      </c>
      <c r="AB1688" s="5" t="s">
        <v>47</v>
      </c>
      <c r="AC1688" s="5"/>
      <c r="AD1688" s="5"/>
      <c r="AE1688" s="5" t="b">
        <v>0</v>
      </c>
      <c r="AF1688" s="5"/>
      <c r="AG1688" s="8">
        <f t="shared" si="26"/>
        <v>43272</v>
      </c>
    </row>
    <row r="1689" spans="1:33">
      <c r="A1689" s="5" t="s">
        <v>7575</v>
      </c>
      <c r="B1689" s="5" t="s">
        <v>7575</v>
      </c>
      <c r="C1689" s="5" t="s">
        <v>7576</v>
      </c>
      <c r="D1689" s="5" t="s">
        <v>7577</v>
      </c>
      <c r="E1689" s="5" t="s">
        <v>36</v>
      </c>
      <c r="F1689" s="5" t="s">
        <v>37</v>
      </c>
      <c r="G1689" s="5" t="s">
        <v>38</v>
      </c>
      <c r="H1689" s="5"/>
      <c r="I1689" s="5"/>
      <c r="J1689" s="5" t="s">
        <v>306</v>
      </c>
      <c r="K1689" s="5" t="s">
        <v>78</v>
      </c>
      <c r="L1689" s="5" t="s">
        <v>79</v>
      </c>
      <c r="M1689" s="5" t="s">
        <v>80</v>
      </c>
      <c r="N1689" s="5" t="s">
        <v>36</v>
      </c>
      <c r="O1689" s="5">
        <v>1</v>
      </c>
      <c r="P1689" s="5" t="s">
        <v>43</v>
      </c>
      <c r="Q1689" s="5">
        <v>22.99</v>
      </c>
      <c r="R1689" s="5"/>
      <c r="S1689" s="5">
        <v>3.99</v>
      </c>
      <c r="T1689" s="5"/>
      <c r="U1689" s="5"/>
      <c r="V1689" s="5"/>
      <c r="W1689" s="5"/>
      <c r="X1689" s="5"/>
      <c r="Y1689" s="5" t="s">
        <v>7578</v>
      </c>
      <c r="Z1689" s="5" t="s">
        <v>45</v>
      </c>
      <c r="AA1689" s="5" t="s">
        <v>7579</v>
      </c>
      <c r="AB1689" s="5" t="s">
        <v>47</v>
      </c>
      <c r="AC1689" s="5"/>
      <c r="AD1689" s="5"/>
      <c r="AE1689" s="5" t="b">
        <v>0</v>
      </c>
      <c r="AF1689" s="5"/>
      <c r="AG1689" s="8">
        <f t="shared" si="26"/>
        <v>43272</v>
      </c>
    </row>
    <row r="1690" spans="1:33">
      <c r="A1690" s="5" t="s">
        <v>7580</v>
      </c>
      <c r="B1690" s="5" t="s">
        <v>7580</v>
      </c>
      <c r="C1690" s="5" t="s">
        <v>7581</v>
      </c>
      <c r="D1690" s="5" t="s">
        <v>7582</v>
      </c>
      <c r="E1690" s="5" t="s">
        <v>340</v>
      </c>
      <c r="F1690" s="5" t="s">
        <v>37</v>
      </c>
      <c r="G1690" s="5" t="s">
        <v>38</v>
      </c>
      <c r="H1690" s="5"/>
      <c r="I1690" s="5"/>
      <c r="J1690" s="5" t="s">
        <v>39</v>
      </c>
      <c r="K1690" s="5" t="s">
        <v>78</v>
      </c>
      <c r="L1690" s="5" t="s">
        <v>79</v>
      </c>
      <c r="M1690" s="5" t="s">
        <v>80</v>
      </c>
      <c r="N1690" s="5" t="s">
        <v>340</v>
      </c>
      <c r="O1690" s="5">
        <v>0</v>
      </c>
      <c r="P1690" s="5"/>
      <c r="Q1690" s="5"/>
      <c r="R1690" s="5"/>
      <c r="S1690" s="5"/>
      <c r="T1690" s="5"/>
      <c r="U1690" s="5"/>
      <c r="V1690" s="5"/>
      <c r="W1690" s="5"/>
      <c r="X1690" s="5"/>
      <c r="Y1690" s="5" t="s">
        <v>7298</v>
      </c>
      <c r="Z1690" s="5" t="s">
        <v>101</v>
      </c>
      <c r="AA1690" s="5" t="s">
        <v>7583</v>
      </c>
      <c r="AB1690" s="5" t="s">
        <v>47</v>
      </c>
      <c r="AC1690" s="5"/>
      <c r="AD1690" s="5"/>
      <c r="AE1690" s="5" t="b">
        <v>0</v>
      </c>
      <c r="AF1690" s="5"/>
      <c r="AG1690" s="8">
        <f t="shared" si="26"/>
        <v>43272</v>
      </c>
    </row>
    <row r="1691" spans="1:33">
      <c r="A1691" s="5" t="s">
        <v>7584</v>
      </c>
      <c r="B1691" s="5" t="s">
        <v>7584</v>
      </c>
      <c r="C1691" s="5" t="s">
        <v>7585</v>
      </c>
      <c r="D1691" s="5" t="s">
        <v>7586</v>
      </c>
      <c r="E1691" s="5" t="s">
        <v>36</v>
      </c>
      <c r="F1691" s="5" t="s">
        <v>37</v>
      </c>
      <c r="G1691" s="5" t="s">
        <v>38</v>
      </c>
      <c r="H1691" s="5"/>
      <c r="I1691" s="5"/>
      <c r="J1691" s="5" t="s">
        <v>52</v>
      </c>
      <c r="K1691" s="5" t="s">
        <v>260</v>
      </c>
      <c r="L1691" s="5" t="s">
        <v>261</v>
      </c>
      <c r="M1691" s="5" t="s">
        <v>262</v>
      </c>
      <c r="N1691" s="5" t="s">
        <v>36</v>
      </c>
      <c r="O1691" s="5">
        <v>1</v>
      </c>
      <c r="P1691" s="5" t="s">
        <v>43</v>
      </c>
      <c r="Q1691" s="5">
        <v>22.99</v>
      </c>
      <c r="R1691" s="5"/>
      <c r="S1691" s="5"/>
      <c r="T1691" s="5"/>
      <c r="U1691" s="5"/>
      <c r="V1691" s="5"/>
      <c r="W1691" s="5"/>
      <c r="X1691" s="5"/>
      <c r="Y1691" s="5" t="s">
        <v>7587</v>
      </c>
      <c r="Z1691" s="5" t="s">
        <v>354</v>
      </c>
      <c r="AA1691" s="5" t="s">
        <v>7588</v>
      </c>
      <c r="AB1691" s="5" t="s">
        <v>47</v>
      </c>
      <c r="AC1691" s="5"/>
      <c r="AD1691" s="5"/>
      <c r="AE1691" s="5" t="b">
        <v>0</v>
      </c>
      <c r="AF1691" s="5"/>
      <c r="AG1691" s="8">
        <f t="shared" si="26"/>
        <v>43272</v>
      </c>
    </row>
    <row r="1692" spans="1:33">
      <c r="A1692" s="5" t="s">
        <v>7589</v>
      </c>
      <c r="B1692" s="5" t="s">
        <v>7589</v>
      </c>
      <c r="C1692" s="5" t="s">
        <v>7590</v>
      </c>
      <c r="D1692" s="5" t="s">
        <v>7591</v>
      </c>
      <c r="E1692" s="5" t="s">
        <v>36</v>
      </c>
      <c r="F1692" s="5" t="s">
        <v>37</v>
      </c>
      <c r="G1692" s="5" t="s">
        <v>38</v>
      </c>
      <c r="H1692" s="5"/>
      <c r="I1692" s="5"/>
      <c r="J1692" s="5" t="s">
        <v>306</v>
      </c>
      <c r="K1692" s="5" t="s">
        <v>260</v>
      </c>
      <c r="L1692" s="5" t="s">
        <v>261</v>
      </c>
      <c r="M1692" s="5" t="s">
        <v>262</v>
      </c>
      <c r="N1692" s="5" t="s">
        <v>36</v>
      </c>
      <c r="O1692" s="5">
        <v>1</v>
      </c>
      <c r="P1692" s="5" t="s">
        <v>43</v>
      </c>
      <c r="Q1692" s="5">
        <v>22.99</v>
      </c>
      <c r="R1692" s="5"/>
      <c r="S1692" s="5">
        <v>3.99</v>
      </c>
      <c r="T1692" s="5"/>
      <c r="U1692" s="5"/>
      <c r="V1692" s="5"/>
      <c r="W1692" s="5"/>
      <c r="X1692" s="5"/>
      <c r="Y1692" s="5" t="s">
        <v>5745</v>
      </c>
      <c r="Z1692" s="5" t="s">
        <v>45</v>
      </c>
      <c r="AA1692" s="5" t="s">
        <v>7592</v>
      </c>
      <c r="AB1692" s="5" t="s">
        <v>47</v>
      </c>
      <c r="AC1692" s="5"/>
      <c r="AD1692" s="5"/>
      <c r="AE1692" s="5" t="b">
        <v>0</v>
      </c>
      <c r="AF1692" s="5"/>
      <c r="AG1692" s="8">
        <f t="shared" si="26"/>
        <v>43272</v>
      </c>
    </row>
    <row r="1693" spans="1:33">
      <c r="A1693" s="5" t="s">
        <v>7593</v>
      </c>
      <c r="B1693" s="5" t="s">
        <v>7593</v>
      </c>
      <c r="C1693" s="5" t="s">
        <v>7594</v>
      </c>
      <c r="D1693" s="5" t="s">
        <v>7595</v>
      </c>
      <c r="E1693" s="5" t="s">
        <v>36</v>
      </c>
      <c r="F1693" s="5" t="s">
        <v>37</v>
      </c>
      <c r="G1693" s="5" t="s">
        <v>38</v>
      </c>
      <c r="H1693" s="5"/>
      <c r="I1693" s="5"/>
      <c r="J1693" s="5" t="s">
        <v>52</v>
      </c>
      <c r="K1693" s="5" t="s">
        <v>507</v>
      </c>
      <c r="L1693" s="5" t="s">
        <v>3473</v>
      </c>
      <c r="M1693" s="5" t="s">
        <v>3474</v>
      </c>
      <c r="N1693" s="5" t="s">
        <v>36</v>
      </c>
      <c r="O1693" s="5">
        <v>1</v>
      </c>
      <c r="P1693" s="5" t="s">
        <v>43</v>
      </c>
      <c r="Q1693" s="5">
        <v>19.99</v>
      </c>
      <c r="R1693" s="5"/>
      <c r="S1693" s="5">
        <v>2.07</v>
      </c>
      <c r="T1693" s="5"/>
      <c r="U1693" s="5"/>
      <c r="V1693" s="5"/>
      <c r="W1693" s="5"/>
      <c r="X1693" s="5">
        <v>2.07</v>
      </c>
      <c r="Y1693" s="5" t="s">
        <v>7596</v>
      </c>
      <c r="Z1693" s="5" t="s">
        <v>107</v>
      </c>
      <c r="AA1693" s="5" t="s">
        <v>7597</v>
      </c>
      <c r="AB1693" s="5" t="s">
        <v>47</v>
      </c>
      <c r="AC1693" s="5" t="s">
        <v>93</v>
      </c>
      <c r="AD1693" s="5"/>
      <c r="AE1693" s="5" t="b">
        <v>0</v>
      </c>
      <c r="AF1693" s="5"/>
      <c r="AG1693" s="8">
        <f t="shared" si="26"/>
        <v>43272</v>
      </c>
    </row>
    <row r="1694" spans="1:33">
      <c r="A1694" s="5" t="s">
        <v>7598</v>
      </c>
      <c r="B1694" s="5" t="s">
        <v>7598</v>
      </c>
      <c r="C1694" s="5" t="s">
        <v>7599</v>
      </c>
      <c r="D1694" s="5" t="s">
        <v>7600</v>
      </c>
      <c r="E1694" s="5" t="s">
        <v>36</v>
      </c>
      <c r="F1694" s="5" t="s">
        <v>37</v>
      </c>
      <c r="G1694" s="5" t="s">
        <v>38</v>
      </c>
      <c r="H1694" s="5"/>
      <c r="I1694" s="5"/>
      <c r="J1694" s="5" t="s">
        <v>306</v>
      </c>
      <c r="K1694" s="5" t="s">
        <v>260</v>
      </c>
      <c r="L1694" s="5" t="s">
        <v>261</v>
      </c>
      <c r="M1694" s="5" t="s">
        <v>262</v>
      </c>
      <c r="N1694" s="5" t="s">
        <v>36</v>
      </c>
      <c r="O1694" s="5">
        <v>1</v>
      </c>
      <c r="P1694" s="5" t="s">
        <v>43</v>
      </c>
      <c r="Q1694" s="5">
        <v>22.99</v>
      </c>
      <c r="R1694" s="5"/>
      <c r="S1694" s="5">
        <v>3.99</v>
      </c>
      <c r="T1694" s="5"/>
      <c r="U1694" s="5"/>
      <c r="V1694" s="5"/>
      <c r="W1694" s="5"/>
      <c r="X1694" s="5"/>
      <c r="Y1694" s="5" t="s">
        <v>7601</v>
      </c>
      <c r="Z1694" s="5" t="s">
        <v>243</v>
      </c>
      <c r="AA1694" s="5">
        <v>22308</v>
      </c>
      <c r="AB1694" s="5" t="s">
        <v>47</v>
      </c>
      <c r="AC1694" s="5"/>
      <c r="AD1694" s="5"/>
      <c r="AE1694" s="5" t="b">
        <v>0</v>
      </c>
      <c r="AF1694" s="5"/>
      <c r="AG1694" s="8">
        <f t="shared" si="26"/>
        <v>43272</v>
      </c>
    </row>
    <row r="1695" spans="1:33">
      <c r="A1695" s="5" t="s">
        <v>7602</v>
      </c>
      <c r="B1695" s="5" t="s">
        <v>7602</v>
      </c>
      <c r="C1695" s="5" t="s">
        <v>7603</v>
      </c>
      <c r="D1695" s="5" t="s">
        <v>7604</v>
      </c>
      <c r="E1695" s="5" t="s">
        <v>36</v>
      </c>
      <c r="F1695" s="5" t="s">
        <v>37</v>
      </c>
      <c r="G1695" s="5" t="s">
        <v>38</v>
      </c>
      <c r="H1695" s="5"/>
      <c r="I1695" s="5"/>
      <c r="J1695" s="5" t="s">
        <v>306</v>
      </c>
      <c r="K1695" s="5" t="s">
        <v>97</v>
      </c>
      <c r="L1695" s="5" t="s">
        <v>98</v>
      </c>
      <c r="M1695" s="5" t="s">
        <v>99</v>
      </c>
      <c r="N1695" s="5" t="s">
        <v>36</v>
      </c>
      <c r="O1695" s="5">
        <v>1</v>
      </c>
      <c r="P1695" s="5" t="s">
        <v>43</v>
      </c>
      <c r="Q1695" s="5">
        <v>22.99</v>
      </c>
      <c r="R1695" s="5"/>
      <c r="S1695" s="5">
        <v>3.99</v>
      </c>
      <c r="T1695" s="5"/>
      <c r="U1695" s="5"/>
      <c r="V1695" s="5"/>
      <c r="W1695" s="5"/>
      <c r="X1695" s="5"/>
      <c r="Y1695" s="5" t="s">
        <v>365</v>
      </c>
      <c r="Z1695" s="5" t="s">
        <v>4072</v>
      </c>
      <c r="AA1695" s="5" t="s">
        <v>7605</v>
      </c>
      <c r="AB1695" s="5" t="s">
        <v>47</v>
      </c>
      <c r="AC1695" s="5"/>
      <c r="AD1695" s="5"/>
      <c r="AE1695" s="5" t="b">
        <v>0</v>
      </c>
      <c r="AF1695" s="5"/>
      <c r="AG1695" s="8">
        <f t="shared" si="26"/>
        <v>43272</v>
      </c>
    </row>
    <row r="1696" spans="1:33">
      <c r="A1696" s="5" t="s">
        <v>7606</v>
      </c>
      <c r="B1696" s="5" t="s">
        <v>7606</v>
      </c>
      <c r="C1696" s="5" t="s">
        <v>7607</v>
      </c>
      <c r="D1696" s="5" t="s">
        <v>7608</v>
      </c>
      <c r="E1696" s="5" t="s">
        <v>36</v>
      </c>
      <c r="F1696" s="5" t="s">
        <v>37</v>
      </c>
      <c r="G1696" s="5" t="s">
        <v>38</v>
      </c>
      <c r="H1696" s="5"/>
      <c r="I1696" s="5"/>
      <c r="J1696" s="5" t="s">
        <v>39</v>
      </c>
      <c r="K1696" s="5" t="s">
        <v>53</v>
      </c>
      <c r="L1696" s="5" t="s">
        <v>808</v>
      </c>
      <c r="M1696" s="5" t="s">
        <v>55</v>
      </c>
      <c r="N1696" s="5" t="s">
        <v>36</v>
      </c>
      <c r="O1696" s="5">
        <v>1</v>
      </c>
      <c r="P1696" s="5" t="s">
        <v>43</v>
      </c>
      <c r="Q1696" s="5">
        <v>22.99</v>
      </c>
      <c r="R1696" s="5"/>
      <c r="S1696" s="5"/>
      <c r="T1696" s="5"/>
      <c r="U1696" s="5"/>
      <c r="V1696" s="5"/>
      <c r="W1696" s="5"/>
      <c r="X1696" s="5"/>
      <c r="Y1696" s="5" t="s">
        <v>2894</v>
      </c>
      <c r="Z1696" s="5" t="s">
        <v>375</v>
      </c>
      <c r="AA1696" s="5" t="s">
        <v>7609</v>
      </c>
      <c r="AB1696" s="5" t="s">
        <v>47</v>
      </c>
      <c r="AC1696" s="5"/>
      <c r="AD1696" s="5"/>
      <c r="AE1696" s="5" t="b">
        <v>0</v>
      </c>
      <c r="AF1696" s="5"/>
      <c r="AG1696" s="8">
        <f t="shared" si="26"/>
        <v>43272</v>
      </c>
    </row>
    <row r="1697" spans="1:33">
      <c r="A1697" s="5" t="s">
        <v>7610</v>
      </c>
      <c r="B1697" s="5" t="s">
        <v>7610</v>
      </c>
      <c r="C1697" s="5" t="s">
        <v>7611</v>
      </c>
      <c r="D1697" s="5" t="s">
        <v>7612</v>
      </c>
      <c r="E1697" s="5" t="s">
        <v>36</v>
      </c>
      <c r="F1697" s="5" t="s">
        <v>37</v>
      </c>
      <c r="G1697" s="5" t="s">
        <v>38</v>
      </c>
      <c r="H1697" s="5"/>
      <c r="I1697" s="5"/>
      <c r="J1697" s="5" t="s">
        <v>39</v>
      </c>
      <c r="K1697" s="5" t="s">
        <v>40</v>
      </c>
      <c r="L1697" s="5" t="s">
        <v>41</v>
      </c>
      <c r="M1697" s="5" t="s">
        <v>42</v>
      </c>
      <c r="N1697" s="5" t="s">
        <v>36</v>
      </c>
      <c r="O1697" s="5">
        <v>1</v>
      </c>
      <c r="P1697" s="5" t="s">
        <v>43</v>
      </c>
      <c r="Q1697" s="5">
        <v>22.99</v>
      </c>
      <c r="R1697" s="5"/>
      <c r="S1697" s="5"/>
      <c r="T1697" s="5"/>
      <c r="U1697" s="5"/>
      <c r="V1697" s="5"/>
      <c r="W1697" s="5"/>
      <c r="X1697" s="5"/>
      <c r="Y1697" s="5" t="s">
        <v>7613</v>
      </c>
      <c r="Z1697" s="5" t="s">
        <v>6448</v>
      </c>
      <c r="AA1697" s="5" t="s">
        <v>7614</v>
      </c>
      <c r="AB1697" s="5" t="s">
        <v>47</v>
      </c>
      <c r="AC1697" s="5"/>
      <c r="AD1697" s="5"/>
      <c r="AE1697" s="5" t="b">
        <v>0</v>
      </c>
      <c r="AF1697" s="5"/>
      <c r="AG1697" s="8">
        <f t="shared" si="26"/>
        <v>43272</v>
      </c>
    </row>
    <row r="1698" spans="1:33">
      <c r="A1698" s="5" t="s">
        <v>7615</v>
      </c>
      <c r="B1698" s="5" t="s">
        <v>7615</v>
      </c>
      <c r="C1698" s="5" t="s">
        <v>7616</v>
      </c>
      <c r="D1698" s="5" t="s">
        <v>7617</v>
      </c>
      <c r="E1698" s="5" t="s">
        <v>36</v>
      </c>
      <c r="F1698" s="5" t="s">
        <v>37</v>
      </c>
      <c r="G1698" s="5" t="s">
        <v>38</v>
      </c>
      <c r="H1698" s="5"/>
      <c r="I1698" s="5"/>
      <c r="J1698" s="5" t="s">
        <v>39</v>
      </c>
      <c r="K1698" s="5" t="s">
        <v>260</v>
      </c>
      <c r="L1698" s="5" t="s">
        <v>261</v>
      </c>
      <c r="M1698" s="5" t="s">
        <v>262</v>
      </c>
      <c r="N1698" s="5" t="s">
        <v>36</v>
      </c>
      <c r="O1698" s="5">
        <v>1</v>
      </c>
      <c r="P1698" s="5" t="s">
        <v>43</v>
      </c>
      <c r="Q1698" s="5">
        <v>22.99</v>
      </c>
      <c r="R1698" s="5"/>
      <c r="S1698" s="5"/>
      <c r="T1698" s="5"/>
      <c r="U1698" s="5"/>
      <c r="V1698" s="5"/>
      <c r="W1698" s="5"/>
      <c r="X1698" s="5"/>
      <c r="Y1698" s="5" t="s">
        <v>3299</v>
      </c>
      <c r="Z1698" s="5" t="s">
        <v>107</v>
      </c>
      <c r="AA1698" s="5" t="s">
        <v>7618</v>
      </c>
      <c r="AB1698" s="5" t="s">
        <v>47</v>
      </c>
      <c r="AC1698" s="5"/>
      <c r="AD1698" s="5"/>
      <c r="AE1698" s="5" t="b">
        <v>0</v>
      </c>
      <c r="AF1698" s="5"/>
      <c r="AG1698" s="8">
        <f t="shared" si="26"/>
        <v>43272</v>
      </c>
    </row>
    <row r="1699" spans="1:33">
      <c r="A1699" s="5" t="s">
        <v>7619</v>
      </c>
      <c r="B1699" s="5" t="s">
        <v>7619</v>
      </c>
      <c r="C1699" s="5" t="s">
        <v>7620</v>
      </c>
      <c r="D1699" s="5" t="s">
        <v>7621</v>
      </c>
      <c r="E1699" s="5" t="s">
        <v>36</v>
      </c>
      <c r="F1699" s="5" t="s">
        <v>37</v>
      </c>
      <c r="G1699" s="5" t="s">
        <v>38</v>
      </c>
      <c r="H1699" s="5"/>
      <c r="I1699" s="5"/>
      <c r="J1699" s="5" t="s">
        <v>39</v>
      </c>
      <c r="K1699" s="5" t="s">
        <v>260</v>
      </c>
      <c r="L1699" s="5" t="s">
        <v>261</v>
      </c>
      <c r="M1699" s="5" t="s">
        <v>262</v>
      </c>
      <c r="N1699" s="5" t="s">
        <v>36</v>
      </c>
      <c r="O1699" s="5">
        <v>1</v>
      </c>
      <c r="P1699" s="5" t="s">
        <v>43</v>
      </c>
      <c r="Q1699" s="5">
        <v>22.99</v>
      </c>
      <c r="R1699" s="5"/>
      <c r="S1699" s="5"/>
      <c r="T1699" s="5"/>
      <c r="U1699" s="5"/>
      <c r="V1699" s="5"/>
      <c r="W1699" s="5"/>
      <c r="X1699" s="5"/>
      <c r="Y1699" s="5" t="s">
        <v>4311</v>
      </c>
      <c r="Z1699" s="5" t="s">
        <v>4312</v>
      </c>
      <c r="AA1699" s="5">
        <v>52767</v>
      </c>
      <c r="AB1699" s="5" t="s">
        <v>47</v>
      </c>
      <c r="AC1699" s="5"/>
      <c r="AD1699" s="5"/>
      <c r="AE1699" s="5" t="b">
        <v>0</v>
      </c>
      <c r="AF1699" s="5"/>
      <c r="AG1699" s="8">
        <f t="shared" si="26"/>
        <v>43272</v>
      </c>
    </row>
    <row r="1700" spans="1:33">
      <c r="A1700" s="5" t="s">
        <v>7622</v>
      </c>
      <c r="B1700" s="5" t="s">
        <v>7622</v>
      </c>
      <c r="C1700" s="5" t="s">
        <v>7623</v>
      </c>
      <c r="D1700" s="5" t="s">
        <v>7624</v>
      </c>
      <c r="E1700" s="5" t="s">
        <v>36</v>
      </c>
      <c r="F1700" s="5" t="s">
        <v>37</v>
      </c>
      <c r="G1700" s="5" t="s">
        <v>38</v>
      </c>
      <c r="H1700" s="5"/>
      <c r="I1700" s="5"/>
      <c r="J1700" s="5" t="s">
        <v>39</v>
      </c>
      <c r="K1700" s="5" t="s">
        <v>260</v>
      </c>
      <c r="L1700" s="5" t="s">
        <v>261</v>
      </c>
      <c r="M1700" s="5" t="s">
        <v>262</v>
      </c>
      <c r="N1700" s="5" t="s">
        <v>36</v>
      </c>
      <c r="O1700" s="5">
        <v>1</v>
      </c>
      <c r="P1700" s="5" t="s">
        <v>43</v>
      </c>
      <c r="Q1700" s="5">
        <v>22.99</v>
      </c>
      <c r="R1700" s="5"/>
      <c r="S1700" s="5"/>
      <c r="T1700" s="5"/>
      <c r="U1700" s="5"/>
      <c r="V1700" s="5"/>
      <c r="W1700" s="5"/>
      <c r="X1700" s="5"/>
      <c r="Y1700" s="5" t="s">
        <v>7625</v>
      </c>
      <c r="Z1700" s="5" t="s">
        <v>354</v>
      </c>
      <c r="AA1700" s="5" t="s">
        <v>7626</v>
      </c>
      <c r="AB1700" s="5" t="s">
        <v>47</v>
      </c>
      <c r="AC1700" s="5"/>
      <c r="AD1700" s="5"/>
      <c r="AE1700" s="5" t="b">
        <v>0</v>
      </c>
      <c r="AF1700" s="5"/>
      <c r="AG1700" s="8">
        <f t="shared" si="26"/>
        <v>43272</v>
      </c>
    </row>
    <row r="1701" spans="1:33">
      <c r="A1701" s="5" t="s">
        <v>7627</v>
      </c>
      <c r="B1701" s="5" t="s">
        <v>7627</v>
      </c>
      <c r="C1701" s="5" t="s">
        <v>7628</v>
      </c>
      <c r="D1701" s="5" t="s">
        <v>7629</v>
      </c>
      <c r="E1701" s="5" t="s">
        <v>36</v>
      </c>
      <c r="F1701" s="5" t="s">
        <v>37</v>
      </c>
      <c r="G1701" s="5" t="s">
        <v>38</v>
      </c>
      <c r="H1701" s="5"/>
      <c r="I1701" s="5"/>
      <c r="J1701" s="5" t="s">
        <v>39</v>
      </c>
      <c r="K1701" s="5" t="s">
        <v>1287</v>
      </c>
      <c r="L1701" s="5" t="s">
        <v>1288</v>
      </c>
      <c r="M1701" s="5" t="s">
        <v>1289</v>
      </c>
      <c r="N1701" s="5" t="s">
        <v>36</v>
      </c>
      <c r="O1701" s="5">
        <v>1</v>
      </c>
      <c r="P1701" s="5" t="s">
        <v>43</v>
      </c>
      <c r="Q1701" s="5">
        <v>13.99</v>
      </c>
      <c r="R1701" s="5"/>
      <c r="S1701" s="5"/>
      <c r="T1701" s="5"/>
      <c r="U1701" s="5"/>
      <c r="V1701" s="5"/>
      <c r="W1701" s="5"/>
      <c r="X1701" s="5"/>
      <c r="Y1701" s="5" t="s">
        <v>7630</v>
      </c>
      <c r="Z1701" s="5" t="s">
        <v>116</v>
      </c>
      <c r="AA1701" s="5" t="s">
        <v>7631</v>
      </c>
      <c r="AB1701" s="5" t="s">
        <v>47</v>
      </c>
      <c r="AC1701" s="5"/>
      <c r="AD1701" s="5"/>
      <c r="AE1701" s="5" t="b">
        <v>0</v>
      </c>
      <c r="AF1701" s="5"/>
      <c r="AG1701" s="8">
        <f t="shared" si="26"/>
        <v>43272</v>
      </c>
    </row>
    <row r="1702" spans="1:33">
      <c r="A1702" s="5" t="s">
        <v>7632</v>
      </c>
      <c r="B1702" s="5" t="s">
        <v>7632</v>
      </c>
      <c r="C1702" s="5" t="s">
        <v>7633</v>
      </c>
      <c r="D1702" s="5" t="s">
        <v>7634</v>
      </c>
      <c r="E1702" s="5" t="s">
        <v>36</v>
      </c>
      <c r="F1702" s="5" t="s">
        <v>37</v>
      </c>
      <c r="G1702" s="5" t="s">
        <v>38</v>
      </c>
      <c r="H1702" s="5"/>
      <c r="I1702" s="5"/>
      <c r="J1702" s="5" t="s">
        <v>39</v>
      </c>
      <c r="K1702" s="5" t="s">
        <v>260</v>
      </c>
      <c r="L1702" s="5" t="s">
        <v>261</v>
      </c>
      <c r="M1702" s="5" t="s">
        <v>262</v>
      </c>
      <c r="N1702" s="5" t="s">
        <v>36</v>
      </c>
      <c r="O1702" s="5">
        <v>1</v>
      </c>
      <c r="P1702" s="5" t="s">
        <v>43</v>
      </c>
      <c r="Q1702" s="5">
        <v>22.99</v>
      </c>
      <c r="R1702" s="5"/>
      <c r="S1702" s="5"/>
      <c r="T1702" s="5"/>
      <c r="U1702" s="5"/>
      <c r="V1702" s="5"/>
      <c r="W1702" s="5"/>
      <c r="X1702" s="5"/>
      <c r="Y1702" s="5" t="s">
        <v>7635</v>
      </c>
      <c r="Z1702" s="5" t="s">
        <v>101</v>
      </c>
      <c r="AA1702" s="5" t="s">
        <v>7636</v>
      </c>
      <c r="AB1702" s="5" t="s">
        <v>47</v>
      </c>
      <c r="AC1702" s="5"/>
      <c r="AD1702" s="5"/>
      <c r="AE1702" s="5" t="b">
        <v>0</v>
      </c>
      <c r="AF1702" s="5"/>
      <c r="AG1702" s="8">
        <f t="shared" si="26"/>
        <v>43272</v>
      </c>
    </row>
    <row r="1703" spans="1:33">
      <c r="A1703" s="5" t="s">
        <v>7637</v>
      </c>
      <c r="B1703" s="5" t="s">
        <v>7637</v>
      </c>
      <c r="C1703" s="5" t="s">
        <v>7638</v>
      </c>
      <c r="D1703" s="5" t="s">
        <v>7639</v>
      </c>
      <c r="E1703" s="5" t="s">
        <v>36</v>
      </c>
      <c r="F1703" s="5" t="s">
        <v>37</v>
      </c>
      <c r="G1703" s="5" t="s">
        <v>38</v>
      </c>
      <c r="H1703" s="5"/>
      <c r="I1703" s="5"/>
      <c r="J1703" s="5" t="s">
        <v>39</v>
      </c>
      <c r="K1703" s="5" t="s">
        <v>260</v>
      </c>
      <c r="L1703" s="5" t="s">
        <v>261</v>
      </c>
      <c r="M1703" s="5" t="s">
        <v>262</v>
      </c>
      <c r="N1703" s="5" t="s">
        <v>36</v>
      </c>
      <c r="O1703" s="5">
        <v>1</v>
      </c>
      <c r="P1703" s="5" t="s">
        <v>43</v>
      </c>
      <c r="Q1703" s="5">
        <v>22.99</v>
      </c>
      <c r="R1703" s="5"/>
      <c r="S1703" s="5"/>
      <c r="T1703" s="5"/>
      <c r="U1703" s="5"/>
      <c r="V1703" s="5"/>
      <c r="W1703" s="5"/>
      <c r="X1703" s="5"/>
      <c r="Y1703" s="5" t="s">
        <v>978</v>
      </c>
      <c r="Z1703" s="5" t="s">
        <v>979</v>
      </c>
      <c r="AA1703" s="5" t="s">
        <v>5332</v>
      </c>
      <c r="AB1703" s="5" t="s">
        <v>47</v>
      </c>
      <c r="AC1703" s="5"/>
      <c r="AD1703" s="5"/>
      <c r="AE1703" s="5" t="b">
        <v>0</v>
      </c>
      <c r="AF1703" s="5"/>
      <c r="AG1703" s="8">
        <f t="shared" si="26"/>
        <v>43272</v>
      </c>
    </row>
    <row r="1704" spans="1:33">
      <c r="A1704" s="5" t="s">
        <v>7640</v>
      </c>
      <c r="B1704" s="5" t="s">
        <v>7640</v>
      </c>
      <c r="C1704" s="5" t="s">
        <v>7641</v>
      </c>
      <c r="D1704" s="5" t="s">
        <v>7642</v>
      </c>
      <c r="E1704" s="5" t="s">
        <v>36</v>
      </c>
      <c r="F1704" s="5" t="s">
        <v>37</v>
      </c>
      <c r="G1704" s="5" t="s">
        <v>38</v>
      </c>
      <c r="H1704" s="5"/>
      <c r="I1704" s="5"/>
      <c r="J1704" s="5" t="s">
        <v>39</v>
      </c>
      <c r="K1704" s="5" t="s">
        <v>702</v>
      </c>
      <c r="L1704" s="5" t="s">
        <v>737</v>
      </c>
      <c r="M1704" s="5" t="s">
        <v>704</v>
      </c>
      <c r="N1704" s="5" t="s">
        <v>36</v>
      </c>
      <c r="O1704" s="5">
        <v>1</v>
      </c>
      <c r="P1704" s="5" t="s">
        <v>43</v>
      </c>
      <c r="Q1704" s="5">
        <v>22.99</v>
      </c>
      <c r="R1704" s="5"/>
      <c r="S1704" s="5"/>
      <c r="T1704" s="5"/>
      <c r="U1704" s="5"/>
      <c r="V1704" s="5"/>
      <c r="W1704" s="5"/>
      <c r="X1704" s="5"/>
      <c r="Y1704" s="5" t="s">
        <v>7643</v>
      </c>
      <c r="Z1704" s="5" t="s">
        <v>7644</v>
      </c>
      <c r="AA1704" s="5">
        <v>3064</v>
      </c>
      <c r="AB1704" s="5" t="s">
        <v>47</v>
      </c>
      <c r="AC1704" s="5"/>
      <c r="AD1704" s="5"/>
      <c r="AE1704" s="5" t="b">
        <v>0</v>
      </c>
      <c r="AF1704" s="5"/>
      <c r="AG1704" s="8">
        <f t="shared" si="26"/>
        <v>43272</v>
      </c>
    </row>
    <row r="1705" spans="1:33">
      <c r="A1705" s="5" t="s">
        <v>7645</v>
      </c>
      <c r="B1705" s="5" t="s">
        <v>7645</v>
      </c>
      <c r="C1705" s="5" t="s">
        <v>7646</v>
      </c>
      <c r="D1705" s="5" t="s">
        <v>7647</v>
      </c>
      <c r="E1705" s="5" t="s">
        <v>36</v>
      </c>
      <c r="F1705" s="5" t="s">
        <v>37</v>
      </c>
      <c r="G1705" s="5" t="s">
        <v>38</v>
      </c>
      <c r="H1705" s="5"/>
      <c r="I1705" s="5"/>
      <c r="J1705" s="5" t="s">
        <v>39</v>
      </c>
      <c r="K1705" s="5" t="s">
        <v>40</v>
      </c>
      <c r="L1705" s="5" t="s">
        <v>41</v>
      </c>
      <c r="M1705" s="5" t="s">
        <v>42</v>
      </c>
      <c r="N1705" s="5" t="s">
        <v>36</v>
      </c>
      <c r="O1705" s="5">
        <v>1</v>
      </c>
      <c r="P1705" s="5" t="s">
        <v>43</v>
      </c>
      <c r="Q1705" s="5">
        <v>22.99</v>
      </c>
      <c r="R1705" s="5"/>
      <c r="S1705" s="5"/>
      <c r="T1705" s="5"/>
      <c r="U1705" s="5"/>
      <c r="V1705" s="5"/>
      <c r="W1705" s="5"/>
      <c r="X1705" s="5"/>
      <c r="Y1705" s="5" t="s">
        <v>7648</v>
      </c>
      <c r="Z1705" s="5" t="s">
        <v>116</v>
      </c>
      <c r="AA1705" s="5">
        <v>37214</v>
      </c>
      <c r="AB1705" s="5" t="s">
        <v>47</v>
      </c>
      <c r="AC1705" s="5"/>
      <c r="AD1705" s="5"/>
      <c r="AE1705" s="5" t="b">
        <v>0</v>
      </c>
      <c r="AF1705" s="5"/>
      <c r="AG1705" s="8">
        <f t="shared" si="26"/>
        <v>43272</v>
      </c>
    </row>
    <row r="1706" spans="1:33">
      <c r="A1706" s="5" t="s">
        <v>7649</v>
      </c>
      <c r="B1706" s="5" t="s">
        <v>7649</v>
      </c>
      <c r="C1706" s="5" t="s">
        <v>7650</v>
      </c>
      <c r="D1706" s="5" t="s">
        <v>7651</v>
      </c>
      <c r="E1706" s="5" t="s">
        <v>36</v>
      </c>
      <c r="F1706" s="5" t="s">
        <v>37</v>
      </c>
      <c r="G1706" s="5" t="s">
        <v>38</v>
      </c>
      <c r="H1706" s="5"/>
      <c r="I1706" s="5"/>
      <c r="J1706" s="5" t="s">
        <v>39</v>
      </c>
      <c r="K1706" s="5" t="s">
        <v>2702</v>
      </c>
      <c r="L1706" s="5" t="s">
        <v>2703</v>
      </c>
      <c r="M1706" s="5" t="s">
        <v>2704</v>
      </c>
      <c r="N1706" s="5" t="s">
        <v>36</v>
      </c>
      <c r="O1706" s="5">
        <v>1</v>
      </c>
      <c r="P1706" s="5" t="s">
        <v>43</v>
      </c>
      <c r="Q1706" s="5">
        <v>10.9</v>
      </c>
      <c r="R1706" s="5"/>
      <c r="S1706" s="5"/>
      <c r="T1706" s="5"/>
      <c r="U1706" s="5"/>
      <c r="V1706" s="5"/>
      <c r="W1706" s="5"/>
      <c r="X1706" s="5"/>
      <c r="Y1706" s="5" t="s">
        <v>7652</v>
      </c>
      <c r="Z1706" s="5" t="s">
        <v>545</v>
      </c>
      <c r="AA1706" s="5">
        <v>85051</v>
      </c>
      <c r="AB1706" s="5" t="s">
        <v>47</v>
      </c>
      <c r="AC1706" s="5"/>
      <c r="AD1706" s="5"/>
      <c r="AE1706" s="5" t="b">
        <v>0</v>
      </c>
      <c r="AF1706" s="5"/>
      <c r="AG1706" s="8">
        <f t="shared" si="26"/>
        <v>43272</v>
      </c>
    </row>
    <row r="1707" spans="1:33">
      <c r="A1707" s="5" t="s">
        <v>7653</v>
      </c>
      <c r="B1707" s="5" t="s">
        <v>7653</v>
      </c>
      <c r="C1707" s="5" t="s">
        <v>7654</v>
      </c>
      <c r="D1707" s="5" t="s">
        <v>7655</v>
      </c>
      <c r="E1707" s="5" t="s">
        <v>36</v>
      </c>
      <c r="F1707" s="5" t="s">
        <v>37</v>
      </c>
      <c r="G1707" s="5" t="s">
        <v>38</v>
      </c>
      <c r="H1707" s="5"/>
      <c r="I1707" s="5"/>
      <c r="J1707" s="5" t="s">
        <v>39</v>
      </c>
      <c r="K1707" s="5" t="s">
        <v>260</v>
      </c>
      <c r="L1707" s="5" t="s">
        <v>261</v>
      </c>
      <c r="M1707" s="5" t="s">
        <v>262</v>
      </c>
      <c r="N1707" s="5" t="s">
        <v>36</v>
      </c>
      <c r="O1707" s="5">
        <v>1</v>
      </c>
      <c r="P1707" s="5" t="s">
        <v>43</v>
      </c>
      <c r="Q1707" s="5">
        <v>22.99</v>
      </c>
      <c r="R1707" s="5"/>
      <c r="S1707" s="5"/>
      <c r="T1707" s="5"/>
      <c r="U1707" s="5"/>
      <c r="V1707" s="5"/>
      <c r="W1707" s="5"/>
      <c r="X1707" s="5"/>
      <c r="Y1707" s="5" t="s">
        <v>3423</v>
      </c>
      <c r="Z1707" s="5" t="s">
        <v>230</v>
      </c>
      <c r="AA1707" s="5" t="s">
        <v>7656</v>
      </c>
      <c r="AB1707" s="5" t="s">
        <v>47</v>
      </c>
      <c r="AC1707" s="5"/>
      <c r="AD1707" s="5"/>
      <c r="AE1707" s="5" t="b">
        <v>0</v>
      </c>
      <c r="AF1707" s="5"/>
      <c r="AG1707" s="8">
        <f t="shared" si="26"/>
        <v>43272</v>
      </c>
    </row>
    <row r="1708" spans="1:33">
      <c r="A1708" s="5" t="s">
        <v>7657</v>
      </c>
      <c r="B1708" s="5" t="s">
        <v>7657</v>
      </c>
      <c r="C1708" s="5" t="s">
        <v>7658</v>
      </c>
      <c r="D1708" s="5" t="s">
        <v>7659</v>
      </c>
      <c r="E1708" s="5" t="s">
        <v>36</v>
      </c>
      <c r="F1708" s="5" t="s">
        <v>37</v>
      </c>
      <c r="G1708" s="5" t="s">
        <v>38</v>
      </c>
      <c r="H1708" s="5"/>
      <c r="I1708" s="5"/>
      <c r="J1708" s="5" t="s">
        <v>39</v>
      </c>
      <c r="K1708" s="5" t="s">
        <v>78</v>
      </c>
      <c r="L1708" s="5" t="s">
        <v>79</v>
      </c>
      <c r="M1708" s="5" t="s">
        <v>80</v>
      </c>
      <c r="N1708" s="5" t="s">
        <v>36</v>
      </c>
      <c r="O1708" s="5">
        <v>1</v>
      </c>
      <c r="P1708" s="5" t="s">
        <v>43</v>
      </c>
      <c r="Q1708" s="5">
        <v>22.99</v>
      </c>
      <c r="R1708" s="5"/>
      <c r="S1708" s="5"/>
      <c r="T1708" s="5"/>
      <c r="U1708" s="5"/>
      <c r="V1708" s="5"/>
      <c r="W1708" s="5"/>
      <c r="X1708" s="5"/>
      <c r="Y1708" s="5" t="s">
        <v>7660</v>
      </c>
      <c r="Z1708" s="5" t="s">
        <v>375</v>
      </c>
      <c r="AA1708" s="5" t="s">
        <v>7661</v>
      </c>
      <c r="AB1708" s="5" t="s">
        <v>47</v>
      </c>
      <c r="AC1708" s="5"/>
      <c r="AD1708" s="5"/>
      <c r="AE1708" s="5" t="b">
        <v>0</v>
      </c>
      <c r="AF1708" s="5"/>
      <c r="AG1708" s="8">
        <f t="shared" si="26"/>
        <v>43272</v>
      </c>
    </row>
    <row r="1709" spans="1:33">
      <c r="A1709" s="5" t="s">
        <v>7662</v>
      </c>
      <c r="B1709" s="5" t="s">
        <v>7662</v>
      </c>
      <c r="C1709" s="5" t="s">
        <v>7663</v>
      </c>
      <c r="D1709" s="5" t="s">
        <v>7664</v>
      </c>
      <c r="E1709" s="5" t="s">
        <v>36</v>
      </c>
      <c r="F1709" s="5" t="s">
        <v>37</v>
      </c>
      <c r="G1709" s="5" t="s">
        <v>38</v>
      </c>
      <c r="H1709" s="5"/>
      <c r="I1709" s="5"/>
      <c r="J1709" s="5" t="s">
        <v>418</v>
      </c>
      <c r="K1709" s="5" t="s">
        <v>685</v>
      </c>
      <c r="L1709" s="5" t="s">
        <v>686</v>
      </c>
      <c r="M1709" s="5" t="s">
        <v>687</v>
      </c>
      <c r="N1709" s="5" t="s">
        <v>36</v>
      </c>
      <c r="O1709" s="5">
        <v>1</v>
      </c>
      <c r="P1709" s="5" t="s">
        <v>43</v>
      </c>
      <c r="Q1709" s="5">
        <v>21.9</v>
      </c>
      <c r="R1709" s="5"/>
      <c r="S1709" s="5">
        <v>5.99</v>
      </c>
      <c r="T1709" s="5"/>
      <c r="U1709" s="5"/>
      <c r="V1709" s="5"/>
      <c r="W1709" s="5"/>
      <c r="X1709" s="5"/>
      <c r="Y1709" s="5" t="s">
        <v>7303</v>
      </c>
      <c r="Z1709" s="5" t="s">
        <v>281</v>
      </c>
      <c r="AA1709" s="5" t="s">
        <v>7665</v>
      </c>
      <c r="AB1709" s="5" t="s">
        <v>47</v>
      </c>
      <c r="AC1709" s="5"/>
      <c r="AD1709" s="5"/>
      <c r="AE1709" s="5" t="b">
        <v>0</v>
      </c>
      <c r="AF1709" s="5"/>
      <c r="AG1709" s="8">
        <f t="shared" si="26"/>
        <v>43272</v>
      </c>
    </row>
    <row r="1710" spans="1:33">
      <c r="A1710" s="5" t="s">
        <v>7666</v>
      </c>
      <c r="B1710" s="5" t="s">
        <v>7666</v>
      </c>
      <c r="C1710" s="5" t="s">
        <v>7667</v>
      </c>
      <c r="D1710" s="5" t="s">
        <v>7668</v>
      </c>
      <c r="E1710" s="5" t="s">
        <v>36</v>
      </c>
      <c r="F1710" s="5" t="s">
        <v>37</v>
      </c>
      <c r="G1710" s="5" t="s">
        <v>38</v>
      </c>
      <c r="H1710" s="5"/>
      <c r="I1710" s="5"/>
      <c r="J1710" s="5" t="s">
        <v>52</v>
      </c>
      <c r="K1710" s="5" t="s">
        <v>78</v>
      </c>
      <c r="L1710" s="5" t="s">
        <v>79</v>
      </c>
      <c r="M1710" s="5" t="s">
        <v>80</v>
      </c>
      <c r="N1710" s="5" t="s">
        <v>36</v>
      </c>
      <c r="O1710" s="5">
        <v>1</v>
      </c>
      <c r="P1710" s="5" t="s">
        <v>43</v>
      </c>
      <c r="Q1710" s="5">
        <v>22.99</v>
      </c>
      <c r="R1710" s="5"/>
      <c r="S1710" s="5">
        <v>2.82</v>
      </c>
      <c r="T1710" s="5"/>
      <c r="U1710" s="5"/>
      <c r="V1710" s="5"/>
      <c r="W1710" s="5"/>
      <c r="X1710" s="5">
        <v>2.82</v>
      </c>
      <c r="Y1710" s="5" t="s">
        <v>4998</v>
      </c>
      <c r="Z1710" s="5" t="s">
        <v>375</v>
      </c>
      <c r="AA1710" s="5" t="s">
        <v>7669</v>
      </c>
      <c r="AB1710" s="5" t="s">
        <v>47</v>
      </c>
      <c r="AC1710" s="5" t="s">
        <v>93</v>
      </c>
      <c r="AD1710" s="5"/>
      <c r="AE1710" s="5" t="b">
        <v>0</v>
      </c>
      <c r="AF1710" s="5"/>
      <c r="AG1710" s="8">
        <f t="shared" si="26"/>
        <v>43272</v>
      </c>
    </row>
    <row r="1711" spans="1:33">
      <c r="A1711" s="5" t="s">
        <v>7666</v>
      </c>
      <c r="B1711" s="5" t="s">
        <v>7666</v>
      </c>
      <c r="C1711" s="5" t="s">
        <v>7667</v>
      </c>
      <c r="D1711" s="5" t="s">
        <v>7668</v>
      </c>
      <c r="E1711" s="5" t="s">
        <v>36</v>
      </c>
      <c r="F1711" s="5" t="s">
        <v>37</v>
      </c>
      <c r="G1711" s="5" t="s">
        <v>38</v>
      </c>
      <c r="H1711" s="5"/>
      <c r="I1711" s="5"/>
      <c r="J1711" s="5" t="s">
        <v>52</v>
      </c>
      <c r="K1711" s="5" t="s">
        <v>260</v>
      </c>
      <c r="L1711" s="5" t="s">
        <v>261</v>
      </c>
      <c r="M1711" s="5" t="s">
        <v>262</v>
      </c>
      <c r="N1711" s="5" t="s">
        <v>36</v>
      </c>
      <c r="O1711" s="5">
        <v>1</v>
      </c>
      <c r="P1711" s="5" t="s">
        <v>43</v>
      </c>
      <c r="Q1711" s="5">
        <v>22.99</v>
      </c>
      <c r="R1711" s="5"/>
      <c r="S1711" s="5">
        <v>2.82</v>
      </c>
      <c r="T1711" s="5"/>
      <c r="U1711" s="5"/>
      <c r="V1711" s="5"/>
      <c r="W1711" s="5"/>
      <c r="X1711" s="5">
        <v>2.82</v>
      </c>
      <c r="Y1711" s="5" t="s">
        <v>4998</v>
      </c>
      <c r="Z1711" s="5" t="s">
        <v>375</v>
      </c>
      <c r="AA1711" s="5" t="s">
        <v>7669</v>
      </c>
      <c r="AB1711" s="5" t="s">
        <v>47</v>
      </c>
      <c r="AC1711" s="5" t="s">
        <v>93</v>
      </c>
      <c r="AD1711" s="5"/>
      <c r="AE1711" s="5" t="b">
        <v>0</v>
      </c>
      <c r="AF1711" s="5"/>
      <c r="AG1711" s="8">
        <f t="shared" si="26"/>
        <v>43272</v>
      </c>
    </row>
    <row r="1712" spans="1:33">
      <c r="A1712" s="5" t="s">
        <v>7670</v>
      </c>
      <c r="B1712" s="5" t="s">
        <v>7670</v>
      </c>
      <c r="C1712" s="5" t="s">
        <v>7671</v>
      </c>
      <c r="D1712" s="5" t="s">
        <v>7672</v>
      </c>
      <c r="E1712" s="5" t="s">
        <v>36</v>
      </c>
      <c r="F1712" s="5" t="s">
        <v>37</v>
      </c>
      <c r="G1712" s="5" t="s">
        <v>38</v>
      </c>
      <c r="H1712" s="5"/>
      <c r="I1712" s="5"/>
      <c r="J1712" s="5" t="s">
        <v>418</v>
      </c>
      <c r="K1712" s="5" t="s">
        <v>260</v>
      </c>
      <c r="L1712" s="5" t="s">
        <v>261</v>
      </c>
      <c r="M1712" s="5" t="s">
        <v>262</v>
      </c>
      <c r="N1712" s="5" t="s">
        <v>36</v>
      </c>
      <c r="O1712" s="5">
        <v>1</v>
      </c>
      <c r="P1712" s="5" t="s">
        <v>43</v>
      </c>
      <c r="Q1712" s="5">
        <v>22.99</v>
      </c>
      <c r="R1712" s="5"/>
      <c r="S1712" s="5">
        <v>5.99</v>
      </c>
      <c r="T1712" s="5"/>
      <c r="U1712" s="5"/>
      <c r="V1712" s="5"/>
      <c r="W1712" s="5"/>
      <c r="X1712" s="5">
        <v>5.99</v>
      </c>
      <c r="Y1712" s="5" t="s">
        <v>7673</v>
      </c>
      <c r="Z1712" s="5" t="s">
        <v>130</v>
      </c>
      <c r="AA1712" s="5" t="s">
        <v>7674</v>
      </c>
      <c r="AB1712" s="5" t="s">
        <v>47</v>
      </c>
      <c r="AC1712" s="5"/>
      <c r="AD1712" s="5"/>
      <c r="AE1712" s="5" t="b">
        <v>0</v>
      </c>
      <c r="AF1712" s="5"/>
      <c r="AG1712" s="8">
        <f t="shared" si="26"/>
        <v>43272</v>
      </c>
    </row>
    <row r="1713" spans="1:33">
      <c r="A1713" s="5" t="s">
        <v>7675</v>
      </c>
      <c r="B1713" s="5" t="s">
        <v>7675</v>
      </c>
      <c r="C1713" s="5" t="s">
        <v>7676</v>
      </c>
      <c r="D1713" s="5" t="s">
        <v>7677</v>
      </c>
      <c r="E1713" s="5" t="s">
        <v>36</v>
      </c>
      <c r="F1713" s="5" t="s">
        <v>37</v>
      </c>
      <c r="G1713" s="5" t="s">
        <v>38</v>
      </c>
      <c r="H1713" s="5"/>
      <c r="I1713" s="5"/>
      <c r="J1713" s="5" t="s">
        <v>39</v>
      </c>
      <c r="K1713" s="5" t="s">
        <v>260</v>
      </c>
      <c r="L1713" s="5" t="s">
        <v>261</v>
      </c>
      <c r="M1713" s="5" t="s">
        <v>262</v>
      </c>
      <c r="N1713" s="5" t="s">
        <v>36</v>
      </c>
      <c r="O1713" s="5">
        <v>1</v>
      </c>
      <c r="P1713" s="5" t="s">
        <v>43</v>
      </c>
      <c r="Q1713" s="5">
        <v>22.99</v>
      </c>
      <c r="R1713" s="5"/>
      <c r="S1713" s="5"/>
      <c r="T1713" s="5"/>
      <c r="U1713" s="5"/>
      <c r="V1713" s="5"/>
      <c r="W1713" s="5"/>
      <c r="X1713" s="5"/>
      <c r="Y1713" s="5" t="s">
        <v>7678</v>
      </c>
      <c r="Z1713" s="5" t="s">
        <v>354</v>
      </c>
      <c r="AA1713" s="5">
        <v>62234</v>
      </c>
      <c r="AB1713" s="5" t="s">
        <v>47</v>
      </c>
      <c r="AC1713" s="5"/>
      <c r="AD1713" s="5"/>
      <c r="AE1713" s="5" t="b">
        <v>0</v>
      </c>
      <c r="AF1713" s="5"/>
      <c r="AG1713" s="8">
        <f t="shared" si="26"/>
        <v>43272</v>
      </c>
    </row>
    <row r="1714" spans="1:33">
      <c r="A1714" s="5" t="s">
        <v>7675</v>
      </c>
      <c r="B1714" s="5" t="s">
        <v>7675</v>
      </c>
      <c r="C1714" s="5" t="s">
        <v>7676</v>
      </c>
      <c r="D1714" s="5" t="s">
        <v>7677</v>
      </c>
      <c r="E1714" s="5" t="s">
        <v>36</v>
      </c>
      <c r="F1714" s="5" t="s">
        <v>37</v>
      </c>
      <c r="G1714" s="5" t="s">
        <v>38</v>
      </c>
      <c r="H1714" s="5"/>
      <c r="I1714" s="5"/>
      <c r="J1714" s="5" t="s">
        <v>39</v>
      </c>
      <c r="K1714" s="5" t="s">
        <v>40</v>
      </c>
      <c r="L1714" s="5" t="s">
        <v>41</v>
      </c>
      <c r="M1714" s="5" t="s">
        <v>42</v>
      </c>
      <c r="N1714" s="5" t="s">
        <v>36</v>
      </c>
      <c r="O1714" s="5">
        <v>1</v>
      </c>
      <c r="P1714" s="5" t="s">
        <v>43</v>
      </c>
      <c r="Q1714" s="5">
        <v>22.99</v>
      </c>
      <c r="R1714" s="5"/>
      <c r="S1714" s="5"/>
      <c r="T1714" s="5"/>
      <c r="U1714" s="5"/>
      <c r="V1714" s="5"/>
      <c r="W1714" s="5"/>
      <c r="X1714" s="5"/>
      <c r="Y1714" s="5" t="s">
        <v>7678</v>
      </c>
      <c r="Z1714" s="5" t="s">
        <v>354</v>
      </c>
      <c r="AA1714" s="5">
        <v>62234</v>
      </c>
      <c r="AB1714" s="5" t="s">
        <v>47</v>
      </c>
      <c r="AC1714" s="5"/>
      <c r="AD1714" s="5"/>
      <c r="AE1714" s="5" t="b">
        <v>0</v>
      </c>
      <c r="AF1714" s="5"/>
      <c r="AG1714" s="8">
        <f t="shared" si="26"/>
        <v>43272</v>
      </c>
    </row>
    <row r="1715" spans="1:33">
      <c r="A1715" s="5" t="s">
        <v>7679</v>
      </c>
      <c r="B1715" s="5" t="s">
        <v>7679</v>
      </c>
      <c r="C1715" s="5" t="s">
        <v>7680</v>
      </c>
      <c r="D1715" s="5" t="s">
        <v>7681</v>
      </c>
      <c r="E1715" s="5" t="s">
        <v>36</v>
      </c>
      <c r="F1715" s="5" t="s">
        <v>37</v>
      </c>
      <c r="G1715" s="5" t="s">
        <v>38</v>
      </c>
      <c r="H1715" s="5"/>
      <c r="I1715" s="5"/>
      <c r="J1715" s="5" t="s">
        <v>39</v>
      </c>
      <c r="K1715" s="5" t="s">
        <v>724</v>
      </c>
      <c r="L1715" s="5" t="s">
        <v>725</v>
      </c>
      <c r="M1715" s="5" t="s">
        <v>726</v>
      </c>
      <c r="N1715" s="5" t="s">
        <v>36</v>
      </c>
      <c r="O1715" s="5">
        <v>1</v>
      </c>
      <c r="P1715" s="5" t="s">
        <v>43</v>
      </c>
      <c r="Q1715" s="5">
        <v>21.99</v>
      </c>
      <c r="R1715" s="5"/>
      <c r="S1715" s="5"/>
      <c r="T1715" s="5"/>
      <c r="U1715" s="5"/>
      <c r="V1715" s="5"/>
      <c r="W1715" s="5"/>
      <c r="X1715" s="5"/>
      <c r="Y1715" s="5" t="s">
        <v>7682</v>
      </c>
      <c r="Z1715" s="5" t="s">
        <v>130</v>
      </c>
      <c r="AA1715" s="5" t="s">
        <v>7683</v>
      </c>
      <c r="AB1715" s="5" t="s">
        <v>47</v>
      </c>
      <c r="AC1715" s="5"/>
      <c r="AD1715" s="5"/>
      <c r="AE1715" s="5" t="b">
        <v>0</v>
      </c>
      <c r="AF1715" s="5"/>
      <c r="AG1715" s="8">
        <f t="shared" si="26"/>
        <v>43272</v>
      </c>
    </row>
    <row r="1716" spans="1:33">
      <c r="A1716" s="5" t="s">
        <v>7684</v>
      </c>
      <c r="B1716" s="5" t="s">
        <v>7684</v>
      </c>
      <c r="C1716" s="5" t="s">
        <v>7685</v>
      </c>
      <c r="D1716" s="5" t="s">
        <v>7686</v>
      </c>
      <c r="E1716" s="5" t="s">
        <v>36</v>
      </c>
      <c r="F1716" s="5" t="s">
        <v>37</v>
      </c>
      <c r="G1716" s="5" t="s">
        <v>38</v>
      </c>
      <c r="H1716" s="5"/>
      <c r="I1716" s="5"/>
      <c r="J1716" s="5" t="s">
        <v>39</v>
      </c>
      <c r="K1716" s="5" t="s">
        <v>7687</v>
      </c>
      <c r="L1716" s="5" t="s">
        <v>7688</v>
      </c>
      <c r="M1716" s="5" t="s">
        <v>7689</v>
      </c>
      <c r="N1716" s="5" t="s">
        <v>36</v>
      </c>
      <c r="O1716" s="5">
        <v>1</v>
      </c>
      <c r="P1716" s="5" t="s">
        <v>43</v>
      </c>
      <c r="Q1716" s="5">
        <v>17.99</v>
      </c>
      <c r="R1716" s="5"/>
      <c r="S1716" s="5"/>
      <c r="T1716" s="5"/>
      <c r="U1716" s="5"/>
      <c r="V1716" s="5"/>
      <c r="W1716" s="5"/>
      <c r="X1716" s="5"/>
      <c r="Y1716" s="5" t="s">
        <v>7690</v>
      </c>
      <c r="Z1716" s="5" t="s">
        <v>375</v>
      </c>
      <c r="AA1716" s="5" t="s">
        <v>7691</v>
      </c>
      <c r="AB1716" s="5" t="s">
        <v>47</v>
      </c>
      <c r="AC1716" s="5"/>
      <c r="AD1716" s="5"/>
      <c r="AE1716" s="5" t="b">
        <v>0</v>
      </c>
      <c r="AF1716" s="5"/>
      <c r="AG1716" s="8">
        <f t="shared" si="26"/>
        <v>43272</v>
      </c>
    </row>
    <row r="1717" spans="1:33">
      <c r="A1717" s="5" t="s">
        <v>7692</v>
      </c>
      <c r="B1717" s="5" t="s">
        <v>7692</v>
      </c>
      <c r="C1717" s="5" t="s">
        <v>7693</v>
      </c>
      <c r="D1717" s="5" t="s">
        <v>7694</v>
      </c>
      <c r="E1717" s="5" t="s">
        <v>36</v>
      </c>
      <c r="F1717" s="5" t="s">
        <v>37</v>
      </c>
      <c r="G1717" s="5" t="s">
        <v>38</v>
      </c>
      <c r="H1717" s="5"/>
      <c r="I1717" s="5"/>
      <c r="J1717" s="5" t="s">
        <v>39</v>
      </c>
      <c r="K1717" s="5" t="s">
        <v>78</v>
      </c>
      <c r="L1717" s="5" t="s">
        <v>79</v>
      </c>
      <c r="M1717" s="5" t="s">
        <v>80</v>
      </c>
      <c r="N1717" s="5" t="s">
        <v>36</v>
      </c>
      <c r="O1717" s="5">
        <v>2</v>
      </c>
      <c r="P1717" s="5" t="s">
        <v>43</v>
      </c>
      <c r="Q1717" s="5">
        <v>45.98</v>
      </c>
      <c r="R1717" s="5">
        <v>4.04</v>
      </c>
      <c r="S1717" s="5"/>
      <c r="T1717" s="5"/>
      <c r="U1717" s="5"/>
      <c r="V1717" s="5"/>
      <c r="W1717" s="5"/>
      <c r="X1717" s="5"/>
      <c r="Y1717" s="5" t="s">
        <v>7695</v>
      </c>
      <c r="Z1717" s="5" t="s">
        <v>313</v>
      </c>
      <c r="AA1717" s="5" t="s">
        <v>7696</v>
      </c>
      <c r="AB1717" s="5" t="s">
        <v>47</v>
      </c>
      <c r="AC1717" s="5"/>
      <c r="AD1717" s="5"/>
      <c r="AE1717" s="5" t="b">
        <v>0</v>
      </c>
      <c r="AF1717" s="5"/>
      <c r="AG1717" s="8">
        <f t="shared" si="26"/>
        <v>43272</v>
      </c>
    </row>
    <row r="1718" spans="1:33">
      <c r="A1718" s="5" t="s">
        <v>7697</v>
      </c>
      <c r="B1718" s="5"/>
      <c r="C1718" s="5" t="s">
        <v>7698</v>
      </c>
      <c r="D1718" s="5" t="s">
        <v>7699</v>
      </c>
      <c r="E1718" s="5" t="s">
        <v>36</v>
      </c>
      <c r="F1718" s="5" t="s">
        <v>51</v>
      </c>
      <c r="G1718" s="5" t="s">
        <v>38</v>
      </c>
      <c r="H1718" s="5"/>
      <c r="I1718" s="5"/>
      <c r="J1718" s="5" t="s">
        <v>52</v>
      </c>
      <c r="K1718" s="5" t="s">
        <v>404</v>
      </c>
      <c r="L1718" s="5" t="s">
        <v>4760</v>
      </c>
      <c r="M1718" s="5" t="s">
        <v>406</v>
      </c>
      <c r="N1718" s="5" t="s">
        <v>36</v>
      </c>
      <c r="O1718" s="5">
        <v>1</v>
      </c>
      <c r="P1718" s="5" t="s">
        <v>43</v>
      </c>
      <c r="Q1718" s="5">
        <v>21.99</v>
      </c>
      <c r="R1718" s="5"/>
      <c r="S1718" s="5">
        <v>0</v>
      </c>
      <c r="T1718" s="5"/>
      <c r="U1718" s="5">
        <v>0</v>
      </c>
      <c r="V1718" s="5"/>
      <c r="W1718" s="5"/>
      <c r="X1718" s="5"/>
      <c r="Y1718" s="5" t="s">
        <v>7700</v>
      </c>
      <c r="Z1718" s="5" t="s">
        <v>354</v>
      </c>
      <c r="AA1718" s="5" t="s">
        <v>7701</v>
      </c>
      <c r="AB1718" s="5" t="s">
        <v>47</v>
      </c>
      <c r="AC1718" s="5"/>
      <c r="AD1718" s="5"/>
      <c r="AE1718" s="5" t="b">
        <v>0</v>
      </c>
      <c r="AF1718" s="5"/>
      <c r="AG1718" s="8">
        <f t="shared" si="26"/>
        <v>43272</v>
      </c>
    </row>
    <row r="1719" spans="1:33">
      <c r="A1719" s="5" t="s">
        <v>7702</v>
      </c>
      <c r="B1719" s="5" t="s">
        <v>7702</v>
      </c>
      <c r="C1719" s="5" t="s">
        <v>7703</v>
      </c>
      <c r="D1719" s="5" t="s">
        <v>7704</v>
      </c>
      <c r="E1719" s="5" t="s">
        <v>36</v>
      </c>
      <c r="F1719" s="5" t="s">
        <v>37</v>
      </c>
      <c r="G1719" s="5" t="s">
        <v>38</v>
      </c>
      <c r="H1719" s="5"/>
      <c r="I1719" s="5"/>
      <c r="J1719" s="5" t="s">
        <v>39</v>
      </c>
      <c r="K1719" s="5" t="s">
        <v>78</v>
      </c>
      <c r="L1719" s="5" t="s">
        <v>79</v>
      </c>
      <c r="M1719" s="5" t="s">
        <v>80</v>
      </c>
      <c r="N1719" s="5" t="s">
        <v>36</v>
      </c>
      <c r="O1719" s="5">
        <v>1</v>
      </c>
      <c r="P1719" s="5" t="s">
        <v>43</v>
      </c>
      <c r="Q1719" s="5">
        <v>22.99</v>
      </c>
      <c r="R1719" s="5">
        <v>2.02</v>
      </c>
      <c r="S1719" s="5"/>
      <c r="T1719" s="5"/>
      <c r="U1719" s="5"/>
      <c r="V1719" s="5"/>
      <c r="W1719" s="5"/>
      <c r="X1719" s="5"/>
      <c r="Y1719" s="5" t="s">
        <v>7695</v>
      </c>
      <c r="Z1719" s="5" t="s">
        <v>313</v>
      </c>
      <c r="AA1719" s="5" t="s">
        <v>7696</v>
      </c>
      <c r="AB1719" s="5" t="s">
        <v>47</v>
      </c>
      <c r="AC1719" s="5"/>
      <c r="AD1719" s="5"/>
      <c r="AE1719" s="5" t="b">
        <v>0</v>
      </c>
      <c r="AF1719" s="5"/>
      <c r="AG1719" s="8">
        <f t="shared" si="26"/>
        <v>43272</v>
      </c>
    </row>
    <row r="1720" spans="1:33">
      <c r="A1720" s="5" t="s">
        <v>7705</v>
      </c>
      <c r="B1720" s="5" t="s">
        <v>7705</v>
      </c>
      <c r="C1720" s="5" t="s">
        <v>7706</v>
      </c>
      <c r="D1720" s="5" t="s">
        <v>7707</v>
      </c>
      <c r="E1720" s="5" t="s">
        <v>36</v>
      </c>
      <c r="F1720" s="5" t="s">
        <v>37</v>
      </c>
      <c r="G1720" s="5" t="s">
        <v>38</v>
      </c>
      <c r="H1720" s="5"/>
      <c r="I1720" s="5"/>
      <c r="J1720" s="5" t="s">
        <v>418</v>
      </c>
      <c r="K1720" s="5" t="s">
        <v>78</v>
      </c>
      <c r="L1720" s="5" t="s">
        <v>79</v>
      </c>
      <c r="M1720" s="5" t="s">
        <v>80</v>
      </c>
      <c r="N1720" s="5" t="s">
        <v>36</v>
      </c>
      <c r="O1720" s="5">
        <v>1</v>
      </c>
      <c r="P1720" s="5" t="s">
        <v>43</v>
      </c>
      <c r="Q1720" s="5">
        <v>22.99</v>
      </c>
      <c r="R1720" s="5"/>
      <c r="S1720" s="5">
        <v>0.5</v>
      </c>
      <c r="T1720" s="5"/>
      <c r="U1720" s="5"/>
      <c r="V1720" s="5"/>
      <c r="W1720" s="5"/>
      <c r="X1720" s="5">
        <v>0.5</v>
      </c>
      <c r="Y1720" s="5" t="s">
        <v>353</v>
      </c>
      <c r="Z1720" s="5" t="s">
        <v>354</v>
      </c>
      <c r="AA1720" s="5" t="s">
        <v>7708</v>
      </c>
      <c r="AB1720" s="5" t="s">
        <v>47</v>
      </c>
      <c r="AC1720" s="5"/>
      <c r="AD1720" s="5"/>
      <c r="AE1720" s="5" t="b">
        <v>0</v>
      </c>
      <c r="AF1720" s="5"/>
      <c r="AG1720" s="8">
        <f t="shared" si="26"/>
        <v>43272</v>
      </c>
    </row>
    <row r="1721" spans="1:33">
      <c r="A1721" s="5" t="s">
        <v>7709</v>
      </c>
      <c r="B1721" s="5" t="s">
        <v>7709</v>
      </c>
      <c r="C1721" s="5" t="s">
        <v>7710</v>
      </c>
      <c r="D1721" s="5" t="s">
        <v>7711</v>
      </c>
      <c r="E1721" s="5" t="s">
        <v>36</v>
      </c>
      <c r="F1721" s="5" t="s">
        <v>37</v>
      </c>
      <c r="G1721" s="5" t="s">
        <v>38</v>
      </c>
      <c r="H1721" s="5"/>
      <c r="I1721" s="5"/>
      <c r="J1721" s="5" t="s">
        <v>52</v>
      </c>
      <c r="K1721" s="5" t="s">
        <v>97</v>
      </c>
      <c r="L1721" s="5" t="s">
        <v>98</v>
      </c>
      <c r="M1721" s="5" t="s">
        <v>99</v>
      </c>
      <c r="N1721" s="5" t="s">
        <v>36</v>
      </c>
      <c r="O1721" s="5">
        <v>1</v>
      </c>
      <c r="P1721" s="5" t="s">
        <v>43</v>
      </c>
      <c r="Q1721" s="5">
        <v>22.99</v>
      </c>
      <c r="R1721" s="5"/>
      <c r="S1721" s="5">
        <v>3.49</v>
      </c>
      <c r="T1721" s="5"/>
      <c r="U1721" s="5"/>
      <c r="V1721" s="5"/>
      <c r="W1721" s="5"/>
      <c r="X1721" s="5">
        <v>3.49</v>
      </c>
      <c r="Y1721" s="5" t="s">
        <v>7417</v>
      </c>
      <c r="Z1721" s="5" t="s">
        <v>73</v>
      </c>
      <c r="AA1721" s="5" t="s">
        <v>7712</v>
      </c>
      <c r="AB1721" s="5" t="s">
        <v>47</v>
      </c>
      <c r="AC1721" s="5" t="s">
        <v>93</v>
      </c>
      <c r="AD1721" s="5"/>
      <c r="AE1721" s="5" t="b">
        <v>0</v>
      </c>
      <c r="AF1721" s="5"/>
      <c r="AG1721" s="8">
        <f t="shared" si="26"/>
        <v>43272</v>
      </c>
    </row>
    <row r="1722" spans="1:33">
      <c r="A1722" s="5" t="s">
        <v>7713</v>
      </c>
      <c r="B1722" s="5" t="s">
        <v>7713</v>
      </c>
      <c r="C1722" s="5" t="s">
        <v>7714</v>
      </c>
      <c r="D1722" s="5" t="s">
        <v>7715</v>
      </c>
      <c r="E1722" s="5" t="s">
        <v>36</v>
      </c>
      <c r="F1722" s="5" t="s">
        <v>37</v>
      </c>
      <c r="G1722" s="5" t="s">
        <v>38</v>
      </c>
      <c r="H1722" s="5"/>
      <c r="I1722" s="5"/>
      <c r="J1722" s="5" t="s">
        <v>39</v>
      </c>
      <c r="K1722" s="5" t="s">
        <v>78</v>
      </c>
      <c r="L1722" s="5" t="s">
        <v>79</v>
      </c>
      <c r="M1722" s="5" t="s">
        <v>80</v>
      </c>
      <c r="N1722" s="5" t="s">
        <v>36</v>
      </c>
      <c r="O1722" s="5">
        <v>1</v>
      </c>
      <c r="P1722" s="5" t="s">
        <v>43</v>
      </c>
      <c r="Q1722" s="5">
        <v>22.99</v>
      </c>
      <c r="R1722" s="5"/>
      <c r="S1722" s="5"/>
      <c r="T1722" s="5"/>
      <c r="U1722" s="5"/>
      <c r="V1722" s="5"/>
      <c r="W1722" s="5"/>
      <c r="X1722" s="5"/>
      <c r="Y1722" s="5" t="s">
        <v>7716</v>
      </c>
      <c r="Z1722" s="5" t="s">
        <v>57</v>
      </c>
      <c r="AA1722" s="5">
        <v>91345</v>
      </c>
      <c r="AB1722" s="5" t="s">
        <v>47</v>
      </c>
      <c r="AC1722" s="5"/>
      <c r="AD1722" s="5"/>
      <c r="AE1722" s="5" t="b">
        <v>0</v>
      </c>
      <c r="AF1722" s="5"/>
      <c r="AG1722" s="8">
        <f t="shared" si="26"/>
        <v>43272</v>
      </c>
    </row>
    <row r="1723" spans="1:33">
      <c r="A1723" s="5" t="s">
        <v>7717</v>
      </c>
      <c r="B1723" s="5" t="s">
        <v>7717</v>
      </c>
      <c r="C1723" s="5" t="s">
        <v>7718</v>
      </c>
      <c r="D1723" s="5" t="s">
        <v>7719</v>
      </c>
      <c r="E1723" s="5" t="s">
        <v>36</v>
      </c>
      <c r="F1723" s="5" t="s">
        <v>37</v>
      </c>
      <c r="G1723" s="5" t="s">
        <v>38</v>
      </c>
      <c r="H1723" s="5"/>
      <c r="I1723" s="5"/>
      <c r="J1723" s="5" t="s">
        <v>39</v>
      </c>
      <c r="K1723" s="5" t="s">
        <v>69</v>
      </c>
      <c r="L1723" s="5" t="s">
        <v>70</v>
      </c>
      <c r="M1723" s="5" t="s">
        <v>71</v>
      </c>
      <c r="N1723" s="5" t="s">
        <v>36</v>
      </c>
      <c r="O1723" s="5">
        <v>1</v>
      </c>
      <c r="P1723" s="5" t="s">
        <v>43</v>
      </c>
      <c r="Q1723" s="5">
        <v>22.99</v>
      </c>
      <c r="R1723" s="5"/>
      <c r="S1723" s="5"/>
      <c r="T1723" s="5"/>
      <c r="U1723" s="5"/>
      <c r="V1723" s="5"/>
      <c r="W1723" s="5"/>
      <c r="X1723" s="5"/>
      <c r="Y1723" s="5" t="s">
        <v>353</v>
      </c>
      <c r="Z1723" s="5" t="s">
        <v>354</v>
      </c>
      <c r="AA1723" s="5" t="s">
        <v>7720</v>
      </c>
      <c r="AB1723" s="5" t="s">
        <v>47</v>
      </c>
      <c r="AC1723" s="5"/>
      <c r="AD1723" s="5"/>
      <c r="AE1723" s="5" t="b">
        <v>0</v>
      </c>
      <c r="AF1723" s="5"/>
      <c r="AG1723" s="8">
        <f t="shared" si="26"/>
        <v>43272</v>
      </c>
    </row>
    <row r="1724" spans="1:33">
      <c r="A1724" s="5" t="s">
        <v>7717</v>
      </c>
      <c r="B1724" s="5" t="s">
        <v>7717</v>
      </c>
      <c r="C1724" s="5" t="s">
        <v>7718</v>
      </c>
      <c r="D1724" s="5" t="s">
        <v>7719</v>
      </c>
      <c r="E1724" s="5" t="s">
        <v>36</v>
      </c>
      <c r="F1724" s="5" t="s">
        <v>37</v>
      </c>
      <c r="G1724" s="5" t="s">
        <v>38</v>
      </c>
      <c r="H1724" s="5"/>
      <c r="I1724" s="5"/>
      <c r="J1724" s="5" t="s">
        <v>39</v>
      </c>
      <c r="K1724" s="5" t="s">
        <v>97</v>
      </c>
      <c r="L1724" s="5" t="s">
        <v>98</v>
      </c>
      <c r="M1724" s="5" t="s">
        <v>99</v>
      </c>
      <c r="N1724" s="5" t="s">
        <v>36</v>
      </c>
      <c r="O1724" s="5">
        <v>1</v>
      </c>
      <c r="P1724" s="5" t="s">
        <v>43</v>
      </c>
      <c r="Q1724" s="5">
        <v>22.99</v>
      </c>
      <c r="R1724" s="5"/>
      <c r="S1724" s="5"/>
      <c r="T1724" s="5"/>
      <c r="U1724" s="5"/>
      <c r="V1724" s="5"/>
      <c r="W1724" s="5"/>
      <c r="X1724" s="5"/>
      <c r="Y1724" s="5" t="s">
        <v>353</v>
      </c>
      <c r="Z1724" s="5" t="s">
        <v>354</v>
      </c>
      <c r="AA1724" s="5" t="s">
        <v>7720</v>
      </c>
      <c r="AB1724" s="5" t="s">
        <v>47</v>
      </c>
      <c r="AC1724" s="5"/>
      <c r="AD1724" s="5"/>
      <c r="AE1724" s="5" t="b">
        <v>0</v>
      </c>
      <c r="AF1724" s="5"/>
      <c r="AG1724" s="8">
        <f t="shared" si="26"/>
        <v>43272</v>
      </c>
    </row>
    <row r="1725" spans="1:33">
      <c r="A1725" s="5" t="s">
        <v>7717</v>
      </c>
      <c r="B1725" s="5" t="s">
        <v>7717</v>
      </c>
      <c r="C1725" s="5" t="s">
        <v>7718</v>
      </c>
      <c r="D1725" s="5" t="s">
        <v>7719</v>
      </c>
      <c r="E1725" s="5" t="s">
        <v>36</v>
      </c>
      <c r="F1725" s="5" t="s">
        <v>37</v>
      </c>
      <c r="G1725" s="5" t="s">
        <v>38</v>
      </c>
      <c r="H1725" s="5"/>
      <c r="I1725" s="5"/>
      <c r="J1725" s="5" t="s">
        <v>39</v>
      </c>
      <c r="K1725" s="5" t="s">
        <v>78</v>
      </c>
      <c r="L1725" s="5" t="s">
        <v>79</v>
      </c>
      <c r="M1725" s="5" t="s">
        <v>80</v>
      </c>
      <c r="N1725" s="5" t="s">
        <v>36</v>
      </c>
      <c r="O1725" s="5">
        <v>2</v>
      </c>
      <c r="P1725" s="5" t="s">
        <v>43</v>
      </c>
      <c r="Q1725" s="5">
        <v>45.98</v>
      </c>
      <c r="R1725" s="5"/>
      <c r="S1725" s="5"/>
      <c r="T1725" s="5"/>
      <c r="U1725" s="5"/>
      <c r="V1725" s="5"/>
      <c r="W1725" s="5"/>
      <c r="X1725" s="5"/>
      <c r="Y1725" s="5" t="s">
        <v>353</v>
      </c>
      <c r="Z1725" s="5" t="s">
        <v>354</v>
      </c>
      <c r="AA1725" s="5" t="s">
        <v>7720</v>
      </c>
      <c r="AB1725" s="5" t="s">
        <v>47</v>
      </c>
      <c r="AC1725" s="5"/>
      <c r="AD1725" s="5"/>
      <c r="AE1725" s="5" t="b">
        <v>0</v>
      </c>
      <c r="AF1725" s="5"/>
      <c r="AG1725" s="8">
        <f t="shared" si="26"/>
        <v>43272</v>
      </c>
    </row>
    <row r="1726" spans="1:33">
      <c r="A1726" s="5" t="s">
        <v>7721</v>
      </c>
      <c r="B1726" s="5" t="s">
        <v>7721</v>
      </c>
      <c r="C1726" s="5" t="s">
        <v>7722</v>
      </c>
      <c r="D1726" s="5" t="s">
        <v>7723</v>
      </c>
      <c r="E1726" s="5" t="s">
        <v>36</v>
      </c>
      <c r="F1726" s="5" t="s">
        <v>37</v>
      </c>
      <c r="G1726" s="5" t="s">
        <v>38</v>
      </c>
      <c r="H1726" s="5"/>
      <c r="I1726" s="5"/>
      <c r="J1726" s="5" t="s">
        <v>39</v>
      </c>
      <c r="K1726" s="5" t="s">
        <v>7724</v>
      </c>
      <c r="L1726" s="5" t="s">
        <v>7725</v>
      </c>
      <c r="M1726" s="5" t="s">
        <v>7726</v>
      </c>
      <c r="N1726" s="5" t="s">
        <v>36</v>
      </c>
      <c r="O1726" s="5">
        <v>1</v>
      </c>
      <c r="P1726" s="5" t="s">
        <v>43</v>
      </c>
      <c r="Q1726" s="5">
        <v>13.99</v>
      </c>
      <c r="R1726" s="5"/>
      <c r="S1726" s="5"/>
      <c r="T1726" s="5"/>
      <c r="U1726" s="5"/>
      <c r="V1726" s="5"/>
      <c r="W1726" s="5"/>
      <c r="X1726" s="5"/>
      <c r="Y1726" s="5" t="s">
        <v>413</v>
      </c>
      <c r="Z1726" s="5" t="s">
        <v>130</v>
      </c>
      <c r="AA1726" s="5" t="s">
        <v>7727</v>
      </c>
      <c r="AB1726" s="5" t="s">
        <v>47</v>
      </c>
      <c r="AC1726" s="5"/>
      <c r="AD1726" s="5"/>
      <c r="AE1726" s="5" t="b">
        <v>0</v>
      </c>
      <c r="AF1726" s="5"/>
      <c r="AG1726" s="8">
        <f t="shared" si="26"/>
        <v>43272</v>
      </c>
    </row>
    <row r="1727" spans="1:33">
      <c r="A1727" s="5" t="s">
        <v>7728</v>
      </c>
      <c r="B1727" s="5" t="s">
        <v>7728</v>
      </c>
      <c r="C1727" s="5" t="s">
        <v>7729</v>
      </c>
      <c r="D1727" s="5" t="s">
        <v>7730</v>
      </c>
      <c r="E1727" s="5" t="s">
        <v>36</v>
      </c>
      <c r="F1727" s="5" t="s">
        <v>37</v>
      </c>
      <c r="G1727" s="5" t="s">
        <v>38</v>
      </c>
      <c r="H1727" s="5"/>
      <c r="I1727" s="5"/>
      <c r="J1727" s="5" t="s">
        <v>39</v>
      </c>
      <c r="K1727" s="5" t="s">
        <v>40</v>
      </c>
      <c r="L1727" s="5" t="s">
        <v>41</v>
      </c>
      <c r="M1727" s="5" t="s">
        <v>42</v>
      </c>
      <c r="N1727" s="5" t="s">
        <v>36</v>
      </c>
      <c r="O1727" s="5">
        <v>1</v>
      </c>
      <c r="P1727" s="5" t="s">
        <v>43</v>
      </c>
      <c r="Q1727" s="5">
        <v>22.99</v>
      </c>
      <c r="R1727" s="5"/>
      <c r="S1727" s="5"/>
      <c r="T1727" s="5"/>
      <c r="U1727" s="5"/>
      <c r="V1727" s="5"/>
      <c r="W1727" s="5"/>
      <c r="X1727" s="5"/>
      <c r="Y1727" s="5" t="s">
        <v>7731</v>
      </c>
      <c r="Z1727" s="5" t="s">
        <v>443</v>
      </c>
      <c r="AA1727" s="5" t="s">
        <v>7732</v>
      </c>
      <c r="AB1727" s="5" t="s">
        <v>47</v>
      </c>
      <c r="AC1727" s="5"/>
      <c r="AD1727" s="5"/>
      <c r="AE1727" s="5" t="b">
        <v>0</v>
      </c>
      <c r="AF1727" s="5"/>
      <c r="AG1727" s="8">
        <f t="shared" si="26"/>
        <v>43272</v>
      </c>
    </row>
    <row r="1728" spans="1:33">
      <c r="A1728" s="5" t="s">
        <v>7733</v>
      </c>
      <c r="B1728" s="5" t="s">
        <v>7733</v>
      </c>
      <c r="C1728" s="5" t="s">
        <v>7734</v>
      </c>
      <c r="D1728" s="5" t="s">
        <v>7735</v>
      </c>
      <c r="E1728" s="5" t="s">
        <v>36</v>
      </c>
      <c r="F1728" s="5" t="s">
        <v>37</v>
      </c>
      <c r="G1728" s="5" t="s">
        <v>38</v>
      </c>
      <c r="H1728" s="5"/>
      <c r="I1728" s="5"/>
      <c r="J1728" s="5" t="s">
        <v>418</v>
      </c>
      <c r="K1728" s="5" t="s">
        <v>260</v>
      </c>
      <c r="L1728" s="5" t="s">
        <v>261</v>
      </c>
      <c r="M1728" s="5" t="s">
        <v>262</v>
      </c>
      <c r="N1728" s="5" t="s">
        <v>36</v>
      </c>
      <c r="O1728" s="5">
        <v>1</v>
      </c>
      <c r="P1728" s="5" t="s">
        <v>43</v>
      </c>
      <c r="Q1728" s="5">
        <v>22.99</v>
      </c>
      <c r="R1728" s="5"/>
      <c r="S1728" s="5">
        <v>5.99</v>
      </c>
      <c r="T1728" s="5"/>
      <c r="U1728" s="5"/>
      <c r="V1728" s="5"/>
      <c r="W1728" s="5"/>
      <c r="X1728" s="5"/>
      <c r="Y1728" s="5" t="s">
        <v>7736</v>
      </c>
      <c r="Z1728" s="5" t="s">
        <v>130</v>
      </c>
      <c r="AA1728" s="5">
        <v>11372</v>
      </c>
      <c r="AB1728" s="5" t="s">
        <v>47</v>
      </c>
      <c r="AC1728" s="5"/>
      <c r="AD1728" s="5"/>
      <c r="AE1728" s="5" t="b">
        <v>0</v>
      </c>
      <c r="AF1728" s="5"/>
      <c r="AG1728" s="8">
        <f t="shared" si="26"/>
        <v>43272</v>
      </c>
    </row>
    <row r="1729" spans="1:33">
      <c r="A1729" s="5" t="s">
        <v>7737</v>
      </c>
      <c r="B1729" s="5" t="s">
        <v>7737</v>
      </c>
      <c r="C1729" s="5" t="s">
        <v>7738</v>
      </c>
      <c r="D1729" s="5" t="s">
        <v>7739</v>
      </c>
      <c r="E1729" s="5" t="s">
        <v>36</v>
      </c>
      <c r="F1729" s="5" t="s">
        <v>37</v>
      </c>
      <c r="G1729" s="5" t="s">
        <v>38</v>
      </c>
      <c r="H1729" s="5"/>
      <c r="I1729" s="5"/>
      <c r="J1729" s="5" t="s">
        <v>39</v>
      </c>
      <c r="K1729" s="5" t="s">
        <v>4702</v>
      </c>
      <c r="L1729" s="5" t="s">
        <v>4703</v>
      </c>
      <c r="M1729" s="5" t="s">
        <v>4704</v>
      </c>
      <c r="N1729" s="5" t="s">
        <v>36</v>
      </c>
      <c r="O1729" s="5">
        <v>1</v>
      </c>
      <c r="P1729" s="5" t="s">
        <v>43</v>
      </c>
      <c r="Q1729" s="5">
        <v>16.99</v>
      </c>
      <c r="R1729" s="5"/>
      <c r="S1729" s="5"/>
      <c r="T1729" s="5"/>
      <c r="U1729" s="5"/>
      <c r="V1729" s="5"/>
      <c r="W1729" s="5"/>
      <c r="X1729" s="5"/>
      <c r="Y1729" s="5" t="s">
        <v>7740</v>
      </c>
      <c r="Z1729" s="5" t="s">
        <v>375</v>
      </c>
      <c r="AA1729" s="5" t="s">
        <v>7741</v>
      </c>
      <c r="AB1729" s="5" t="s">
        <v>47</v>
      </c>
      <c r="AC1729" s="5"/>
      <c r="AD1729" s="5"/>
      <c r="AE1729" s="5" t="b">
        <v>0</v>
      </c>
      <c r="AF1729" s="5"/>
      <c r="AG1729" s="8">
        <f t="shared" si="26"/>
        <v>43272</v>
      </c>
    </row>
    <row r="1730" spans="1:33">
      <c r="A1730" s="5" t="s">
        <v>7742</v>
      </c>
      <c r="B1730" s="5" t="s">
        <v>7742</v>
      </c>
      <c r="C1730" s="5" t="s">
        <v>7743</v>
      </c>
      <c r="D1730" s="5" t="s">
        <v>7744</v>
      </c>
      <c r="E1730" s="5" t="s">
        <v>36</v>
      </c>
      <c r="F1730" s="5" t="s">
        <v>37</v>
      </c>
      <c r="G1730" s="5" t="s">
        <v>38</v>
      </c>
      <c r="H1730" s="5"/>
      <c r="I1730" s="5"/>
      <c r="J1730" s="5" t="s">
        <v>39</v>
      </c>
      <c r="K1730" s="5" t="s">
        <v>260</v>
      </c>
      <c r="L1730" s="5" t="s">
        <v>261</v>
      </c>
      <c r="M1730" s="5" t="s">
        <v>262</v>
      </c>
      <c r="N1730" s="5" t="s">
        <v>36</v>
      </c>
      <c r="O1730" s="5">
        <v>1</v>
      </c>
      <c r="P1730" s="5" t="s">
        <v>43</v>
      </c>
      <c r="Q1730" s="5">
        <v>22.99</v>
      </c>
      <c r="R1730" s="5"/>
      <c r="S1730" s="5"/>
      <c r="T1730" s="5"/>
      <c r="U1730" s="5"/>
      <c r="V1730" s="5"/>
      <c r="W1730" s="5"/>
      <c r="X1730" s="5"/>
      <c r="Y1730" s="5" t="s">
        <v>6387</v>
      </c>
      <c r="Z1730" s="5" t="s">
        <v>130</v>
      </c>
      <c r="AA1730" s="5" t="s">
        <v>7745</v>
      </c>
      <c r="AB1730" s="5" t="s">
        <v>47</v>
      </c>
      <c r="AC1730" s="5"/>
      <c r="AD1730" s="5"/>
      <c r="AE1730" s="5" t="b">
        <v>0</v>
      </c>
      <c r="AF1730" s="5"/>
      <c r="AG1730" s="8">
        <f t="shared" ref="AG1730:AG1793" si="27">DATEVALUE(LEFT(C1730,10))</f>
        <v>43272</v>
      </c>
    </row>
    <row r="1731" spans="1:33">
      <c r="A1731" s="5" t="s">
        <v>7746</v>
      </c>
      <c r="B1731" s="5" t="s">
        <v>7746</v>
      </c>
      <c r="C1731" s="5" t="s">
        <v>7747</v>
      </c>
      <c r="D1731" s="5" t="s">
        <v>7748</v>
      </c>
      <c r="E1731" s="5" t="s">
        <v>36</v>
      </c>
      <c r="F1731" s="5" t="s">
        <v>37</v>
      </c>
      <c r="G1731" s="5" t="s">
        <v>38</v>
      </c>
      <c r="H1731" s="5"/>
      <c r="I1731" s="5"/>
      <c r="J1731" s="5" t="s">
        <v>39</v>
      </c>
      <c r="K1731" s="5" t="s">
        <v>97</v>
      </c>
      <c r="L1731" s="5" t="s">
        <v>98</v>
      </c>
      <c r="M1731" s="5" t="s">
        <v>99</v>
      </c>
      <c r="N1731" s="5" t="s">
        <v>36</v>
      </c>
      <c r="O1731" s="5">
        <v>1</v>
      </c>
      <c r="P1731" s="5" t="s">
        <v>43</v>
      </c>
      <c r="Q1731" s="5">
        <v>22.99</v>
      </c>
      <c r="R1731" s="5"/>
      <c r="S1731" s="5"/>
      <c r="T1731" s="5"/>
      <c r="U1731" s="5"/>
      <c r="V1731" s="5"/>
      <c r="W1731" s="5"/>
      <c r="X1731" s="5"/>
      <c r="Y1731" s="5" t="s">
        <v>7048</v>
      </c>
      <c r="Z1731" s="5" t="s">
        <v>354</v>
      </c>
      <c r="AA1731" s="5" t="s">
        <v>7749</v>
      </c>
      <c r="AB1731" s="5" t="s">
        <v>47</v>
      </c>
      <c r="AC1731" s="5"/>
      <c r="AD1731" s="5"/>
      <c r="AE1731" s="5" t="b">
        <v>0</v>
      </c>
      <c r="AF1731" s="5"/>
      <c r="AG1731" s="8">
        <f t="shared" si="27"/>
        <v>43272</v>
      </c>
    </row>
    <row r="1732" spans="1:33">
      <c r="A1732" s="5" t="s">
        <v>7750</v>
      </c>
      <c r="B1732" s="5" t="s">
        <v>7750</v>
      </c>
      <c r="C1732" s="5" t="s">
        <v>7751</v>
      </c>
      <c r="D1732" s="5" t="s">
        <v>7752</v>
      </c>
      <c r="E1732" s="5" t="s">
        <v>36</v>
      </c>
      <c r="F1732" s="5" t="s">
        <v>37</v>
      </c>
      <c r="G1732" s="5" t="s">
        <v>38</v>
      </c>
      <c r="H1732" s="5"/>
      <c r="I1732" s="5"/>
      <c r="J1732" s="5" t="s">
        <v>39</v>
      </c>
      <c r="K1732" s="5" t="s">
        <v>97</v>
      </c>
      <c r="L1732" s="5" t="s">
        <v>98</v>
      </c>
      <c r="M1732" s="5" t="s">
        <v>99</v>
      </c>
      <c r="N1732" s="5" t="s">
        <v>36</v>
      </c>
      <c r="O1732" s="5">
        <v>1</v>
      </c>
      <c r="P1732" s="5" t="s">
        <v>43</v>
      </c>
      <c r="Q1732" s="5">
        <v>22.99</v>
      </c>
      <c r="R1732" s="5"/>
      <c r="S1732" s="5"/>
      <c r="T1732" s="5"/>
      <c r="U1732" s="5"/>
      <c r="V1732" s="5"/>
      <c r="W1732" s="5"/>
      <c r="X1732" s="5"/>
      <c r="Y1732" s="5" t="s">
        <v>1714</v>
      </c>
      <c r="Z1732" s="5" t="s">
        <v>1715</v>
      </c>
      <c r="AA1732" s="5" t="s">
        <v>7753</v>
      </c>
      <c r="AB1732" s="5" t="s">
        <v>47</v>
      </c>
      <c r="AC1732" s="5"/>
      <c r="AD1732" s="5"/>
      <c r="AE1732" s="5" t="b">
        <v>0</v>
      </c>
      <c r="AF1732" s="5"/>
      <c r="AG1732" s="8">
        <f t="shared" si="27"/>
        <v>43272</v>
      </c>
    </row>
    <row r="1733" spans="1:33">
      <c r="A1733" s="5" t="s">
        <v>7750</v>
      </c>
      <c r="B1733" s="5" t="s">
        <v>7750</v>
      </c>
      <c r="C1733" s="5" t="s">
        <v>7751</v>
      </c>
      <c r="D1733" s="5" t="s">
        <v>7752</v>
      </c>
      <c r="E1733" s="5" t="s">
        <v>36</v>
      </c>
      <c r="F1733" s="5" t="s">
        <v>37</v>
      </c>
      <c r="G1733" s="5" t="s">
        <v>38</v>
      </c>
      <c r="H1733" s="5"/>
      <c r="I1733" s="5"/>
      <c r="J1733" s="5" t="s">
        <v>39</v>
      </c>
      <c r="K1733" s="5" t="s">
        <v>260</v>
      </c>
      <c r="L1733" s="5" t="s">
        <v>261</v>
      </c>
      <c r="M1733" s="5" t="s">
        <v>262</v>
      </c>
      <c r="N1733" s="5" t="s">
        <v>36</v>
      </c>
      <c r="O1733" s="5">
        <v>1</v>
      </c>
      <c r="P1733" s="5" t="s">
        <v>43</v>
      </c>
      <c r="Q1733" s="5">
        <v>22.99</v>
      </c>
      <c r="R1733" s="5"/>
      <c r="S1733" s="5"/>
      <c r="T1733" s="5"/>
      <c r="U1733" s="5"/>
      <c r="V1733" s="5"/>
      <c r="W1733" s="5"/>
      <c r="X1733" s="5"/>
      <c r="Y1733" s="5" t="s">
        <v>1714</v>
      </c>
      <c r="Z1733" s="5" t="s">
        <v>1715</v>
      </c>
      <c r="AA1733" s="5" t="s">
        <v>7753</v>
      </c>
      <c r="AB1733" s="5" t="s">
        <v>47</v>
      </c>
      <c r="AC1733" s="5"/>
      <c r="AD1733" s="5"/>
      <c r="AE1733" s="5" t="b">
        <v>0</v>
      </c>
      <c r="AF1733" s="5"/>
      <c r="AG1733" s="8">
        <f t="shared" si="27"/>
        <v>43272</v>
      </c>
    </row>
    <row r="1734" spans="1:33">
      <c r="A1734" s="5" t="s">
        <v>7754</v>
      </c>
      <c r="B1734" s="5" t="s">
        <v>7754</v>
      </c>
      <c r="C1734" s="5" t="s">
        <v>7755</v>
      </c>
      <c r="D1734" s="5" t="s">
        <v>7756</v>
      </c>
      <c r="E1734" s="5" t="s">
        <v>36</v>
      </c>
      <c r="F1734" s="5" t="s">
        <v>37</v>
      </c>
      <c r="G1734" s="5" t="s">
        <v>38</v>
      </c>
      <c r="H1734" s="5"/>
      <c r="I1734" s="5"/>
      <c r="J1734" s="5" t="s">
        <v>39</v>
      </c>
      <c r="K1734" s="5" t="s">
        <v>318</v>
      </c>
      <c r="L1734" s="5" t="s">
        <v>319</v>
      </c>
      <c r="M1734" s="5" t="s">
        <v>320</v>
      </c>
      <c r="N1734" s="5" t="s">
        <v>36</v>
      </c>
      <c r="O1734" s="5">
        <v>1</v>
      </c>
      <c r="P1734" s="5" t="s">
        <v>43</v>
      </c>
      <c r="Q1734" s="5">
        <v>8.99</v>
      </c>
      <c r="R1734" s="5"/>
      <c r="S1734" s="5"/>
      <c r="T1734" s="5"/>
      <c r="U1734" s="5"/>
      <c r="V1734" s="5"/>
      <c r="W1734" s="5"/>
      <c r="X1734" s="5"/>
      <c r="Y1734" s="5" t="s">
        <v>7757</v>
      </c>
      <c r="Z1734" s="5" t="s">
        <v>101</v>
      </c>
      <c r="AA1734" s="5">
        <v>20866</v>
      </c>
      <c r="AB1734" s="5" t="s">
        <v>47</v>
      </c>
      <c r="AC1734" s="5"/>
      <c r="AD1734" s="5"/>
      <c r="AE1734" s="5" t="b">
        <v>0</v>
      </c>
      <c r="AF1734" s="5"/>
      <c r="AG1734" s="8">
        <f t="shared" si="27"/>
        <v>43272</v>
      </c>
    </row>
    <row r="1735" spans="1:33">
      <c r="A1735" s="5" t="s">
        <v>7758</v>
      </c>
      <c r="B1735" s="5" t="s">
        <v>7758</v>
      </c>
      <c r="C1735" s="5" t="s">
        <v>7759</v>
      </c>
      <c r="D1735" s="5" t="s">
        <v>7760</v>
      </c>
      <c r="E1735" s="5" t="s">
        <v>36</v>
      </c>
      <c r="F1735" s="5" t="s">
        <v>37</v>
      </c>
      <c r="G1735" s="5" t="s">
        <v>38</v>
      </c>
      <c r="H1735" s="5"/>
      <c r="I1735" s="5"/>
      <c r="J1735" s="5" t="s">
        <v>52</v>
      </c>
      <c r="K1735" s="5" t="s">
        <v>78</v>
      </c>
      <c r="L1735" s="5" t="s">
        <v>79</v>
      </c>
      <c r="M1735" s="5" t="s">
        <v>80</v>
      </c>
      <c r="N1735" s="5" t="s">
        <v>36</v>
      </c>
      <c r="O1735" s="5">
        <v>1</v>
      </c>
      <c r="P1735" s="5" t="s">
        <v>43</v>
      </c>
      <c r="Q1735" s="5">
        <v>22.99</v>
      </c>
      <c r="R1735" s="5"/>
      <c r="S1735" s="5">
        <v>3.48</v>
      </c>
      <c r="T1735" s="5"/>
      <c r="U1735" s="5"/>
      <c r="V1735" s="5"/>
      <c r="W1735" s="5"/>
      <c r="X1735" s="5">
        <v>3.48</v>
      </c>
      <c r="Y1735" s="5" t="s">
        <v>793</v>
      </c>
      <c r="Z1735" s="5" t="s">
        <v>130</v>
      </c>
      <c r="AA1735" s="5" t="s">
        <v>7761</v>
      </c>
      <c r="AB1735" s="5" t="s">
        <v>47</v>
      </c>
      <c r="AC1735" s="5" t="s">
        <v>93</v>
      </c>
      <c r="AD1735" s="5"/>
      <c r="AE1735" s="5" t="b">
        <v>1</v>
      </c>
      <c r="AF1735" s="5"/>
      <c r="AG1735" s="8">
        <f t="shared" si="27"/>
        <v>43272</v>
      </c>
    </row>
    <row r="1736" spans="1:33">
      <c r="A1736" s="5" t="s">
        <v>7762</v>
      </c>
      <c r="B1736" s="5" t="s">
        <v>7762</v>
      </c>
      <c r="C1736" s="5" t="s">
        <v>7763</v>
      </c>
      <c r="D1736" s="5" t="s">
        <v>7764</v>
      </c>
      <c r="E1736" s="5" t="s">
        <v>36</v>
      </c>
      <c r="F1736" s="5" t="s">
        <v>37</v>
      </c>
      <c r="G1736" s="5" t="s">
        <v>38</v>
      </c>
      <c r="H1736" s="5"/>
      <c r="I1736" s="5"/>
      <c r="J1736" s="5" t="s">
        <v>39</v>
      </c>
      <c r="K1736" s="5" t="s">
        <v>78</v>
      </c>
      <c r="L1736" s="5" t="s">
        <v>79</v>
      </c>
      <c r="M1736" s="5" t="s">
        <v>80</v>
      </c>
      <c r="N1736" s="5" t="s">
        <v>36</v>
      </c>
      <c r="O1736" s="5">
        <v>1</v>
      </c>
      <c r="P1736" s="5" t="s">
        <v>43</v>
      </c>
      <c r="Q1736" s="5">
        <v>22.99</v>
      </c>
      <c r="R1736" s="5"/>
      <c r="S1736" s="5"/>
      <c r="T1736" s="5"/>
      <c r="U1736" s="5"/>
      <c r="V1736" s="5"/>
      <c r="W1736" s="5"/>
      <c r="X1736" s="5"/>
      <c r="Y1736" s="5" t="s">
        <v>7765</v>
      </c>
      <c r="Z1736" s="5" t="s">
        <v>45</v>
      </c>
      <c r="AA1736" s="5" t="s">
        <v>7766</v>
      </c>
      <c r="AB1736" s="5" t="s">
        <v>47</v>
      </c>
      <c r="AC1736" s="5"/>
      <c r="AD1736" s="5"/>
      <c r="AE1736" s="5" t="b">
        <v>0</v>
      </c>
      <c r="AF1736" s="5"/>
      <c r="AG1736" s="8">
        <f t="shared" si="27"/>
        <v>43272</v>
      </c>
    </row>
    <row r="1737" spans="1:33">
      <c r="A1737" s="5" t="s">
        <v>7762</v>
      </c>
      <c r="B1737" s="5" t="s">
        <v>7762</v>
      </c>
      <c r="C1737" s="5" t="s">
        <v>7763</v>
      </c>
      <c r="D1737" s="5" t="s">
        <v>7764</v>
      </c>
      <c r="E1737" s="5" t="s">
        <v>36</v>
      </c>
      <c r="F1737" s="5" t="s">
        <v>37</v>
      </c>
      <c r="G1737" s="5" t="s">
        <v>38</v>
      </c>
      <c r="H1737" s="5"/>
      <c r="I1737" s="5"/>
      <c r="J1737" s="5" t="s">
        <v>39</v>
      </c>
      <c r="K1737" s="5" t="s">
        <v>40</v>
      </c>
      <c r="L1737" s="5" t="s">
        <v>41</v>
      </c>
      <c r="M1737" s="5" t="s">
        <v>42</v>
      </c>
      <c r="N1737" s="5" t="s">
        <v>36</v>
      </c>
      <c r="O1737" s="5">
        <v>1</v>
      </c>
      <c r="P1737" s="5" t="s">
        <v>43</v>
      </c>
      <c r="Q1737" s="5">
        <v>22.99</v>
      </c>
      <c r="R1737" s="5"/>
      <c r="S1737" s="5"/>
      <c r="T1737" s="5"/>
      <c r="U1737" s="5"/>
      <c r="V1737" s="5"/>
      <c r="W1737" s="5"/>
      <c r="X1737" s="5"/>
      <c r="Y1737" s="5" t="s">
        <v>7765</v>
      </c>
      <c r="Z1737" s="5" t="s">
        <v>45</v>
      </c>
      <c r="AA1737" s="5" t="s">
        <v>7766</v>
      </c>
      <c r="AB1737" s="5" t="s">
        <v>47</v>
      </c>
      <c r="AC1737" s="5"/>
      <c r="AD1737" s="5"/>
      <c r="AE1737" s="5" t="b">
        <v>0</v>
      </c>
      <c r="AF1737" s="5"/>
      <c r="AG1737" s="8">
        <f t="shared" si="27"/>
        <v>43272</v>
      </c>
    </row>
    <row r="1738" spans="1:33">
      <c r="A1738" s="5" t="s">
        <v>7767</v>
      </c>
      <c r="B1738" s="5" t="s">
        <v>7767</v>
      </c>
      <c r="C1738" s="5" t="s">
        <v>7768</v>
      </c>
      <c r="D1738" s="5" t="s">
        <v>7769</v>
      </c>
      <c r="E1738" s="5" t="s">
        <v>36</v>
      </c>
      <c r="F1738" s="5" t="s">
        <v>37</v>
      </c>
      <c r="G1738" s="5" t="s">
        <v>38</v>
      </c>
      <c r="H1738" s="5"/>
      <c r="I1738" s="5"/>
      <c r="J1738" s="5" t="s">
        <v>39</v>
      </c>
      <c r="K1738" s="5" t="s">
        <v>97</v>
      </c>
      <c r="L1738" s="5" t="s">
        <v>98</v>
      </c>
      <c r="M1738" s="5" t="s">
        <v>99</v>
      </c>
      <c r="N1738" s="5" t="s">
        <v>36</v>
      </c>
      <c r="O1738" s="5">
        <v>1</v>
      </c>
      <c r="P1738" s="5" t="s">
        <v>43</v>
      </c>
      <c r="Q1738" s="5">
        <v>22.99</v>
      </c>
      <c r="R1738" s="5"/>
      <c r="S1738" s="5"/>
      <c r="T1738" s="5"/>
      <c r="U1738" s="5"/>
      <c r="V1738" s="5"/>
      <c r="W1738" s="5"/>
      <c r="X1738" s="5"/>
      <c r="Y1738" s="5" t="s">
        <v>1420</v>
      </c>
      <c r="Z1738" s="5" t="s">
        <v>764</v>
      </c>
      <c r="AA1738" s="5" t="s">
        <v>7770</v>
      </c>
      <c r="AB1738" s="5" t="s">
        <v>47</v>
      </c>
      <c r="AC1738" s="5"/>
      <c r="AD1738" s="5"/>
      <c r="AE1738" s="5" t="b">
        <v>0</v>
      </c>
      <c r="AF1738" s="5"/>
      <c r="AG1738" s="8">
        <f t="shared" si="27"/>
        <v>43272</v>
      </c>
    </row>
    <row r="1739" spans="1:33">
      <c r="A1739" s="5" t="s">
        <v>7771</v>
      </c>
      <c r="B1739" s="5" t="s">
        <v>7771</v>
      </c>
      <c r="C1739" s="5" t="s">
        <v>7772</v>
      </c>
      <c r="D1739" s="5" t="s">
        <v>7773</v>
      </c>
      <c r="E1739" s="5" t="s">
        <v>36</v>
      </c>
      <c r="F1739" s="5" t="s">
        <v>37</v>
      </c>
      <c r="G1739" s="5" t="s">
        <v>38</v>
      </c>
      <c r="H1739" s="5"/>
      <c r="I1739" s="5"/>
      <c r="J1739" s="5" t="s">
        <v>39</v>
      </c>
      <c r="K1739" s="5" t="s">
        <v>40</v>
      </c>
      <c r="L1739" s="5" t="s">
        <v>41</v>
      </c>
      <c r="M1739" s="5" t="s">
        <v>42</v>
      </c>
      <c r="N1739" s="5" t="s">
        <v>36</v>
      </c>
      <c r="O1739" s="5">
        <v>1</v>
      </c>
      <c r="P1739" s="5" t="s">
        <v>43</v>
      </c>
      <c r="Q1739" s="5">
        <v>22.99</v>
      </c>
      <c r="R1739" s="5"/>
      <c r="S1739" s="5"/>
      <c r="T1739" s="5"/>
      <c r="U1739" s="5"/>
      <c r="V1739" s="5"/>
      <c r="W1739" s="5"/>
      <c r="X1739" s="5"/>
      <c r="Y1739" s="5" t="s">
        <v>1758</v>
      </c>
      <c r="Z1739" s="5" t="s">
        <v>161</v>
      </c>
      <c r="AA1739" s="5" t="s">
        <v>7774</v>
      </c>
      <c r="AB1739" s="5" t="s">
        <v>47</v>
      </c>
      <c r="AC1739" s="5"/>
      <c r="AD1739" s="5"/>
      <c r="AE1739" s="5" t="b">
        <v>0</v>
      </c>
      <c r="AF1739" s="5"/>
      <c r="AG1739" s="8">
        <f t="shared" si="27"/>
        <v>43272</v>
      </c>
    </row>
    <row r="1740" spans="1:33">
      <c r="A1740" s="5" t="s">
        <v>7775</v>
      </c>
      <c r="B1740" s="5" t="s">
        <v>7775</v>
      </c>
      <c r="C1740" s="5" t="s">
        <v>7776</v>
      </c>
      <c r="D1740" s="5" t="s">
        <v>7777</v>
      </c>
      <c r="E1740" s="5" t="s">
        <v>36</v>
      </c>
      <c r="F1740" s="5" t="s">
        <v>37</v>
      </c>
      <c r="G1740" s="5" t="s">
        <v>38</v>
      </c>
      <c r="H1740" s="5"/>
      <c r="I1740" s="5"/>
      <c r="J1740" s="5" t="s">
        <v>39</v>
      </c>
      <c r="K1740" s="5" t="s">
        <v>206</v>
      </c>
      <c r="L1740" s="5" t="s">
        <v>207</v>
      </c>
      <c r="M1740" s="5" t="s">
        <v>208</v>
      </c>
      <c r="N1740" s="5" t="s">
        <v>36</v>
      </c>
      <c r="O1740" s="5">
        <v>1</v>
      </c>
      <c r="P1740" s="5" t="s">
        <v>43</v>
      </c>
      <c r="Q1740" s="5">
        <v>9.9</v>
      </c>
      <c r="R1740" s="5"/>
      <c r="S1740" s="5"/>
      <c r="T1740" s="5"/>
      <c r="U1740" s="5"/>
      <c r="V1740" s="5"/>
      <c r="W1740" s="5"/>
      <c r="X1740" s="5"/>
      <c r="Y1740" s="5" t="s">
        <v>7778</v>
      </c>
      <c r="Z1740" s="5" t="s">
        <v>301</v>
      </c>
      <c r="AA1740" s="5" t="s">
        <v>7779</v>
      </c>
      <c r="AB1740" s="5" t="s">
        <v>47</v>
      </c>
      <c r="AC1740" s="5"/>
      <c r="AD1740" s="5"/>
      <c r="AE1740" s="5" t="b">
        <v>0</v>
      </c>
      <c r="AF1740" s="5"/>
      <c r="AG1740" s="8">
        <f t="shared" si="27"/>
        <v>43272</v>
      </c>
    </row>
    <row r="1741" spans="1:33">
      <c r="A1741" s="5" t="s">
        <v>7780</v>
      </c>
      <c r="B1741" s="5" t="s">
        <v>7780</v>
      </c>
      <c r="C1741" s="5" t="s">
        <v>7781</v>
      </c>
      <c r="D1741" s="5" t="s">
        <v>7782</v>
      </c>
      <c r="E1741" s="5" t="s">
        <v>36</v>
      </c>
      <c r="F1741" s="5" t="s">
        <v>37</v>
      </c>
      <c r="G1741" s="5" t="s">
        <v>38</v>
      </c>
      <c r="H1741" s="5"/>
      <c r="I1741" s="5"/>
      <c r="J1741" s="5" t="s">
        <v>39</v>
      </c>
      <c r="K1741" s="5" t="s">
        <v>97</v>
      </c>
      <c r="L1741" s="5" t="s">
        <v>98</v>
      </c>
      <c r="M1741" s="5" t="s">
        <v>99</v>
      </c>
      <c r="N1741" s="5" t="s">
        <v>36</v>
      </c>
      <c r="O1741" s="5">
        <v>1</v>
      </c>
      <c r="P1741" s="5" t="s">
        <v>43</v>
      </c>
      <c r="Q1741" s="5">
        <v>22.99</v>
      </c>
      <c r="R1741" s="5"/>
      <c r="S1741" s="5"/>
      <c r="T1741" s="5"/>
      <c r="U1741" s="5"/>
      <c r="V1741" s="5"/>
      <c r="W1741" s="5"/>
      <c r="X1741" s="5"/>
      <c r="Y1741" s="5" t="s">
        <v>7188</v>
      </c>
      <c r="Z1741" s="5" t="s">
        <v>161</v>
      </c>
      <c r="AA1741" s="5" t="s">
        <v>7783</v>
      </c>
      <c r="AB1741" s="5" t="s">
        <v>47</v>
      </c>
      <c r="AC1741" s="5"/>
      <c r="AD1741" s="5"/>
      <c r="AE1741" s="5" t="b">
        <v>0</v>
      </c>
      <c r="AF1741" s="5"/>
      <c r="AG1741" s="8">
        <f t="shared" si="27"/>
        <v>43272</v>
      </c>
    </row>
    <row r="1742" spans="1:33">
      <c r="A1742" s="5" t="s">
        <v>7784</v>
      </c>
      <c r="B1742" s="5" t="s">
        <v>7784</v>
      </c>
      <c r="C1742" s="5" t="s">
        <v>7785</v>
      </c>
      <c r="D1742" s="5" t="s">
        <v>7786</v>
      </c>
      <c r="E1742" s="5" t="s">
        <v>36</v>
      </c>
      <c r="F1742" s="5" t="s">
        <v>37</v>
      </c>
      <c r="G1742" s="5" t="s">
        <v>38</v>
      </c>
      <c r="H1742" s="5"/>
      <c r="I1742" s="5"/>
      <c r="J1742" s="5" t="s">
        <v>39</v>
      </c>
      <c r="K1742" s="5" t="s">
        <v>898</v>
      </c>
      <c r="L1742" s="5" t="s">
        <v>899</v>
      </c>
      <c r="M1742" s="5" t="s">
        <v>900</v>
      </c>
      <c r="N1742" s="5" t="s">
        <v>36</v>
      </c>
      <c r="O1742" s="5">
        <v>1</v>
      </c>
      <c r="P1742" s="5" t="s">
        <v>43</v>
      </c>
      <c r="Q1742" s="5">
        <v>15.9</v>
      </c>
      <c r="R1742" s="5"/>
      <c r="S1742" s="5"/>
      <c r="T1742" s="5"/>
      <c r="U1742" s="5"/>
      <c r="V1742" s="5"/>
      <c r="W1742" s="5"/>
      <c r="X1742" s="5"/>
      <c r="Y1742" s="5" t="s">
        <v>7787</v>
      </c>
      <c r="Z1742" s="5" t="s">
        <v>7788</v>
      </c>
      <c r="AA1742" s="5" t="s">
        <v>7789</v>
      </c>
      <c r="AB1742" s="5" t="s">
        <v>47</v>
      </c>
      <c r="AC1742" s="5"/>
      <c r="AD1742" s="5"/>
      <c r="AE1742" s="5" t="b">
        <v>0</v>
      </c>
      <c r="AF1742" s="5"/>
      <c r="AG1742" s="8">
        <f t="shared" si="27"/>
        <v>43272</v>
      </c>
    </row>
    <row r="1743" spans="1:33">
      <c r="A1743" s="5" t="s">
        <v>7790</v>
      </c>
      <c r="B1743" s="5" t="s">
        <v>7790</v>
      </c>
      <c r="C1743" s="5" t="s">
        <v>7791</v>
      </c>
      <c r="D1743" s="5" t="s">
        <v>7792</v>
      </c>
      <c r="E1743" s="5" t="s">
        <v>36</v>
      </c>
      <c r="F1743" s="5" t="s">
        <v>37</v>
      </c>
      <c r="G1743" s="5" t="s">
        <v>38</v>
      </c>
      <c r="H1743" s="5"/>
      <c r="I1743" s="5"/>
      <c r="J1743" s="5" t="s">
        <v>52</v>
      </c>
      <c r="K1743" s="5" t="s">
        <v>78</v>
      </c>
      <c r="L1743" s="5" t="s">
        <v>79</v>
      </c>
      <c r="M1743" s="5" t="s">
        <v>80</v>
      </c>
      <c r="N1743" s="5" t="s">
        <v>36</v>
      </c>
      <c r="O1743" s="5">
        <v>1</v>
      </c>
      <c r="P1743" s="5" t="s">
        <v>43</v>
      </c>
      <c r="Q1743" s="5">
        <v>22.99</v>
      </c>
      <c r="R1743" s="5"/>
      <c r="S1743" s="5">
        <v>3.77</v>
      </c>
      <c r="T1743" s="5"/>
      <c r="U1743" s="5"/>
      <c r="V1743" s="5"/>
      <c r="W1743" s="5"/>
      <c r="X1743" s="5">
        <v>3.77</v>
      </c>
      <c r="Y1743" s="5" t="s">
        <v>7793</v>
      </c>
      <c r="Z1743" s="5" t="s">
        <v>6274</v>
      </c>
      <c r="AA1743" s="5" t="s">
        <v>7794</v>
      </c>
      <c r="AB1743" s="5" t="s">
        <v>47</v>
      </c>
      <c r="AC1743" s="5" t="s">
        <v>93</v>
      </c>
      <c r="AD1743" s="5"/>
      <c r="AE1743" s="5" t="b">
        <v>0</v>
      </c>
      <c r="AF1743" s="5"/>
      <c r="AG1743" s="8">
        <f t="shared" si="27"/>
        <v>43272</v>
      </c>
    </row>
    <row r="1744" spans="1:33">
      <c r="A1744" s="5" t="s">
        <v>7795</v>
      </c>
      <c r="B1744" s="5" t="s">
        <v>7795</v>
      </c>
      <c r="C1744" s="5" t="s">
        <v>7796</v>
      </c>
      <c r="D1744" s="5" t="s">
        <v>7797</v>
      </c>
      <c r="E1744" s="5" t="s">
        <v>36</v>
      </c>
      <c r="F1744" s="5" t="s">
        <v>37</v>
      </c>
      <c r="G1744" s="5" t="s">
        <v>38</v>
      </c>
      <c r="H1744" s="5"/>
      <c r="I1744" s="5"/>
      <c r="J1744" s="5" t="s">
        <v>418</v>
      </c>
      <c r="K1744" s="5" t="s">
        <v>260</v>
      </c>
      <c r="L1744" s="5" t="s">
        <v>261</v>
      </c>
      <c r="M1744" s="5" t="s">
        <v>262</v>
      </c>
      <c r="N1744" s="5" t="s">
        <v>36</v>
      </c>
      <c r="O1744" s="5">
        <v>1</v>
      </c>
      <c r="P1744" s="5" t="s">
        <v>43</v>
      </c>
      <c r="Q1744" s="5">
        <v>22.99</v>
      </c>
      <c r="R1744" s="5"/>
      <c r="S1744" s="5">
        <v>2.99</v>
      </c>
      <c r="T1744" s="5"/>
      <c r="U1744" s="5"/>
      <c r="V1744" s="5"/>
      <c r="W1744" s="5"/>
      <c r="X1744" s="5">
        <v>2.99</v>
      </c>
      <c r="Y1744" s="5" t="s">
        <v>6387</v>
      </c>
      <c r="Z1744" s="5" t="s">
        <v>130</v>
      </c>
      <c r="AA1744" s="5" t="s">
        <v>7798</v>
      </c>
      <c r="AB1744" s="5" t="s">
        <v>47</v>
      </c>
      <c r="AC1744" s="5"/>
      <c r="AD1744" s="5"/>
      <c r="AE1744" s="5" t="b">
        <v>0</v>
      </c>
      <c r="AF1744" s="5"/>
      <c r="AG1744" s="8">
        <f t="shared" si="27"/>
        <v>43272</v>
      </c>
    </row>
    <row r="1745" spans="1:33">
      <c r="A1745" s="5" t="s">
        <v>7799</v>
      </c>
      <c r="B1745" s="5" t="s">
        <v>7799</v>
      </c>
      <c r="C1745" s="5" t="s">
        <v>7800</v>
      </c>
      <c r="D1745" s="5" t="s">
        <v>7801</v>
      </c>
      <c r="E1745" s="5" t="s">
        <v>36</v>
      </c>
      <c r="F1745" s="5" t="s">
        <v>37</v>
      </c>
      <c r="G1745" s="5" t="s">
        <v>38</v>
      </c>
      <c r="H1745" s="5"/>
      <c r="I1745" s="5"/>
      <c r="J1745" s="5" t="s">
        <v>39</v>
      </c>
      <c r="K1745" s="5" t="s">
        <v>69</v>
      </c>
      <c r="L1745" s="5" t="s">
        <v>70</v>
      </c>
      <c r="M1745" s="5" t="s">
        <v>71</v>
      </c>
      <c r="N1745" s="5" t="s">
        <v>36</v>
      </c>
      <c r="O1745" s="5">
        <v>1</v>
      </c>
      <c r="P1745" s="5" t="s">
        <v>43</v>
      </c>
      <c r="Q1745" s="5">
        <v>22.99</v>
      </c>
      <c r="R1745" s="5"/>
      <c r="S1745" s="5"/>
      <c r="T1745" s="5"/>
      <c r="U1745" s="5"/>
      <c r="V1745" s="5"/>
      <c r="W1745" s="5"/>
      <c r="X1745" s="5"/>
      <c r="Y1745" s="5" t="s">
        <v>5943</v>
      </c>
      <c r="Z1745" s="5" t="s">
        <v>454</v>
      </c>
      <c r="AA1745" s="5" t="s">
        <v>7802</v>
      </c>
      <c r="AB1745" s="5" t="s">
        <v>47</v>
      </c>
      <c r="AC1745" s="5"/>
      <c r="AD1745" s="5"/>
      <c r="AE1745" s="5" t="b">
        <v>0</v>
      </c>
      <c r="AF1745" s="5"/>
      <c r="AG1745" s="8">
        <f t="shared" si="27"/>
        <v>43272</v>
      </c>
    </row>
    <row r="1746" spans="1:33">
      <c r="A1746" s="5" t="s">
        <v>7803</v>
      </c>
      <c r="B1746" s="5" t="s">
        <v>7803</v>
      </c>
      <c r="C1746" s="5" t="s">
        <v>7804</v>
      </c>
      <c r="D1746" s="5" t="s">
        <v>7805</v>
      </c>
      <c r="E1746" s="5" t="s">
        <v>36</v>
      </c>
      <c r="F1746" s="5" t="s">
        <v>37</v>
      </c>
      <c r="G1746" s="5" t="s">
        <v>38</v>
      </c>
      <c r="H1746" s="5"/>
      <c r="I1746" s="5"/>
      <c r="J1746" s="5" t="s">
        <v>39</v>
      </c>
      <c r="K1746" s="5" t="s">
        <v>97</v>
      </c>
      <c r="L1746" s="5" t="s">
        <v>98</v>
      </c>
      <c r="M1746" s="5" t="s">
        <v>99</v>
      </c>
      <c r="N1746" s="5" t="s">
        <v>36</v>
      </c>
      <c r="O1746" s="5">
        <v>1</v>
      </c>
      <c r="P1746" s="5" t="s">
        <v>43</v>
      </c>
      <c r="Q1746" s="5">
        <v>22.99</v>
      </c>
      <c r="R1746" s="5"/>
      <c r="S1746" s="5"/>
      <c r="T1746" s="5"/>
      <c r="U1746" s="5"/>
      <c r="V1746" s="5"/>
      <c r="W1746" s="5"/>
      <c r="X1746" s="5"/>
      <c r="Y1746" s="5" t="s">
        <v>7806</v>
      </c>
      <c r="Z1746" s="5" t="s">
        <v>3183</v>
      </c>
      <c r="AA1746" s="5" t="s">
        <v>7807</v>
      </c>
      <c r="AB1746" s="5" t="s">
        <v>47</v>
      </c>
      <c r="AC1746" s="5"/>
      <c r="AD1746" s="5"/>
      <c r="AE1746" s="5" t="b">
        <v>0</v>
      </c>
      <c r="AF1746" s="5"/>
      <c r="AG1746" s="8">
        <f t="shared" si="27"/>
        <v>43272</v>
      </c>
    </row>
    <row r="1747" spans="1:33">
      <c r="A1747" s="5" t="s">
        <v>7808</v>
      </c>
      <c r="B1747" s="5" t="s">
        <v>7809</v>
      </c>
      <c r="C1747" s="5" t="s">
        <v>7810</v>
      </c>
      <c r="D1747" s="5" t="s">
        <v>7811</v>
      </c>
      <c r="E1747" s="5" t="s">
        <v>7812</v>
      </c>
      <c r="F1747" s="5" t="s">
        <v>37</v>
      </c>
      <c r="G1747" s="5" t="s">
        <v>2991</v>
      </c>
      <c r="H1747" s="5"/>
      <c r="I1747" s="5"/>
      <c r="J1747" s="5" t="s">
        <v>52</v>
      </c>
      <c r="K1747" s="5" t="s">
        <v>7813</v>
      </c>
      <c r="L1747" s="5" t="s">
        <v>207</v>
      </c>
      <c r="M1747" s="5" t="s">
        <v>208</v>
      </c>
      <c r="N1747" s="5" t="s">
        <v>2985</v>
      </c>
      <c r="O1747" s="5">
        <v>1</v>
      </c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 t="b">
        <v>0</v>
      </c>
      <c r="AF1747" s="5"/>
      <c r="AG1747" s="8">
        <f t="shared" si="27"/>
        <v>43273</v>
      </c>
    </row>
    <row r="1748" spans="1:33">
      <c r="A1748" s="5" t="s">
        <v>7814</v>
      </c>
      <c r="B1748" s="5" t="s">
        <v>7814</v>
      </c>
      <c r="C1748" s="5" t="s">
        <v>7815</v>
      </c>
      <c r="D1748" s="5" t="s">
        <v>7816</v>
      </c>
      <c r="E1748" s="5" t="s">
        <v>36</v>
      </c>
      <c r="F1748" s="5" t="s">
        <v>37</v>
      </c>
      <c r="G1748" s="5" t="s">
        <v>38</v>
      </c>
      <c r="H1748" s="5"/>
      <c r="I1748" s="5"/>
      <c r="J1748" s="5" t="s">
        <v>39</v>
      </c>
      <c r="K1748" s="5" t="s">
        <v>40</v>
      </c>
      <c r="L1748" s="5" t="s">
        <v>41</v>
      </c>
      <c r="M1748" s="5" t="s">
        <v>42</v>
      </c>
      <c r="N1748" s="5" t="s">
        <v>36</v>
      </c>
      <c r="O1748" s="5">
        <v>1</v>
      </c>
      <c r="P1748" s="5" t="s">
        <v>43</v>
      </c>
      <c r="Q1748" s="5">
        <v>22.99</v>
      </c>
      <c r="R1748" s="5"/>
      <c r="S1748" s="5"/>
      <c r="T1748" s="5"/>
      <c r="U1748" s="5"/>
      <c r="V1748" s="5"/>
      <c r="W1748" s="5"/>
      <c r="X1748" s="5"/>
      <c r="Y1748" s="5" t="s">
        <v>793</v>
      </c>
      <c r="Z1748" s="5" t="s">
        <v>130</v>
      </c>
      <c r="AA1748" s="5" t="s">
        <v>7817</v>
      </c>
      <c r="AB1748" s="5" t="s">
        <v>47</v>
      </c>
      <c r="AC1748" s="5"/>
      <c r="AD1748" s="5"/>
      <c r="AE1748" s="5" t="b">
        <v>0</v>
      </c>
      <c r="AF1748" s="5"/>
      <c r="AG1748" s="8">
        <f t="shared" si="27"/>
        <v>43273</v>
      </c>
    </row>
    <row r="1749" spans="1:33">
      <c r="A1749" s="5" t="s">
        <v>7818</v>
      </c>
      <c r="B1749" s="5" t="s">
        <v>7818</v>
      </c>
      <c r="C1749" s="5" t="s">
        <v>7819</v>
      </c>
      <c r="D1749" s="5" t="s">
        <v>7820</v>
      </c>
      <c r="E1749" s="5" t="s">
        <v>36</v>
      </c>
      <c r="F1749" s="5" t="s">
        <v>37</v>
      </c>
      <c r="G1749" s="5" t="s">
        <v>38</v>
      </c>
      <c r="H1749" s="5"/>
      <c r="I1749" s="5"/>
      <c r="J1749" s="5" t="s">
        <v>39</v>
      </c>
      <c r="K1749" s="5" t="s">
        <v>7821</v>
      </c>
      <c r="L1749" s="5" t="s">
        <v>7822</v>
      </c>
      <c r="M1749" s="5" t="s">
        <v>7823</v>
      </c>
      <c r="N1749" s="5" t="s">
        <v>36</v>
      </c>
      <c r="O1749" s="5">
        <v>1</v>
      </c>
      <c r="P1749" s="5" t="s">
        <v>43</v>
      </c>
      <c r="Q1749" s="5">
        <v>15.99</v>
      </c>
      <c r="R1749" s="5"/>
      <c r="S1749" s="5"/>
      <c r="T1749" s="5"/>
      <c r="U1749" s="5"/>
      <c r="V1749" s="5"/>
      <c r="W1749" s="5"/>
      <c r="X1749" s="5"/>
      <c r="Y1749" s="5" t="s">
        <v>7824</v>
      </c>
      <c r="Z1749" s="5" t="s">
        <v>264</v>
      </c>
      <c r="AA1749" s="5" t="s">
        <v>7825</v>
      </c>
      <c r="AB1749" s="5" t="s">
        <v>47</v>
      </c>
      <c r="AC1749" s="5"/>
      <c r="AD1749" s="5"/>
      <c r="AE1749" s="5" t="b">
        <v>0</v>
      </c>
      <c r="AF1749" s="5"/>
      <c r="AG1749" s="8">
        <f t="shared" si="27"/>
        <v>43273</v>
      </c>
    </row>
    <row r="1750" spans="1:33">
      <c r="A1750" s="5" t="s">
        <v>7826</v>
      </c>
      <c r="B1750" s="5" t="s">
        <v>7826</v>
      </c>
      <c r="C1750" s="5" t="s">
        <v>7827</v>
      </c>
      <c r="D1750" s="5" t="s">
        <v>7828</v>
      </c>
      <c r="E1750" s="5" t="s">
        <v>36</v>
      </c>
      <c r="F1750" s="5" t="s">
        <v>37</v>
      </c>
      <c r="G1750" s="5" t="s">
        <v>38</v>
      </c>
      <c r="H1750" s="5"/>
      <c r="I1750" s="5"/>
      <c r="J1750" s="5" t="s">
        <v>52</v>
      </c>
      <c r="K1750" s="5" t="s">
        <v>53</v>
      </c>
      <c r="L1750" s="5" t="s">
        <v>808</v>
      </c>
      <c r="M1750" s="5" t="s">
        <v>55</v>
      </c>
      <c r="N1750" s="5" t="s">
        <v>36</v>
      </c>
      <c r="O1750" s="5">
        <v>1</v>
      </c>
      <c r="P1750" s="5" t="s">
        <v>43</v>
      </c>
      <c r="Q1750" s="5">
        <v>22.99</v>
      </c>
      <c r="R1750" s="5"/>
      <c r="S1750" s="5">
        <v>2.54</v>
      </c>
      <c r="T1750" s="5"/>
      <c r="U1750" s="5"/>
      <c r="V1750" s="5"/>
      <c r="W1750" s="5"/>
      <c r="X1750" s="5">
        <v>2.54</v>
      </c>
      <c r="Y1750" s="5" t="s">
        <v>7829</v>
      </c>
      <c r="Z1750" s="5" t="s">
        <v>107</v>
      </c>
      <c r="AA1750" s="5" t="s">
        <v>7830</v>
      </c>
      <c r="AB1750" s="5" t="s">
        <v>47</v>
      </c>
      <c r="AC1750" s="5" t="s">
        <v>93</v>
      </c>
      <c r="AD1750" s="5"/>
      <c r="AE1750" s="5" t="b">
        <v>0</v>
      </c>
      <c r="AF1750" s="5"/>
      <c r="AG1750" s="8">
        <f t="shared" si="27"/>
        <v>43273</v>
      </c>
    </row>
    <row r="1751" spans="1:33">
      <c r="A1751" s="5" t="s">
        <v>7831</v>
      </c>
      <c r="B1751" s="5" t="s">
        <v>7831</v>
      </c>
      <c r="C1751" s="5" t="s">
        <v>7832</v>
      </c>
      <c r="D1751" s="5" t="s">
        <v>7833</v>
      </c>
      <c r="E1751" s="5" t="s">
        <v>36</v>
      </c>
      <c r="F1751" s="5" t="s">
        <v>37</v>
      </c>
      <c r="G1751" s="5" t="s">
        <v>38</v>
      </c>
      <c r="H1751" s="5"/>
      <c r="I1751" s="5"/>
      <c r="J1751" s="5" t="s">
        <v>39</v>
      </c>
      <c r="K1751" s="5" t="s">
        <v>97</v>
      </c>
      <c r="L1751" s="5" t="s">
        <v>98</v>
      </c>
      <c r="M1751" s="5" t="s">
        <v>99</v>
      </c>
      <c r="N1751" s="5" t="s">
        <v>36</v>
      </c>
      <c r="O1751" s="5">
        <v>1</v>
      </c>
      <c r="P1751" s="5" t="s">
        <v>43</v>
      </c>
      <c r="Q1751" s="5">
        <v>22.99</v>
      </c>
      <c r="R1751" s="5"/>
      <c r="S1751" s="5"/>
      <c r="T1751" s="5"/>
      <c r="U1751" s="5"/>
      <c r="V1751" s="5"/>
      <c r="W1751" s="5"/>
      <c r="X1751" s="5"/>
      <c r="Y1751" s="5" t="s">
        <v>7834</v>
      </c>
      <c r="Z1751" s="5" t="s">
        <v>375</v>
      </c>
      <c r="AA1751" s="5">
        <v>77419</v>
      </c>
      <c r="AB1751" s="5" t="s">
        <v>47</v>
      </c>
      <c r="AC1751" s="5"/>
      <c r="AD1751" s="5"/>
      <c r="AE1751" s="5" t="b">
        <v>0</v>
      </c>
      <c r="AF1751" s="5"/>
      <c r="AG1751" s="8">
        <f t="shared" si="27"/>
        <v>43273</v>
      </c>
    </row>
    <row r="1752" spans="1:33">
      <c r="A1752" s="5" t="s">
        <v>7835</v>
      </c>
      <c r="B1752" s="5" t="s">
        <v>7835</v>
      </c>
      <c r="C1752" s="5" t="s">
        <v>7836</v>
      </c>
      <c r="D1752" s="5" t="s">
        <v>7837</v>
      </c>
      <c r="E1752" s="5" t="s">
        <v>36</v>
      </c>
      <c r="F1752" s="5" t="s">
        <v>37</v>
      </c>
      <c r="G1752" s="5" t="s">
        <v>38</v>
      </c>
      <c r="H1752" s="5"/>
      <c r="I1752" s="5"/>
      <c r="J1752" s="5" t="s">
        <v>39</v>
      </c>
      <c r="K1752" s="5" t="s">
        <v>835</v>
      </c>
      <c r="L1752" s="5" t="s">
        <v>836</v>
      </c>
      <c r="M1752" s="5" t="s">
        <v>837</v>
      </c>
      <c r="N1752" s="5" t="s">
        <v>36</v>
      </c>
      <c r="O1752" s="5">
        <v>1</v>
      </c>
      <c r="P1752" s="5" t="s">
        <v>43</v>
      </c>
      <c r="Q1752" s="5">
        <v>21.99</v>
      </c>
      <c r="R1752" s="5"/>
      <c r="S1752" s="5"/>
      <c r="T1752" s="5"/>
      <c r="U1752" s="5"/>
      <c r="V1752" s="5"/>
      <c r="W1752" s="5"/>
      <c r="X1752" s="5"/>
      <c r="Y1752" s="5" t="s">
        <v>7838</v>
      </c>
      <c r="Z1752" s="5" t="s">
        <v>161</v>
      </c>
      <c r="AA1752" s="5" t="s">
        <v>7839</v>
      </c>
      <c r="AB1752" s="5" t="s">
        <v>47</v>
      </c>
      <c r="AC1752" s="5"/>
      <c r="AD1752" s="5"/>
      <c r="AE1752" s="5" t="b">
        <v>0</v>
      </c>
      <c r="AF1752" s="5"/>
      <c r="AG1752" s="8">
        <f t="shared" si="27"/>
        <v>43273</v>
      </c>
    </row>
    <row r="1753" spans="1:33">
      <c r="A1753" s="5" t="s">
        <v>7840</v>
      </c>
      <c r="B1753" s="5" t="s">
        <v>7840</v>
      </c>
      <c r="C1753" s="5" t="s">
        <v>7841</v>
      </c>
      <c r="D1753" s="5" t="s">
        <v>7842</v>
      </c>
      <c r="E1753" s="5" t="s">
        <v>36</v>
      </c>
      <c r="F1753" s="5" t="s">
        <v>37</v>
      </c>
      <c r="G1753" s="5" t="s">
        <v>38</v>
      </c>
      <c r="H1753" s="5"/>
      <c r="I1753" s="5"/>
      <c r="J1753" s="5" t="s">
        <v>39</v>
      </c>
      <c r="K1753" s="5" t="s">
        <v>78</v>
      </c>
      <c r="L1753" s="5" t="s">
        <v>79</v>
      </c>
      <c r="M1753" s="5" t="s">
        <v>80</v>
      </c>
      <c r="N1753" s="5" t="s">
        <v>36</v>
      </c>
      <c r="O1753" s="5">
        <v>1</v>
      </c>
      <c r="P1753" s="5" t="s">
        <v>43</v>
      </c>
      <c r="Q1753" s="5">
        <v>22.99</v>
      </c>
      <c r="R1753" s="5"/>
      <c r="S1753" s="5"/>
      <c r="T1753" s="5"/>
      <c r="U1753" s="5"/>
      <c r="V1753" s="5"/>
      <c r="W1753" s="5"/>
      <c r="X1753" s="5"/>
      <c r="Y1753" s="5" t="s">
        <v>7843</v>
      </c>
      <c r="Z1753" s="5" t="s">
        <v>1847</v>
      </c>
      <c r="AA1753" s="5">
        <v>63025</v>
      </c>
      <c r="AB1753" s="5" t="s">
        <v>47</v>
      </c>
      <c r="AC1753" s="5"/>
      <c r="AD1753" s="5"/>
      <c r="AE1753" s="5" t="b">
        <v>0</v>
      </c>
      <c r="AF1753" s="5"/>
      <c r="AG1753" s="8">
        <f t="shared" si="27"/>
        <v>43273</v>
      </c>
    </row>
    <row r="1754" spans="1:33">
      <c r="A1754" s="5" t="s">
        <v>7844</v>
      </c>
      <c r="B1754" s="5" t="s">
        <v>7844</v>
      </c>
      <c r="C1754" s="5" t="s">
        <v>7845</v>
      </c>
      <c r="D1754" s="5" t="s">
        <v>7846</v>
      </c>
      <c r="E1754" s="5" t="s">
        <v>36</v>
      </c>
      <c r="F1754" s="5" t="s">
        <v>37</v>
      </c>
      <c r="G1754" s="5" t="s">
        <v>38</v>
      </c>
      <c r="H1754" s="5"/>
      <c r="I1754" s="5"/>
      <c r="J1754" s="5" t="s">
        <v>418</v>
      </c>
      <c r="K1754" s="5" t="s">
        <v>78</v>
      </c>
      <c r="L1754" s="5" t="s">
        <v>79</v>
      </c>
      <c r="M1754" s="5" t="s">
        <v>80</v>
      </c>
      <c r="N1754" s="5" t="s">
        <v>36</v>
      </c>
      <c r="O1754" s="5">
        <v>1</v>
      </c>
      <c r="P1754" s="5" t="s">
        <v>43</v>
      </c>
      <c r="Q1754" s="5">
        <v>22.99</v>
      </c>
      <c r="R1754" s="5"/>
      <c r="S1754" s="5">
        <v>3</v>
      </c>
      <c r="T1754" s="5"/>
      <c r="U1754" s="5"/>
      <c r="V1754" s="5"/>
      <c r="W1754" s="5"/>
      <c r="X1754" s="5">
        <v>3</v>
      </c>
      <c r="Y1754" s="5" t="s">
        <v>6431</v>
      </c>
      <c r="Z1754" s="5" t="s">
        <v>354</v>
      </c>
      <c r="AA1754" s="5" t="s">
        <v>7847</v>
      </c>
      <c r="AB1754" s="5" t="s">
        <v>47</v>
      </c>
      <c r="AC1754" s="5"/>
      <c r="AD1754" s="5"/>
      <c r="AE1754" s="5" t="b">
        <v>0</v>
      </c>
      <c r="AF1754" s="5"/>
      <c r="AG1754" s="8">
        <f t="shared" si="27"/>
        <v>43273</v>
      </c>
    </row>
    <row r="1755" spans="1:33">
      <c r="A1755" s="5" t="s">
        <v>7848</v>
      </c>
      <c r="B1755" s="5" t="s">
        <v>7848</v>
      </c>
      <c r="C1755" s="5" t="s">
        <v>7849</v>
      </c>
      <c r="D1755" s="5" t="s">
        <v>7850</v>
      </c>
      <c r="E1755" s="5" t="s">
        <v>36</v>
      </c>
      <c r="F1755" s="5" t="s">
        <v>37</v>
      </c>
      <c r="G1755" s="5" t="s">
        <v>38</v>
      </c>
      <c r="H1755" s="5"/>
      <c r="I1755" s="5"/>
      <c r="J1755" s="5" t="s">
        <v>52</v>
      </c>
      <c r="K1755" s="5" t="s">
        <v>995</v>
      </c>
      <c r="L1755" s="5" t="s">
        <v>996</v>
      </c>
      <c r="M1755" s="5" t="s">
        <v>997</v>
      </c>
      <c r="N1755" s="5" t="s">
        <v>36</v>
      </c>
      <c r="O1755" s="5">
        <v>1</v>
      </c>
      <c r="P1755" s="5" t="s">
        <v>43</v>
      </c>
      <c r="Q1755" s="5">
        <v>22.9</v>
      </c>
      <c r="R1755" s="5"/>
      <c r="S1755" s="5">
        <v>1.92</v>
      </c>
      <c r="T1755" s="5"/>
      <c r="U1755" s="5"/>
      <c r="V1755" s="5"/>
      <c r="W1755" s="5"/>
      <c r="X1755" s="5">
        <v>1.92</v>
      </c>
      <c r="Y1755" s="5" t="s">
        <v>5943</v>
      </c>
      <c r="Z1755" s="5" t="s">
        <v>454</v>
      </c>
      <c r="AA1755" s="5" t="s">
        <v>7851</v>
      </c>
      <c r="AB1755" s="5" t="s">
        <v>47</v>
      </c>
      <c r="AC1755" s="5" t="s">
        <v>93</v>
      </c>
      <c r="AD1755" s="5"/>
      <c r="AE1755" s="5" t="b">
        <v>0</v>
      </c>
      <c r="AF1755" s="5"/>
      <c r="AG1755" s="8">
        <f t="shared" si="27"/>
        <v>43273</v>
      </c>
    </row>
    <row r="1756" spans="1:33">
      <c r="A1756" s="5" t="s">
        <v>7852</v>
      </c>
      <c r="B1756" s="5" t="s">
        <v>7852</v>
      </c>
      <c r="C1756" s="5" t="s">
        <v>7853</v>
      </c>
      <c r="D1756" s="5" t="s">
        <v>7854</v>
      </c>
      <c r="E1756" s="5" t="s">
        <v>36</v>
      </c>
      <c r="F1756" s="5" t="s">
        <v>37</v>
      </c>
      <c r="G1756" s="5" t="s">
        <v>38</v>
      </c>
      <c r="H1756" s="5"/>
      <c r="I1756" s="5"/>
      <c r="J1756" s="5" t="s">
        <v>39</v>
      </c>
      <c r="K1756" s="5" t="s">
        <v>235</v>
      </c>
      <c r="L1756" s="5" t="s">
        <v>236</v>
      </c>
      <c r="M1756" s="5" t="s">
        <v>237</v>
      </c>
      <c r="N1756" s="5" t="s">
        <v>36</v>
      </c>
      <c r="O1756" s="5">
        <v>1</v>
      </c>
      <c r="P1756" s="5" t="s">
        <v>43</v>
      </c>
      <c r="Q1756" s="5">
        <v>21.99</v>
      </c>
      <c r="R1756" s="5"/>
      <c r="S1756" s="5"/>
      <c r="T1756" s="5"/>
      <c r="U1756" s="5"/>
      <c r="V1756" s="5"/>
      <c r="W1756" s="5"/>
      <c r="X1756" s="5"/>
      <c r="Y1756" s="5" t="s">
        <v>692</v>
      </c>
      <c r="Z1756" s="5" t="s">
        <v>354</v>
      </c>
      <c r="AA1756" s="5" t="s">
        <v>7855</v>
      </c>
      <c r="AB1756" s="5" t="s">
        <v>47</v>
      </c>
      <c r="AC1756" s="5"/>
      <c r="AD1756" s="5"/>
      <c r="AE1756" s="5" t="b">
        <v>0</v>
      </c>
      <c r="AF1756" s="5"/>
      <c r="AG1756" s="8">
        <f t="shared" si="27"/>
        <v>43273</v>
      </c>
    </row>
    <row r="1757" spans="1:33">
      <c r="A1757" s="5" t="s">
        <v>7856</v>
      </c>
      <c r="B1757" s="5" t="s">
        <v>7856</v>
      </c>
      <c r="C1757" s="5" t="s">
        <v>7857</v>
      </c>
      <c r="D1757" s="5" t="s">
        <v>7858</v>
      </c>
      <c r="E1757" s="5" t="s">
        <v>36</v>
      </c>
      <c r="F1757" s="5" t="s">
        <v>37</v>
      </c>
      <c r="G1757" s="5" t="s">
        <v>38</v>
      </c>
      <c r="H1757" s="5"/>
      <c r="I1757" s="5"/>
      <c r="J1757" s="5" t="s">
        <v>39</v>
      </c>
      <c r="K1757" s="5" t="s">
        <v>260</v>
      </c>
      <c r="L1757" s="5" t="s">
        <v>261</v>
      </c>
      <c r="M1757" s="5" t="s">
        <v>262</v>
      </c>
      <c r="N1757" s="5" t="s">
        <v>36</v>
      </c>
      <c r="O1757" s="5">
        <v>1</v>
      </c>
      <c r="P1757" s="5" t="s">
        <v>43</v>
      </c>
      <c r="Q1757" s="5">
        <v>22.99</v>
      </c>
      <c r="R1757" s="5"/>
      <c r="S1757" s="5"/>
      <c r="T1757" s="5"/>
      <c r="U1757" s="5"/>
      <c r="V1757" s="5"/>
      <c r="W1757" s="5"/>
      <c r="X1757" s="5"/>
      <c r="Y1757" s="5" t="s">
        <v>7859</v>
      </c>
      <c r="Z1757" s="5" t="s">
        <v>57</v>
      </c>
      <c r="AA1757" s="5" t="s">
        <v>7860</v>
      </c>
      <c r="AB1757" s="5" t="s">
        <v>47</v>
      </c>
      <c r="AC1757" s="5"/>
      <c r="AD1757" s="5"/>
      <c r="AE1757" s="5" t="b">
        <v>0</v>
      </c>
      <c r="AF1757" s="5"/>
      <c r="AG1757" s="8">
        <f t="shared" si="27"/>
        <v>43273</v>
      </c>
    </row>
    <row r="1758" spans="1:33">
      <c r="A1758" s="5" t="s">
        <v>7861</v>
      </c>
      <c r="B1758" s="5" t="s">
        <v>7861</v>
      </c>
      <c r="C1758" s="5" t="s">
        <v>7862</v>
      </c>
      <c r="D1758" s="5" t="s">
        <v>7863</v>
      </c>
      <c r="E1758" s="5" t="s">
        <v>36</v>
      </c>
      <c r="F1758" s="5" t="s">
        <v>37</v>
      </c>
      <c r="G1758" s="5" t="s">
        <v>38</v>
      </c>
      <c r="H1758" s="5"/>
      <c r="I1758" s="5"/>
      <c r="J1758" s="5" t="s">
        <v>39</v>
      </c>
      <c r="K1758" s="5" t="s">
        <v>507</v>
      </c>
      <c r="L1758" s="5" t="s">
        <v>3193</v>
      </c>
      <c r="M1758" s="5" t="s">
        <v>3194</v>
      </c>
      <c r="N1758" s="5" t="s">
        <v>36</v>
      </c>
      <c r="O1758" s="5">
        <v>1</v>
      </c>
      <c r="P1758" s="5" t="s">
        <v>43</v>
      </c>
      <c r="Q1758" s="5">
        <v>22.99</v>
      </c>
      <c r="R1758" s="5"/>
      <c r="S1758" s="5"/>
      <c r="T1758" s="5"/>
      <c r="U1758" s="5"/>
      <c r="V1758" s="5"/>
      <c r="W1758" s="5"/>
      <c r="X1758" s="5"/>
      <c r="Y1758" s="5" t="s">
        <v>7864</v>
      </c>
      <c r="Z1758" s="5" t="s">
        <v>57</v>
      </c>
      <c r="AA1758" s="5" t="s">
        <v>7865</v>
      </c>
      <c r="AB1758" s="5" t="s">
        <v>47</v>
      </c>
      <c r="AC1758" s="5"/>
      <c r="AD1758" s="5"/>
      <c r="AE1758" s="5" t="b">
        <v>0</v>
      </c>
      <c r="AF1758" s="5"/>
      <c r="AG1758" s="8">
        <f t="shared" si="27"/>
        <v>43273</v>
      </c>
    </row>
    <row r="1759" spans="1:33">
      <c r="A1759" s="5" t="s">
        <v>7866</v>
      </c>
      <c r="B1759" s="5"/>
      <c r="C1759" s="5" t="s">
        <v>7867</v>
      </c>
      <c r="D1759" s="5" t="s">
        <v>7868</v>
      </c>
      <c r="E1759" s="5" t="s">
        <v>36</v>
      </c>
      <c r="F1759" s="5" t="s">
        <v>51</v>
      </c>
      <c r="G1759" s="5" t="s">
        <v>38</v>
      </c>
      <c r="H1759" s="5"/>
      <c r="I1759" s="5"/>
      <c r="J1759" s="5" t="s">
        <v>52</v>
      </c>
      <c r="K1759" s="5" t="s">
        <v>1044</v>
      </c>
      <c r="L1759" s="5" t="s">
        <v>7869</v>
      </c>
      <c r="M1759" s="5" t="s">
        <v>1046</v>
      </c>
      <c r="N1759" s="5" t="s">
        <v>36</v>
      </c>
      <c r="O1759" s="5">
        <v>1</v>
      </c>
      <c r="P1759" s="5" t="s">
        <v>43</v>
      </c>
      <c r="Q1759" s="5">
        <v>20.99</v>
      </c>
      <c r="R1759" s="5"/>
      <c r="S1759" s="5">
        <v>0</v>
      </c>
      <c r="T1759" s="5"/>
      <c r="U1759" s="5">
        <v>0</v>
      </c>
      <c r="V1759" s="5"/>
      <c r="W1759" s="5"/>
      <c r="X1759" s="5"/>
      <c r="Y1759" s="5" t="s">
        <v>7870</v>
      </c>
      <c r="Z1759" s="5" t="s">
        <v>181</v>
      </c>
      <c r="AA1759" s="5" t="s">
        <v>7871</v>
      </c>
      <c r="AB1759" s="5" t="s">
        <v>47</v>
      </c>
      <c r="AC1759" s="5"/>
      <c r="AD1759" s="5"/>
      <c r="AE1759" s="5" t="b">
        <v>0</v>
      </c>
      <c r="AF1759" s="5"/>
      <c r="AG1759" s="8">
        <f t="shared" si="27"/>
        <v>43273</v>
      </c>
    </row>
    <row r="1760" spans="1:33">
      <c r="A1760" s="5" t="s">
        <v>7872</v>
      </c>
      <c r="B1760" s="5" t="s">
        <v>7872</v>
      </c>
      <c r="C1760" s="5" t="s">
        <v>7873</v>
      </c>
      <c r="D1760" s="5" t="s">
        <v>7874</v>
      </c>
      <c r="E1760" s="5" t="s">
        <v>36</v>
      </c>
      <c r="F1760" s="5" t="s">
        <v>37</v>
      </c>
      <c r="G1760" s="5" t="s">
        <v>38</v>
      </c>
      <c r="H1760" s="5"/>
      <c r="I1760" s="5"/>
      <c r="J1760" s="5" t="s">
        <v>39</v>
      </c>
      <c r="K1760" s="5" t="s">
        <v>2220</v>
      </c>
      <c r="L1760" s="5" t="s">
        <v>2221</v>
      </c>
      <c r="M1760" s="5" t="s">
        <v>2222</v>
      </c>
      <c r="N1760" s="5" t="s">
        <v>36</v>
      </c>
      <c r="O1760" s="5">
        <v>1</v>
      </c>
      <c r="P1760" s="5" t="s">
        <v>43</v>
      </c>
      <c r="Q1760" s="5">
        <v>13.99</v>
      </c>
      <c r="R1760" s="5"/>
      <c r="S1760" s="5"/>
      <c r="T1760" s="5"/>
      <c r="U1760" s="5"/>
      <c r="V1760" s="5"/>
      <c r="W1760" s="5"/>
      <c r="X1760" s="5"/>
      <c r="Y1760" s="5" t="s">
        <v>3963</v>
      </c>
      <c r="Z1760" s="5" t="s">
        <v>243</v>
      </c>
      <c r="AA1760" s="5" t="s">
        <v>7875</v>
      </c>
      <c r="AB1760" s="5" t="s">
        <v>47</v>
      </c>
      <c r="AC1760" s="5"/>
      <c r="AD1760" s="5"/>
      <c r="AE1760" s="5" t="b">
        <v>0</v>
      </c>
      <c r="AF1760" s="5"/>
      <c r="AG1760" s="8">
        <f t="shared" si="27"/>
        <v>43273</v>
      </c>
    </row>
    <row r="1761" spans="1:33">
      <c r="A1761" s="5" t="s">
        <v>7876</v>
      </c>
      <c r="B1761" s="5" t="s">
        <v>7876</v>
      </c>
      <c r="C1761" s="5" t="s">
        <v>7877</v>
      </c>
      <c r="D1761" s="5" t="s">
        <v>7878</v>
      </c>
      <c r="E1761" s="5" t="s">
        <v>36</v>
      </c>
      <c r="F1761" s="5" t="s">
        <v>37</v>
      </c>
      <c r="G1761" s="5" t="s">
        <v>38</v>
      </c>
      <c r="H1761" s="5"/>
      <c r="I1761" s="5"/>
      <c r="J1761" s="5" t="s">
        <v>39</v>
      </c>
      <c r="K1761" s="5" t="s">
        <v>40</v>
      </c>
      <c r="L1761" s="5" t="s">
        <v>41</v>
      </c>
      <c r="M1761" s="5" t="s">
        <v>42</v>
      </c>
      <c r="N1761" s="5" t="s">
        <v>36</v>
      </c>
      <c r="O1761" s="5">
        <v>1</v>
      </c>
      <c r="P1761" s="5" t="s">
        <v>43</v>
      </c>
      <c r="Q1761" s="5">
        <v>22.99</v>
      </c>
      <c r="R1761" s="5"/>
      <c r="S1761" s="5"/>
      <c r="T1761" s="5"/>
      <c r="U1761" s="5"/>
      <c r="V1761" s="5"/>
      <c r="W1761" s="5"/>
      <c r="X1761" s="5"/>
      <c r="Y1761" s="5" t="s">
        <v>7879</v>
      </c>
      <c r="Z1761" s="5" t="s">
        <v>107</v>
      </c>
      <c r="AA1761" s="5" t="s">
        <v>7880</v>
      </c>
      <c r="AB1761" s="5" t="s">
        <v>47</v>
      </c>
      <c r="AC1761" s="5"/>
      <c r="AD1761" s="5"/>
      <c r="AE1761" s="5" t="b">
        <v>0</v>
      </c>
      <c r="AF1761" s="5"/>
      <c r="AG1761" s="8">
        <f t="shared" si="27"/>
        <v>43273</v>
      </c>
    </row>
    <row r="1762" spans="1:33">
      <c r="A1762" s="5" t="s">
        <v>7876</v>
      </c>
      <c r="B1762" s="5" t="s">
        <v>7876</v>
      </c>
      <c r="C1762" s="5" t="s">
        <v>7877</v>
      </c>
      <c r="D1762" s="5" t="s">
        <v>7878</v>
      </c>
      <c r="E1762" s="5" t="s">
        <v>36</v>
      </c>
      <c r="F1762" s="5" t="s">
        <v>37</v>
      </c>
      <c r="G1762" s="5" t="s">
        <v>38</v>
      </c>
      <c r="H1762" s="5"/>
      <c r="I1762" s="5"/>
      <c r="J1762" s="5" t="s">
        <v>39</v>
      </c>
      <c r="K1762" s="5" t="s">
        <v>260</v>
      </c>
      <c r="L1762" s="5" t="s">
        <v>261</v>
      </c>
      <c r="M1762" s="5" t="s">
        <v>262</v>
      </c>
      <c r="N1762" s="5" t="s">
        <v>36</v>
      </c>
      <c r="O1762" s="5">
        <v>1</v>
      </c>
      <c r="P1762" s="5" t="s">
        <v>43</v>
      </c>
      <c r="Q1762" s="5">
        <v>22.99</v>
      </c>
      <c r="R1762" s="5"/>
      <c r="S1762" s="5"/>
      <c r="T1762" s="5"/>
      <c r="U1762" s="5"/>
      <c r="V1762" s="5"/>
      <c r="W1762" s="5"/>
      <c r="X1762" s="5"/>
      <c r="Y1762" s="5" t="s">
        <v>7879</v>
      </c>
      <c r="Z1762" s="5" t="s">
        <v>107</v>
      </c>
      <c r="AA1762" s="5" t="s">
        <v>7880</v>
      </c>
      <c r="AB1762" s="5" t="s">
        <v>47</v>
      </c>
      <c r="AC1762" s="5"/>
      <c r="AD1762" s="5"/>
      <c r="AE1762" s="5" t="b">
        <v>0</v>
      </c>
      <c r="AF1762" s="5"/>
      <c r="AG1762" s="8">
        <f t="shared" si="27"/>
        <v>43273</v>
      </c>
    </row>
    <row r="1763" spans="1:33">
      <c r="A1763" s="5" t="s">
        <v>7881</v>
      </c>
      <c r="B1763" s="5" t="s">
        <v>7881</v>
      </c>
      <c r="C1763" s="5" t="s">
        <v>7882</v>
      </c>
      <c r="D1763" s="5" t="s">
        <v>7883</v>
      </c>
      <c r="E1763" s="5" t="s">
        <v>36</v>
      </c>
      <c r="F1763" s="5" t="s">
        <v>37</v>
      </c>
      <c r="G1763" s="5" t="s">
        <v>38</v>
      </c>
      <c r="H1763" s="5"/>
      <c r="I1763" s="5"/>
      <c r="J1763" s="5" t="s">
        <v>39</v>
      </c>
      <c r="K1763" s="5" t="s">
        <v>97</v>
      </c>
      <c r="L1763" s="5" t="s">
        <v>98</v>
      </c>
      <c r="M1763" s="5" t="s">
        <v>99</v>
      </c>
      <c r="N1763" s="5" t="s">
        <v>36</v>
      </c>
      <c r="O1763" s="5">
        <v>1</v>
      </c>
      <c r="P1763" s="5" t="s">
        <v>43</v>
      </c>
      <c r="Q1763" s="5">
        <v>22.99</v>
      </c>
      <c r="R1763" s="5"/>
      <c r="S1763" s="5"/>
      <c r="T1763" s="5"/>
      <c r="U1763" s="5"/>
      <c r="V1763" s="5"/>
      <c r="W1763" s="5"/>
      <c r="X1763" s="5"/>
      <c r="Y1763" s="5" t="s">
        <v>7884</v>
      </c>
      <c r="Z1763" s="5" t="s">
        <v>57</v>
      </c>
      <c r="AA1763" s="5" t="s">
        <v>7885</v>
      </c>
      <c r="AB1763" s="5" t="s">
        <v>47</v>
      </c>
      <c r="AC1763" s="5"/>
      <c r="AD1763" s="5"/>
      <c r="AE1763" s="5" t="b">
        <v>0</v>
      </c>
      <c r="AF1763" s="5"/>
      <c r="AG1763" s="8">
        <f t="shared" si="27"/>
        <v>43273</v>
      </c>
    </row>
    <row r="1764" spans="1:33">
      <c r="A1764" s="5" t="s">
        <v>7886</v>
      </c>
      <c r="B1764" s="5" t="s">
        <v>7886</v>
      </c>
      <c r="C1764" s="5" t="s">
        <v>7887</v>
      </c>
      <c r="D1764" s="5" t="s">
        <v>7888</v>
      </c>
      <c r="E1764" s="5" t="s">
        <v>36</v>
      </c>
      <c r="F1764" s="5" t="s">
        <v>37</v>
      </c>
      <c r="G1764" s="5" t="s">
        <v>38</v>
      </c>
      <c r="H1764" s="5"/>
      <c r="I1764" s="5"/>
      <c r="J1764" s="5" t="s">
        <v>418</v>
      </c>
      <c r="K1764" s="5" t="s">
        <v>40</v>
      </c>
      <c r="L1764" s="5" t="s">
        <v>41</v>
      </c>
      <c r="M1764" s="5" t="s">
        <v>42</v>
      </c>
      <c r="N1764" s="5" t="s">
        <v>36</v>
      </c>
      <c r="O1764" s="5">
        <v>1</v>
      </c>
      <c r="P1764" s="5" t="s">
        <v>43</v>
      </c>
      <c r="Q1764" s="5">
        <v>22.99</v>
      </c>
      <c r="R1764" s="5"/>
      <c r="S1764" s="5">
        <v>1.5</v>
      </c>
      <c r="T1764" s="5"/>
      <c r="U1764" s="5"/>
      <c r="V1764" s="5"/>
      <c r="W1764" s="5"/>
      <c r="X1764" s="5">
        <v>1.5</v>
      </c>
      <c r="Y1764" s="5" t="s">
        <v>353</v>
      </c>
      <c r="Z1764" s="5" t="s">
        <v>354</v>
      </c>
      <c r="AA1764" s="5" t="s">
        <v>7889</v>
      </c>
      <c r="AB1764" s="5" t="s">
        <v>47</v>
      </c>
      <c r="AC1764" s="5"/>
      <c r="AD1764" s="5"/>
      <c r="AE1764" s="5" t="b">
        <v>0</v>
      </c>
      <c r="AF1764" s="5"/>
      <c r="AG1764" s="8">
        <f t="shared" si="27"/>
        <v>43273</v>
      </c>
    </row>
    <row r="1765" spans="1:33">
      <c r="A1765" s="5" t="s">
        <v>7890</v>
      </c>
      <c r="B1765" s="5" t="s">
        <v>7890</v>
      </c>
      <c r="C1765" s="5" t="s">
        <v>7891</v>
      </c>
      <c r="D1765" s="5" t="s">
        <v>7892</v>
      </c>
      <c r="E1765" s="5" t="s">
        <v>36</v>
      </c>
      <c r="F1765" s="5" t="s">
        <v>37</v>
      </c>
      <c r="G1765" s="5" t="s">
        <v>38</v>
      </c>
      <c r="H1765" s="5"/>
      <c r="I1765" s="5"/>
      <c r="J1765" s="5" t="s">
        <v>39</v>
      </c>
      <c r="K1765" s="5" t="s">
        <v>97</v>
      </c>
      <c r="L1765" s="5" t="s">
        <v>98</v>
      </c>
      <c r="M1765" s="5" t="s">
        <v>99</v>
      </c>
      <c r="N1765" s="5" t="s">
        <v>36</v>
      </c>
      <c r="O1765" s="5">
        <v>1</v>
      </c>
      <c r="P1765" s="5" t="s">
        <v>43</v>
      </c>
      <c r="Q1765" s="5">
        <v>22.99</v>
      </c>
      <c r="R1765" s="5"/>
      <c r="S1765" s="5"/>
      <c r="T1765" s="5"/>
      <c r="U1765" s="5"/>
      <c r="V1765" s="5"/>
      <c r="W1765" s="5"/>
      <c r="X1765" s="5"/>
      <c r="Y1765" s="5" t="s">
        <v>7893</v>
      </c>
      <c r="Z1765" s="5" t="s">
        <v>130</v>
      </c>
      <c r="AA1765" s="5">
        <v>12919</v>
      </c>
      <c r="AB1765" s="5" t="s">
        <v>47</v>
      </c>
      <c r="AC1765" s="5"/>
      <c r="AD1765" s="5"/>
      <c r="AE1765" s="5" t="b">
        <v>0</v>
      </c>
      <c r="AF1765" s="5"/>
      <c r="AG1765" s="8">
        <f t="shared" si="27"/>
        <v>43273</v>
      </c>
    </row>
    <row r="1766" spans="1:33">
      <c r="A1766" s="5" t="s">
        <v>7890</v>
      </c>
      <c r="B1766" s="5" t="s">
        <v>7890</v>
      </c>
      <c r="C1766" s="5" t="s">
        <v>7891</v>
      </c>
      <c r="D1766" s="5" t="s">
        <v>7892</v>
      </c>
      <c r="E1766" s="5" t="s">
        <v>36</v>
      </c>
      <c r="F1766" s="5" t="s">
        <v>37</v>
      </c>
      <c r="G1766" s="5" t="s">
        <v>38</v>
      </c>
      <c r="H1766" s="5"/>
      <c r="I1766" s="5"/>
      <c r="J1766" s="5" t="s">
        <v>39</v>
      </c>
      <c r="K1766" s="5" t="s">
        <v>260</v>
      </c>
      <c r="L1766" s="5" t="s">
        <v>261</v>
      </c>
      <c r="M1766" s="5" t="s">
        <v>262</v>
      </c>
      <c r="N1766" s="5" t="s">
        <v>36</v>
      </c>
      <c r="O1766" s="5">
        <v>1</v>
      </c>
      <c r="P1766" s="5" t="s">
        <v>43</v>
      </c>
      <c r="Q1766" s="5">
        <v>22.99</v>
      </c>
      <c r="R1766" s="5"/>
      <c r="S1766" s="5"/>
      <c r="T1766" s="5"/>
      <c r="U1766" s="5"/>
      <c r="V1766" s="5"/>
      <c r="W1766" s="5"/>
      <c r="X1766" s="5"/>
      <c r="Y1766" s="5" t="s">
        <v>7893</v>
      </c>
      <c r="Z1766" s="5" t="s">
        <v>130</v>
      </c>
      <c r="AA1766" s="5">
        <v>12919</v>
      </c>
      <c r="AB1766" s="5" t="s">
        <v>47</v>
      </c>
      <c r="AC1766" s="5"/>
      <c r="AD1766" s="5"/>
      <c r="AE1766" s="5" t="b">
        <v>0</v>
      </c>
      <c r="AF1766" s="5"/>
      <c r="AG1766" s="8">
        <f t="shared" si="27"/>
        <v>43273</v>
      </c>
    </row>
    <row r="1767" spans="1:33">
      <c r="A1767" s="5" t="s">
        <v>7894</v>
      </c>
      <c r="B1767" s="5" t="s">
        <v>7894</v>
      </c>
      <c r="C1767" s="5" t="s">
        <v>7895</v>
      </c>
      <c r="D1767" s="5" t="s">
        <v>7896</v>
      </c>
      <c r="E1767" s="5" t="s">
        <v>36</v>
      </c>
      <c r="F1767" s="5" t="s">
        <v>37</v>
      </c>
      <c r="G1767" s="5" t="s">
        <v>38</v>
      </c>
      <c r="H1767" s="5"/>
      <c r="I1767" s="5"/>
      <c r="J1767" s="5" t="s">
        <v>39</v>
      </c>
      <c r="K1767" s="5" t="s">
        <v>40</v>
      </c>
      <c r="L1767" s="5" t="s">
        <v>41</v>
      </c>
      <c r="M1767" s="5" t="s">
        <v>42</v>
      </c>
      <c r="N1767" s="5" t="s">
        <v>36</v>
      </c>
      <c r="O1767" s="5">
        <v>1</v>
      </c>
      <c r="P1767" s="5" t="s">
        <v>43</v>
      </c>
      <c r="Q1767" s="5">
        <v>22.99</v>
      </c>
      <c r="R1767" s="5"/>
      <c r="S1767" s="5"/>
      <c r="T1767" s="5"/>
      <c r="U1767" s="5"/>
      <c r="V1767" s="5"/>
      <c r="W1767" s="5"/>
      <c r="X1767" s="5"/>
      <c r="Y1767" s="5" t="s">
        <v>4487</v>
      </c>
      <c r="Z1767" s="5" t="s">
        <v>107</v>
      </c>
      <c r="AA1767" s="5" t="s">
        <v>7897</v>
      </c>
      <c r="AB1767" s="5" t="s">
        <v>47</v>
      </c>
      <c r="AC1767" s="5"/>
      <c r="AD1767" s="5"/>
      <c r="AE1767" s="5" t="b">
        <v>0</v>
      </c>
      <c r="AF1767" s="5"/>
      <c r="AG1767" s="8">
        <f t="shared" si="27"/>
        <v>43273</v>
      </c>
    </row>
    <row r="1768" spans="1:33">
      <c r="A1768" s="5" t="s">
        <v>7898</v>
      </c>
      <c r="B1768" s="5" t="s">
        <v>7898</v>
      </c>
      <c r="C1768" s="5" t="s">
        <v>7899</v>
      </c>
      <c r="D1768" s="5" t="s">
        <v>7900</v>
      </c>
      <c r="E1768" s="5" t="s">
        <v>36</v>
      </c>
      <c r="F1768" s="5" t="s">
        <v>37</v>
      </c>
      <c r="G1768" s="5" t="s">
        <v>38</v>
      </c>
      <c r="H1768" s="5"/>
      <c r="I1768" s="5"/>
      <c r="J1768" s="5" t="s">
        <v>39</v>
      </c>
      <c r="K1768" s="5" t="s">
        <v>151</v>
      </c>
      <c r="L1768" s="5" t="s">
        <v>152</v>
      </c>
      <c r="M1768" s="5" t="s">
        <v>153</v>
      </c>
      <c r="N1768" s="5" t="s">
        <v>36</v>
      </c>
      <c r="O1768" s="5">
        <v>1</v>
      </c>
      <c r="P1768" s="5" t="s">
        <v>43</v>
      </c>
      <c r="Q1768" s="5">
        <v>21.9</v>
      </c>
      <c r="R1768" s="5">
        <v>2.19</v>
      </c>
      <c r="S1768" s="5"/>
      <c r="T1768" s="5"/>
      <c r="U1768" s="5"/>
      <c r="V1768" s="5"/>
      <c r="W1768" s="5"/>
      <c r="X1768" s="5"/>
      <c r="Y1768" s="5" t="s">
        <v>930</v>
      </c>
      <c r="Z1768" s="5" t="s">
        <v>313</v>
      </c>
      <c r="AA1768" s="5" t="s">
        <v>7901</v>
      </c>
      <c r="AB1768" s="5" t="s">
        <v>47</v>
      </c>
      <c r="AC1768" s="5"/>
      <c r="AD1768" s="5"/>
      <c r="AE1768" s="5" t="b">
        <v>0</v>
      </c>
      <c r="AF1768" s="5"/>
      <c r="AG1768" s="8">
        <f t="shared" si="27"/>
        <v>43273</v>
      </c>
    </row>
    <row r="1769" spans="1:33">
      <c r="A1769" s="5" t="s">
        <v>7902</v>
      </c>
      <c r="B1769" s="5" t="s">
        <v>7902</v>
      </c>
      <c r="C1769" s="5" t="s">
        <v>7903</v>
      </c>
      <c r="D1769" s="5" t="s">
        <v>7904</v>
      </c>
      <c r="E1769" s="5" t="s">
        <v>36</v>
      </c>
      <c r="F1769" s="5" t="s">
        <v>37</v>
      </c>
      <c r="G1769" s="5" t="s">
        <v>38</v>
      </c>
      <c r="H1769" s="5"/>
      <c r="I1769" s="5"/>
      <c r="J1769" s="5" t="s">
        <v>39</v>
      </c>
      <c r="K1769" s="5" t="s">
        <v>260</v>
      </c>
      <c r="L1769" s="5" t="s">
        <v>261</v>
      </c>
      <c r="M1769" s="5" t="s">
        <v>262</v>
      </c>
      <c r="N1769" s="5" t="s">
        <v>36</v>
      </c>
      <c r="O1769" s="5">
        <v>1</v>
      </c>
      <c r="P1769" s="5" t="s">
        <v>43</v>
      </c>
      <c r="Q1769" s="5">
        <v>22.99</v>
      </c>
      <c r="R1769" s="5"/>
      <c r="S1769" s="5"/>
      <c r="T1769" s="5"/>
      <c r="U1769" s="5"/>
      <c r="V1769" s="5"/>
      <c r="W1769" s="5"/>
      <c r="X1769" s="5"/>
      <c r="Y1769" s="5" t="s">
        <v>7905</v>
      </c>
      <c r="Z1769" s="5" t="s">
        <v>413</v>
      </c>
      <c r="AA1769" s="5" t="s">
        <v>7906</v>
      </c>
      <c r="AB1769" s="5" t="s">
        <v>47</v>
      </c>
      <c r="AC1769" s="5"/>
      <c r="AD1769" s="5"/>
      <c r="AE1769" s="5" t="b">
        <v>0</v>
      </c>
      <c r="AF1769" s="5"/>
      <c r="AG1769" s="8">
        <f t="shared" si="27"/>
        <v>43273</v>
      </c>
    </row>
    <row r="1770" spans="1:33">
      <c r="A1770" s="5" t="s">
        <v>7902</v>
      </c>
      <c r="B1770" s="5" t="s">
        <v>7902</v>
      </c>
      <c r="C1770" s="5" t="s">
        <v>7903</v>
      </c>
      <c r="D1770" s="5" t="s">
        <v>7904</v>
      </c>
      <c r="E1770" s="5" t="s">
        <v>36</v>
      </c>
      <c r="F1770" s="5" t="s">
        <v>37</v>
      </c>
      <c r="G1770" s="5" t="s">
        <v>38</v>
      </c>
      <c r="H1770" s="5"/>
      <c r="I1770" s="5"/>
      <c r="J1770" s="5" t="s">
        <v>39</v>
      </c>
      <c r="K1770" s="5" t="s">
        <v>112</v>
      </c>
      <c r="L1770" s="5" t="s">
        <v>113</v>
      </c>
      <c r="M1770" s="5" t="s">
        <v>114</v>
      </c>
      <c r="N1770" s="5" t="s">
        <v>36</v>
      </c>
      <c r="O1770" s="5">
        <v>1</v>
      </c>
      <c r="P1770" s="5" t="s">
        <v>43</v>
      </c>
      <c r="Q1770" s="5">
        <v>22.99</v>
      </c>
      <c r="R1770" s="5"/>
      <c r="S1770" s="5"/>
      <c r="T1770" s="5"/>
      <c r="U1770" s="5"/>
      <c r="V1770" s="5"/>
      <c r="W1770" s="5"/>
      <c r="X1770" s="5"/>
      <c r="Y1770" s="5" t="s">
        <v>7905</v>
      </c>
      <c r="Z1770" s="5" t="s">
        <v>413</v>
      </c>
      <c r="AA1770" s="5" t="s">
        <v>7906</v>
      </c>
      <c r="AB1770" s="5" t="s">
        <v>47</v>
      </c>
      <c r="AC1770" s="5"/>
      <c r="AD1770" s="5"/>
      <c r="AE1770" s="5" t="b">
        <v>0</v>
      </c>
      <c r="AF1770" s="5"/>
      <c r="AG1770" s="8">
        <f t="shared" si="27"/>
        <v>43273</v>
      </c>
    </row>
    <row r="1771" spans="1:33">
      <c r="A1771" s="5" t="s">
        <v>7907</v>
      </c>
      <c r="B1771" s="5" t="s">
        <v>7907</v>
      </c>
      <c r="C1771" s="5" t="s">
        <v>7908</v>
      </c>
      <c r="D1771" s="5" t="s">
        <v>7909</v>
      </c>
      <c r="E1771" s="5" t="s">
        <v>36</v>
      </c>
      <c r="F1771" s="5" t="s">
        <v>37</v>
      </c>
      <c r="G1771" s="5" t="s">
        <v>38</v>
      </c>
      <c r="H1771" s="5"/>
      <c r="I1771" s="5"/>
      <c r="J1771" s="5" t="s">
        <v>39</v>
      </c>
      <c r="K1771" s="5" t="s">
        <v>995</v>
      </c>
      <c r="L1771" s="5" t="s">
        <v>996</v>
      </c>
      <c r="M1771" s="5" t="s">
        <v>997</v>
      </c>
      <c r="N1771" s="5" t="s">
        <v>36</v>
      </c>
      <c r="O1771" s="5">
        <v>1</v>
      </c>
      <c r="P1771" s="5" t="s">
        <v>43</v>
      </c>
      <c r="Q1771" s="5">
        <v>22.9</v>
      </c>
      <c r="R1771" s="5"/>
      <c r="S1771" s="5"/>
      <c r="T1771" s="5"/>
      <c r="U1771" s="5"/>
      <c r="V1771" s="5"/>
      <c r="W1771" s="5"/>
      <c r="X1771" s="5"/>
      <c r="Y1771" s="5" t="s">
        <v>6317</v>
      </c>
      <c r="Z1771" s="5" t="s">
        <v>354</v>
      </c>
      <c r="AA1771" s="5" t="s">
        <v>7910</v>
      </c>
      <c r="AB1771" s="5" t="s">
        <v>47</v>
      </c>
      <c r="AC1771" s="5"/>
      <c r="AD1771" s="5"/>
      <c r="AE1771" s="5" t="b">
        <v>0</v>
      </c>
      <c r="AF1771" s="5"/>
      <c r="AG1771" s="8">
        <f t="shared" si="27"/>
        <v>43273</v>
      </c>
    </row>
    <row r="1772" spans="1:33">
      <c r="A1772" s="5" t="s">
        <v>7911</v>
      </c>
      <c r="B1772" s="5" t="s">
        <v>7911</v>
      </c>
      <c r="C1772" s="5" t="s">
        <v>7912</v>
      </c>
      <c r="D1772" s="5" t="s">
        <v>7913</v>
      </c>
      <c r="E1772" s="5" t="s">
        <v>36</v>
      </c>
      <c r="F1772" s="5" t="s">
        <v>37</v>
      </c>
      <c r="G1772" s="5" t="s">
        <v>38</v>
      </c>
      <c r="H1772" s="5"/>
      <c r="I1772" s="5"/>
      <c r="J1772" s="5" t="s">
        <v>39</v>
      </c>
      <c r="K1772" s="5" t="s">
        <v>1292</v>
      </c>
      <c r="L1772" s="5" t="s">
        <v>1293</v>
      </c>
      <c r="M1772" s="5" t="s">
        <v>1294</v>
      </c>
      <c r="N1772" s="5" t="s">
        <v>36</v>
      </c>
      <c r="O1772" s="5">
        <v>1</v>
      </c>
      <c r="P1772" s="5" t="s">
        <v>43</v>
      </c>
      <c r="Q1772" s="5">
        <v>13.99</v>
      </c>
      <c r="R1772" s="5"/>
      <c r="S1772" s="5"/>
      <c r="T1772" s="5"/>
      <c r="U1772" s="5"/>
      <c r="V1772" s="5"/>
      <c r="W1772" s="5"/>
      <c r="X1772" s="5"/>
      <c r="Y1772" s="5" t="s">
        <v>2265</v>
      </c>
      <c r="Z1772" s="5" t="s">
        <v>107</v>
      </c>
      <c r="AA1772" s="5" t="s">
        <v>7914</v>
      </c>
      <c r="AB1772" s="5" t="s">
        <v>47</v>
      </c>
      <c r="AC1772" s="5"/>
      <c r="AD1772" s="5"/>
      <c r="AE1772" s="5" t="b">
        <v>0</v>
      </c>
      <c r="AF1772" s="5"/>
      <c r="AG1772" s="8">
        <f t="shared" si="27"/>
        <v>43273</v>
      </c>
    </row>
    <row r="1773" spans="1:33">
      <c r="A1773" s="5" t="s">
        <v>7915</v>
      </c>
      <c r="B1773" s="5" t="s">
        <v>7915</v>
      </c>
      <c r="C1773" s="5" t="s">
        <v>7916</v>
      </c>
      <c r="D1773" s="5" t="s">
        <v>7917</v>
      </c>
      <c r="E1773" s="5" t="s">
        <v>36</v>
      </c>
      <c r="F1773" s="5" t="s">
        <v>37</v>
      </c>
      <c r="G1773" s="5" t="s">
        <v>38</v>
      </c>
      <c r="H1773" s="5"/>
      <c r="I1773" s="5"/>
      <c r="J1773" s="5" t="s">
        <v>39</v>
      </c>
      <c r="K1773" s="5" t="s">
        <v>78</v>
      </c>
      <c r="L1773" s="5" t="s">
        <v>79</v>
      </c>
      <c r="M1773" s="5" t="s">
        <v>80</v>
      </c>
      <c r="N1773" s="5" t="s">
        <v>36</v>
      </c>
      <c r="O1773" s="5">
        <v>1</v>
      </c>
      <c r="P1773" s="5" t="s">
        <v>43</v>
      </c>
      <c r="Q1773" s="5">
        <v>22.99</v>
      </c>
      <c r="R1773" s="5"/>
      <c r="S1773" s="5"/>
      <c r="T1773" s="5"/>
      <c r="U1773" s="5"/>
      <c r="V1773" s="5"/>
      <c r="W1773" s="5"/>
      <c r="X1773" s="5"/>
      <c r="Y1773" s="5" t="s">
        <v>321</v>
      </c>
      <c r="Z1773" s="5" t="s">
        <v>57</v>
      </c>
      <c r="AA1773" s="5" t="s">
        <v>7918</v>
      </c>
      <c r="AB1773" s="5" t="s">
        <v>47</v>
      </c>
      <c r="AC1773" s="5"/>
      <c r="AD1773" s="5"/>
      <c r="AE1773" s="5" t="b">
        <v>0</v>
      </c>
      <c r="AF1773" s="5"/>
      <c r="AG1773" s="8">
        <f t="shared" si="27"/>
        <v>43273</v>
      </c>
    </row>
    <row r="1774" spans="1:33">
      <c r="A1774" s="5" t="s">
        <v>7919</v>
      </c>
      <c r="B1774" s="5" t="s">
        <v>7919</v>
      </c>
      <c r="C1774" s="5" t="s">
        <v>7920</v>
      </c>
      <c r="D1774" s="5" t="s">
        <v>7921</v>
      </c>
      <c r="E1774" s="5" t="s">
        <v>36</v>
      </c>
      <c r="F1774" s="5" t="s">
        <v>37</v>
      </c>
      <c r="G1774" s="5" t="s">
        <v>38</v>
      </c>
      <c r="H1774" s="5"/>
      <c r="I1774" s="5"/>
      <c r="J1774" s="5" t="s">
        <v>39</v>
      </c>
      <c r="K1774" s="5" t="s">
        <v>206</v>
      </c>
      <c r="L1774" s="5" t="s">
        <v>207</v>
      </c>
      <c r="M1774" s="5" t="s">
        <v>208</v>
      </c>
      <c r="N1774" s="5" t="s">
        <v>36</v>
      </c>
      <c r="O1774" s="5">
        <v>1</v>
      </c>
      <c r="P1774" s="5" t="s">
        <v>43</v>
      </c>
      <c r="Q1774" s="5">
        <v>9.9</v>
      </c>
      <c r="R1774" s="5"/>
      <c r="S1774" s="5"/>
      <c r="T1774" s="5"/>
      <c r="U1774" s="5"/>
      <c r="V1774" s="5"/>
      <c r="W1774" s="5"/>
      <c r="X1774" s="5"/>
      <c r="Y1774" s="5" t="s">
        <v>1370</v>
      </c>
      <c r="Z1774" s="5" t="s">
        <v>116</v>
      </c>
      <c r="AA1774" s="5" t="s">
        <v>7922</v>
      </c>
      <c r="AB1774" s="5" t="s">
        <v>47</v>
      </c>
      <c r="AC1774" s="5"/>
      <c r="AD1774" s="5"/>
      <c r="AE1774" s="5" t="b">
        <v>0</v>
      </c>
      <c r="AF1774" s="5"/>
      <c r="AG1774" s="8">
        <f t="shared" si="27"/>
        <v>43273</v>
      </c>
    </row>
    <row r="1775" spans="1:33">
      <c r="A1775" s="5" t="s">
        <v>7923</v>
      </c>
      <c r="B1775" s="5" t="s">
        <v>7923</v>
      </c>
      <c r="C1775" s="5" t="s">
        <v>7924</v>
      </c>
      <c r="D1775" s="5" t="s">
        <v>7925</v>
      </c>
      <c r="E1775" s="5" t="s">
        <v>36</v>
      </c>
      <c r="F1775" s="5" t="s">
        <v>37</v>
      </c>
      <c r="G1775" s="5" t="s">
        <v>38</v>
      </c>
      <c r="H1775" s="5"/>
      <c r="I1775" s="5"/>
      <c r="J1775" s="5" t="s">
        <v>39</v>
      </c>
      <c r="K1775" s="5" t="s">
        <v>40</v>
      </c>
      <c r="L1775" s="5" t="s">
        <v>41</v>
      </c>
      <c r="M1775" s="5" t="s">
        <v>42</v>
      </c>
      <c r="N1775" s="5" t="s">
        <v>36</v>
      </c>
      <c r="O1775" s="5">
        <v>1</v>
      </c>
      <c r="P1775" s="5" t="s">
        <v>43</v>
      </c>
      <c r="Q1775" s="5">
        <v>22.99</v>
      </c>
      <c r="R1775" s="5"/>
      <c r="S1775" s="5"/>
      <c r="T1775" s="5"/>
      <c r="U1775" s="5"/>
      <c r="V1775" s="5"/>
      <c r="W1775" s="5"/>
      <c r="X1775" s="5"/>
      <c r="Y1775" s="5" t="s">
        <v>3790</v>
      </c>
      <c r="Z1775" s="5" t="s">
        <v>264</v>
      </c>
      <c r="AA1775" s="5" t="s">
        <v>7926</v>
      </c>
      <c r="AB1775" s="5" t="s">
        <v>47</v>
      </c>
      <c r="AC1775" s="5"/>
      <c r="AD1775" s="5"/>
      <c r="AE1775" s="5" t="b">
        <v>0</v>
      </c>
      <c r="AF1775" s="5"/>
      <c r="AG1775" s="8">
        <f t="shared" si="27"/>
        <v>43273</v>
      </c>
    </row>
    <row r="1776" spans="1:33">
      <c r="A1776" s="5" t="s">
        <v>7927</v>
      </c>
      <c r="B1776" s="5" t="s">
        <v>7927</v>
      </c>
      <c r="C1776" s="5" t="s">
        <v>7928</v>
      </c>
      <c r="D1776" s="5" t="s">
        <v>7929</v>
      </c>
      <c r="E1776" s="5" t="s">
        <v>36</v>
      </c>
      <c r="F1776" s="5" t="s">
        <v>37</v>
      </c>
      <c r="G1776" s="5" t="s">
        <v>38</v>
      </c>
      <c r="H1776" s="5"/>
      <c r="I1776" s="5"/>
      <c r="J1776" s="5" t="s">
        <v>52</v>
      </c>
      <c r="K1776" s="5" t="s">
        <v>4369</v>
      </c>
      <c r="L1776" s="5" t="s">
        <v>4370</v>
      </c>
      <c r="M1776" s="5" t="s">
        <v>4371</v>
      </c>
      <c r="N1776" s="5" t="s">
        <v>36</v>
      </c>
      <c r="O1776" s="5">
        <v>1</v>
      </c>
      <c r="P1776" s="5" t="s">
        <v>43</v>
      </c>
      <c r="Q1776" s="5">
        <v>12.99</v>
      </c>
      <c r="R1776" s="5"/>
      <c r="S1776" s="5">
        <v>3.71</v>
      </c>
      <c r="T1776" s="5"/>
      <c r="U1776" s="5"/>
      <c r="V1776" s="5"/>
      <c r="W1776" s="5"/>
      <c r="X1776" s="5">
        <v>3.71</v>
      </c>
      <c r="Y1776" s="5" t="s">
        <v>7930</v>
      </c>
      <c r="Z1776" s="5" t="s">
        <v>264</v>
      </c>
      <c r="AA1776" s="5">
        <v>1077</v>
      </c>
      <c r="AB1776" s="5" t="s">
        <v>47</v>
      </c>
      <c r="AC1776" s="5" t="s">
        <v>93</v>
      </c>
      <c r="AD1776" s="5"/>
      <c r="AE1776" s="5" t="b">
        <v>0</v>
      </c>
      <c r="AF1776" s="5"/>
      <c r="AG1776" s="8">
        <f t="shared" si="27"/>
        <v>43273</v>
      </c>
    </row>
    <row r="1777" spans="1:33">
      <c r="A1777" s="5" t="s">
        <v>7931</v>
      </c>
      <c r="B1777" s="5" t="s">
        <v>7931</v>
      </c>
      <c r="C1777" s="5" t="s">
        <v>7932</v>
      </c>
      <c r="D1777" s="5" t="s">
        <v>7933</v>
      </c>
      <c r="E1777" s="5" t="s">
        <v>36</v>
      </c>
      <c r="F1777" s="5" t="s">
        <v>37</v>
      </c>
      <c r="G1777" s="5" t="s">
        <v>38</v>
      </c>
      <c r="H1777" s="5"/>
      <c r="I1777" s="5"/>
      <c r="J1777" s="5" t="s">
        <v>39</v>
      </c>
      <c r="K1777" s="5" t="s">
        <v>7934</v>
      </c>
      <c r="L1777" s="5" t="s">
        <v>7935</v>
      </c>
      <c r="M1777" s="5" t="s">
        <v>7936</v>
      </c>
      <c r="N1777" s="5" t="s">
        <v>36</v>
      </c>
      <c r="O1777" s="5">
        <v>1</v>
      </c>
      <c r="P1777" s="5" t="s">
        <v>43</v>
      </c>
      <c r="Q1777" s="5">
        <v>13.9</v>
      </c>
      <c r="R1777" s="5"/>
      <c r="S1777" s="5"/>
      <c r="T1777" s="5"/>
      <c r="U1777" s="5"/>
      <c r="V1777" s="5"/>
      <c r="W1777" s="5"/>
      <c r="X1777" s="5"/>
      <c r="Y1777" s="5" t="s">
        <v>7937</v>
      </c>
      <c r="Z1777" s="5" t="s">
        <v>7938</v>
      </c>
      <c r="AA1777" s="5">
        <v>74059</v>
      </c>
      <c r="AB1777" s="5" t="s">
        <v>47</v>
      </c>
      <c r="AC1777" s="5"/>
      <c r="AD1777" s="5"/>
      <c r="AE1777" s="5" t="b">
        <v>0</v>
      </c>
      <c r="AF1777" s="5"/>
      <c r="AG1777" s="8">
        <f t="shared" si="27"/>
        <v>43273</v>
      </c>
    </row>
    <row r="1778" spans="1:33">
      <c r="A1778" s="5" t="s">
        <v>7939</v>
      </c>
      <c r="B1778" s="5" t="s">
        <v>7939</v>
      </c>
      <c r="C1778" s="5" t="s">
        <v>7940</v>
      </c>
      <c r="D1778" s="5" t="s">
        <v>7941</v>
      </c>
      <c r="E1778" s="5" t="s">
        <v>36</v>
      </c>
      <c r="F1778" s="5" t="s">
        <v>37</v>
      </c>
      <c r="G1778" s="5" t="s">
        <v>38</v>
      </c>
      <c r="H1778" s="5"/>
      <c r="I1778" s="5"/>
      <c r="J1778" s="5" t="s">
        <v>52</v>
      </c>
      <c r="K1778" s="5" t="s">
        <v>1287</v>
      </c>
      <c r="L1778" s="5" t="s">
        <v>1288</v>
      </c>
      <c r="M1778" s="5" t="s">
        <v>1289</v>
      </c>
      <c r="N1778" s="5" t="s">
        <v>36</v>
      </c>
      <c r="O1778" s="5">
        <v>1</v>
      </c>
      <c r="P1778" s="5" t="s">
        <v>43</v>
      </c>
      <c r="Q1778" s="5">
        <v>13.99</v>
      </c>
      <c r="R1778" s="5"/>
      <c r="S1778" s="5">
        <v>5.99</v>
      </c>
      <c r="T1778" s="5"/>
      <c r="U1778" s="5"/>
      <c r="V1778" s="5"/>
      <c r="W1778" s="5"/>
      <c r="X1778" s="5"/>
      <c r="Y1778" s="5" t="s">
        <v>4063</v>
      </c>
      <c r="Z1778" s="5" t="s">
        <v>101</v>
      </c>
      <c r="AA1778" s="5" t="s">
        <v>7942</v>
      </c>
      <c r="AB1778" s="5" t="s">
        <v>47</v>
      </c>
      <c r="AC1778" s="5"/>
      <c r="AD1778" s="5"/>
      <c r="AE1778" s="5" t="b">
        <v>0</v>
      </c>
      <c r="AF1778" s="5"/>
      <c r="AG1778" s="8">
        <f t="shared" si="27"/>
        <v>43273</v>
      </c>
    </row>
    <row r="1779" spans="1:33">
      <c r="A1779" s="5" t="s">
        <v>7943</v>
      </c>
      <c r="B1779" s="5" t="s">
        <v>7943</v>
      </c>
      <c r="C1779" s="5" t="s">
        <v>7944</v>
      </c>
      <c r="D1779" s="5" t="s">
        <v>7945</v>
      </c>
      <c r="E1779" s="5" t="s">
        <v>36</v>
      </c>
      <c r="F1779" s="5" t="s">
        <v>37</v>
      </c>
      <c r="G1779" s="5" t="s">
        <v>38</v>
      </c>
      <c r="H1779" s="5"/>
      <c r="I1779" s="5"/>
      <c r="J1779" s="5" t="s">
        <v>39</v>
      </c>
      <c r="K1779" s="5" t="s">
        <v>97</v>
      </c>
      <c r="L1779" s="5" t="s">
        <v>98</v>
      </c>
      <c r="M1779" s="5" t="s">
        <v>99</v>
      </c>
      <c r="N1779" s="5" t="s">
        <v>36</v>
      </c>
      <c r="O1779" s="5">
        <v>1</v>
      </c>
      <c r="P1779" s="5" t="s">
        <v>43</v>
      </c>
      <c r="Q1779" s="5">
        <v>22.99</v>
      </c>
      <c r="R1779" s="5"/>
      <c r="S1779" s="5"/>
      <c r="T1779" s="5"/>
      <c r="U1779" s="5"/>
      <c r="V1779" s="5"/>
      <c r="W1779" s="5"/>
      <c r="X1779" s="5"/>
      <c r="Y1779" s="5" t="s">
        <v>3614</v>
      </c>
      <c r="Z1779" s="5" t="s">
        <v>130</v>
      </c>
      <c r="AA1779" s="5" t="s">
        <v>7946</v>
      </c>
      <c r="AB1779" s="5" t="s">
        <v>47</v>
      </c>
      <c r="AC1779" s="5"/>
      <c r="AD1779" s="5"/>
      <c r="AE1779" s="5" t="b">
        <v>0</v>
      </c>
      <c r="AF1779" s="5"/>
      <c r="AG1779" s="8">
        <f t="shared" si="27"/>
        <v>43273</v>
      </c>
    </row>
    <row r="1780" spans="1:33">
      <c r="A1780" s="5" t="s">
        <v>7947</v>
      </c>
      <c r="B1780" s="5" t="s">
        <v>7947</v>
      </c>
      <c r="C1780" s="5" t="s">
        <v>7948</v>
      </c>
      <c r="D1780" s="5" t="s">
        <v>7949</v>
      </c>
      <c r="E1780" s="5" t="s">
        <v>36</v>
      </c>
      <c r="F1780" s="5" t="s">
        <v>37</v>
      </c>
      <c r="G1780" s="5" t="s">
        <v>38</v>
      </c>
      <c r="H1780" s="5"/>
      <c r="I1780" s="5"/>
      <c r="J1780" s="5" t="s">
        <v>39</v>
      </c>
      <c r="K1780" s="5" t="s">
        <v>260</v>
      </c>
      <c r="L1780" s="5" t="s">
        <v>261</v>
      </c>
      <c r="M1780" s="5" t="s">
        <v>262</v>
      </c>
      <c r="N1780" s="5" t="s">
        <v>36</v>
      </c>
      <c r="O1780" s="5">
        <v>1</v>
      </c>
      <c r="P1780" s="5" t="s">
        <v>43</v>
      </c>
      <c r="Q1780" s="5">
        <v>22.99</v>
      </c>
      <c r="R1780" s="5"/>
      <c r="S1780" s="5"/>
      <c r="T1780" s="5"/>
      <c r="U1780" s="5"/>
      <c r="V1780" s="5"/>
      <c r="W1780" s="5"/>
      <c r="X1780" s="5"/>
      <c r="Y1780" s="5" t="s">
        <v>7950</v>
      </c>
      <c r="Z1780" s="5" t="s">
        <v>101</v>
      </c>
      <c r="AA1780" s="5" t="s">
        <v>7951</v>
      </c>
      <c r="AB1780" s="5" t="s">
        <v>47</v>
      </c>
      <c r="AC1780" s="5"/>
      <c r="AD1780" s="5"/>
      <c r="AE1780" s="5" t="b">
        <v>0</v>
      </c>
      <c r="AF1780" s="5"/>
      <c r="AG1780" s="8">
        <f t="shared" si="27"/>
        <v>43273</v>
      </c>
    </row>
    <row r="1781" spans="1:33">
      <c r="A1781" s="5" t="s">
        <v>7952</v>
      </c>
      <c r="B1781" s="5" t="s">
        <v>7952</v>
      </c>
      <c r="C1781" s="5" t="s">
        <v>7953</v>
      </c>
      <c r="D1781" s="5" t="s">
        <v>7954</v>
      </c>
      <c r="E1781" s="5" t="s">
        <v>36</v>
      </c>
      <c r="F1781" s="5" t="s">
        <v>37</v>
      </c>
      <c r="G1781" s="5" t="s">
        <v>38</v>
      </c>
      <c r="H1781" s="5"/>
      <c r="I1781" s="5"/>
      <c r="J1781" s="5" t="s">
        <v>39</v>
      </c>
      <c r="K1781" s="5" t="s">
        <v>97</v>
      </c>
      <c r="L1781" s="5" t="s">
        <v>98</v>
      </c>
      <c r="M1781" s="5" t="s">
        <v>99</v>
      </c>
      <c r="N1781" s="5" t="s">
        <v>36</v>
      </c>
      <c r="O1781" s="5">
        <v>1</v>
      </c>
      <c r="P1781" s="5" t="s">
        <v>43</v>
      </c>
      <c r="Q1781" s="5">
        <v>22.99</v>
      </c>
      <c r="R1781" s="5">
        <v>1.95</v>
      </c>
      <c r="S1781" s="5"/>
      <c r="T1781" s="5"/>
      <c r="U1781" s="5"/>
      <c r="V1781" s="5"/>
      <c r="W1781" s="5"/>
      <c r="X1781" s="5"/>
      <c r="Y1781" s="5" t="s">
        <v>7955</v>
      </c>
      <c r="Z1781" s="5" t="s">
        <v>313</v>
      </c>
      <c r="AA1781" s="5" t="s">
        <v>7956</v>
      </c>
      <c r="AB1781" s="5" t="s">
        <v>47</v>
      </c>
      <c r="AC1781" s="5"/>
      <c r="AD1781" s="5"/>
      <c r="AE1781" s="5" t="b">
        <v>0</v>
      </c>
      <c r="AF1781" s="5"/>
      <c r="AG1781" s="8">
        <f t="shared" si="27"/>
        <v>43273</v>
      </c>
    </row>
    <row r="1782" spans="1:33">
      <c r="A1782" s="5" t="s">
        <v>7957</v>
      </c>
      <c r="B1782" s="5" t="s">
        <v>7957</v>
      </c>
      <c r="C1782" s="5" t="s">
        <v>7958</v>
      </c>
      <c r="D1782" s="5" t="s">
        <v>7959</v>
      </c>
      <c r="E1782" s="5" t="s">
        <v>36</v>
      </c>
      <c r="F1782" s="5" t="s">
        <v>37</v>
      </c>
      <c r="G1782" s="5" t="s">
        <v>38</v>
      </c>
      <c r="H1782" s="5"/>
      <c r="I1782" s="5"/>
      <c r="J1782" s="5" t="s">
        <v>39</v>
      </c>
      <c r="K1782" s="5" t="s">
        <v>78</v>
      </c>
      <c r="L1782" s="5" t="s">
        <v>79</v>
      </c>
      <c r="M1782" s="5" t="s">
        <v>80</v>
      </c>
      <c r="N1782" s="5" t="s">
        <v>36</v>
      </c>
      <c r="O1782" s="5">
        <v>1</v>
      </c>
      <c r="P1782" s="5" t="s">
        <v>43</v>
      </c>
      <c r="Q1782" s="5">
        <v>22.99</v>
      </c>
      <c r="R1782" s="5"/>
      <c r="S1782" s="5"/>
      <c r="T1782" s="5"/>
      <c r="U1782" s="5"/>
      <c r="V1782" s="5"/>
      <c r="W1782" s="5"/>
      <c r="X1782" s="5"/>
      <c r="Y1782" s="5" t="s">
        <v>7960</v>
      </c>
      <c r="Z1782" s="5" t="s">
        <v>107</v>
      </c>
      <c r="AA1782" s="5">
        <v>32259</v>
      </c>
      <c r="AB1782" s="5" t="s">
        <v>47</v>
      </c>
      <c r="AC1782" s="5"/>
      <c r="AD1782" s="5"/>
      <c r="AE1782" s="5" t="b">
        <v>0</v>
      </c>
      <c r="AF1782" s="5"/>
      <c r="AG1782" s="8">
        <f t="shared" si="27"/>
        <v>43273</v>
      </c>
    </row>
    <row r="1783" spans="1:33">
      <c r="A1783" s="5" t="s">
        <v>7961</v>
      </c>
      <c r="B1783" s="5" t="s">
        <v>7961</v>
      </c>
      <c r="C1783" s="5" t="s">
        <v>7962</v>
      </c>
      <c r="D1783" s="5" t="s">
        <v>7963</v>
      </c>
      <c r="E1783" s="5" t="s">
        <v>36</v>
      </c>
      <c r="F1783" s="5" t="s">
        <v>37</v>
      </c>
      <c r="G1783" s="5" t="s">
        <v>38</v>
      </c>
      <c r="H1783" s="5"/>
      <c r="I1783" s="5"/>
      <c r="J1783" s="5" t="s">
        <v>39</v>
      </c>
      <c r="K1783" s="5" t="s">
        <v>260</v>
      </c>
      <c r="L1783" s="5" t="s">
        <v>261</v>
      </c>
      <c r="M1783" s="5" t="s">
        <v>262</v>
      </c>
      <c r="N1783" s="5" t="s">
        <v>36</v>
      </c>
      <c r="O1783" s="5">
        <v>1</v>
      </c>
      <c r="P1783" s="5" t="s">
        <v>43</v>
      </c>
      <c r="Q1783" s="5">
        <v>22.99</v>
      </c>
      <c r="R1783" s="5"/>
      <c r="S1783" s="5"/>
      <c r="T1783" s="5"/>
      <c r="U1783" s="5"/>
      <c r="V1783" s="5"/>
      <c r="W1783" s="5"/>
      <c r="X1783" s="5"/>
      <c r="Y1783" s="5" t="s">
        <v>321</v>
      </c>
      <c r="Z1783" s="5" t="s">
        <v>101</v>
      </c>
      <c r="AA1783" s="5" t="s">
        <v>7964</v>
      </c>
      <c r="AB1783" s="5" t="s">
        <v>47</v>
      </c>
      <c r="AC1783" s="5"/>
      <c r="AD1783" s="5"/>
      <c r="AE1783" s="5" t="b">
        <v>0</v>
      </c>
      <c r="AF1783" s="5"/>
      <c r="AG1783" s="8">
        <f t="shared" si="27"/>
        <v>43273</v>
      </c>
    </row>
    <row r="1784" spans="1:33">
      <c r="A1784" s="5" t="s">
        <v>7965</v>
      </c>
      <c r="B1784" s="5" t="s">
        <v>7965</v>
      </c>
      <c r="C1784" s="5" t="s">
        <v>7966</v>
      </c>
      <c r="D1784" s="5" t="s">
        <v>7967</v>
      </c>
      <c r="E1784" s="5" t="s">
        <v>36</v>
      </c>
      <c r="F1784" s="5" t="s">
        <v>37</v>
      </c>
      <c r="G1784" s="5" t="s">
        <v>38</v>
      </c>
      <c r="H1784" s="5"/>
      <c r="I1784" s="5"/>
      <c r="J1784" s="5" t="s">
        <v>52</v>
      </c>
      <c r="K1784" s="5" t="s">
        <v>724</v>
      </c>
      <c r="L1784" s="5" t="s">
        <v>725</v>
      </c>
      <c r="M1784" s="5" t="s">
        <v>726</v>
      </c>
      <c r="N1784" s="5" t="s">
        <v>36</v>
      </c>
      <c r="O1784" s="5">
        <v>1</v>
      </c>
      <c r="P1784" s="5" t="s">
        <v>43</v>
      </c>
      <c r="Q1784" s="5">
        <v>21.99</v>
      </c>
      <c r="R1784" s="5"/>
      <c r="S1784" s="5"/>
      <c r="T1784" s="5"/>
      <c r="U1784" s="5"/>
      <c r="V1784" s="5"/>
      <c r="W1784" s="5"/>
      <c r="X1784" s="5"/>
      <c r="Y1784" s="5" t="s">
        <v>7968</v>
      </c>
      <c r="Z1784" s="5" t="s">
        <v>354</v>
      </c>
      <c r="AA1784" s="5">
        <v>60120</v>
      </c>
      <c r="AB1784" s="5" t="s">
        <v>47</v>
      </c>
      <c r="AC1784" s="5"/>
      <c r="AD1784" s="5"/>
      <c r="AE1784" s="5" t="b">
        <v>0</v>
      </c>
      <c r="AF1784" s="5"/>
      <c r="AG1784" s="8">
        <f t="shared" si="27"/>
        <v>43273</v>
      </c>
    </row>
    <row r="1785" spans="1:33">
      <c r="A1785" s="5" t="s">
        <v>7969</v>
      </c>
      <c r="B1785" s="5" t="s">
        <v>7969</v>
      </c>
      <c r="C1785" s="5" t="s">
        <v>7970</v>
      </c>
      <c r="D1785" s="5" t="s">
        <v>7971</v>
      </c>
      <c r="E1785" s="5" t="s">
        <v>36</v>
      </c>
      <c r="F1785" s="5" t="s">
        <v>37</v>
      </c>
      <c r="G1785" s="5" t="s">
        <v>38</v>
      </c>
      <c r="H1785" s="5"/>
      <c r="I1785" s="5"/>
      <c r="J1785" s="5" t="s">
        <v>39</v>
      </c>
      <c r="K1785" s="5" t="s">
        <v>97</v>
      </c>
      <c r="L1785" s="5" t="s">
        <v>98</v>
      </c>
      <c r="M1785" s="5" t="s">
        <v>99</v>
      </c>
      <c r="N1785" s="5" t="s">
        <v>36</v>
      </c>
      <c r="O1785" s="5">
        <v>1</v>
      </c>
      <c r="P1785" s="5" t="s">
        <v>43</v>
      </c>
      <c r="Q1785" s="5">
        <v>22.99</v>
      </c>
      <c r="R1785" s="5"/>
      <c r="S1785" s="5"/>
      <c r="T1785" s="5"/>
      <c r="U1785" s="5"/>
      <c r="V1785" s="5"/>
      <c r="W1785" s="5"/>
      <c r="X1785" s="5"/>
      <c r="Y1785" s="5" t="s">
        <v>2091</v>
      </c>
      <c r="Z1785" s="5" t="s">
        <v>375</v>
      </c>
      <c r="AA1785" s="5" t="s">
        <v>7972</v>
      </c>
      <c r="AB1785" s="5" t="s">
        <v>47</v>
      </c>
      <c r="AC1785" s="5"/>
      <c r="AD1785" s="5"/>
      <c r="AE1785" s="5" t="b">
        <v>0</v>
      </c>
      <c r="AF1785" s="5"/>
      <c r="AG1785" s="8">
        <f t="shared" si="27"/>
        <v>43273</v>
      </c>
    </row>
    <row r="1786" spans="1:33">
      <c r="A1786" s="5" t="s">
        <v>7969</v>
      </c>
      <c r="B1786" s="5" t="s">
        <v>7969</v>
      </c>
      <c r="C1786" s="5" t="s">
        <v>7970</v>
      </c>
      <c r="D1786" s="5" t="s">
        <v>7971</v>
      </c>
      <c r="E1786" s="5" t="s">
        <v>36</v>
      </c>
      <c r="F1786" s="5" t="s">
        <v>37</v>
      </c>
      <c r="G1786" s="5" t="s">
        <v>38</v>
      </c>
      <c r="H1786" s="5"/>
      <c r="I1786" s="5"/>
      <c r="J1786" s="5" t="s">
        <v>39</v>
      </c>
      <c r="K1786" s="5" t="s">
        <v>260</v>
      </c>
      <c r="L1786" s="5" t="s">
        <v>261</v>
      </c>
      <c r="M1786" s="5" t="s">
        <v>262</v>
      </c>
      <c r="N1786" s="5" t="s">
        <v>36</v>
      </c>
      <c r="O1786" s="5">
        <v>1</v>
      </c>
      <c r="P1786" s="5" t="s">
        <v>43</v>
      </c>
      <c r="Q1786" s="5">
        <v>22.99</v>
      </c>
      <c r="R1786" s="5"/>
      <c r="S1786" s="5"/>
      <c r="T1786" s="5"/>
      <c r="U1786" s="5"/>
      <c r="V1786" s="5"/>
      <c r="W1786" s="5"/>
      <c r="X1786" s="5"/>
      <c r="Y1786" s="5" t="s">
        <v>2091</v>
      </c>
      <c r="Z1786" s="5" t="s">
        <v>375</v>
      </c>
      <c r="AA1786" s="5" t="s">
        <v>7972</v>
      </c>
      <c r="AB1786" s="5" t="s">
        <v>47</v>
      </c>
      <c r="AC1786" s="5"/>
      <c r="AD1786" s="5"/>
      <c r="AE1786" s="5" t="b">
        <v>0</v>
      </c>
      <c r="AF1786" s="5"/>
      <c r="AG1786" s="8">
        <f t="shared" si="27"/>
        <v>43273</v>
      </c>
    </row>
    <row r="1787" spans="1:33">
      <c r="A1787" s="5" t="s">
        <v>7973</v>
      </c>
      <c r="B1787" s="5" t="s">
        <v>7973</v>
      </c>
      <c r="C1787" s="5" t="s">
        <v>7974</v>
      </c>
      <c r="D1787" s="5" t="s">
        <v>7975</v>
      </c>
      <c r="E1787" s="5" t="s">
        <v>36</v>
      </c>
      <c r="F1787" s="5" t="s">
        <v>37</v>
      </c>
      <c r="G1787" s="5" t="s">
        <v>38</v>
      </c>
      <c r="H1787" s="5"/>
      <c r="I1787" s="5"/>
      <c r="J1787" s="5" t="s">
        <v>39</v>
      </c>
      <c r="K1787" s="5" t="s">
        <v>97</v>
      </c>
      <c r="L1787" s="5" t="s">
        <v>98</v>
      </c>
      <c r="M1787" s="5" t="s">
        <v>99</v>
      </c>
      <c r="N1787" s="5" t="s">
        <v>36</v>
      </c>
      <c r="O1787" s="5">
        <v>1</v>
      </c>
      <c r="P1787" s="5" t="s">
        <v>43</v>
      </c>
      <c r="Q1787" s="5">
        <v>22.99</v>
      </c>
      <c r="R1787" s="5"/>
      <c r="S1787" s="5"/>
      <c r="T1787" s="5"/>
      <c r="U1787" s="5"/>
      <c r="V1787" s="5"/>
      <c r="W1787" s="5"/>
      <c r="X1787" s="5"/>
      <c r="Y1787" s="5" t="s">
        <v>7976</v>
      </c>
      <c r="Z1787" s="5" t="s">
        <v>155</v>
      </c>
      <c r="AA1787" s="5" t="s">
        <v>7977</v>
      </c>
      <c r="AB1787" s="5" t="s">
        <v>47</v>
      </c>
      <c r="AC1787" s="5"/>
      <c r="AD1787" s="5"/>
      <c r="AE1787" s="5" t="b">
        <v>0</v>
      </c>
      <c r="AF1787" s="5"/>
      <c r="AG1787" s="8">
        <f t="shared" si="27"/>
        <v>43273</v>
      </c>
    </row>
    <row r="1788" spans="1:33">
      <c r="A1788" s="5" t="s">
        <v>7978</v>
      </c>
      <c r="B1788" s="5" t="s">
        <v>7978</v>
      </c>
      <c r="C1788" s="5" t="s">
        <v>7979</v>
      </c>
      <c r="D1788" s="5" t="s">
        <v>7980</v>
      </c>
      <c r="E1788" s="5" t="s">
        <v>36</v>
      </c>
      <c r="F1788" s="5" t="s">
        <v>37</v>
      </c>
      <c r="G1788" s="5" t="s">
        <v>38</v>
      </c>
      <c r="H1788" s="5"/>
      <c r="I1788" s="5"/>
      <c r="J1788" s="5" t="s">
        <v>39</v>
      </c>
      <c r="K1788" s="5" t="s">
        <v>260</v>
      </c>
      <c r="L1788" s="5" t="s">
        <v>261</v>
      </c>
      <c r="M1788" s="5" t="s">
        <v>262</v>
      </c>
      <c r="N1788" s="5" t="s">
        <v>36</v>
      </c>
      <c r="O1788" s="5">
        <v>1</v>
      </c>
      <c r="P1788" s="5" t="s">
        <v>43</v>
      </c>
      <c r="Q1788" s="5">
        <v>22.99</v>
      </c>
      <c r="R1788" s="5"/>
      <c r="S1788" s="5"/>
      <c r="T1788" s="5"/>
      <c r="U1788" s="5"/>
      <c r="V1788" s="5"/>
      <c r="W1788" s="5"/>
      <c r="X1788" s="5"/>
      <c r="Y1788" s="5" t="s">
        <v>7981</v>
      </c>
      <c r="Z1788" s="5" t="s">
        <v>648</v>
      </c>
      <c r="AA1788" s="5" t="s">
        <v>7982</v>
      </c>
      <c r="AB1788" s="5" t="s">
        <v>47</v>
      </c>
      <c r="AC1788" s="5"/>
      <c r="AD1788" s="5"/>
      <c r="AE1788" s="5" t="b">
        <v>0</v>
      </c>
      <c r="AF1788" s="5"/>
      <c r="AG1788" s="8">
        <f t="shared" si="27"/>
        <v>43273</v>
      </c>
    </row>
    <row r="1789" spans="1:33">
      <c r="A1789" s="5" t="s">
        <v>7983</v>
      </c>
      <c r="B1789" s="5" t="s">
        <v>7983</v>
      </c>
      <c r="C1789" s="5" t="s">
        <v>7984</v>
      </c>
      <c r="D1789" s="5" t="s">
        <v>7985</v>
      </c>
      <c r="E1789" s="5" t="s">
        <v>36</v>
      </c>
      <c r="F1789" s="5" t="s">
        <v>37</v>
      </c>
      <c r="G1789" s="5" t="s">
        <v>38</v>
      </c>
      <c r="H1789" s="5"/>
      <c r="I1789" s="5"/>
      <c r="J1789" s="5" t="s">
        <v>39</v>
      </c>
      <c r="K1789" s="5" t="s">
        <v>260</v>
      </c>
      <c r="L1789" s="5" t="s">
        <v>261</v>
      </c>
      <c r="M1789" s="5" t="s">
        <v>262</v>
      </c>
      <c r="N1789" s="5" t="s">
        <v>36</v>
      </c>
      <c r="O1789" s="5">
        <v>2</v>
      </c>
      <c r="P1789" s="5" t="s">
        <v>43</v>
      </c>
      <c r="Q1789" s="5">
        <v>45.98</v>
      </c>
      <c r="R1789" s="5"/>
      <c r="S1789" s="5"/>
      <c r="T1789" s="5"/>
      <c r="U1789" s="5"/>
      <c r="V1789" s="5"/>
      <c r="W1789" s="5"/>
      <c r="X1789" s="5"/>
      <c r="Y1789" s="5" t="s">
        <v>7986</v>
      </c>
      <c r="Z1789" s="5" t="s">
        <v>7987</v>
      </c>
      <c r="AA1789" s="5">
        <v>89436</v>
      </c>
      <c r="AB1789" s="5" t="s">
        <v>47</v>
      </c>
      <c r="AC1789" s="5"/>
      <c r="AD1789" s="5"/>
      <c r="AE1789" s="5" t="b">
        <v>0</v>
      </c>
      <c r="AF1789" s="5"/>
      <c r="AG1789" s="8">
        <f t="shared" si="27"/>
        <v>43273</v>
      </c>
    </row>
    <row r="1790" spans="1:33">
      <c r="A1790" s="5" t="s">
        <v>7988</v>
      </c>
      <c r="B1790" s="5" t="s">
        <v>7988</v>
      </c>
      <c r="C1790" s="5" t="s">
        <v>7989</v>
      </c>
      <c r="D1790" s="5" t="s">
        <v>7990</v>
      </c>
      <c r="E1790" s="5" t="s">
        <v>36</v>
      </c>
      <c r="F1790" s="5" t="s">
        <v>37</v>
      </c>
      <c r="G1790" s="5" t="s">
        <v>38</v>
      </c>
      <c r="H1790" s="5"/>
      <c r="I1790" s="5"/>
      <c r="J1790" s="5" t="s">
        <v>39</v>
      </c>
      <c r="K1790" s="5" t="s">
        <v>702</v>
      </c>
      <c r="L1790" s="5" t="s">
        <v>737</v>
      </c>
      <c r="M1790" s="5" t="s">
        <v>704</v>
      </c>
      <c r="N1790" s="5" t="s">
        <v>36</v>
      </c>
      <c r="O1790" s="5">
        <v>1</v>
      </c>
      <c r="P1790" s="5" t="s">
        <v>43</v>
      </c>
      <c r="Q1790" s="5">
        <v>22.99</v>
      </c>
      <c r="R1790" s="5"/>
      <c r="S1790" s="5"/>
      <c r="T1790" s="5"/>
      <c r="U1790" s="5"/>
      <c r="V1790" s="5"/>
      <c r="W1790" s="5"/>
      <c r="X1790" s="5"/>
      <c r="Y1790" s="5" t="s">
        <v>7991</v>
      </c>
      <c r="Z1790" s="5" t="s">
        <v>82</v>
      </c>
      <c r="AA1790" s="5" t="s">
        <v>7992</v>
      </c>
      <c r="AB1790" s="5" t="s">
        <v>47</v>
      </c>
      <c r="AC1790" s="5"/>
      <c r="AD1790" s="5"/>
      <c r="AE1790" s="5" t="b">
        <v>0</v>
      </c>
      <c r="AF1790" s="5"/>
      <c r="AG1790" s="8">
        <f t="shared" si="27"/>
        <v>43273</v>
      </c>
    </row>
    <row r="1791" spans="1:33">
      <c r="A1791" s="5" t="s">
        <v>7993</v>
      </c>
      <c r="B1791" s="5" t="s">
        <v>7993</v>
      </c>
      <c r="C1791" s="5" t="s">
        <v>7994</v>
      </c>
      <c r="D1791" s="5" t="s">
        <v>7995</v>
      </c>
      <c r="E1791" s="5" t="s">
        <v>36</v>
      </c>
      <c r="F1791" s="5" t="s">
        <v>37</v>
      </c>
      <c r="G1791" s="5" t="s">
        <v>38</v>
      </c>
      <c r="H1791" s="5"/>
      <c r="I1791" s="5"/>
      <c r="J1791" s="5" t="s">
        <v>39</v>
      </c>
      <c r="K1791" s="5" t="s">
        <v>69</v>
      </c>
      <c r="L1791" s="5" t="s">
        <v>70</v>
      </c>
      <c r="M1791" s="5" t="s">
        <v>71</v>
      </c>
      <c r="N1791" s="5" t="s">
        <v>36</v>
      </c>
      <c r="O1791" s="5">
        <v>1</v>
      </c>
      <c r="P1791" s="5" t="s">
        <v>43</v>
      </c>
      <c r="Q1791" s="5">
        <v>22.99</v>
      </c>
      <c r="R1791" s="5"/>
      <c r="S1791" s="5"/>
      <c r="T1791" s="5"/>
      <c r="U1791" s="5"/>
      <c r="V1791" s="5"/>
      <c r="W1791" s="5"/>
      <c r="X1791" s="5"/>
      <c r="Y1791" s="5" t="s">
        <v>7996</v>
      </c>
      <c r="Z1791" s="5" t="s">
        <v>375</v>
      </c>
      <c r="AA1791" s="5">
        <v>78602</v>
      </c>
      <c r="AB1791" s="5" t="s">
        <v>47</v>
      </c>
      <c r="AC1791" s="5"/>
      <c r="AD1791" s="5"/>
      <c r="AE1791" s="5" t="b">
        <v>0</v>
      </c>
      <c r="AF1791" s="5"/>
      <c r="AG1791" s="8">
        <f t="shared" si="27"/>
        <v>43273</v>
      </c>
    </row>
    <row r="1792" spans="1:33">
      <c r="A1792" s="5" t="s">
        <v>7997</v>
      </c>
      <c r="B1792" s="5" t="s">
        <v>7997</v>
      </c>
      <c r="C1792" s="5" t="s">
        <v>7998</v>
      </c>
      <c r="D1792" s="5" t="s">
        <v>7999</v>
      </c>
      <c r="E1792" s="5" t="s">
        <v>36</v>
      </c>
      <c r="F1792" s="5" t="s">
        <v>37</v>
      </c>
      <c r="G1792" s="5" t="s">
        <v>38</v>
      </c>
      <c r="H1792" s="5"/>
      <c r="I1792" s="5"/>
      <c r="J1792" s="5" t="s">
        <v>39</v>
      </c>
      <c r="K1792" s="5" t="s">
        <v>898</v>
      </c>
      <c r="L1792" s="5" t="s">
        <v>899</v>
      </c>
      <c r="M1792" s="5" t="s">
        <v>900</v>
      </c>
      <c r="N1792" s="5" t="s">
        <v>36</v>
      </c>
      <c r="O1792" s="5">
        <v>1</v>
      </c>
      <c r="P1792" s="5" t="s">
        <v>43</v>
      </c>
      <c r="Q1792" s="5">
        <v>15.9</v>
      </c>
      <c r="R1792" s="5"/>
      <c r="S1792" s="5"/>
      <c r="T1792" s="5"/>
      <c r="U1792" s="5"/>
      <c r="V1792" s="5"/>
      <c r="W1792" s="5"/>
      <c r="X1792" s="5"/>
      <c r="Y1792" s="5" t="s">
        <v>6279</v>
      </c>
      <c r="Z1792" s="5" t="s">
        <v>8000</v>
      </c>
      <c r="AA1792" s="5">
        <v>30075</v>
      </c>
      <c r="AB1792" s="5" t="s">
        <v>47</v>
      </c>
      <c r="AC1792" s="5"/>
      <c r="AD1792" s="5"/>
      <c r="AE1792" s="5" t="b">
        <v>0</v>
      </c>
      <c r="AF1792" s="5"/>
      <c r="AG1792" s="8">
        <f t="shared" si="27"/>
        <v>43273</v>
      </c>
    </row>
    <row r="1793" spans="1:33">
      <c r="A1793" s="5" t="s">
        <v>8001</v>
      </c>
      <c r="B1793" s="5" t="s">
        <v>8001</v>
      </c>
      <c r="C1793" s="5" t="s">
        <v>8002</v>
      </c>
      <c r="D1793" s="5" t="s">
        <v>8003</v>
      </c>
      <c r="E1793" s="5" t="s">
        <v>36</v>
      </c>
      <c r="F1793" s="5" t="s">
        <v>37</v>
      </c>
      <c r="G1793" s="5" t="s">
        <v>38</v>
      </c>
      <c r="H1793" s="5"/>
      <c r="I1793" s="5"/>
      <c r="J1793" s="5" t="s">
        <v>39</v>
      </c>
      <c r="K1793" s="5" t="s">
        <v>702</v>
      </c>
      <c r="L1793" s="5" t="s">
        <v>737</v>
      </c>
      <c r="M1793" s="5" t="s">
        <v>704</v>
      </c>
      <c r="N1793" s="5" t="s">
        <v>36</v>
      </c>
      <c r="O1793" s="5">
        <v>1</v>
      </c>
      <c r="P1793" s="5" t="s">
        <v>43</v>
      </c>
      <c r="Q1793" s="5">
        <v>22.99</v>
      </c>
      <c r="R1793" s="5"/>
      <c r="S1793" s="5"/>
      <c r="T1793" s="5"/>
      <c r="U1793" s="5"/>
      <c r="V1793" s="5"/>
      <c r="W1793" s="5"/>
      <c r="X1793" s="5"/>
      <c r="Y1793" s="5" t="s">
        <v>8004</v>
      </c>
      <c r="Z1793" s="5" t="s">
        <v>375</v>
      </c>
      <c r="AA1793" s="5" t="s">
        <v>8005</v>
      </c>
      <c r="AB1793" s="5" t="s">
        <v>47</v>
      </c>
      <c r="AC1793" s="5"/>
      <c r="AD1793" s="5"/>
      <c r="AE1793" s="5" t="b">
        <v>0</v>
      </c>
      <c r="AF1793" s="5"/>
      <c r="AG1793" s="8">
        <f t="shared" si="27"/>
        <v>43273</v>
      </c>
    </row>
    <row r="1794" spans="1:33">
      <c r="A1794" s="5" t="s">
        <v>8006</v>
      </c>
      <c r="B1794" s="5" t="s">
        <v>8006</v>
      </c>
      <c r="C1794" s="5" t="s">
        <v>8007</v>
      </c>
      <c r="D1794" s="5" t="s">
        <v>8008</v>
      </c>
      <c r="E1794" s="5" t="s">
        <v>36</v>
      </c>
      <c r="F1794" s="5" t="s">
        <v>37</v>
      </c>
      <c r="G1794" s="5" t="s">
        <v>38</v>
      </c>
      <c r="H1794" s="5"/>
      <c r="I1794" s="5"/>
      <c r="J1794" s="5" t="s">
        <v>39</v>
      </c>
      <c r="K1794" s="5" t="s">
        <v>87</v>
      </c>
      <c r="L1794" s="5" t="s">
        <v>88</v>
      </c>
      <c r="M1794" s="5" t="s">
        <v>89</v>
      </c>
      <c r="N1794" s="5" t="s">
        <v>36</v>
      </c>
      <c r="O1794" s="5">
        <v>1</v>
      </c>
      <c r="P1794" s="5" t="s">
        <v>43</v>
      </c>
      <c r="Q1794" s="5">
        <v>8.99</v>
      </c>
      <c r="R1794" s="5"/>
      <c r="S1794" s="5"/>
      <c r="T1794" s="5"/>
      <c r="U1794" s="5"/>
      <c r="V1794" s="5"/>
      <c r="W1794" s="5"/>
      <c r="X1794" s="5"/>
      <c r="Y1794" s="5" t="s">
        <v>8009</v>
      </c>
      <c r="Z1794" s="5" t="s">
        <v>175</v>
      </c>
      <c r="AA1794" s="5" t="s">
        <v>8010</v>
      </c>
      <c r="AB1794" s="5" t="s">
        <v>47</v>
      </c>
      <c r="AC1794" s="5"/>
      <c r="AD1794" s="5"/>
      <c r="AE1794" s="5" t="b">
        <v>0</v>
      </c>
      <c r="AF1794" s="5"/>
      <c r="AG1794" s="8">
        <f t="shared" ref="AG1794:AG1857" si="28">DATEVALUE(LEFT(C1794,10))</f>
        <v>43273</v>
      </c>
    </row>
    <row r="1795" spans="1:33">
      <c r="A1795" s="5" t="s">
        <v>8011</v>
      </c>
      <c r="B1795" s="5" t="s">
        <v>8011</v>
      </c>
      <c r="C1795" s="5" t="s">
        <v>8012</v>
      </c>
      <c r="D1795" s="5" t="s">
        <v>8013</v>
      </c>
      <c r="E1795" s="5" t="s">
        <v>36</v>
      </c>
      <c r="F1795" s="5" t="s">
        <v>37</v>
      </c>
      <c r="G1795" s="5" t="s">
        <v>38</v>
      </c>
      <c r="H1795" s="5"/>
      <c r="I1795" s="5"/>
      <c r="J1795" s="5" t="s">
        <v>39</v>
      </c>
      <c r="K1795" s="5" t="s">
        <v>78</v>
      </c>
      <c r="L1795" s="5" t="s">
        <v>79</v>
      </c>
      <c r="M1795" s="5" t="s">
        <v>80</v>
      </c>
      <c r="N1795" s="5" t="s">
        <v>36</v>
      </c>
      <c r="O1795" s="5">
        <v>1</v>
      </c>
      <c r="P1795" s="5" t="s">
        <v>43</v>
      </c>
      <c r="Q1795" s="5">
        <v>22.99</v>
      </c>
      <c r="R1795" s="5"/>
      <c r="S1795" s="5"/>
      <c r="T1795" s="5"/>
      <c r="U1795" s="5"/>
      <c r="V1795" s="5"/>
      <c r="W1795" s="5"/>
      <c r="X1795" s="5"/>
      <c r="Y1795" s="5" t="s">
        <v>8014</v>
      </c>
      <c r="Z1795" s="5" t="s">
        <v>8015</v>
      </c>
      <c r="AA1795" s="5">
        <v>83856</v>
      </c>
      <c r="AB1795" s="5" t="s">
        <v>47</v>
      </c>
      <c r="AC1795" s="5"/>
      <c r="AD1795" s="5"/>
      <c r="AE1795" s="5" t="b">
        <v>0</v>
      </c>
      <c r="AF1795" s="5"/>
      <c r="AG1795" s="8">
        <f t="shared" si="28"/>
        <v>43273</v>
      </c>
    </row>
    <row r="1796" spans="1:33">
      <c r="A1796" s="5" t="s">
        <v>8016</v>
      </c>
      <c r="B1796" s="5" t="s">
        <v>8016</v>
      </c>
      <c r="C1796" s="5" t="s">
        <v>8017</v>
      </c>
      <c r="D1796" s="5" t="s">
        <v>8018</v>
      </c>
      <c r="E1796" s="5" t="s">
        <v>36</v>
      </c>
      <c r="F1796" s="5" t="s">
        <v>37</v>
      </c>
      <c r="G1796" s="5" t="s">
        <v>38</v>
      </c>
      <c r="H1796" s="5"/>
      <c r="I1796" s="5"/>
      <c r="J1796" s="5" t="s">
        <v>39</v>
      </c>
      <c r="K1796" s="5" t="s">
        <v>260</v>
      </c>
      <c r="L1796" s="5" t="s">
        <v>261</v>
      </c>
      <c r="M1796" s="5" t="s">
        <v>262</v>
      </c>
      <c r="N1796" s="5" t="s">
        <v>36</v>
      </c>
      <c r="O1796" s="5">
        <v>1</v>
      </c>
      <c r="P1796" s="5" t="s">
        <v>43</v>
      </c>
      <c r="Q1796" s="5">
        <v>22.99</v>
      </c>
      <c r="R1796" s="5"/>
      <c r="S1796" s="5"/>
      <c r="T1796" s="5"/>
      <c r="U1796" s="5"/>
      <c r="V1796" s="5"/>
      <c r="W1796" s="5"/>
      <c r="X1796" s="5"/>
      <c r="Y1796" s="5" t="s">
        <v>6903</v>
      </c>
      <c r="Z1796" s="5" t="s">
        <v>243</v>
      </c>
      <c r="AA1796" s="5">
        <v>22556</v>
      </c>
      <c r="AB1796" s="5" t="s">
        <v>47</v>
      </c>
      <c r="AC1796" s="5"/>
      <c r="AD1796" s="5"/>
      <c r="AE1796" s="5" t="b">
        <v>0</v>
      </c>
      <c r="AF1796" s="5"/>
      <c r="AG1796" s="8">
        <f t="shared" si="28"/>
        <v>43273</v>
      </c>
    </row>
    <row r="1797" spans="1:33">
      <c r="A1797" s="5" t="s">
        <v>8019</v>
      </c>
      <c r="B1797" s="5" t="s">
        <v>8019</v>
      </c>
      <c r="C1797" s="5" t="s">
        <v>8020</v>
      </c>
      <c r="D1797" s="5" t="s">
        <v>8021</v>
      </c>
      <c r="E1797" s="5" t="s">
        <v>36</v>
      </c>
      <c r="F1797" s="5" t="s">
        <v>37</v>
      </c>
      <c r="G1797" s="5" t="s">
        <v>38</v>
      </c>
      <c r="H1797" s="5"/>
      <c r="I1797" s="5"/>
      <c r="J1797" s="5" t="s">
        <v>39</v>
      </c>
      <c r="K1797" s="5" t="s">
        <v>69</v>
      </c>
      <c r="L1797" s="5" t="s">
        <v>70</v>
      </c>
      <c r="M1797" s="5" t="s">
        <v>71</v>
      </c>
      <c r="N1797" s="5" t="s">
        <v>36</v>
      </c>
      <c r="O1797" s="5">
        <v>1</v>
      </c>
      <c r="P1797" s="5" t="s">
        <v>43</v>
      </c>
      <c r="Q1797" s="5">
        <v>22.99</v>
      </c>
      <c r="R1797" s="5"/>
      <c r="S1797" s="5"/>
      <c r="T1797" s="5"/>
      <c r="U1797" s="5"/>
      <c r="V1797" s="5"/>
      <c r="W1797" s="5"/>
      <c r="X1797" s="5"/>
      <c r="Y1797" s="5" t="s">
        <v>1477</v>
      </c>
      <c r="Z1797" s="5" t="s">
        <v>155</v>
      </c>
      <c r="AA1797" s="5" t="s">
        <v>8022</v>
      </c>
      <c r="AB1797" s="5" t="s">
        <v>47</v>
      </c>
      <c r="AC1797" s="5"/>
      <c r="AD1797" s="5"/>
      <c r="AE1797" s="5" t="b">
        <v>0</v>
      </c>
      <c r="AF1797" s="5"/>
      <c r="AG1797" s="8">
        <f t="shared" si="28"/>
        <v>43273</v>
      </c>
    </row>
    <row r="1798" spans="1:33">
      <c r="A1798" s="5" t="s">
        <v>8023</v>
      </c>
      <c r="B1798" s="5"/>
      <c r="C1798" s="5" t="s">
        <v>8024</v>
      </c>
      <c r="D1798" s="5" t="s">
        <v>8025</v>
      </c>
      <c r="E1798" s="5" t="s">
        <v>36</v>
      </c>
      <c r="F1798" s="5" t="s">
        <v>51</v>
      </c>
      <c r="G1798" s="5" t="s">
        <v>38</v>
      </c>
      <c r="H1798" s="5"/>
      <c r="I1798" s="5"/>
      <c r="J1798" s="5" t="s">
        <v>52</v>
      </c>
      <c r="K1798" s="5" t="s">
        <v>404</v>
      </c>
      <c r="L1798" s="5" t="s">
        <v>4760</v>
      </c>
      <c r="M1798" s="5" t="s">
        <v>406</v>
      </c>
      <c r="N1798" s="5" t="s">
        <v>36</v>
      </c>
      <c r="O1798" s="5">
        <v>1</v>
      </c>
      <c r="P1798" s="5" t="s">
        <v>43</v>
      </c>
      <c r="Q1798" s="5">
        <v>21.99</v>
      </c>
      <c r="R1798" s="5"/>
      <c r="S1798" s="5">
        <v>0</v>
      </c>
      <c r="T1798" s="5"/>
      <c r="U1798" s="5">
        <v>0</v>
      </c>
      <c r="V1798" s="5"/>
      <c r="W1798" s="5"/>
      <c r="X1798" s="5"/>
      <c r="Y1798" s="5" t="s">
        <v>8026</v>
      </c>
      <c r="Z1798" s="5" t="s">
        <v>8027</v>
      </c>
      <c r="AA1798" s="5">
        <v>96756</v>
      </c>
      <c r="AB1798" s="5" t="s">
        <v>47</v>
      </c>
      <c r="AC1798" s="5"/>
      <c r="AD1798" s="5"/>
      <c r="AE1798" s="5" t="b">
        <v>0</v>
      </c>
      <c r="AF1798" s="5"/>
      <c r="AG1798" s="8">
        <f t="shared" si="28"/>
        <v>43273</v>
      </c>
    </row>
    <row r="1799" spans="1:33">
      <c r="A1799" s="5" t="s">
        <v>8028</v>
      </c>
      <c r="B1799" s="5" t="s">
        <v>8028</v>
      </c>
      <c r="C1799" s="5" t="s">
        <v>8029</v>
      </c>
      <c r="D1799" s="5" t="s">
        <v>8030</v>
      </c>
      <c r="E1799" s="5" t="s">
        <v>36</v>
      </c>
      <c r="F1799" s="5" t="s">
        <v>37</v>
      </c>
      <c r="G1799" s="5" t="s">
        <v>38</v>
      </c>
      <c r="H1799" s="5"/>
      <c r="I1799" s="5"/>
      <c r="J1799" s="5" t="s">
        <v>39</v>
      </c>
      <c r="K1799" s="5" t="s">
        <v>260</v>
      </c>
      <c r="L1799" s="5" t="s">
        <v>261</v>
      </c>
      <c r="M1799" s="5" t="s">
        <v>262</v>
      </c>
      <c r="N1799" s="5" t="s">
        <v>36</v>
      </c>
      <c r="O1799" s="5">
        <v>1</v>
      </c>
      <c r="P1799" s="5" t="s">
        <v>43</v>
      </c>
      <c r="Q1799" s="5">
        <v>22.99</v>
      </c>
      <c r="R1799" s="5"/>
      <c r="S1799" s="5"/>
      <c r="T1799" s="5"/>
      <c r="U1799" s="5"/>
      <c r="V1799" s="5"/>
      <c r="W1799" s="5"/>
      <c r="X1799" s="5"/>
      <c r="Y1799" s="5" t="s">
        <v>1256</v>
      </c>
      <c r="Z1799" s="5" t="s">
        <v>57</v>
      </c>
      <c r="AA1799" s="5" t="s">
        <v>8031</v>
      </c>
      <c r="AB1799" s="5" t="s">
        <v>47</v>
      </c>
      <c r="AC1799" s="5"/>
      <c r="AD1799" s="5"/>
      <c r="AE1799" s="5" t="b">
        <v>0</v>
      </c>
      <c r="AF1799" s="5"/>
      <c r="AG1799" s="8">
        <f t="shared" si="28"/>
        <v>43273</v>
      </c>
    </row>
    <row r="1800" spans="1:33">
      <c r="A1800" s="5" t="s">
        <v>8032</v>
      </c>
      <c r="B1800" s="5" t="s">
        <v>8032</v>
      </c>
      <c r="C1800" s="5" t="s">
        <v>8033</v>
      </c>
      <c r="D1800" s="5" t="s">
        <v>8034</v>
      </c>
      <c r="E1800" s="5" t="s">
        <v>36</v>
      </c>
      <c r="F1800" s="5" t="s">
        <v>37</v>
      </c>
      <c r="G1800" s="5" t="s">
        <v>38</v>
      </c>
      <c r="H1800" s="5"/>
      <c r="I1800" s="5"/>
      <c r="J1800" s="5" t="s">
        <v>39</v>
      </c>
      <c r="K1800" s="5" t="s">
        <v>53</v>
      </c>
      <c r="L1800" s="5" t="s">
        <v>808</v>
      </c>
      <c r="M1800" s="5" t="s">
        <v>55</v>
      </c>
      <c r="N1800" s="5" t="s">
        <v>36</v>
      </c>
      <c r="O1800" s="5">
        <v>1</v>
      </c>
      <c r="P1800" s="5" t="s">
        <v>43</v>
      </c>
      <c r="Q1800" s="5">
        <v>22.99</v>
      </c>
      <c r="R1800" s="5"/>
      <c r="S1800" s="5"/>
      <c r="T1800" s="5"/>
      <c r="U1800" s="5"/>
      <c r="V1800" s="5"/>
      <c r="W1800" s="5"/>
      <c r="X1800" s="5"/>
      <c r="Y1800" s="5" t="s">
        <v>272</v>
      </c>
      <c r="Z1800" s="5" t="s">
        <v>161</v>
      </c>
      <c r="AA1800" s="5" t="s">
        <v>8035</v>
      </c>
      <c r="AB1800" s="5" t="s">
        <v>47</v>
      </c>
      <c r="AC1800" s="5"/>
      <c r="AD1800" s="5"/>
      <c r="AE1800" s="5" t="b">
        <v>0</v>
      </c>
      <c r="AF1800" s="5"/>
      <c r="AG1800" s="8">
        <f t="shared" si="28"/>
        <v>43273</v>
      </c>
    </row>
    <row r="1801" spans="1:33">
      <c r="A1801" s="5" t="s">
        <v>8036</v>
      </c>
      <c r="B1801" s="5" t="s">
        <v>8036</v>
      </c>
      <c r="C1801" s="5" t="s">
        <v>8037</v>
      </c>
      <c r="D1801" s="5" t="s">
        <v>8038</v>
      </c>
      <c r="E1801" s="5" t="s">
        <v>36</v>
      </c>
      <c r="F1801" s="5" t="s">
        <v>37</v>
      </c>
      <c r="G1801" s="5" t="s">
        <v>38</v>
      </c>
      <c r="H1801" s="5"/>
      <c r="I1801" s="5"/>
      <c r="J1801" s="5" t="s">
        <v>39</v>
      </c>
      <c r="K1801" s="5" t="s">
        <v>53</v>
      </c>
      <c r="L1801" s="5" t="s">
        <v>808</v>
      </c>
      <c r="M1801" s="5" t="s">
        <v>55</v>
      </c>
      <c r="N1801" s="5" t="s">
        <v>36</v>
      </c>
      <c r="O1801" s="5">
        <v>1</v>
      </c>
      <c r="P1801" s="5" t="s">
        <v>43</v>
      </c>
      <c r="Q1801" s="5">
        <v>22.99</v>
      </c>
      <c r="R1801" s="5"/>
      <c r="S1801" s="5"/>
      <c r="T1801" s="5"/>
      <c r="U1801" s="5"/>
      <c r="V1801" s="5"/>
      <c r="W1801" s="5"/>
      <c r="X1801" s="5"/>
      <c r="Y1801" s="5" t="s">
        <v>6088</v>
      </c>
      <c r="Z1801" s="5" t="s">
        <v>545</v>
      </c>
      <c r="AA1801" s="5" t="s">
        <v>8039</v>
      </c>
      <c r="AB1801" s="5" t="s">
        <v>47</v>
      </c>
      <c r="AC1801" s="5"/>
      <c r="AD1801" s="5"/>
      <c r="AE1801" s="5" t="b">
        <v>0</v>
      </c>
      <c r="AF1801" s="5"/>
      <c r="AG1801" s="8">
        <f t="shared" si="28"/>
        <v>43273</v>
      </c>
    </row>
    <row r="1802" spans="1:33">
      <c r="A1802" s="5" t="s">
        <v>8040</v>
      </c>
      <c r="B1802" s="5" t="s">
        <v>8040</v>
      </c>
      <c r="C1802" s="5" t="s">
        <v>8041</v>
      </c>
      <c r="D1802" s="5" t="s">
        <v>8042</v>
      </c>
      <c r="E1802" s="5" t="s">
        <v>36</v>
      </c>
      <c r="F1802" s="5" t="s">
        <v>37</v>
      </c>
      <c r="G1802" s="5" t="s">
        <v>38</v>
      </c>
      <c r="H1802" s="5"/>
      <c r="I1802" s="5"/>
      <c r="J1802" s="5" t="s">
        <v>39</v>
      </c>
      <c r="K1802" s="5" t="s">
        <v>2905</v>
      </c>
      <c r="L1802" s="5" t="s">
        <v>2906</v>
      </c>
      <c r="M1802" s="5" t="s">
        <v>2907</v>
      </c>
      <c r="N1802" s="5" t="s">
        <v>36</v>
      </c>
      <c r="O1802" s="5">
        <v>1</v>
      </c>
      <c r="P1802" s="5" t="s">
        <v>43</v>
      </c>
      <c r="Q1802" s="5">
        <v>9.9</v>
      </c>
      <c r="R1802" s="5"/>
      <c r="S1802" s="5"/>
      <c r="T1802" s="5"/>
      <c r="U1802" s="5"/>
      <c r="V1802" s="5"/>
      <c r="W1802" s="5"/>
      <c r="X1802" s="5"/>
      <c r="Y1802" s="5" t="s">
        <v>3717</v>
      </c>
      <c r="Z1802" s="5" t="s">
        <v>181</v>
      </c>
      <c r="AA1802" s="5">
        <v>8028</v>
      </c>
      <c r="AB1802" s="5" t="s">
        <v>47</v>
      </c>
      <c r="AC1802" s="5"/>
      <c r="AD1802" s="5"/>
      <c r="AE1802" s="5" t="b">
        <v>0</v>
      </c>
      <c r="AF1802" s="5"/>
      <c r="AG1802" s="8">
        <f t="shared" si="28"/>
        <v>43273</v>
      </c>
    </row>
    <row r="1803" spans="1:33">
      <c r="A1803" s="5" t="s">
        <v>8043</v>
      </c>
      <c r="B1803" s="5" t="s">
        <v>8043</v>
      </c>
      <c r="C1803" s="5" t="s">
        <v>8044</v>
      </c>
      <c r="D1803" s="5" t="s">
        <v>8045</v>
      </c>
      <c r="E1803" s="5" t="s">
        <v>36</v>
      </c>
      <c r="F1803" s="5" t="s">
        <v>37</v>
      </c>
      <c r="G1803" s="5" t="s">
        <v>38</v>
      </c>
      <c r="H1803" s="5"/>
      <c r="I1803" s="5"/>
      <c r="J1803" s="5" t="s">
        <v>39</v>
      </c>
      <c r="K1803" s="5" t="s">
        <v>78</v>
      </c>
      <c r="L1803" s="5" t="s">
        <v>79</v>
      </c>
      <c r="M1803" s="5" t="s">
        <v>80</v>
      </c>
      <c r="N1803" s="5" t="s">
        <v>36</v>
      </c>
      <c r="O1803" s="5">
        <v>1</v>
      </c>
      <c r="P1803" s="5" t="s">
        <v>43</v>
      </c>
      <c r="Q1803" s="5">
        <v>22.99</v>
      </c>
      <c r="R1803" s="5"/>
      <c r="S1803" s="5"/>
      <c r="T1803" s="5"/>
      <c r="U1803" s="5"/>
      <c r="V1803" s="5"/>
      <c r="W1803" s="5"/>
      <c r="X1803" s="5"/>
      <c r="Y1803" s="5" t="s">
        <v>2446</v>
      </c>
      <c r="Z1803" s="5" t="s">
        <v>91</v>
      </c>
      <c r="AA1803" s="5" t="s">
        <v>8046</v>
      </c>
      <c r="AB1803" s="5" t="s">
        <v>47</v>
      </c>
      <c r="AC1803" s="5"/>
      <c r="AD1803" s="5"/>
      <c r="AE1803" s="5" t="b">
        <v>0</v>
      </c>
      <c r="AF1803" s="5"/>
      <c r="AG1803" s="8">
        <f t="shared" si="28"/>
        <v>43273</v>
      </c>
    </row>
    <row r="1804" spans="1:33">
      <c r="A1804" s="5" t="s">
        <v>8047</v>
      </c>
      <c r="B1804" s="5" t="s">
        <v>8047</v>
      </c>
      <c r="C1804" s="5" t="s">
        <v>8048</v>
      </c>
      <c r="D1804" s="5" t="s">
        <v>8049</v>
      </c>
      <c r="E1804" s="5" t="s">
        <v>36</v>
      </c>
      <c r="F1804" s="5" t="s">
        <v>37</v>
      </c>
      <c r="G1804" s="5" t="s">
        <v>38</v>
      </c>
      <c r="H1804" s="5"/>
      <c r="I1804" s="5"/>
      <c r="J1804" s="5" t="s">
        <v>52</v>
      </c>
      <c r="K1804" s="5" t="s">
        <v>4891</v>
      </c>
      <c r="L1804" s="5" t="s">
        <v>4892</v>
      </c>
      <c r="M1804" s="5" t="s">
        <v>4893</v>
      </c>
      <c r="N1804" s="5" t="s">
        <v>36</v>
      </c>
      <c r="O1804" s="5">
        <v>1</v>
      </c>
      <c r="P1804" s="5" t="s">
        <v>43</v>
      </c>
      <c r="Q1804" s="5">
        <v>13.99</v>
      </c>
      <c r="R1804" s="5"/>
      <c r="S1804" s="5">
        <v>5.99</v>
      </c>
      <c r="T1804" s="5"/>
      <c r="U1804" s="5"/>
      <c r="V1804" s="5"/>
      <c r="W1804" s="5"/>
      <c r="X1804" s="5"/>
      <c r="Y1804" s="5" t="s">
        <v>8050</v>
      </c>
      <c r="Z1804" s="5" t="s">
        <v>8051</v>
      </c>
      <c r="AA1804" s="5">
        <v>44095</v>
      </c>
      <c r="AB1804" s="5" t="s">
        <v>47</v>
      </c>
      <c r="AC1804" s="5"/>
      <c r="AD1804" s="5"/>
      <c r="AE1804" s="5" t="b">
        <v>0</v>
      </c>
      <c r="AF1804" s="5"/>
      <c r="AG1804" s="8">
        <f t="shared" si="28"/>
        <v>43273</v>
      </c>
    </row>
    <row r="1805" spans="1:33">
      <c r="A1805" s="5" t="s">
        <v>8052</v>
      </c>
      <c r="B1805" s="5" t="s">
        <v>8052</v>
      </c>
      <c r="C1805" s="5" t="s">
        <v>8053</v>
      </c>
      <c r="D1805" s="5" t="s">
        <v>8054</v>
      </c>
      <c r="E1805" s="5" t="s">
        <v>36</v>
      </c>
      <c r="F1805" s="5" t="s">
        <v>37</v>
      </c>
      <c r="G1805" s="5" t="s">
        <v>38</v>
      </c>
      <c r="H1805" s="5"/>
      <c r="I1805" s="5"/>
      <c r="J1805" s="5" t="s">
        <v>39</v>
      </c>
      <c r="K1805" s="5" t="s">
        <v>206</v>
      </c>
      <c r="L1805" s="5" t="s">
        <v>207</v>
      </c>
      <c r="M1805" s="5" t="s">
        <v>208</v>
      </c>
      <c r="N1805" s="5" t="s">
        <v>36</v>
      </c>
      <c r="O1805" s="5">
        <v>1</v>
      </c>
      <c r="P1805" s="5" t="s">
        <v>43</v>
      </c>
      <c r="Q1805" s="5">
        <v>9.9</v>
      </c>
      <c r="R1805" s="5"/>
      <c r="S1805" s="5"/>
      <c r="T1805" s="5"/>
      <c r="U1805" s="5"/>
      <c r="V1805" s="5"/>
      <c r="W1805" s="5"/>
      <c r="X1805" s="5"/>
      <c r="Y1805" s="5" t="s">
        <v>7170</v>
      </c>
      <c r="Z1805" s="5" t="s">
        <v>45</v>
      </c>
      <c r="AA1805" s="5" t="s">
        <v>8055</v>
      </c>
      <c r="AB1805" s="5" t="s">
        <v>47</v>
      </c>
      <c r="AC1805" s="5"/>
      <c r="AD1805" s="5"/>
      <c r="AE1805" s="5" t="b">
        <v>0</v>
      </c>
      <c r="AF1805" s="5"/>
      <c r="AG1805" s="8">
        <f t="shared" si="28"/>
        <v>43273</v>
      </c>
    </row>
    <row r="1806" spans="1:33">
      <c r="A1806" s="5" t="s">
        <v>8056</v>
      </c>
      <c r="B1806" s="5"/>
      <c r="C1806" s="5" t="s">
        <v>8057</v>
      </c>
      <c r="D1806" s="5" t="s">
        <v>8058</v>
      </c>
      <c r="E1806" s="5" t="s">
        <v>36</v>
      </c>
      <c r="F1806" s="5" t="s">
        <v>51</v>
      </c>
      <c r="G1806" s="5" t="s">
        <v>38</v>
      </c>
      <c r="H1806" s="5"/>
      <c r="I1806" s="5"/>
      <c r="J1806" s="5" t="s">
        <v>52</v>
      </c>
      <c r="K1806" s="5" t="s">
        <v>404</v>
      </c>
      <c r="L1806" s="5" t="s">
        <v>4760</v>
      </c>
      <c r="M1806" s="5" t="s">
        <v>406</v>
      </c>
      <c r="N1806" s="5" t="s">
        <v>36</v>
      </c>
      <c r="O1806" s="5">
        <v>1</v>
      </c>
      <c r="P1806" s="5" t="s">
        <v>43</v>
      </c>
      <c r="Q1806" s="5">
        <v>21.99</v>
      </c>
      <c r="R1806" s="5"/>
      <c r="S1806" s="5">
        <v>0</v>
      </c>
      <c r="T1806" s="5"/>
      <c r="U1806" s="5">
        <v>0</v>
      </c>
      <c r="V1806" s="5"/>
      <c r="W1806" s="5"/>
      <c r="X1806" s="5"/>
      <c r="Y1806" s="5" t="s">
        <v>8059</v>
      </c>
      <c r="Z1806" s="5" t="s">
        <v>545</v>
      </c>
      <c r="AA1806" s="5" t="s">
        <v>8060</v>
      </c>
      <c r="AB1806" s="5" t="s">
        <v>47</v>
      </c>
      <c r="AC1806" s="5"/>
      <c r="AD1806" s="5"/>
      <c r="AE1806" s="5" t="b">
        <v>0</v>
      </c>
      <c r="AF1806" s="5"/>
      <c r="AG1806" s="8">
        <f t="shared" si="28"/>
        <v>43273</v>
      </c>
    </row>
    <row r="1807" spans="1:33">
      <c r="A1807" s="5" t="s">
        <v>8061</v>
      </c>
      <c r="B1807" s="5" t="s">
        <v>8061</v>
      </c>
      <c r="C1807" s="5" t="s">
        <v>8062</v>
      </c>
      <c r="D1807" s="5" t="s">
        <v>8063</v>
      </c>
      <c r="E1807" s="5" t="s">
        <v>36</v>
      </c>
      <c r="F1807" s="5" t="s">
        <v>37</v>
      </c>
      <c r="G1807" s="5" t="s">
        <v>38</v>
      </c>
      <c r="H1807" s="5"/>
      <c r="I1807" s="5"/>
      <c r="J1807" s="5" t="s">
        <v>39</v>
      </c>
      <c r="K1807" s="5" t="s">
        <v>97</v>
      </c>
      <c r="L1807" s="5" t="s">
        <v>98</v>
      </c>
      <c r="M1807" s="5" t="s">
        <v>99</v>
      </c>
      <c r="N1807" s="5" t="s">
        <v>36</v>
      </c>
      <c r="O1807" s="5">
        <v>1</v>
      </c>
      <c r="P1807" s="5" t="s">
        <v>43</v>
      </c>
      <c r="Q1807" s="5">
        <v>22.99</v>
      </c>
      <c r="R1807" s="5"/>
      <c r="S1807" s="5"/>
      <c r="T1807" s="5"/>
      <c r="U1807" s="5"/>
      <c r="V1807" s="5"/>
      <c r="W1807" s="5"/>
      <c r="X1807" s="5"/>
      <c r="Y1807" s="5" t="s">
        <v>1502</v>
      </c>
      <c r="Z1807" s="5" t="s">
        <v>57</v>
      </c>
      <c r="AA1807" s="5" t="s">
        <v>8064</v>
      </c>
      <c r="AB1807" s="5" t="s">
        <v>47</v>
      </c>
      <c r="AC1807" s="5"/>
      <c r="AD1807" s="5"/>
      <c r="AE1807" s="5" t="b">
        <v>0</v>
      </c>
      <c r="AF1807" s="5"/>
      <c r="AG1807" s="8">
        <f t="shared" si="28"/>
        <v>43273</v>
      </c>
    </row>
    <row r="1808" spans="1:33">
      <c r="A1808" s="5" t="s">
        <v>8065</v>
      </c>
      <c r="B1808" s="5" t="s">
        <v>8065</v>
      </c>
      <c r="C1808" s="5" t="s">
        <v>8066</v>
      </c>
      <c r="D1808" s="5" t="s">
        <v>8067</v>
      </c>
      <c r="E1808" s="5" t="s">
        <v>36</v>
      </c>
      <c r="F1808" s="5" t="s">
        <v>37</v>
      </c>
      <c r="G1808" s="5" t="s">
        <v>38</v>
      </c>
      <c r="H1808" s="5"/>
      <c r="I1808" s="5"/>
      <c r="J1808" s="5" t="s">
        <v>52</v>
      </c>
      <c r="K1808" s="5" t="s">
        <v>78</v>
      </c>
      <c r="L1808" s="5" t="s">
        <v>79</v>
      </c>
      <c r="M1808" s="5" t="s">
        <v>80</v>
      </c>
      <c r="N1808" s="5" t="s">
        <v>36</v>
      </c>
      <c r="O1808" s="5">
        <v>1</v>
      </c>
      <c r="P1808" s="5" t="s">
        <v>43</v>
      </c>
      <c r="Q1808" s="5">
        <v>22.99</v>
      </c>
      <c r="R1808" s="5"/>
      <c r="S1808" s="5">
        <v>2.29</v>
      </c>
      <c r="T1808" s="5"/>
      <c r="U1808" s="5"/>
      <c r="V1808" s="5"/>
      <c r="W1808" s="5"/>
      <c r="X1808" s="5">
        <v>2.29</v>
      </c>
      <c r="Y1808" s="5" t="s">
        <v>8068</v>
      </c>
      <c r="Z1808" s="5" t="s">
        <v>1183</v>
      </c>
      <c r="AA1808" s="5" t="s">
        <v>8069</v>
      </c>
      <c r="AB1808" s="5" t="s">
        <v>47</v>
      </c>
      <c r="AC1808" s="5" t="s">
        <v>93</v>
      </c>
      <c r="AD1808" s="5"/>
      <c r="AE1808" s="5" t="b">
        <v>0</v>
      </c>
      <c r="AF1808" s="5"/>
      <c r="AG1808" s="8">
        <f t="shared" si="28"/>
        <v>43273</v>
      </c>
    </row>
    <row r="1809" spans="1:33">
      <c r="A1809" s="5" t="s">
        <v>8070</v>
      </c>
      <c r="B1809" s="5" t="s">
        <v>8070</v>
      </c>
      <c r="C1809" s="5" t="s">
        <v>8071</v>
      </c>
      <c r="D1809" s="5" t="s">
        <v>8072</v>
      </c>
      <c r="E1809" s="5" t="s">
        <v>36</v>
      </c>
      <c r="F1809" s="5" t="s">
        <v>37</v>
      </c>
      <c r="G1809" s="5" t="s">
        <v>38</v>
      </c>
      <c r="H1809" s="5"/>
      <c r="I1809" s="5"/>
      <c r="J1809" s="5" t="s">
        <v>39</v>
      </c>
      <c r="K1809" s="5" t="s">
        <v>53</v>
      </c>
      <c r="L1809" s="5" t="s">
        <v>808</v>
      </c>
      <c r="M1809" s="5" t="s">
        <v>55</v>
      </c>
      <c r="N1809" s="5" t="s">
        <v>36</v>
      </c>
      <c r="O1809" s="5">
        <v>4</v>
      </c>
      <c r="P1809" s="5" t="s">
        <v>43</v>
      </c>
      <c r="Q1809" s="5">
        <v>91.96</v>
      </c>
      <c r="R1809" s="5"/>
      <c r="S1809" s="5"/>
      <c r="T1809" s="5"/>
      <c r="U1809" s="5"/>
      <c r="V1809" s="5"/>
      <c r="W1809" s="5"/>
      <c r="X1809" s="5"/>
      <c r="Y1809" s="5" t="s">
        <v>8073</v>
      </c>
      <c r="Z1809" s="5" t="s">
        <v>375</v>
      </c>
      <c r="AA1809" s="5">
        <v>75025</v>
      </c>
      <c r="AB1809" s="5" t="s">
        <v>47</v>
      </c>
      <c r="AC1809" s="5"/>
      <c r="AD1809" s="5"/>
      <c r="AE1809" s="5" t="b">
        <v>0</v>
      </c>
      <c r="AF1809" s="5"/>
      <c r="AG1809" s="8">
        <f t="shared" si="28"/>
        <v>43273</v>
      </c>
    </row>
    <row r="1810" spans="1:33">
      <c r="A1810" s="5" t="s">
        <v>8074</v>
      </c>
      <c r="B1810" s="5" t="s">
        <v>8074</v>
      </c>
      <c r="C1810" s="5" t="s">
        <v>8075</v>
      </c>
      <c r="D1810" s="5" t="s">
        <v>8076</v>
      </c>
      <c r="E1810" s="5" t="s">
        <v>36</v>
      </c>
      <c r="F1810" s="5" t="s">
        <v>37</v>
      </c>
      <c r="G1810" s="5" t="s">
        <v>38</v>
      </c>
      <c r="H1810" s="5"/>
      <c r="I1810" s="5"/>
      <c r="J1810" s="5" t="s">
        <v>39</v>
      </c>
      <c r="K1810" s="5" t="s">
        <v>97</v>
      </c>
      <c r="L1810" s="5" t="s">
        <v>98</v>
      </c>
      <c r="M1810" s="5" t="s">
        <v>99</v>
      </c>
      <c r="N1810" s="5" t="s">
        <v>36</v>
      </c>
      <c r="O1810" s="5">
        <v>1</v>
      </c>
      <c r="P1810" s="5" t="s">
        <v>43</v>
      </c>
      <c r="Q1810" s="5">
        <v>22.99</v>
      </c>
      <c r="R1810" s="5"/>
      <c r="S1810" s="5"/>
      <c r="T1810" s="5"/>
      <c r="U1810" s="5"/>
      <c r="V1810" s="5"/>
      <c r="W1810" s="5"/>
      <c r="X1810" s="5"/>
      <c r="Y1810" s="5" t="s">
        <v>5943</v>
      </c>
      <c r="Z1810" s="5" t="s">
        <v>454</v>
      </c>
      <c r="AA1810" s="5" t="s">
        <v>8077</v>
      </c>
      <c r="AB1810" s="5" t="s">
        <v>47</v>
      </c>
      <c r="AC1810" s="5"/>
      <c r="AD1810" s="5"/>
      <c r="AE1810" s="5" t="b">
        <v>0</v>
      </c>
      <c r="AF1810" s="5"/>
      <c r="AG1810" s="8">
        <f t="shared" si="28"/>
        <v>43273</v>
      </c>
    </row>
    <row r="1811" spans="1:33">
      <c r="A1811" s="5" t="s">
        <v>8078</v>
      </c>
      <c r="B1811" s="5" t="s">
        <v>8078</v>
      </c>
      <c r="C1811" s="5" t="s">
        <v>8079</v>
      </c>
      <c r="D1811" s="5" t="s">
        <v>8080</v>
      </c>
      <c r="E1811" s="5" t="s">
        <v>36</v>
      </c>
      <c r="F1811" s="5" t="s">
        <v>37</v>
      </c>
      <c r="G1811" s="5" t="s">
        <v>38</v>
      </c>
      <c r="H1811" s="5"/>
      <c r="I1811" s="5"/>
      <c r="J1811" s="5" t="s">
        <v>39</v>
      </c>
      <c r="K1811" s="5" t="s">
        <v>2236</v>
      </c>
      <c r="L1811" s="5" t="s">
        <v>2237</v>
      </c>
      <c r="M1811" s="5" t="s">
        <v>2238</v>
      </c>
      <c r="N1811" s="5" t="s">
        <v>36</v>
      </c>
      <c r="O1811" s="5">
        <v>5</v>
      </c>
      <c r="P1811" s="5" t="s">
        <v>43</v>
      </c>
      <c r="Q1811" s="5">
        <v>41.5</v>
      </c>
      <c r="R1811" s="5"/>
      <c r="S1811" s="5"/>
      <c r="T1811" s="5"/>
      <c r="U1811" s="5"/>
      <c r="V1811" s="5"/>
      <c r="W1811" s="5"/>
      <c r="X1811" s="5"/>
      <c r="Y1811" s="5" t="s">
        <v>8081</v>
      </c>
      <c r="Z1811" s="5" t="s">
        <v>155</v>
      </c>
      <c r="AA1811" s="5" t="s">
        <v>8082</v>
      </c>
      <c r="AB1811" s="5" t="s">
        <v>47</v>
      </c>
      <c r="AC1811" s="5"/>
      <c r="AD1811" s="5"/>
      <c r="AE1811" s="5" t="b">
        <v>0</v>
      </c>
      <c r="AF1811" s="5"/>
      <c r="AG1811" s="8">
        <f t="shared" si="28"/>
        <v>43273</v>
      </c>
    </row>
    <row r="1812" spans="1:33">
      <c r="A1812" s="5" t="s">
        <v>8083</v>
      </c>
      <c r="B1812" s="5" t="s">
        <v>8083</v>
      </c>
      <c r="C1812" s="5" t="s">
        <v>8084</v>
      </c>
      <c r="D1812" s="5" t="s">
        <v>8085</v>
      </c>
      <c r="E1812" s="5" t="s">
        <v>36</v>
      </c>
      <c r="F1812" s="5" t="s">
        <v>37</v>
      </c>
      <c r="G1812" s="5" t="s">
        <v>38</v>
      </c>
      <c r="H1812" s="5"/>
      <c r="I1812" s="5"/>
      <c r="J1812" s="5" t="s">
        <v>39</v>
      </c>
      <c r="K1812" s="5" t="s">
        <v>260</v>
      </c>
      <c r="L1812" s="5" t="s">
        <v>261</v>
      </c>
      <c r="M1812" s="5" t="s">
        <v>262</v>
      </c>
      <c r="N1812" s="5" t="s">
        <v>36</v>
      </c>
      <c r="O1812" s="5">
        <v>1</v>
      </c>
      <c r="P1812" s="5" t="s">
        <v>43</v>
      </c>
      <c r="Q1812" s="5">
        <v>22.99</v>
      </c>
      <c r="R1812" s="5"/>
      <c r="S1812" s="5"/>
      <c r="T1812" s="5"/>
      <c r="U1812" s="5"/>
      <c r="V1812" s="5"/>
      <c r="W1812" s="5"/>
      <c r="X1812" s="5"/>
      <c r="Y1812" s="5" t="s">
        <v>8086</v>
      </c>
      <c r="Z1812" s="5" t="s">
        <v>57</v>
      </c>
      <c r="AA1812" s="5" t="s">
        <v>8087</v>
      </c>
      <c r="AB1812" s="5" t="s">
        <v>47</v>
      </c>
      <c r="AC1812" s="5"/>
      <c r="AD1812" s="5"/>
      <c r="AE1812" s="5" t="b">
        <v>0</v>
      </c>
      <c r="AF1812" s="5"/>
      <c r="AG1812" s="8">
        <f t="shared" si="28"/>
        <v>43273</v>
      </c>
    </row>
    <row r="1813" spans="1:33">
      <c r="A1813" s="5" t="s">
        <v>8088</v>
      </c>
      <c r="B1813" s="5" t="s">
        <v>8088</v>
      </c>
      <c r="C1813" s="5" t="s">
        <v>8089</v>
      </c>
      <c r="D1813" s="5" t="s">
        <v>8090</v>
      </c>
      <c r="E1813" s="5" t="s">
        <v>36</v>
      </c>
      <c r="F1813" s="5" t="s">
        <v>37</v>
      </c>
      <c r="G1813" s="5" t="s">
        <v>38</v>
      </c>
      <c r="H1813" s="5"/>
      <c r="I1813" s="5"/>
      <c r="J1813" s="5" t="s">
        <v>39</v>
      </c>
      <c r="K1813" s="5" t="s">
        <v>151</v>
      </c>
      <c r="L1813" s="5" t="s">
        <v>152</v>
      </c>
      <c r="M1813" s="5" t="s">
        <v>153</v>
      </c>
      <c r="N1813" s="5" t="s">
        <v>36</v>
      </c>
      <c r="O1813" s="5">
        <v>1</v>
      </c>
      <c r="P1813" s="5" t="s">
        <v>43</v>
      </c>
      <c r="Q1813" s="5">
        <v>21.9</v>
      </c>
      <c r="R1813" s="5"/>
      <c r="S1813" s="5"/>
      <c r="T1813" s="5"/>
      <c r="U1813" s="5"/>
      <c r="V1813" s="5"/>
      <c r="W1813" s="5"/>
      <c r="X1813" s="5"/>
      <c r="Y1813" s="5" t="s">
        <v>1375</v>
      </c>
      <c r="Z1813" s="5" t="s">
        <v>1375</v>
      </c>
      <c r="AA1813" s="5">
        <v>10019</v>
      </c>
      <c r="AB1813" s="5" t="s">
        <v>47</v>
      </c>
      <c r="AC1813" s="5"/>
      <c r="AD1813" s="5"/>
      <c r="AE1813" s="5" t="b">
        <v>0</v>
      </c>
      <c r="AF1813" s="5"/>
      <c r="AG1813" s="8">
        <f t="shared" si="28"/>
        <v>43273</v>
      </c>
    </row>
    <row r="1814" spans="1:33">
      <c r="A1814" s="5" t="s">
        <v>8091</v>
      </c>
      <c r="B1814" s="5" t="s">
        <v>8091</v>
      </c>
      <c r="C1814" s="5" t="s">
        <v>8092</v>
      </c>
      <c r="D1814" s="5" t="s">
        <v>8093</v>
      </c>
      <c r="E1814" s="5" t="s">
        <v>36</v>
      </c>
      <c r="F1814" s="5" t="s">
        <v>37</v>
      </c>
      <c r="G1814" s="5" t="s">
        <v>38</v>
      </c>
      <c r="H1814" s="5"/>
      <c r="I1814" s="5"/>
      <c r="J1814" s="5" t="s">
        <v>39</v>
      </c>
      <c r="K1814" s="5" t="s">
        <v>599</v>
      </c>
      <c r="L1814" s="5" t="s">
        <v>3869</v>
      </c>
      <c r="M1814" s="5" t="s">
        <v>3870</v>
      </c>
      <c r="N1814" s="5" t="s">
        <v>36</v>
      </c>
      <c r="O1814" s="5">
        <v>1</v>
      </c>
      <c r="P1814" s="5" t="s">
        <v>43</v>
      </c>
      <c r="Q1814" s="5">
        <v>15.99</v>
      </c>
      <c r="R1814" s="5"/>
      <c r="S1814" s="5"/>
      <c r="T1814" s="5"/>
      <c r="U1814" s="5"/>
      <c r="V1814" s="5"/>
      <c r="W1814" s="5"/>
      <c r="X1814" s="5"/>
      <c r="Y1814" s="5" t="s">
        <v>705</v>
      </c>
      <c r="Z1814" s="5" t="s">
        <v>413</v>
      </c>
      <c r="AA1814" s="5" t="s">
        <v>8094</v>
      </c>
      <c r="AB1814" s="5" t="s">
        <v>47</v>
      </c>
      <c r="AC1814" s="5"/>
      <c r="AD1814" s="5"/>
      <c r="AE1814" s="5" t="b">
        <v>0</v>
      </c>
      <c r="AF1814" s="5"/>
      <c r="AG1814" s="8">
        <f t="shared" si="28"/>
        <v>43273</v>
      </c>
    </row>
    <row r="1815" spans="1:33">
      <c r="A1815" s="5" t="s">
        <v>8095</v>
      </c>
      <c r="B1815" s="5" t="s">
        <v>8095</v>
      </c>
      <c r="C1815" s="5" t="s">
        <v>8096</v>
      </c>
      <c r="D1815" s="5" t="s">
        <v>8097</v>
      </c>
      <c r="E1815" s="5" t="s">
        <v>36</v>
      </c>
      <c r="F1815" s="5" t="s">
        <v>37</v>
      </c>
      <c r="G1815" s="5" t="s">
        <v>38</v>
      </c>
      <c r="H1815" s="5"/>
      <c r="I1815" s="5" t="s">
        <v>1891</v>
      </c>
      <c r="J1815" s="5" t="s">
        <v>52</v>
      </c>
      <c r="K1815" s="5" t="s">
        <v>3734</v>
      </c>
      <c r="L1815" s="5" t="s">
        <v>3735</v>
      </c>
      <c r="M1815" s="5" t="s">
        <v>3736</v>
      </c>
      <c r="N1815" s="5" t="s">
        <v>36</v>
      </c>
      <c r="O1815" s="5">
        <v>1</v>
      </c>
      <c r="P1815" s="5" t="s">
        <v>43</v>
      </c>
      <c r="Q1815" s="5">
        <v>27.99</v>
      </c>
      <c r="R1815" s="5"/>
      <c r="S1815" s="5"/>
      <c r="T1815" s="5"/>
      <c r="U1815" s="5"/>
      <c r="V1815" s="5"/>
      <c r="W1815" s="5"/>
      <c r="X1815" s="5"/>
      <c r="Y1815" s="5" t="s">
        <v>1895</v>
      </c>
      <c r="Z1815" s="5" t="s">
        <v>454</v>
      </c>
      <c r="AA1815" s="5" t="s">
        <v>1896</v>
      </c>
      <c r="AB1815" s="5" t="s">
        <v>47</v>
      </c>
      <c r="AC1815" s="5"/>
      <c r="AD1815" s="5"/>
      <c r="AE1815" s="5" t="b">
        <v>0</v>
      </c>
      <c r="AF1815" s="5"/>
      <c r="AG1815" s="8">
        <f t="shared" si="28"/>
        <v>43273</v>
      </c>
    </row>
    <row r="1816" spans="1:33">
      <c r="A1816" s="5" t="s">
        <v>8098</v>
      </c>
      <c r="B1816" s="5" t="s">
        <v>8098</v>
      </c>
      <c r="C1816" s="5" t="s">
        <v>8099</v>
      </c>
      <c r="D1816" s="5" t="s">
        <v>8100</v>
      </c>
      <c r="E1816" s="5" t="s">
        <v>36</v>
      </c>
      <c r="F1816" s="5" t="s">
        <v>37</v>
      </c>
      <c r="G1816" s="5" t="s">
        <v>38</v>
      </c>
      <c r="H1816" s="5"/>
      <c r="I1816" s="5" t="s">
        <v>1891</v>
      </c>
      <c r="J1816" s="5" t="s">
        <v>52</v>
      </c>
      <c r="K1816" s="5" t="s">
        <v>5325</v>
      </c>
      <c r="L1816" s="5" t="s">
        <v>5326</v>
      </c>
      <c r="M1816" s="5" t="s">
        <v>5327</v>
      </c>
      <c r="N1816" s="5" t="s">
        <v>36</v>
      </c>
      <c r="O1816" s="5">
        <v>1</v>
      </c>
      <c r="P1816" s="5" t="s">
        <v>43</v>
      </c>
      <c r="Q1816" s="5">
        <v>22.99</v>
      </c>
      <c r="R1816" s="5"/>
      <c r="S1816" s="5"/>
      <c r="T1816" s="5"/>
      <c r="U1816" s="5"/>
      <c r="V1816" s="5"/>
      <c r="W1816" s="5"/>
      <c r="X1816" s="5"/>
      <c r="Y1816" s="5" t="s">
        <v>8101</v>
      </c>
      <c r="Z1816" s="5" t="s">
        <v>354</v>
      </c>
      <c r="AA1816" s="5" t="s">
        <v>8102</v>
      </c>
      <c r="AB1816" s="5" t="s">
        <v>47</v>
      </c>
      <c r="AC1816" s="5"/>
      <c r="AD1816" s="5"/>
      <c r="AE1816" s="5" t="b">
        <v>0</v>
      </c>
      <c r="AF1816" s="5"/>
      <c r="AG1816" s="8">
        <f t="shared" si="28"/>
        <v>43273</v>
      </c>
    </row>
    <row r="1817" spans="1:33">
      <c r="A1817" s="5" t="s">
        <v>8103</v>
      </c>
      <c r="B1817" s="5" t="s">
        <v>8103</v>
      </c>
      <c r="C1817" s="5" t="s">
        <v>8104</v>
      </c>
      <c r="D1817" s="5" t="s">
        <v>8105</v>
      </c>
      <c r="E1817" s="5" t="s">
        <v>36</v>
      </c>
      <c r="F1817" s="5" t="s">
        <v>37</v>
      </c>
      <c r="G1817" s="5" t="s">
        <v>38</v>
      </c>
      <c r="H1817" s="5"/>
      <c r="I1817" s="5" t="s">
        <v>1891</v>
      </c>
      <c r="J1817" s="5" t="s">
        <v>52</v>
      </c>
      <c r="K1817" s="5" t="s">
        <v>8106</v>
      </c>
      <c r="L1817" s="5" t="s">
        <v>8107</v>
      </c>
      <c r="M1817" s="5" t="s">
        <v>8108</v>
      </c>
      <c r="N1817" s="5" t="s">
        <v>36</v>
      </c>
      <c r="O1817" s="5">
        <v>1</v>
      </c>
      <c r="P1817" s="5" t="s">
        <v>43</v>
      </c>
      <c r="Q1817" s="5">
        <v>30.99</v>
      </c>
      <c r="R1817" s="5"/>
      <c r="S1817" s="5"/>
      <c r="T1817" s="5"/>
      <c r="U1817" s="5"/>
      <c r="V1817" s="5"/>
      <c r="W1817" s="5"/>
      <c r="X1817" s="5"/>
      <c r="Y1817" s="5" t="s">
        <v>8109</v>
      </c>
      <c r="Z1817" s="5" t="s">
        <v>230</v>
      </c>
      <c r="AA1817" s="5" t="s">
        <v>8110</v>
      </c>
      <c r="AB1817" s="5" t="s">
        <v>47</v>
      </c>
      <c r="AC1817" s="5"/>
      <c r="AD1817" s="5"/>
      <c r="AE1817" s="5" t="b">
        <v>0</v>
      </c>
      <c r="AF1817" s="5"/>
      <c r="AG1817" s="8">
        <f t="shared" si="28"/>
        <v>43273</v>
      </c>
    </row>
    <row r="1818" spans="1:33">
      <c r="A1818" s="5" t="s">
        <v>8111</v>
      </c>
      <c r="B1818" s="5" t="s">
        <v>8111</v>
      </c>
      <c r="C1818" s="5" t="s">
        <v>8112</v>
      </c>
      <c r="D1818" s="5" t="s">
        <v>8113</v>
      </c>
      <c r="E1818" s="5" t="s">
        <v>36</v>
      </c>
      <c r="F1818" s="5" t="s">
        <v>37</v>
      </c>
      <c r="G1818" s="5" t="s">
        <v>38</v>
      </c>
      <c r="H1818" s="5"/>
      <c r="I1818" s="5"/>
      <c r="J1818" s="5" t="s">
        <v>418</v>
      </c>
      <c r="K1818" s="5" t="s">
        <v>40</v>
      </c>
      <c r="L1818" s="5" t="s">
        <v>41</v>
      </c>
      <c r="M1818" s="5" t="s">
        <v>42</v>
      </c>
      <c r="N1818" s="5" t="s">
        <v>36</v>
      </c>
      <c r="O1818" s="5">
        <v>1</v>
      </c>
      <c r="P1818" s="5" t="s">
        <v>43</v>
      </c>
      <c r="Q1818" s="5">
        <v>22.99</v>
      </c>
      <c r="R1818" s="5"/>
      <c r="S1818" s="5">
        <v>3.99</v>
      </c>
      <c r="T1818" s="5"/>
      <c r="U1818" s="5"/>
      <c r="V1818" s="5"/>
      <c r="W1818" s="5"/>
      <c r="X1818" s="5">
        <v>3.99</v>
      </c>
      <c r="Y1818" s="5" t="s">
        <v>8114</v>
      </c>
      <c r="Z1818" s="5" t="s">
        <v>354</v>
      </c>
      <c r="AA1818" s="5">
        <v>60131</v>
      </c>
      <c r="AB1818" s="5" t="s">
        <v>47</v>
      </c>
      <c r="AC1818" s="5"/>
      <c r="AD1818" s="5"/>
      <c r="AE1818" s="5" t="b">
        <v>0</v>
      </c>
      <c r="AF1818" s="5"/>
      <c r="AG1818" s="8">
        <f t="shared" si="28"/>
        <v>43273</v>
      </c>
    </row>
    <row r="1819" spans="1:33">
      <c r="A1819" s="5" t="s">
        <v>8115</v>
      </c>
      <c r="B1819" s="5" t="s">
        <v>8115</v>
      </c>
      <c r="C1819" s="5" t="s">
        <v>8116</v>
      </c>
      <c r="D1819" s="5" t="s">
        <v>8117</v>
      </c>
      <c r="E1819" s="5" t="s">
        <v>36</v>
      </c>
      <c r="F1819" s="5" t="s">
        <v>37</v>
      </c>
      <c r="G1819" s="5" t="s">
        <v>38</v>
      </c>
      <c r="H1819" s="5"/>
      <c r="I1819" s="5"/>
      <c r="J1819" s="5" t="s">
        <v>39</v>
      </c>
      <c r="K1819" s="5" t="s">
        <v>3675</v>
      </c>
      <c r="L1819" s="5" t="s">
        <v>3676</v>
      </c>
      <c r="M1819" s="5" t="s">
        <v>3677</v>
      </c>
      <c r="N1819" s="5" t="s">
        <v>36</v>
      </c>
      <c r="O1819" s="5">
        <v>1</v>
      </c>
      <c r="P1819" s="5" t="s">
        <v>43</v>
      </c>
      <c r="Q1819" s="5">
        <v>15.9</v>
      </c>
      <c r="R1819" s="5"/>
      <c r="S1819" s="5"/>
      <c r="T1819" s="5"/>
      <c r="U1819" s="5"/>
      <c r="V1819" s="5"/>
      <c r="W1819" s="5"/>
      <c r="X1819" s="5"/>
      <c r="Y1819" s="5" t="s">
        <v>8118</v>
      </c>
      <c r="Z1819" s="5" t="s">
        <v>264</v>
      </c>
      <c r="AA1819" s="5" t="s">
        <v>8119</v>
      </c>
      <c r="AB1819" s="5" t="s">
        <v>47</v>
      </c>
      <c r="AC1819" s="5"/>
      <c r="AD1819" s="5"/>
      <c r="AE1819" s="5" t="b">
        <v>0</v>
      </c>
      <c r="AF1819" s="5"/>
      <c r="AG1819" s="8">
        <f t="shared" si="28"/>
        <v>43273</v>
      </c>
    </row>
    <row r="1820" spans="1:33">
      <c r="A1820" s="5" t="s">
        <v>8120</v>
      </c>
      <c r="B1820" s="5" t="s">
        <v>8120</v>
      </c>
      <c r="C1820" s="5" t="s">
        <v>8121</v>
      </c>
      <c r="D1820" s="5" t="s">
        <v>8122</v>
      </c>
      <c r="E1820" s="5" t="s">
        <v>36</v>
      </c>
      <c r="F1820" s="5" t="s">
        <v>37</v>
      </c>
      <c r="G1820" s="5" t="s">
        <v>38</v>
      </c>
      <c r="H1820" s="5"/>
      <c r="I1820" s="5"/>
      <c r="J1820" s="5" t="s">
        <v>39</v>
      </c>
      <c r="K1820" s="5" t="s">
        <v>40</v>
      </c>
      <c r="L1820" s="5" t="s">
        <v>41</v>
      </c>
      <c r="M1820" s="5" t="s">
        <v>42</v>
      </c>
      <c r="N1820" s="5" t="s">
        <v>36</v>
      </c>
      <c r="O1820" s="5">
        <v>1</v>
      </c>
      <c r="P1820" s="5" t="s">
        <v>43</v>
      </c>
      <c r="Q1820" s="5">
        <v>22.99</v>
      </c>
      <c r="R1820" s="5"/>
      <c r="S1820" s="5"/>
      <c r="T1820" s="5"/>
      <c r="U1820" s="5"/>
      <c r="V1820" s="5"/>
      <c r="W1820" s="5"/>
      <c r="X1820" s="5"/>
      <c r="Y1820" s="5" t="s">
        <v>1618</v>
      </c>
      <c r="Z1820" s="5" t="s">
        <v>1619</v>
      </c>
      <c r="AA1820" s="5" t="s">
        <v>8123</v>
      </c>
      <c r="AB1820" s="5" t="s">
        <v>47</v>
      </c>
      <c r="AC1820" s="5"/>
      <c r="AD1820" s="5"/>
      <c r="AE1820" s="5" t="b">
        <v>0</v>
      </c>
      <c r="AF1820" s="5"/>
      <c r="AG1820" s="8">
        <f t="shared" si="28"/>
        <v>43273</v>
      </c>
    </row>
    <row r="1821" spans="1:33">
      <c r="A1821" s="5" t="s">
        <v>8124</v>
      </c>
      <c r="B1821" s="5" t="s">
        <v>8124</v>
      </c>
      <c r="C1821" s="5" t="s">
        <v>8125</v>
      </c>
      <c r="D1821" s="5" t="s">
        <v>8126</v>
      </c>
      <c r="E1821" s="5" t="s">
        <v>36</v>
      </c>
      <c r="F1821" s="5" t="s">
        <v>37</v>
      </c>
      <c r="G1821" s="5" t="s">
        <v>38</v>
      </c>
      <c r="H1821" s="5"/>
      <c r="I1821" s="5"/>
      <c r="J1821" s="5" t="s">
        <v>52</v>
      </c>
      <c r="K1821" s="5" t="s">
        <v>78</v>
      </c>
      <c r="L1821" s="5" t="s">
        <v>79</v>
      </c>
      <c r="M1821" s="5" t="s">
        <v>80</v>
      </c>
      <c r="N1821" s="5" t="s">
        <v>36</v>
      </c>
      <c r="O1821" s="5">
        <v>1</v>
      </c>
      <c r="P1821" s="5" t="s">
        <v>43</v>
      </c>
      <c r="Q1821" s="5">
        <v>22.99</v>
      </c>
      <c r="R1821" s="5"/>
      <c r="S1821" s="5">
        <v>5.99</v>
      </c>
      <c r="T1821" s="5"/>
      <c r="U1821" s="5"/>
      <c r="V1821" s="5"/>
      <c r="W1821" s="5"/>
      <c r="X1821" s="5"/>
      <c r="Y1821" s="5" t="s">
        <v>492</v>
      </c>
      <c r="Z1821" s="5" t="s">
        <v>354</v>
      </c>
      <c r="AA1821" s="5" t="s">
        <v>493</v>
      </c>
      <c r="AB1821" s="5" t="s">
        <v>47</v>
      </c>
      <c r="AC1821" s="5"/>
      <c r="AD1821" s="5"/>
      <c r="AE1821" s="5" t="b">
        <v>0</v>
      </c>
      <c r="AF1821" s="5"/>
      <c r="AG1821" s="8">
        <f t="shared" si="28"/>
        <v>43273</v>
      </c>
    </row>
    <row r="1822" spans="1:33">
      <c r="A1822" s="5" t="s">
        <v>8127</v>
      </c>
      <c r="B1822" s="5" t="s">
        <v>8127</v>
      </c>
      <c r="C1822" s="5" t="s">
        <v>8128</v>
      </c>
      <c r="D1822" s="5" t="s">
        <v>8129</v>
      </c>
      <c r="E1822" s="5" t="s">
        <v>36</v>
      </c>
      <c r="F1822" s="5" t="s">
        <v>37</v>
      </c>
      <c r="G1822" s="5" t="s">
        <v>38</v>
      </c>
      <c r="H1822" s="5"/>
      <c r="I1822" s="5"/>
      <c r="J1822" s="5" t="s">
        <v>39</v>
      </c>
      <c r="K1822" s="5" t="s">
        <v>53</v>
      </c>
      <c r="L1822" s="5" t="s">
        <v>808</v>
      </c>
      <c r="M1822" s="5" t="s">
        <v>55</v>
      </c>
      <c r="N1822" s="5" t="s">
        <v>36</v>
      </c>
      <c r="O1822" s="5">
        <v>1</v>
      </c>
      <c r="P1822" s="5" t="s">
        <v>43</v>
      </c>
      <c r="Q1822" s="5">
        <v>22.99</v>
      </c>
      <c r="R1822" s="5">
        <v>2.02</v>
      </c>
      <c r="S1822" s="5"/>
      <c r="T1822" s="5"/>
      <c r="U1822" s="5"/>
      <c r="V1822" s="5"/>
      <c r="W1822" s="5"/>
      <c r="X1822" s="5"/>
      <c r="Y1822" s="5" t="s">
        <v>8130</v>
      </c>
      <c r="Z1822" s="5" t="s">
        <v>313</v>
      </c>
      <c r="AA1822" s="5">
        <v>98595</v>
      </c>
      <c r="AB1822" s="5" t="s">
        <v>47</v>
      </c>
      <c r="AC1822" s="5"/>
      <c r="AD1822" s="5"/>
      <c r="AE1822" s="5" t="b">
        <v>0</v>
      </c>
      <c r="AF1822" s="5"/>
      <c r="AG1822" s="8">
        <f t="shared" si="28"/>
        <v>43273</v>
      </c>
    </row>
    <row r="1823" spans="1:33">
      <c r="A1823" s="5" t="s">
        <v>8131</v>
      </c>
      <c r="B1823" s="5" t="s">
        <v>8131</v>
      </c>
      <c r="C1823" s="5" t="s">
        <v>8132</v>
      </c>
      <c r="D1823" s="5" t="s">
        <v>8133</v>
      </c>
      <c r="E1823" s="5" t="s">
        <v>36</v>
      </c>
      <c r="F1823" s="5" t="s">
        <v>37</v>
      </c>
      <c r="G1823" s="5" t="s">
        <v>38</v>
      </c>
      <c r="H1823" s="5"/>
      <c r="I1823" s="5"/>
      <c r="J1823" s="5" t="s">
        <v>39</v>
      </c>
      <c r="K1823" s="5" t="s">
        <v>8134</v>
      </c>
      <c r="L1823" s="5" t="s">
        <v>8135</v>
      </c>
      <c r="M1823" s="5" t="s">
        <v>8136</v>
      </c>
      <c r="N1823" s="5" t="s">
        <v>36</v>
      </c>
      <c r="O1823" s="5">
        <v>1</v>
      </c>
      <c r="P1823" s="5" t="s">
        <v>43</v>
      </c>
      <c r="Q1823" s="5">
        <v>18.99</v>
      </c>
      <c r="R1823" s="5"/>
      <c r="S1823" s="5"/>
      <c r="T1823" s="5"/>
      <c r="U1823" s="5"/>
      <c r="V1823" s="5"/>
      <c r="W1823" s="5"/>
      <c r="X1823" s="5"/>
      <c r="Y1823" s="5" t="s">
        <v>8137</v>
      </c>
      <c r="Z1823" s="5" t="s">
        <v>82</v>
      </c>
      <c r="AA1823" s="5">
        <v>44256</v>
      </c>
      <c r="AB1823" s="5" t="s">
        <v>47</v>
      </c>
      <c r="AC1823" s="5"/>
      <c r="AD1823" s="5"/>
      <c r="AE1823" s="5" t="b">
        <v>0</v>
      </c>
      <c r="AF1823" s="5"/>
      <c r="AG1823" s="8">
        <f t="shared" si="28"/>
        <v>43273</v>
      </c>
    </row>
    <row r="1824" spans="1:33">
      <c r="A1824" s="5" t="s">
        <v>8138</v>
      </c>
      <c r="B1824" s="5" t="s">
        <v>8138</v>
      </c>
      <c r="C1824" s="5" t="s">
        <v>8139</v>
      </c>
      <c r="D1824" s="5" t="s">
        <v>8140</v>
      </c>
      <c r="E1824" s="5" t="s">
        <v>36</v>
      </c>
      <c r="F1824" s="5" t="s">
        <v>37</v>
      </c>
      <c r="G1824" s="5" t="s">
        <v>38</v>
      </c>
      <c r="H1824" s="5"/>
      <c r="I1824" s="5"/>
      <c r="J1824" s="5" t="s">
        <v>39</v>
      </c>
      <c r="K1824" s="5" t="s">
        <v>112</v>
      </c>
      <c r="L1824" s="5" t="s">
        <v>113</v>
      </c>
      <c r="M1824" s="5" t="s">
        <v>114</v>
      </c>
      <c r="N1824" s="5" t="s">
        <v>36</v>
      </c>
      <c r="O1824" s="5">
        <v>1</v>
      </c>
      <c r="P1824" s="5" t="s">
        <v>43</v>
      </c>
      <c r="Q1824" s="5">
        <v>22.99</v>
      </c>
      <c r="R1824" s="5"/>
      <c r="S1824" s="5"/>
      <c r="T1824" s="5"/>
      <c r="U1824" s="5"/>
      <c r="V1824" s="5"/>
      <c r="W1824" s="5"/>
      <c r="X1824" s="5"/>
      <c r="Y1824" s="5" t="s">
        <v>8141</v>
      </c>
      <c r="Z1824" s="5" t="s">
        <v>107</v>
      </c>
      <c r="AA1824" s="5" t="s">
        <v>8142</v>
      </c>
      <c r="AB1824" s="5" t="s">
        <v>47</v>
      </c>
      <c r="AC1824" s="5"/>
      <c r="AD1824" s="5"/>
      <c r="AE1824" s="5" t="b">
        <v>0</v>
      </c>
      <c r="AF1824" s="5"/>
      <c r="AG1824" s="8">
        <f t="shared" si="28"/>
        <v>43273</v>
      </c>
    </row>
    <row r="1825" spans="1:33">
      <c r="A1825" s="5" t="s">
        <v>8143</v>
      </c>
      <c r="B1825" s="5" t="s">
        <v>8143</v>
      </c>
      <c r="C1825" s="5" t="s">
        <v>8144</v>
      </c>
      <c r="D1825" s="5" t="s">
        <v>8145</v>
      </c>
      <c r="E1825" s="5" t="s">
        <v>36</v>
      </c>
      <c r="F1825" s="5" t="s">
        <v>37</v>
      </c>
      <c r="G1825" s="5" t="s">
        <v>38</v>
      </c>
      <c r="H1825" s="5"/>
      <c r="I1825" s="5"/>
      <c r="J1825" s="5" t="s">
        <v>39</v>
      </c>
      <c r="K1825" s="5" t="s">
        <v>78</v>
      </c>
      <c r="L1825" s="5" t="s">
        <v>79</v>
      </c>
      <c r="M1825" s="5" t="s">
        <v>80</v>
      </c>
      <c r="N1825" s="5" t="s">
        <v>36</v>
      </c>
      <c r="O1825" s="5">
        <v>1</v>
      </c>
      <c r="P1825" s="5" t="s">
        <v>43</v>
      </c>
      <c r="Q1825" s="5">
        <v>22.99</v>
      </c>
      <c r="R1825" s="5"/>
      <c r="S1825" s="5"/>
      <c r="T1825" s="5"/>
      <c r="U1825" s="5"/>
      <c r="V1825" s="5"/>
      <c r="W1825" s="5"/>
      <c r="X1825" s="5"/>
      <c r="Y1825" s="5" t="s">
        <v>793</v>
      </c>
      <c r="Z1825" s="5" t="s">
        <v>130</v>
      </c>
      <c r="AA1825" s="5" t="s">
        <v>8146</v>
      </c>
      <c r="AB1825" s="5" t="s">
        <v>47</v>
      </c>
      <c r="AC1825" s="5"/>
      <c r="AD1825" s="5"/>
      <c r="AE1825" s="5" t="b">
        <v>0</v>
      </c>
      <c r="AF1825" s="5"/>
      <c r="AG1825" s="8">
        <f t="shared" si="28"/>
        <v>43273</v>
      </c>
    </row>
    <row r="1826" spans="1:33">
      <c r="A1826" s="5" t="s">
        <v>8147</v>
      </c>
      <c r="B1826" s="5" t="s">
        <v>8147</v>
      </c>
      <c r="C1826" s="5" t="s">
        <v>8148</v>
      </c>
      <c r="D1826" s="5" t="s">
        <v>8149</v>
      </c>
      <c r="E1826" s="5" t="s">
        <v>36</v>
      </c>
      <c r="F1826" s="5" t="s">
        <v>37</v>
      </c>
      <c r="G1826" s="5" t="s">
        <v>38</v>
      </c>
      <c r="H1826" s="5"/>
      <c r="I1826" s="5"/>
      <c r="J1826" s="5" t="s">
        <v>39</v>
      </c>
      <c r="K1826" s="5" t="s">
        <v>260</v>
      </c>
      <c r="L1826" s="5" t="s">
        <v>261</v>
      </c>
      <c r="M1826" s="5" t="s">
        <v>262</v>
      </c>
      <c r="N1826" s="5" t="s">
        <v>36</v>
      </c>
      <c r="O1826" s="5">
        <v>1</v>
      </c>
      <c r="P1826" s="5" t="s">
        <v>43</v>
      </c>
      <c r="Q1826" s="5">
        <v>22.99</v>
      </c>
      <c r="R1826" s="5"/>
      <c r="S1826" s="5"/>
      <c r="T1826" s="5"/>
      <c r="U1826" s="5"/>
      <c r="V1826" s="5"/>
      <c r="W1826" s="5"/>
      <c r="X1826" s="5"/>
      <c r="Y1826" s="5" t="s">
        <v>1420</v>
      </c>
      <c r="Z1826" s="5" t="s">
        <v>107</v>
      </c>
      <c r="AA1826" s="5" t="s">
        <v>8150</v>
      </c>
      <c r="AB1826" s="5" t="s">
        <v>47</v>
      </c>
      <c r="AC1826" s="5"/>
      <c r="AD1826" s="5"/>
      <c r="AE1826" s="5" t="b">
        <v>0</v>
      </c>
      <c r="AF1826" s="5"/>
      <c r="AG1826" s="8">
        <f t="shared" si="28"/>
        <v>43273</v>
      </c>
    </row>
    <row r="1827" spans="1:33">
      <c r="A1827" s="5" t="s">
        <v>8151</v>
      </c>
      <c r="B1827" s="5" t="s">
        <v>8151</v>
      </c>
      <c r="C1827" s="5" t="s">
        <v>8152</v>
      </c>
      <c r="D1827" s="5" t="s">
        <v>8153</v>
      </c>
      <c r="E1827" s="5" t="s">
        <v>36</v>
      </c>
      <c r="F1827" s="5" t="s">
        <v>37</v>
      </c>
      <c r="G1827" s="5" t="s">
        <v>38</v>
      </c>
      <c r="H1827" s="5"/>
      <c r="I1827" s="5"/>
      <c r="J1827" s="5" t="s">
        <v>52</v>
      </c>
      <c r="K1827" s="5" t="s">
        <v>69</v>
      </c>
      <c r="L1827" s="5" t="s">
        <v>70</v>
      </c>
      <c r="M1827" s="5" t="s">
        <v>71</v>
      </c>
      <c r="N1827" s="5" t="s">
        <v>36</v>
      </c>
      <c r="O1827" s="5">
        <v>1</v>
      </c>
      <c r="P1827" s="5" t="s">
        <v>43</v>
      </c>
      <c r="Q1827" s="5">
        <v>22.99</v>
      </c>
      <c r="R1827" s="5"/>
      <c r="S1827" s="5">
        <v>3.49</v>
      </c>
      <c r="T1827" s="5"/>
      <c r="U1827" s="5"/>
      <c r="V1827" s="5"/>
      <c r="W1827" s="5"/>
      <c r="X1827" s="5">
        <v>3.49</v>
      </c>
      <c r="Y1827" s="5" t="s">
        <v>4856</v>
      </c>
      <c r="Z1827" s="5" t="s">
        <v>175</v>
      </c>
      <c r="AA1827" s="5" t="s">
        <v>8154</v>
      </c>
      <c r="AB1827" s="5" t="s">
        <v>47</v>
      </c>
      <c r="AC1827" s="5" t="s">
        <v>93</v>
      </c>
      <c r="AD1827" s="5"/>
      <c r="AE1827" s="5" t="b">
        <v>0</v>
      </c>
      <c r="AF1827" s="5"/>
      <c r="AG1827" s="8">
        <f t="shared" si="28"/>
        <v>43273</v>
      </c>
    </row>
    <row r="1828" spans="1:33">
      <c r="A1828" s="5" t="s">
        <v>8155</v>
      </c>
      <c r="B1828" s="5" t="s">
        <v>8155</v>
      </c>
      <c r="C1828" s="5" t="s">
        <v>8156</v>
      </c>
      <c r="D1828" s="5" t="s">
        <v>8157</v>
      </c>
      <c r="E1828" s="5" t="s">
        <v>36</v>
      </c>
      <c r="F1828" s="5" t="s">
        <v>37</v>
      </c>
      <c r="G1828" s="5" t="s">
        <v>38</v>
      </c>
      <c r="H1828" s="5"/>
      <c r="I1828" s="5"/>
      <c r="J1828" s="5" t="s">
        <v>39</v>
      </c>
      <c r="K1828" s="5" t="s">
        <v>53</v>
      </c>
      <c r="L1828" s="5" t="s">
        <v>808</v>
      </c>
      <c r="M1828" s="5" t="s">
        <v>55</v>
      </c>
      <c r="N1828" s="5" t="s">
        <v>36</v>
      </c>
      <c r="O1828" s="5">
        <v>1</v>
      </c>
      <c r="P1828" s="5" t="s">
        <v>43</v>
      </c>
      <c r="Q1828" s="5">
        <v>22.99</v>
      </c>
      <c r="R1828" s="5"/>
      <c r="S1828" s="5"/>
      <c r="T1828" s="5"/>
      <c r="U1828" s="5"/>
      <c r="V1828" s="5"/>
      <c r="W1828" s="5"/>
      <c r="X1828" s="5"/>
      <c r="Y1828" s="5" t="s">
        <v>8158</v>
      </c>
      <c r="Z1828" s="5" t="s">
        <v>198</v>
      </c>
      <c r="AA1828" s="5" t="s">
        <v>8159</v>
      </c>
      <c r="AB1828" s="5" t="s">
        <v>47</v>
      </c>
      <c r="AC1828" s="5"/>
      <c r="AD1828" s="5"/>
      <c r="AE1828" s="5" t="b">
        <v>0</v>
      </c>
      <c r="AF1828" s="5"/>
      <c r="AG1828" s="8">
        <f t="shared" si="28"/>
        <v>43273</v>
      </c>
    </row>
    <row r="1829" spans="1:33">
      <c r="A1829" s="5" t="s">
        <v>8155</v>
      </c>
      <c r="B1829" s="5" t="s">
        <v>8155</v>
      </c>
      <c r="C1829" s="5" t="s">
        <v>8156</v>
      </c>
      <c r="D1829" s="5" t="s">
        <v>8157</v>
      </c>
      <c r="E1829" s="5" t="s">
        <v>36</v>
      </c>
      <c r="F1829" s="5" t="s">
        <v>37</v>
      </c>
      <c r="G1829" s="5" t="s">
        <v>38</v>
      </c>
      <c r="H1829" s="5"/>
      <c r="I1829" s="5"/>
      <c r="J1829" s="5" t="s">
        <v>39</v>
      </c>
      <c r="K1829" s="5" t="s">
        <v>260</v>
      </c>
      <c r="L1829" s="5" t="s">
        <v>261</v>
      </c>
      <c r="M1829" s="5" t="s">
        <v>262</v>
      </c>
      <c r="N1829" s="5" t="s">
        <v>36</v>
      </c>
      <c r="O1829" s="5">
        <v>1</v>
      </c>
      <c r="P1829" s="5" t="s">
        <v>43</v>
      </c>
      <c r="Q1829" s="5">
        <v>22.99</v>
      </c>
      <c r="R1829" s="5"/>
      <c r="S1829" s="5"/>
      <c r="T1829" s="5"/>
      <c r="U1829" s="5"/>
      <c r="V1829" s="5"/>
      <c r="W1829" s="5"/>
      <c r="X1829" s="5"/>
      <c r="Y1829" s="5" t="s">
        <v>8158</v>
      </c>
      <c r="Z1829" s="5" t="s">
        <v>198</v>
      </c>
      <c r="AA1829" s="5" t="s">
        <v>8159</v>
      </c>
      <c r="AB1829" s="5" t="s">
        <v>47</v>
      </c>
      <c r="AC1829" s="5"/>
      <c r="AD1829" s="5"/>
      <c r="AE1829" s="5" t="b">
        <v>0</v>
      </c>
      <c r="AF1829" s="5"/>
      <c r="AG1829" s="8">
        <f t="shared" si="28"/>
        <v>43273</v>
      </c>
    </row>
    <row r="1830" spans="1:33">
      <c r="A1830" s="5" t="s">
        <v>8160</v>
      </c>
      <c r="B1830" s="5" t="s">
        <v>8160</v>
      </c>
      <c r="C1830" s="5" t="s">
        <v>8161</v>
      </c>
      <c r="D1830" s="5" t="s">
        <v>8162</v>
      </c>
      <c r="E1830" s="5" t="s">
        <v>36</v>
      </c>
      <c r="F1830" s="5" t="s">
        <v>37</v>
      </c>
      <c r="G1830" s="5" t="s">
        <v>38</v>
      </c>
      <c r="H1830" s="5"/>
      <c r="I1830" s="5"/>
      <c r="J1830" s="5" t="s">
        <v>39</v>
      </c>
      <c r="K1830" s="5" t="s">
        <v>97</v>
      </c>
      <c r="L1830" s="5" t="s">
        <v>98</v>
      </c>
      <c r="M1830" s="5" t="s">
        <v>99</v>
      </c>
      <c r="N1830" s="5" t="s">
        <v>36</v>
      </c>
      <c r="O1830" s="5">
        <v>1</v>
      </c>
      <c r="P1830" s="5" t="s">
        <v>43</v>
      </c>
      <c r="Q1830" s="5">
        <v>22.99</v>
      </c>
      <c r="R1830" s="5"/>
      <c r="S1830" s="5"/>
      <c r="T1830" s="5"/>
      <c r="U1830" s="5"/>
      <c r="V1830" s="5"/>
      <c r="W1830" s="5"/>
      <c r="X1830" s="5"/>
      <c r="Y1830" s="5" t="s">
        <v>4492</v>
      </c>
      <c r="Z1830" s="5" t="s">
        <v>161</v>
      </c>
      <c r="AA1830" s="5" t="s">
        <v>8163</v>
      </c>
      <c r="AB1830" s="5" t="s">
        <v>47</v>
      </c>
      <c r="AC1830" s="5"/>
      <c r="AD1830" s="5"/>
      <c r="AE1830" s="5" t="b">
        <v>0</v>
      </c>
      <c r="AF1830" s="5"/>
      <c r="AG1830" s="8">
        <f t="shared" si="28"/>
        <v>43273</v>
      </c>
    </row>
    <row r="1831" spans="1:33">
      <c r="A1831" s="5" t="s">
        <v>8164</v>
      </c>
      <c r="B1831" s="5" t="s">
        <v>8164</v>
      </c>
      <c r="C1831" s="5" t="s">
        <v>8165</v>
      </c>
      <c r="D1831" s="5" t="s">
        <v>8166</v>
      </c>
      <c r="E1831" s="5" t="s">
        <v>36</v>
      </c>
      <c r="F1831" s="5" t="s">
        <v>37</v>
      </c>
      <c r="G1831" s="5" t="s">
        <v>38</v>
      </c>
      <c r="H1831" s="5"/>
      <c r="I1831" s="5"/>
      <c r="J1831" s="5" t="s">
        <v>39</v>
      </c>
      <c r="K1831" s="5" t="s">
        <v>260</v>
      </c>
      <c r="L1831" s="5" t="s">
        <v>261</v>
      </c>
      <c r="M1831" s="5" t="s">
        <v>262</v>
      </c>
      <c r="N1831" s="5" t="s">
        <v>36</v>
      </c>
      <c r="O1831" s="5">
        <v>1</v>
      </c>
      <c r="P1831" s="5" t="s">
        <v>43</v>
      </c>
      <c r="Q1831" s="5">
        <v>22.99</v>
      </c>
      <c r="R1831" s="5"/>
      <c r="S1831" s="5"/>
      <c r="T1831" s="5"/>
      <c r="U1831" s="5"/>
      <c r="V1831" s="5"/>
      <c r="W1831" s="5"/>
      <c r="X1831" s="5"/>
      <c r="Y1831" s="5" t="s">
        <v>8167</v>
      </c>
      <c r="Z1831" s="5" t="s">
        <v>161</v>
      </c>
      <c r="AA1831" s="5" t="s">
        <v>8168</v>
      </c>
      <c r="AB1831" s="5" t="s">
        <v>47</v>
      </c>
      <c r="AC1831" s="5"/>
      <c r="AD1831" s="5"/>
      <c r="AE1831" s="5" t="b">
        <v>0</v>
      </c>
      <c r="AF1831" s="5"/>
      <c r="AG1831" s="8">
        <f t="shared" si="28"/>
        <v>43273</v>
      </c>
    </row>
    <row r="1832" spans="1:33">
      <c r="A1832" s="5" t="s">
        <v>8169</v>
      </c>
      <c r="B1832" s="5" t="s">
        <v>8169</v>
      </c>
      <c r="C1832" s="5" t="s">
        <v>8170</v>
      </c>
      <c r="D1832" s="5" t="s">
        <v>8171</v>
      </c>
      <c r="E1832" s="5" t="s">
        <v>36</v>
      </c>
      <c r="F1832" s="5" t="s">
        <v>37</v>
      </c>
      <c r="G1832" s="5" t="s">
        <v>38</v>
      </c>
      <c r="H1832" s="5"/>
      <c r="I1832" s="5"/>
      <c r="J1832" s="5" t="s">
        <v>39</v>
      </c>
      <c r="K1832" s="5" t="s">
        <v>6119</v>
      </c>
      <c r="L1832" s="5" t="s">
        <v>6120</v>
      </c>
      <c r="M1832" s="5" t="s">
        <v>6121</v>
      </c>
      <c r="N1832" s="5" t="s">
        <v>36</v>
      </c>
      <c r="O1832" s="5">
        <v>1</v>
      </c>
      <c r="P1832" s="5" t="s">
        <v>43</v>
      </c>
      <c r="Q1832" s="5">
        <v>13.99</v>
      </c>
      <c r="R1832" s="5"/>
      <c r="S1832" s="5"/>
      <c r="T1832" s="5"/>
      <c r="U1832" s="5"/>
      <c r="V1832" s="5"/>
      <c r="W1832" s="5"/>
      <c r="X1832" s="5"/>
      <c r="Y1832" s="5" t="s">
        <v>6431</v>
      </c>
      <c r="Z1832" s="5" t="s">
        <v>354</v>
      </c>
      <c r="AA1832" s="5" t="s">
        <v>8172</v>
      </c>
      <c r="AB1832" s="5" t="s">
        <v>47</v>
      </c>
      <c r="AC1832" s="5"/>
      <c r="AD1832" s="5"/>
      <c r="AE1832" s="5" t="b">
        <v>0</v>
      </c>
      <c r="AF1832" s="5"/>
      <c r="AG1832" s="8">
        <f t="shared" si="28"/>
        <v>43273</v>
      </c>
    </row>
    <row r="1833" spans="1:33">
      <c r="A1833" s="5" t="s">
        <v>8173</v>
      </c>
      <c r="B1833" s="5" t="s">
        <v>8173</v>
      </c>
      <c r="C1833" s="5" t="s">
        <v>8174</v>
      </c>
      <c r="D1833" s="5" t="s">
        <v>8175</v>
      </c>
      <c r="E1833" s="5" t="s">
        <v>36</v>
      </c>
      <c r="F1833" s="5" t="s">
        <v>37</v>
      </c>
      <c r="G1833" s="5" t="s">
        <v>38</v>
      </c>
      <c r="H1833" s="5"/>
      <c r="I1833" s="5"/>
      <c r="J1833" s="5" t="s">
        <v>418</v>
      </c>
      <c r="K1833" s="5" t="s">
        <v>97</v>
      </c>
      <c r="L1833" s="5" t="s">
        <v>98</v>
      </c>
      <c r="M1833" s="5" t="s">
        <v>99</v>
      </c>
      <c r="N1833" s="5" t="s">
        <v>36</v>
      </c>
      <c r="O1833" s="5">
        <v>1</v>
      </c>
      <c r="P1833" s="5" t="s">
        <v>43</v>
      </c>
      <c r="Q1833" s="5">
        <v>22.99</v>
      </c>
      <c r="R1833" s="5"/>
      <c r="S1833" s="5">
        <v>8.99</v>
      </c>
      <c r="T1833" s="5"/>
      <c r="U1833" s="5"/>
      <c r="V1833" s="5"/>
      <c r="W1833" s="5"/>
      <c r="X1833" s="5"/>
      <c r="Y1833" s="5" t="s">
        <v>272</v>
      </c>
      <c r="Z1833" s="5" t="s">
        <v>161</v>
      </c>
      <c r="AA1833" s="5" t="s">
        <v>8176</v>
      </c>
      <c r="AB1833" s="5" t="s">
        <v>47</v>
      </c>
      <c r="AC1833" s="5"/>
      <c r="AD1833" s="5"/>
      <c r="AE1833" s="5" t="b">
        <v>0</v>
      </c>
      <c r="AF1833" s="5"/>
      <c r="AG1833" s="8">
        <f t="shared" si="28"/>
        <v>43273</v>
      </c>
    </row>
    <row r="1834" spans="1:33">
      <c r="A1834" s="5" t="s">
        <v>8173</v>
      </c>
      <c r="B1834" s="5" t="s">
        <v>8173</v>
      </c>
      <c r="C1834" s="5" t="s">
        <v>8174</v>
      </c>
      <c r="D1834" s="5" t="s">
        <v>8175</v>
      </c>
      <c r="E1834" s="5" t="s">
        <v>36</v>
      </c>
      <c r="F1834" s="5" t="s">
        <v>37</v>
      </c>
      <c r="G1834" s="5" t="s">
        <v>38</v>
      </c>
      <c r="H1834" s="5"/>
      <c r="I1834" s="5"/>
      <c r="J1834" s="5" t="s">
        <v>418</v>
      </c>
      <c r="K1834" s="5" t="s">
        <v>260</v>
      </c>
      <c r="L1834" s="5" t="s">
        <v>261</v>
      </c>
      <c r="M1834" s="5" t="s">
        <v>262</v>
      </c>
      <c r="N1834" s="5" t="s">
        <v>36</v>
      </c>
      <c r="O1834" s="5">
        <v>2</v>
      </c>
      <c r="P1834" s="5" t="s">
        <v>43</v>
      </c>
      <c r="Q1834" s="5">
        <v>45.98</v>
      </c>
      <c r="R1834" s="5"/>
      <c r="S1834" s="5">
        <v>17.98</v>
      </c>
      <c r="T1834" s="5"/>
      <c r="U1834" s="5"/>
      <c r="V1834" s="5"/>
      <c r="W1834" s="5"/>
      <c r="X1834" s="5"/>
      <c r="Y1834" s="5" t="s">
        <v>272</v>
      </c>
      <c r="Z1834" s="5" t="s">
        <v>161</v>
      </c>
      <c r="AA1834" s="5" t="s">
        <v>8176</v>
      </c>
      <c r="AB1834" s="5" t="s">
        <v>47</v>
      </c>
      <c r="AC1834" s="5"/>
      <c r="AD1834" s="5"/>
      <c r="AE1834" s="5" t="b">
        <v>0</v>
      </c>
      <c r="AF1834" s="5"/>
      <c r="AG1834" s="8">
        <f t="shared" si="28"/>
        <v>43273</v>
      </c>
    </row>
    <row r="1835" spans="1:33">
      <c r="A1835" s="5" t="s">
        <v>8177</v>
      </c>
      <c r="B1835" s="5" t="s">
        <v>8177</v>
      </c>
      <c r="C1835" s="5" t="s">
        <v>8178</v>
      </c>
      <c r="D1835" s="5" t="s">
        <v>8179</v>
      </c>
      <c r="E1835" s="5" t="s">
        <v>36</v>
      </c>
      <c r="F1835" s="5" t="s">
        <v>37</v>
      </c>
      <c r="G1835" s="5" t="s">
        <v>38</v>
      </c>
      <c r="H1835" s="5"/>
      <c r="I1835" s="5"/>
      <c r="J1835" s="5" t="s">
        <v>418</v>
      </c>
      <c r="K1835" s="5" t="s">
        <v>78</v>
      </c>
      <c r="L1835" s="5" t="s">
        <v>79</v>
      </c>
      <c r="M1835" s="5" t="s">
        <v>80</v>
      </c>
      <c r="N1835" s="5" t="s">
        <v>36</v>
      </c>
      <c r="O1835" s="5">
        <v>1</v>
      </c>
      <c r="P1835" s="5" t="s">
        <v>43</v>
      </c>
      <c r="Q1835" s="5">
        <v>22.99</v>
      </c>
      <c r="R1835" s="5"/>
      <c r="S1835" s="5">
        <v>8.99</v>
      </c>
      <c r="T1835" s="5"/>
      <c r="U1835" s="5"/>
      <c r="V1835" s="5"/>
      <c r="W1835" s="5"/>
      <c r="X1835" s="5"/>
      <c r="Y1835" s="5" t="s">
        <v>8180</v>
      </c>
      <c r="Z1835" s="5" t="s">
        <v>360</v>
      </c>
      <c r="AA1835" s="5" t="s">
        <v>8181</v>
      </c>
      <c r="AB1835" s="5" t="s">
        <v>47</v>
      </c>
      <c r="AC1835" s="5"/>
      <c r="AD1835" s="5"/>
      <c r="AE1835" s="5" t="b">
        <v>0</v>
      </c>
      <c r="AF1835" s="5"/>
      <c r="AG1835" s="8">
        <f t="shared" si="28"/>
        <v>43273</v>
      </c>
    </row>
    <row r="1836" spans="1:33">
      <c r="A1836" s="5" t="s">
        <v>8182</v>
      </c>
      <c r="B1836" s="5" t="s">
        <v>8182</v>
      </c>
      <c r="C1836" s="5" t="s">
        <v>8183</v>
      </c>
      <c r="D1836" s="5" t="s">
        <v>8184</v>
      </c>
      <c r="E1836" s="5" t="s">
        <v>36</v>
      </c>
      <c r="F1836" s="5" t="s">
        <v>37</v>
      </c>
      <c r="G1836" s="5" t="s">
        <v>38</v>
      </c>
      <c r="H1836" s="5"/>
      <c r="I1836" s="5"/>
      <c r="J1836" s="5" t="s">
        <v>52</v>
      </c>
      <c r="K1836" s="5" t="s">
        <v>78</v>
      </c>
      <c r="L1836" s="5" t="s">
        <v>79</v>
      </c>
      <c r="M1836" s="5" t="s">
        <v>80</v>
      </c>
      <c r="N1836" s="5" t="s">
        <v>36</v>
      </c>
      <c r="O1836" s="5">
        <v>1</v>
      </c>
      <c r="P1836" s="5" t="s">
        <v>43</v>
      </c>
      <c r="Q1836" s="5">
        <v>22.99</v>
      </c>
      <c r="R1836" s="5"/>
      <c r="S1836" s="5">
        <v>3.71</v>
      </c>
      <c r="T1836" s="5"/>
      <c r="U1836" s="5"/>
      <c r="V1836" s="5"/>
      <c r="W1836" s="5"/>
      <c r="X1836" s="5">
        <v>3.71</v>
      </c>
      <c r="Y1836" s="5" t="s">
        <v>8185</v>
      </c>
      <c r="Z1836" s="5" t="s">
        <v>354</v>
      </c>
      <c r="AA1836" s="5" t="s">
        <v>8186</v>
      </c>
      <c r="AB1836" s="5" t="s">
        <v>47</v>
      </c>
      <c r="AC1836" s="5" t="s">
        <v>93</v>
      </c>
      <c r="AD1836" s="5"/>
      <c r="AE1836" s="5" t="b">
        <v>0</v>
      </c>
      <c r="AF1836" s="5"/>
      <c r="AG1836" s="8">
        <f t="shared" si="28"/>
        <v>43273</v>
      </c>
    </row>
    <row r="1837" spans="1:33">
      <c r="A1837" s="5" t="s">
        <v>8187</v>
      </c>
      <c r="B1837" s="5" t="s">
        <v>8187</v>
      </c>
      <c r="C1837" s="5" t="s">
        <v>8188</v>
      </c>
      <c r="D1837" s="5" t="s">
        <v>8189</v>
      </c>
      <c r="E1837" s="5" t="s">
        <v>36</v>
      </c>
      <c r="F1837" s="5" t="s">
        <v>37</v>
      </c>
      <c r="G1837" s="5" t="s">
        <v>38</v>
      </c>
      <c r="H1837" s="5"/>
      <c r="I1837" s="5"/>
      <c r="J1837" s="5" t="s">
        <v>39</v>
      </c>
      <c r="K1837" s="5" t="s">
        <v>331</v>
      </c>
      <c r="L1837" s="5" t="s">
        <v>332</v>
      </c>
      <c r="M1837" s="5" t="s">
        <v>333</v>
      </c>
      <c r="N1837" s="5" t="s">
        <v>36</v>
      </c>
      <c r="O1837" s="5">
        <v>1</v>
      </c>
      <c r="P1837" s="5" t="s">
        <v>43</v>
      </c>
      <c r="Q1837" s="5">
        <v>25.8</v>
      </c>
      <c r="R1837" s="5"/>
      <c r="S1837" s="5"/>
      <c r="T1837" s="5"/>
      <c r="U1837" s="5"/>
      <c r="V1837" s="5"/>
      <c r="W1837" s="5"/>
      <c r="X1837" s="5"/>
      <c r="Y1837" s="5" t="s">
        <v>7298</v>
      </c>
      <c r="Z1837" s="5" t="s">
        <v>101</v>
      </c>
      <c r="AA1837" s="5" t="s">
        <v>8190</v>
      </c>
      <c r="AB1837" s="5" t="s">
        <v>47</v>
      </c>
      <c r="AC1837" s="5"/>
      <c r="AD1837" s="5"/>
      <c r="AE1837" s="5" t="b">
        <v>0</v>
      </c>
      <c r="AF1837" s="5"/>
      <c r="AG1837" s="8">
        <f t="shared" si="28"/>
        <v>43273</v>
      </c>
    </row>
    <row r="1838" spans="1:33">
      <c r="A1838" s="5" t="s">
        <v>8191</v>
      </c>
      <c r="B1838" s="5" t="s">
        <v>8191</v>
      </c>
      <c r="C1838" s="5" t="s">
        <v>8192</v>
      </c>
      <c r="D1838" s="5" t="s">
        <v>8193</v>
      </c>
      <c r="E1838" s="5" t="s">
        <v>36</v>
      </c>
      <c r="F1838" s="5" t="s">
        <v>37</v>
      </c>
      <c r="G1838" s="5" t="s">
        <v>38</v>
      </c>
      <c r="H1838" s="5"/>
      <c r="I1838" s="5"/>
      <c r="J1838" s="5" t="s">
        <v>418</v>
      </c>
      <c r="K1838" s="5" t="s">
        <v>260</v>
      </c>
      <c r="L1838" s="5" t="s">
        <v>261</v>
      </c>
      <c r="M1838" s="5" t="s">
        <v>262</v>
      </c>
      <c r="N1838" s="5" t="s">
        <v>36</v>
      </c>
      <c r="O1838" s="5">
        <v>1</v>
      </c>
      <c r="P1838" s="5" t="s">
        <v>43</v>
      </c>
      <c r="Q1838" s="5">
        <v>22.99</v>
      </c>
      <c r="R1838" s="5"/>
      <c r="S1838" s="5">
        <v>9.23</v>
      </c>
      <c r="T1838" s="5"/>
      <c r="U1838" s="5"/>
      <c r="V1838" s="5"/>
      <c r="W1838" s="5"/>
      <c r="X1838" s="5"/>
      <c r="Y1838" s="5" t="s">
        <v>8194</v>
      </c>
      <c r="Z1838" s="5" t="s">
        <v>8195</v>
      </c>
      <c r="AA1838" s="5" t="s">
        <v>8196</v>
      </c>
      <c r="AB1838" s="5" t="s">
        <v>2140</v>
      </c>
      <c r="AC1838" s="5"/>
      <c r="AD1838" s="5"/>
      <c r="AE1838" s="5" t="b">
        <v>0</v>
      </c>
      <c r="AF1838" s="5"/>
      <c r="AG1838" s="8">
        <f t="shared" si="28"/>
        <v>43273</v>
      </c>
    </row>
    <row r="1839" spans="1:33">
      <c r="A1839" s="5" t="s">
        <v>8197</v>
      </c>
      <c r="B1839" s="5" t="s">
        <v>8197</v>
      </c>
      <c r="C1839" s="5" t="s">
        <v>8198</v>
      </c>
      <c r="D1839" s="5" t="s">
        <v>8199</v>
      </c>
      <c r="E1839" s="5" t="s">
        <v>36</v>
      </c>
      <c r="F1839" s="5" t="s">
        <v>37</v>
      </c>
      <c r="G1839" s="5" t="s">
        <v>38</v>
      </c>
      <c r="H1839" s="5"/>
      <c r="I1839" s="5"/>
      <c r="J1839" s="5" t="s">
        <v>39</v>
      </c>
      <c r="K1839" s="5" t="s">
        <v>260</v>
      </c>
      <c r="L1839" s="5" t="s">
        <v>261</v>
      </c>
      <c r="M1839" s="5" t="s">
        <v>262</v>
      </c>
      <c r="N1839" s="5" t="s">
        <v>36</v>
      </c>
      <c r="O1839" s="5">
        <v>1</v>
      </c>
      <c r="P1839" s="5" t="s">
        <v>43</v>
      </c>
      <c r="Q1839" s="5">
        <v>22.99</v>
      </c>
      <c r="R1839" s="5"/>
      <c r="S1839" s="5"/>
      <c r="T1839" s="5"/>
      <c r="U1839" s="5"/>
      <c r="V1839" s="5"/>
      <c r="W1839" s="5"/>
      <c r="X1839" s="5"/>
      <c r="Y1839" s="5" t="s">
        <v>2391</v>
      </c>
      <c r="Z1839" s="5" t="s">
        <v>354</v>
      </c>
      <c r="AA1839" s="5">
        <v>60601</v>
      </c>
      <c r="AB1839" s="5" t="s">
        <v>47</v>
      </c>
      <c r="AC1839" s="5"/>
      <c r="AD1839" s="5"/>
      <c r="AE1839" s="5" t="b">
        <v>0</v>
      </c>
      <c r="AF1839" s="5"/>
      <c r="AG1839" s="8">
        <f t="shared" si="28"/>
        <v>43273</v>
      </c>
    </row>
    <row r="1840" spans="1:33">
      <c r="A1840" s="5" t="s">
        <v>8200</v>
      </c>
      <c r="B1840" s="5" t="s">
        <v>8200</v>
      </c>
      <c r="C1840" s="5" t="s">
        <v>8201</v>
      </c>
      <c r="D1840" s="5" t="s">
        <v>8202</v>
      </c>
      <c r="E1840" s="5" t="s">
        <v>36</v>
      </c>
      <c r="F1840" s="5" t="s">
        <v>37</v>
      </c>
      <c r="G1840" s="5" t="s">
        <v>38</v>
      </c>
      <c r="H1840" s="5"/>
      <c r="I1840" s="5"/>
      <c r="J1840" s="5" t="s">
        <v>39</v>
      </c>
      <c r="K1840" s="5" t="s">
        <v>2488</v>
      </c>
      <c r="L1840" s="5" t="s">
        <v>2489</v>
      </c>
      <c r="M1840" s="5" t="s">
        <v>2490</v>
      </c>
      <c r="N1840" s="5" t="s">
        <v>36</v>
      </c>
      <c r="O1840" s="5">
        <v>1</v>
      </c>
      <c r="P1840" s="5" t="s">
        <v>43</v>
      </c>
      <c r="Q1840" s="5">
        <v>13.99</v>
      </c>
      <c r="R1840" s="5"/>
      <c r="S1840" s="5"/>
      <c r="T1840" s="5"/>
      <c r="U1840" s="5"/>
      <c r="V1840" s="5"/>
      <c r="W1840" s="5"/>
      <c r="X1840" s="5"/>
      <c r="Y1840" s="5" t="s">
        <v>6510</v>
      </c>
      <c r="Z1840" s="5" t="s">
        <v>354</v>
      </c>
      <c r="AA1840" s="5" t="s">
        <v>8203</v>
      </c>
      <c r="AB1840" s="5" t="s">
        <v>47</v>
      </c>
      <c r="AC1840" s="5"/>
      <c r="AD1840" s="5"/>
      <c r="AE1840" s="5" t="b">
        <v>0</v>
      </c>
      <c r="AF1840" s="5"/>
      <c r="AG1840" s="8">
        <f t="shared" si="28"/>
        <v>43273</v>
      </c>
    </row>
    <row r="1841" spans="1:33">
      <c r="A1841" s="5" t="s">
        <v>8204</v>
      </c>
      <c r="B1841" s="5" t="s">
        <v>8204</v>
      </c>
      <c r="C1841" s="5" t="s">
        <v>8205</v>
      </c>
      <c r="D1841" s="5" t="s">
        <v>8206</v>
      </c>
      <c r="E1841" s="5" t="s">
        <v>36</v>
      </c>
      <c r="F1841" s="5" t="s">
        <v>37</v>
      </c>
      <c r="G1841" s="5" t="s">
        <v>38</v>
      </c>
      <c r="H1841" s="5"/>
      <c r="I1841" s="5"/>
      <c r="J1841" s="5" t="s">
        <v>418</v>
      </c>
      <c r="K1841" s="5" t="s">
        <v>2702</v>
      </c>
      <c r="L1841" s="5" t="s">
        <v>2703</v>
      </c>
      <c r="M1841" s="5" t="s">
        <v>2704</v>
      </c>
      <c r="N1841" s="5" t="s">
        <v>36</v>
      </c>
      <c r="O1841" s="5">
        <v>1</v>
      </c>
      <c r="P1841" s="5" t="s">
        <v>43</v>
      </c>
      <c r="Q1841" s="5">
        <v>10.9</v>
      </c>
      <c r="R1841" s="5"/>
      <c r="S1841" s="5">
        <v>3</v>
      </c>
      <c r="T1841" s="5"/>
      <c r="U1841" s="5"/>
      <c r="V1841" s="5"/>
      <c r="W1841" s="5"/>
      <c r="X1841" s="5">
        <v>3</v>
      </c>
      <c r="Y1841" s="5" t="s">
        <v>793</v>
      </c>
      <c r="Z1841" s="5" t="s">
        <v>130</v>
      </c>
      <c r="AA1841" s="5" t="s">
        <v>8207</v>
      </c>
      <c r="AB1841" s="5" t="s">
        <v>47</v>
      </c>
      <c r="AC1841" s="5"/>
      <c r="AD1841" s="5"/>
      <c r="AE1841" s="5" t="b">
        <v>0</v>
      </c>
      <c r="AF1841" s="5"/>
      <c r="AG1841" s="8">
        <f t="shared" si="28"/>
        <v>43273</v>
      </c>
    </row>
    <row r="1842" spans="1:33">
      <c r="A1842" s="5" t="s">
        <v>8208</v>
      </c>
      <c r="B1842" s="5" t="s">
        <v>8208</v>
      </c>
      <c r="C1842" s="5" t="s">
        <v>8209</v>
      </c>
      <c r="D1842" s="5" t="s">
        <v>8210</v>
      </c>
      <c r="E1842" s="5" t="s">
        <v>36</v>
      </c>
      <c r="F1842" s="5" t="s">
        <v>37</v>
      </c>
      <c r="G1842" s="5" t="s">
        <v>38</v>
      </c>
      <c r="H1842" s="5"/>
      <c r="I1842" s="5"/>
      <c r="J1842" s="5" t="s">
        <v>39</v>
      </c>
      <c r="K1842" s="5" t="s">
        <v>78</v>
      </c>
      <c r="L1842" s="5" t="s">
        <v>79</v>
      </c>
      <c r="M1842" s="5" t="s">
        <v>80</v>
      </c>
      <c r="N1842" s="5" t="s">
        <v>36</v>
      </c>
      <c r="O1842" s="5">
        <v>1</v>
      </c>
      <c r="P1842" s="5" t="s">
        <v>43</v>
      </c>
      <c r="Q1842" s="5">
        <v>22.99</v>
      </c>
      <c r="R1842" s="5"/>
      <c r="S1842" s="5"/>
      <c r="T1842" s="5"/>
      <c r="U1842" s="5"/>
      <c r="V1842" s="5"/>
      <c r="W1842" s="5"/>
      <c r="X1842" s="5"/>
      <c r="Y1842" s="5" t="s">
        <v>8211</v>
      </c>
      <c r="Z1842" s="5" t="s">
        <v>2895</v>
      </c>
      <c r="AA1842" s="5" t="s">
        <v>8212</v>
      </c>
      <c r="AB1842" s="5" t="s">
        <v>47</v>
      </c>
      <c r="AC1842" s="5"/>
      <c r="AD1842" s="5"/>
      <c r="AE1842" s="5" t="b">
        <v>0</v>
      </c>
      <c r="AF1842" s="5"/>
      <c r="AG1842" s="8">
        <f t="shared" si="28"/>
        <v>43273</v>
      </c>
    </row>
    <row r="1843" spans="1:33">
      <c r="A1843" s="5" t="s">
        <v>8213</v>
      </c>
      <c r="B1843" s="5" t="s">
        <v>8213</v>
      </c>
      <c r="C1843" s="5" t="s">
        <v>8214</v>
      </c>
      <c r="D1843" s="5" t="s">
        <v>8215</v>
      </c>
      <c r="E1843" s="5" t="s">
        <v>36</v>
      </c>
      <c r="F1843" s="5" t="s">
        <v>37</v>
      </c>
      <c r="G1843" s="5" t="s">
        <v>38</v>
      </c>
      <c r="H1843" s="5"/>
      <c r="I1843" s="5"/>
      <c r="J1843" s="5" t="s">
        <v>39</v>
      </c>
      <c r="K1843" s="5" t="s">
        <v>78</v>
      </c>
      <c r="L1843" s="5" t="s">
        <v>79</v>
      </c>
      <c r="M1843" s="5" t="s">
        <v>80</v>
      </c>
      <c r="N1843" s="5" t="s">
        <v>36</v>
      </c>
      <c r="O1843" s="5">
        <v>1</v>
      </c>
      <c r="P1843" s="5" t="s">
        <v>43</v>
      </c>
      <c r="Q1843" s="5">
        <v>22.99</v>
      </c>
      <c r="R1843" s="5"/>
      <c r="S1843" s="5"/>
      <c r="T1843" s="5"/>
      <c r="U1843" s="5"/>
      <c r="V1843" s="5"/>
      <c r="W1843" s="5"/>
      <c r="X1843" s="5"/>
      <c r="Y1843" s="5" t="s">
        <v>189</v>
      </c>
      <c r="Z1843" s="5" t="s">
        <v>107</v>
      </c>
      <c r="AA1843" s="5">
        <v>33189</v>
      </c>
      <c r="AB1843" s="5" t="s">
        <v>47</v>
      </c>
      <c r="AC1843" s="5"/>
      <c r="AD1843" s="5"/>
      <c r="AE1843" s="5" t="b">
        <v>0</v>
      </c>
      <c r="AF1843" s="5"/>
      <c r="AG1843" s="8">
        <f t="shared" si="28"/>
        <v>43273</v>
      </c>
    </row>
    <row r="1844" spans="1:33">
      <c r="A1844" s="5" t="s">
        <v>8216</v>
      </c>
      <c r="B1844" s="5" t="s">
        <v>8216</v>
      </c>
      <c r="C1844" s="5" t="s">
        <v>8217</v>
      </c>
      <c r="D1844" s="5" t="s">
        <v>8218</v>
      </c>
      <c r="E1844" s="5" t="s">
        <v>36</v>
      </c>
      <c r="F1844" s="5" t="s">
        <v>37</v>
      </c>
      <c r="G1844" s="5" t="s">
        <v>38</v>
      </c>
      <c r="H1844" s="5"/>
      <c r="I1844" s="5"/>
      <c r="J1844" s="5" t="s">
        <v>39</v>
      </c>
      <c r="K1844" s="5" t="s">
        <v>260</v>
      </c>
      <c r="L1844" s="5" t="s">
        <v>261</v>
      </c>
      <c r="M1844" s="5" t="s">
        <v>262</v>
      </c>
      <c r="N1844" s="5" t="s">
        <v>36</v>
      </c>
      <c r="O1844" s="5">
        <v>1</v>
      </c>
      <c r="P1844" s="5" t="s">
        <v>43</v>
      </c>
      <c r="Q1844" s="5">
        <v>22.99</v>
      </c>
      <c r="R1844" s="5"/>
      <c r="S1844" s="5"/>
      <c r="T1844" s="5"/>
      <c r="U1844" s="5"/>
      <c r="V1844" s="5"/>
      <c r="W1844" s="5"/>
      <c r="X1844" s="5"/>
      <c r="Y1844" s="5" t="s">
        <v>353</v>
      </c>
      <c r="Z1844" s="5" t="s">
        <v>354</v>
      </c>
      <c r="AA1844" s="5" t="s">
        <v>8219</v>
      </c>
      <c r="AB1844" s="5" t="s">
        <v>47</v>
      </c>
      <c r="AC1844" s="5"/>
      <c r="AD1844" s="5"/>
      <c r="AE1844" s="5" t="b">
        <v>0</v>
      </c>
      <c r="AF1844" s="5"/>
      <c r="AG1844" s="8">
        <f t="shared" si="28"/>
        <v>43273</v>
      </c>
    </row>
    <row r="1845" spans="1:33">
      <c r="A1845" s="5" t="s">
        <v>8220</v>
      </c>
      <c r="B1845" s="5" t="s">
        <v>8220</v>
      </c>
      <c r="C1845" s="5" t="s">
        <v>8221</v>
      </c>
      <c r="D1845" s="5" t="s">
        <v>8222</v>
      </c>
      <c r="E1845" s="5" t="s">
        <v>36</v>
      </c>
      <c r="F1845" s="5" t="s">
        <v>37</v>
      </c>
      <c r="G1845" s="5" t="s">
        <v>38</v>
      </c>
      <c r="H1845" s="5"/>
      <c r="I1845" s="5"/>
      <c r="J1845" s="5" t="s">
        <v>39</v>
      </c>
      <c r="K1845" s="5" t="s">
        <v>78</v>
      </c>
      <c r="L1845" s="5" t="s">
        <v>79</v>
      </c>
      <c r="M1845" s="5" t="s">
        <v>80</v>
      </c>
      <c r="N1845" s="5" t="s">
        <v>36</v>
      </c>
      <c r="O1845" s="5">
        <v>1</v>
      </c>
      <c r="P1845" s="5" t="s">
        <v>43</v>
      </c>
      <c r="Q1845" s="5">
        <v>22.99</v>
      </c>
      <c r="R1845" s="5"/>
      <c r="S1845" s="5"/>
      <c r="T1845" s="5"/>
      <c r="U1845" s="5"/>
      <c r="V1845" s="5"/>
      <c r="W1845" s="5"/>
      <c r="X1845" s="5"/>
      <c r="Y1845" s="5" t="s">
        <v>2391</v>
      </c>
      <c r="Z1845" s="5" t="s">
        <v>354</v>
      </c>
      <c r="AA1845" s="5" t="s">
        <v>8223</v>
      </c>
      <c r="AB1845" s="5" t="s">
        <v>47</v>
      </c>
      <c r="AC1845" s="5"/>
      <c r="AD1845" s="5"/>
      <c r="AE1845" s="5" t="b">
        <v>0</v>
      </c>
      <c r="AF1845" s="5"/>
      <c r="AG1845" s="8">
        <f t="shared" si="28"/>
        <v>43273</v>
      </c>
    </row>
    <row r="1846" spans="1:33">
      <c r="A1846" s="5" t="s">
        <v>8224</v>
      </c>
      <c r="B1846" s="5" t="s">
        <v>8224</v>
      </c>
      <c r="C1846" s="5" t="s">
        <v>8225</v>
      </c>
      <c r="D1846" s="5" t="s">
        <v>8226</v>
      </c>
      <c r="E1846" s="5" t="s">
        <v>36</v>
      </c>
      <c r="F1846" s="5" t="s">
        <v>37</v>
      </c>
      <c r="G1846" s="5" t="s">
        <v>38</v>
      </c>
      <c r="H1846" s="5"/>
      <c r="I1846" s="5"/>
      <c r="J1846" s="5" t="s">
        <v>39</v>
      </c>
      <c r="K1846" s="5" t="s">
        <v>78</v>
      </c>
      <c r="L1846" s="5" t="s">
        <v>79</v>
      </c>
      <c r="M1846" s="5" t="s">
        <v>80</v>
      </c>
      <c r="N1846" s="5" t="s">
        <v>36</v>
      </c>
      <c r="O1846" s="5">
        <v>1</v>
      </c>
      <c r="P1846" s="5" t="s">
        <v>43</v>
      </c>
      <c r="Q1846" s="5">
        <v>22.99</v>
      </c>
      <c r="R1846" s="5"/>
      <c r="S1846" s="5"/>
      <c r="T1846" s="5"/>
      <c r="U1846" s="5"/>
      <c r="V1846" s="5"/>
      <c r="W1846" s="5"/>
      <c r="X1846" s="5"/>
      <c r="Y1846" s="5" t="s">
        <v>8227</v>
      </c>
      <c r="Z1846" s="5" t="s">
        <v>230</v>
      </c>
      <c r="AA1846" s="5" t="s">
        <v>8228</v>
      </c>
      <c r="AB1846" s="5" t="s">
        <v>47</v>
      </c>
      <c r="AC1846" s="5"/>
      <c r="AD1846" s="5"/>
      <c r="AE1846" s="5" t="b">
        <v>1</v>
      </c>
      <c r="AF1846" s="5"/>
      <c r="AG1846" s="8">
        <f t="shared" si="28"/>
        <v>43273</v>
      </c>
    </row>
    <row r="1847" spans="1:33">
      <c r="A1847" s="5" t="s">
        <v>8229</v>
      </c>
      <c r="B1847" s="5" t="s">
        <v>8229</v>
      </c>
      <c r="C1847" s="5" t="s">
        <v>8230</v>
      </c>
      <c r="D1847" s="5" t="s">
        <v>8231</v>
      </c>
      <c r="E1847" s="5" t="s">
        <v>36</v>
      </c>
      <c r="F1847" s="5" t="s">
        <v>37</v>
      </c>
      <c r="G1847" s="5" t="s">
        <v>38</v>
      </c>
      <c r="H1847" s="5"/>
      <c r="I1847" s="5"/>
      <c r="J1847" s="5" t="s">
        <v>39</v>
      </c>
      <c r="K1847" s="5" t="s">
        <v>1292</v>
      </c>
      <c r="L1847" s="5" t="s">
        <v>1293</v>
      </c>
      <c r="M1847" s="5" t="s">
        <v>1294</v>
      </c>
      <c r="N1847" s="5" t="s">
        <v>36</v>
      </c>
      <c r="O1847" s="5">
        <v>1</v>
      </c>
      <c r="P1847" s="5" t="s">
        <v>43</v>
      </c>
      <c r="Q1847" s="5">
        <v>13.99</v>
      </c>
      <c r="R1847" s="5"/>
      <c r="S1847" s="5"/>
      <c r="T1847" s="5"/>
      <c r="U1847" s="5"/>
      <c r="V1847" s="5"/>
      <c r="W1847" s="5"/>
      <c r="X1847" s="5"/>
      <c r="Y1847" s="5" t="s">
        <v>8232</v>
      </c>
      <c r="Z1847" s="5" t="s">
        <v>181</v>
      </c>
      <c r="AA1847" s="5">
        <v>8861</v>
      </c>
      <c r="AB1847" s="5" t="s">
        <v>47</v>
      </c>
      <c r="AC1847" s="5"/>
      <c r="AD1847" s="5"/>
      <c r="AE1847" s="5" t="b">
        <v>0</v>
      </c>
      <c r="AF1847" s="5"/>
      <c r="AG1847" s="8">
        <f t="shared" si="28"/>
        <v>43273</v>
      </c>
    </row>
    <row r="1848" spans="1:33">
      <c r="A1848" s="5" t="s">
        <v>8233</v>
      </c>
      <c r="B1848" s="5" t="s">
        <v>8233</v>
      </c>
      <c r="C1848" s="5" t="s">
        <v>8234</v>
      </c>
      <c r="D1848" s="5" t="s">
        <v>8235</v>
      </c>
      <c r="E1848" s="5" t="s">
        <v>36</v>
      </c>
      <c r="F1848" s="5" t="s">
        <v>37</v>
      </c>
      <c r="G1848" s="5" t="s">
        <v>38</v>
      </c>
      <c r="H1848" s="5"/>
      <c r="I1848" s="5"/>
      <c r="J1848" s="5" t="s">
        <v>418</v>
      </c>
      <c r="K1848" s="5" t="s">
        <v>78</v>
      </c>
      <c r="L1848" s="5" t="s">
        <v>79</v>
      </c>
      <c r="M1848" s="5" t="s">
        <v>80</v>
      </c>
      <c r="N1848" s="5" t="s">
        <v>36</v>
      </c>
      <c r="O1848" s="5">
        <v>1</v>
      </c>
      <c r="P1848" s="5" t="s">
        <v>43</v>
      </c>
      <c r="Q1848" s="5">
        <v>22.99</v>
      </c>
      <c r="R1848" s="5"/>
      <c r="S1848" s="5">
        <v>5.99</v>
      </c>
      <c r="T1848" s="5"/>
      <c r="U1848" s="5"/>
      <c r="V1848" s="5"/>
      <c r="W1848" s="5"/>
      <c r="X1848" s="5">
        <v>5.99</v>
      </c>
      <c r="Y1848" s="5" t="s">
        <v>8236</v>
      </c>
      <c r="Z1848" s="5" t="s">
        <v>354</v>
      </c>
      <c r="AA1848" s="5">
        <v>60155</v>
      </c>
      <c r="AB1848" s="5" t="s">
        <v>47</v>
      </c>
      <c r="AC1848" s="5"/>
      <c r="AD1848" s="5"/>
      <c r="AE1848" s="5" t="b">
        <v>0</v>
      </c>
      <c r="AF1848" s="5"/>
      <c r="AG1848" s="8">
        <f t="shared" si="28"/>
        <v>43273</v>
      </c>
    </row>
    <row r="1849" spans="1:33">
      <c r="A1849" s="5" t="s">
        <v>8237</v>
      </c>
      <c r="B1849" s="5" t="s">
        <v>8237</v>
      </c>
      <c r="C1849" s="5" t="s">
        <v>8238</v>
      </c>
      <c r="D1849" s="5" t="s">
        <v>8239</v>
      </c>
      <c r="E1849" s="5" t="s">
        <v>36</v>
      </c>
      <c r="F1849" s="5" t="s">
        <v>37</v>
      </c>
      <c r="G1849" s="5" t="s">
        <v>38</v>
      </c>
      <c r="H1849" s="5"/>
      <c r="I1849" s="5"/>
      <c r="J1849" s="5" t="s">
        <v>39</v>
      </c>
      <c r="K1849" s="5" t="s">
        <v>260</v>
      </c>
      <c r="L1849" s="5" t="s">
        <v>261</v>
      </c>
      <c r="M1849" s="5" t="s">
        <v>262</v>
      </c>
      <c r="N1849" s="5" t="s">
        <v>36</v>
      </c>
      <c r="O1849" s="5">
        <v>1</v>
      </c>
      <c r="P1849" s="5" t="s">
        <v>43</v>
      </c>
      <c r="Q1849" s="5">
        <v>22.99</v>
      </c>
      <c r="R1849" s="5"/>
      <c r="S1849" s="5"/>
      <c r="T1849" s="5"/>
      <c r="U1849" s="5"/>
      <c r="V1849" s="5"/>
      <c r="W1849" s="5"/>
      <c r="X1849" s="5"/>
      <c r="Y1849" s="5" t="s">
        <v>8240</v>
      </c>
      <c r="Z1849" s="5" t="s">
        <v>155</v>
      </c>
      <c r="AA1849" s="5">
        <v>30815</v>
      </c>
      <c r="AB1849" s="5" t="s">
        <v>47</v>
      </c>
      <c r="AC1849" s="5"/>
      <c r="AD1849" s="5"/>
      <c r="AE1849" s="5" t="b">
        <v>0</v>
      </c>
      <c r="AF1849" s="5"/>
      <c r="AG1849" s="8">
        <f t="shared" si="28"/>
        <v>43273</v>
      </c>
    </row>
    <row r="1850" spans="1:33">
      <c r="A1850" s="5" t="s">
        <v>8241</v>
      </c>
      <c r="B1850" s="5"/>
      <c r="C1850" s="5" t="s">
        <v>8242</v>
      </c>
      <c r="D1850" s="5" t="s">
        <v>8243</v>
      </c>
      <c r="E1850" s="5" t="s">
        <v>36</v>
      </c>
      <c r="F1850" s="5" t="s">
        <v>51</v>
      </c>
      <c r="G1850" s="5" t="s">
        <v>38</v>
      </c>
      <c r="H1850" s="5"/>
      <c r="I1850" s="5"/>
      <c r="J1850" s="5" t="s">
        <v>52</v>
      </c>
      <c r="K1850" s="5" t="s">
        <v>404</v>
      </c>
      <c r="L1850" s="5" t="s">
        <v>4760</v>
      </c>
      <c r="M1850" s="5" t="s">
        <v>406</v>
      </c>
      <c r="N1850" s="5" t="s">
        <v>36</v>
      </c>
      <c r="O1850" s="5">
        <v>1</v>
      </c>
      <c r="P1850" s="5" t="s">
        <v>43</v>
      </c>
      <c r="Q1850" s="5">
        <v>21.99</v>
      </c>
      <c r="R1850" s="5"/>
      <c r="S1850" s="5">
        <v>0</v>
      </c>
      <c r="T1850" s="5"/>
      <c r="U1850" s="5">
        <v>0</v>
      </c>
      <c r="V1850" s="5"/>
      <c r="W1850" s="5"/>
      <c r="X1850" s="5"/>
      <c r="Y1850" s="5" t="s">
        <v>8244</v>
      </c>
      <c r="Z1850" s="5" t="s">
        <v>990</v>
      </c>
      <c r="AA1850" s="5">
        <v>59701</v>
      </c>
      <c r="AB1850" s="5" t="s">
        <v>47</v>
      </c>
      <c r="AC1850" s="5"/>
      <c r="AD1850" s="5"/>
      <c r="AE1850" s="5" t="b">
        <v>0</v>
      </c>
      <c r="AF1850" s="5"/>
      <c r="AG1850" s="8">
        <f t="shared" si="28"/>
        <v>43273</v>
      </c>
    </row>
    <row r="1851" spans="1:33">
      <c r="A1851" s="5" t="s">
        <v>8245</v>
      </c>
      <c r="B1851" s="5" t="s">
        <v>8245</v>
      </c>
      <c r="C1851" s="5" t="s">
        <v>8246</v>
      </c>
      <c r="D1851" s="5" t="s">
        <v>8247</v>
      </c>
      <c r="E1851" s="5" t="s">
        <v>36</v>
      </c>
      <c r="F1851" s="5" t="s">
        <v>37</v>
      </c>
      <c r="G1851" s="5" t="s">
        <v>38</v>
      </c>
      <c r="H1851" s="5"/>
      <c r="I1851" s="5"/>
      <c r="J1851" s="5" t="s">
        <v>39</v>
      </c>
      <c r="K1851" s="5" t="s">
        <v>97</v>
      </c>
      <c r="L1851" s="5" t="s">
        <v>98</v>
      </c>
      <c r="M1851" s="5" t="s">
        <v>99</v>
      </c>
      <c r="N1851" s="5" t="s">
        <v>36</v>
      </c>
      <c r="O1851" s="5">
        <v>1</v>
      </c>
      <c r="P1851" s="5" t="s">
        <v>43</v>
      </c>
      <c r="Q1851" s="5">
        <v>22.99</v>
      </c>
      <c r="R1851" s="5"/>
      <c r="S1851" s="5"/>
      <c r="T1851" s="5"/>
      <c r="U1851" s="5"/>
      <c r="V1851" s="5"/>
      <c r="W1851" s="5"/>
      <c r="X1851" s="5"/>
      <c r="Y1851" s="5" t="s">
        <v>8248</v>
      </c>
      <c r="Z1851" s="5" t="s">
        <v>3151</v>
      </c>
      <c r="AA1851" s="5">
        <v>90291</v>
      </c>
      <c r="AB1851" s="5" t="s">
        <v>47</v>
      </c>
      <c r="AC1851" s="5"/>
      <c r="AD1851" s="5"/>
      <c r="AE1851" s="5" t="b">
        <v>0</v>
      </c>
      <c r="AF1851" s="5"/>
      <c r="AG1851" s="8">
        <f t="shared" si="28"/>
        <v>43273</v>
      </c>
    </row>
    <row r="1852" spans="1:33">
      <c r="A1852" s="5" t="s">
        <v>8245</v>
      </c>
      <c r="B1852" s="5" t="s">
        <v>8245</v>
      </c>
      <c r="C1852" s="5" t="s">
        <v>8246</v>
      </c>
      <c r="D1852" s="5" t="s">
        <v>8247</v>
      </c>
      <c r="E1852" s="5" t="s">
        <v>36</v>
      </c>
      <c r="F1852" s="5" t="s">
        <v>37</v>
      </c>
      <c r="G1852" s="5" t="s">
        <v>38</v>
      </c>
      <c r="H1852" s="5"/>
      <c r="I1852" s="5"/>
      <c r="J1852" s="5" t="s">
        <v>39</v>
      </c>
      <c r="K1852" s="5" t="s">
        <v>260</v>
      </c>
      <c r="L1852" s="5" t="s">
        <v>261</v>
      </c>
      <c r="M1852" s="5" t="s">
        <v>262</v>
      </c>
      <c r="N1852" s="5" t="s">
        <v>36</v>
      </c>
      <c r="O1852" s="5">
        <v>1</v>
      </c>
      <c r="P1852" s="5" t="s">
        <v>43</v>
      </c>
      <c r="Q1852" s="5">
        <v>22.99</v>
      </c>
      <c r="R1852" s="5"/>
      <c r="S1852" s="5"/>
      <c r="T1852" s="5"/>
      <c r="U1852" s="5"/>
      <c r="V1852" s="5"/>
      <c r="W1852" s="5"/>
      <c r="X1852" s="5"/>
      <c r="Y1852" s="5" t="s">
        <v>8248</v>
      </c>
      <c r="Z1852" s="5" t="s">
        <v>3151</v>
      </c>
      <c r="AA1852" s="5">
        <v>90291</v>
      </c>
      <c r="AB1852" s="5" t="s">
        <v>47</v>
      </c>
      <c r="AC1852" s="5"/>
      <c r="AD1852" s="5"/>
      <c r="AE1852" s="5" t="b">
        <v>0</v>
      </c>
      <c r="AF1852" s="5"/>
      <c r="AG1852" s="8">
        <f t="shared" si="28"/>
        <v>43273</v>
      </c>
    </row>
    <row r="1853" spans="1:33">
      <c r="A1853" s="5" t="s">
        <v>8249</v>
      </c>
      <c r="B1853" s="5" t="s">
        <v>8249</v>
      </c>
      <c r="C1853" s="5" t="s">
        <v>8250</v>
      </c>
      <c r="D1853" s="5" t="s">
        <v>8251</v>
      </c>
      <c r="E1853" s="5" t="s">
        <v>36</v>
      </c>
      <c r="F1853" s="5" t="s">
        <v>37</v>
      </c>
      <c r="G1853" s="5" t="s">
        <v>38</v>
      </c>
      <c r="H1853" s="5"/>
      <c r="I1853" s="5"/>
      <c r="J1853" s="5" t="s">
        <v>39</v>
      </c>
      <c r="K1853" s="5" t="s">
        <v>53</v>
      </c>
      <c r="L1853" s="5" t="s">
        <v>808</v>
      </c>
      <c r="M1853" s="5" t="s">
        <v>55</v>
      </c>
      <c r="N1853" s="5" t="s">
        <v>36</v>
      </c>
      <c r="O1853" s="5">
        <v>1</v>
      </c>
      <c r="P1853" s="5" t="s">
        <v>43</v>
      </c>
      <c r="Q1853" s="5">
        <v>22.99</v>
      </c>
      <c r="R1853" s="5"/>
      <c r="S1853" s="5"/>
      <c r="T1853" s="5"/>
      <c r="U1853" s="5"/>
      <c r="V1853" s="5"/>
      <c r="W1853" s="5"/>
      <c r="X1853" s="5"/>
      <c r="Y1853" s="5" t="s">
        <v>8252</v>
      </c>
      <c r="Z1853" s="5" t="s">
        <v>301</v>
      </c>
      <c r="AA1853" s="5" t="s">
        <v>8253</v>
      </c>
      <c r="AB1853" s="5" t="s">
        <v>47</v>
      </c>
      <c r="AC1853" s="5"/>
      <c r="AD1853" s="5"/>
      <c r="AE1853" s="5" t="b">
        <v>0</v>
      </c>
      <c r="AF1853" s="5"/>
      <c r="AG1853" s="8">
        <f t="shared" si="28"/>
        <v>43273</v>
      </c>
    </row>
    <row r="1854" spans="1:33">
      <c r="A1854" s="5" t="s">
        <v>8254</v>
      </c>
      <c r="B1854" s="5" t="s">
        <v>8254</v>
      </c>
      <c r="C1854" s="5" t="s">
        <v>8255</v>
      </c>
      <c r="D1854" s="5" t="s">
        <v>8256</v>
      </c>
      <c r="E1854" s="5" t="s">
        <v>36</v>
      </c>
      <c r="F1854" s="5" t="s">
        <v>37</v>
      </c>
      <c r="G1854" s="5" t="s">
        <v>38</v>
      </c>
      <c r="H1854" s="5"/>
      <c r="I1854" s="5"/>
      <c r="J1854" s="5" t="s">
        <v>39</v>
      </c>
      <c r="K1854" s="5" t="s">
        <v>97</v>
      </c>
      <c r="L1854" s="5" t="s">
        <v>98</v>
      </c>
      <c r="M1854" s="5" t="s">
        <v>99</v>
      </c>
      <c r="N1854" s="5" t="s">
        <v>36</v>
      </c>
      <c r="O1854" s="5">
        <v>1</v>
      </c>
      <c r="P1854" s="5" t="s">
        <v>43</v>
      </c>
      <c r="Q1854" s="5">
        <v>22.99</v>
      </c>
      <c r="R1854" s="5"/>
      <c r="S1854" s="5"/>
      <c r="T1854" s="5"/>
      <c r="U1854" s="5"/>
      <c r="V1854" s="5"/>
      <c r="W1854" s="5"/>
      <c r="X1854" s="5"/>
      <c r="Y1854" s="5" t="s">
        <v>5316</v>
      </c>
      <c r="Z1854" s="5" t="s">
        <v>454</v>
      </c>
      <c r="AA1854" s="5" t="s">
        <v>8257</v>
      </c>
      <c r="AB1854" s="5" t="s">
        <v>47</v>
      </c>
      <c r="AC1854" s="5"/>
      <c r="AD1854" s="5"/>
      <c r="AE1854" s="5" t="b">
        <v>0</v>
      </c>
      <c r="AF1854" s="5"/>
      <c r="AG1854" s="8">
        <f t="shared" si="28"/>
        <v>43273</v>
      </c>
    </row>
    <row r="1855" spans="1:33">
      <c r="A1855" s="5" t="s">
        <v>8258</v>
      </c>
      <c r="B1855" s="5" t="s">
        <v>8258</v>
      </c>
      <c r="C1855" s="5" t="s">
        <v>8259</v>
      </c>
      <c r="D1855" s="5" t="s">
        <v>8260</v>
      </c>
      <c r="E1855" s="5" t="s">
        <v>36</v>
      </c>
      <c r="F1855" s="5" t="s">
        <v>37</v>
      </c>
      <c r="G1855" s="5" t="s">
        <v>38</v>
      </c>
      <c r="H1855" s="5"/>
      <c r="I1855" s="5"/>
      <c r="J1855" s="5" t="s">
        <v>39</v>
      </c>
      <c r="K1855" s="5" t="s">
        <v>53</v>
      </c>
      <c r="L1855" s="5" t="s">
        <v>808</v>
      </c>
      <c r="M1855" s="5" t="s">
        <v>55</v>
      </c>
      <c r="N1855" s="5" t="s">
        <v>36</v>
      </c>
      <c r="O1855" s="5">
        <v>1</v>
      </c>
      <c r="P1855" s="5" t="s">
        <v>43</v>
      </c>
      <c r="Q1855" s="5">
        <v>22.99</v>
      </c>
      <c r="R1855" s="5"/>
      <c r="S1855" s="5"/>
      <c r="T1855" s="5"/>
      <c r="U1855" s="5"/>
      <c r="V1855" s="5"/>
      <c r="W1855" s="5"/>
      <c r="X1855" s="5"/>
      <c r="Y1855" s="5" t="s">
        <v>353</v>
      </c>
      <c r="Z1855" s="5" t="s">
        <v>354</v>
      </c>
      <c r="AA1855" s="5" t="s">
        <v>8261</v>
      </c>
      <c r="AB1855" s="5" t="s">
        <v>47</v>
      </c>
      <c r="AC1855" s="5"/>
      <c r="AD1855" s="5"/>
      <c r="AE1855" s="5" t="b">
        <v>0</v>
      </c>
      <c r="AF1855" s="5"/>
      <c r="AG1855" s="8">
        <f t="shared" si="28"/>
        <v>43273</v>
      </c>
    </row>
    <row r="1856" spans="1:33">
      <c r="A1856" s="5" t="s">
        <v>8262</v>
      </c>
      <c r="B1856" s="5" t="s">
        <v>8262</v>
      </c>
      <c r="C1856" s="5" t="s">
        <v>8263</v>
      </c>
      <c r="D1856" s="5" t="s">
        <v>8264</v>
      </c>
      <c r="E1856" s="5" t="s">
        <v>340</v>
      </c>
      <c r="F1856" s="5" t="s">
        <v>37</v>
      </c>
      <c r="G1856" s="5" t="s">
        <v>38</v>
      </c>
      <c r="H1856" s="5"/>
      <c r="I1856" s="5"/>
      <c r="J1856" s="5" t="s">
        <v>52</v>
      </c>
      <c r="K1856" s="5" t="s">
        <v>78</v>
      </c>
      <c r="L1856" s="5" t="s">
        <v>79</v>
      </c>
      <c r="M1856" s="5" t="s">
        <v>80</v>
      </c>
      <c r="N1856" s="5" t="s">
        <v>340</v>
      </c>
      <c r="O1856" s="5">
        <v>0</v>
      </c>
      <c r="P1856" s="5"/>
      <c r="Q1856" s="5"/>
      <c r="R1856" s="5"/>
      <c r="S1856" s="5"/>
      <c r="T1856" s="5"/>
      <c r="U1856" s="5"/>
      <c r="V1856" s="5"/>
      <c r="W1856" s="5"/>
      <c r="X1856" s="5"/>
      <c r="Y1856" s="5" t="s">
        <v>8265</v>
      </c>
      <c r="Z1856" s="5" t="s">
        <v>354</v>
      </c>
      <c r="AA1856" s="5" t="s">
        <v>8266</v>
      </c>
      <c r="AB1856" s="5" t="s">
        <v>47</v>
      </c>
      <c r="AC1856" s="5"/>
      <c r="AD1856" s="5"/>
      <c r="AE1856" s="5" t="b">
        <v>0</v>
      </c>
      <c r="AF1856" s="5"/>
      <c r="AG1856" s="8">
        <f t="shared" si="28"/>
        <v>43273</v>
      </c>
    </row>
    <row r="1857" spans="1:33">
      <c r="A1857" s="5" t="s">
        <v>8267</v>
      </c>
      <c r="B1857" s="5" t="s">
        <v>8267</v>
      </c>
      <c r="C1857" s="5" t="s">
        <v>8268</v>
      </c>
      <c r="D1857" s="5" t="s">
        <v>8269</v>
      </c>
      <c r="E1857" s="5" t="s">
        <v>36</v>
      </c>
      <c r="F1857" s="5" t="s">
        <v>37</v>
      </c>
      <c r="G1857" s="5" t="s">
        <v>38</v>
      </c>
      <c r="H1857" s="5"/>
      <c r="I1857" s="5"/>
      <c r="J1857" s="5" t="s">
        <v>39</v>
      </c>
      <c r="K1857" s="5" t="s">
        <v>702</v>
      </c>
      <c r="L1857" s="5" t="s">
        <v>737</v>
      </c>
      <c r="M1857" s="5" t="s">
        <v>704</v>
      </c>
      <c r="N1857" s="5" t="s">
        <v>36</v>
      </c>
      <c r="O1857" s="5">
        <v>1</v>
      </c>
      <c r="P1857" s="5" t="s">
        <v>43</v>
      </c>
      <c r="Q1857" s="5">
        <v>22.99</v>
      </c>
      <c r="R1857" s="5"/>
      <c r="S1857" s="5"/>
      <c r="T1857" s="5"/>
      <c r="U1857" s="5"/>
      <c r="V1857" s="5"/>
      <c r="W1857" s="5"/>
      <c r="X1857" s="5"/>
      <c r="Y1857" s="5" t="s">
        <v>8270</v>
      </c>
      <c r="Z1857" s="5" t="s">
        <v>243</v>
      </c>
      <c r="AA1857" s="5" t="s">
        <v>8271</v>
      </c>
      <c r="AB1857" s="5" t="s">
        <v>47</v>
      </c>
      <c r="AC1857" s="5"/>
      <c r="AD1857" s="5"/>
      <c r="AE1857" s="5" t="b">
        <v>0</v>
      </c>
      <c r="AF1857" s="5"/>
      <c r="AG1857" s="8">
        <f t="shared" si="28"/>
        <v>43273</v>
      </c>
    </row>
    <row r="1858" spans="1:33">
      <c r="A1858" s="5" t="s">
        <v>8272</v>
      </c>
      <c r="B1858" s="5" t="s">
        <v>8272</v>
      </c>
      <c r="C1858" s="5" t="s">
        <v>8273</v>
      </c>
      <c r="D1858" s="5" t="s">
        <v>8274</v>
      </c>
      <c r="E1858" s="5" t="s">
        <v>36</v>
      </c>
      <c r="F1858" s="5" t="s">
        <v>37</v>
      </c>
      <c r="G1858" s="5" t="s">
        <v>38</v>
      </c>
      <c r="H1858" s="5"/>
      <c r="I1858" s="5"/>
      <c r="J1858" s="5" t="s">
        <v>39</v>
      </c>
      <c r="K1858" s="5" t="s">
        <v>599</v>
      </c>
      <c r="L1858" s="5" t="s">
        <v>3383</v>
      </c>
      <c r="M1858" s="5" t="s">
        <v>3384</v>
      </c>
      <c r="N1858" s="5" t="s">
        <v>36</v>
      </c>
      <c r="O1858" s="5">
        <v>1</v>
      </c>
      <c r="P1858" s="5" t="s">
        <v>43</v>
      </c>
      <c r="Q1858" s="5">
        <v>15.99</v>
      </c>
      <c r="R1858" s="5"/>
      <c r="S1858" s="5"/>
      <c r="T1858" s="5"/>
      <c r="U1858" s="5"/>
      <c r="V1858" s="5"/>
      <c r="W1858" s="5"/>
      <c r="X1858" s="5"/>
      <c r="Y1858" s="5" t="s">
        <v>2275</v>
      </c>
      <c r="Z1858" s="5" t="s">
        <v>230</v>
      </c>
      <c r="AA1858" s="5" t="s">
        <v>8275</v>
      </c>
      <c r="AB1858" s="5" t="s">
        <v>47</v>
      </c>
      <c r="AC1858" s="5"/>
      <c r="AD1858" s="5"/>
      <c r="AE1858" s="5" t="b">
        <v>0</v>
      </c>
      <c r="AF1858" s="5"/>
      <c r="AG1858" s="8">
        <f t="shared" ref="AG1858:AG1921" si="29">DATEVALUE(LEFT(C1858,10))</f>
        <v>43273</v>
      </c>
    </row>
    <row r="1859" spans="1:33">
      <c r="A1859" s="5" t="s">
        <v>8276</v>
      </c>
      <c r="B1859" s="5" t="s">
        <v>8276</v>
      </c>
      <c r="C1859" s="5" t="s">
        <v>8277</v>
      </c>
      <c r="D1859" s="5" t="s">
        <v>8278</v>
      </c>
      <c r="E1859" s="5" t="s">
        <v>36</v>
      </c>
      <c r="F1859" s="5" t="s">
        <v>37</v>
      </c>
      <c r="G1859" s="5" t="s">
        <v>38</v>
      </c>
      <c r="H1859" s="5"/>
      <c r="I1859" s="5"/>
      <c r="J1859" s="5" t="s">
        <v>39</v>
      </c>
      <c r="K1859" s="5" t="s">
        <v>53</v>
      </c>
      <c r="L1859" s="5" t="s">
        <v>808</v>
      </c>
      <c r="M1859" s="5" t="s">
        <v>55</v>
      </c>
      <c r="N1859" s="5" t="s">
        <v>36</v>
      </c>
      <c r="O1859" s="5">
        <v>1</v>
      </c>
      <c r="P1859" s="5" t="s">
        <v>43</v>
      </c>
      <c r="Q1859" s="5">
        <v>22.99</v>
      </c>
      <c r="R1859" s="5"/>
      <c r="S1859" s="5"/>
      <c r="T1859" s="5"/>
      <c r="U1859" s="5"/>
      <c r="V1859" s="5"/>
      <c r="W1859" s="5"/>
      <c r="X1859" s="5"/>
      <c r="Y1859" s="5" t="s">
        <v>2752</v>
      </c>
      <c r="Z1859" s="5" t="s">
        <v>243</v>
      </c>
      <c r="AA1859" s="5" t="s">
        <v>8279</v>
      </c>
      <c r="AB1859" s="5" t="s">
        <v>47</v>
      </c>
      <c r="AC1859" s="5"/>
      <c r="AD1859" s="5"/>
      <c r="AE1859" s="5" t="b">
        <v>0</v>
      </c>
      <c r="AF1859" s="5"/>
      <c r="AG1859" s="8">
        <f t="shared" si="29"/>
        <v>43273</v>
      </c>
    </row>
    <row r="1860" spans="1:33">
      <c r="A1860" s="5" t="s">
        <v>8280</v>
      </c>
      <c r="B1860" s="5" t="s">
        <v>8280</v>
      </c>
      <c r="C1860" s="5" t="s">
        <v>8281</v>
      </c>
      <c r="D1860" s="5" t="s">
        <v>8282</v>
      </c>
      <c r="E1860" s="5" t="s">
        <v>36</v>
      </c>
      <c r="F1860" s="5" t="s">
        <v>37</v>
      </c>
      <c r="G1860" s="5" t="s">
        <v>38</v>
      </c>
      <c r="H1860" s="5"/>
      <c r="I1860" s="5"/>
      <c r="J1860" s="5" t="s">
        <v>39</v>
      </c>
      <c r="K1860" s="5" t="s">
        <v>112</v>
      </c>
      <c r="L1860" s="5" t="s">
        <v>113</v>
      </c>
      <c r="M1860" s="5" t="s">
        <v>114</v>
      </c>
      <c r="N1860" s="5" t="s">
        <v>36</v>
      </c>
      <c r="O1860" s="5">
        <v>1</v>
      </c>
      <c r="P1860" s="5" t="s">
        <v>43</v>
      </c>
      <c r="Q1860" s="5">
        <v>22.99</v>
      </c>
      <c r="R1860" s="5"/>
      <c r="S1860" s="5"/>
      <c r="T1860" s="5"/>
      <c r="U1860" s="5"/>
      <c r="V1860" s="5"/>
      <c r="W1860" s="5"/>
      <c r="X1860" s="5"/>
      <c r="Y1860" s="5" t="s">
        <v>4380</v>
      </c>
      <c r="Z1860" s="5" t="s">
        <v>155</v>
      </c>
      <c r="AA1860" s="5" t="s">
        <v>8283</v>
      </c>
      <c r="AB1860" s="5" t="s">
        <v>47</v>
      </c>
      <c r="AC1860" s="5"/>
      <c r="AD1860" s="5"/>
      <c r="AE1860" s="5" t="b">
        <v>0</v>
      </c>
      <c r="AF1860" s="5"/>
      <c r="AG1860" s="8">
        <f t="shared" si="29"/>
        <v>43273</v>
      </c>
    </row>
    <row r="1861" spans="1:33">
      <c r="A1861" s="5" t="s">
        <v>8284</v>
      </c>
      <c r="B1861" s="5" t="s">
        <v>8284</v>
      </c>
      <c r="C1861" s="5" t="s">
        <v>8285</v>
      </c>
      <c r="D1861" s="5" t="s">
        <v>8286</v>
      </c>
      <c r="E1861" s="5" t="s">
        <v>36</v>
      </c>
      <c r="F1861" s="5" t="s">
        <v>37</v>
      </c>
      <c r="G1861" s="5" t="s">
        <v>38</v>
      </c>
      <c r="H1861" s="5"/>
      <c r="I1861" s="5"/>
      <c r="J1861" s="5" t="s">
        <v>39</v>
      </c>
      <c r="K1861" s="5" t="s">
        <v>1499</v>
      </c>
      <c r="L1861" s="5" t="s">
        <v>1500</v>
      </c>
      <c r="M1861" s="5" t="s">
        <v>1501</v>
      </c>
      <c r="N1861" s="5" t="s">
        <v>36</v>
      </c>
      <c r="O1861" s="5">
        <v>1</v>
      </c>
      <c r="P1861" s="5" t="s">
        <v>43</v>
      </c>
      <c r="Q1861" s="5">
        <v>12.99</v>
      </c>
      <c r="R1861" s="5"/>
      <c r="S1861" s="5"/>
      <c r="T1861" s="5"/>
      <c r="U1861" s="5"/>
      <c r="V1861" s="5"/>
      <c r="W1861" s="5"/>
      <c r="X1861" s="5"/>
      <c r="Y1861" s="5" t="s">
        <v>8287</v>
      </c>
      <c r="Z1861" s="5" t="s">
        <v>155</v>
      </c>
      <c r="AA1861" s="5">
        <v>30144</v>
      </c>
      <c r="AB1861" s="5" t="s">
        <v>47</v>
      </c>
      <c r="AC1861" s="5"/>
      <c r="AD1861" s="5"/>
      <c r="AE1861" s="5" t="b">
        <v>0</v>
      </c>
      <c r="AF1861" s="5"/>
      <c r="AG1861" s="8">
        <f t="shared" si="29"/>
        <v>43273</v>
      </c>
    </row>
    <row r="1862" spans="1:33">
      <c r="A1862" s="5" t="s">
        <v>8288</v>
      </c>
      <c r="B1862" s="5" t="s">
        <v>8288</v>
      </c>
      <c r="C1862" s="5" t="s">
        <v>8289</v>
      </c>
      <c r="D1862" s="5" t="s">
        <v>8290</v>
      </c>
      <c r="E1862" s="5" t="s">
        <v>36</v>
      </c>
      <c r="F1862" s="5" t="s">
        <v>37</v>
      </c>
      <c r="G1862" s="5" t="s">
        <v>38</v>
      </c>
      <c r="H1862" s="5"/>
      <c r="I1862" s="5"/>
      <c r="J1862" s="5" t="s">
        <v>39</v>
      </c>
      <c r="K1862" s="5" t="s">
        <v>69</v>
      </c>
      <c r="L1862" s="5" t="s">
        <v>70</v>
      </c>
      <c r="M1862" s="5" t="s">
        <v>71</v>
      </c>
      <c r="N1862" s="5" t="s">
        <v>36</v>
      </c>
      <c r="O1862" s="5">
        <v>1</v>
      </c>
      <c r="P1862" s="5" t="s">
        <v>43</v>
      </c>
      <c r="Q1862" s="5">
        <v>22.99</v>
      </c>
      <c r="R1862" s="5"/>
      <c r="S1862" s="5"/>
      <c r="T1862" s="5"/>
      <c r="U1862" s="5"/>
      <c r="V1862" s="5"/>
      <c r="W1862" s="5"/>
      <c r="X1862" s="5"/>
      <c r="Y1862" s="5" t="s">
        <v>5816</v>
      </c>
      <c r="Z1862" s="5" t="s">
        <v>354</v>
      </c>
      <c r="AA1862" s="5" t="s">
        <v>8291</v>
      </c>
      <c r="AB1862" s="5" t="s">
        <v>47</v>
      </c>
      <c r="AC1862" s="5"/>
      <c r="AD1862" s="5"/>
      <c r="AE1862" s="5" t="b">
        <v>0</v>
      </c>
      <c r="AF1862" s="5"/>
      <c r="AG1862" s="8">
        <f t="shared" si="29"/>
        <v>43273</v>
      </c>
    </row>
    <row r="1863" spans="1:33">
      <c r="A1863" s="5" t="s">
        <v>8292</v>
      </c>
      <c r="B1863" s="5" t="s">
        <v>8292</v>
      </c>
      <c r="C1863" s="5" t="s">
        <v>8293</v>
      </c>
      <c r="D1863" s="5" t="s">
        <v>8294</v>
      </c>
      <c r="E1863" s="5" t="s">
        <v>36</v>
      </c>
      <c r="F1863" s="5" t="s">
        <v>37</v>
      </c>
      <c r="G1863" s="5" t="s">
        <v>38</v>
      </c>
      <c r="H1863" s="5"/>
      <c r="I1863" s="5"/>
      <c r="J1863" s="5" t="s">
        <v>52</v>
      </c>
      <c r="K1863" s="5" t="s">
        <v>685</v>
      </c>
      <c r="L1863" s="5" t="s">
        <v>686</v>
      </c>
      <c r="M1863" s="5" t="s">
        <v>687</v>
      </c>
      <c r="N1863" s="5" t="s">
        <v>36</v>
      </c>
      <c r="O1863" s="5">
        <v>1</v>
      </c>
      <c r="P1863" s="5" t="s">
        <v>43</v>
      </c>
      <c r="Q1863" s="5">
        <v>21.9</v>
      </c>
      <c r="R1863" s="5"/>
      <c r="S1863" s="5">
        <v>5.99</v>
      </c>
      <c r="T1863" s="5"/>
      <c r="U1863" s="5"/>
      <c r="V1863" s="5"/>
      <c r="W1863" s="5"/>
      <c r="X1863" s="5"/>
      <c r="Y1863" s="5" t="s">
        <v>8295</v>
      </c>
      <c r="Z1863" s="5" t="s">
        <v>161</v>
      </c>
      <c r="AA1863" s="5" t="s">
        <v>8296</v>
      </c>
      <c r="AB1863" s="5" t="s">
        <v>47</v>
      </c>
      <c r="AC1863" s="5"/>
      <c r="AD1863" s="5"/>
      <c r="AE1863" s="5" t="b">
        <v>0</v>
      </c>
      <c r="AF1863" s="5"/>
      <c r="AG1863" s="8">
        <f t="shared" si="29"/>
        <v>43273</v>
      </c>
    </row>
    <row r="1864" spans="1:33">
      <c r="A1864" s="5" t="s">
        <v>8297</v>
      </c>
      <c r="B1864" s="5" t="s">
        <v>8297</v>
      </c>
      <c r="C1864" s="5" t="s">
        <v>8298</v>
      </c>
      <c r="D1864" s="5" t="s">
        <v>8299</v>
      </c>
      <c r="E1864" s="5" t="s">
        <v>36</v>
      </c>
      <c r="F1864" s="5" t="s">
        <v>37</v>
      </c>
      <c r="G1864" s="5" t="s">
        <v>38</v>
      </c>
      <c r="H1864" s="5"/>
      <c r="I1864" s="5"/>
      <c r="J1864" s="5" t="s">
        <v>39</v>
      </c>
      <c r="K1864" s="5" t="s">
        <v>53</v>
      </c>
      <c r="L1864" s="5" t="s">
        <v>808</v>
      </c>
      <c r="M1864" s="5" t="s">
        <v>55</v>
      </c>
      <c r="N1864" s="5" t="s">
        <v>36</v>
      </c>
      <c r="O1864" s="5">
        <v>1</v>
      </c>
      <c r="P1864" s="5" t="s">
        <v>43</v>
      </c>
      <c r="Q1864" s="5">
        <v>22.99</v>
      </c>
      <c r="R1864" s="5"/>
      <c r="S1864" s="5"/>
      <c r="T1864" s="5"/>
      <c r="U1864" s="5"/>
      <c r="V1864" s="5"/>
      <c r="W1864" s="5"/>
      <c r="X1864" s="5"/>
      <c r="Y1864" s="5" t="s">
        <v>8300</v>
      </c>
      <c r="Z1864" s="5" t="s">
        <v>101</v>
      </c>
      <c r="AA1864" s="5" t="s">
        <v>8301</v>
      </c>
      <c r="AB1864" s="5" t="s">
        <v>47</v>
      </c>
      <c r="AC1864" s="5"/>
      <c r="AD1864" s="5"/>
      <c r="AE1864" s="5" t="b">
        <v>0</v>
      </c>
      <c r="AF1864" s="5"/>
      <c r="AG1864" s="8">
        <f t="shared" si="29"/>
        <v>43273</v>
      </c>
    </row>
    <row r="1865" spans="1:33">
      <c r="A1865" s="5" t="s">
        <v>8302</v>
      </c>
      <c r="B1865" s="5" t="s">
        <v>8302</v>
      </c>
      <c r="C1865" s="5" t="s">
        <v>8303</v>
      </c>
      <c r="D1865" s="5" t="s">
        <v>8304</v>
      </c>
      <c r="E1865" s="5" t="s">
        <v>36</v>
      </c>
      <c r="F1865" s="5" t="s">
        <v>37</v>
      </c>
      <c r="G1865" s="5" t="s">
        <v>38</v>
      </c>
      <c r="H1865" s="5"/>
      <c r="I1865" s="5"/>
      <c r="J1865" s="5" t="s">
        <v>39</v>
      </c>
      <c r="K1865" s="5" t="s">
        <v>78</v>
      </c>
      <c r="L1865" s="5" t="s">
        <v>79</v>
      </c>
      <c r="M1865" s="5" t="s">
        <v>80</v>
      </c>
      <c r="N1865" s="5" t="s">
        <v>36</v>
      </c>
      <c r="O1865" s="5">
        <v>1</v>
      </c>
      <c r="P1865" s="5" t="s">
        <v>43</v>
      </c>
      <c r="Q1865" s="5">
        <v>22.99</v>
      </c>
      <c r="R1865" s="5"/>
      <c r="S1865" s="5"/>
      <c r="T1865" s="5"/>
      <c r="U1865" s="5"/>
      <c r="V1865" s="5"/>
      <c r="W1865" s="5"/>
      <c r="X1865" s="5"/>
      <c r="Y1865" s="5" t="s">
        <v>2708</v>
      </c>
      <c r="Z1865" s="5" t="s">
        <v>545</v>
      </c>
      <c r="AA1865" s="5" t="s">
        <v>8305</v>
      </c>
      <c r="AB1865" s="5" t="s">
        <v>47</v>
      </c>
      <c r="AC1865" s="5"/>
      <c r="AD1865" s="5"/>
      <c r="AE1865" s="5" t="b">
        <v>0</v>
      </c>
      <c r="AF1865" s="5"/>
      <c r="AG1865" s="8">
        <f t="shared" si="29"/>
        <v>43273</v>
      </c>
    </row>
    <row r="1866" spans="1:33">
      <c r="A1866" s="5" t="s">
        <v>8306</v>
      </c>
      <c r="B1866" s="5" t="s">
        <v>8306</v>
      </c>
      <c r="C1866" s="5" t="s">
        <v>8307</v>
      </c>
      <c r="D1866" s="5" t="s">
        <v>8308</v>
      </c>
      <c r="E1866" s="5" t="s">
        <v>36</v>
      </c>
      <c r="F1866" s="5" t="s">
        <v>37</v>
      </c>
      <c r="G1866" s="5" t="s">
        <v>38</v>
      </c>
      <c r="H1866" s="5"/>
      <c r="I1866" s="5"/>
      <c r="J1866" s="5" t="s">
        <v>418</v>
      </c>
      <c r="K1866" s="5" t="s">
        <v>685</v>
      </c>
      <c r="L1866" s="5" t="s">
        <v>686</v>
      </c>
      <c r="M1866" s="5" t="s">
        <v>687</v>
      </c>
      <c r="N1866" s="5" t="s">
        <v>36</v>
      </c>
      <c r="O1866" s="5">
        <v>1</v>
      </c>
      <c r="P1866" s="5" t="s">
        <v>43</v>
      </c>
      <c r="Q1866" s="5">
        <v>21.9</v>
      </c>
      <c r="R1866" s="5"/>
      <c r="S1866" s="5">
        <v>3</v>
      </c>
      <c r="T1866" s="5"/>
      <c r="U1866" s="5"/>
      <c r="V1866" s="5"/>
      <c r="W1866" s="5"/>
      <c r="X1866" s="5">
        <v>3</v>
      </c>
      <c r="Y1866" s="5" t="s">
        <v>6965</v>
      </c>
      <c r="Z1866" s="5" t="s">
        <v>101</v>
      </c>
      <c r="AA1866" s="5">
        <v>20895</v>
      </c>
      <c r="AB1866" s="5" t="s">
        <v>47</v>
      </c>
      <c r="AC1866" s="5"/>
      <c r="AD1866" s="5"/>
      <c r="AE1866" s="5" t="b">
        <v>0</v>
      </c>
      <c r="AF1866" s="5"/>
      <c r="AG1866" s="8">
        <f t="shared" si="29"/>
        <v>43273</v>
      </c>
    </row>
    <row r="1867" spans="1:33">
      <c r="A1867" s="5" t="s">
        <v>8309</v>
      </c>
      <c r="B1867" s="5" t="s">
        <v>8309</v>
      </c>
      <c r="C1867" s="5" t="s">
        <v>8310</v>
      </c>
      <c r="D1867" s="5" t="s">
        <v>8311</v>
      </c>
      <c r="E1867" s="5" t="s">
        <v>36</v>
      </c>
      <c r="F1867" s="5" t="s">
        <v>37</v>
      </c>
      <c r="G1867" s="5" t="s">
        <v>38</v>
      </c>
      <c r="H1867" s="5"/>
      <c r="I1867" s="5"/>
      <c r="J1867" s="5" t="s">
        <v>39</v>
      </c>
      <c r="K1867" s="5" t="s">
        <v>7197</v>
      </c>
      <c r="L1867" s="5" t="s">
        <v>7198</v>
      </c>
      <c r="M1867" s="5" t="s">
        <v>7199</v>
      </c>
      <c r="N1867" s="5" t="s">
        <v>36</v>
      </c>
      <c r="O1867" s="5">
        <v>1</v>
      </c>
      <c r="P1867" s="5" t="s">
        <v>43</v>
      </c>
      <c r="Q1867" s="5">
        <v>32.6</v>
      </c>
      <c r="R1867" s="5"/>
      <c r="S1867" s="5"/>
      <c r="T1867" s="5"/>
      <c r="U1867" s="5"/>
      <c r="V1867" s="5"/>
      <c r="W1867" s="5"/>
      <c r="X1867" s="5"/>
      <c r="Y1867" s="5" t="s">
        <v>5943</v>
      </c>
      <c r="Z1867" s="5" t="s">
        <v>454</v>
      </c>
      <c r="AA1867" s="5" t="s">
        <v>5944</v>
      </c>
      <c r="AB1867" s="5" t="s">
        <v>47</v>
      </c>
      <c r="AC1867" s="5"/>
      <c r="AD1867" s="5"/>
      <c r="AE1867" s="5" t="b">
        <v>0</v>
      </c>
      <c r="AF1867" s="5"/>
      <c r="AG1867" s="8">
        <f t="shared" si="29"/>
        <v>43273</v>
      </c>
    </row>
    <row r="1868" spans="1:33">
      <c r="A1868" s="5" t="s">
        <v>8312</v>
      </c>
      <c r="B1868" s="5" t="s">
        <v>8312</v>
      </c>
      <c r="C1868" s="5" t="s">
        <v>8313</v>
      </c>
      <c r="D1868" s="5" t="s">
        <v>8314</v>
      </c>
      <c r="E1868" s="5" t="s">
        <v>36</v>
      </c>
      <c r="F1868" s="5" t="s">
        <v>37</v>
      </c>
      <c r="G1868" s="5" t="s">
        <v>38</v>
      </c>
      <c r="H1868" s="5"/>
      <c r="I1868" s="5"/>
      <c r="J1868" s="5" t="s">
        <v>39</v>
      </c>
      <c r="K1868" s="5" t="s">
        <v>8315</v>
      </c>
      <c r="L1868" s="5" t="s">
        <v>8316</v>
      </c>
      <c r="M1868" s="5" t="s">
        <v>8317</v>
      </c>
      <c r="N1868" s="5" t="s">
        <v>36</v>
      </c>
      <c r="O1868" s="5">
        <v>1</v>
      </c>
      <c r="P1868" s="5" t="s">
        <v>43</v>
      </c>
      <c r="Q1868" s="5">
        <v>19</v>
      </c>
      <c r="R1868" s="5"/>
      <c r="S1868" s="5"/>
      <c r="T1868" s="5"/>
      <c r="U1868" s="5"/>
      <c r="V1868" s="5"/>
      <c r="W1868" s="5"/>
      <c r="X1868" s="5"/>
      <c r="Y1868" s="5" t="s">
        <v>688</v>
      </c>
      <c r="Z1868" s="5" t="s">
        <v>375</v>
      </c>
      <c r="AA1868" s="5" t="s">
        <v>8318</v>
      </c>
      <c r="AB1868" s="5" t="s">
        <v>47</v>
      </c>
      <c r="AC1868" s="5"/>
      <c r="AD1868" s="5"/>
      <c r="AE1868" s="5" t="b">
        <v>0</v>
      </c>
      <c r="AF1868" s="5"/>
      <c r="AG1868" s="8">
        <f t="shared" si="29"/>
        <v>43273</v>
      </c>
    </row>
    <row r="1869" spans="1:33">
      <c r="A1869" s="5" t="s">
        <v>8319</v>
      </c>
      <c r="B1869" s="5" t="s">
        <v>8319</v>
      </c>
      <c r="C1869" s="5" t="s">
        <v>8320</v>
      </c>
      <c r="D1869" s="5" t="s">
        <v>8321</v>
      </c>
      <c r="E1869" s="5" t="s">
        <v>36</v>
      </c>
      <c r="F1869" s="5" t="s">
        <v>37</v>
      </c>
      <c r="G1869" s="5" t="s">
        <v>38</v>
      </c>
      <c r="H1869" s="5"/>
      <c r="I1869" s="5"/>
      <c r="J1869" s="5" t="s">
        <v>39</v>
      </c>
      <c r="K1869" s="5" t="s">
        <v>260</v>
      </c>
      <c r="L1869" s="5" t="s">
        <v>261</v>
      </c>
      <c r="M1869" s="5" t="s">
        <v>262</v>
      </c>
      <c r="N1869" s="5" t="s">
        <v>36</v>
      </c>
      <c r="O1869" s="5">
        <v>1</v>
      </c>
      <c r="P1869" s="5" t="s">
        <v>43</v>
      </c>
      <c r="Q1869" s="5">
        <v>22.99</v>
      </c>
      <c r="R1869" s="5"/>
      <c r="S1869" s="5"/>
      <c r="T1869" s="5"/>
      <c r="U1869" s="5"/>
      <c r="V1869" s="5"/>
      <c r="W1869" s="5"/>
      <c r="X1869" s="5"/>
      <c r="Y1869" s="5" t="s">
        <v>2201</v>
      </c>
      <c r="Z1869" s="5" t="s">
        <v>57</v>
      </c>
      <c r="AA1869" s="5" t="s">
        <v>8322</v>
      </c>
      <c r="AB1869" s="5" t="s">
        <v>47</v>
      </c>
      <c r="AC1869" s="5"/>
      <c r="AD1869" s="5"/>
      <c r="AE1869" s="5" t="b">
        <v>0</v>
      </c>
      <c r="AF1869" s="5"/>
      <c r="AG1869" s="8">
        <f t="shared" si="29"/>
        <v>43273</v>
      </c>
    </row>
    <row r="1870" spans="1:33">
      <c r="A1870" s="5" t="s">
        <v>8323</v>
      </c>
      <c r="B1870" s="5" t="s">
        <v>8323</v>
      </c>
      <c r="C1870" s="5" t="s">
        <v>8324</v>
      </c>
      <c r="D1870" s="5" t="s">
        <v>8325</v>
      </c>
      <c r="E1870" s="5" t="s">
        <v>36</v>
      </c>
      <c r="F1870" s="5" t="s">
        <v>37</v>
      </c>
      <c r="G1870" s="5" t="s">
        <v>38</v>
      </c>
      <c r="H1870" s="5"/>
      <c r="I1870" s="5"/>
      <c r="J1870" s="5" t="s">
        <v>39</v>
      </c>
      <c r="K1870" s="5" t="s">
        <v>260</v>
      </c>
      <c r="L1870" s="5" t="s">
        <v>261</v>
      </c>
      <c r="M1870" s="5" t="s">
        <v>262</v>
      </c>
      <c r="N1870" s="5" t="s">
        <v>36</v>
      </c>
      <c r="O1870" s="5">
        <v>1</v>
      </c>
      <c r="P1870" s="5" t="s">
        <v>43</v>
      </c>
      <c r="Q1870" s="5">
        <v>22.99</v>
      </c>
      <c r="R1870" s="5"/>
      <c r="S1870" s="5"/>
      <c r="T1870" s="5"/>
      <c r="U1870" s="5"/>
      <c r="V1870" s="5"/>
      <c r="W1870" s="5"/>
      <c r="X1870" s="5"/>
      <c r="Y1870" s="5" t="s">
        <v>8326</v>
      </c>
      <c r="Z1870" s="5" t="s">
        <v>230</v>
      </c>
      <c r="AA1870" s="5" t="s">
        <v>8327</v>
      </c>
      <c r="AB1870" s="5" t="s">
        <v>47</v>
      </c>
      <c r="AC1870" s="5"/>
      <c r="AD1870" s="5"/>
      <c r="AE1870" s="5" t="b">
        <v>0</v>
      </c>
      <c r="AF1870" s="5"/>
      <c r="AG1870" s="8">
        <f t="shared" si="29"/>
        <v>43273</v>
      </c>
    </row>
    <row r="1871" spans="1:33">
      <c r="A1871" s="5" t="s">
        <v>8328</v>
      </c>
      <c r="B1871" s="5" t="s">
        <v>8328</v>
      </c>
      <c r="C1871" s="5" t="s">
        <v>8329</v>
      </c>
      <c r="D1871" s="5" t="s">
        <v>8330</v>
      </c>
      <c r="E1871" s="5" t="s">
        <v>36</v>
      </c>
      <c r="F1871" s="5" t="s">
        <v>37</v>
      </c>
      <c r="G1871" s="5" t="s">
        <v>38</v>
      </c>
      <c r="H1871" s="5"/>
      <c r="I1871" s="5"/>
      <c r="J1871" s="5" t="s">
        <v>39</v>
      </c>
      <c r="K1871" s="5" t="s">
        <v>8331</v>
      </c>
      <c r="L1871" s="5" t="s">
        <v>8332</v>
      </c>
      <c r="M1871" s="5" t="s">
        <v>8333</v>
      </c>
      <c r="N1871" s="5" t="s">
        <v>36</v>
      </c>
      <c r="O1871" s="5">
        <v>1</v>
      </c>
      <c r="P1871" s="5" t="s">
        <v>43</v>
      </c>
      <c r="Q1871" s="5">
        <v>13.99</v>
      </c>
      <c r="R1871" s="5"/>
      <c r="S1871" s="5"/>
      <c r="T1871" s="5"/>
      <c r="U1871" s="5"/>
      <c r="V1871" s="5"/>
      <c r="W1871" s="5"/>
      <c r="X1871" s="5"/>
      <c r="Y1871" s="5" t="s">
        <v>8334</v>
      </c>
      <c r="Z1871" s="5" t="s">
        <v>551</v>
      </c>
      <c r="AA1871" s="5" t="s">
        <v>8335</v>
      </c>
      <c r="AB1871" s="5" t="s">
        <v>47</v>
      </c>
      <c r="AC1871" s="5"/>
      <c r="AD1871" s="5"/>
      <c r="AE1871" s="5" t="b">
        <v>0</v>
      </c>
      <c r="AF1871" s="5"/>
      <c r="AG1871" s="8">
        <f t="shared" si="29"/>
        <v>43273</v>
      </c>
    </row>
    <row r="1872" spans="1:33">
      <c r="A1872" s="5" t="s">
        <v>8336</v>
      </c>
      <c r="B1872" s="5" t="s">
        <v>8336</v>
      </c>
      <c r="C1872" s="5" t="s">
        <v>8337</v>
      </c>
      <c r="D1872" s="5" t="s">
        <v>8338</v>
      </c>
      <c r="E1872" s="5" t="s">
        <v>36</v>
      </c>
      <c r="F1872" s="5" t="s">
        <v>37</v>
      </c>
      <c r="G1872" s="5" t="s">
        <v>38</v>
      </c>
      <c r="H1872" s="5"/>
      <c r="I1872" s="5"/>
      <c r="J1872" s="5" t="s">
        <v>39</v>
      </c>
      <c r="K1872" s="5" t="s">
        <v>724</v>
      </c>
      <c r="L1872" s="5" t="s">
        <v>725</v>
      </c>
      <c r="M1872" s="5" t="s">
        <v>726</v>
      </c>
      <c r="N1872" s="5" t="s">
        <v>36</v>
      </c>
      <c r="O1872" s="5">
        <v>1</v>
      </c>
      <c r="P1872" s="5" t="s">
        <v>43</v>
      </c>
      <c r="Q1872" s="5">
        <v>21.99</v>
      </c>
      <c r="R1872" s="5"/>
      <c r="S1872" s="5"/>
      <c r="T1872" s="5"/>
      <c r="U1872" s="5"/>
      <c r="V1872" s="5"/>
      <c r="W1872" s="5"/>
      <c r="X1872" s="5"/>
      <c r="Y1872" s="5" t="s">
        <v>8339</v>
      </c>
      <c r="Z1872" s="5" t="s">
        <v>175</v>
      </c>
      <c r="AA1872" s="5" t="s">
        <v>8340</v>
      </c>
      <c r="AB1872" s="5" t="s">
        <v>47</v>
      </c>
      <c r="AC1872" s="5"/>
      <c r="AD1872" s="5"/>
      <c r="AE1872" s="5" t="b">
        <v>0</v>
      </c>
      <c r="AF1872" s="5"/>
      <c r="AG1872" s="8">
        <f t="shared" si="29"/>
        <v>43273</v>
      </c>
    </row>
    <row r="1873" spans="1:33">
      <c r="A1873" s="5" t="s">
        <v>8336</v>
      </c>
      <c r="B1873" s="5" t="s">
        <v>8336</v>
      </c>
      <c r="C1873" s="5" t="s">
        <v>8337</v>
      </c>
      <c r="D1873" s="5" t="s">
        <v>8338</v>
      </c>
      <c r="E1873" s="5" t="s">
        <v>36</v>
      </c>
      <c r="F1873" s="5" t="s">
        <v>37</v>
      </c>
      <c r="G1873" s="5" t="s">
        <v>38</v>
      </c>
      <c r="H1873" s="5"/>
      <c r="I1873" s="5"/>
      <c r="J1873" s="5" t="s">
        <v>39</v>
      </c>
      <c r="K1873" s="5" t="s">
        <v>97</v>
      </c>
      <c r="L1873" s="5" t="s">
        <v>98</v>
      </c>
      <c r="M1873" s="5" t="s">
        <v>99</v>
      </c>
      <c r="N1873" s="5" t="s">
        <v>36</v>
      </c>
      <c r="O1873" s="5">
        <v>1</v>
      </c>
      <c r="P1873" s="5" t="s">
        <v>43</v>
      </c>
      <c r="Q1873" s="5">
        <v>22.99</v>
      </c>
      <c r="R1873" s="5"/>
      <c r="S1873" s="5"/>
      <c r="T1873" s="5"/>
      <c r="U1873" s="5"/>
      <c r="V1873" s="5"/>
      <c r="W1873" s="5"/>
      <c r="X1873" s="5"/>
      <c r="Y1873" s="5" t="s">
        <v>8339</v>
      </c>
      <c r="Z1873" s="5" t="s">
        <v>175</v>
      </c>
      <c r="AA1873" s="5" t="s">
        <v>8340</v>
      </c>
      <c r="AB1873" s="5" t="s">
        <v>47</v>
      </c>
      <c r="AC1873" s="5"/>
      <c r="AD1873" s="5"/>
      <c r="AE1873" s="5" t="b">
        <v>0</v>
      </c>
      <c r="AF1873" s="5"/>
      <c r="AG1873" s="8">
        <f t="shared" si="29"/>
        <v>43273</v>
      </c>
    </row>
    <row r="1874" spans="1:33">
      <c r="A1874" s="5" t="s">
        <v>8341</v>
      </c>
      <c r="B1874" s="5" t="s">
        <v>8341</v>
      </c>
      <c r="C1874" s="5" t="s">
        <v>8342</v>
      </c>
      <c r="D1874" s="5" t="s">
        <v>8343</v>
      </c>
      <c r="E1874" s="5" t="s">
        <v>36</v>
      </c>
      <c r="F1874" s="5" t="s">
        <v>37</v>
      </c>
      <c r="G1874" s="5" t="s">
        <v>38</v>
      </c>
      <c r="H1874" s="5"/>
      <c r="I1874" s="5"/>
      <c r="J1874" s="5" t="s">
        <v>39</v>
      </c>
      <c r="K1874" s="5" t="s">
        <v>8315</v>
      </c>
      <c r="L1874" s="5" t="s">
        <v>8316</v>
      </c>
      <c r="M1874" s="5" t="s">
        <v>8317</v>
      </c>
      <c r="N1874" s="5" t="s">
        <v>36</v>
      </c>
      <c r="O1874" s="5">
        <v>1</v>
      </c>
      <c r="P1874" s="5" t="s">
        <v>43</v>
      </c>
      <c r="Q1874" s="5">
        <v>19</v>
      </c>
      <c r="R1874" s="5">
        <v>1.71</v>
      </c>
      <c r="S1874" s="5"/>
      <c r="T1874" s="5"/>
      <c r="U1874" s="5"/>
      <c r="V1874" s="5"/>
      <c r="W1874" s="5"/>
      <c r="X1874" s="5"/>
      <c r="Y1874" s="5" t="s">
        <v>8344</v>
      </c>
      <c r="Z1874" s="5" t="s">
        <v>313</v>
      </c>
      <c r="AA1874" s="5" t="s">
        <v>8345</v>
      </c>
      <c r="AB1874" s="5" t="s">
        <v>47</v>
      </c>
      <c r="AC1874" s="5"/>
      <c r="AD1874" s="5"/>
      <c r="AE1874" s="5" t="b">
        <v>0</v>
      </c>
      <c r="AF1874" s="5"/>
      <c r="AG1874" s="8">
        <f t="shared" si="29"/>
        <v>43273</v>
      </c>
    </row>
    <row r="1875" spans="1:33">
      <c r="A1875" s="5" t="s">
        <v>8346</v>
      </c>
      <c r="B1875" s="5" t="s">
        <v>8346</v>
      </c>
      <c r="C1875" s="5" t="s">
        <v>8347</v>
      </c>
      <c r="D1875" s="5" t="s">
        <v>8348</v>
      </c>
      <c r="E1875" s="5" t="s">
        <v>36</v>
      </c>
      <c r="F1875" s="5" t="s">
        <v>37</v>
      </c>
      <c r="G1875" s="5" t="s">
        <v>38</v>
      </c>
      <c r="H1875" s="5"/>
      <c r="I1875" s="5"/>
      <c r="J1875" s="5" t="s">
        <v>39</v>
      </c>
      <c r="K1875" s="5" t="s">
        <v>556</v>
      </c>
      <c r="L1875" s="5" t="s">
        <v>557</v>
      </c>
      <c r="M1875" s="5" t="s">
        <v>558</v>
      </c>
      <c r="N1875" s="5" t="s">
        <v>36</v>
      </c>
      <c r="O1875" s="5">
        <v>1</v>
      </c>
      <c r="P1875" s="5" t="s">
        <v>43</v>
      </c>
      <c r="Q1875" s="5">
        <v>22.9</v>
      </c>
      <c r="R1875" s="5"/>
      <c r="S1875" s="5"/>
      <c r="T1875" s="5"/>
      <c r="U1875" s="5"/>
      <c r="V1875" s="5"/>
      <c r="W1875" s="5"/>
      <c r="X1875" s="5"/>
      <c r="Y1875" s="5" t="s">
        <v>353</v>
      </c>
      <c r="Z1875" s="5" t="s">
        <v>354</v>
      </c>
      <c r="AA1875" s="5" t="s">
        <v>8349</v>
      </c>
      <c r="AB1875" s="5" t="s">
        <v>47</v>
      </c>
      <c r="AC1875" s="5"/>
      <c r="AD1875" s="5"/>
      <c r="AE1875" s="5" t="b">
        <v>0</v>
      </c>
      <c r="AF1875" s="5"/>
      <c r="AG1875" s="8">
        <f t="shared" si="29"/>
        <v>43273</v>
      </c>
    </row>
    <row r="1876" spans="1:33">
      <c r="A1876" s="5" t="s">
        <v>8350</v>
      </c>
      <c r="B1876" s="5" t="s">
        <v>8350</v>
      </c>
      <c r="C1876" s="5" t="s">
        <v>8351</v>
      </c>
      <c r="D1876" s="5" t="s">
        <v>8352</v>
      </c>
      <c r="E1876" s="5" t="s">
        <v>36</v>
      </c>
      <c r="F1876" s="5" t="s">
        <v>37</v>
      </c>
      <c r="G1876" s="5" t="s">
        <v>38</v>
      </c>
      <c r="H1876" s="5"/>
      <c r="I1876" s="5"/>
      <c r="J1876" s="5" t="s">
        <v>39</v>
      </c>
      <c r="K1876" s="5" t="s">
        <v>702</v>
      </c>
      <c r="L1876" s="5" t="s">
        <v>737</v>
      </c>
      <c r="M1876" s="5" t="s">
        <v>704</v>
      </c>
      <c r="N1876" s="5" t="s">
        <v>36</v>
      </c>
      <c r="O1876" s="5">
        <v>1</v>
      </c>
      <c r="P1876" s="5" t="s">
        <v>43</v>
      </c>
      <c r="Q1876" s="5">
        <v>22.99</v>
      </c>
      <c r="R1876" s="5"/>
      <c r="S1876" s="5"/>
      <c r="T1876" s="5"/>
      <c r="U1876" s="5"/>
      <c r="V1876" s="5"/>
      <c r="W1876" s="5"/>
      <c r="X1876" s="5"/>
      <c r="Y1876" s="5" t="s">
        <v>8353</v>
      </c>
      <c r="Z1876" s="5" t="s">
        <v>57</v>
      </c>
      <c r="AA1876" s="5" t="s">
        <v>8354</v>
      </c>
      <c r="AB1876" s="5" t="s">
        <v>47</v>
      </c>
      <c r="AC1876" s="5"/>
      <c r="AD1876" s="5"/>
      <c r="AE1876" s="5" t="b">
        <v>0</v>
      </c>
      <c r="AF1876" s="5"/>
      <c r="AG1876" s="8">
        <f t="shared" si="29"/>
        <v>43273</v>
      </c>
    </row>
    <row r="1877" spans="1:33">
      <c r="A1877" s="5" t="s">
        <v>8355</v>
      </c>
      <c r="B1877" s="5" t="s">
        <v>8355</v>
      </c>
      <c r="C1877" s="5" t="s">
        <v>8356</v>
      </c>
      <c r="D1877" s="5" t="s">
        <v>8357</v>
      </c>
      <c r="E1877" s="5" t="s">
        <v>36</v>
      </c>
      <c r="F1877" s="5" t="s">
        <v>37</v>
      </c>
      <c r="G1877" s="5" t="s">
        <v>38</v>
      </c>
      <c r="H1877" s="5"/>
      <c r="I1877" s="5"/>
      <c r="J1877" s="5" t="s">
        <v>39</v>
      </c>
      <c r="K1877" s="5" t="s">
        <v>260</v>
      </c>
      <c r="L1877" s="5" t="s">
        <v>261</v>
      </c>
      <c r="M1877" s="5" t="s">
        <v>262</v>
      </c>
      <c r="N1877" s="5" t="s">
        <v>36</v>
      </c>
      <c r="O1877" s="5">
        <v>1</v>
      </c>
      <c r="P1877" s="5" t="s">
        <v>43</v>
      </c>
      <c r="Q1877" s="5">
        <v>22.99</v>
      </c>
      <c r="R1877" s="5"/>
      <c r="S1877" s="5"/>
      <c r="T1877" s="5"/>
      <c r="U1877" s="5"/>
      <c r="V1877" s="5"/>
      <c r="W1877" s="5"/>
      <c r="X1877" s="5"/>
      <c r="Y1877" s="5" t="s">
        <v>8358</v>
      </c>
      <c r="Z1877" s="5" t="s">
        <v>57</v>
      </c>
      <c r="AA1877" s="5" t="s">
        <v>8359</v>
      </c>
      <c r="AB1877" s="5" t="s">
        <v>47</v>
      </c>
      <c r="AC1877" s="5"/>
      <c r="AD1877" s="5"/>
      <c r="AE1877" s="5" t="b">
        <v>0</v>
      </c>
      <c r="AF1877" s="5"/>
      <c r="AG1877" s="8">
        <f t="shared" si="29"/>
        <v>43273</v>
      </c>
    </row>
    <row r="1878" spans="1:33">
      <c r="A1878" s="5" t="s">
        <v>8360</v>
      </c>
      <c r="B1878" s="5" t="s">
        <v>8360</v>
      </c>
      <c r="C1878" s="5" t="s">
        <v>8361</v>
      </c>
      <c r="D1878" s="5" t="s">
        <v>8362</v>
      </c>
      <c r="E1878" s="5" t="s">
        <v>36</v>
      </c>
      <c r="F1878" s="5" t="s">
        <v>37</v>
      </c>
      <c r="G1878" s="5" t="s">
        <v>38</v>
      </c>
      <c r="H1878" s="5"/>
      <c r="I1878" s="5"/>
      <c r="J1878" s="5" t="s">
        <v>39</v>
      </c>
      <c r="K1878" s="5" t="s">
        <v>78</v>
      </c>
      <c r="L1878" s="5" t="s">
        <v>79</v>
      </c>
      <c r="M1878" s="5" t="s">
        <v>80</v>
      </c>
      <c r="N1878" s="5" t="s">
        <v>36</v>
      </c>
      <c r="O1878" s="5">
        <v>1</v>
      </c>
      <c r="P1878" s="5" t="s">
        <v>43</v>
      </c>
      <c r="Q1878" s="5">
        <v>22.99</v>
      </c>
      <c r="R1878" s="5"/>
      <c r="S1878" s="5"/>
      <c r="T1878" s="5"/>
      <c r="U1878" s="5"/>
      <c r="V1878" s="5"/>
      <c r="W1878" s="5"/>
      <c r="X1878" s="5"/>
      <c r="Y1878" s="5" t="s">
        <v>8363</v>
      </c>
      <c r="Z1878" s="5" t="s">
        <v>375</v>
      </c>
      <c r="AA1878" s="5" t="s">
        <v>8364</v>
      </c>
      <c r="AB1878" s="5" t="s">
        <v>47</v>
      </c>
      <c r="AC1878" s="5"/>
      <c r="AD1878" s="5"/>
      <c r="AE1878" s="5" t="b">
        <v>0</v>
      </c>
      <c r="AF1878" s="5"/>
      <c r="AG1878" s="8">
        <f t="shared" si="29"/>
        <v>43273</v>
      </c>
    </row>
    <row r="1879" spans="1:33">
      <c r="A1879" s="5" t="s">
        <v>8365</v>
      </c>
      <c r="B1879" s="5" t="s">
        <v>8365</v>
      </c>
      <c r="C1879" s="5" t="s">
        <v>8366</v>
      </c>
      <c r="D1879" s="5" t="s">
        <v>8367</v>
      </c>
      <c r="E1879" s="5" t="s">
        <v>36</v>
      </c>
      <c r="F1879" s="5" t="s">
        <v>37</v>
      </c>
      <c r="G1879" s="5" t="s">
        <v>38</v>
      </c>
      <c r="H1879" s="5"/>
      <c r="I1879" s="5"/>
      <c r="J1879" s="5" t="s">
        <v>418</v>
      </c>
      <c r="K1879" s="5" t="s">
        <v>97</v>
      </c>
      <c r="L1879" s="5" t="s">
        <v>98</v>
      </c>
      <c r="M1879" s="5" t="s">
        <v>99</v>
      </c>
      <c r="N1879" s="5" t="s">
        <v>36</v>
      </c>
      <c r="O1879" s="5">
        <v>1</v>
      </c>
      <c r="P1879" s="5" t="s">
        <v>43</v>
      </c>
      <c r="Q1879" s="5">
        <v>22.99</v>
      </c>
      <c r="R1879" s="5"/>
      <c r="S1879" s="5">
        <v>5.99</v>
      </c>
      <c r="T1879" s="5"/>
      <c r="U1879" s="5"/>
      <c r="V1879" s="5"/>
      <c r="W1879" s="5"/>
      <c r="X1879" s="5">
        <v>5.99</v>
      </c>
      <c r="Y1879" s="5" t="s">
        <v>5562</v>
      </c>
      <c r="Z1879" s="5" t="s">
        <v>354</v>
      </c>
      <c r="AA1879" s="5" t="s">
        <v>8368</v>
      </c>
      <c r="AB1879" s="5" t="s">
        <v>47</v>
      </c>
      <c r="AC1879" s="5"/>
      <c r="AD1879" s="5"/>
      <c r="AE1879" s="5" t="b">
        <v>0</v>
      </c>
      <c r="AF1879" s="5"/>
      <c r="AG1879" s="8">
        <f t="shared" si="29"/>
        <v>43273</v>
      </c>
    </row>
    <row r="1880" spans="1:33">
      <c r="A1880" s="5" t="s">
        <v>8369</v>
      </c>
      <c r="B1880" s="5" t="s">
        <v>8369</v>
      </c>
      <c r="C1880" s="5" t="s">
        <v>8370</v>
      </c>
      <c r="D1880" s="5" t="s">
        <v>8371</v>
      </c>
      <c r="E1880" s="5" t="s">
        <v>36</v>
      </c>
      <c r="F1880" s="5" t="s">
        <v>37</v>
      </c>
      <c r="G1880" s="5" t="s">
        <v>38</v>
      </c>
      <c r="H1880" s="5"/>
      <c r="I1880" s="5"/>
      <c r="J1880" s="5" t="s">
        <v>39</v>
      </c>
      <c r="K1880" s="5" t="s">
        <v>260</v>
      </c>
      <c r="L1880" s="5" t="s">
        <v>261</v>
      </c>
      <c r="M1880" s="5" t="s">
        <v>262</v>
      </c>
      <c r="N1880" s="5" t="s">
        <v>36</v>
      </c>
      <c r="O1880" s="5">
        <v>1</v>
      </c>
      <c r="P1880" s="5" t="s">
        <v>43</v>
      </c>
      <c r="Q1880" s="5">
        <v>22.99</v>
      </c>
      <c r="R1880" s="5"/>
      <c r="S1880" s="5"/>
      <c r="T1880" s="5"/>
      <c r="U1880" s="5"/>
      <c r="V1880" s="5"/>
      <c r="W1880" s="5"/>
      <c r="X1880" s="5"/>
      <c r="Y1880" s="5" t="s">
        <v>2986</v>
      </c>
      <c r="Z1880" s="5" t="s">
        <v>2986</v>
      </c>
      <c r="AA1880" s="5">
        <v>10023</v>
      </c>
      <c r="AB1880" s="5" t="s">
        <v>47</v>
      </c>
      <c r="AC1880" s="5"/>
      <c r="AD1880" s="5"/>
      <c r="AE1880" s="5" t="b">
        <v>0</v>
      </c>
      <c r="AF1880" s="5"/>
      <c r="AG1880" s="8">
        <f t="shared" si="29"/>
        <v>43273</v>
      </c>
    </row>
    <row r="1881" spans="1:33">
      <c r="A1881" s="5" t="s">
        <v>8372</v>
      </c>
      <c r="B1881" s="5" t="s">
        <v>8372</v>
      </c>
      <c r="C1881" s="5" t="s">
        <v>8373</v>
      </c>
      <c r="D1881" s="5" t="s">
        <v>8374</v>
      </c>
      <c r="E1881" s="5" t="s">
        <v>36</v>
      </c>
      <c r="F1881" s="5" t="s">
        <v>37</v>
      </c>
      <c r="G1881" s="5" t="s">
        <v>38</v>
      </c>
      <c r="H1881" s="5"/>
      <c r="I1881" s="5"/>
      <c r="J1881" s="5" t="s">
        <v>39</v>
      </c>
      <c r="K1881" s="5" t="s">
        <v>69</v>
      </c>
      <c r="L1881" s="5" t="s">
        <v>70</v>
      </c>
      <c r="M1881" s="5" t="s">
        <v>71</v>
      </c>
      <c r="N1881" s="5" t="s">
        <v>36</v>
      </c>
      <c r="O1881" s="5">
        <v>1</v>
      </c>
      <c r="P1881" s="5" t="s">
        <v>43</v>
      </c>
      <c r="Q1881" s="5">
        <v>22.99</v>
      </c>
      <c r="R1881" s="5"/>
      <c r="S1881" s="5">
        <v>4.17</v>
      </c>
      <c r="T1881" s="5"/>
      <c r="U1881" s="5"/>
      <c r="V1881" s="5"/>
      <c r="W1881" s="5"/>
      <c r="X1881" s="5"/>
      <c r="Y1881" s="5" t="s">
        <v>8375</v>
      </c>
      <c r="Z1881" s="5" t="s">
        <v>990</v>
      </c>
      <c r="AA1881" s="5" t="s">
        <v>8376</v>
      </c>
      <c r="AB1881" s="5" t="s">
        <v>47</v>
      </c>
      <c r="AC1881" s="5"/>
      <c r="AD1881" s="5"/>
      <c r="AE1881" s="5" t="b">
        <v>0</v>
      </c>
      <c r="AF1881" s="5"/>
      <c r="AG1881" s="8">
        <f t="shared" si="29"/>
        <v>43273</v>
      </c>
    </row>
    <row r="1882" spans="1:33">
      <c r="A1882" s="5" t="s">
        <v>8377</v>
      </c>
      <c r="B1882" s="5" t="s">
        <v>8377</v>
      </c>
      <c r="C1882" s="5" t="s">
        <v>8378</v>
      </c>
      <c r="D1882" s="5" t="s">
        <v>8379</v>
      </c>
      <c r="E1882" s="5" t="s">
        <v>36</v>
      </c>
      <c r="F1882" s="5" t="s">
        <v>37</v>
      </c>
      <c r="G1882" s="5" t="s">
        <v>38</v>
      </c>
      <c r="H1882" s="5"/>
      <c r="I1882" s="5"/>
      <c r="J1882" s="5" t="s">
        <v>39</v>
      </c>
      <c r="K1882" s="5" t="s">
        <v>97</v>
      </c>
      <c r="L1882" s="5" t="s">
        <v>98</v>
      </c>
      <c r="M1882" s="5" t="s">
        <v>99</v>
      </c>
      <c r="N1882" s="5" t="s">
        <v>36</v>
      </c>
      <c r="O1882" s="5">
        <v>1</v>
      </c>
      <c r="P1882" s="5" t="s">
        <v>43</v>
      </c>
      <c r="Q1882" s="5">
        <v>22.99</v>
      </c>
      <c r="R1882" s="5"/>
      <c r="S1882" s="5"/>
      <c r="T1882" s="5"/>
      <c r="U1882" s="5"/>
      <c r="V1882" s="5"/>
      <c r="W1882" s="5"/>
      <c r="X1882" s="5"/>
      <c r="Y1882" s="5" t="s">
        <v>8380</v>
      </c>
      <c r="Z1882" s="5" t="s">
        <v>545</v>
      </c>
      <c r="AA1882" s="5" t="s">
        <v>8381</v>
      </c>
      <c r="AB1882" s="5" t="s">
        <v>47</v>
      </c>
      <c r="AC1882" s="5"/>
      <c r="AD1882" s="5"/>
      <c r="AE1882" s="5" t="b">
        <v>0</v>
      </c>
      <c r="AF1882" s="5"/>
      <c r="AG1882" s="8">
        <f t="shared" si="29"/>
        <v>43273</v>
      </c>
    </row>
    <row r="1883" spans="1:33">
      <c r="A1883" s="5" t="s">
        <v>8377</v>
      </c>
      <c r="B1883" s="5" t="s">
        <v>8377</v>
      </c>
      <c r="C1883" s="5" t="s">
        <v>8378</v>
      </c>
      <c r="D1883" s="5" t="s">
        <v>8379</v>
      </c>
      <c r="E1883" s="5" t="s">
        <v>36</v>
      </c>
      <c r="F1883" s="5" t="s">
        <v>37</v>
      </c>
      <c r="G1883" s="5" t="s">
        <v>38</v>
      </c>
      <c r="H1883" s="5"/>
      <c r="I1883" s="5"/>
      <c r="J1883" s="5" t="s">
        <v>39</v>
      </c>
      <c r="K1883" s="5" t="s">
        <v>78</v>
      </c>
      <c r="L1883" s="5" t="s">
        <v>79</v>
      </c>
      <c r="M1883" s="5" t="s">
        <v>80</v>
      </c>
      <c r="N1883" s="5" t="s">
        <v>36</v>
      </c>
      <c r="O1883" s="5">
        <v>1</v>
      </c>
      <c r="P1883" s="5" t="s">
        <v>43</v>
      </c>
      <c r="Q1883" s="5">
        <v>22.99</v>
      </c>
      <c r="R1883" s="5"/>
      <c r="S1883" s="5"/>
      <c r="T1883" s="5"/>
      <c r="U1883" s="5"/>
      <c r="V1883" s="5"/>
      <c r="W1883" s="5"/>
      <c r="X1883" s="5"/>
      <c r="Y1883" s="5" t="s">
        <v>8380</v>
      </c>
      <c r="Z1883" s="5" t="s">
        <v>545</v>
      </c>
      <c r="AA1883" s="5" t="s">
        <v>8381</v>
      </c>
      <c r="AB1883" s="5" t="s">
        <v>47</v>
      </c>
      <c r="AC1883" s="5"/>
      <c r="AD1883" s="5"/>
      <c r="AE1883" s="5" t="b">
        <v>0</v>
      </c>
      <c r="AF1883" s="5"/>
      <c r="AG1883" s="8">
        <f t="shared" si="29"/>
        <v>43273</v>
      </c>
    </row>
    <row r="1884" spans="1:33">
      <c r="A1884" s="5" t="s">
        <v>8382</v>
      </c>
      <c r="B1884" s="5" t="s">
        <v>8382</v>
      </c>
      <c r="C1884" s="5" t="s">
        <v>8383</v>
      </c>
      <c r="D1884" s="5" t="s">
        <v>8384</v>
      </c>
      <c r="E1884" s="5" t="s">
        <v>36</v>
      </c>
      <c r="F1884" s="5" t="s">
        <v>37</v>
      </c>
      <c r="G1884" s="5" t="s">
        <v>38</v>
      </c>
      <c r="H1884" s="5"/>
      <c r="I1884" s="5"/>
      <c r="J1884" s="5" t="s">
        <v>39</v>
      </c>
      <c r="K1884" s="5" t="s">
        <v>835</v>
      </c>
      <c r="L1884" s="5" t="s">
        <v>836</v>
      </c>
      <c r="M1884" s="5" t="s">
        <v>837</v>
      </c>
      <c r="N1884" s="5" t="s">
        <v>36</v>
      </c>
      <c r="O1884" s="5">
        <v>1</v>
      </c>
      <c r="P1884" s="5" t="s">
        <v>43</v>
      </c>
      <c r="Q1884" s="5">
        <v>21.99</v>
      </c>
      <c r="R1884" s="5"/>
      <c r="S1884" s="5"/>
      <c r="T1884" s="5"/>
      <c r="U1884" s="5"/>
      <c r="V1884" s="5"/>
      <c r="W1884" s="5"/>
      <c r="X1884" s="5"/>
      <c r="Y1884" s="5" t="s">
        <v>8385</v>
      </c>
      <c r="Z1884" s="5" t="s">
        <v>130</v>
      </c>
      <c r="AA1884" s="5" t="s">
        <v>8386</v>
      </c>
      <c r="AB1884" s="5" t="s">
        <v>47</v>
      </c>
      <c r="AC1884" s="5"/>
      <c r="AD1884" s="5"/>
      <c r="AE1884" s="5" t="b">
        <v>0</v>
      </c>
      <c r="AF1884" s="5"/>
      <c r="AG1884" s="8">
        <f t="shared" si="29"/>
        <v>43273</v>
      </c>
    </row>
    <row r="1885" spans="1:33">
      <c r="A1885" s="5" t="s">
        <v>8387</v>
      </c>
      <c r="B1885" s="5" t="s">
        <v>8387</v>
      </c>
      <c r="C1885" s="5" t="s">
        <v>8388</v>
      </c>
      <c r="D1885" s="5" t="s">
        <v>8389</v>
      </c>
      <c r="E1885" s="5" t="s">
        <v>340</v>
      </c>
      <c r="F1885" s="5" t="s">
        <v>37</v>
      </c>
      <c r="G1885" s="5" t="s">
        <v>38</v>
      </c>
      <c r="H1885" s="5"/>
      <c r="I1885" s="5"/>
      <c r="J1885" s="5" t="s">
        <v>39</v>
      </c>
      <c r="K1885" s="5" t="s">
        <v>835</v>
      </c>
      <c r="L1885" s="5" t="s">
        <v>836</v>
      </c>
      <c r="M1885" s="5" t="s">
        <v>837</v>
      </c>
      <c r="N1885" s="5" t="s">
        <v>340</v>
      </c>
      <c r="O1885" s="5">
        <v>0</v>
      </c>
      <c r="P1885" s="5"/>
      <c r="Q1885" s="5"/>
      <c r="R1885" s="5"/>
      <c r="S1885" s="5"/>
      <c r="T1885" s="5"/>
      <c r="U1885" s="5"/>
      <c r="V1885" s="5"/>
      <c r="W1885" s="5"/>
      <c r="X1885" s="5"/>
      <c r="Y1885" s="5" t="s">
        <v>8385</v>
      </c>
      <c r="Z1885" s="5" t="s">
        <v>130</v>
      </c>
      <c r="AA1885" s="5" t="s">
        <v>8386</v>
      </c>
      <c r="AB1885" s="5" t="s">
        <v>47</v>
      </c>
      <c r="AC1885" s="5"/>
      <c r="AD1885" s="5"/>
      <c r="AE1885" s="5" t="b">
        <v>0</v>
      </c>
      <c r="AF1885" s="5"/>
      <c r="AG1885" s="8">
        <f t="shared" si="29"/>
        <v>43273</v>
      </c>
    </row>
    <row r="1886" spans="1:33">
      <c r="A1886" s="5" t="s">
        <v>8390</v>
      </c>
      <c r="B1886" s="5" t="s">
        <v>8390</v>
      </c>
      <c r="C1886" s="5" t="s">
        <v>8391</v>
      </c>
      <c r="D1886" s="5" t="s">
        <v>8392</v>
      </c>
      <c r="E1886" s="5" t="s">
        <v>36</v>
      </c>
      <c r="F1886" s="5" t="s">
        <v>37</v>
      </c>
      <c r="G1886" s="5" t="s">
        <v>38</v>
      </c>
      <c r="H1886" s="5"/>
      <c r="I1886" s="5"/>
      <c r="J1886" s="5" t="s">
        <v>39</v>
      </c>
      <c r="K1886" s="5" t="s">
        <v>97</v>
      </c>
      <c r="L1886" s="5" t="s">
        <v>98</v>
      </c>
      <c r="M1886" s="5" t="s">
        <v>99</v>
      </c>
      <c r="N1886" s="5" t="s">
        <v>36</v>
      </c>
      <c r="O1886" s="5">
        <v>1</v>
      </c>
      <c r="P1886" s="5" t="s">
        <v>43</v>
      </c>
      <c r="Q1886" s="5">
        <v>22.99</v>
      </c>
      <c r="R1886" s="5"/>
      <c r="S1886" s="5"/>
      <c r="T1886" s="5"/>
      <c r="U1886" s="5"/>
      <c r="V1886" s="5"/>
      <c r="W1886" s="5"/>
      <c r="X1886" s="5"/>
      <c r="Y1886" s="5" t="s">
        <v>8393</v>
      </c>
      <c r="Z1886" s="5" t="s">
        <v>57</v>
      </c>
      <c r="AA1886" s="5" t="s">
        <v>8394</v>
      </c>
      <c r="AB1886" s="5" t="s">
        <v>47</v>
      </c>
      <c r="AC1886" s="5"/>
      <c r="AD1886" s="5"/>
      <c r="AE1886" s="5" t="b">
        <v>0</v>
      </c>
      <c r="AF1886" s="5"/>
      <c r="AG1886" s="8">
        <f t="shared" si="29"/>
        <v>43273</v>
      </c>
    </row>
    <row r="1887" spans="1:33">
      <c r="A1887" s="5" t="s">
        <v>8395</v>
      </c>
      <c r="B1887" s="5" t="s">
        <v>8395</v>
      </c>
      <c r="C1887" s="5" t="s">
        <v>8396</v>
      </c>
      <c r="D1887" s="5" t="s">
        <v>8397</v>
      </c>
      <c r="E1887" s="5" t="s">
        <v>36</v>
      </c>
      <c r="F1887" s="5" t="s">
        <v>37</v>
      </c>
      <c r="G1887" s="5" t="s">
        <v>38</v>
      </c>
      <c r="H1887" s="5"/>
      <c r="I1887" s="5"/>
      <c r="J1887" s="5" t="s">
        <v>39</v>
      </c>
      <c r="K1887" s="5" t="s">
        <v>591</v>
      </c>
      <c r="L1887" s="5" t="s">
        <v>592</v>
      </c>
      <c r="M1887" s="5" t="s">
        <v>593</v>
      </c>
      <c r="N1887" s="5" t="s">
        <v>36</v>
      </c>
      <c r="O1887" s="5">
        <v>2</v>
      </c>
      <c r="P1887" s="5" t="s">
        <v>43</v>
      </c>
      <c r="Q1887" s="5">
        <v>17.98</v>
      </c>
      <c r="R1887" s="5"/>
      <c r="S1887" s="5"/>
      <c r="T1887" s="5"/>
      <c r="U1887" s="5"/>
      <c r="V1887" s="5"/>
      <c r="W1887" s="5"/>
      <c r="X1887" s="5"/>
      <c r="Y1887" s="5" t="s">
        <v>5754</v>
      </c>
      <c r="Z1887" s="5" t="s">
        <v>57</v>
      </c>
      <c r="AA1887" s="5" t="s">
        <v>8398</v>
      </c>
      <c r="AB1887" s="5" t="s">
        <v>47</v>
      </c>
      <c r="AC1887" s="5"/>
      <c r="AD1887" s="5"/>
      <c r="AE1887" s="5" t="b">
        <v>0</v>
      </c>
      <c r="AF1887" s="5"/>
      <c r="AG1887" s="8">
        <f t="shared" si="29"/>
        <v>43273</v>
      </c>
    </row>
    <row r="1888" spans="1:33">
      <c r="A1888" s="5" t="s">
        <v>8399</v>
      </c>
      <c r="B1888" s="5" t="s">
        <v>8399</v>
      </c>
      <c r="C1888" s="5" t="s">
        <v>8400</v>
      </c>
      <c r="D1888" s="5" t="s">
        <v>8401</v>
      </c>
      <c r="E1888" s="5" t="s">
        <v>36</v>
      </c>
      <c r="F1888" s="5" t="s">
        <v>37</v>
      </c>
      <c r="G1888" s="5" t="s">
        <v>38</v>
      </c>
      <c r="H1888" s="5"/>
      <c r="I1888" s="5"/>
      <c r="J1888" s="5" t="s">
        <v>39</v>
      </c>
      <c r="K1888" s="5" t="s">
        <v>97</v>
      </c>
      <c r="L1888" s="5" t="s">
        <v>98</v>
      </c>
      <c r="M1888" s="5" t="s">
        <v>99</v>
      </c>
      <c r="N1888" s="5" t="s">
        <v>36</v>
      </c>
      <c r="O1888" s="5">
        <v>1</v>
      </c>
      <c r="P1888" s="5" t="s">
        <v>43</v>
      </c>
      <c r="Q1888" s="5">
        <v>22.99</v>
      </c>
      <c r="R1888" s="5"/>
      <c r="S1888" s="5"/>
      <c r="T1888" s="5"/>
      <c r="U1888" s="5"/>
      <c r="V1888" s="5"/>
      <c r="W1888" s="5"/>
      <c r="X1888" s="5"/>
      <c r="Y1888" s="5" t="s">
        <v>2708</v>
      </c>
      <c r="Z1888" s="5" t="s">
        <v>545</v>
      </c>
      <c r="AA1888" s="5">
        <v>85207</v>
      </c>
      <c r="AB1888" s="5" t="s">
        <v>47</v>
      </c>
      <c r="AC1888" s="5"/>
      <c r="AD1888" s="5"/>
      <c r="AE1888" s="5" t="b">
        <v>0</v>
      </c>
      <c r="AF1888" s="5"/>
      <c r="AG1888" s="8">
        <f t="shared" si="29"/>
        <v>43273</v>
      </c>
    </row>
    <row r="1889" spans="1:33">
      <c r="A1889" s="5" t="s">
        <v>8402</v>
      </c>
      <c r="B1889" s="5" t="s">
        <v>8402</v>
      </c>
      <c r="C1889" s="5" t="s">
        <v>8403</v>
      </c>
      <c r="D1889" s="5" t="s">
        <v>8404</v>
      </c>
      <c r="E1889" s="5" t="s">
        <v>36</v>
      </c>
      <c r="F1889" s="5" t="s">
        <v>37</v>
      </c>
      <c r="G1889" s="5" t="s">
        <v>38</v>
      </c>
      <c r="H1889" s="5"/>
      <c r="I1889" s="5"/>
      <c r="J1889" s="5" t="s">
        <v>52</v>
      </c>
      <c r="K1889" s="5" t="s">
        <v>2702</v>
      </c>
      <c r="L1889" s="5" t="s">
        <v>2703</v>
      </c>
      <c r="M1889" s="5" t="s">
        <v>2704</v>
      </c>
      <c r="N1889" s="5" t="s">
        <v>36</v>
      </c>
      <c r="O1889" s="5">
        <v>1</v>
      </c>
      <c r="P1889" s="5" t="s">
        <v>43</v>
      </c>
      <c r="Q1889" s="5">
        <v>10.9</v>
      </c>
      <c r="R1889" s="5"/>
      <c r="S1889" s="5">
        <v>2.75</v>
      </c>
      <c r="T1889" s="5"/>
      <c r="U1889" s="5"/>
      <c r="V1889" s="5"/>
      <c r="W1889" s="5"/>
      <c r="X1889" s="5">
        <v>2.75</v>
      </c>
      <c r="Y1889" s="5" t="s">
        <v>8405</v>
      </c>
      <c r="Z1889" s="5" t="s">
        <v>8406</v>
      </c>
      <c r="AA1889" s="5">
        <v>7755</v>
      </c>
      <c r="AB1889" s="5" t="s">
        <v>47</v>
      </c>
      <c r="AC1889" s="5" t="s">
        <v>93</v>
      </c>
      <c r="AD1889" s="5"/>
      <c r="AE1889" s="5" t="b">
        <v>0</v>
      </c>
      <c r="AF1889" s="5"/>
      <c r="AG1889" s="8">
        <f t="shared" si="29"/>
        <v>43273</v>
      </c>
    </row>
    <row r="1890" spans="1:33">
      <c r="A1890" s="5" t="s">
        <v>8407</v>
      </c>
      <c r="B1890" s="5" t="s">
        <v>8407</v>
      </c>
      <c r="C1890" s="5" t="s">
        <v>8408</v>
      </c>
      <c r="D1890" s="5" t="s">
        <v>8409</v>
      </c>
      <c r="E1890" s="5" t="s">
        <v>36</v>
      </c>
      <c r="F1890" s="5" t="s">
        <v>37</v>
      </c>
      <c r="G1890" s="5" t="s">
        <v>38</v>
      </c>
      <c r="H1890" s="5"/>
      <c r="I1890" s="5"/>
      <c r="J1890" s="5" t="s">
        <v>39</v>
      </c>
      <c r="K1890" s="5" t="s">
        <v>40</v>
      </c>
      <c r="L1890" s="5" t="s">
        <v>41</v>
      </c>
      <c r="M1890" s="5" t="s">
        <v>42</v>
      </c>
      <c r="N1890" s="5" t="s">
        <v>36</v>
      </c>
      <c r="O1890" s="5">
        <v>1</v>
      </c>
      <c r="P1890" s="5" t="s">
        <v>43</v>
      </c>
      <c r="Q1890" s="5">
        <v>22.99</v>
      </c>
      <c r="R1890" s="5"/>
      <c r="S1890" s="5"/>
      <c r="T1890" s="5"/>
      <c r="U1890" s="5"/>
      <c r="V1890" s="5"/>
      <c r="W1890" s="5"/>
      <c r="X1890" s="5"/>
      <c r="Y1890" s="5" t="s">
        <v>8410</v>
      </c>
      <c r="Z1890" s="5" t="s">
        <v>91</v>
      </c>
      <c r="AA1890" s="5" t="s">
        <v>8411</v>
      </c>
      <c r="AB1890" s="5" t="s">
        <v>47</v>
      </c>
      <c r="AC1890" s="5"/>
      <c r="AD1890" s="5"/>
      <c r="AE1890" s="5" t="b">
        <v>0</v>
      </c>
      <c r="AF1890" s="5"/>
      <c r="AG1890" s="8">
        <f t="shared" si="29"/>
        <v>43273</v>
      </c>
    </row>
    <row r="1891" spans="1:33">
      <c r="A1891" s="5" t="s">
        <v>8412</v>
      </c>
      <c r="B1891" s="5" t="s">
        <v>8412</v>
      </c>
      <c r="C1891" s="5" t="s">
        <v>8413</v>
      </c>
      <c r="D1891" s="5" t="s">
        <v>8414</v>
      </c>
      <c r="E1891" s="5" t="s">
        <v>36</v>
      </c>
      <c r="F1891" s="5" t="s">
        <v>37</v>
      </c>
      <c r="G1891" s="5" t="s">
        <v>38</v>
      </c>
      <c r="H1891" s="5"/>
      <c r="I1891" s="5"/>
      <c r="J1891" s="5" t="s">
        <v>39</v>
      </c>
      <c r="K1891" s="5" t="s">
        <v>7934</v>
      </c>
      <c r="L1891" s="5" t="s">
        <v>7935</v>
      </c>
      <c r="M1891" s="5" t="s">
        <v>7936</v>
      </c>
      <c r="N1891" s="5" t="s">
        <v>36</v>
      </c>
      <c r="O1891" s="5">
        <v>1</v>
      </c>
      <c r="P1891" s="5" t="s">
        <v>43</v>
      </c>
      <c r="Q1891" s="5">
        <v>13.9</v>
      </c>
      <c r="R1891" s="5"/>
      <c r="S1891" s="5"/>
      <c r="T1891" s="5"/>
      <c r="U1891" s="5"/>
      <c r="V1891" s="5"/>
      <c r="W1891" s="5"/>
      <c r="X1891" s="5"/>
      <c r="Y1891" s="5" t="s">
        <v>8415</v>
      </c>
      <c r="Z1891" s="5" t="s">
        <v>175</v>
      </c>
      <c r="AA1891" s="5" t="s">
        <v>8416</v>
      </c>
      <c r="AB1891" s="5" t="s">
        <v>47</v>
      </c>
      <c r="AC1891" s="5"/>
      <c r="AD1891" s="5"/>
      <c r="AE1891" s="5" t="b">
        <v>0</v>
      </c>
      <c r="AF1891" s="5"/>
      <c r="AG1891" s="8">
        <f t="shared" si="29"/>
        <v>43273</v>
      </c>
    </row>
    <row r="1892" spans="1:33">
      <c r="A1892" s="5" t="s">
        <v>8417</v>
      </c>
      <c r="B1892" s="5" t="s">
        <v>8417</v>
      </c>
      <c r="C1892" s="5" t="s">
        <v>8418</v>
      </c>
      <c r="D1892" s="5" t="s">
        <v>8419</v>
      </c>
      <c r="E1892" s="5" t="s">
        <v>36</v>
      </c>
      <c r="F1892" s="5" t="s">
        <v>37</v>
      </c>
      <c r="G1892" s="5" t="s">
        <v>38</v>
      </c>
      <c r="H1892" s="5"/>
      <c r="I1892" s="5"/>
      <c r="J1892" s="5" t="s">
        <v>52</v>
      </c>
      <c r="K1892" s="5" t="s">
        <v>40</v>
      </c>
      <c r="L1892" s="5" t="s">
        <v>41</v>
      </c>
      <c r="M1892" s="5" t="s">
        <v>42</v>
      </c>
      <c r="N1892" s="5" t="s">
        <v>36</v>
      </c>
      <c r="O1892" s="5">
        <v>1</v>
      </c>
      <c r="P1892" s="5" t="s">
        <v>43</v>
      </c>
      <c r="Q1892" s="5">
        <v>22.99</v>
      </c>
      <c r="R1892" s="5"/>
      <c r="S1892" s="5">
        <v>3.71</v>
      </c>
      <c r="T1892" s="5"/>
      <c r="U1892" s="5"/>
      <c r="V1892" s="5"/>
      <c r="W1892" s="5"/>
      <c r="X1892" s="5">
        <v>3.71</v>
      </c>
      <c r="Y1892" s="5" t="s">
        <v>6988</v>
      </c>
      <c r="Z1892" s="5" t="s">
        <v>181</v>
      </c>
      <c r="AA1892" s="5" t="s">
        <v>8420</v>
      </c>
      <c r="AB1892" s="5" t="s">
        <v>47</v>
      </c>
      <c r="AC1892" s="5" t="s">
        <v>93</v>
      </c>
      <c r="AD1892" s="5"/>
      <c r="AE1892" s="5" t="b">
        <v>0</v>
      </c>
      <c r="AF1892" s="5"/>
      <c r="AG1892" s="8">
        <f t="shared" si="29"/>
        <v>43273</v>
      </c>
    </row>
    <row r="1893" spans="1:33">
      <c r="A1893" s="5" t="s">
        <v>8421</v>
      </c>
      <c r="B1893" s="5" t="s">
        <v>8421</v>
      </c>
      <c r="C1893" s="5" t="s">
        <v>8422</v>
      </c>
      <c r="D1893" s="5" t="s">
        <v>8423</v>
      </c>
      <c r="E1893" s="5" t="s">
        <v>36</v>
      </c>
      <c r="F1893" s="5" t="s">
        <v>37</v>
      </c>
      <c r="G1893" s="5" t="s">
        <v>38</v>
      </c>
      <c r="H1893" s="5"/>
      <c r="I1893" s="5"/>
      <c r="J1893" s="5" t="s">
        <v>39</v>
      </c>
      <c r="K1893" s="5" t="s">
        <v>78</v>
      </c>
      <c r="L1893" s="5" t="s">
        <v>79</v>
      </c>
      <c r="M1893" s="5" t="s">
        <v>80</v>
      </c>
      <c r="N1893" s="5" t="s">
        <v>36</v>
      </c>
      <c r="O1893" s="5">
        <v>1</v>
      </c>
      <c r="P1893" s="5" t="s">
        <v>43</v>
      </c>
      <c r="Q1893" s="5">
        <v>22.99</v>
      </c>
      <c r="R1893" s="5">
        <v>2.3</v>
      </c>
      <c r="S1893" s="5"/>
      <c r="T1893" s="5"/>
      <c r="U1893" s="5"/>
      <c r="V1893" s="5"/>
      <c r="W1893" s="5"/>
      <c r="X1893" s="5"/>
      <c r="Y1893" s="5" t="s">
        <v>8424</v>
      </c>
      <c r="Z1893" s="5" t="s">
        <v>313</v>
      </c>
      <c r="AA1893" s="5" t="s">
        <v>8425</v>
      </c>
      <c r="AB1893" s="5" t="s">
        <v>47</v>
      </c>
      <c r="AC1893" s="5"/>
      <c r="AD1893" s="5"/>
      <c r="AE1893" s="5" t="b">
        <v>0</v>
      </c>
      <c r="AF1893" s="5"/>
      <c r="AG1893" s="8">
        <f t="shared" si="29"/>
        <v>43273</v>
      </c>
    </row>
    <row r="1894" spans="1:33">
      <c r="A1894" s="5" t="s">
        <v>8421</v>
      </c>
      <c r="B1894" s="5" t="s">
        <v>8421</v>
      </c>
      <c r="C1894" s="5" t="s">
        <v>8422</v>
      </c>
      <c r="D1894" s="5" t="s">
        <v>8423</v>
      </c>
      <c r="E1894" s="5" t="s">
        <v>36</v>
      </c>
      <c r="F1894" s="5" t="s">
        <v>37</v>
      </c>
      <c r="G1894" s="5" t="s">
        <v>38</v>
      </c>
      <c r="H1894" s="5"/>
      <c r="I1894" s="5"/>
      <c r="J1894" s="5" t="s">
        <v>39</v>
      </c>
      <c r="K1894" s="5" t="s">
        <v>702</v>
      </c>
      <c r="L1894" s="5" t="s">
        <v>737</v>
      </c>
      <c r="M1894" s="5" t="s">
        <v>704</v>
      </c>
      <c r="N1894" s="5" t="s">
        <v>36</v>
      </c>
      <c r="O1894" s="5">
        <v>1</v>
      </c>
      <c r="P1894" s="5" t="s">
        <v>43</v>
      </c>
      <c r="Q1894" s="5">
        <v>22.99</v>
      </c>
      <c r="R1894" s="5">
        <v>2.3</v>
      </c>
      <c r="S1894" s="5"/>
      <c r="T1894" s="5"/>
      <c r="U1894" s="5"/>
      <c r="V1894" s="5"/>
      <c r="W1894" s="5"/>
      <c r="X1894" s="5"/>
      <c r="Y1894" s="5" t="s">
        <v>8424</v>
      </c>
      <c r="Z1894" s="5" t="s">
        <v>313</v>
      </c>
      <c r="AA1894" s="5" t="s">
        <v>8425</v>
      </c>
      <c r="AB1894" s="5" t="s">
        <v>47</v>
      </c>
      <c r="AC1894" s="5"/>
      <c r="AD1894" s="5"/>
      <c r="AE1894" s="5" t="b">
        <v>0</v>
      </c>
      <c r="AF1894" s="5"/>
      <c r="AG1894" s="8">
        <f t="shared" si="29"/>
        <v>43273</v>
      </c>
    </row>
    <row r="1895" spans="1:33">
      <c r="A1895" s="5" t="s">
        <v>8426</v>
      </c>
      <c r="B1895" s="5" t="s">
        <v>8426</v>
      </c>
      <c r="C1895" s="5" t="s">
        <v>8427</v>
      </c>
      <c r="D1895" s="5" t="s">
        <v>8428</v>
      </c>
      <c r="E1895" s="5" t="s">
        <v>36</v>
      </c>
      <c r="F1895" s="5" t="s">
        <v>37</v>
      </c>
      <c r="G1895" s="5" t="s">
        <v>38</v>
      </c>
      <c r="H1895" s="5"/>
      <c r="I1895" s="5"/>
      <c r="J1895" s="5" t="s">
        <v>39</v>
      </c>
      <c r="K1895" s="5" t="s">
        <v>260</v>
      </c>
      <c r="L1895" s="5" t="s">
        <v>261</v>
      </c>
      <c r="M1895" s="5" t="s">
        <v>262</v>
      </c>
      <c r="N1895" s="5" t="s">
        <v>36</v>
      </c>
      <c r="O1895" s="5">
        <v>2</v>
      </c>
      <c r="P1895" s="5" t="s">
        <v>43</v>
      </c>
      <c r="Q1895" s="5">
        <v>45.98</v>
      </c>
      <c r="R1895" s="5"/>
      <c r="S1895" s="5"/>
      <c r="T1895" s="5"/>
      <c r="U1895" s="5"/>
      <c r="V1895" s="5"/>
      <c r="W1895" s="5"/>
      <c r="X1895" s="5"/>
      <c r="Y1895" s="5" t="s">
        <v>8429</v>
      </c>
      <c r="Z1895" s="5" t="s">
        <v>107</v>
      </c>
      <c r="AA1895" s="5" t="s">
        <v>8430</v>
      </c>
      <c r="AB1895" s="5" t="s">
        <v>47</v>
      </c>
      <c r="AC1895" s="5"/>
      <c r="AD1895" s="5"/>
      <c r="AE1895" s="5" t="b">
        <v>0</v>
      </c>
      <c r="AF1895" s="5"/>
      <c r="AG1895" s="8">
        <f t="shared" si="29"/>
        <v>43273</v>
      </c>
    </row>
    <row r="1896" spans="1:33">
      <c r="A1896" s="5" t="s">
        <v>8431</v>
      </c>
      <c r="B1896" s="5" t="s">
        <v>8431</v>
      </c>
      <c r="C1896" s="5" t="s">
        <v>8432</v>
      </c>
      <c r="D1896" s="5" t="s">
        <v>8433</v>
      </c>
      <c r="E1896" s="5" t="s">
        <v>36</v>
      </c>
      <c r="F1896" s="5" t="s">
        <v>37</v>
      </c>
      <c r="G1896" s="5" t="s">
        <v>38</v>
      </c>
      <c r="H1896" s="5"/>
      <c r="I1896" s="5"/>
      <c r="J1896" s="5" t="s">
        <v>39</v>
      </c>
      <c r="K1896" s="5" t="s">
        <v>40</v>
      </c>
      <c r="L1896" s="5" t="s">
        <v>41</v>
      </c>
      <c r="M1896" s="5" t="s">
        <v>42</v>
      </c>
      <c r="N1896" s="5" t="s">
        <v>36</v>
      </c>
      <c r="O1896" s="5">
        <v>1</v>
      </c>
      <c r="P1896" s="5" t="s">
        <v>43</v>
      </c>
      <c r="Q1896" s="5">
        <v>22.99</v>
      </c>
      <c r="R1896" s="5"/>
      <c r="S1896" s="5"/>
      <c r="T1896" s="5"/>
      <c r="U1896" s="5"/>
      <c r="V1896" s="5"/>
      <c r="W1896" s="5"/>
      <c r="X1896" s="5"/>
      <c r="Y1896" s="5" t="s">
        <v>8434</v>
      </c>
      <c r="Z1896" s="5" t="s">
        <v>230</v>
      </c>
      <c r="AA1896" s="5">
        <v>54601</v>
      </c>
      <c r="AB1896" s="5" t="s">
        <v>47</v>
      </c>
      <c r="AC1896" s="5"/>
      <c r="AD1896" s="5"/>
      <c r="AE1896" s="5" t="b">
        <v>0</v>
      </c>
      <c r="AF1896" s="5"/>
      <c r="AG1896" s="8">
        <f t="shared" si="29"/>
        <v>43273</v>
      </c>
    </row>
    <row r="1897" spans="1:33">
      <c r="A1897" s="5" t="s">
        <v>8435</v>
      </c>
      <c r="B1897" s="5" t="s">
        <v>8435</v>
      </c>
      <c r="C1897" s="5" t="s">
        <v>8436</v>
      </c>
      <c r="D1897" s="5" t="s">
        <v>8437</v>
      </c>
      <c r="E1897" s="5" t="s">
        <v>36</v>
      </c>
      <c r="F1897" s="5" t="s">
        <v>37</v>
      </c>
      <c r="G1897" s="5" t="s">
        <v>38</v>
      </c>
      <c r="H1897" s="5"/>
      <c r="I1897" s="5"/>
      <c r="J1897" s="5" t="s">
        <v>39</v>
      </c>
      <c r="K1897" s="5" t="s">
        <v>260</v>
      </c>
      <c r="L1897" s="5" t="s">
        <v>261</v>
      </c>
      <c r="M1897" s="5" t="s">
        <v>262</v>
      </c>
      <c r="N1897" s="5" t="s">
        <v>36</v>
      </c>
      <c r="O1897" s="5">
        <v>1</v>
      </c>
      <c r="P1897" s="5" t="s">
        <v>43</v>
      </c>
      <c r="Q1897" s="5">
        <v>22.99</v>
      </c>
      <c r="R1897" s="5"/>
      <c r="S1897" s="5"/>
      <c r="T1897" s="5"/>
      <c r="U1897" s="5"/>
      <c r="V1897" s="5"/>
      <c r="W1897" s="5"/>
      <c r="X1897" s="5"/>
      <c r="Y1897" s="5" t="s">
        <v>8438</v>
      </c>
      <c r="Z1897" s="5" t="s">
        <v>57</v>
      </c>
      <c r="AA1897" s="5" t="s">
        <v>8439</v>
      </c>
      <c r="AB1897" s="5" t="s">
        <v>47</v>
      </c>
      <c r="AC1897" s="5"/>
      <c r="AD1897" s="5"/>
      <c r="AE1897" s="5" t="b">
        <v>0</v>
      </c>
      <c r="AF1897" s="5"/>
      <c r="AG1897" s="8">
        <f t="shared" si="29"/>
        <v>43273</v>
      </c>
    </row>
    <row r="1898" spans="1:33">
      <c r="A1898" s="5" t="s">
        <v>8440</v>
      </c>
      <c r="B1898" s="5" t="s">
        <v>8440</v>
      </c>
      <c r="C1898" s="5" t="s">
        <v>8441</v>
      </c>
      <c r="D1898" s="5" t="s">
        <v>8442</v>
      </c>
      <c r="E1898" s="5" t="s">
        <v>36</v>
      </c>
      <c r="F1898" s="5" t="s">
        <v>37</v>
      </c>
      <c r="G1898" s="5" t="s">
        <v>38</v>
      </c>
      <c r="H1898" s="5"/>
      <c r="I1898" s="5"/>
      <c r="J1898" s="5" t="s">
        <v>39</v>
      </c>
      <c r="K1898" s="5" t="s">
        <v>702</v>
      </c>
      <c r="L1898" s="5" t="s">
        <v>737</v>
      </c>
      <c r="M1898" s="5" t="s">
        <v>704</v>
      </c>
      <c r="N1898" s="5" t="s">
        <v>36</v>
      </c>
      <c r="O1898" s="5">
        <v>1</v>
      </c>
      <c r="P1898" s="5" t="s">
        <v>43</v>
      </c>
      <c r="Q1898" s="5">
        <v>22.99</v>
      </c>
      <c r="R1898" s="5"/>
      <c r="S1898" s="5"/>
      <c r="T1898" s="5"/>
      <c r="U1898" s="5"/>
      <c r="V1898" s="5"/>
      <c r="W1898" s="5"/>
      <c r="X1898" s="5"/>
      <c r="Y1898" s="5" t="s">
        <v>8443</v>
      </c>
      <c r="Z1898" s="5" t="s">
        <v>107</v>
      </c>
      <c r="AA1898" s="5">
        <v>34448</v>
      </c>
      <c r="AB1898" s="5" t="s">
        <v>47</v>
      </c>
      <c r="AC1898" s="5"/>
      <c r="AD1898" s="5"/>
      <c r="AE1898" s="5" t="b">
        <v>0</v>
      </c>
      <c r="AF1898" s="5"/>
      <c r="AG1898" s="8">
        <f t="shared" si="29"/>
        <v>43273</v>
      </c>
    </row>
    <row r="1899" spans="1:33">
      <c r="A1899" s="5" t="s">
        <v>8444</v>
      </c>
      <c r="B1899" s="5" t="s">
        <v>8444</v>
      </c>
      <c r="C1899" s="5" t="s">
        <v>8445</v>
      </c>
      <c r="D1899" s="5" t="s">
        <v>8446</v>
      </c>
      <c r="E1899" s="5" t="s">
        <v>36</v>
      </c>
      <c r="F1899" s="5" t="s">
        <v>37</v>
      </c>
      <c r="G1899" s="5" t="s">
        <v>38</v>
      </c>
      <c r="H1899" s="5"/>
      <c r="I1899" s="5"/>
      <c r="J1899" s="5" t="s">
        <v>39</v>
      </c>
      <c r="K1899" s="5" t="s">
        <v>78</v>
      </c>
      <c r="L1899" s="5" t="s">
        <v>79</v>
      </c>
      <c r="M1899" s="5" t="s">
        <v>80</v>
      </c>
      <c r="N1899" s="5" t="s">
        <v>36</v>
      </c>
      <c r="O1899" s="5">
        <v>1</v>
      </c>
      <c r="P1899" s="5" t="s">
        <v>43</v>
      </c>
      <c r="Q1899" s="5">
        <v>22.99</v>
      </c>
      <c r="R1899" s="5"/>
      <c r="S1899" s="5"/>
      <c r="T1899" s="5"/>
      <c r="U1899" s="5"/>
      <c r="V1899" s="5"/>
      <c r="W1899" s="5"/>
      <c r="X1899" s="5"/>
      <c r="Y1899" s="5" t="s">
        <v>2091</v>
      </c>
      <c r="Z1899" s="5" t="s">
        <v>375</v>
      </c>
      <c r="AA1899" s="5" t="s">
        <v>8447</v>
      </c>
      <c r="AB1899" s="5" t="s">
        <v>47</v>
      </c>
      <c r="AC1899" s="5"/>
      <c r="AD1899" s="5"/>
      <c r="AE1899" s="5" t="b">
        <v>0</v>
      </c>
      <c r="AF1899" s="5"/>
      <c r="AG1899" s="8">
        <f t="shared" si="29"/>
        <v>43273</v>
      </c>
    </row>
    <row r="1900" spans="1:33">
      <c r="A1900" s="5" t="s">
        <v>8448</v>
      </c>
      <c r="B1900" s="5" t="s">
        <v>8448</v>
      </c>
      <c r="C1900" s="5" t="s">
        <v>8449</v>
      </c>
      <c r="D1900" s="5" t="s">
        <v>8450</v>
      </c>
      <c r="E1900" s="5" t="s">
        <v>36</v>
      </c>
      <c r="F1900" s="5" t="s">
        <v>37</v>
      </c>
      <c r="G1900" s="5" t="s">
        <v>38</v>
      </c>
      <c r="H1900" s="5"/>
      <c r="I1900" s="5"/>
      <c r="J1900" s="5" t="s">
        <v>39</v>
      </c>
      <c r="K1900" s="5" t="s">
        <v>53</v>
      </c>
      <c r="L1900" s="5" t="s">
        <v>808</v>
      </c>
      <c r="M1900" s="5" t="s">
        <v>55</v>
      </c>
      <c r="N1900" s="5" t="s">
        <v>36</v>
      </c>
      <c r="O1900" s="5">
        <v>1</v>
      </c>
      <c r="P1900" s="5" t="s">
        <v>43</v>
      </c>
      <c r="Q1900" s="5">
        <v>22.99</v>
      </c>
      <c r="R1900" s="5"/>
      <c r="S1900" s="5"/>
      <c r="T1900" s="5"/>
      <c r="U1900" s="5"/>
      <c r="V1900" s="5"/>
      <c r="W1900" s="5"/>
      <c r="X1900" s="5"/>
      <c r="Y1900" s="5" t="s">
        <v>8451</v>
      </c>
      <c r="Z1900" s="5" t="s">
        <v>4072</v>
      </c>
      <c r="AA1900" s="5" t="s">
        <v>8452</v>
      </c>
      <c r="AB1900" s="5" t="s">
        <v>47</v>
      </c>
      <c r="AC1900" s="5"/>
      <c r="AD1900" s="5"/>
      <c r="AE1900" s="5" t="b">
        <v>0</v>
      </c>
      <c r="AF1900" s="5"/>
      <c r="AG1900" s="8">
        <f t="shared" si="29"/>
        <v>43273</v>
      </c>
    </row>
    <row r="1901" spans="1:33">
      <c r="A1901" s="5" t="s">
        <v>8453</v>
      </c>
      <c r="B1901" s="5" t="s">
        <v>8453</v>
      </c>
      <c r="C1901" s="5" t="s">
        <v>8454</v>
      </c>
      <c r="D1901" s="5" t="s">
        <v>8455</v>
      </c>
      <c r="E1901" s="5" t="s">
        <v>36</v>
      </c>
      <c r="F1901" s="5" t="s">
        <v>37</v>
      </c>
      <c r="G1901" s="5" t="s">
        <v>38</v>
      </c>
      <c r="H1901" s="5"/>
      <c r="I1901" s="5"/>
      <c r="J1901" s="5" t="s">
        <v>39</v>
      </c>
      <c r="K1901" s="5" t="s">
        <v>69</v>
      </c>
      <c r="L1901" s="5" t="s">
        <v>70</v>
      </c>
      <c r="M1901" s="5" t="s">
        <v>71</v>
      </c>
      <c r="N1901" s="5" t="s">
        <v>36</v>
      </c>
      <c r="O1901" s="5">
        <v>1</v>
      </c>
      <c r="P1901" s="5" t="s">
        <v>43</v>
      </c>
      <c r="Q1901" s="5">
        <v>22.99</v>
      </c>
      <c r="R1901" s="5"/>
      <c r="S1901" s="5"/>
      <c r="T1901" s="5"/>
      <c r="U1901" s="5"/>
      <c r="V1901" s="5"/>
      <c r="W1901" s="5"/>
      <c r="X1901" s="5"/>
      <c r="Y1901" s="5" t="s">
        <v>8456</v>
      </c>
      <c r="Z1901" s="5" t="s">
        <v>408</v>
      </c>
      <c r="AA1901" s="5" t="s">
        <v>8457</v>
      </c>
      <c r="AB1901" s="5" t="s">
        <v>47</v>
      </c>
      <c r="AC1901" s="5"/>
      <c r="AD1901" s="5"/>
      <c r="AE1901" s="5" t="b">
        <v>0</v>
      </c>
      <c r="AF1901" s="5"/>
      <c r="AG1901" s="8">
        <f t="shared" si="29"/>
        <v>43273</v>
      </c>
    </row>
    <row r="1902" spans="1:33">
      <c r="A1902" s="5" t="s">
        <v>8458</v>
      </c>
      <c r="B1902" s="5" t="s">
        <v>8458</v>
      </c>
      <c r="C1902" s="5" t="s">
        <v>8459</v>
      </c>
      <c r="D1902" s="5" t="s">
        <v>8460</v>
      </c>
      <c r="E1902" s="5" t="s">
        <v>36</v>
      </c>
      <c r="F1902" s="5" t="s">
        <v>37</v>
      </c>
      <c r="G1902" s="5" t="s">
        <v>38</v>
      </c>
      <c r="H1902" s="5"/>
      <c r="I1902" s="5"/>
      <c r="J1902" s="5" t="s">
        <v>52</v>
      </c>
      <c r="K1902" s="5" t="s">
        <v>112</v>
      </c>
      <c r="L1902" s="5" t="s">
        <v>113</v>
      </c>
      <c r="M1902" s="5" t="s">
        <v>114</v>
      </c>
      <c r="N1902" s="5" t="s">
        <v>36</v>
      </c>
      <c r="O1902" s="5">
        <v>1</v>
      </c>
      <c r="P1902" s="5" t="s">
        <v>43</v>
      </c>
      <c r="Q1902" s="5">
        <v>22.99</v>
      </c>
      <c r="R1902" s="5"/>
      <c r="S1902" s="5"/>
      <c r="T1902" s="5"/>
      <c r="U1902" s="5"/>
      <c r="V1902" s="5"/>
      <c r="W1902" s="5"/>
      <c r="X1902" s="5"/>
      <c r="Y1902" s="5" t="s">
        <v>8461</v>
      </c>
      <c r="Z1902" s="5" t="s">
        <v>408</v>
      </c>
      <c r="AA1902" s="5" t="s">
        <v>8462</v>
      </c>
      <c r="AB1902" s="5" t="s">
        <v>47</v>
      </c>
      <c r="AC1902" s="5"/>
      <c r="AD1902" s="5"/>
      <c r="AE1902" s="5" t="b">
        <v>0</v>
      </c>
      <c r="AF1902" s="5"/>
      <c r="AG1902" s="8">
        <f t="shared" si="29"/>
        <v>43273</v>
      </c>
    </row>
    <row r="1903" spans="1:33">
      <c r="A1903" s="5" t="s">
        <v>8463</v>
      </c>
      <c r="B1903" s="5" t="s">
        <v>8463</v>
      </c>
      <c r="C1903" s="5" t="s">
        <v>8464</v>
      </c>
      <c r="D1903" s="5" t="s">
        <v>8465</v>
      </c>
      <c r="E1903" s="5" t="s">
        <v>36</v>
      </c>
      <c r="F1903" s="5" t="s">
        <v>37</v>
      </c>
      <c r="G1903" s="5" t="s">
        <v>38</v>
      </c>
      <c r="H1903" s="5"/>
      <c r="I1903" s="5"/>
      <c r="J1903" s="5" t="s">
        <v>39</v>
      </c>
      <c r="K1903" s="5" t="s">
        <v>78</v>
      </c>
      <c r="L1903" s="5" t="s">
        <v>79</v>
      </c>
      <c r="M1903" s="5" t="s">
        <v>80</v>
      </c>
      <c r="N1903" s="5" t="s">
        <v>36</v>
      </c>
      <c r="O1903" s="5">
        <v>1</v>
      </c>
      <c r="P1903" s="5" t="s">
        <v>43</v>
      </c>
      <c r="Q1903" s="5">
        <v>22.99</v>
      </c>
      <c r="R1903" s="5"/>
      <c r="S1903" s="5"/>
      <c r="T1903" s="5"/>
      <c r="U1903" s="5"/>
      <c r="V1903" s="5"/>
      <c r="W1903" s="5"/>
      <c r="X1903" s="5"/>
      <c r="Y1903" s="5" t="s">
        <v>757</v>
      </c>
      <c r="Z1903" s="5" t="s">
        <v>758</v>
      </c>
      <c r="AA1903" s="5" t="s">
        <v>8466</v>
      </c>
      <c r="AB1903" s="5" t="s">
        <v>47</v>
      </c>
      <c r="AC1903" s="5"/>
      <c r="AD1903" s="5"/>
      <c r="AE1903" s="5" t="b">
        <v>0</v>
      </c>
      <c r="AF1903" s="5"/>
      <c r="AG1903" s="8">
        <f t="shared" si="29"/>
        <v>43273</v>
      </c>
    </row>
    <row r="1904" spans="1:33">
      <c r="A1904" s="5" t="s">
        <v>8467</v>
      </c>
      <c r="B1904" s="5" t="s">
        <v>8467</v>
      </c>
      <c r="C1904" s="5" t="s">
        <v>8468</v>
      </c>
      <c r="D1904" s="5" t="s">
        <v>8469</v>
      </c>
      <c r="E1904" s="5" t="s">
        <v>36</v>
      </c>
      <c r="F1904" s="5" t="s">
        <v>37</v>
      </c>
      <c r="G1904" s="5" t="s">
        <v>38</v>
      </c>
      <c r="H1904" s="5"/>
      <c r="I1904" s="5"/>
      <c r="J1904" s="5" t="s">
        <v>39</v>
      </c>
      <c r="K1904" s="5" t="s">
        <v>112</v>
      </c>
      <c r="L1904" s="5" t="s">
        <v>113</v>
      </c>
      <c r="M1904" s="5" t="s">
        <v>114</v>
      </c>
      <c r="N1904" s="5" t="s">
        <v>36</v>
      </c>
      <c r="O1904" s="5">
        <v>1</v>
      </c>
      <c r="P1904" s="5" t="s">
        <v>43</v>
      </c>
      <c r="Q1904" s="5">
        <v>22.99</v>
      </c>
      <c r="R1904" s="5"/>
      <c r="S1904" s="5"/>
      <c r="T1904" s="5"/>
      <c r="U1904" s="5"/>
      <c r="V1904" s="5"/>
      <c r="W1904" s="5"/>
      <c r="X1904" s="5"/>
      <c r="Y1904" s="5" t="s">
        <v>8470</v>
      </c>
      <c r="Z1904" s="5" t="s">
        <v>758</v>
      </c>
      <c r="AA1904" s="5">
        <v>63104</v>
      </c>
      <c r="AB1904" s="5" t="s">
        <v>47</v>
      </c>
      <c r="AC1904" s="5"/>
      <c r="AD1904" s="5"/>
      <c r="AE1904" s="5" t="b">
        <v>0</v>
      </c>
      <c r="AF1904" s="5"/>
      <c r="AG1904" s="8">
        <f t="shared" si="29"/>
        <v>43273</v>
      </c>
    </row>
    <row r="1905" spans="1:33">
      <c r="A1905" s="5" t="s">
        <v>8471</v>
      </c>
      <c r="B1905" s="5" t="s">
        <v>8471</v>
      </c>
      <c r="C1905" s="5" t="s">
        <v>8472</v>
      </c>
      <c r="D1905" s="5" t="s">
        <v>8473</v>
      </c>
      <c r="E1905" s="5" t="s">
        <v>36</v>
      </c>
      <c r="F1905" s="5" t="s">
        <v>37</v>
      </c>
      <c r="G1905" s="5" t="s">
        <v>38</v>
      </c>
      <c r="H1905" s="5"/>
      <c r="I1905" s="5"/>
      <c r="J1905" s="5" t="s">
        <v>39</v>
      </c>
      <c r="K1905" s="5" t="s">
        <v>78</v>
      </c>
      <c r="L1905" s="5" t="s">
        <v>79</v>
      </c>
      <c r="M1905" s="5" t="s">
        <v>80</v>
      </c>
      <c r="N1905" s="5" t="s">
        <v>36</v>
      </c>
      <c r="O1905" s="5">
        <v>1</v>
      </c>
      <c r="P1905" s="5" t="s">
        <v>43</v>
      </c>
      <c r="Q1905" s="5">
        <v>22.99</v>
      </c>
      <c r="R1905" s="5"/>
      <c r="S1905" s="5"/>
      <c r="T1905" s="5"/>
      <c r="U1905" s="5"/>
      <c r="V1905" s="5"/>
      <c r="W1905" s="5"/>
      <c r="X1905" s="5"/>
      <c r="Y1905" s="5" t="s">
        <v>8474</v>
      </c>
      <c r="Z1905" s="5" t="s">
        <v>375</v>
      </c>
      <c r="AA1905" s="5" t="s">
        <v>8475</v>
      </c>
      <c r="AB1905" s="5" t="s">
        <v>47</v>
      </c>
      <c r="AC1905" s="5"/>
      <c r="AD1905" s="5"/>
      <c r="AE1905" s="5" t="b">
        <v>0</v>
      </c>
      <c r="AF1905" s="5"/>
      <c r="AG1905" s="8">
        <f t="shared" si="29"/>
        <v>43273</v>
      </c>
    </row>
    <row r="1906" spans="1:33">
      <c r="A1906" s="5" t="s">
        <v>8471</v>
      </c>
      <c r="B1906" s="5" t="s">
        <v>8471</v>
      </c>
      <c r="C1906" s="5" t="s">
        <v>8472</v>
      </c>
      <c r="D1906" s="5" t="s">
        <v>8473</v>
      </c>
      <c r="E1906" s="5" t="s">
        <v>36</v>
      </c>
      <c r="F1906" s="5" t="s">
        <v>37</v>
      </c>
      <c r="G1906" s="5" t="s">
        <v>38</v>
      </c>
      <c r="H1906" s="5"/>
      <c r="I1906" s="5"/>
      <c r="J1906" s="5" t="s">
        <v>39</v>
      </c>
      <c r="K1906" s="5" t="s">
        <v>97</v>
      </c>
      <c r="L1906" s="5" t="s">
        <v>98</v>
      </c>
      <c r="M1906" s="5" t="s">
        <v>99</v>
      </c>
      <c r="N1906" s="5" t="s">
        <v>36</v>
      </c>
      <c r="O1906" s="5">
        <v>1</v>
      </c>
      <c r="P1906" s="5" t="s">
        <v>43</v>
      </c>
      <c r="Q1906" s="5">
        <v>22.99</v>
      </c>
      <c r="R1906" s="5"/>
      <c r="S1906" s="5"/>
      <c r="T1906" s="5"/>
      <c r="U1906" s="5"/>
      <c r="V1906" s="5"/>
      <c r="W1906" s="5"/>
      <c r="X1906" s="5"/>
      <c r="Y1906" s="5" t="s">
        <v>8474</v>
      </c>
      <c r="Z1906" s="5" t="s">
        <v>375</v>
      </c>
      <c r="AA1906" s="5" t="s">
        <v>8475</v>
      </c>
      <c r="AB1906" s="5" t="s">
        <v>47</v>
      </c>
      <c r="AC1906" s="5"/>
      <c r="AD1906" s="5"/>
      <c r="AE1906" s="5" t="b">
        <v>0</v>
      </c>
      <c r="AF1906" s="5"/>
      <c r="AG1906" s="8">
        <f t="shared" si="29"/>
        <v>43273</v>
      </c>
    </row>
    <row r="1907" spans="1:33">
      <c r="A1907" s="5" t="s">
        <v>8476</v>
      </c>
      <c r="B1907" s="5" t="s">
        <v>8476</v>
      </c>
      <c r="C1907" s="5" t="s">
        <v>8477</v>
      </c>
      <c r="D1907" s="5" t="s">
        <v>8478</v>
      </c>
      <c r="E1907" s="5" t="s">
        <v>36</v>
      </c>
      <c r="F1907" s="5" t="s">
        <v>37</v>
      </c>
      <c r="G1907" s="5" t="s">
        <v>38</v>
      </c>
      <c r="H1907" s="5"/>
      <c r="I1907" s="5"/>
      <c r="J1907" s="5" t="s">
        <v>39</v>
      </c>
      <c r="K1907" s="5" t="s">
        <v>97</v>
      </c>
      <c r="L1907" s="5" t="s">
        <v>98</v>
      </c>
      <c r="M1907" s="5" t="s">
        <v>99</v>
      </c>
      <c r="N1907" s="5" t="s">
        <v>36</v>
      </c>
      <c r="O1907" s="5">
        <v>1</v>
      </c>
      <c r="P1907" s="5" t="s">
        <v>43</v>
      </c>
      <c r="Q1907" s="5">
        <v>22.99</v>
      </c>
      <c r="R1907" s="5"/>
      <c r="S1907" s="5"/>
      <c r="T1907" s="5"/>
      <c r="U1907" s="5"/>
      <c r="V1907" s="5"/>
      <c r="W1907" s="5"/>
      <c r="X1907" s="5"/>
      <c r="Y1907" s="5" t="s">
        <v>8479</v>
      </c>
      <c r="Z1907" s="5" t="s">
        <v>45</v>
      </c>
      <c r="AA1907" s="5">
        <v>6119</v>
      </c>
      <c r="AB1907" s="5" t="s">
        <v>47</v>
      </c>
      <c r="AC1907" s="5"/>
      <c r="AD1907" s="5"/>
      <c r="AE1907" s="5" t="b">
        <v>0</v>
      </c>
      <c r="AF1907" s="5"/>
      <c r="AG1907" s="8">
        <f t="shared" si="29"/>
        <v>43273</v>
      </c>
    </row>
    <row r="1908" spans="1:33">
      <c r="A1908" s="5" t="s">
        <v>8480</v>
      </c>
      <c r="B1908" s="5" t="s">
        <v>8480</v>
      </c>
      <c r="C1908" s="5" t="s">
        <v>8481</v>
      </c>
      <c r="D1908" s="5" t="s">
        <v>8482</v>
      </c>
      <c r="E1908" s="5" t="s">
        <v>36</v>
      </c>
      <c r="F1908" s="5" t="s">
        <v>37</v>
      </c>
      <c r="G1908" s="5" t="s">
        <v>38</v>
      </c>
      <c r="H1908" s="5"/>
      <c r="I1908" s="5"/>
      <c r="J1908" s="5" t="s">
        <v>39</v>
      </c>
      <c r="K1908" s="5" t="s">
        <v>6424</v>
      </c>
      <c r="L1908" s="5" t="s">
        <v>6425</v>
      </c>
      <c r="M1908" s="5" t="s">
        <v>6426</v>
      </c>
      <c r="N1908" s="5" t="s">
        <v>36</v>
      </c>
      <c r="O1908" s="5">
        <v>1</v>
      </c>
      <c r="P1908" s="5" t="s">
        <v>43</v>
      </c>
      <c r="Q1908" s="5">
        <v>19.99</v>
      </c>
      <c r="R1908" s="5"/>
      <c r="S1908" s="5"/>
      <c r="T1908" s="5"/>
      <c r="U1908" s="5"/>
      <c r="V1908" s="5"/>
      <c r="W1908" s="5"/>
      <c r="X1908" s="5"/>
      <c r="Y1908" s="5" t="s">
        <v>8483</v>
      </c>
      <c r="Z1908" s="5" t="s">
        <v>181</v>
      </c>
      <c r="AA1908" s="5" t="s">
        <v>8484</v>
      </c>
      <c r="AB1908" s="5" t="s">
        <v>47</v>
      </c>
      <c r="AC1908" s="5"/>
      <c r="AD1908" s="5"/>
      <c r="AE1908" s="5" t="b">
        <v>0</v>
      </c>
      <c r="AF1908" s="5"/>
      <c r="AG1908" s="8">
        <f t="shared" si="29"/>
        <v>43273</v>
      </c>
    </row>
    <row r="1909" spans="1:33">
      <c r="A1909" s="5" t="s">
        <v>8485</v>
      </c>
      <c r="B1909" s="5" t="s">
        <v>8485</v>
      </c>
      <c r="C1909" s="5" t="s">
        <v>8486</v>
      </c>
      <c r="D1909" s="5" t="s">
        <v>8487</v>
      </c>
      <c r="E1909" s="5" t="s">
        <v>36</v>
      </c>
      <c r="F1909" s="5" t="s">
        <v>37</v>
      </c>
      <c r="G1909" s="5" t="s">
        <v>38</v>
      </c>
      <c r="H1909" s="5"/>
      <c r="I1909" s="5"/>
      <c r="J1909" s="5" t="s">
        <v>39</v>
      </c>
      <c r="K1909" s="5" t="s">
        <v>53</v>
      </c>
      <c r="L1909" s="5" t="s">
        <v>808</v>
      </c>
      <c r="M1909" s="5" t="s">
        <v>55</v>
      </c>
      <c r="N1909" s="5" t="s">
        <v>36</v>
      </c>
      <c r="O1909" s="5">
        <v>1</v>
      </c>
      <c r="P1909" s="5" t="s">
        <v>43</v>
      </c>
      <c r="Q1909" s="5">
        <v>22.99</v>
      </c>
      <c r="R1909" s="5"/>
      <c r="S1909" s="5"/>
      <c r="T1909" s="5"/>
      <c r="U1909" s="5"/>
      <c r="V1909" s="5"/>
      <c r="W1909" s="5"/>
      <c r="X1909" s="5"/>
      <c r="Y1909" s="5" t="s">
        <v>1356</v>
      </c>
      <c r="Z1909" s="5" t="s">
        <v>545</v>
      </c>
      <c r="AA1909" s="5" t="s">
        <v>8488</v>
      </c>
      <c r="AB1909" s="5" t="s">
        <v>47</v>
      </c>
      <c r="AC1909" s="5"/>
      <c r="AD1909" s="5"/>
      <c r="AE1909" s="5" t="b">
        <v>0</v>
      </c>
      <c r="AF1909" s="5"/>
      <c r="AG1909" s="8">
        <f t="shared" si="29"/>
        <v>43273</v>
      </c>
    </row>
    <row r="1910" spans="1:33">
      <c r="A1910" s="5" t="s">
        <v>8485</v>
      </c>
      <c r="B1910" s="5" t="s">
        <v>8485</v>
      </c>
      <c r="C1910" s="5" t="s">
        <v>8486</v>
      </c>
      <c r="D1910" s="5" t="s">
        <v>8487</v>
      </c>
      <c r="E1910" s="5" t="s">
        <v>36</v>
      </c>
      <c r="F1910" s="5" t="s">
        <v>37</v>
      </c>
      <c r="G1910" s="5" t="s">
        <v>38</v>
      </c>
      <c r="H1910" s="5"/>
      <c r="I1910" s="5"/>
      <c r="J1910" s="5" t="s">
        <v>39</v>
      </c>
      <c r="K1910" s="5" t="s">
        <v>40</v>
      </c>
      <c r="L1910" s="5" t="s">
        <v>41</v>
      </c>
      <c r="M1910" s="5" t="s">
        <v>42</v>
      </c>
      <c r="N1910" s="5" t="s">
        <v>36</v>
      </c>
      <c r="O1910" s="5">
        <v>1</v>
      </c>
      <c r="P1910" s="5" t="s">
        <v>43</v>
      </c>
      <c r="Q1910" s="5">
        <v>22.99</v>
      </c>
      <c r="R1910" s="5"/>
      <c r="S1910" s="5"/>
      <c r="T1910" s="5"/>
      <c r="U1910" s="5"/>
      <c r="V1910" s="5"/>
      <c r="W1910" s="5"/>
      <c r="X1910" s="5"/>
      <c r="Y1910" s="5" t="s">
        <v>1356</v>
      </c>
      <c r="Z1910" s="5" t="s">
        <v>545</v>
      </c>
      <c r="AA1910" s="5" t="s">
        <v>8488</v>
      </c>
      <c r="AB1910" s="5" t="s">
        <v>47</v>
      </c>
      <c r="AC1910" s="5"/>
      <c r="AD1910" s="5"/>
      <c r="AE1910" s="5" t="b">
        <v>0</v>
      </c>
      <c r="AF1910" s="5"/>
      <c r="AG1910" s="8">
        <f t="shared" si="29"/>
        <v>43273</v>
      </c>
    </row>
    <row r="1911" spans="1:33">
      <c r="A1911" s="5" t="s">
        <v>8489</v>
      </c>
      <c r="B1911" s="5" t="s">
        <v>8489</v>
      </c>
      <c r="C1911" s="5" t="s">
        <v>8490</v>
      </c>
      <c r="D1911" s="5" t="s">
        <v>8491</v>
      </c>
      <c r="E1911" s="5" t="s">
        <v>36</v>
      </c>
      <c r="F1911" s="5" t="s">
        <v>37</v>
      </c>
      <c r="G1911" s="5" t="s">
        <v>38</v>
      </c>
      <c r="H1911" s="5"/>
      <c r="I1911" s="5"/>
      <c r="J1911" s="5" t="s">
        <v>39</v>
      </c>
      <c r="K1911" s="5" t="s">
        <v>260</v>
      </c>
      <c r="L1911" s="5" t="s">
        <v>261</v>
      </c>
      <c r="M1911" s="5" t="s">
        <v>262</v>
      </c>
      <c r="N1911" s="5" t="s">
        <v>36</v>
      </c>
      <c r="O1911" s="5">
        <v>1</v>
      </c>
      <c r="P1911" s="5" t="s">
        <v>43</v>
      </c>
      <c r="Q1911" s="5">
        <v>22.99</v>
      </c>
      <c r="R1911" s="5"/>
      <c r="S1911" s="5"/>
      <c r="T1911" s="5"/>
      <c r="U1911" s="5"/>
      <c r="V1911" s="5"/>
      <c r="W1911" s="5"/>
      <c r="X1911" s="5"/>
      <c r="Y1911" s="5" t="s">
        <v>8492</v>
      </c>
      <c r="Z1911" s="5" t="s">
        <v>375</v>
      </c>
      <c r="AA1911" s="5" t="s">
        <v>8493</v>
      </c>
      <c r="AB1911" s="5" t="s">
        <v>47</v>
      </c>
      <c r="AC1911" s="5"/>
      <c r="AD1911" s="5"/>
      <c r="AE1911" s="5" t="b">
        <v>0</v>
      </c>
      <c r="AF1911" s="5"/>
      <c r="AG1911" s="8">
        <f t="shared" si="29"/>
        <v>43273</v>
      </c>
    </row>
    <row r="1912" spans="1:33">
      <c r="A1912" s="5" t="s">
        <v>8494</v>
      </c>
      <c r="B1912" s="5" t="s">
        <v>8494</v>
      </c>
      <c r="C1912" s="5" t="s">
        <v>8495</v>
      </c>
      <c r="D1912" s="5" t="s">
        <v>8496</v>
      </c>
      <c r="E1912" s="5" t="s">
        <v>36</v>
      </c>
      <c r="F1912" s="5" t="s">
        <v>37</v>
      </c>
      <c r="G1912" s="5" t="s">
        <v>38</v>
      </c>
      <c r="H1912" s="5"/>
      <c r="I1912" s="5"/>
      <c r="J1912" s="5" t="s">
        <v>39</v>
      </c>
      <c r="K1912" s="5" t="s">
        <v>702</v>
      </c>
      <c r="L1912" s="5" t="s">
        <v>737</v>
      </c>
      <c r="M1912" s="5" t="s">
        <v>704</v>
      </c>
      <c r="N1912" s="5" t="s">
        <v>36</v>
      </c>
      <c r="O1912" s="5">
        <v>1</v>
      </c>
      <c r="P1912" s="5" t="s">
        <v>43</v>
      </c>
      <c r="Q1912" s="5">
        <v>22.99</v>
      </c>
      <c r="R1912" s="5"/>
      <c r="S1912" s="5"/>
      <c r="T1912" s="5"/>
      <c r="U1912" s="5"/>
      <c r="V1912" s="5"/>
      <c r="W1912" s="5"/>
      <c r="X1912" s="5"/>
      <c r="Y1912" s="5" t="s">
        <v>1370</v>
      </c>
      <c r="Z1912" s="5" t="s">
        <v>116</v>
      </c>
      <c r="AA1912" s="5" t="s">
        <v>8497</v>
      </c>
      <c r="AB1912" s="5" t="s">
        <v>47</v>
      </c>
      <c r="AC1912" s="5"/>
      <c r="AD1912" s="5"/>
      <c r="AE1912" s="5" t="b">
        <v>0</v>
      </c>
      <c r="AF1912" s="5"/>
      <c r="AG1912" s="8">
        <f t="shared" si="29"/>
        <v>43273</v>
      </c>
    </row>
    <row r="1913" spans="1:33">
      <c r="A1913" s="5" t="s">
        <v>8498</v>
      </c>
      <c r="B1913" s="5" t="s">
        <v>8498</v>
      </c>
      <c r="C1913" s="5" t="s">
        <v>8499</v>
      </c>
      <c r="D1913" s="5" t="s">
        <v>8500</v>
      </c>
      <c r="E1913" s="5" t="s">
        <v>340</v>
      </c>
      <c r="F1913" s="5" t="s">
        <v>37</v>
      </c>
      <c r="G1913" s="5" t="s">
        <v>38</v>
      </c>
      <c r="H1913" s="5"/>
      <c r="I1913" s="5"/>
      <c r="J1913" s="5" t="s">
        <v>39</v>
      </c>
      <c r="K1913" s="5" t="s">
        <v>40</v>
      </c>
      <c r="L1913" s="5" t="s">
        <v>41</v>
      </c>
      <c r="M1913" s="5" t="s">
        <v>42</v>
      </c>
      <c r="N1913" s="5" t="s">
        <v>340</v>
      </c>
      <c r="O1913" s="5">
        <v>0</v>
      </c>
      <c r="P1913" s="5"/>
      <c r="Q1913" s="5"/>
      <c r="R1913" s="5"/>
      <c r="S1913" s="5"/>
      <c r="T1913" s="5"/>
      <c r="U1913" s="5"/>
      <c r="V1913" s="5"/>
      <c r="W1913" s="5"/>
      <c r="X1913" s="5"/>
      <c r="Y1913" s="5" t="s">
        <v>389</v>
      </c>
      <c r="Z1913" s="5" t="s">
        <v>107</v>
      </c>
      <c r="AA1913" s="5" t="s">
        <v>8501</v>
      </c>
      <c r="AB1913" s="5" t="s">
        <v>47</v>
      </c>
      <c r="AC1913" s="5"/>
      <c r="AD1913" s="5"/>
      <c r="AE1913" s="5" t="b">
        <v>0</v>
      </c>
      <c r="AF1913" s="5"/>
      <c r="AG1913" s="8">
        <f t="shared" si="29"/>
        <v>43273</v>
      </c>
    </row>
    <row r="1914" spans="1:33">
      <c r="A1914" s="5" t="s">
        <v>8502</v>
      </c>
      <c r="B1914" s="5" t="s">
        <v>8502</v>
      </c>
      <c r="C1914" s="5" t="s">
        <v>8503</v>
      </c>
      <c r="D1914" s="5" t="s">
        <v>8504</v>
      </c>
      <c r="E1914" s="5" t="s">
        <v>36</v>
      </c>
      <c r="F1914" s="5" t="s">
        <v>37</v>
      </c>
      <c r="G1914" s="5" t="s">
        <v>38</v>
      </c>
      <c r="H1914" s="5"/>
      <c r="I1914" s="5"/>
      <c r="J1914" s="5" t="s">
        <v>39</v>
      </c>
      <c r="K1914" s="5" t="s">
        <v>835</v>
      </c>
      <c r="L1914" s="5" t="s">
        <v>836</v>
      </c>
      <c r="M1914" s="5" t="s">
        <v>837</v>
      </c>
      <c r="N1914" s="5" t="s">
        <v>36</v>
      </c>
      <c r="O1914" s="5">
        <v>1</v>
      </c>
      <c r="P1914" s="5" t="s">
        <v>43</v>
      </c>
      <c r="Q1914" s="5">
        <v>21.99</v>
      </c>
      <c r="R1914" s="5"/>
      <c r="S1914" s="5"/>
      <c r="T1914" s="5"/>
      <c r="U1914" s="5"/>
      <c r="V1914" s="5"/>
      <c r="W1914" s="5"/>
      <c r="X1914" s="5"/>
      <c r="Y1914" s="5" t="s">
        <v>5876</v>
      </c>
      <c r="Z1914" s="5" t="s">
        <v>354</v>
      </c>
      <c r="AA1914" s="5">
        <v>60506</v>
      </c>
      <c r="AB1914" s="5" t="s">
        <v>47</v>
      </c>
      <c r="AC1914" s="5"/>
      <c r="AD1914" s="5"/>
      <c r="AE1914" s="5" t="b">
        <v>0</v>
      </c>
      <c r="AF1914" s="5"/>
      <c r="AG1914" s="8">
        <f t="shared" si="29"/>
        <v>43273</v>
      </c>
    </row>
    <row r="1915" spans="1:33">
      <c r="A1915" s="5" t="s">
        <v>8505</v>
      </c>
      <c r="B1915" s="5" t="s">
        <v>8505</v>
      </c>
      <c r="C1915" s="5" t="s">
        <v>8506</v>
      </c>
      <c r="D1915" s="5" t="s">
        <v>8507</v>
      </c>
      <c r="E1915" s="5" t="s">
        <v>36</v>
      </c>
      <c r="F1915" s="5" t="s">
        <v>37</v>
      </c>
      <c r="G1915" s="5" t="s">
        <v>38</v>
      </c>
      <c r="H1915" s="5"/>
      <c r="I1915" s="5"/>
      <c r="J1915" s="5" t="s">
        <v>39</v>
      </c>
      <c r="K1915" s="5" t="s">
        <v>112</v>
      </c>
      <c r="L1915" s="5" t="s">
        <v>113</v>
      </c>
      <c r="M1915" s="5" t="s">
        <v>114</v>
      </c>
      <c r="N1915" s="5" t="s">
        <v>36</v>
      </c>
      <c r="O1915" s="5">
        <v>1</v>
      </c>
      <c r="P1915" s="5" t="s">
        <v>43</v>
      </c>
      <c r="Q1915" s="5">
        <v>22.99</v>
      </c>
      <c r="R1915" s="5"/>
      <c r="S1915" s="5"/>
      <c r="T1915" s="5"/>
      <c r="U1915" s="5"/>
      <c r="V1915" s="5"/>
      <c r="W1915" s="5"/>
      <c r="X1915" s="5"/>
      <c r="Y1915" s="5" t="s">
        <v>353</v>
      </c>
      <c r="Z1915" s="5" t="s">
        <v>354</v>
      </c>
      <c r="AA1915" s="5" t="s">
        <v>8508</v>
      </c>
      <c r="AB1915" s="5" t="s">
        <v>47</v>
      </c>
      <c r="AC1915" s="5"/>
      <c r="AD1915" s="5"/>
      <c r="AE1915" s="5" t="b">
        <v>0</v>
      </c>
      <c r="AF1915" s="5"/>
      <c r="AG1915" s="8">
        <f t="shared" si="29"/>
        <v>43273</v>
      </c>
    </row>
    <row r="1916" spans="1:33">
      <c r="A1916" s="5" t="s">
        <v>8509</v>
      </c>
      <c r="B1916" s="5" t="s">
        <v>8509</v>
      </c>
      <c r="C1916" s="5" t="s">
        <v>8510</v>
      </c>
      <c r="D1916" s="5" t="s">
        <v>8511</v>
      </c>
      <c r="E1916" s="5" t="s">
        <v>36</v>
      </c>
      <c r="F1916" s="5" t="s">
        <v>37</v>
      </c>
      <c r="G1916" s="5" t="s">
        <v>38</v>
      </c>
      <c r="H1916" s="5"/>
      <c r="I1916" s="5"/>
      <c r="J1916" s="5" t="s">
        <v>39</v>
      </c>
      <c r="K1916" s="5" t="s">
        <v>1292</v>
      </c>
      <c r="L1916" s="5" t="s">
        <v>1293</v>
      </c>
      <c r="M1916" s="5" t="s">
        <v>1294</v>
      </c>
      <c r="N1916" s="5" t="s">
        <v>36</v>
      </c>
      <c r="O1916" s="5">
        <v>1</v>
      </c>
      <c r="P1916" s="5" t="s">
        <v>43</v>
      </c>
      <c r="Q1916" s="5">
        <v>13.99</v>
      </c>
      <c r="R1916" s="5"/>
      <c r="S1916" s="5"/>
      <c r="T1916" s="5"/>
      <c r="U1916" s="5"/>
      <c r="V1916" s="5"/>
      <c r="W1916" s="5"/>
      <c r="X1916" s="5"/>
      <c r="Y1916" s="5" t="s">
        <v>5473</v>
      </c>
      <c r="Z1916" s="5" t="s">
        <v>101</v>
      </c>
      <c r="AA1916" s="5" t="s">
        <v>8512</v>
      </c>
      <c r="AB1916" s="5" t="s">
        <v>47</v>
      </c>
      <c r="AC1916" s="5"/>
      <c r="AD1916" s="5"/>
      <c r="AE1916" s="5" t="b">
        <v>0</v>
      </c>
      <c r="AF1916" s="5"/>
      <c r="AG1916" s="8">
        <f t="shared" si="29"/>
        <v>43273</v>
      </c>
    </row>
    <row r="1917" spans="1:33">
      <c r="A1917" s="5" t="s">
        <v>8513</v>
      </c>
      <c r="B1917" s="5" t="s">
        <v>8513</v>
      </c>
      <c r="C1917" s="5" t="s">
        <v>8514</v>
      </c>
      <c r="D1917" s="5" t="s">
        <v>8515</v>
      </c>
      <c r="E1917" s="5" t="s">
        <v>36</v>
      </c>
      <c r="F1917" s="5" t="s">
        <v>37</v>
      </c>
      <c r="G1917" s="5" t="s">
        <v>38</v>
      </c>
      <c r="H1917" s="5"/>
      <c r="I1917" s="5"/>
      <c r="J1917" s="5" t="s">
        <v>39</v>
      </c>
      <c r="K1917" s="5" t="s">
        <v>78</v>
      </c>
      <c r="L1917" s="5" t="s">
        <v>79</v>
      </c>
      <c r="M1917" s="5" t="s">
        <v>80</v>
      </c>
      <c r="N1917" s="5" t="s">
        <v>36</v>
      </c>
      <c r="O1917" s="5">
        <v>1</v>
      </c>
      <c r="P1917" s="5" t="s">
        <v>43</v>
      </c>
      <c r="Q1917" s="5">
        <v>22.99</v>
      </c>
      <c r="R1917" s="5"/>
      <c r="S1917" s="5"/>
      <c r="T1917" s="5"/>
      <c r="U1917" s="5"/>
      <c r="V1917" s="5"/>
      <c r="W1917" s="5"/>
      <c r="X1917" s="5"/>
      <c r="Y1917" s="5" t="s">
        <v>8516</v>
      </c>
      <c r="Z1917" s="5" t="s">
        <v>230</v>
      </c>
      <c r="AA1917" s="5">
        <v>53590</v>
      </c>
      <c r="AB1917" s="5" t="s">
        <v>47</v>
      </c>
      <c r="AC1917" s="5"/>
      <c r="AD1917" s="5"/>
      <c r="AE1917" s="5" t="b">
        <v>0</v>
      </c>
      <c r="AF1917" s="5"/>
      <c r="AG1917" s="8">
        <f t="shared" si="29"/>
        <v>43273</v>
      </c>
    </row>
    <row r="1918" spans="1:33">
      <c r="A1918" s="5" t="s">
        <v>8517</v>
      </c>
      <c r="B1918" s="5" t="s">
        <v>8517</v>
      </c>
      <c r="C1918" s="5" t="s">
        <v>8518</v>
      </c>
      <c r="D1918" s="5" t="s">
        <v>8519</v>
      </c>
      <c r="E1918" s="5" t="s">
        <v>36</v>
      </c>
      <c r="F1918" s="5" t="s">
        <v>37</v>
      </c>
      <c r="G1918" s="5" t="s">
        <v>38</v>
      </c>
      <c r="H1918" s="5"/>
      <c r="I1918" s="5"/>
      <c r="J1918" s="5" t="s">
        <v>39</v>
      </c>
      <c r="K1918" s="5" t="s">
        <v>78</v>
      </c>
      <c r="L1918" s="5" t="s">
        <v>79</v>
      </c>
      <c r="M1918" s="5" t="s">
        <v>80</v>
      </c>
      <c r="N1918" s="5" t="s">
        <v>36</v>
      </c>
      <c r="O1918" s="5">
        <v>1</v>
      </c>
      <c r="P1918" s="5" t="s">
        <v>43</v>
      </c>
      <c r="Q1918" s="5">
        <v>22.99</v>
      </c>
      <c r="R1918" s="5"/>
      <c r="S1918" s="5"/>
      <c r="T1918" s="5"/>
      <c r="U1918" s="5"/>
      <c r="V1918" s="5"/>
      <c r="W1918" s="5"/>
      <c r="X1918" s="5"/>
      <c r="Y1918" s="5" t="s">
        <v>2602</v>
      </c>
      <c r="Z1918" s="5" t="s">
        <v>57</v>
      </c>
      <c r="AA1918" s="5" t="s">
        <v>8520</v>
      </c>
      <c r="AB1918" s="5" t="s">
        <v>47</v>
      </c>
      <c r="AC1918" s="5"/>
      <c r="AD1918" s="5"/>
      <c r="AE1918" s="5" t="b">
        <v>0</v>
      </c>
      <c r="AF1918" s="5"/>
      <c r="AG1918" s="8">
        <f t="shared" si="29"/>
        <v>43273</v>
      </c>
    </row>
    <row r="1919" spans="1:33">
      <c r="A1919" s="5" t="s">
        <v>8521</v>
      </c>
      <c r="B1919" s="5" t="s">
        <v>8521</v>
      </c>
      <c r="C1919" s="5" t="s">
        <v>8522</v>
      </c>
      <c r="D1919" s="5" t="s">
        <v>8523</v>
      </c>
      <c r="E1919" s="5" t="s">
        <v>36</v>
      </c>
      <c r="F1919" s="5" t="s">
        <v>37</v>
      </c>
      <c r="G1919" s="5" t="s">
        <v>38</v>
      </c>
      <c r="H1919" s="5"/>
      <c r="I1919" s="5"/>
      <c r="J1919" s="5" t="s">
        <v>39</v>
      </c>
      <c r="K1919" s="5" t="s">
        <v>97</v>
      </c>
      <c r="L1919" s="5" t="s">
        <v>98</v>
      </c>
      <c r="M1919" s="5" t="s">
        <v>99</v>
      </c>
      <c r="N1919" s="5" t="s">
        <v>36</v>
      </c>
      <c r="O1919" s="5">
        <v>1</v>
      </c>
      <c r="P1919" s="5" t="s">
        <v>43</v>
      </c>
      <c r="Q1919" s="5">
        <v>22.99</v>
      </c>
      <c r="R1919" s="5"/>
      <c r="S1919" s="5"/>
      <c r="T1919" s="5"/>
      <c r="U1919" s="5"/>
      <c r="V1919" s="5"/>
      <c r="W1919" s="5"/>
      <c r="X1919" s="5"/>
      <c r="Y1919" s="5" t="s">
        <v>8524</v>
      </c>
      <c r="Z1919" s="5" t="s">
        <v>354</v>
      </c>
      <c r="AA1919" s="5">
        <v>60942</v>
      </c>
      <c r="AB1919" s="5" t="s">
        <v>47</v>
      </c>
      <c r="AC1919" s="5"/>
      <c r="AD1919" s="5"/>
      <c r="AE1919" s="5" t="b">
        <v>0</v>
      </c>
      <c r="AF1919" s="5"/>
      <c r="AG1919" s="8">
        <f t="shared" si="29"/>
        <v>43273</v>
      </c>
    </row>
    <row r="1920" spans="1:33">
      <c r="A1920" s="5" t="s">
        <v>8525</v>
      </c>
      <c r="B1920" s="5" t="s">
        <v>8525</v>
      </c>
      <c r="C1920" s="5" t="s">
        <v>8526</v>
      </c>
      <c r="D1920" s="5" t="s">
        <v>8527</v>
      </c>
      <c r="E1920" s="5" t="s">
        <v>36</v>
      </c>
      <c r="F1920" s="5" t="s">
        <v>37</v>
      </c>
      <c r="G1920" s="5" t="s">
        <v>38</v>
      </c>
      <c r="H1920" s="5"/>
      <c r="I1920" s="5"/>
      <c r="J1920" s="5" t="s">
        <v>52</v>
      </c>
      <c r="K1920" s="5" t="s">
        <v>78</v>
      </c>
      <c r="L1920" s="5" t="s">
        <v>79</v>
      </c>
      <c r="M1920" s="5" t="s">
        <v>80</v>
      </c>
      <c r="N1920" s="5" t="s">
        <v>36</v>
      </c>
      <c r="O1920" s="5">
        <v>1</v>
      </c>
      <c r="P1920" s="5" t="s">
        <v>43</v>
      </c>
      <c r="Q1920" s="5">
        <v>22.99</v>
      </c>
      <c r="R1920" s="5"/>
      <c r="S1920" s="5">
        <v>5.99</v>
      </c>
      <c r="T1920" s="5"/>
      <c r="U1920" s="5"/>
      <c r="V1920" s="5"/>
      <c r="W1920" s="5"/>
      <c r="X1920" s="5"/>
      <c r="Y1920" s="5" t="s">
        <v>8528</v>
      </c>
      <c r="Z1920" s="5" t="s">
        <v>130</v>
      </c>
      <c r="AA1920" s="5" t="s">
        <v>8529</v>
      </c>
      <c r="AB1920" s="5" t="s">
        <v>47</v>
      </c>
      <c r="AC1920" s="5"/>
      <c r="AD1920" s="5"/>
      <c r="AE1920" s="5" t="b">
        <v>0</v>
      </c>
      <c r="AF1920" s="5"/>
      <c r="AG1920" s="8">
        <f t="shared" si="29"/>
        <v>43273</v>
      </c>
    </row>
    <row r="1921" spans="1:33">
      <c r="A1921" s="5" t="s">
        <v>8530</v>
      </c>
      <c r="B1921" s="5" t="s">
        <v>8530</v>
      </c>
      <c r="C1921" s="5" t="s">
        <v>8531</v>
      </c>
      <c r="D1921" s="5" t="s">
        <v>8532</v>
      </c>
      <c r="E1921" s="5" t="s">
        <v>36</v>
      </c>
      <c r="F1921" s="5" t="s">
        <v>37</v>
      </c>
      <c r="G1921" s="5" t="s">
        <v>38</v>
      </c>
      <c r="H1921" s="5"/>
      <c r="I1921" s="5"/>
      <c r="J1921" s="5" t="s">
        <v>39</v>
      </c>
      <c r="K1921" s="5" t="s">
        <v>69</v>
      </c>
      <c r="L1921" s="5" t="s">
        <v>70</v>
      </c>
      <c r="M1921" s="5" t="s">
        <v>71</v>
      </c>
      <c r="N1921" s="5" t="s">
        <v>36</v>
      </c>
      <c r="O1921" s="5">
        <v>1</v>
      </c>
      <c r="P1921" s="5" t="s">
        <v>43</v>
      </c>
      <c r="Q1921" s="5">
        <v>22.99</v>
      </c>
      <c r="R1921" s="5"/>
      <c r="S1921" s="5"/>
      <c r="T1921" s="5"/>
      <c r="U1921" s="5"/>
      <c r="V1921" s="5"/>
      <c r="W1921" s="5"/>
      <c r="X1921" s="5"/>
      <c r="Y1921" s="5" t="s">
        <v>8533</v>
      </c>
      <c r="Z1921" s="5" t="s">
        <v>175</v>
      </c>
      <c r="AA1921" s="5" t="s">
        <v>8534</v>
      </c>
      <c r="AB1921" s="5" t="s">
        <v>47</v>
      </c>
      <c r="AC1921" s="5"/>
      <c r="AD1921" s="5"/>
      <c r="AE1921" s="5" t="b">
        <v>0</v>
      </c>
      <c r="AF1921" s="5"/>
      <c r="AG1921" s="8">
        <f t="shared" si="29"/>
        <v>43273</v>
      </c>
    </row>
    <row r="1922" spans="1:33">
      <c r="A1922" s="5" t="s">
        <v>8530</v>
      </c>
      <c r="B1922" s="5" t="s">
        <v>8530</v>
      </c>
      <c r="C1922" s="5" t="s">
        <v>8531</v>
      </c>
      <c r="D1922" s="5" t="s">
        <v>8532</v>
      </c>
      <c r="E1922" s="5" t="s">
        <v>36</v>
      </c>
      <c r="F1922" s="5" t="s">
        <v>37</v>
      </c>
      <c r="G1922" s="5" t="s">
        <v>38</v>
      </c>
      <c r="H1922" s="5"/>
      <c r="I1922" s="5"/>
      <c r="J1922" s="5" t="s">
        <v>39</v>
      </c>
      <c r="K1922" s="5" t="s">
        <v>53</v>
      </c>
      <c r="L1922" s="5" t="s">
        <v>808</v>
      </c>
      <c r="M1922" s="5" t="s">
        <v>55</v>
      </c>
      <c r="N1922" s="5" t="s">
        <v>36</v>
      </c>
      <c r="O1922" s="5">
        <v>1</v>
      </c>
      <c r="P1922" s="5" t="s">
        <v>43</v>
      </c>
      <c r="Q1922" s="5">
        <v>22.99</v>
      </c>
      <c r="R1922" s="5"/>
      <c r="S1922" s="5"/>
      <c r="T1922" s="5"/>
      <c r="U1922" s="5"/>
      <c r="V1922" s="5"/>
      <c r="W1922" s="5"/>
      <c r="X1922" s="5"/>
      <c r="Y1922" s="5" t="s">
        <v>8533</v>
      </c>
      <c r="Z1922" s="5" t="s">
        <v>175</v>
      </c>
      <c r="AA1922" s="5" t="s">
        <v>8534</v>
      </c>
      <c r="AB1922" s="5" t="s">
        <v>47</v>
      </c>
      <c r="AC1922" s="5"/>
      <c r="AD1922" s="5"/>
      <c r="AE1922" s="5" t="b">
        <v>0</v>
      </c>
      <c r="AF1922" s="5"/>
      <c r="AG1922" s="8">
        <f t="shared" ref="AG1922:AG1985" si="30">DATEVALUE(LEFT(C1922,10))</f>
        <v>43273</v>
      </c>
    </row>
    <row r="1923" spans="1:33">
      <c r="A1923" s="5" t="s">
        <v>8535</v>
      </c>
      <c r="B1923" s="5" t="s">
        <v>8535</v>
      </c>
      <c r="C1923" s="5" t="s">
        <v>8536</v>
      </c>
      <c r="D1923" s="5" t="s">
        <v>8537</v>
      </c>
      <c r="E1923" s="5" t="s">
        <v>36</v>
      </c>
      <c r="F1923" s="5" t="s">
        <v>37</v>
      </c>
      <c r="G1923" s="5" t="s">
        <v>38</v>
      </c>
      <c r="H1923" s="5"/>
      <c r="I1923" s="5"/>
      <c r="J1923" s="5" t="s">
        <v>39</v>
      </c>
      <c r="K1923" s="5" t="s">
        <v>260</v>
      </c>
      <c r="L1923" s="5" t="s">
        <v>261</v>
      </c>
      <c r="M1923" s="5" t="s">
        <v>262</v>
      </c>
      <c r="N1923" s="5" t="s">
        <v>36</v>
      </c>
      <c r="O1923" s="5">
        <v>1</v>
      </c>
      <c r="P1923" s="5" t="s">
        <v>43</v>
      </c>
      <c r="Q1923" s="5">
        <v>22.99</v>
      </c>
      <c r="R1923" s="5"/>
      <c r="S1923" s="5"/>
      <c r="T1923" s="5"/>
      <c r="U1923" s="5"/>
      <c r="V1923" s="5"/>
      <c r="W1923" s="5"/>
      <c r="X1923" s="5"/>
      <c r="Y1923" s="5" t="s">
        <v>394</v>
      </c>
      <c r="Z1923" s="5" t="s">
        <v>243</v>
      </c>
      <c r="AA1923" s="5" t="s">
        <v>8538</v>
      </c>
      <c r="AB1923" s="5" t="s">
        <v>47</v>
      </c>
      <c r="AC1923" s="5"/>
      <c r="AD1923" s="5"/>
      <c r="AE1923" s="5" t="b">
        <v>0</v>
      </c>
      <c r="AF1923" s="5"/>
      <c r="AG1923" s="8">
        <f t="shared" si="30"/>
        <v>43273</v>
      </c>
    </row>
    <row r="1924" spans="1:33">
      <c r="A1924" s="5" t="s">
        <v>8539</v>
      </c>
      <c r="B1924" s="5" t="s">
        <v>8539</v>
      </c>
      <c r="C1924" s="5" t="s">
        <v>8540</v>
      </c>
      <c r="D1924" s="5" t="s">
        <v>8541</v>
      </c>
      <c r="E1924" s="5" t="s">
        <v>36</v>
      </c>
      <c r="F1924" s="5" t="s">
        <v>37</v>
      </c>
      <c r="G1924" s="5" t="s">
        <v>38</v>
      </c>
      <c r="H1924" s="5"/>
      <c r="I1924" s="5"/>
      <c r="J1924" s="5" t="s">
        <v>39</v>
      </c>
      <c r="K1924" s="5" t="s">
        <v>616</v>
      </c>
      <c r="L1924" s="5" t="s">
        <v>617</v>
      </c>
      <c r="M1924" s="5" t="s">
        <v>618</v>
      </c>
      <c r="N1924" s="5" t="s">
        <v>36</v>
      </c>
      <c r="O1924" s="5">
        <v>1</v>
      </c>
      <c r="P1924" s="5" t="s">
        <v>43</v>
      </c>
      <c r="Q1924" s="5">
        <v>12.4</v>
      </c>
      <c r="R1924" s="5"/>
      <c r="S1924" s="5"/>
      <c r="T1924" s="5"/>
      <c r="U1924" s="5"/>
      <c r="V1924" s="5"/>
      <c r="W1924" s="5"/>
      <c r="X1924" s="5"/>
      <c r="Y1924" s="5" t="s">
        <v>8542</v>
      </c>
      <c r="Z1924" s="5" t="s">
        <v>375</v>
      </c>
      <c r="AA1924" s="5" t="s">
        <v>8543</v>
      </c>
      <c r="AB1924" s="5" t="s">
        <v>47</v>
      </c>
      <c r="AC1924" s="5"/>
      <c r="AD1924" s="5"/>
      <c r="AE1924" s="5" t="b">
        <v>0</v>
      </c>
      <c r="AF1924" s="5"/>
      <c r="AG1924" s="8">
        <f t="shared" si="30"/>
        <v>43273</v>
      </c>
    </row>
    <row r="1925" spans="1:33">
      <c r="A1925" s="5" t="s">
        <v>8544</v>
      </c>
      <c r="B1925" s="5" t="s">
        <v>8544</v>
      </c>
      <c r="C1925" s="5" t="s">
        <v>8545</v>
      </c>
      <c r="D1925" s="5" t="s">
        <v>8546</v>
      </c>
      <c r="E1925" s="5" t="s">
        <v>36</v>
      </c>
      <c r="F1925" s="5" t="s">
        <v>37</v>
      </c>
      <c r="G1925" s="5" t="s">
        <v>38</v>
      </c>
      <c r="H1925" s="5"/>
      <c r="I1925" s="5"/>
      <c r="J1925" s="5" t="s">
        <v>39</v>
      </c>
      <c r="K1925" s="5" t="s">
        <v>260</v>
      </c>
      <c r="L1925" s="5" t="s">
        <v>261</v>
      </c>
      <c r="M1925" s="5" t="s">
        <v>262</v>
      </c>
      <c r="N1925" s="5" t="s">
        <v>36</v>
      </c>
      <c r="O1925" s="5">
        <v>1</v>
      </c>
      <c r="P1925" s="5" t="s">
        <v>43</v>
      </c>
      <c r="Q1925" s="5">
        <v>22.99</v>
      </c>
      <c r="R1925" s="5"/>
      <c r="S1925" s="5"/>
      <c r="T1925" s="5"/>
      <c r="U1925" s="5"/>
      <c r="V1925" s="5"/>
      <c r="W1925" s="5"/>
      <c r="X1925" s="5"/>
      <c r="Y1925" s="5" t="s">
        <v>8547</v>
      </c>
      <c r="Z1925" s="5" t="s">
        <v>161</v>
      </c>
      <c r="AA1925" s="5">
        <v>17345</v>
      </c>
      <c r="AB1925" s="5" t="s">
        <v>47</v>
      </c>
      <c r="AC1925" s="5"/>
      <c r="AD1925" s="5"/>
      <c r="AE1925" s="5" t="b">
        <v>0</v>
      </c>
      <c r="AF1925" s="5"/>
      <c r="AG1925" s="8">
        <f t="shared" si="30"/>
        <v>43274</v>
      </c>
    </row>
    <row r="1926" spans="1:33">
      <c r="A1926" s="5" t="s">
        <v>8544</v>
      </c>
      <c r="B1926" s="5" t="s">
        <v>8544</v>
      </c>
      <c r="C1926" s="5" t="s">
        <v>8545</v>
      </c>
      <c r="D1926" s="5" t="s">
        <v>8546</v>
      </c>
      <c r="E1926" s="5" t="s">
        <v>36</v>
      </c>
      <c r="F1926" s="5" t="s">
        <v>37</v>
      </c>
      <c r="G1926" s="5" t="s">
        <v>38</v>
      </c>
      <c r="H1926" s="5"/>
      <c r="I1926" s="5"/>
      <c r="J1926" s="5" t="s">
        <v>39</v>
      </c>
      <c r="K1926" s="5" t="s">
        <v>97</v>
      </c>
      <c r="L1926" s="5" t="s">
        <v>98</v>
      </c>
      <c r="M1926" s="5" t="s">
        <v>99</v>
      </c>
      <c r="N1926" s="5" t="s">
        <v>36</v>
      </c>
      <c r="O1926" s="5">
        <v>1</v>
      </c>
      <c r="P1926" s="5" t="s">
        <v>43</v>
      </c>
      <c r="Q1926" s="5">
        <v>22.99</v>
      </c>
      <c r="R1926" s="5"/>
      <c r="S1926" s="5"/>
      <c r="T1926" s="5"/>
      <c r="U1926" s="5"/>
      <c r="V1926" s="5"/>
      <c r="W1926" s="5"/>
      <c r="X1926" s="5"/>
      <c r="Y1926" s="5" t="s">
        <v>8547</v>
      </c>
      <c r="Z1926" s="5" t="s">
        <v>161</v>
      </c>
      <c r="AA1926" s="5">
        <v>17345</v>
      </c>
      <c r="AB1926" s="5" t="s">
        <v>47</v>
      </c>
      <c r="AC1926" s="5"/>
      <c r="AD1926" s="5"/>
      <c r="AE1926" s="5" t="b">
        <v>0</v>
      </c>
      <c r="AF1926" s="5"/>
      <c r="AG1926" s="8">
        <f t="shared" si="30"/>
        <v>43274</v>
      </c>
    </row>
    <row r="1927" spans="1:33">
      <c r="A1927" s="5" t="s">
        <v>8548</v>
      </c>
      <c r="B1927" s="5" t="s">
        <v>8548</v>
      </c>
      <c r="C1927" s="5" t="s">
        <v>8549</v>
      </c>
      <c r="D1927" s="5" t="s">
        <v>8550</v>
      </c>
      <c r="E1927" s="5" t="s">
        <v>36</v>
      </c>
      <c r="F1927" s="5" t="s">
        <v>37</v>
      </c>
      <c r="G1927" s="5" t="s">
        <v>38</v>
      </c>
      <c r="H1927" s="5"/>
      <c r="I1927" s="5"/>
      <c r="J1927" s="5" t="s">
        <v>39</v>
      </c>
      <c r="K1927" s="5" t="s">
        <v>78</v>
      </c>
      <c r="L1927" s="5" t="s">
        <v>79</v>
      </c>
      <c r="M1927" s="5" t="s">
        <v>80</v>
      </c>
      <c r="N1927" s="5" t="s">
        <v>36</v>
      </c>
      <c r="O1927" s="5">
        <v>1</v>
      </c>
      <c r="P1927" s="5" t="s">
        <v>43</v>
      </c>
      <c r="Q1927" s="5">
        <v>22.99</v>
      </c>
      <c r="R1927" s="5"/>
      <c r="S1927" s="5"/>
      <c r="T1927" s="5"/>
      <c r="U1927" s="5"/>
      <c r="V1927" s="5"/>
      <c r="W1927" s="5"/>
      <c r="X1927" s="5"/>
      <c r="Y1927" s="5" t="s">
        <v>8551</v>
      </c>
      <c r="Z1927" s="5" t="s">
        <v>57</v>
      </c>
      <c r="AA1927" s="5" t="s">
        <v>8552</v>
      </c>
      <c r="AB1927" s="5" t="s">
        <v>47</v>
      </c>
      <c r="AC1927" s="5"/>
      <c r="AD1927" s="5"/>
      <c r="AE1927" s="5" t="b">
        <v>0</v>
      </c>
      <c r="AF1927" s="5"/>
      <c r="AG1927" s="8">
        <f t="shared" si="30"/>
        <v>43274</v>
      </c>
    </row>
    <row r="1928" spans="1:33">
      <c r="A1928" s="5" t="s">
        <v>8553</v>
      </c>
      <c r="B1928" s="5" t="s">
        <v>8553</v>
      </c>
      <c r="C1928" s="5" t="s">
        <v>8554</v>
      </c>
      <c r="D1928" s="5" t="s">
        <v>8555</v>
      </c>
      <c r="E1928" s="5" t="s">
        <v>36</v>
      </c>
      <c r="F1928" s="5" t="s">
        <v>37</v>
      </c>
      <c r="G1928" s="5" t="s">
        <v>38</v>
      </c>
      <c r="H1928" s="5"/>
      <c r="I1928" s="5"/>
      <c r="J1928" s="5" t="s">
        <v>39</v>
      </c>
      <c r="K1928" s="5" t="s">
        <v>835</v>
      </c>
      <c r="L1928" s="5" t="s">
        <v>836</v>
      </c>
      <c r="M1928" s="5" t="s">
        <v>837</v>
      </c>
      <c r="N1928" s="5" t="s">
        <v>36</v>
      </c>
      <c r="O1928" s="5">
        <v>1</v>
      </c>
      <c r="P1928" s="5" t="s">
        <v>43</v>
      </c>
      <c r="Q1928" s="5">
        <v>21.99</v>
      </c>
      <c r="R1928" s="5"/>
      <c r="S1928" s="5"/>
      <c r="T1928" s="5"/>
      <c r="U1928" s="5"/>
      <c r="V1928" s="5"/>
      <c r="W1928" s="5"/>
      <c r="X1928" s="5"/>
      <c r="Y1928" s="5" t="s">
        <v>4213</v>
      </c>
      <c r="Z1928" s="5" t="s">
        <v>990</v>
      </c>
      <c r="AA1928" s="5" t="s">
        <v>8556</v>
      </c>
      <c r="AB1928" s="5" t="s">
        <v>47</v>
      </c>
      <c r="AC1928" s="5"/>
      <c r="AD1928" s="5"/>
      <c r="AE1928" s="5" t="b">
        <v>0</v>
      </c>
      <c r="AF1928" s="5"/>
      <c r="AG1928" s="8">
        <f t="shared" si="30"/>
        <v>43274</v>
      </c>
    </row>
    <row r="1929" spans="1:33">
      <c r="A1929" s="5" t="s">
        <v>8557</v>
      </c>
      <c r="B1929" s="5" t="s">
        <v>8557</v>
      </c>
      <c r="C1929" s="5" t="s">
        <v>8558</v>
      </c>
      <c r="D1929" s="5" t="s">
        <v>8559</v>
      </c>
      <c r="E1929" s="5" t="s">
        <v>36</v>
      </c>
      <c r="F1929" s="5" t="s">
        <v>37</v>
      </c>
      <c r="G1929" s="5" t="s">
        <v>38</v>
      </c>
      <c r="H1929" s="5"/>
      <c r="I1929" s="5"/>
      <c r="J1929" s="5" t="s">
        <v>39</v>
      </c>
      <c r="K1929" s="5" t="s">
        <v>507</v>
      </c>
      <c r="L1929" s="5" t="s">
        <v>1083</v>
      </c>
      <c r="M1929" s="5" t="s">
        <v>1084</v>
      </c>
      <c r="N1929" s="5" t="s">
        <v>36</v>
      </c>
      <c r="O1929" s="5">
        <v>1</v>
      </c>
      <c r="P1929" s="5" t="s">
        <v>43</v>
      </c>
      <c r="Q1929" s="5">
        <v>27.99</v>
      </c>
      <c r="R1929" s="5"/>
      <c r="S1929" s="5"/>
      <c r="T1929" s="5"/>
      <c r="U1929" s="5"/>
      <c r="V1929" s="5"/>
      <c r="W1929" s="5"/>
      <c r="X1929" s="5"/>
      <c r="Y1929" s="5" t="s">
        <v>8560</v>
      </c>
      <c r="Z1929" s="5" t="s">
        <v>57</v>
      </c>
      <c r="AA1929" s="5" t="s">
        <v>8561</v>
      </c>
      <c r="AB1929" s="5" t="s">
        <v>47</v>
      </c>
      <c r="AC1929" s="5"/>
      <c r="AD1929" s="5"/>
      <c r="AE1929" s="5" t="b">
        <v>0</v>
      </c>
      <c r="AF1929" s="5"/>
      <c r="AG1929" s="8">
        <f t="shared" si="30"/>
        <v>43274</v>
      </c>
    </row>
    <row r="1930" spans="1:33">
      <c r="A1930" s="5" t="s">
        <v>8562</v>
      </c>
      <c r="B1930" s="5" t="s">
        <v>8562</v>
      </c>
      <c r="C1930" s="5" t="s">
        <v>8563</v>
      </c>
      <c r="D1930" s="5" t="s">
        <v>8564</v>
      </c>
      <c r="E1930" s="5" t="s">
        <v>36</v>
      </c>
      <c r="F1930" s="5" t="s">
        <v>37</v>
      </c>
      <c r="G1930" s="5" t="s">
        <v>38</v>
      </c>
      <c r="H1930" s="5"/>
      <c r="I1930" s="5"/>
      <c r="J1930" s="5" t="s">
        <v>39</v>
      </c>
      <c r="K1930" s="5" t="s">
        <v>53</v>
      </c>
      <c r="L1930" s="5" t="s">
        <v>808</v>
      </c>
      <c r="M1930" s="5" t="s">
        <v>55</v>
      </c>
      <c r="N1930" s="5" t="s">
        <v>36</v>
      </c>
      <c r="O1930" s="5">
        <v>1</v>
      </c>
      <c r="P1930" s="5" t="s">
        <v>43</v>
      </c>
      <c r="Q1930" s="5">
        <v>22.99</v>
      </c>
      <c r="R1930" s="5"/>
      <c r="S1930" s="5"/>
      <c r="T1930" s="5"/>
      <c r="U1930" s="5"/>
      <c r="V1930" s="5"/>
      <c r="W1930" s="5"/>
      <c r="X1930" s="5"/>
      <c r="Y1930" s="5" t="s">
        <v>1860</v>
      </c>
      <c r="Z1930" s="5" t="s">
        <v>155</v>
      </c>
      <c r="AA1930" s="5" t="s">
        <v>8565</v>
      </c>
      <c r="AB1930" s="5" t="s">
        <v>47</v>
      </c>
      <c r="AC1930" s="5"/>
      <c r="AD1930" s="5"/>
      <c r="AE1930" s="5" t="b">
        <v>0</v>
      </c>
      <c r="AF1930" s="5"/>
      <c r="AG1930" s="8">
        <f t="shared" si="30"/>
        <v>43274</v>
      </c>
    </row>
    <row r="1931" spans="1:33">
      <c r="A1931" s="5" t="s">
        <v>8566</v>
      </c>
      <c r="B1931" s="5" t="s">
        <v>8566</v>
      </c>
      <c r="C1931" s="5" t="s">
        <v>8567</v>
      </c>
      <c r="D1931" s="5" t="s">
        <v>8568</v>
      </c>
      <c r="E1931" s="5" t="s">
        <v>36</v>
      </c>
      <c r="F1931" s="5" t="s">
        <v>37</v>
      </c>
      <c r="G1931" s="5" t="s">
        <v>38</v>
      </c>
      <c r="H1931" s="5"/>
      <c r="I1931" s="5"/>
      <c r="J1931" s="5" t="s">
        <v>39</v>
      </c>
      <c r="K1931" s="5" t="s">
        <v>235</v>
      </c>
      <c r="L1931" s="5" t="s">
        <v>236</v>
      </c>
      <c r="M1931" s="5" t="s">
        <v>237</v>
      </c>
      <c r="N1931" s="5" t="s">
        <v>36</v>
      </c>
      <c r="O1931" s="5">
        <v>1</v>
      </c>
      <c r="P1931" s="5" t="s">
        <v>43</v>
      </c>
      <c r="Q1931" s="5">
        <v>21.99</v>
      </c>
      <c r="R1931" s="5"/>
      <c r="S1931" s="5"/>
      <c r="T1931" s="5"/>
      <c r="U1931" s="5"/>
      <c r="V1931" s="5"/>
      <c r="W1931" s="5"/>
      <c r="X1931" s="5"/>
      <c r="Y1931" s="5" t="s">
        <v>4213</v>
      </c>
      <c r="Z1931" s="5" t="s">
        <v>990</v>
      </c>
      <c r="AA1931" s="5" t="s">
        <v>8556</v>
      </c>
      <c r="AB1931" s="5" t="s">
        <v>47</v>
      </c>
      <c r="AC1931" s="5"/>
      <c r="AD1931" s="5"/>
      <c r="AE1931" s="5" t="b">
        <v>0</v>
      </c>
      <c r="AF1931" s="5"/>
      <c r="AG1931" s="8">
        <f t="shared" si="30"/>
        <v>43274</v>
      </c>
    </row>
    <row r="1932" spans="1:33">
      <c r="A1932" s="5" t="s">
        <v>8569</v>
      </c>
      <c r="B1932" s="5" t="s">
        <v>8569</v>
      </c>
      <c r="C1932" s="5" t="s">
        <v>8570</v>
      </c>
      <c r="D1932" s="5" t="s">
        <v>8571</v>
      </c>
      <c r="E1932" s="5" t="s">
        <v>36</v>
      </c>
      <c r="F1932" s="5" t="s">
        <v>37</v>
      </c>
      <c r="G1932" s="5" t="s">
        <v>38</v>
      </c>
      <c r="H1932" s="5"/>
      <c r="I1932" s="5"/>
      <c r="J1932" s="5" t="s">
        <v>39</v>
      </c>
      <c r="K1932" s="5" t="s">
        <v>40</v>
      </c>
      <c r="L1932" s="5" t="s">
        <v>41</v>
      </c>
      <c r="M1932" s="5" t="s">
        <v>42</v>
      </c>
      <c r="N1932" s="5" t="s">
        <v>36</v>
      </c>
      <c r="O1932" s="5">
        <v>1</v>
      </c>
      <c r="P1932" s="5" t="s">
        <v>43</v>
      </c>
      <c r="Q1932" s="5">
        <v>22.99</v>
      </c>
      <c r="R1932" s="5"/>
      <c r="S1932" s="5"/>
      <c r="T1932" s="5"/>
      <c r="U1932" s="5"/>
      <c r="V1932" s="5"/>
      <c r="W1932" s="5"/>
      <c r="X1932" s="5"/>
      <c r="Y1932" s="5" t="s">
        <v>515</v>
      </c>
      <c r="Z1932" s="5" t="s">
        <v>107</v>
      </c>
      <c r="AA1932" s="5" t="s">
        <v>8572</v>
      </c>
      <c r="AB1932" s="5" t="s">
        <v>47</v>
      </c>
      <c r="AC1932" s="5"/>
      <c r="AD1932" s="5"/>
      <c r="AE1932" s="5" t="b">
        <v>0</v>
      </c>
      <c r="AF1932" s="5"/>
      <c r="AG1932" s="8">
        <f t="shared" si="30"/>
        <v>43274</v>
      </c>
    </row>
    <row r="1933" spans="1:33">
      <c r="A1933" s="5" t="s">
        <v>8573</v>
      </c>
      <c r="B1933" s="5" t="s">
        <v>8573</v>
      </c>
      <c r="C1933" s="5" t="s">
        <v>8574</v>
      </c>
      <c r="D1933" s="5" t="s">
        <v>8575</v>
      </c>
      <c r="E1933" s="5" t="s">
        <v>36</v>
      </c>
      <c r="F1933" s="5" t="s">
        <v>37</v>
      </c>
      <c r="G1933" s="5" t="s">
        <v>38</v>
      </c>
      <c r="H1933" s="5"/>
      <c r="I1933" s="5"/>
      <c r="J1933" s="5" t="s">
        <v>52</v>
      </c>
      <c r="K1933" s="5" t="s">
        <v>78</v>
      </c>
      <c r="L1933" s="5" t="s">
        <v>79</v>
      </c>
      <c r="M1933" s="5" t="s">
        <v>80</v>
      </c>
      <c r="N1933" s="5" t="s">
        <v>36</v>
      </c>
      <c r="O1933" s="5">
        <v>1</v>
      </c>
      <c r="P1933" s="5" t="s">
        <v>43</v>
      </c>
      <c r="Q1933" s="5">
        <v>22.99</v>
      </c>
      <c r="R1933" s="5"/>
      <c r="S1933" s="5">
        <v>3.15</v>
      </c>
      <c r="T1933" s="5"/>
      <c r="U1933" s="5"/>
      <c r="V1933" s="5"/>
      <c r="W1933" s="5"/>
      <c r="X1933" s="5">
        <v>3.15</v>
      </c>
      <c r="Y1933" s="5" t="s">
        <v>8576</v>
      </c>
      <c r="Z1933" s="5" t="s">
        <v>327</v>
      </c>
      <c r="AA1933" s="5">
        <v>18519</v>
      </c>
      <c r="AB1933" s="5" t="s">
        <v>47</v>
      </c>
      <c r="AC1933" s="5" t="s">
        <v>93</v>
      </c>
      <c r="AD1933" s="5"/>
      <c r="AE1933" s="5" t="b">
        <v>0</v>
      </c>
      <c r="AF1933" s="5"/>
      <c r="AG1933" s="8">
        <f t="shared" si="30"/>
        <v>43274</v>
      </c>
    </row>
    <row r="1934" spans="1:33">
      <c r="A1934" s="5" t="s">
        <v>8577</v>
      </c>
      <c r="B1934" s="5" t="s">
        <v>8577</v>
      </c>
      <c r="C1934" s="5" t="s">
        <v>8578</v>
      </c>
      <c r="D1934" s="5" t="s">
        <v>8579</v>
      </c>
      <c r="E1934" s="5" t="s">
        <v>36</v>
      </c>
      <c r="F1934" s="5" t="s">
        <v>37</v>
      </c>
      <c r="G1934" s="5" t="s">
        <v>38</v>
      </c>
      <c r="H1934" s="5"/>
      <c r="I1934" s="5"/>
      <c r="J1934" s="5" t="s">
        <v>39</v>
      </c>
      <c r="K1934" s="5" t="s">
        <v>1438</v>
      </c>
      <c r="L1934" s="5" t="s">
        <v>1439</v>
      </c>
      <c r="M1934" s="5" t="s">
        <v>1440</v>
      </c>
      <c r="N1934" s="5" t="s">
        <v>36</v>
      </c>
      <c r="O1934" s="5">
        <v>1</v>
      </c>
      <c r="P1934" s="5" t="s">
        <v>43</v>
      </c>
      <c r="Q1934" s="5">
        <v>19</v>
      </c>
      <c r="R1934" s="5"/>
      <c r="S1934" s="5"/>
      <c r="T1934" s="5"/>
      <c r="U1934" s="5"/>
      <c r="V1934" s="5"/>
      <c r="W1934" s="5"/>
      <c r="X1934" s="5"/>
      <c r="Y1934" s="5" t="s">
        <v>611</v>
      </c>
      <c r="Z1934" s="5" t="s">
        <v>57</v>
      </c>
      <c r="AA1934" s="5" t="s">
        <v>8580</v>
      </c>
      <c r="AB1934" s="5" t="s">
        <v>47</v>
      </c>
      <c r="AC1934" s="5"/>
      <c r="AD1934" s="5"/>
      <c r="AE1934" s="5" t="b">
        <v>0</v>
      </c>
      <c r="AF1934" s="5"/>
      <c r="AG1934" s="8">
        <f t="shared" si="30"/>
        <v>43274</v>
      </c>
    </row>
    <row r="1935" spans="1:33">
      <c r="A1935" s="5" t="s">
        <v>8581</v>
      </c>
      <c r="B1935" s="5" t="s">
        <v>8581</v>
      </c>
      <c r="C1935" s="5" t="s">
        <v>8582</v>
      </c>
      <c r="D1935" s="5" t="s">
        <v>8583</v>
      </c>
      <c r="E1935" s="5" t="s">
        <v>36</v>
      </c>
      <c r="F1935" s="5" t="s">
        <v>37</v>
      </c>
      <c r="G1935" s="5" t="s">
        <v>38</v>
      </c>
      <c r="H1935" s="5"/>
      <c r="I1935" s="5"/>
      <c r="J1935" s="5" t="s">
        <v>418</v>
      </c>
      <c r="K1935" s="5" t="s">
        <v>97</v>
      </c>
      <c r="L1935" s="5" t="s">
        <v>98</v>
      </c>
      <c r="M1935" s="5" t="s">
        <v>99</v>
      </c>
      <c r="N1935" s="5" t="s">
        <v>36</v>
      </c>
      <c r="O1935" s="5">
        <v>2</v>
      </c>
      <c r="P1935" s="5" t="s">
        <v>43</v>
      </c>
      <c r="Q1935" s="5">
        <v>45.98</v>
      </c>
      <c r="R1935" s="5"/>
      <c r="S1935" s="5">
        <v>3.99</v>
      </c>
      <c r="T1935" s="5"/>
      <c r="U1935" s="5"/>
      <c r="V1935" s="5"/>
      <c r="W1935" s="5"/>
      <c r="X1935" s="5">
        <v>3.99</v>
      </c>
      <c r="Y1935" s="5" t="s">
        <v>8584</v>
      </c>
      <c r="Z1935" s="5" t="s">
        <v>181</v>
      </c>
      <c r="AA1935" s="5" t="s">
        <v>8585</v>
      </c>
      <c r="AB1935" s="5" t="s">
        <v>47</v>
      </c>
      <c r="AC1935" s="5"/>
      <c r="AD1935" s="5"/>
      <c r="AE1935" s="5" t="b">
        <v>0</v>
      </c>
      <c r="AF1935" s="5"/>
      <c r="AG1935" s="8">
        <f t="shared" si="30"/>
        <v>43274</v>
      </c>
    </row>
    <row r="1936" spans="1:33">
      <c r="A1936" s="5" t="s">
        <v>8586</v>
      </c>
      <c r="B1936" s="5" t="s">
        <v>8586</v>
      </c>
      <c r="C1936" s="5" t="s">
        <v>8587</v>
      </c>
      <c r="D1936" s="5" t="s">
        <v>8588</v>
      </c>
      <c r="E1936" s="5" t="s">
        <v>36</v>
      </c>
      <c r="F1936" s="5" t="s">
        <v>37</v>
      </c>
      <c r="G1936" s="5" t="s">
        <v>38</v>
      </c>
      <c r="H1936" s="5"/>
      <c r="I1936" s="5"/>
      <c r="J1936" s="5" t="s">
        <v>39</v>
      </c>
      <c r="K1936" s="5" t="s">
        <v>2470</v>
      </c>
      <c r="L1936" s="5" t="s">
        <v>2471</v>
      </c>
      <c r="M1936" s="5" t="s">
        <v>2472</v>
      </c>
      <c r="N1936" s="5" t="s">
        <v>36</v>
      </c>
      <c r="O1936" s="5">
        <v>1</v>
      </c>
      <c r="P1936" s="5" t="s">
        <v>43</v>
      </c>
      <c r="Q1936" s="5">
        <v>11.5</v>
      </c>
      <c r="R1936" s="5">
        <v>1.01</v>
      </c>
      <c r="S1936" s="5"/>
      <c r="T1936" s="5"/>
      <c r="U1936" s="5"/>
      <c r="V1936" s="5"/>
      <c r="W1936" s="5"/>
      <c r="X1936" s="5"/>
      <c r="Y1936" s="5" t="s">
        <v>7695</v>
      </c>
      <c r="Z1936" s="5" t="s">
        <v>313</v>
      </c>
      <c r="AA1936" s="5" t="s">
        <v>8589</v>
      </c>
      <c r="AB1936" s="5" t="s">
        <v>47</v>
      </c>
      <c r="AC1936" s="5"/>
      <c r="AD1936" s="5"/>
      <c r="AE1936" s="5" t="b">
        <v>0</v>
      </c>
      <c r="AF1936" s="5"/>
      <c r="AG1936" s="8">
        <f t="shared" si="30"/>
        <v>43274</v>
      </c>
    </row>
    <row r="1937" spans="1:33">
      <c r="A1937" s="5" t="s">
        <v>8590</v>
      </c>
      <c r="B1937" s="5" t="s">
        <v>8590</v>
      </c>
      <c r="C1937" s="5" t="s">
        <v>8591</v>
      </c>
      <c r="D1937" s="5" t="s">
        <v>8592</v>
      </c>
      <c r="E1937" s="5" t="s">
        <v>36</v>
      </c>
      <c r="F1937" s="5" t="s">
        <v>37</v>
      </c>
      <c r="G1937" s="5" t="s">
        <v>38</v>
      </c>
      <c r="H1937" s="5"/>
      <c r="I1937" s="5"/>
      <c r="J1937" s="5" t="s">
        <v>39</v>
      </c>
      <c r="K1937" s="5" t="s">
        <v>724</v>
      </c>
      <c r="L1937" s="5" t="s">
        <v>725</v>
      </c>
      <c r="M1937" s="5" t="s">
        <v>726</v>
      </c>
      <c r="N1937" s="5" t="s">
        <v>36</v>
      </c>
      <c r="O1937" s="5">
        <v>1</v>
      </c>
      <c r="P1937" s="5" t="s">
        <v>43</v>
      </c>
      <c r="Q1937" s="5">
        <v>21.99</v>
      </c>
      <c r="R1937" s="5"/>
      <c r="S1937" s="5"/>
      <c r="T1937" s="5"/>
      <c r="U1937" s="5"/>
      <c r="V1937" s="5"/>
      <c r="W1937" s="5"/>
      <c r="X1937" s="5"/>
      <c r="Y1937" s="5" t="s">
        <v>3195</v>
      </c>
      <c r="Z1937" s="5" t="s">
        <v>91</v>
      </c>
      <c r="AA1937" s="5" t="s">
        <v>8593</v>
      </c>
      <c r="AB1937" s="5" t="s">
        <v>47</v>
      </c>
      <c r="AC1937" s="5"/>
      <c r="AD1937" s="5"/>
      <c r="AE1937" s="5" t="b">
        <v>0</v>
      </c>
      <c r="AF1937" s="5"/>
      <c r="AG1937" s="8">
        <f t="shared" si="30"/>
        <v>43274</v>
      </c>
    </row>
    <row r="1938" spans="1:33">
      <c r="A1938" s="5" t="s">
        <v>8594</v>
      </c>
      <c r="B1938" s="5" t="s">
        <v>8594</v>
      </c>
      <c r="C1938" s="5" t="s">
        <v>8595</v>
      </c>
      <c r="D1938" s="5" t="s">
        <v>8596</v>
      </c>
      <c r="E1938" s="5" t="s">
        <v>36</v>
      </c>
      <c r="F1938" s="5" t="s">
        <v>37</v>
      </c>
      <c r="G1938" s="5" t="s">
        <v>38</v>
      </c>
      <c r="H1938" s="5"/>
      <c r="I1938" s="5"/>
      <c r="J1938" s="5" t="s">
        <v>39</v>
      </c>
      <c r="K1938" s="5" t="s">
        <v>710</v>
      </c>
      <c r="L1938" s="5" t="s">
        <v>711</v>
      </c>
      <c r="M1938" s="5" t="s">
        <v>712</v>
      </c>
      <c r="N1938" s="5" t="s">
        <v>36</v>
      </c>
      <c r="O1938" s="5">
        <v>2</v>
      </c>
      <c r="P1938" s="5" t="s">
        <v>43</v>
      </c>
      <c r="Q1938" s="5">
        <v>63.6</v>
      </c>
      <c r="R1938" s="5">
        <v>6.36</v>
      </c>
      <c r="S1938" s="5"/>
      <c r="T1938" s="5"/>
      <c r="U1938" s="5"/>
      <c r="V1938" s="5"/>
      <c r="W1938" s="5"/>
      <c r="X1938" s="5"/>
      <c r="Y1938" s="5" t="s">
        <v>448</v>
      </c>
      <c r="Z1938" s="5" t="s">
        <v>313</v>
      </c>
      <c r="AA1938" s="5" t="s">
        <v>8597</v>
      </c>
      <c r="AB1938" s="5" t="s">
        <v>47</v>
      </c>
      <c r="AC1938" s="5"/>
      <c r="AD1938" s="5"/>
      <c r="AE1938" s="5" t="b">
        <v>0</v>
      </c>
      <c r="AF1938" s="5"/>
      <c r="AG1938" s="8">
        <f t="shared" si="30"/>
        <v>43274</v>
      </c>
    </row>
    <row r="1939" spans="1:33">
      <c r="A1939" s="5" t="s">
        <v>8598</v>
      </c>
      <c r="B1939" s="5" t="s">
        <v>8598</v>
      </c>
      <c r="C1939" s="5" t="s">
        <v>8599</v>
      </c>
      <c r="D1939" s="5" t="s">
        <v>8600</v>
      </c>
      <c r="E1939" s="5" t="s">
        <v>36</v>
      </c>
      <c r="F1939" s="5" t="s">
        <v>37</v>
      </c>
      <c r="G1939" s="5" t="s">
        <v>38</v>
      </c>
      <c r="H1939" s="5"/>
      <c r="I1939" s="5"/>
      <c r="J1939" s="5" t="s">
        <v>39</v>
      </c>
      <c r="K1939" s="5" t="s">
        <v>97</v>
      </c>
      <c r="L1939" s="5" t="s">
        <v>98</v>
      </c>
      <c r="M1939" s="5" t="s">
        <v>99</v>
      </c>
      <c r="N1939" s="5" t="s">
        <v>36</v>
      </c>
      <c r="O1939" s="5">
        <v>1</v>
      </c>
      <c r="P1939" s="5" t="s">
        <v>43</v>
      </c>
      <c r="Q1939" s="5">
        <v>22.99</v>
      </c>
      <c r="R1939" s="5"/>
      <c r="S1939" s="5"/>
      <c r="T1939" s="5"/>
      <c r="U1939" s="5"/>
      <c r="V1939" s="5"/>
      <c r="W1939" s="5"/>
      <c r="X1939" s="5"/>
      <c r="Y1939" s="5" t="s">
        <v>8601</v>
      </c>
      <c r="Z1939" s="5" t="s">
        <v>181</v>
      </c>
      <c r="AA1939" s="5" t="s">
        <v>8602</v>
      </c>
      <c r="AB1939" s="5" t="s">
        <v>47</v>
      </c>
      <c r="AC1939" s="5"/>
      <c r="AD1939" s="5"/>
      <c r="AE1939" s="5" t="b">
        <v>0</v>
      </c>
      <c r="AF1939" s="5"/>
      <c r="AG1939" s="8">
        <f t="shared" si="30"/>
        <v>43274</v>
      </c>
    </row>
    <row r="1940" spans="1:33">
      <c r="A1940" s="5" t="s">
        <v>8603</v>
      </c>
      <c r="B1940" s="5" t="s">
        <v>8603</v>
      </c>
      <c r="C1940" s="5" t="s">
        <v>8604</v>
      </c>
      <c r="D1940" s="5" t="s">
        <v>8605</v>
      </c>
      <c r="E1940" s="5" t="s">
        <v>36</v>
      </c>
      <c r="F1940" s="5" t="s">
        <v>37</v>
      </c>
      <c r="G1940" s="5" t="s">
        <v>38</v>
      </c>
      <c r="H1940" s="5"/>
      <c r="I1940" s="5"/>
      <c r="J1940" s="5" t="s">
        <v>52</v>
      </c>
      <c r="K1940" s="5" t="s">
        <v>774</v>
      </c>
      <c r="L1940" s="5" t="s">
        <v>775</v>
      </c>
      <c r="M1940" s="5" t="s">
        <v>776</v>
      </c>
      <c r="N1940" s="5" t="s">
        <v>36</v>
      </c>
      <c r="O1940" s="5">
        <v>1</v>
      </c>
      <c r="P1940" s="5" t="s">
        <v>43</v>
      </c>
      <c r="Q1940" s="5">
        <v>12.9</v>
      </c>
      <c r="R1940" s="5"/>
      <c r="S1940" s="5"/>
      <c r="T1940" s="5"/>
      <c r="U1940" s="5"/>
      <c r="V1940" s="5"/>
      <c r="W1940" s="5"/>
      <c r="X1940" s="5"/>
      <c r="Y1940" s="5" t="s">
        <v>1019</v>
      </c>
      <c r="Z1940" s="5" t="s">
        <v>57</v>
      </c>
      <c r="AA1940" s="5" t="s">
        <v>8606</v>
      </c>
      <c r="AB1940" s="5" t="s">
        <v>47</v>
      </c>
      <c r="AC1940" s="5"/>
      <c r="AD1940" s="5"/>
      <c r="AE1940" s="5" t="b">
        <v>0</v>
      </c>
      <c r="AF1940" s="5"/>
      <c r="AG1940" s="8">
        <f t="shared" si="30"/>
        <v>43274</v>
      </c>
    </row>
    <row r="1941" spans="1:33">
      <c r="A1941" s="5" t="s">
        <v>8607</v>
      </c>
      <c r="B1941" s="5" t="s">
        <v>8607</v>
      </c>
      <c r="C1941" s="5" t="s">
        <v>8608</v>
      </c>
      <c r="D1941" s="5" t="s">
        <v>8609</v>
      </c>
      <c r="E1941" s="5" t="s">
        <v>36</v>
      </c>
      <c r="F1941" s="5" t="s">
        <v>37</v>
      </c>
      <c r="G1941" s="5" t="s">
        <v>38</v>
      </c>
      <c r="H1941" s="5"/>
      <c r="I1941" s="5"/>
      <c r="J1941" s="5" t="s">
        <v>39</v>
      </c>
      <c r="K1941" s="5" t="s">
        <v>97</v>
      </c>
      <c r="L1941" s="5" t="s">
        <v>98</v>
      </c>
      <c r="M1941" s="5" t="s">
        <v>99</v>
      </c>
      <c r="N1941" s="5" t="s">
        <v>36</v>
      </c>
      <c r="O1941" s="5">
        <v>1</v>
      </c>
      <c r="P1941" s="5" t="s">
        <v>43</v>
      </c>
      <c r="Q1941" s="5">
        <v>22.99</v>
      </c>
      <c r="R1941" s="5"/>
      <c r="S1941" s="5"/>
      <c r="T1941" s="5"/>
      <c r="U1941" s="5"/>
      <c r="V1941" s="5"/>
      <c r="W1941" s="5"/>
      <c r="X1941" s="5"/>
      <c r="Y1941" s="5" t="s">
        <v>8610</v>
      </c>
      <c r="Z1941" s="5" t="s">
        <v>354</v>
      </c>
      <c r="AA1941" s="5" t="s">
        <v>8611</v>
      </c>
      <c r="AB1941" s="5" t="s">
        <v>47</v>
      </c>
      <c r="AC1941" s="5"/>
      <c r="AD1941" s="5"/>
      <c r="AE1941" s="5" t="b">
        <v>0</v>
      </c>
      <c r="AF1941" s="5"/>
      <c r="AG1941" s="8">
        <f t="shared" si="30"/>
        <v>43274</v>
      </c>
    </row>
    <row r="1942" spans="1:33">
      <c r="A1942" s="5" t="s">
        <v>8612</v>
      </c>
      <c r="B1942" s="5" t="s">
        <v>8612</v>
      </c>
      <c r="C1942" s="5" t="s">
        <v>8613</v>
      </c>
      <c r="D1942" s="5" t="s">
        <v>8614</v>
      </c>
      <c r="E1942" s="5" t="s">
        <v>36</v>
      </c>
      <c r="F1942" s="5" t="s">
        <v>37</v>
      </c>
      <c r="G1942" s="5" t="s">
        <v>38</v>
      </c>
      <c r="H1942" s="5"/>
      <c r="I1942" s="5"/>
      <c r="J1942" s="5" t="s">
        <v>39</v>
      </c>
      <c r="K1942" s="5" t="s">
        <v>97</v>
      </c>
      <c r="L1942" s="5" t="s">
        <v>98</v>
      </c>
      <c r="M1942" s="5" t="s">
        <v>99</v>
      </c>
      <c r="N1942" s="5" t="s">
        <v>36</v>
      </c>
      <c r="O1942" s="5">
        <v>1</v>
      </c>
      <c r="P1942" s="5" t="s">
        <v>43</v>
      </c>
      <c r="Q1942" s="5">
        <v>22.99</v>
      </c>
      <c r="R1942" s="5"/>
      <c r="S1942" s="5"/>
      <c r="T1942" s="5"/>
      <c r="U1942" s="5"/>
      <c r="V1942" s="5"/>
      <c r="W1942" s="5"/>
      <c r="X1942" s="5"/>
      <c r="Y1942" s="5" t="s">
        <v>8615</v>
      </c>
      <c r="Z1942" s="5" t="s">
        <v>648</v>
      </c>
      <c r="AA1942" s="5">
        <v>4021</v>
      </c>
      <c r="AB1942" s="5" t="s">
        <v>47</v>
      </c>
      <c r="AC1942" s="5"/>
      <c r="AD1942" s="5"/>
      <c r="AE1942" s="5" t="b">
        <v>0</v>
      </c>
      <c r="AF1942" s="5"/>
      <c r="AG1942" s="8">
        <f t="shared" si="30"/>
        <v>43274</v>
      </c>
    </row>
    <row r="1943" spans="1:33">
      <c r="A1943" s="5" t="s">
        <v>8616</v>
      </c>
      <c r="B1943" s="5" t="s">
        <v>8616</v>
      </c>
      <c r="C1943" s="5" t="s">
        <v>8617</v>
      </c>
      <c r="D1943" s="5" t="s">
        <v>8618</v>
      </c>
      <c r="E1943" s="5" t="s">
        <v>36</v>
      </c>
      <c r="F1943" s="5" t="s">
        <v>37</v>
      </c>
      <c r="G1943" s="5" t="s">
        <v>38</v>
      </c>
      <c r="H1943" s="5"/>
      <c r="I1943" s="5"/>
      <c r="J1943" s="5" t="s">
        <v>39</v>
      </c>
      <c r="K1943" s="5" t="s">
        <v>97</v>
      </c>
      <c r="L1943" s="5" t="s">
        <v>98</v>
      </c>
      <c r="M1943" s="5" t="s">
        <v>99</v>
      </c>
      <c r="N1943" s="5" t="s">
        <v>36</v>
      </c>
      <c r="O1943" s="5">
        <v>1</v>
      </c>
      <c r="P1943" s="5" t="s">
        <v>43</v>
      </c>
      <c r="Q1943" s="5">
        <v>22.99</v>
      </c>
      <c r="R1943" s="5"/>
      <c r="S1943" s="5"/>
      <c r="T1943" s="5"/>
      <c r="U1943" s="5"/>
      <c r="V1943" s="5"/>
      <c r="W1943" s="5"/>
      <c r="X1943" s="5"/>
      <c r="Y1943" s="5" t="s">
        <v>8619</v>
      </c>
      <c r="Z1943" s="5" t="s">
        <v>354</v>
      </c>
      <c r="AA1943" s="5" t="s">
        <v>8620</v>
      </c>
      <c r="AB1943" s="5" t="s">
        <v>47</v>
      </c>
      <c r="AC1943" s="5"/>
      <c r="AD1943" s="5"/>
      <c r="AE1943" s="5" t="b">
        <v>0</v>
      </c>
      <c r="AF1943" s="5"/>
      <c r="AG1943" s="8">
        <f t="shared" si="30"/>
        <v>43274</v>
      </c>
    </row>
    <row r="1944" spans="1:33">
      <c r="A1944" s="5" t="s">
        <v>8621</v>
      </c>
      <c r="B1944" s="5" t="s">
        <v>8621</v>
      </c>
      <c r="C1944" s="5" t="s">
        <v>8622</v>
      </c>
      <c r="D1944" s="5" t="s">
        <v>8623</v>
      </c>
      <c r="E1944" s="5" t="s">
        <v>36</v>
      </c>
      <c r="F1944" s="5" t="s">
        <v>37</v>
      </c>
      <c r="G1944" s="5" t="s">
        <v>38</v>
      </c>
      <c r="H1944" s="5"/>
      <c r="I1944" s="5"/>
      <c r="J1944" s="5" t="s">
        <v>39</v>
      </c>
      <c r="K1944" s="5" t="s">
        <v>235</v>
      </c>
      <c r="L1944" s="5" t="s">
        <v>236</v>
      </c>
      <c r="M1944" s="5" t="s">
        <v>237</v>
      </c>
      <c r="N1944" s="5" t="s">
        <v>36</v>
      </c>
      <c r="O1944" s="5">
        <v>1</v>
      </c>
      <c r="P1944" s="5" t="s">
        <v>43</v>
      </c>
      <c r="Q1944" s="5">
        <v>21.99</v>
      </c>
      <c r="R1944" s="5"/>
      <c r="S1944" s="5"/>
      <c r="T1944" s="5"/>
      <c r="U1944" s="5"/>
      <c r="V1944" s="5"/>
      <c r="W1944" s="5"/>
      <c r="X1944" s="5"/>
      <c r="Y1944" s="5" t="s">
        <v>5897</v>
      </c>
      <c r="Z1944" s="5" t="s">
        <v>551</v>
      </c>
      <c r="AA1944" s="5" t="s">
        <v>8624</v>
      </c>
      <c r="AB1944" s="5" t="s">
        <v>47</v>
      </c>
      <c r="AC1944" s="5"/>
      <c r="AD1944" s="5"/>
      <c r="AE1944" s="5" t="b">
        <v>0</v>
      </c>
      <c r="AF1944" s="5"/>
      <c r="AG1944" s="8">
        <f t="shared" si="30"/>
        <v>43274</v>
      </c>
    </row>
    <row r="1945" spans="1:33">
      <c r="A1945" s="5" t="s">
        <v>8625</v>
      </c>
      <c r="B1945" s="5" t="s">
        <v>8625</v>
      </c>
      <c r="C1945" s="5" t="s">
        <v>8626</v>
      </c>
      <c r="D1945" s="5" t="s">
        <v>8627</v>
      </c>
      <c r="E1945" s="5" t="s">
        <v>36</v>
      </c>
      <c r="F1945" s="5" t="s">
        <v>37</v>
      </c>
      <c r="G1945" s="5" t="s">
        <v>38</v>
      </c>
      <c r="H1945" s="5"/>
      <c r="I1945" s="5"/>
      <c r="J1945" s="5" t="s">
        <v>39</v>
      </c>
      <c r="K1945" s="5" t="s">
        <v>260</v>
      </c>
      <c r="L1945" s="5" t="s">
        <v>261</v>
      </c>
      <c r="M1945" s="5" t="s">
        <v>262</v>
      </c>
      <c r="N1945" s="5" t="s">
        <v>36</v>
      </c>
      <c r="O1945" s="5">
        <v>1</v>
      </c>
      <c r="P1945" s="5" t="s">
        <v>43</v>
      </c>
      <c r="Q1945" s="5">
        <v>22.99</v>
      </c>
      <c r="R1945" s="5"/>
      <c r="S1945" s="5"/>
      <c r="T1945" s="5"/>
      <c r="U1945" s="5"/>
      <c r="V1945" s="5"/>
      <c r="W1945" s="5"/>
      <c r="X1945" s="5"/>
      <c r="Y1945" s="5" t="s">
        <v>7303</v>
      </c>
      <c r="Z1945" s="5" t="s">
        <v>82</v>
      </c>
      <c r="AA1945" s="5" t="s">
        <v>8628</v>
      </c>
      <c r="AB1945" s="5" t="s">
        <v>47</v>
      </c>
      <c r="AC1945" s="5"/>
      <c r="AD1945" s="5"/>
      <c r="AE1945" s="5" t="b">
        <v>0</v>
      </c>
      <c r="AF1945" s="5"/>
      <c r="AG1945" s="8">
        <f t="shared" si="30"/>
        <v>43274</v>
      </c>
    </row>
    <row r="1946" spans="1:33">
      <c r="A1946" s="5" t="s">
        <v>8629</v>
      </c>
      <c r="B1946" s="5" t="s">
        <v>8629</v>
      </c>
      <c r="C1946" s="5" t="s">
        <v>8630</v>
      </c>
      <c r="D1946" s="5" t="s">
        <v>8631</v>
      </c>
      <c r="E1946" s="5" t="s">
        <v>36</v>
      </c>
      <c r="F1946" s="5" t="s">
        <v>37</v>
      </c>
      <c r="G1946" s="5" t="s">
        <v>38</v>
      </c>
      <c r="H1946" s="5"/>
      <c r="I1946" s="5"/>
      <c r="J1946" s="5" t="s">
        <v>39</v>
      </c>
      <c r="K1946" s="5" t="s">
        <v>53</v>
      </c>
      <c r="L1946" s="5" t="s">
        <v>808</v>
      </c>
      <c r="M1946" s="5" t="s">
        <v>55</v>
      </c>
      <c r="N1946" s="5" t="s">
        <v>36</v>
      </c>
      <c r="O1946" s="5">
        <v>1</v>
      </c>
      <c r="P1946" s="5" t="s">
        <v>43</v>
      </c>
      <c r="Q1946" s="5">
        <v>22.99</v>
      </c>
      <c r="R1946" s="5"/>
      <c r="S1946" s="5"/>
      <c r="T1946" s="5"/>
      <c r="U1946" s="5"/>
      <c r="V1946" s="5"/>
      <c r="W1946" s="5"/>
      <c r="X1946" s="5"/>
      <c r="Y1946" s="5" t="s">
        <v>8632</v>
      </c>
      <c r="Z1946" s="5" t="s">
        <v>82</v>
      </c>
      <c r="AA1946" s="5" t="s">
        <v>8633</v>
      </c>
      <c r="AB1946" s="5" t="s">
        <v>47</v>
      </c>
      <c r="AC1946" s="5"/>
      <c r="AD1946" s="5"/>
      <c r="AE1946" s="5" t="b">
        <v>0</v>
      </c>
      <c r="AF1946" s="5"/>
      <c r="AG1946" s="8">
        <f t="shared" si="30"/>
        <v>43274</v>
      </c>
    </row>
    <row r="1947" spans="1:33">
      <c r="A1947" s="5" t="s">
        <v>8634</v>
      </c>
      <c r="B1947" s="5" t="s">
        <v>8634</v>
      </c>
      <c r="C1947" s="5" t="s">
        <v>8635</v>
      </c>
      <c r="D1947" s="5" t="s">
        <v>8636</v>
      </c>
      <c r="E1947" s="5" t="s">
        <v>36</v>
      </c>
      <c r="F1947" s="5" t="s">
        <v>37</v>
      </c>
      <c r="G1947" s="5" t="s">
        <v>38</v>
      </c>
      <c r="H1947" s="5"/>
      <c r="I1947" s="5"/>
      <c r="J1947" s="5" t="s">
        <v>39</v>
      </c>
      <c r="K1947" s="5" t="s">
        <v>40</v>
      </c>
      <c r="L1947" s="5" t="s">
        <v>41</v>
      </c>
      <c r="M1947" s="5" t="s">
        <v>42</v>
      </c>
      <c r="N1947" s="5" t="s">
        <v>36</v>
      </c>
      <c r="O1947" s="5">
        <v>1</v>
      </c>
      <c r="P1947" s="5" t="s">
        <v>43</v>
      </c>
      <c r="Q1947" s="5">
        <v>22.99</v>
      </c>
      <c r="R1947" s="5"/>
      <c r="S1947" s="5"/>
      <c r="T1947" s="5"/>
      <c r="U1947" s="5"/>
      <c r="V1947" s="5"/>
      <c r="W1947" s="5"/>
      <c r="X1947" s="5"/>
      <c r="Y1947" s="5" t="s">
        <v>8637</v>
      </c>
      <c r="Z1947" s="5" t="s">
        <v>375</v>
      </c>
      <c r="AA1947" s="5" t="s">
        <v>8638</v>
      </c>
      <c r="AB1947" s="5" t="s">
        <v>47</v>
      </c>
      <c r="AC1947" s="5"/>
      <c r="AD1947" s="5"/>
      <c r="AE1947" s="5" t="b">
        <v>0</v>
      </c>
      <c r="AF1947" s="5"/>
      <c r="AG1947" s="8">
        <f t="shared" si="30"/>
        <v>43274</v>
      </c>
    </row>
    <row r="1948" spans="1:33">
      <c r="A1948" s="5" t="s">
        <v>8639</v>
      </c>
      <c r="B1948" s="5" t="s">
        <v>8639</v>
      </c>
      <c r="C1948" s="5" t="s">
        <v>8640</v>
      </c>
      <c r="D1948" s="5" t="s">
        <v>8641</v>
      </c>
      <c r="E1948" s="5" t="s">
        <v>36</v>
      </c>
      <c r="F1948" s="5" t="s">
        <v>37</v>
      </c>
      <c r="G1948" s="5" t="s">
        <v>38</v>
      </c>
      <c r="H1948" s="5"/>
      <c r="I1948" s="5"/>
      <c r="J1948" s="5" t="s">
        <v>39</v>
      </c>
      <c r="K1948" s="5" t="s">
        <v>69</v>
      </c>
      <c r="L1948" s="5" t="s">
        <v>70</v>
      </c>
      <c r="M1948" s="5" t="s">
        <v>71</v>
      </c>
      <c r="N1948" s="5" t="s">
        <v>36</v>
      </c>
      <c r="O1948" s="5">
        <v>1</v>
      </c>
      <c r="P1948" s="5" t="s">
        <v>43</v>
      </c>
      <c r="Q1948" s="5">
        <v>22.99</v>
      </c>
      <c r="R1948" s="5"/>
      <c r="S1948" s="5"/>
      <c r="T1948" s="5"/>
      <c r="U1948" s="5"/>
      <c r="V1948" s="5"/>
      <c r="W1948" s="5"/>
      <c r="X1948" s="5"/>
      <c r="Y1948" s="5" t="s">
        <v>8637</v>
      </c>
      <c r="Z1948" s="5" t="s">
        <v>375</v>
      </c>
      <c r="AA1948" s="5" t="s">
        <v>8638</v>
      </c>
      <c r="AB1948" s="5" t="s">
        <v>47</v>
      </c>
      <c r="AC1948" s="5"/>
      <c r="AD1948" s="5"/>
      <c r="AE1948" s="5" t="b">
        <v>0</v>
      </c>
      <c r="AF1948" s="5"/>
      <c r="AG1948" s="8">
        <f t="shared" si="30"/>
        <v>43274</v>
      </c>
    </row>
    <row r="1949" spans="1:33">
      <c r="A1949" s="5" t="s">
        <v>8642</v>
      </c>
      <c r="B1949" s="5" t="s">
        <v>8642</v>
      </c>
      <c r="C1949" s="5" t="s">
        <v>8643</v>
      </c>
      <c r="D1949" s="5" t="s">
        <v>8644</v>
      </c>
      <c r="E1949" s="5" t="s">
        <v>36</v>
      </c>
      <c r="F1949" s="5" t="s">
        <v>37</v>
      </c>
      <c r="G1949" s="5" t="s">
        <v>38</v>
      </c>
      <c r="H1949" s="5"/>
      <c r="I1949" s="5"/>
      <c r="J1949" s="5" t="s">
        <v>39</v>
      </c>
      <c r="K1949" s="5" t="s">
        <v>260</v>
      </c>
      <c r="L1949" s="5" t="s">
        <v>261</v>
      </c>
      <c r="M1949" s="5" t="s">
        <v>262</v>
      </c>
      <c r="N1949" s="5" t="s">
        <v>36</v>
      </c>
      <c r="O1949" s="5">
        <v>1</v>
      </c>
      <c r="P1949" s="5" t="s">
        <v>43</v>
      </c>
      <c r="Q1949" s="5">
        <v>22.99</v>
      </c>
      <c r="R1949" s="5"/>
      <c r="S1949" s="5"/>
      <c r="T1949" s="5"/>
      <c r="U1949" s="5"/>
      <c r="V1949" s="5"/>
      <c r="W1949" s="5"/>
      <c r="X1949" s="5"/>
      <c r="Y1949" s="5" t="s">
        <v>8645</v>
      </c>
      <c r="Z1949" s="5" t="s">
        <v>230</v>
      </c>
      <c r="AA1949" s="5" t="s">
        <v>8646</v>
      </c>
      <c r="AB1949" s="5" t="s">
        <v>47</v>
      </c>
      <c r="AC1949" s="5"/>
      <c r="AD1949" s="5"/>
      <c r="AE1949" s="5" t="b">
        <v>0</v>
      </c>
      <c r="AF1949" s="5"/>
      <c r="AG1949" s="8">
        <f t="shared" si="30"/>
        <v>43274</v>
      </c>
    </row>
    <row r="1950" spans="1:33">
      <c r="A1950" s="5" t="s">
        <v>8647</v>
      </c>
      <c r="B1950" s="5" t="s">
        <v>8647</v>
      </c>
      <c r="C1950" s="5" t="s">
        <v>8648</v>
      </c>
      <c r="D1950" s="5" t="s">
        <v>8649</v>
      </c>
      <c r="E1950" s="5" t="s">
        <v>36</v>
      </c>
      <c r="F1950" s="5" t="s">
        <v>37</v>
      </c>
      <c r="G1950" s="5" t="s">
        <v>38</v>
      </c>
      <c r="H1950" s="5"/>
      <c r="I1950" s="5"/>
      <c r="J1950" s="5" t="s">
        <v>39</v>
      </c>
      <c r="K1950" s="5" t="s">
        <v>556</v>
      </c>
      <c r="L1950" s="5" t="s">
        <v>557</v>
      </c>
      <c r="M1950" s="5" t="s">
        <v>558</v>
      </c>
      <c r="N1950" s="5" t="s">
        <v>36</v>
      </c>
      <c r="O1950" s="5">
        <v>1</v>
      </c>
      <c r="P1950" s="5" t="s">
        <v>43</v>
      </c>
      <c r="Q1950" s="5">
        <v>22.9</v>
      </c>
      <c r="R1950" s="5"/>
      <c r="S1950" s="5"/>
      <c r="T1950" s="5"/>
      <c r="U1950" s="5"/>
      <c r="V1950" s="5"/>
      <c r="W1950" s="5"/>
      <c r="X1950" s="5"/>
      <c r="Y1950" s="5" t="s">
        <v>611</v>
      </c>
      <c r="Z1950" s="5" t="s">
        <v>57</v>
      </c>
      <c r="AA1950" s="5" t="s">
        <v>8650</v>
      </c>
      <c r="AB1950" s="5" t="s">
        <v>47</v>
      </c>
      <c r="AC1950" s="5"/>
      <c r="AD1950" s="5"/>
      <c r="AE1950" s="5" t="b">
        <v>0</v>
      </c>
      <c r="AF1950" s="5"/>
      <c r="AG1950" s="8">
        <f t="shared" si="30"/>
        <v>43274</v>
      </c>
    </row>
    <row r="1951" spans="1:33">
      <c r="A1951" s="5" t="s">
        <v>8651</v>
      </c>
      <c r="B1951" s="5" t="s">
        <v>8651</v>
      </c>
      <c r="C1951" s="5" t="s">
        <v>8652</v>
      </c>
      <c r="D1951" s="5" t="s">
        <v>8653</v>
      </c>
      <c r="E1951" s="5" t="s">
        <v>36</v>
      </c>
      <c r="F1951" s="5" t="s">
        <v>37</v>
      </c>
      <c r="G1951" s="5" t="s">
        <v>38</v>
      </c>
      <c r="H1951" s="5"/>
      <c r="I1951" s="5"/>
      <c r="J1951" s="5" t="s">
        <v>39</v>
      </c>
      <c r="K1951" s="5" t="s">
        <v>112</v>
      </c>
      <c r="L1951" s="5" t="s">
        <v>113</v>
      </c>
      <c r="M1951" s="5" t="s">
        <v>114</v>
      </c>
      <c r="N1951" s="5" t="s">
        <v>36</v>
      </c>
      <c r="O1951" s="5">
        <v>1</v>
      </c>
      <c r="P1951" s="5" t="s">
        <v>43</v>
      </c>
      <c r="Q1951" s="5">
        <v>22.99</v>
      </c>
      <c r="R1951" s="5"/>
      <c r="S1951" s="5"/>
      <c r="T1951" s="5"/>
      <c r="U1951" s="5"/>
      <c r="V1951" s="5"/>
      <c r="W1951" s="5"/>
      <c r="X1951" s="5"/>
      <c r="Y1951" s="5" t="s">
        <v>2265</v>
      </c>
      <c r="Z1951" s="5" t="s">
        <v>764</v>
      </c>
      <c r="AA1951" s="5" t="s">
        <v>8654</v>
      </c>
      <c r="AB1951" s="5" t="s">
        <v>47</v>
      </c>
      <c r="AC1951" s="5"/>
      <c r="AD1951" s="5"/>
      <c r="AE1951" s="5" t="b">
        <v>0</v>
      </c>
      <c r="AF1951" s="5"/>
      <c r="AG1951" s="8">
        <f t="shared" si="30"/>
        <v>43274</v>
      </c>
    </row>
    <row r="1952" spans="1:33">
      <c r="A1952" s="5" t="s">
        <v>8655</v>
      </c>
      <c r="B1952" s="5" t="s">
        <v>8655</v>
      </c>
      <c r="C1952" s="5" t="s">
        <v>8656</v>
      </c>
      <c r="D1952" s="5" t="s">
        <v>8657</v>
      </c>
      <c r="E1952" s="5" t="s">
        <v>340</v>
      </c>
      <c r="F1952" s="5" t="s">
        <v>37</v>
      </c>
      <c r="G1952" s="5" t="s">
        <v>38</v>
      </c>
      <c r="H1952" s="5"/>
      <c r="I1952" s="5"/>
      <c r="J1952" s="5" t="s">
        <v>39</v>
      </c>
      <c r="K1952" s="5" t="s">
        <v>260</v>
      </c>
      <c r="L1952" s="5" t="s">
        <v>261</v>
      </c>
      <c r="M1952" s="5" t="s">
        <v>262</v>
      </c>
      <c r="N1952" s="5" t="s">
        <v>340</v>
      </c>
      <c r="O1952" s="5">
        <v>0</v>
      </c>
      <c r="P1952" s="5"/>
      <c r="Q1952" s="5"/>
      <c r="R1952" s="5"/>
      <c r="S1952" s="5"/>
      <c r="T1952" s="5"/>
      <c r="U1952" s="5"/>
      <c r="V1952" s="5"/>
      <c r="W1952" s="5"/>
      <c r="X1952" s="5"/>
      <c r="Y1952" s="5" t="s">
        <v>272</v>
      </c>
      <c r="Z1952" s="5" t="s">
        <v>161</v>
      </c>
      <c r="AA1952" s="5" t="s">
        <v>8658</v>
      </c>
      <c r="AB1952" s="5" t="s">
        <v>47</v>
      </c>
      <c r="AC1952" s="5"/>
      <c r="AD1952" s="5"/>
      <c r="AE1952" s="5" t="b">
        <v>0</v>
      </c>
      <c r="AF1952" s="5"/>
      <c r="AG1952" s="8">
        <f t="shared" si="30"/>
        <v>43274</v>
      </c>
    </row>
    <row r="1953" spans="1:33">
      <c r="A1953" s="5" t="s">
        <v>8659</v>
      </c>
      <c r="B1953" s="5" t="s">
        <v>8659</v>
      </c>
      <c r="C1953" s="5" t="s">
        <v>8660</v>
      </c>
      <c r="D1953" s="5" t="s">
        <v>8661</v>
      </c>
      <c r="E1953" s="5" t="s">
        <v>36</v>
      </c>
      <c r="F1953" s="5" t="s">
        <v>37</v>
      </c>
      <c r="G1953" s="5" t="s">
        <v>38</v>
      </c>
      <c r="H1953" s="5"/>
      <c r="I1953" s="5"/>
      <c r="J1953" s="5" t="s">
        <v>39</v>
      </c>
      <c r="K1953" s="5" t="s">
        <v>260</v>
      </c>
      <c r="L1953" s="5" t="s">
        <v>261</v>
      </c>
      <c r="M1953" s="5" t="s">
        <v>262</v>
      </c>
      <c r="N1953" s="5" t="s">
        <v>36</v>
      </c>
      <c r="O1953" s="5">
        <v>1</v>
      </c>
      <c r="P1953" s="5" t="s">
        <v>43</v>
      </c>
      <c r="Q1953" s="5">
        <v>22.99</v>
      </c>
      <c r="R1953" s="5"/>
      <c r="S1953" s="5"/>
      <c r="T1953" s="5"/>
      <c r="U1953" s="5"/>
      <c r="V1953" s="5"/>
      <c r="W1953" s="5"/>
      <c r="X1953" s="5"/>
      <c r="Y1953" s="5" t="s">
        <v>8662</v>
      </c>
      <c r="Z1953" s="5" t="s">
        <v>91</v>
      </c>
      <c r="AA1953" s="5" t="s">
        <v>8663</v>
      </c>
      <c r="AB1953" s="5" t="s">
        <v>47</v>
      </c>
      <c r="AC1953" s="5"/>
      <c r="AD1953" s="5"/>
      <c r="AE1953" s="5" t="b">
        <v>0</v>
      </c>
      <c r="AF1953" s="5"/>
      <c r="AG1953" s="8">
        <f t="shared" si="30"/>
        <v>43274</v>
      </c>
    </row>
    <row r="1954" spans="1:33">
      <c r="A1954" s="5" t="s">
        <v>8664</v>
      </c>
      <c r="B1954" s="5" t="s">
        <v>8664</v>
      </c>
      <c r="C1954" s="5" t="s">
        <v>8665</v>
      </c>
      <c r="D1954" s="5" t="s">
        <v>8666</v>
      </c>
      <c r="E1954" s="5" t="s">
        <v>36</v>
      </c>
      <c r="F1954" s="5" t="s">
        <v>37</v>
      </c>
      <c r="G1954" s="5" t="s">
        <v>38</v>
      </c>
      <c r="H1954" s="5"/>
      <c r="I1954" s="5"/>
      <c r="J1954" s="5" t="s">
        <v>39</v>
      </c>
      <c r="K1954" s="5" t="s">
        <v>702</v>
      </c>
      <c r="L1954" s="5" t="s">
        <v>737</v>
      </c>
      <c r="M1954" s="5" t="s">
        <v>704</v>
      </c>
      <c r="N1954" s="5" t="s">
        <v>36</v>
      </c>
      <c r="O1954" s="5">
        <v>1</v>
      </c>
      <c r="P1954" s="5" t="s">
        <v>43</v>
      </c>
      <c r="Q1954" s="5">
        <v>22.99</v>
      </c>
      <c r="R1954" s="5"/>
      <c r="S1954" s="5"/>
      <c r="T1954" s="5"/>
      <c r="U1954" s="5"/>
      <c r="V1954" s="5"/>
      <c r="W1954" s="5"/>
      <c r="X1954" s="5"/>
      <c r="Y1954" s="5" t="s">
        <v>8667</v>
      </c>
      <c r="Z1954" s="5" t="s">
        <v>243</v>
      </c>
      <c r="AA1954" s="5" t="s">
        <v>8668</v>
      </c>
      <c r="AB1954" s="5" t="s">
        <v>47</v>
      </c>
      <c r="AC1954" s="5"/>
      <c r="AD1954" s="5"/>
      <c r="AE1954" s="5" t="b">
        <v>0</v>
      </c>
      <c r="AF1954" s="5"/>
      <c r="AG1954" s="8">
        <f t="shared" si="30"/>
        <v>43274</v>
      </c>
    </row>
    <row r="1955" spans="1:33">
      <c r="A1955" s="5" t="s">
        <v>8669</v>
      </c>
      <c r="B1955" s="5" t="s">
        <v>8669</v>
      </c>
      <c r="C1955" s="5" t="s">
        <v>8670</v>
      </c>
      <c r="D1955" s="5" t="s">
        <v>8671</v>
      </c>
      <c r="E1955" s="5" t="s">
        <v>36</v>
      </c>
      <c r="F1955" s="5" t="s">
        <v>37</v>
      </c>
      <c r="G1955" s="5" t="s">
        <v>38</v>
      </c>
      <c r="H1955" s="5"/>
      <c r="I1955" s="5"/>
      <c r="J1955" s="5" t="s">
        <v>39</v>
      </c>
      <c r="K1955" s="5" t="s">
        <v>260</v>
      </c>
      <c r="L1955" s="5" t="s">
        <v>261</v>
      </c>
      <c r="M1955" s="5" t="s">
        <v>262</v>
      </c>
      <c r="N1955" s="5" t="s">
        <v>36</v>
      </c>
      <c r="O1955" s="5">
        <v>1</v>
      </c>
      <c r="P1955" s="5" t="s">
        <v>43</v>
      </c>
      <c r="Q1955" s="5">
        <v>22.99</v>
      </c>
      <c r="R1955" s="5"/>
      <c r="S1955" s="5"/>
      <c r="T1955" s="5"/>
      <c r="U1955" s="5"/>
      <c r="V1955" s="5"/>
      <c r="W1955" s="5"/>
      <c r="X1955" s="5"/>
      <c r="Y1955" s="5" t="s">
        <v>3963</v>
      </c>
      <c r="Z1955" s="5" t="s">
        <v>375</v>
      </c>
      <c r="AA1955" s="5" t="s">
        <v>8672</v>
      </c>
      <c r="AB1955" s="5" t="s">
        <v>47</v>
      </c>
      <c r="AC1955" s="5"/>
      <c r="AD1955" s="5"/>
      <c r="AE1955" s="5" t="b">
        <v>0</v>
      </c>
      <c r="AF1955" s="5"/>
      <c r="AG1955" s="8">
        <f t="shared" si="30"/>
        <v>43274</v>
      </c>
    </row>
    <row r="1956" spans="1:33">
      <c r="A1956" s="5" t="s">
        <v>8669</v>
      </c>
      <c r="B1956" s="5" t="s">
        <v>8669</v>
      </c>
      <c r="C1956" s="5" t="s">
        <v>8670</v>
      </c>
      <c r="D1956" s="5" t="s">
        <v>8671</v>
      </c>
      <c r="E1956" s="5" t="s">
        <v>36</v>
      </c>
      <c r="F1956" s="5" t="s">
        <v>37</v>
      </c>
      <c r="G1956" s="5" t="s">
        <v>38</v>
      </c>
      <c r="H1956" s="5"/>
      <c r="I1956" s="5"/>
      <c r="J1956" s="5" t="s">
        <v>39</v>
      </c>
      <c r="K1956" s="5" t="s">
        <v>78</v>
      </c>
      <c r="L1956" s="5" t="s">
        <v>79</v>
      </c>
      <c r="M1956" s="5" t="s">
        <v>80</v>
      </c>
      <c r="N1956" s="5" t="s">
        <v>36</v>
      </c>
      <c r="O1956" s="5">
        <v>1</v>
      </c>
      <c r="P1956" s="5" t="s">
        <v>43</v>
      </c>
      <c r="Q1956" s="5">
        <v>22.99</v>
      </c>
      <c r="R1956" s="5"/>
      <c r="S1956" s="5"/>
      <c r="T1956" s="5"/>
      <c r="U1956" s="5"/>
      <c r="V1956" s="5"/>
      <c r="W1956" s="5"/>
      <c r="X1956" s="5"/>
      <c r="Y1956" s="5" t="s">
        <v>3963</v>
      </c>
      <c r="Z1956" s="5" t="s">
        <v>375</v>
      </c>
      <c r="AA1956" s="5" t="s">
        <v>8672</v>
      </c>
      <c r="AB1956" s="5" t="s">
        <v>47</v>
      </c>
      <c r="AC1956" s="5"/>
      <c r="AD1956" s="5"/>
      <c r="AE1956" s="5" t="b">
        <v>0</v>
      </c>
      <c r="AF1956" s="5"/>
      <c r="AG1956" s="8">
        <f t="shared" si="30"/>
        <v>43274</v>
      </c>
    </row>
    <row r="1957" spans="1:33">
      <c r="A1957" s="5" t="s">
        <v>8673</v>
      </c>
      <c r="B1957" s="5" t="s">
        <v>8673</v>
      </c>
      <c r="C1957" s="5" t="s">
        <v>8674</v>
      </c>
      <c r="D1957" s="5" t="s">
        <v>8675</v>
      </c>
      <c r="E1957" s="5" t="s">
        <v>36</v>
      </c>
      <c r="F1957" s="5" t="s">
        <v>37</v>
      </c>
      <c r="G1957" s="5" t="s">
        <v>38</v>
      </c>
      <c r="H1957" s="5"/>
      <c r="I1957" s="5"/>
      <c r="J1957" s="5" t="s">
        <v>39</v>
      </c>
      <c r="K1957" s="5" t="s">
        <v>97</v>
      </c>
      <c r="L1957" s="5" t="s">
        <v>98</v>
      </c>
      <c r="M1957" s="5" t="s">
        <v>99</v>
      </c>
      <c r="N1957" s="5" t="s">
        <v>36</v>
      </c>
      <c r="O1957" s="5">
        <v>1</v>
      </c>
      <c r="P1957" s="5" t="s">
        <v>43</v>
      </c>
      <c r="Q1957" s="5">
        <v>22.99</v>
      </c>
      <c r="R1957" s="5"/>
      <c r="S1957" s="5"/>
      <c r="T1957" s="5"/>
      <c r="U1957" s="5"/>
      <c r="V1957" s="5"/>
      <c r="W1957" s="5"/>
      <c r="X1957" s="5"/>
      <c r="Y1957" s="5" t="s">
        <v>7731</v>
      </c>
      <c r="Z1957" s="5" t="s">
        <v>443</v>
      </c>
      <c r="AA1957" s="5" t="s">
        <v>7732</v>
      </c>
      <c r="AB1957" s="5" t="s">
        <v>47</v>
      </c>
      <c r="AC1957" s="5"/>
      <c r="AD1957" s="5"/>
      <c r="AE1957" s="5" t="b">
        <v>0</v>
      </c>
      <c r="AF1957" s="5"/>
      <c r="AG1957" s="8">
        <f t="shared" si="30"/>
        <v>43274</v>
      </c>
    </row>
    <row r="1958" spans="1:33">
      <c r="A1958" s="5" t="s">
        <v>8676</v>
      </c>
      <c r="B1958" s="5" t="s">
        <v>8676</v>
      </c>
      <c r="C1958" s="5" t="s">
        <v>8677</v>
      </c>
      <c r="D1958" s="5" t="s">
        <v>8678</v>
      </c>
      <c r="E1958" s="5" t="s">
        <v>36</v>
      </c>
      <c r="F1958" s="5" t="s">
        <v>37</v>
      </c>
      <c r="G1958" s="5" t="s">
        <v>38</v>
      </c>
      <c r="H1958" s="5"/>
      <c r="I1958" s="5"/>
      <c r="J1958" s="5" t="s">
        <v>39</v>
      </c>
      <c r="K1958" s="5" t="s">
        <v>78</v>
      </c>
      <c r="L1958" s="5" t="s">
        <v>79</v>
      </c>
      <c r="M1958" s="5" t="s">
        <v>80</v>
      </c>
      <c r="N1958" s="5" t="s">
        <v>36</v>
      </c>
      <c r="O1958" s="5">
        <v>1</v>
      </c>
      <c r="P1958" s="5" t="s">
        <v>43</v>
      </c>
      <c r="Q1958" s="5">
        <v>22.99</v>
      </c>
      <c r="R1958" s="5"/>
      <c r="S1958" s="5"/>
      <c r="T1958" s="5"/>
      <c r="U1958" s="5"/>
      <c r="V1958" s="5"/>
      <c r="W1958" s="5"/>
      <c r="X1958" s="5"/>
      <c r="Y1958" s="5" t="s">
        <v>8679</v>
      </c>
      <c r="Z1958" s="5" t="s">
        <v>57</v>
      </c>
      <c r="AA1958" s="5" t="s">
        <v>8680</v>
      </c>
      <c r="AB1958" s="5" t="s">
        <v>47</v>
      </c>
      <c r="AC1958" s="5"/>
      <c r="AD1958" s="5"/>
      <c r="AE1958" s="5" t="b">
        <v>0</v>
      </c>
      <c r="AF1958" s="5"/>
      <c r="AG1958" s="8">
        <f t="shared" si="30"/>
        <v>43274</v>
      </c>
    </row>
    <row r="1959" spans="1:33">
      <c r="A1959" s="5" t="s">
        <v>8681</v>
      </c>
      <c r="B1959" s="5" t="s">
        <v>8681</v>
      </c>
      <c r="C1959" s="5" t="s">
        <v>8682</v>
      </c>
      <c r="D1959" s="5" t="s">
        <v>8683</v>
      </c>
      <c r="E1959" s="5" t="s">
        <v>36</v>
      </c>
      <c r="F1959" s="5" t="s">
        <v>37</v>
      </c>
      <c r="G1959" s="5" t="s">
        <v>38</v>
      </c>
      <c r="H1959" s="5"/>
      <c r="I1959" s="5"/>
      <c r="J1959" s="5" t="s">
        <v>39</v>
      </c>
      <c r="K1959" s="5" t="s">
        <v>235</v>
      </c>
      <c r="L1959" s="5" t="s">
        <v>236</v>
      </c>
      <c r="M1959" s="5" t="s">
        <v>237</v>
      </c>
      <c r="N1959" s="5" t="s">
        <v>36</v>
      </c>
      <c r="O1959" s="5">
        <v>1</v>
      </c>
      <c r="P1959" s="5" t="s">
        <v>43</v>
      </c>
      <c r="Q1959" s="5">
        <v>21.99</v>
      </c>
      <c r="R1959" s="5"/>
      <c r="S1959" s="5"/>
      <c r="T1959" s="5"/>
      <c r="U1959" s="5"/>
      <c r="V1959" s="5"/>
      <c r="W1959" s="5"/>
      <c r="X1959" s="5"/>
      <c r="Y1959" s="5" t="s">
        <v>4804</v>
      </c>
      <c r="Z1959" s="5" t="s">
        <v>375</v>
      </c>
      <c r="AA1959" s="5" t="s">
        <v>8684</v>
      </c>
      <c r="AB1959" s="5" t="s">
        <v>47</v>
      </c>
      <c r="AC1959" s="5"/>
      <c r="AD1959" s="5"/>
      <c r="AE1959" s="5" t="b">
        <v>0</v>
      </c>
      <c r="AF1959" s="5"/>
      <c r="AG1959" s="8">
        <f t="shared" si="30"/>
        <v>43274</v>
      </c>
    </row>
    <row r="1960" spans="1:33">
      <c r="A1960" s="5" t="s">
        <v>8685</v>
      </c>
      <c r="B1960" s="5" t="s">
        <v>8685</v>
      </c>
      <c r="C1960" s="5" t="s">
        <v>8686</v>
      </c>
      <c r="D1960" s="5" t="s">
        <v>8687</v>
      </c>
      <c r="E1960" s="5" t="s">
        <v>36</v>
      </c>
      <c r="F1960" s="5" t="s">
        <v>37</v>
      </c>
      <c r="G1960" s="5" t="s">
        <v>38</v>
      </c>
      <c r="H1960" s="5"/>
      <c r="I1960" s="5"/>
      <c r="J1960" s="5" t="s">
        <v>39</v>
      </c>
      <c r="K1960" s="5" t="s">
        <v>53</v>
      </c>
      <c r="L1960" s="5" t="s">
        <v>808</v>
      </c>
      <c r="M1960" s="5" t="s">
        <v>55</v>
      </c>
      <c r="N1960" s="5" t="s">
        <v>36</v>
      </c>
      <c r="O1960" s="5">
        <v>1</v>
      </c>
      <c r="P1960" s="5" t="s">
        <v>43</v>
      </c>
      <c r="Q1960" s="5">
        <v>22.99</v>
      </c>
      <c r="R1960" s="5"/>
      <c r="S1960" s="5"/>
      <c r="T1960" s="5"/>
      <c r="U1960" s="5"/>
      <c r="V1960" s="5"/>
      <c r="W1960" s="5"/>
      <c r="X1960" s="5"/>
      <c r="Y1960" s="5" t="s">
        <v>197</v>
      </c>
      <c r="Z1960" s="5" t="s">
        <v>198</v>
      </c>
      <c r="AA1960" s="5" t="s">
        <v>8688</v>
      </c>
      <c r="AB1960" s="5" t="s">
        <v>47</v>
      </c>
      <c r="AC1960" s="5"/>
      <c r="AD1960" s="5"/>
      <c r="AE1960" s="5" t="b">
        <v>0</v>
      </c>
      <c r="AF1960" s="5"/>
      <c r="AG1960" s="8">
        <f t="shared" si="30"/>
        <v>43274</v>
      </c>
    </row>
    <row r="1961" spans="1:33">
      <c r="A1961" s="5" t="s">
        <v>8685</v>
      </c>
      <c r="B1961" s="5" t="s">
        <v>8685</v>
      </c>
      <c r="C1961" s="5" t="s">
        <v>8686</v>
      </c>
      <c r="D1961" s="5" t="s">
        <v>8687</v>
      </c>
      <c r="E1961" s="5" t="s">
        <v>36</v>
      </c>
      <c r="F1961" s="5" t="s">
        <v>37</v>
      </c>
      <c r="G1961" s="5" t="s">
        <v>38</v>
      </c>
      <c r="H1961" s="5"/>
      <c r="I1961" s="5"/>
      <c r="J1961" s="5" t="s">
        <v>39</v>
      </c>
      <c r="K1961" s="5" t="s">
        <v>97</v>
      </c>
      <c r="L1961" s="5" t="s">
        <v>98</v>
      </c>
      <c r="M1961" s="5" t="s">
        <v>99</v>
      </c>
      <c r="N1961" s="5" t="s">
        <v>36</v>
      </c>
      <c r="O1961" s="5">
        <v>1</v>
      </c>
      <c r="P1961" s="5" t="s">
        <v>43</v>
      </c>
      <c r="Q1961" s="5">
        <v>22.99</v>
      </c>
      <c r="R1961" s="5"/>
      <c r="S1961" s="5"/>
      <c r="T1961" s="5"/>
      <c r="U1961" s="5"/>
      <c r="V1961" s="5"/>
      <c r="W1961" s="5"/>
      <c r="X1961" s="5"/>
      <c r="Y1961" s="5" t="s">
        <v>197</v>
      </c>
      <c r="Z1961" s="5" t="s">
        <v>198</v>
      </c>
      <c r="AA1961" s="5" t="s">
        <v>8688</v>
      </c>
      <c r="AB1961" s="5" t="s">
        <v>47</v>
      </c>
      <c r="AC1961" s="5"/>
      <c r="AD1961" s="5"/>
      <c r="AE1961" s="5" t="b">
        <v>0</v>
      </c>
      <c r="AF1961" s="5"/>
      <c r="AG1961" s="8">
        <f t="shared" si="30"/>
        <v>43274</v>
      </c>
    </row>
    <row r="1962" spans="1:33">
      <c r="A1962" s="5" t="s">
        <v>8685</v>
      </c>
      <c r="B1962" s="5" t="s">
        <v>8685</v>
      </c>
      <c r="C1962" s="5" t="s">
        <v>8686</v>
      </c>
      <c r="D1962" s="5" t="s">
        <v>8687</v>
      </c>
      <c r="E1962" s="5" t="s">
        <v>36</v>
      </c>
      <c r="F1962" s="5" t="s">
        <v>37</v>
      </c>
      <c r="G1962" s="5" t="s">
        <v>38</v>
      </c>
      <c r="H1962" s="5"/>
      <c r="I1962" s="5"/>
      <c r="J1962" s="5" t="s">
        <v>39</v>
      </c>
      <c r="K1962" s="5" t="s">
        <v>112</v>
      </c>
      <c r="L1962" s="5" t="s">
        <v>113</v>
      </c>
      <c r="M1962" s="5" t="s">
        <v>114</v>
      </c>
      <c r="N1962" s="5" t="s">
        <v>36</v>
      </c>
      <c r="O1962" s="5">
        <v>1</v>
      </c>
      <c r="P1962" s="5" t="s">
        <v>43</v>
      </c>
      <c r="Q1962" s="5">
        <v>22.99</v>
      </c>
      <c r="R1962" s="5"/>
      <c r="S1962" s="5"/>
      <c r="T1962" s="5"/>
      <c r="U1962" s="5"/>
      <c r="V1962" s="5"/>
      <c r="W1962" s="5"/>
      <c r="X1962" s="5"/>
      <c r="Y1962" s="5" t="s">
        <v>197</v>
      </c>
      <c r="Z1962" s="5" t="s">
        <v>198</v>
      </c>
      <c r="AA1962" s="5" t="s">
        <v>8688</v>
      </c>
      <c r="AB1962" s="5" t="s">
        <v>47</v>
      </c>
      <c r="AC1962" s="5"/>
      <c r="AD1962" s="5"/>
      <c r="AE1962" s="5" t="b">
        <v>0</v>
      </c>
      <c r="AF1962" s="5"/>
      <c r="AG1962" s="8">
        <f t="shared" si="30"/>
        <v>43274</v>
      </c>
    </row>
    <row r="1963" spans="1:33">
      <c r="A1963" s="5" t="s">
        <v>8689</v>
      </c>
      <c r="B1963" s="5" t="s">
        <v>8689</v>
      </c>
      <c r="C1963" s="5" t="s">
        <v>8690</v>
      </c>
      <c r="D1963" s="5" t="s">
        <v>8691</v>
      </c>
      <c r="E1963" s="5" t="s">
        <v>36</v>
      </c>
      <c r="F1963" s="5" t="s">
        <v>37</v>
      </c>
      <c r="G1963" s="5" t="s">
        <v>38</v>
      </c>
      <c r="H1963" s="5"/>
      <c r="I1963" s="5"/>
      <c r="J1963" s="5" t="s">
        <v>39</v>
      </c>
      <c r="K1963" s="5" t="s">
        <v>97</v>
      </c>
      <c r="L1963" s="5" t="s">
        <v>98</v>
      </c>
      <c r="M1963" s="5" t="s">
        <v>99</v>
      </c>
      <c r="N1963" s="5" t="s">
        <v>36</v>
      </c>
      <c r="O1963" s="5">
        <v>1</v>
      </c>
      <c r="P1963" s="5" t="s">
        <v>43</v>
      </c>
      <c r="Q1963" s="5">
        <v>22.99</v>
      </c>
      <c r="R1963" s="5"/>
      <c r="S1963" s="5"/>
      <c r="T1963" s="5"/>
      <c r="U1963" s="5"/>
      <c r="V1963" s="5"/>
      <c r="W1963" s="5"/>
      <c r="X1963" s="5"/>
      <c r="Y1963" s="5" t="s">
        <v>300</v>
      </c>
      <c r="Z1963" s="5" t="s">
        <v>408</v>
      </c>
      <c r="AA1963" s="5" t="s">
        <v>8692</v>
      </c>
      <c r="AB1963" s="5" t="s">
        <v>47</v>
      </c>
      <c r="AC1963" s="5"/>
      <c r="AD1963" s="5"/>
      <c r="AE1963" s="5" t="b">
        <v>0</v>
      </c>
      <c r="AF1963" s="5"/>
      <c r="AG1963" s="8">
        <f t="shared" si="30"/>
        <v>43274</v>
      </c>
    </row>
    <row r="1964" spans="1:33">
      <c r="A1964" s="5" t="s">
        <v>8693</v>
      </c>
      <c r="B1964" s="5" t="s">
        <v>8693</v>
      </c>
      <c r="C1964" s="5" t="s">
        <v>8694</v>
      </c>
      <c r="D1964" s="5" t="s">
        <v>8695</v>
      </c>
      <c r="E1964" s="5" t="s">
        <v>36</v>
      </c>
      <c r="F1964" s="5" t="s">
        <v>37</v>
      </c>
      <c r="G1964" s="5" t="s">
        <v>38</v>
      </c>
      <c r="H1964" s="5"/>
      <c r="I1964" s="5"/>
      <c r="J1964" s="5" t="s">
        <v>39</v>
      </c>
      <c r="K1964" s="5" t="s">
        <v>40</v>
      </c>
      <c r="L1964" s="5" t="s">
        <v>41</v>
      </c>
      <c r="M1964" s="5" t="s">
        <v>42</v>
      </c>
      <c r="N1964" s="5" t="s">
        <v>36</v>
      </c>
      <c r="O1964" s="5">
        <v>1</v>
      </c>
      <c r="P1964" s="5" t="s">
        <v>43</v>
      </c>
      <c r="Q1964" s="5">
        <v>22.99</v>
      </c>
      <c r="R1964" s="5"/>
      <c r="S1964" s="5"/>
      <c r="T1964" s="5"/>
      <c r="U1964" s="5"/>
      <c r="V1964" s="5"/>
      <c r="W1964" s="5"/>
      <c r="X1964" s="5"/>
      <c r="Y1964" s="5" t="s">
        <v>365</v>
      </c>
      <c r="Z1964" s="5" t="s">
        <v>301</v>
      </c>
      <c r="AA1964" s="5" t="s">
        <v>8696</v>
      </c>
      <c r="AB1964" s="5" t="s">
        <v>47</v>
      </c>
      <c r="AC1964" s="5"/>
      <c r="AD1964" s="5"/>
      <c r="AE1964" s="5" t="b">
        <v>0</v>
      </c>
      <c r="AF1964" s="5"/>
      <c r="AG1964" s="8">
        <f t="shared" si="30"/>
        <v>43274</v>
      </c>
    </row>
    <row r="1965" spans="1:33">
      <c r="A1965" s="5" t="s">
        <v>8697</v>
      </c>
      <c r="B1965" s="5" t="s">
        <v>8697</v>
      </c>
      <c r="C1965" s="5" t="s">
        <v>8698</v>
      </c>
      <c r="D1965" s="5" t="s">
        <v>8699</v>
      </c>
      <c r="E1965" s="5" t="s">
        <v>340</v>
      </c>
      <c r="F1965" s="5" t="s">
        <v>37</v>
      </c>
      <c r="G1965" s="5" t="s">
        <v>38</v>
      </c>
      <c r="H1965" s="5"/>
      <c r="I1965" s="5"/>
      <c r="J1965" s="5" t="s">
        <v>39</v>
      </c>
      <c r="K1965" s="5" t="s">
        <v>8700</v>
      </c>
      <c r="L1965" s="5" t="s">
        <v>8701</v>
      </c>
      <c r="M1965" s="5" t="s">
        <v>8702</v>
      </c>
      <c r="N1965" s="5" t="s">
        <v>340</v>
      </c>
      <c r="O1965" s="5">
        <v>0</v>
      </c>
      <c r="P1965" s="5"/>
      <c r="Q1965" s="5"/>
      <c r="R1965" s="5"/>
      <c r="S1965" s="5"/>
      <c r="T1965" s="5"/>
      <c r="U1965" s="5"/>
      <c r="V1965" s="5"/>
      <c r="W1965" s="5"/>
      <c r="X1965" s="5"/>
      <c r="Y1965" s="5" t="s">
        <v>8703</v>
      </c>
      <c r="Z1965" s="5" t="s">
        <v>175</v>
      </c>
      <c r="AA1965" s="5" t="s">
        <v>8704</v>
      </c>
      <c r="AB1965" s="5" t="s">
        <v>47</v>
      </c>
      <c r="AC1965" s="5"/>
      <c r="AD1965" s="5"/>
      <c r="AE1965" s="5" t="b">
        <v>0</v>
      </c>
      <c r="AF1965" s="5"/>
      <c r="AG1965" s="8">
        <f t="shared" si="30"/>
        <v>43274</v>
      </c>
    </row>
    <row r="1966" spans="1:33">
      <c r="A1966" s="5" t="s">
        <v>8705</v>
      </c>
      <c r="B1966" s="5" t="s">
        <v>8705</v>
      </c>
      <c r="C1966" s="5" t="s">
        <v>8706</v>
      </c>
      <c r="D1966" s="5" t="s">
        <v>8707</v>
      </c>
      <c r="E1966" s="5" t="s">
        <v>36</v>
      </c>
      <c r="F1966" s="5" t="s">
        <v>37</v>
      </c>
      <c r="G1966" s="5" t="s">
        <v>38</v>
      </c>
      <c r="H1966" s="5"/>
      <c r="I1966" s="5"/>
      <c r="J1966" s="5" t="s">
        <v>39</v>
      </c>
      <c r="K1966" s="5" t="s">
        <v>97</v>
      </c>
      <c r="L1966" s="5" t="s">
        <v>98</v>
      </c>
      <c r="M1966" s="5" t="s">
        <v>99</v>
      </c>
      <c r="N1966" s="5" t="s">
        <v>36</v>
      </c>
      <c r="O1966" s="5">
        <v>1</v>
      </c>
      <c r="P1966" s="5" t="s">
        <v>43</v>
      </c>
      <c r="Q1966" s="5">
        <v>22.99</v>
      </c>
      <c r="R1966" s="5"/>
      <c r="S1966" s="5"/>
      <c r="T1966" s="5"/>
      <c r="U1966" s="5"/>
      <c r="V1966" s="5"/>
      <c r="W1966" s="5"/>
      <c r="X1966" s="5"/>
      <c r="Y1966" s="5" t="s">
        <v>2536</v>
      </c>
      <c r="Z1966" s="5" t="s">
        <v>107</v>
      </c>
      <c r="AA1966" s="5" t="s">
        <v>8708</v>
      </c>
      <c r="AB1966" s="5" t="s">
        <v>47</v>
      </c>
      <c r="AC1966" s="5"/>
      <c r="AD1966" s="5"/>
      <c r="AE1966" s="5" t="b">
        <v>0</v>
      </c>
      <c r="AF1966" s="5"/>
      <c r="AG1966" s="8">
        <f t="shared" si="30"/>
        <v>43274</v>
      </c>
    </row>
    <row r="1967" spans="1:33">
      <c r="A1967" s="5" t="s">
        <v>8709</v>
      </c>
      <c r="B1967" s="5" t="s">
        <v>8709</v>
      </c>
      <c r="C1967" s="5" t="s">
        <v>8710</v>
      </c>
      <c r="D1967" s="5" t="s">
        <v>8711</v>
      </c>
      <c r="E1967" s="5" t="s">
        <v>36</v>
      </c>
      <c r="F1967" s="5" t="s">
        <v>37</v>
      </c>
      <c r="G1967" s="5" t="s">
        <v>38</v>
      </c>
      <c r="H1967" s="5"/>
      <c r="I1967" s="5"/>
      <c r="J1967" s="5" t="s">
        <v>39</v>
      </c>
      <c r="K1967" s="5" t="s">
        <v>260</v>
      </c>
      <c r="L1967" s="5" t="s">
        <v>261</v>
      </c>
      <c r="M1967" s="5" t="s">
        <v>262</v>
      </c>
      <c r="N1967" s="5" t="s">
        <v>36</v>
      </c>
      <c r="O1967" s="5">
        <v>1</v>
      </c>
      <c r="P1967" s="5" t="s">
        <v>43</v>
      </c>
      <c r="Q1967" s="5">
        <v>22.99</v>
      </c>
      <c r="R1967" s="5"/>
      <c r="S1967" s="5"/>
      <c r="T1967" s="5"/>
      <c r="U1967" s="5"/>
      <c r="V1967" s="5"/>
      <c r="W1967" s="5"/>
      <c r="X1967" s="5"/>
      <c r="Y1967" s="5" t="s">
        <v>1524</v>
      </c>
      <c r="Z1967" s="5" t="s">
        <v>375</v>
      </c>
      <c r="AA1967" s="5" t="s">
        <v>8712</v>
      </c>
      <c r="AB1967" s="5" t="s">
        <v>47</v>
      </c>
      <c r="AC1967" s="5"/>
      <c r="AD1967" s="5"/>
      <c r="AE1967" s="5" t="b">
        <v>0</v>
      </c>
      <c r="AF1967" s="5"/>
      <c r="AG1967" s="8">
        <f t="shared" si="30"/>
        <v>43274</v>
      </c>
    </row>
    <row r="1968" spans="1:33">
      <c r="A1968" s="5" t="s">
        <v>8713</v>
      </c>
      <c r="B1968" s="5" t="s">
        <v>8713</v>
      </c>
      <c r="C1968" s="5" t="s">
        <v>8714</v>
      </c>
      <c r="D1968" s="5" t="s">
        <v>8715</v>
      </c>
      <c r="E1968" s="5" t="s">
        <v>36</v>
      </c>
      <c r="F1968" s="5" t="s">
        <v>37</v>
      </c>
      <c r="G1968" s="5" t="s">
        <v>38</v>
      </c>
      <c r="H1968" s="5"/>
      <c r="I1968" s="5"/>
      <c r="J1968" s="5" t="s">
        <v>39</v>
      </c>
      <c r="K1968" s="5" t="s">
        <v>2702</v>
      </c>
      <c r="L1968" s="5" t="s">
        <v>2703</v>
      </c>
      <c r="M1968" s="5" t="s">
        <v>2704</v>
      </c>
      <c r="N1968" s="5" t="s">
        <v>36</v>
      </c>
      <c r="O1968" s="5">
        <v>1</v>
      </c>
      <c r="P1968" s="5" t="s">
        <v>43</v>
      </c>
      <c r="Q1968" s="5">
        <v>10.9</v>
      </c>
      <c r="R1968" s="5"/>
      <c r="S1968" s="5"/>
      <c r="T1968" s="5"/>
      <c r="U1968" s="5"/>
      <c r="V1968" s="5"/>
      <c r="W1968" s="5"/>
      <c r="X1968" s="5"/>
      <c r="Y1968" s="5" t="s">
        <v>8716</v>
      </c>
      <c r="Z1968" s="5" t="s">
        <v>130</v>
      </c>
      <c r="AA1968" s="5" t="s">
        <v>8717</v>
      </c>
      <c r="AB1968" s="5" t="s">
        <v>47</v>
      </c>
      <c r="AC1968" s="5"/>
      <c r="AD1968" s="5"/>
      <c r="AE1968" s="5" t="b">
        <v>0</v>
      </c>
      <c r="AF1968" s="5"/>
      <c r="AG1968" s="8">
        <f t="shared" si="30"/>
        <v>43274</v>
      </c>
    </row>
    <row r="1969" spans="1:33">
      <c r="A1969" s="5" t="s">
        <v>8718</v>
      </c>
      <c r="B1969" s="5" t="s">
        <v>8718</v>
      </c>
      <c r="C1969" s="5" t="s">
        <v>8719</v>
      </c>
      <c r="D1969" s="5" t="s">
        <v>8720</v>
      </c>
      <c r="E1969" s="5" t="s">
        <v>36</v>
      </c>
      <c r="F1969" s="5" t="s">
        <v>37</v>
      </c>
      <c r="G1969" s="5" t="s">
        <v>38</v>
      </c>
      <c r="H1969" s="5"/>
      <c r="I1969" s="5"/>
      <c r="J1969" s="5" t="s">
        <v>52</v>
      </c>
      <c r="K1969" s="5" t="s">
        <v>248</v>
      </c>
      <c r="L1969" s="5" t="s">
        <v>249</v>
      </c>
      <c r="M1969" s="5" t="s">
        <v>250</v>
      </c>
      <c r="N1969" s="5" t="s">
        <v>36</v>
      </c>
      <c r="O1969" s="5">
        <v>1</v>
      </c>
      <c r="P1969" s="5" t="s">
        <v>43</v>
      </c>
      <c r="Q1969" s="5">
        <v>21.9</v>
      </c>
      <c r="R1969" s="5"/>
      <c r="S1969" s="5">
        <v>5.99</v>
      </c>
      <c r="T1969" s="5"/>
      <c r="U1969" s="5"/>
      <c r="V1969" s="5"/>
      <c r="W1969" s="5"/>
      <c r="X1969" s="5"/>
      <c r="Y1969" s="5" t="s">
        <v>8721</v>
      </c>
      <c r="Z1969" s="5" t="s">
        <v>264</v>
      </c>
      <c r="AA1969" s="5" t="s">
        <v>8722</v>
      </c>
      <c r="AB1969" s="5" t="s">
        <v>47</v>
      </c>
      <c r="AC1969" s="5"/>
      <c r="AD1969" s="5"/>
      <c r="AE1969" s="5" t="b">
        <v>0</v>
      </c>
      <c r="AF1969" s="5"/>
      <c r="AG1969" s="8">
        <f t="shared" si="30"/>
        <v>43274</v>
      </c>
    </row>
    <row r="1970" spans="1:33">
      <c r="A1970" s="5" t="s">
        <v>8723</v>
      </c>
      <c r="B1970" s="5" t="s">
        <v>8723</v>
      </c>
      <c r="C1970" s="5" t="s">
        <v>8724</v>
      </c>
      <c r="D1970" s="5" t="s">
        <v>8725</v>
      </c>
      <c r="E1970" s="5" t="s">
        <v>36</v>
      </c>
      <c r="F1970" s="5" t="s">
        <v>37</v>
      </c>
      <c r="G1970" s="5" t="s">
        <v>38</v>
      </c>
      <c r="H1970" s="5"/>
      <c r="I1970" s="5"/>
      <c r="J1970" s="5" t="s">
        <v>39</v>
      </c>
      <c r="K1970" s="5" t="s">
        <v>685</v>
      </c>
      <c r="L1970" s="5" t="s">
        <v>686</v>
      </c>
      <c r="M1970" s="5" t="s">
        <v>687</v>
      </c>
      <c r="N1970" s="5" t="s">
        <v>36</v>
      </c>
      <c r="O1970" s="5">
        <v>1</v>
      </c>
      <c r="P1970" s="5" t="s">
        <v>43</v>
      </c>
      <c r="Q1970" s="5">
        <v>21.9</v>
      </c>
      <c r="R1970" s="5"/>
      <c r="S1970" s="5"/>
      <c r="T1970" s="5"/>
      <c r="U1970" s="5"/>
      <c r="V1970" s="5"/>
      <c r="W1970" s="5"/>
      <c r="X1970" s="5"/>
      <c r="Y1970" s="5" t="s">
        <v>848</v>
      </c>
      <c r="Z1970" s="5" t="s">
        <v>7788</v>
      </c>
      <c r="AA1970" s="5" t="s">
        <v>8726</v>
      </c>
      <c r="AB1970" s="5" t="s">
        <v>47</v>
      </c>
      <c r="AC1970" s="5"/>
      <c r="AD1970" s="5"/>
      <c r="AE1970" s="5" t="b">
        <v>0</v>
      </c>
      <c r="AF1970" s="5"/>
      <c r="AG1970" s="8">
        <f t="shared" si="30"/>
        <v>43274</v>
      </c>
    </row>
    <row r="1971" spans="1:33">
      <c r="A1971" s="5" t="s">
        <v>8727</v>
      </c>
      <c r="B1971" s="5" t="s">
        <v>8727</v>
      </c>
      <c r="C1971" s="5" t="s">
        <v>8728</v>
      </c>
      <c r="D1971" s="5" t="s">
        <v>8729</v>
      </c>
      <c r="E1971" s="5" t="s">
        <v>36</v>
      </c>
      <c r="F1971" s="5" t="s">
        <v>37</v>
      </c>
      <c r="G1971" s="5" t="s">
        <v>38</v>
      </c>
      <c r="H1971" s="5"/>
      <c r="I1971" s="5"/>
      <c r="J1971" s="5" t="s">
        <v>39</v>
      </c>
      <c r="K1971" s="5" t="s">
        <v>724</v>
      </c>
      <c r="L1971" s="5" t="s">
        <v>725</v>
      </c>
      <c r="M1971" s="5" t="s">
        <v>726</v>
      </c>
      <c r="N1971" s="5" t="s">
        <v>36</v>
      </c>
      <c r="O1971" s="5">
        <v>1</v>
      </c>
      <c r="P1971" s="5" t="s">
        <v>43</v>
      </c>
      <c r="Q1971" s="5">
        <v>21.99</v>
      </c>
      <c r="R1971" s="5"/>
      <c r="S1971" s="5"/>
      <c r="T1971" s="5"/>
      <c r="U1971" s="5"/>
      <c r="V1971" s="5"/>
      <c r="W1971" s="5"/>
      <c r="X1971" s="5"/>
      <c r="Y1971" s="5" t="s">
        <v>8730</v>
      </c>
      <c r="Z1971" s="5" t="s">
        <v>454</v>
      </c>
      <c r="AA1971" s="5" t="s">
        <v>8731</v>
      </c>
      <c r="AB1971" s="5" t="s">
        <v>47</v>
      </c>
      <c r="AC1971" s="5"/>
      <c r="AD1971" s="5"/>
      <c r="AE1971" s="5" t="b">
        <v>0</v>
      </c>
      <c r="AF1971" s="5"/>
      <c r="AG1971" s="8">
        <f t="shared" si="30"/>
        <v>43274</v>
      </c>
    </row>
    <row r="1972" spans="1:33">
      <c r="A1972" s="5" t="s">
        <v>8732</v>
      </c>
      <c r="B1972" s="5" t="s">
        <v>8732</v>
      </c>
      <c r="C1972" s="5" t="s">
        <v>8733</v>
      </c>
      <c r="D1972" s="5" t="s">
        <v>8734</v>
      </c>
      <c r="E1972" s="5" t="s">
        <v>36</v>
      </c>
      <c r="F1972" s="5" t="s">
        <v>37</v>
      </c>
      <c r="G1972" s="5" t="s">
        <v>38</v>
      </c>
      <c r="H1972" s="5"/>
      <c r="I1972" s="5"/>
      <c r="J1972" s="5" t="s">
        <v>39</v>
      </c>
      <c r="K1972" s="5" t="s">
        <v>69</v>
      </c>
      <c r="L1972" s="5" t="s">
        <v>70</v>
      </c>
      <c r="M1972" s="5" t="s">
        <v>71</v>
      </c>
      <c r="N1972" s="5" t="s">
        <v>36</v>
      </c>
      <c r="O1972" s="5">
        <v>1</v>
      </c>
      <c r="P1972" s="5" t="s">
        <v>43</v>
      </c>
      <c r="Q1972" s="5">
        <v>22.99</v>
      </c>
      <c r="R1972" s="5"/>
      <c r="S1972" s="5"/>
      <c r="T1972" s="5"/>
      <c r="U1972" s="5"/>
      <c r="V1972" s="5"/>
      <c r="W1972" s="5"/>
      <c r="X1972" s="5"/>
      <c r="Y1972" s="5" t="s">
        <v>8735</v>
      </c>
      <c r="Z1972" s="5" t="s">
        <v>3695</v>
      </c>
      <c r="AA1972" s="5" t="s">
        <v>8736</v>
      </c>
      <c r="AB1972" s="5" t="s">
        <v>47</v>
      </c>
      <c r="AC1972" s="5"/>
      <c r="AD1972" s="5"/>
      <c r="AE1972" s="5" t="b">
        <v>0</v>
      </c>
      <c r="AF1972" s="5"/>
      <c r="AG1972" s="8">
        <f t="shared" si="30"/>
        <v>43274</v>
      </c>
    </row>
    <row r="1973" spans="1:33">
      <c r="A1973" s="5" t="s">
        <v>8737</v>
      </c>
      <c r="B1973" s="5" t="s">
        <v>8737</v>
      </c>
      <c r="C1973" s="5" t="s">
        <v>8738</v>
      </c>
      <c r="D1973" s="5" t="s">
        <v>8739</v>
      </c>
      <c r="E1973" s="5" t="s">
        <v>36</v>
      </c>
      <c r="F1973" s="5" t="s">
        <v>37</v>
      </c>
      <c r="G1973" s="5" t="s">
        <v>38</v>
      </c>
      <c r="H1973" s="5"/>
      <c r="I1973" s="5"/>
      <c r="J1973" s="5" t="s">
        <v>39</v>
      </c>
      <c r="K1973" s="5" t="s">
        <v>724</v>
      </c>
      <c r="L1973" s="5" t="s">
        <v>725</v>
      </c>
      <c r="M1973" s="5" t="s">
        <v>726</v>
      </c>
      <c r="N1973" s="5" t="s">
        <v>36</v>
      </c>
      <c r="O1973" s="5">
        <v>1</v>
      </c>
      <c r="P1973" s="5" t="s">
        <v>43</v>
      </c>
      <c r="Q1973" s="5">
        <v>21.99</v>
      </c>
      <c r="R1973" s="5"/>
      <c r="S1973" s="5"/>
      <c r="T1973" s="5"/>
      <c r="U1973" s="5"/>
      <c r="V1973" s="5"/>
      <c r="W1973" s="5"/>
      <c r="X1973" s="5"/>
      <c r="Y1973" s="5" t="s">
        <v>5263</v>
      </c>
      <c r="Z1973" s="5" t="s">
        <v>243</v>
      </c>
      <c r="AA1973" s="5">
        <v>20191</v>
      </c>
      <c r="AB1973" s="5" t="s">
        <v>47</v>
      </c>
      <c r="AC1973" s="5"/>
      <c r="AD1973" s="5"/>
      <c r="AE1973" s="5" t="b">
        <v>0</v>
      </c>
      <c r="AF1973" s="5"/>
      <c r="AG1973" s="8">
        <f t="shared" si="30"/>
        <v>43274</v>
      </c>
    </row>
    <row r="1974" spans="1:33">
      <c r="A1974" s="5" t="s">
        <v>8740</v>
      </c>
      <c r="B1974" s="5" t="s">
        <v>8740</v>
      </c>
      <c r="C1974" s="5" t="s">
        <v>8741</v>
      </c>
      <c r="D1974" s="5" t="s">
        <v>8742</v>
      </c>
      <c r="E1974" s="5" t="s">
        <v>36</v>
      </c>
      <c r="F1974" s="5" t="s">
        <v>37</v>
      </c>
      <c r="G1974" s="5" t="s">
        <v>38</v>
      </c>
      <c r="H1974" s="5"/>
      <c r="I1974" s="5"/>
      <c r="J1974" s="5" t="s">
        <v>39</v>
      </c>
      <c r="K1974" s="5" t="s">
        <v>260</v>
      </c>
      <c r="L1974" s="5" t="s">
        <v>261</v>
      </c>
      <c r="M1974" s="5" t="s">
        <v>262</v>
      </c>
      <c r="N1974" s="5" t="s">
        <v>36</v>
      </c>
      <c r="O1974" s="5">
        <v>1</v>
      </c>
      <c r="P1974" s="5" t="s">
        <v>43</v>
      </c>
      <c r="Q1974" s="5">
        <v>22.99</v>
      </c>
      <c r="R1974" s="5"/>
      <c r="S1974" s="5"/>
      <c r="T1974" s="5"/>
      <c r="U1974" s="5"/>
      <c r="V1974" s="5"/>
      <c r="W1974" s="5"/>
      <c r="X1974" s="5"/>
      <c r="Y1974" s="5" t="s">
        <v>353</v>
      </c>
      <c r="Z1974" s="5" t="s">
        <v>354</v>
      </c>
      <c r="AA1974" s="5" t="s">
        <v>8743</v>
      </c>
      <c r="AB1974" s="5" t="s">
        <v>47</v>
      </c>
      <c r="AC1974" s="5"/>
      <c r="AD1974" s="5"/>
      <c r="AE1974" s="5" t="b">
        <v>0</v>
      </c>
      <c r="AF1974" s="5"/>
      <c r="AG1974" s="8">
        <f t="shared" si="30"/>
        <v>43274</v>
      </c>
    </row>
    <row r="1975" spans="1:33">
      <c r="A1975" s="5" t="s">
        <v>8744</v>
      </c>
      <c r="B1975" s="5" t="s">
        <v>8744</v>
      </c>
      <c r="C1975" s="5" t="s">
        <v>8745</v>
      </c>
      <c r="D1975" s="5" t="s">
        <v>8746</v>
      </c>
      <c r="E1975" s="5" t="s">
        <v>340</v>
      </c>
      <c r="F1975" s="5" t="s">
        <v>37</v>
      </c>
      <c r="G1975" s="5" t="s">
        <v>38</v>
      </c>
      <c r="H1975" s="5"/>
      <c r="I1975" s="5"/>
      <c r="J1975" s="5" t="s">
        <v>39</v>
      </c>
      <c r="K1975" s="5" t="s">
        <v>40</v>
      </c>
      <c r="L1975" s="5" t="s">
        <v>41</v>
      </c>
      <c r="M1975" s="5" t="s">
        <v>42</v>
      </c>
      <c r="N1975" s="5" t="s">
        <v>2985</v>
      </c>
      <c r="O1975" s="5">
        <v>1</v>
      </c>
      <c r="P1975" s="5" t="s">
        <v>43</v>
      </c>
      <c r="Q1975" s="5">
        <v>22.99</v>
      </c>
      <c r="R1975" s="5"/>
      <c r="S1975" s="5"/>
      <c r="T1975" s="5"/>
      <c r="U1975" s="5"/>
      <c r="V1975" s="5"/>
      <c r="W1975" s="5"/>
      <c r="X1975" s="5"/>
      <c r="Y1975" s="5" t="s">
        <v>8747</v>
      </c>
      <c r="Z1975" s="5" t="s">
        <v>130</v>
      </c>
      <c r="AA1975" s="5" t="s">
        <v>8748</v>
      </c>
      <c r="AB1975" s="5" t="s">
        <v>47</v>
      </c>
      <c r="AC1975" s="5"/>
      <c r="AD1975" s="5"/>
      <c r="AE1975" s="5" t="b">
        <v>0</v>
      </c>
      <c r="AF1975" s="5"/>
      <c r="AG1975" s="8">
        <f t="shared" si="30"/>
        <v>43274</v>
      </c>
    </row>
    <row r="1976" spans="1:33">
      <c r="A1976" s="5" t="s">
        <v>8749</v>
      </c>
      <c r="B1976" s="5" t="s">
        <v>8749</v>
      </c>
      <c r="C1976" s="5" t="s">
        <v>8750</v>
      </c>
      <c r="D1976" s="5" t="s">
        <v>8751</v>
      </c>
      <c r="E1976" s="5" t="s">
        <v>36</v>
      </c>
      <c r="F1976" s="5" t="s">
        <v>37</v>
      </c>
      <c r="G1976" s="5" t="s">
        <v>38</v>
      </c>
      <c r="H1976" s="5"/>
      <c r="I1976" s="5"/>
      <c r="J1976" s="5" t="s">
        <v>39</v>
      </c>
      <c r="K1976" s="5" t="s">
        <v>260</v>
      </c>
      <c r="L1976" s="5" t="s">
        <v>261</v>
      </c>
      <c r="M1976" s="5" t="s">
        <v>262</v>
      </c>
      <c r="N1976" s="5" t="s">
        <v>36</v>
      </c>
      <c r="O1976" s="5">
        <v>1</v>
      </c>
      <c r="P1976" s="5" t="s">
        <v>43</v>
      </c>
      <c r="Q1976" s="5">
        <v>22.99</v>
      </c>
      <c r="R1976" s="5"/>
      <c r="S1976" s="5"/>
      <c r="T1976" s="5"/>
      <c r="U1976" s="5"/>
      <c r="V1976" s="5"/>
      <c r="W1976" s="5"/>
      <c r="X1976" s="5"/>
      <c r="Y1976" s="5" t="s">
        <v>8752</v>
      </c>
      <c r="Z1976" s="5" t="s">
        <v>301</v>
      </c>
      <c r="AA1976" s="5">
        <v>28429</v>
      </c>
      <c r="AB1976" s="5" t="s">
        <v>47</v>
      </c>
      <c r="AC1976" s="5"/>
      <c r="AD1976" s="5"/>
      <c r="AE1976" s="5" t="b">
        <v>0</v>
      </c>
      <c r="AF1976" s="5"/>
      <c r="AG1976" s="8">
        <f t="shared" si="30"/>
        <v>43274</v>
      </c>
    </row>
    <row r="1977" spans="1:33">
      <c r="A1977" s="5" t="s">
        <v>8753</v>
      </c>
      <c r="B1977" s="5" t="s">
        <v>8753</v>
      </c>
      <c r="C1977" s="5" t="s">
        <v>8754</v>
      </c>
      <c r="D1977" s="5" t="s">
        <v>8755</v>
      </c>
      <c r="E1977" s="5" t="s">
        <v>36</v>
      </c>
      <c r="F1977" s="5" t="s">
        <v>37</v>
      </c>
      <c r="G1977" s="5" t="s">
        <v>38</v>
      </c>
      <c r="H1977" s="5"/>
      <c r="I1977" s="5"/>
      <c r="J1977" s="5" t="s">
        <v>39</v>
      </c>
      <c r="K1977" s="5" t="s">
        <v>260</v>
      </c>
      <c r="L1977" s="5" t="s">
        <v>261</v>
      </c>
      <c r="M1977" s="5" t="s">
        <v>262</v>
      </c>
      <c r="N1977" s="5" t="s">
        <v>36</v>
      </c>
      <c r="O1977" s="5">
        <v>2</v>
      </c>
      <c r="P1977" s="5" t="s">
        <v>43</v>
      </c>
      <c r="Q1977" s="5">
        <v>45.98</v>
      </c>
      <c r="R1977" s="5"/>
      <c r="S1977" s="5"/>
      <c r="T1977" s="5"/>
      <c r="U1977" s="5"/>
      <c r="V1977" s="5"/>
      <c r="W1977" s="5"/>
      <c r="X1977" s="5"/>
      <c r="Y1977" s="5" t="s">
        <v>4718</v>
      </c>
      <c r="Z1977" s="5" t="s">
        <v>354</v>
      </c>
      <c r="AA1977" s="5" t="s">
        <v>8756</v>
      </c>
      <c r="AB1977" s="5" t="s">
        <v>47</v>
      </c>
      <c r="AC1977" s="5"/>
      <c r="AD1977" s="5"/>
      <c r="AE1977" s="5" t="b">
        <v>0</v>
      </c>
      <c r="AF1977" s="5"/>
      <c r="AG1977" s="8">
        <f t="shared" si="30"/>
        <v>43274</v>
      </c>
    </row>
    <row r="1978" spans="1:33">
      <c r="A1978" s="5" t="s">
        <v>8757</v>
      </c>
      <c r="B1978" s="5" t="s">
        <v>8757</v>
      </c>
      <c r="C1978" s="5" t="s">
        <v>8758</v>
      </c>
      <c r="D1978" s="5" t="s">
        <v>8759</v>
      </c>
      <c r="E1978" s="5" t="s">
        <v>36</v>
      </c>
      <c r="F1978" s="5" t="s">
        <v>37</v>
      </c>
      <c r="G1978" s="5" t="s">
        <v>38</v>
      </c>
      <c r="H1978" s="5"/>
      <c r="I1978" s="5"/>
      <c r="J1978" s="5" t="s">
        <v>39</v>
      </c>
      <c r="K1978" s="5" t="s">
        <v>69</v>
      </c>
      <c r="L1978" s="5" t="s">
        <v>70</v>
      </c>
      <c r="M1978" s="5" t="s">
        <v>71</v>
      </c>
      <c r="N1978" s="5" t="s">
        <v>36</v>
      </c>
      <c r="O1978" s="5">
        <v>1</v>
      </c>
      <c r="P1978" s="5" t="s">
        <v>43</v>
      </c>
      <c r="Q1978" s="5">
        <v>22.99</v>
      </c>
      <c r="R1978" s="5"/>
      <c r="S1978" s="5"/>
      <c r="T1978" s="5"/>
      <c r="U1978" s="5"/>
      <c r="V1978" s="5"/>
      <c r="W1978" s="5"/>
      <c r="X1978" s="5"/>
      <c r="Y1978" s="5" t="s">
        <v>8760</v>
      </c>
      <c r="Z1978" s="5" t="s">
        <v>375</v>
      </c>
      <c r="AA1978" s="5" t="s">
        <v>8761</v>
      </c>
      <c r="AB1978" s="5" t="s">
        <v>47</v>
      </c>
      <c r="AC1978" s="5"/>
      <c r="AD1978" s="5"/>
      <c r="AE1978" s="5" t="b">
        <v>0</v>
      </c>
      <c r="AF1978" s="5"/>
      <c r="AG1978" s="8">
        <f t="shared" si="30"/>
        <v>43274</v>
      </c>
    </row>
    <row r="1979" spans="1:33">
      <c r="A1979" s="5" t="s">
        <v>8762</v>
      </c>
      <c r="B1979" s="5" t="s">
        <v>8762</v>
      </c>
      <c r="C1979" s="5" t="s">
        <v>8763</v>
      </c>
      <c r="D1979" s="5" t="s">
        <v>8764</v>
      </c>
      <c r="E1979" s="5" t="s">
        <v>36</v>
      </c>
      <c r="F1979" s="5" t="s">
        <v>37</v>
      </c>
      <c r="G1979" s="5" t="s">
        <v>38</v>
      </c>
      <c r="H1979" s="5"/>
      <c r="I1979" s="5"/>
      <c r="J1979" s="5" t="s">
        <v>39</v>
      </c>
      <c r="K1979" s="5" t="s">
        <v>69</v>
      </c>
      <c r="L1979" s="5" t="s">
        <v>70</v>
      </c>
      <c r="M1979" s="5" t="s">
        <v>71</v>
      </c>
      <c r="N1979" s="5" t="s">
        <v>36</v>
      </c>
      <c r="O1979" s="5">
        <v>1</v>
      </c>
      <c r="P1979" s="5" t="s">
        <v>43</v>
      </c>
      <c r="Q1979" s="5">
        <v>22.99</v>
      </c>
      <c r="R1979" s="5"/>
      <c r="S1979" s="5"/>
      <c r="T1979" s="5"/>
      <c r="U1979" s="5"/>
      <c r="V1979" s="5"/>
      <c r="W1979" s="5"/>
      <c r="X1979" s="5"/>
      <c r="Y1979" s="5" t="s">
        <v>8765</v>
      </c>
      <c r="Z1979" s="5" t="s">
        <v>758</v>
      </c>
      <c r="AA1979" s="5" t="s">
        <v>8766</v>
      </c>
      <c r="AB1979" s="5" t="s">
        <v>47</v>
      </c>
      <c r="AC1979" s="5"/>
      <c r="AD1979" s="5"/>
      <c r="AE1979" s="5" t="b">
        <v>0</v>
      </c>
      <c r="AF1979" s="5"/>
      <c r="AG1979" s="8">
        <f t="shared" si="30"/>
        <v>43274</v>
      </c>
    </row>
    <row r="1980" spans="1:33">
      <c r="A1980" s="5" t="s">
        <v>8767</v>
      </c>
      <c r="B1980" s="5" t="s">
        <v>8767</v>
      </c>
      <c r="C1980" s="5" t="s">
        <v>8768</v>
      </c>
      <c r="D1980" s="5" t="s">
        <v>8769</v>
      </c>
      <c r="E1980" s="5" t="s">
        <v>36</v>
      </c>
      <c r="F1980" s="5" t="s">
        <v>37</v>
      </c>
      <c r="G1980" s="5" t="s">
        <v>38</v>
      </c>
      <c r="H1980" s="5"/>
      <c r="I1980" s="5"/>
      <c r="J1980" s="5" t="s">
        <v>39</v>
      </c>
      <c r="K1980" s="5" t="s">
        <v>835</v>
      </c>
      <c r="L1980" s="5" t="s">
        <v>836</v>
      </c>
      <c r="M1980" s="5" t="s">
        <v>837</v>
      </c>
      <c r="N1980" s="5" t="s">
        <v>36</v>
      </c>
      <c r="O1980" s="5">
        <v>1</v>
      </c>
      <c r="P1980" s="5" t="s">
        <v>43</v>
      </c>
      <c r="Q1980" s="5">
        <v>21.99</v>
      </c>
      <c r="R1980" s="5"/>
      <c r="S1980" s="5"/>
      <c r="T1980" s="5"/>
      <c r="U1980" s="5"/>
      <c r="V1980" s="5"/>
      <c r="W1980" s="5"/>
      <c r="X1980" s="5"/>
      <c r="Y1980" s="5" t="s">
        <v>8770</v>
      </c>
      <c r="Z1980" s="5" t="s">
        <v>130</v>
      </c>
      <c r="AA1980" s="5" t="s">
        <v>8771</v>
      </c>
      <c r="AB1980" s="5" t="s">
        <v>47</v>
      </c>
      <c r="AC1980" s="5"/>
      <c r="AD1980" s="5"/>
      <c r="AE1980" s="5" t="b">
        <v>0</v>
      </c>
      <c r="AF1980" s="5"/>
      <c r="AG1980" s="8">
        <f t="shared" si="30"/>
        <v>43274</v>
      </c>
    </row>
    <row r="1981" spans="1:33">
      <c r="A1981" s="5" t="s">
        <v>8772</v>
      </c>
      <c r="B1981" s="5" t="s">
        <v>8772</v>
      </c>
      <c r="C1981" s="5" t="s">
        <v>8773</v>
      </c>
      <c r="D1981" s="5" t="s">
        <v>8774</v>
      </c>
      <c r="E1981" s="5" t="s">
        <v>36</v>
      </c>
      <c r="F1981" s="5" t="s">
        <v>37</v>
      </c>
      <c r="G1981" s="5" t="s">
        <v>38</v>
      </c>
      <c r="H1981" s="5"/>
      <c r="I1981" s="5"/>
      <c r="J1981" s="5" t="s">
        <v>39</v>
      </c>
      <c r="K1981" s="5" t="s">
        <v>78</v>
      </c>
      <c r="L1981" s="5" t="s">
        <v>79</v>
      </c>
      <c r="M1981" s="5" t="s">
        <v>80</v>
      </c>
      <c r="N1981" s="5" t="s">
        <v>36</v>
      </c>
      <c r="O1981" s="5">
        <v>1</v>
      </c>
      <c r="P1981" s="5" t="s">
        <v>43</v>
      </c>
      <c r="Q1981" s="5">
        <v>22.99</v>
      </c>
      <c r="R1981" s="5"/>
      <c r="S1981" s="5"/>
      <c r="T1981" s="5"/>
      <c r="U1981" s="5"/>
      <c r="V1981" s="5"/>
      <c r="W1981" s="5"/>
      <c r="X1981" s="5"/>
      <c r="Y1981" s="5" t="s">
        <v>8770</v>
      </c>
      <c r="Z1981" s="5" t="s">
        <v>130</v>
      </c>
      <c r="AA1981" s="5" t="s">
        <v>8771</v>
      </c>
      <c r="AB1981" s="5" t="s">
        <v>47</v>
      </c>
      <c r="AC1981" s="5"/>
      <c r="AD1981" s="5"/>
      <c r="AE1981" s="5" t="b">
        <v>0</v>
      </c>
      <c r="AF1981" s="5"/>
      <c r="AG1981" s="8">
        <f t="shared" si="30"/>
        <v>43274</v>
      </c>
    </row>
    <row r="1982" spans="1:33">
      <c r="A1982" s="5" t="s">
        <v>8775</v>
      </c>
      <c r="B1982" s="5" t="s">
        <v>8775</v>
      </c>
      <c r="C1982" s="5" t="s">
        <v>8776</v>
      </c>
      <c r="D1982" s="5" t="s">
        <v>8777</v>
      </c>
      <c r="E1982" s="5" t="s">
        <v>36</v>
      </c>
      <c r="F1982" s="5" t="s">
        <v>37</v>
      </c>
      <c r="G1982" s="5" t="s">
        <v>38</v>
      </c>
      <c r="H1982" s="5"/>
      <c r="I1982" s="5"/>
      <c r="J1982" s="5" t="s">
        <v>39</v>
      </c>
      <c r="K1982" s="5" t="s">
        <v>40</v>
      </c>
      <c r="L1982" s="5" t="s">
        <v>41</v>
      </c>
      <c r="M1982" s="5" t="s">
        <v>42</v>
      </c>
      <c r="N1982" s="5" t="s">
        <v>36</v>
      </c>
      <c r="O1982" s="5">
        <v>1</v>
      </c>
      <c r="P1982" s="5" t="s">
        <v>43</v>
      </c>
      <c r="Q1982" s="5">
        <v>22.99</v>
      </c>
      <c r="R1982" s="5"/>
      <c r="S1982" s="5"/>
      <c r="T1982" s="5"/>
      <c r="U1982" s="5"/>
      <c r="V1982" s="5"/>
      <c r="W1982" s="5"/>
      <c r="X1982" s="5"/>
      <c r="Y1982" s="5" t="s">
        <v>1959</v>
      </c>
      <c r="Z1982" s="5" t="s">
        <v>778</v>
      </c>
      <c r="AA1982" s="5">
        <v>3470</v>
      </c>
      <c r="AB1982" s="5" t="s">
        <v>47</v>
      </c>
      <c r="AC1982" s="5"/>
      <c r="AD1982" s="5"/>
      <c r="AE1982" s="5" t="b">
        <v>0</v>
      </c>
      <c r="AF1982" s="5"/>
      <c r="AG1982" s="8">
        <f t="shared" si="30"/>
        <v>43274</v>
      </c>
    </row>
    <row r="1983" spans="1:33">
      <c r="A1983" s="5" t="s">
        <v>8778</v>
      </c>
      <c r="B1983" s="5" t="s">
        <v>8778</v>
      </c>
      <c r="C1983" s="5" t="s">
        <v>8779</v>
      </c>
      <c r="D1983" s="5" t="s">
        <v>8780</v>
      </c>
      <c r="E1983" s="5" t="s">
        <v>36</v>
      </c>
      <c r="F1983" s="5" t="s">
        <v>37</v>
      </c>
      <c r="G1983" s="5" t="s">
        <v>38</v>
      </c>
      <c r="H1983" s="5"/>
      <c r="I1983" s="5"/>
      <c r="J1983" s="5" t="s">
        <v>39</v>
      </c>
      <c r="K1983" s="5" t="s">
        <v>78</v>
      </c>
      <c r="L1983" s="5" t="s">
        <v>79</v>
      </c>
      <c r="M1983" s="5" t="s">
        <v>80</v>
      </c>
      <c r="N1983" s="5" t="s">
        <v>36</v>
      </c>
      <c r="O1983" s="5">
        <v>1</v>
      </c>
      <c r="P1983" s="5" t="s">
        <v>43</v>
      </c>
      <c r="Q1983" s="5">
        <v>22.99</v>
      </c>
      <c r="R1983" s="5"/>
      <c r="S1983" s="5"/>
      <c r="T1983" s="5"/>
      <c r="U1983" s="5"/>
      <c r="V1983" s="5"/>
      <c r="W1983" s="5"/>
      <c r="X1983" s="5"/>
      <c r="Y1983" s="5" t="s">
        <v>793</v>
      </c>
      <c r="Z1983" s="5" t="s">
        <v>130</v>
      </c>
      <c r="AA1983" s="5" t="s">
        <v>8781</v>
      </c>
      <c r="AB1983" s="5" t="s">
        <v>47</v>
      </c>
      <c r="AC1983" s="5"/>
      <c r="AD1983" s="5"/>
      <c r="AE1983" s="5" t="b">
        <v>0</v>
      </c>
      <c r="AF1983" s="5"/>
      <c r="AG1983" s="8">
        <f t="shared" si="30"/>
        <v>43274</v>
      </c>
    </row>
    <row r="1984" spans="1:33">
      <c r="A1984" s="5" t="s">
        <v>8782</v>
      </c>
      <c r="B1984" s="5" t="s">
        <v>8782</v>
      </c>
      <c r="C1984" s="5" t="s">
        <v>8783</v>
      </c>
      <c r="D1984" s="5" t="s">
        <v>8784</v>
      </c>
      <c r="E1984" s="5" t="s">
        <v>36</v>
      </c>
      <c r="F1984" s="5" t="s">
        <v>37</v>
      </c>
      <c r="G1984" s="5" t="s">
        <v>38</v>
      </c>
      <c r="H1984" s="5"/>
      <c r="I1984" s="5"/>
      <c r="J1984" s="5" t="s">
        <v>39</v>
      </c>
      <c r="K1984" s="5" t="s">
        <v>78</v>
      </c>
      <c r="L1984" s="5" t="s">
        <v>79</v>
      </c>
      <c r="M1984" s="5" t="s">
        <v>80</v>
      </c>
      <c r="N1984" s="5" t="s">
        <v>36</v>
      </c>
      <c r="O1984" s="5">
        <v>1</v>
      </c>
      <c r="P1984" s="5" t="s">
        <v>43</v>
      </c>
      <c r="Q1984" s="5">
        <v>22.99</v>
      </c>
      <c r="R1984" s="5"/>
      <c r="S1984" s="5"/>
      <c r="T1984" s="5"/>
      <c r="U1984" s="5"/>
      <c r="V1984" s="5"/>
      <c r="W1984" s="5"/>
      <c r="X1984" s="5"/>
      <c r="Y1984" s="5" t="s">
        <v>8785</v>
      </c>
      <c r="Z1984" s="5" t="s">
        <v>264</v>
      </c>
      <c r="AA1984" s="5" t="s">
        <v>8786</v>
      </c>
      <c r="AB1984" s="5" t="s">
        <v>47</v>
      </c>
      <c r="AC1984" s="5"/>
      <c r="AD1984" s="5"/>
      <c r="AE1984" s="5" t="b">
        <v>0</v>
      </c>
      <c r="AF1984" s="5"/>
      <c r="AG1984" s="8">
        <f t="shared" si="30"/>
        <v>43274</v>
      </c>
    </row>
    <row r="1985" spans="1:33">
      <c r="A1985" s="5" t="s">
        <v>8787</v>
      </c>
      <c r="B1985" s="5" t="s">
        <v>8787</v>
      </c>
      <c r="C1985" s="5" t="s">
        <v>8788</v>
      </c>
      <c r="D1985" s="5" t="s">
        <v>8789</v>
      </c>
      <c r="E1985" s="5" t="s">
        <v>36</v>
      </c>
      <c r="F1985" s="5" t="s">
        <v>37</v>
      </c>
      <c r="G1985" s="5" t="s">
        <v>38</v>
      </c>
      <c r="H1985" s="5"/>
      <c r="I1985" s="5"/>
      <c r="J1985" s="5" t="s">
        <v>39</v>
      </c>
      <c r="K1985" s="5" t="s">
        <v>69</v>
      </c>
      <c r="L1985" s="5" t="s">
        <v>70</v>
      </c>
      <c r="M1985" s="5" t="s">
        <v>71</v>
      </c>
      <c r="N1985" s="5" t="s">
        <v>36</v>
      </c>
      <c r="O1985" s="5">
        <v>1</v>
      </c>
      <c r="P1985" s="5" t="s">
        <v>43</v>
      </c>
      <c r="Q1985" s="5">
        <v>22.99</v>
      </c>
      <c r="R1985" s="5"/>
      <c r="S1985" s="5"/>
      <c r="T1985" s="5"/>
      <c r="U1985" s="5"/>
      <c r="V1985" s="5"/>
      <c r="W1985" s="5"/>
      <c r="X1985" s="5"/>
      <c r="Y1985" s="5" t="s">
        <v>2688</v>
      </c>
      <c r="Z1985" s="5" t="s">
        <v>181</v>
      </c>
      <c r="AA1985" s="5" t="s">
        <v>8790</v>
      </c>
      <c r="AB1985" s="5" t="s">
        <v>47</v>
      </c>
      <c r="AC1985" s="5"/>
      <c r="AD1985" s="5"/>
      <c r="AE1985" s="5" t="b">
        <v>0</v>
      </c>
      <c r="AF1985" s="5"/>
      <c r="AG1985" s="8">
        <f t="shared" si="30"/>
        <v>43274</v>
      </c>
    </row>
    <row r="1986" spans="1:33">
      <c r="A1986" s="5" t="s">
        <v>8791</v>
      </c>
      <c r="B1986" s="5" t="s">
        <v>8791</v>
      </c>
      <c r="C1986" s="5" t="s">
        <v>8792</v>
      </c>
      <c r="D1986" s="5" t="s">
        <v>8793</v>
      </c>
      <c r="E1986" s="5" t="s">
        <v>36</v>
      </c>
      <c r="F1986" s="5" t="s">
        <v>37</v>
      </c>
      <c r="G1986" s="5" t="s">
        <v>38</v>
      </c>
      <c r="H1986" s="5"/>
      <c r="I1986" s="5"/>
      <c r="J1986" s="5" t="s">
        <v>39</v>
      </c>
      <c r="K1986" s="5" t="s">
        <v>78</v>
      </c>
      <c r="L1986" s="5" t="s">
        <v>79</v>
      </c>
      <c r="M1986" s="5" t="s">
        <v>80</v>
      </c>
      <c r="N1986" s="5" t="s">
        <v>36</v>
      </c>
      <c r="O1986" s="5">
        <v>1</v>
      </c>
      <c r="P1986" s="5" t="s">
        <v>43</v>
      </c>
      <c r="Q1986" s="5">
        <v>22.99</v>
      </c>
      <c r="R1986" s="5"/>
      <c r="S1986" s="5"/>
      <c r="T1986" s="5"/>
      <c r="U1986" s="5"/>
      <c r="V1986" s="5"/>
      <c r="W1986" s="5"/>
      <c r="X1986" s="5"/>
      <c r="Y1986" s="5" t="s">
        <v>8794</v>
      </c>
      <c r="Z1986" s="5" t="s">
        <v>155</v>
      </c>
      <c r="AA1986" s="5">
        <v>30605</v>
      </c>
      <c r="AB1986" s="5" t="s">
        <v>47</v>
      </c>
      <c r="AC1986" s="5"/>
      <c r="AD1986" s="5"/>
      <c r="AE1986" s="5" t="b">
        <v>0</v>
      </c>
      <c r="AF1986" s="5"/>
      <c r="AG1986" s="8">
        <f t="shared" ref="AG1986:AG2049" si="31">DATEVALUE(LEFT(C1986,10))</f>
        <v>43274</v>
      </c>
    </row>
    <row r="1987" spans="1:33">
      <c r="A1987" s="5" t="s">
        <v>8795</v>
      </c>
      <c r="B1987" s="5" t="s">
        <v>8795</v>
      </c>
      <c r="C1987" s="5" t="s">
        <v>8796</v>
      </c>
      <c r="D1987" s="5" t="s">
        <v>8797</v>
      </c>
      <c r="E1987" s="5" t="s">
        <v>36</v>
      </c>
      <c r="F1987" s="5" t="s">
        <v>37</v>
      </c>
      <c r="G1987" s="5" t="s">
        <v>38</v>
      </c>
      <c r="H1987" s="5"/>
      <c r="I1987" s="5"/>
      <c r="J1987" s="5" t="s">
        <v>39</v>
      </c>
      <c r="K1987" s="5" t="s">
        <v>97</v>
      </c>
      <c r="L1987" s="5" t="s">
        <v>98</v>
      </c>
      <c r="M1987" s="5" t="s">
        <v>99</v>
      </c>
      <c r="N1987" s="5" t="s">
        <v>36</v>
      </c>
      <c r="O1987" s="5">
        <v>1</v>
      </c>
      <c r="P1987" s="5" t="s">
        <v>43</v>
      </c>
      <c r="Q1987" s="5">
        <v>22.99</v>
      </c>
      <c r="R1987" s="5"/>
      <c r="S1987" s="5"/>
      <c r="T1987" s="5"/>
      <c r="U1987" s="5"/>
      <c r="V1987" s="5"/>
      <c r="W1987" s="5"/>
      <c r="X1987" s="5"/>
      <c r="Y1987" s="5" t="s">
        <v>189</v>
      </c>
      <c r="Z1987" s="5" t="s">
        <v>107</v>
      </c>
      <c r="AA1987" s="5" t="s">
        <v>8798</v>
      </c>
      <c r="AB1987" s="5" t="s">
        <v>47</v>
      </c>
      <c r="AC1987" s="5"/>
      <c r="AD1987" s="5"/>
      <c r="AE1987" s="5" t="b">
        <v>0</v>
      </c>
      <c r="AF1987" s="5"/>
      <c r="AG1987" s="8">
        <f t="shared" si="31"/>
        <v>43274</v>
      </c>
    </row>
    <row r="1988" spans="1:33">
      <c r="A1988" s="5" t="s">
        <v>8799</v>
      </c>
      <c r="B1988" s="5"/>
      <c r="C1988" s="5" t="s">
        <v>8800</v>
      </c>
      <c r="D1988" s="5" t="s">
        <v>8801</v>
      </c>
      <c r="E1988" s="5" t="s">
        <v>36</v>
      </c>
      <c r="F1988" s="5" t="s">
        <v>51</v>
      </c>
      <c r="G1988" s="5" t="s">
        <v>38</v>
      </c>
      <c r="H1988" s="5"/>
      <c r="I1988" s="5"/>
      <c r="J1988" s="5" t="s">
        <v>52</v>
      </c>
      <c r="K1988" s="5" t="s">
        <v>404</v>
      </c>
      <c r="L1988" s="5" t="s">
        <v>4760</v>
      </c>
      <c r="M1988" s="5" t="s">
        <v>406</v>
      </c>
      <c r="N1988" s="5" t="s">
        <v>36</v>
      </c>
      <c r="O1988" s="5">
        <v>1</v>
      </c>
      <c r="P1988" s="5" t="s">
        <v>43</v>
      </c>
      <c r="Q1988" s="5">
        <v>21.99</v>
      </c>
      <c r="R1988" s="5"/>
      <c r="S1988" s="5">
        <v>0</v>
      </c>
      <c r="T1988" s="5"/>
      <c r="U1988" s="5">
        <v>0</v>
      </c>
      <c r="V1988" s="5"/>
      <c r="W1988" s="5"/>
      <c r="X1988" s="5"/>
      <c r="Y1988" s="5" t="s">
        <v>8802</v>
      </c>
      <c r="Z1988" s="5" t="s">
        <v>545</v>
      </c>
      <c r="AA1988" s="5" t="s">
        <v>8803</v>
      </c>
      <c r="AB1988" s="5" t="s">
        <v>47</v>
      </c>
      <c r="AC1988" s="5"/>
      <c r="AD1988" s="5"/>
      <c r="AE1988" s="5" t="b">
        <v>0</v>
      </c>
      <c r="AF1988" s="5"/>
      <c r="AG1988" s="8">
        <f t="shared" si="31"/>
        <v>43274</v>
      </c>
    </row>
    <row r="1989" spans="1:33">
      <c r="A1989" s="5" t="s">
        <v>8804</v>
      </c>
      <c r="B1989" s="5" t="s">
        <v>8804</v>
      </c>
      <c r="C1989" s="5" t="s">
        <v>8805</v>
      </c>
      <c r="D1989" s="5" t="s">
        <v>8806</v>
      </c>
      <c r="E1989" s="5" t="s">
        <v>36</v>
      </c>
      <c r="F1989" s="5" t="s">
        <v>37</v>
      </c>
      <c r="G1989" s="5" t="s">
        <v>38</v>
      </c>
      <c r="H1989" s="5"/>
      <c r="I1989" s="5"/>
      <c r="J1989" s="5" t="s">
        <v>39</v>
      </c>
      <c r="K1989" s="5" t="s">
        <v>97</v>
      </c>
      <c r="L1989" s="5" t="s">
        <v>98</v>
      </c>
      <c r="M1989" s="5" t="s">
        <v>99</v>
      </c>
      <c r="N1989" s="5" t="s">
        <v>36</v>
      </c>
      <c r="O1989" s="5">
        <v>1</v>
      </c>
      <c r="P1989" s="5" t="s">
        <v>43</v>
      </c>
      <c r="Q1989" s="5">
        <v>22.99</v>
      </c>
      <c r="R1989" s="5"/>
      <c r="S1989" s="5"/>
      <c r="T1989" s="5"/>
      <c r="U1989" s="5"/>
      <c r="V1989" s="5"/>
      <c r="W1989" s="5"/>
      <c r="X1989" s="5"/>
      <c r="Y1989" s="5" t="s">
        <v>7262</v>
      </c>
      <c r="Z1989" s="5" t="s">
        <v>57</v>
      </c>
      <c r="AA1989" s="5">
        <v>92861</v>
      </c>
      <c r="AB1989" s="5" t="s">
        <v>47</v>
      </c>
      <c r="AC1989" s="5"/>
      <c r="AD1989" s="5"/>
      <c r="AE1989" s="5" t="b">
        <v>0</v>
      </c>
      <c r="AF1989" s="5"/>
      <c r="AG1989" s="8">
        <f t="shared" si="31"/>
        <v>43274</v>
      </c>
    </row>
    <row r="1990" spans="1:33">
      <c r="A1990" s="5" t="s">
        <v>8804</v>
      </c>
      <c r="B1990" s="5" t="s">
        <v>8804</v>
      </c>
      <c r="C1990" s="5" t="s">
        <v>8805</v>
      </c>
      <c r="D1990" s="5" t="s">
        <v>8806</v>
      </c>
      <c r="E1990" s="5" t="s">
        <v>36</v>
      </c>
      <c r="F1990" s="5" t="s">
        <v>37</v>
      </c>
      <c r="G1990" s="5" t="s">
        <v>38</v>
      </c>
      <c r="H1990" s="5"/>
      <c r="I1990" s="5"/>
      <c r="J1990" s="5" t="s">
        <v>39</v>
      </c>
      <c r="K1990" s="5" t="s">
        <v>260</v>
      </c>
      <c r="L1990" s="5" t="s">
        <v>261</v>
      </c>
      <c r="M1990" s="5" t="s">
        <v>262</v>
      </c>
      <c r="N1990" s="5" t="s">
        <v>36</v>
      </c>
      <c r="O1990" s="5">
        <v>1</v>
      </c>
      <c r="P1990" s="5" t="s">
        <v>43</v>
      </c>
      <c r="Q1990" s="5">
        <v>22.99</v>
      </c>
      <c r="R1990" s="5"/>
      <c r="S1990" s="5"/>
      <c r="T1990" s="5"/>
      <c r="U1990" s="5"/>
      <c r="V1990" s="5"/>
      <c r="W1990" s="5"/>
      <c r="X1990" s="5"/>
      <c r="Y1990" s="5" t="s">
        <v>7262</v>
      </c>
      <c r="Z1990" s="5" t="s">
        <v>57</v>
      </c>
      <c r="AA1990" s="5">
        <v>92861</v>
      </c>
      <c r="AB1990" s="5" t="s">
        <v>47</v>
      </c>
      <c r="AC1990" s="5"/>
      <c r="AD1990" s="5"/>
      <c r="AE1990" s="5" t="b">
        <v>0</v>
      </c>
      <c r="AF1990" s="5"/>
      <c r="AG1990" s="8">
        <f t="shared" si="31"/>
        <v>43274</v>
      </c>
    </row>
    <row r="1991" spans="1:33">
      <c r="A1991" s="5" t="s">
        <v>8807</v>
      </c>
      <c r="B1991" s="5" t="s">
        <v>8807</v>
      </c>
      <c r="C1991" s="5" t="s">
        <v>8808</v>
      </c>
      <c r="D1991" s="5" t="s">
        <v>8809</v>
      </c>
      <c r="E1991" s="5" t="s">
        <v>36</v>
      </c>
      <c r="F1991" s="5" t="s">
        <v>37</v>
      </c>
      <c r="G1991" s="5" t="s">
        <v>38</v>
      </c>
      <c r="H1991" s="5"/>
      <c r="I1991" s="5"/>
      <c r="J1991" s="5" t="s">
        <v>39</v>
      </c>
      <c r="K1991" s="5" t="s">
        <v>78</v>
      </c>
      <c r="L1991" s="5" t="s">
        <v>79</v>
      </c>
      <c r="M1991" s="5" t="s">
        <v>80</v>
      </c>
      <c r="N1991" s="5" t="s">
        <v>36</v>
      </c>
      <c r="O1991" s="5">
        <v>1</v>
      </c>
      <c r="P1991" s="5" t="s">
        <v>43</v>
      </c>
      <c r="Q1991" s="5">
        <v>22.99</v>
      </c>
      <c r="R1991" s="5"/>
      <c r="S1991" s="5"/>
      <c r="T1991" s="5"/>
      <c r="U1991" s="5"/>
      <c r="V1991" s="5"/>
      <c r="W1991" s="5"/>
      <c r="X1991" s="5"/>
      <c r="Y1991" s="5" t="s">
        <v>8810</v>
      </c>
      <c r="Z1991" s="5" t="s">
        <v>6293</v>
      </c>
      <c r="AA1991" s="5">
        <v>33144</v>
      </c>
      <c r="AB1991" s="5" t="s">
        <v>47</v>
      </c>
      <c r="AC1991" s="5"/>
      <c r="AD1991" s="5"/>
      <c r="AE1991" s="5" t="b">
        <v>0</v>
      </c>
      <c r="AF1991" s="5"/>
      <c r="AG1991" s="8">
        <f t="shared" si="31"/>
        <v>43274</v>
      </c>
    </row>
    <row r="1992" spans="1:33">
      <c r="A1992" s="5" t="s">
        <v>8807</v>
      </c>
      <c r="B1992" s="5" t="s">
        <v>8807</v>
      </c>
      <c r="C1992" s="5" t="s">
        <v>8808</v>
      </c>
      <c r="D1992" s="5" t="s">
        <v>8809</v>
      </c>
      <c r="E1992" s="5" t="s">
        <v>36</v>
      </c>
      <c r="F1992" s="5" t="s">
        <v>37</v>
      </c>
      <c r="G1992" s="5" t="s">
        <v>38</v>
      </c>
      <c r="H1992" s="5"/>
      <c r="I1992" s="5"/>
      <c r="J1992" s="5" t="s">
        <v>39</v>
      </c>
      <c r="K1992" s="5" t="s">
        <v>40</v>
      </c>
      <c r="L1992" s="5" t="s">
        <v>41</v>
      </c>
      <c r="M1992" s="5" t="s">
        <v>42</v>
      </c>
      <c r="N1992" s="5" t="s">
        <v>36</v>
      </c>
      <c r="O1992" s="5">
        <v>1</v>
      </c>
      <c r="P1992" s="5" t="s">
        <v>43</v>
      </c>
      <c r="Q1992" s="5">
        <v>22.99</v>
      </c>
      <c r="R1992" s="5"/>
      <c r="S1992" s="5"/>
      <c r="T1992" s="5"/>
      <c r="U1992" s="5"/>
      <c r="V1992" s="5"/>
      <c r="W1992" s="5"/>
      <c r="X1992" s="5"/>
      <c r="Y1992" s="5" t="s">
        <v>8810</v>
      </c>
      <c r="Z1992" s="5" t="s">
        <v>6293</v>
      </c>
      <c r="AA1992" s="5">
        <v>33144</v>
      </c>
      <c r="AB1992" s="5" t="s">
        <v>47</v>
      </c>
      <c r="AC1992" s="5"/>
      <c r="AD1992" s="5"/>
      <c r="AE1992" s="5" t="b">
        <v>0</v>
      </c>
      <c r="AF1992" s="5"/>
      <c r="AG1992" s="8">
        <f t="shared" si="31"/>
        <v>43274</v>
      </c>
    </row>
    <row r="1993" spans="1:33">
      <c r="A1993" s="5" t="s">
        <v>8811</v>
      </c>
      <c r="B1993" s="5" t="s">
        <v>8811</v>
      </c>
      <c r="C1993" s="5" t="s">
        <v>8812</v>
      </c>
      <c r="D1993" s="5" t="s">
        <v>8813</v>
      </c>
      <c r="E1993" s="5" t="s">
        <v>36</v>
      </c>
      <c r="F1993" s="5" t="s">
        <v>37</v>
      </c>
      <c r="G1993" s="5" t="s">
        <v>38</v>
      </c>
      <c r="H1993" s="5"/>
      <c r="I1993" s="5"/>
      <c r="J1993" s="5" t="s">
        <v>39</v>
      </c>
      <c r="K1993" s="5" t="s">
        <v>5056</v>
      </c>
      <c r="L1993" s="5" t="s">
        <v>5057</v>
      </c>
      <c r="M1993" s="5" t="s">
        <v>5058</v>
      </c>
      <c r="N1993" s="5" t="s">
        <v>36</v>
      </c>
      <c r="O1993" s="5">
        <v>1</v>
      </c>
      <c r="P1993" s="5" t="s">
        <v>43</v>
      </c>
      <c r="Q1993" s="5">
        <v>12.4</v>
      </c>
      <c r="R1993" s="5"/>
      <c r="S1993" s="5"/>
      <c r="T1993" s="5"/>
      <c r="U1993" s="5"/>
      <c r="V1993" s="5"/>
      <c r="W1993" s="5"/>
      <c r="X1993" s="5"/>
      <c r="Y1993" s="5" t="s">
        <v>413</v>
      </c>
      <c r="Z1993" s="5" t="s">
        <v>130</v>
      </c>
      <c r="AA1993" s="5">
        <v>10031</v>
      </c>
      <c r="AB1993" s="5" t="s">
        <v>47</v>
      </c>
      <c r="AC1993" s="5"/>
      <c r="AD1993" s="5"/>
      <c r="AE1993" s="5" t="b">
        <v>0</v>
      </c>
      <c r="AF1993" s="5"/>
      <c r="AG1993" s="8">
        <f t="shared" si="31"/>
        <v>43274</v>
      </c>
    </row>
    <row r="1994" spans="1:33">
      <c r="A1994" s="5" t="s">
        <v>8814</v>
      </c>
      <c r="B1994" s="5" t="s">
        <v>8814</v>
      </c>
      <c r="C1994" s="5" t="s">
        <v>8815</v>
      </c>
      <c r="D1994" s="5" t="s">
        <v>8816</v>
      </c>
      <c r="E1994" s="5" t="s">
        <v>36</v>
      </c>
      <c r="F1994" s="5" t="s">
        <v>37</v>
      </c>
      <c r="G1994" s="5" t="s">
        <v>38</v>
      </c>
      <c r="H1994" s="5"/>
      <c r="I1994" s="5"/>
      <c r="J1994" s="5" t="s">
        <v>39</v>
      </c>
      <c r="K1994" s="5" t="s">
        <v>260</v>
      </c>
      <c r="L1994" s="5" t="s">
        <v>261</v>
      </c>
      <c r="M1994" s="5" t="s">
        <v>262</v>
      </c>
      <c r="N1994" s="5" t="s">
        <v>36</v>
      </c>
      <c r="O1994" s="5">
        <v>1</v>
      </c>
      <c r="P1994" s="5" t="s">
        <v>43</v>
      </c>
      <c r="Q1994" s="5">
        <v>22.99</v>
      </c>
      <c r="R1994" s="5"/>
      <c r="S1994" s="5"/>
      <c r="T1994" s="5"/>
      <c r="U1994" s="5"/>
      <c r="V1994" s="5"/>
      <c r="W1994" s="5"/>
      <c r="X1994" s="5"/>
      <c r="Y1994" s="5" t="s">
        <v>8817</v>
      </c>
      <c r="Z1994" s="5" t="s">
        <v>8818</v>
      </c>
      <c r="AA1994" s="5">
        <v>23220</v>
      </c>
      <c r="AB1994" s="5" t="s">
        <v>47</v>
      </c>
      <c r="AC1994" s="5"/>
      <c r="AD1994" s="5"/>
      <c r="AE1994" s="5" t="b">
        <v>0</v>
      </c>
      <c r="AF1994" s="5"/>
      <c r="AG1994" s="8">
        <f t="shared" si="31"/>
        <v>43274</v>
      </c>
    </row>
    <row r="1995" spans="1:33">
      <c r="A1995" s="5" t="s">
        <v>8819</v>
      </c>
      <c r="B1995" s="5" t="s">
        <v>8819</v>
      </c>
      <c r="C1995" s="5" t="s">
        <v>8820</v>
      </c>
      <c r="D1995" s="5" t="s">
        <v>8821</v>
      </c>
      <c r="E1995" s="5" t="s">
        <v>36</v>
      </c>
      <c r="F1995" s="5" t="s">
        <v>37</v>
      </c>
      <c r="G1995" s="5" t="s">
        <v>38</v>
      </c>
      <c r="H1995" s="5"/>
      <c r="I1995" s="5"/>
      <c r="J1995" s="5" t="s">
        <v>39</v>
      </c>
      <c r="K1995" s="5" t="s">
        <v>112</v>
      </c>
      <c r="L1995" s="5" t="s">
        <v>113</v>
      </c>
      <c r="M1995" s="5" t="s">
        <v>114</v>
      </c>
      <c r="N1995" s="5" t="s">
        <v>36</v>
      </c>
      <c r="O1995" s="5">
        <v>1</v>
      </c>
      <c r="P1995" s="5" t="s">
        <v>43</v>
      </c>
      <c r="Q1995" s="5">
        <v>22.99</v>
      </c>
      <c r="R1995" s="5"/>
      <c r="S1995" s="5"/>
      <c r="T1995" s="5"/>
      <c r="U1995" s="5"/>
      <c r="V1995" s="5"/>
      <c r="W1995" s="5"/>
      <c r="X1995" s="5"/>
      <c r="Y1995" s="5" t="s">
        <v>2455</v>
      </c>
      <c r="Z1995" s="5" t="s">
        <v>1981</v>
      </c>
      <c r="AA1995" s="5" t="s">
        <v>8822</v>
      </c>
      <c r="AB1995" s="5" t="s">
        <v>47</v>
      </c>
      <c r="AC1995" s="5"/>
      <c r="AD1995" s="5"/>
      <c r="AE1995" s="5" t="b">
        <v>0</v>
      </c>
      <c r="AF1995" s="5"/>
      <c r="AG1995" s="8">
        <f t="shared" si="31"/>
        <v>43274</v>
      </c>
    </row>
    <row r="1996" spans="1:33">
      <c r="A1996" s="5" t="s">
        <v>8819</v>
      </c>
      <c r="B1996" s="5" t="s">
        <v>8819</v>
      </c>
      <c r="C1996" s="5" t="s">
        <v>8820</v>
      </c>
      <c r="D1996" s="5" t="s">
        <v>8821</v>
      </c>
      <c r="E1996" s="5" t="s">
        <v>36</v>
      </c>
      <c r="F1996" s="5" t="s">
        <v>37</v>
      </c>
      <c r="G1996" s="5" t="s">
        <v>38</v>
      </c>
      <c r="H1996" s="5"/>
      <c r="I1996" s="5"/>
      <c r="J1996" s="5" t="s">
        <v>39</v>
      </c>
      <c r="K1996" s="5" t="s">
        <v>599</v>
      </c>
      <c r="L1996" s="5" t="s">
        <v>3383</v>
      </c>
      <c r="M1996" s="5" t="s">
        <v>3384</v>
      </c>
      <c r="N1996" s="5" t="s">
        <v>36</v>
      </c>
      <c r="O1996" s="5">
        <v>1</v>
      </c>
      <c r="P1996" s="5" t="s">
        <v>43</v>
      </c>
      <c r="Q1996" s="5">
        <v>15.99</v>
      </c>
      <c r="R1996" s="5"/>
      <c r="S1996" s="5"/>
      <c r="T1996" s="5"/>
      <c r="U1996" s="5"/>
      <c r="V1996" s="5"/>
      <c r="W1996" s="5"/>
      <c r="X1996" s="5"/>
      <c r="Y1996" s="5" t="s">
        <v>2455</v>
      </c>
      <c r="Z1996" s="5" t="s">
        <v>1981</v>
      </c>
      <c r="AA1996" s="5" t="s">
        <v>8822</v>
      </c>
      <c r="AB1996" s="5" t="s">
        <v>47</v>
      </c>
      <c r="AC1996" s="5"/>
      <c r="AD1996" s="5"/>
      <c r="AE1996" s="5" t="b">
        <v>0</v>
      </c>
      <c r="AF1996" s="5"/>
      <c r="AG1996" s="8">
        <f t="shared" si="31"/>
        <v>43274</v>
      </c>
    </row>
    <row r="1997" spans="1:33">
      <c r="A1997" s="5" t="s">
        <v>8819</v>
      </c>
      <c r="B1997" s="5" t="s">
        <v>8819</v>
      </c>
      <c r="C1997" s="5" t="s">
        <v>8820</v>
      </c>
      <c r="D1997" s="5" t="s">
        <v>8821</v>
      </c>
      <c r="E1997" s="5" t="s">
        <v>36</v>
      </c>
      <c r="F1997" s="5" t="s">
        <v>37</v>
      </c>
      <c r="G1997" s="5" t="s">
        <v>38</v>
      </c>
      <c r="H1997" s="5"/>
      <c r="I1997" s="5"/>
      <c r="J1997" s="5" t="s">
        <v>39</v>
      </c>
      <c r="K1997" s="5" t="s">
        <v>78</v>
      </c>
      <c r="L1997" s="5" t="s">
        <v>79</v>
      </c>
      <c r="M1997" s="5" t="s">
        <v>80</v>
      </c>
      <c r="N1997" s="5" t="s">
        <v>36</v>
      </c>
      <c r="O1997" s="5">
        <v>1</v>
      </c>
      <c r="P1997" s="5" t="s">
        <v>43</v>
      </c>
      <c r="Q1997" s="5">
        <v>22.99</v>
      </c>
      <c r="R1997" s="5"/>
      <c r="S1997" s="5"/>
      <c r="T1997" s="5"/>
      <c r="U1997" s="5"/>
      <c r="V1997" s="5"/>
      <c r="W1997" s="5"/>
      <c r="X1997" s="5"/>
      <c r="Y1997" s="5" t="s">
        <v>2455</v>
      </c>
      <c r="Z1997" s="5" t="s">
        <v>1981</v>
      </c>
      <c r="AA1997" s="5" t="s">
        <v>8822</v>
      </c>
      <c r="AB1997" s="5" t="s">
        <v>47</v>
      </c>
      <c r="AC1997" s="5"/>
      <c r="AD1997" s="5"/>
      <c r="AE1997" s="5" t="b">
        <v>0</v>
      </c>
      <c r="AF1997" s="5"/>
      <c r="AG1997" s="8">
        <f t="shared" si="31"/>
        <v>43274</v>
      </c>
    </row>
    <row r="1998" spans="1:33">
      <c r="A1998" s="5" t="s">
        <v>8823</v>
      </c>
      <c r="B1998" s="5" t="s">
        <v>8823</v>
      </c>
      <c r="C1998" s="5" t="s">
        <v>8824</v>
      </c>
      <c r="D1998" s="5" t="s">
        <v>8825</v>
      </c>
      <c r="E1998" s="5" t="s">
        <v>36</v>
      </c>
      <c r="F1998" s="5" t="s">
        <v>37</v>
      </c>
      <c r="G1998" s="5" t="s">
        <v>38</v>
      </c>
      <c r="H1998" s="5"/>
      <c r="I1998" s="5"/>
      <c r="J1998" s="5" t="s">
        <v>39</v>
      </c>
      <c r="K1998" s="5" t="s">
        <v>260</v>
      </c>
      <c r="L1998" s="5" t="s">
        <v>261</v>
      </c>
      <c r="M1998" s="5" t="s">
        <v>262</v>
      </c>
      <c r="N1998" s="5" t="s">
        <v>36</v>
      </c>
      <c r="O1998" s="5">
        <v>1</v>
      </c>
      <c r="P1998" s="5" t="s">
        <v>43</v>
      </c>
      <c r="Q1998" s="5">
        <v>22.99</v>
      </c>
      <c r="R1998" s="5"/>
      <c r="S1998" s="5"/>
      <c r="T1998" s="5"/>
      <c r="U1998" s="5"/>
      <c r="V1998" s="5"/>
      <c r="W1998" s="5"/>
      <c r="X1998" s="5"/>
      <c r="Y1998" s="5" t="s">
        <v>8826</v>
      </c>
      <c r="Z1998" s="5" t="s">
        <v>107</v>
      </c>
      <c r="AA1998" s="5">
        <v>33063</v>
      </c>
      <c r="AB1998" s="5" t="s">
        <v>47</v>
      </c>
      <c r="AC1998" s="5"/>
      <c r="AD1998" s="5"/>
      <c r="AE1998" s="5" t="b">
        <v>0</v>
      </c>
      <c r="AF1998" s="5"/>
      <c r="AG1998" s="8">
        <f t="shared" si="31"/>
        <v>43274</v>
      </c>
    </row>
    <row r="1999" spans="1:33">
      <c r="A1999" s="5" t="s">
        <v>8827</v>
      </c>
      <c r="B1999" s="5" t="s">
        <v>8827</v>
      </c>
      <c r="C1999" s="5" t="s">
        <v>8828</v>
      </c>
      <c r="D1999" s="5" t="s">
        <v>8829</v>
      </c>
      <c r="E1999" s="5" t="s">
        <v>36</v>
      </c>
      <c r="F1999" s="5" t="s">
        <v>37</v>
      </c>
      <c r="G1999" s="5" t="s">
        <v>38</v>
      </c>
      <c r="H1999" s="5"/>
      <c r="I1999" s="5"/>
      <c r="J1999" s="5" t="s">
        <v>39</v>
      </c>
      <c r="K1999" s="5" t="s">
        <v>260</v>
      </c>
      <c r="L1999" s="5" t="s">
        <v>261</v>
      </c>
      <c r="M1999" s="5" t="s">
        <v>262</v>
      </c>
      <c r="N1999" s="5" t="s">
        <v>36</v>
      </c>
      <c r="O1999" s="5">
        <v>1</v>
      </c>
      <c r="P1999" s="5" t="s">
        <v>43</v>
      </c>
      <c r="Q1999" s="5">
        <v>22.99</v>
      </c>
      <c r="R1999" s="5"/>
      <c r="S1999" s="5"/>
      <c r="T1999" s="5"/>
      <c r="U1999" s="5"/>
      <c r="V1999" s="5"/>
      <c r="W1999" s="5"/>
      <c r="X1999" s="5"/>
      <c r="Y1999" s="5" t="s">
        <v>8830</v>
      </c>
      <c r="Z1999" s="5" t="s">
        <v>198</v>
      </c>
      <c r="AA1999" s="5" t="s">
        <v>8831</v>
      </c>
      <c r="AB1999" s="5" t="s">
        <v>47</v>
      </c>
      <c r="AC1999" s="5"/>
      <c r="AD1999" s="5"/>
      <c r="AE1999" s="5" t="b">
        <v>0</v>
      </c>
      <c r="AF1999" s="5"/>
      <c r="AG1999" s="8">
        <f t="shared" si="31"/>
        <v>43274</v>
      </c>
    </row>
    <row r="2000" spans="1:33">
      <c r="A2000" s="5" t="s">
        <v>8832</v>
      </c>
      <c r="B2000" s="5" t="s">
        <v>8832</v>
      </c>
      <c r="C2000" s="5" t="s">
        <v>8833</v>
      </c>
      <c r="D2000" s="5" t="s">
        <v>8834</v>
      </c>
      <c r="E2000" s="5" t="s">
        <v>340</v>
      </c>
      <c r="F2000" s="5" t="s">
        <v>37</v>
      </c>
      <c r="G2000" s="5" t="s">
        <v>38</v>
      </c>
      <c r="H2000" s="5"/>
      <c r="I2000" s="5"/>
      <c r="J2000" s="5" t="s">
        <v>39</v>
      </c>
      <c r="K2000" s="5" t="s">
        <v>97</v>
      </c>
      <c r="L2000" s="5" t="s">
        <v>98</v>
      </c>
      <c r="M2000" s="5" t="s">
        <v>99</v>
      </c>
      <c r="N2000" s="5" t="s">
        <v>340</v>
      </c>
      <c r="O2000" s="5">
        <v>0</v>
      </c>
      <c r="P2000" s="5"/>
      <c r="Q2000" s="5"/>
      <c r="R2000" s="5"/>
      <c r="S2000" s="5"/>
      <c r="T2000" s="5"/>
      <c r="U2000" s="5"/>
      <c r="V2000" s="5"/>
      <c r="W2000" s="5"/>
      <c r="X2000" s="5"/>
      <c r="Y2000" s="5" t="s">
        <v>413</v>
      </c>
      <c r="Z2000" s="5" t="s">
        <v>130</v>
      </c>
      <c r="AA2000" s="5" t="s">
        <v>8835</v>
      </c>
      <c r="AB2000" s="5" t="s">
        <v>47</v>
      </c>
      <c r="AC2000" s="5"/>
      <c r="AD2000" s="5"/>
      <c r="AE2000" s="5" t="b">
        <v>0</v>
      </c>
      <c r="AF2000" s="5"/>
      <c r="AG2000" s="8">
        <f t="shared" si="31"/>
        <v>43274</v>
      </c>
    </row>
    <row r="2001" spans="1:33">
      <c r="A2001" s="5" t="s">
        <v>8836</v>
      </c>
      <c r="B2001" s="5" t="s">
        <v>8836</v>
      </c>
      <c r="C2001" s="5" t="s">
        <v>8837</v>
      </c>
      <c r="D2001" s="5" t="s">
        <v>8838</v>
      </c>
      <c r="E2001" s="5" t="s">
        <v>36</v>
      </c>
      <c r="F2001" s="5" t="s">
        <v>37</v>
      </c>
      <c r="G2001" s="5" t="s">
        <v>38</v>
      </c>
      <c r="H2001" s="5"/>
      <c r="I2001" s="5"/>
      <c r="J2001" s="5" t="s">
        <v>39</v>
      </c>
      <c r="K2001" s="5" t="s">
        <v>702</v>
      </c>
      <c r="L2001" s="5" t="s">
        <v>737</v>
      </c>
      <c r="M2001" s="5" t="s">
        <v>704</v>
      </c>
      <c r="N2001" s="5" t="s">
        <v>36</v>
      </c>
      <c r="O2001" s="5">
        <v>1</v>
      </c>
      <c r="P2001" s="5" t="s">
        <v>43</v>
      </c>
      <c r="Q2001" s="5">
        <v>22.99</v>
      </c>
      <c r="R2001" s="5"/>
      <c r="S2001" s="5"/>
      <c r="T2001" s="5"/>
      <c r="U2001" s="5"/>
      <c r="V2001" s="5"/>
      <c r="W2001" s="5"/>
      <c r="X2001" s="5"/>
      <c r="Y2001" s="5" t="s">
        <v>353</v>
      </c>
      <c r="Z2001" s="5" t="s">
        <v>354</v>
      </c>
      <c r="AA2001" s="5" t="s">
        <v>8839</v>
      </c>
      <c r="AB2001" s="5" t="s">
        <v>47</v>
      </c>
      <c r="AC2001" s="5"/>
      <c r="AD2001" s="5"/>
      <c r="AE2001" s="5" t="b">
        <v>0</v>
      </c>
      <c r="AF2001" s="5"/>
      <c r="AG2001" s="8">
        <f t="shared" si="31"/>
        <v>43274</v>
      </c>
    </row>
    <row r="2002" spans="1:33">
      <c r="A2002" s="5" t="s">
        <v>8840</v>
      </c>
      <c r="B2002" s="5" t="s">
        <v>8840</v>
      </c>
      <c r="C2002" s="5" t="s">
        <v>8841</v>
      </c>
      <c r="D2002" s="5" t="s">
        <v>8842</v>
      </c>
      <c r="E2002" s="5" t="s">
        <v>36</v>
      </c>
      <c r="F2002" s="5" t="s">
        <v>37</v>
      </c>
      <c r="G2002" s="5" t="s">
        <v>38</v>
      </c>
      <c r="H2002" s="5"/>
      <c r="I2002" s="5"/>
      <c r="J2002" s="5" t="s">
        <v>39</v>
      </c>
      <c r="K2002" s="5" t="s">
        <v>151</v>
      </c>
      <c r="L2002" s="5" t="s">
        <v>152</v>
      </c>
      <c r="M2002" s="5" t="s">
        <v>153</v>
      </c>
      <c r="N2002" s="5" t="s">
        <v>36</v>
      </c>
      <c r="O2002" s="5">
        <v>1</v>
      </c>
      <c r="P2002" s="5" t="s">
        <v>43</v>
      </c>
      <c r="Q2002" s="5">
        <v>21.9</v>
      </c>
      <c r="R2002" s="5"/>
      <c r="S2002" s="5"/>
      <c r="T2002" s="5"/>
      <c r="U2002" s="5"/>
      <c r="V2002" s="5"/>
      <c r="W2002" s="5"/>
      <c r="X2002" s="5"/>
      <c r="Y2002" s="5" t="s">
        <v>8843</v>
      </c>
      <c r="Z2002" s="5" t="s">
        <v>2996</v>
      </c>
      <c r="AA2002" s="5">
        <v>33401</v>
      </c>
      <c r="AB2002" s="5" t="s">
        <v>47</v>
      </c>
      <c r="AC2002" s="5"/>
      <c r="AD2002" s="5"/>
      <c r="AE2002" s="5" t="b">
        <v>0</v>
      </c>
      <c r="AF2002" s="5"/>
      <c r="AG2002" s="8">
        <f t="shared" si="31"/>
        <v>43274</v>
      </c>
    </row>
    <row r="2003" spans="1:33">
      <c r="A2003" s="5" t="s">
        <v>8844</v>
      </c>
      <c r="B2003" s="5" t="s">
        <v>8844</v>
      </c>
      <c r="C2003" s="5" t="s">
        <v>8845</v>
      </c>
      <c r="D2003" s="5" t="s">
        <v>8846</v>
      </c>
      <c r="E2003" s="5" t="s">
        <v>36</v>
      </c>
      <c r="F2003" s="5" t="s">
        <v>37</v>
      </c>
      <c r="G2003" s="5" t="s">
        <v>38</v>
      </c>
      <c r="H2003" s="5"/>
      <c r="I2003" s="5"/>
      <c r="J2003" s="5" t="s">
        <v>39</v>
      </c>
      <c r="K2003" s="5" t="s">
        <v>78</v>
      </c>
      <c r="L2003" s="5" t="s">
        <v>79</v>
      </c>
      <c r="M2003" s="5" t="s">
        <v>80</v>
      </c>
      <c r="N2003" s="5" t="s">
        <v>36</v>
      </c>
      <c r="O2003" s="5">
        <v>1</v>
      </c>
      <c r="P2003" s="5" t="s">
        <v>43</v>
      </c>
      <c r="Q2003" s="5">
        <v>22.99</v>
      </c>
      <c r="R2003" s="5"/>
      <c r="S2003" s="5"/>
      <c r="T2003" s="5"/>
      <c r="U2003" s="5"/>
      <c r="V2003" s="5"/>
      <c r="W2003" s="5"/>
      <c r="X2003" s="5"/>
      <c r="Y2003" s="5" t="s">
        <v>8847</v>
      </c>
      <c r="Z2003" s="5" t="s">
        <v>57</v>
      </c>
      <c r="AA2003" s="5">
        <v>94403</v>
      </c>
      <c r="AB2003" s="5" t="s">
        <v>47</v>
      </c>
      <c r="AC2003" s="5"/>
      <c r="AD2003" s="5"/>
      <c r="AE2003" s="5" t="b">
        <v>0</v>
      </c>
      <c r="AF2003" s="5"/>
      <c r="AG2003" s="8">
        <f t="shared" si="31"/>
        <v>43274</v>
      </c>
    </row>
    <row r="2004" spans="1:33">
      <c r="A2004" s="5" t="s">
        <v>8848</v>
      </c>
      <c r="B2004" s="5" t="s">
        <v>8848</v>
      </c>
      <c r="C2004" s="5" t="s">
        <v>8849</v>
      </c>
      <c r="D2004" s="5" t="s">
        <v>8850</v>
      </c>
      <c r="E2004" s="5" t="s">
        <v>36</v>
      </c>
      <c r="F2004" s="5" t="s">
        <v>37</v>
      </c>
      <c r="G2004" s="5" t="s">
        <v>38</v>
      </c>
      <c r="H2004" s="5"/>
      <c r="I2004" s="5"/>
      <c r="J2004" s="5" t="s">
        <v>39</v>
      </c>
      <c r="K2004" s="5" t="s">
        <v>78</v>
      </c>
      <c r="L2004" s="5" t="s">
        <v>79</v>
      </c>
      <c r="M2004" s="5" t="s">
        <v>80</v>
      </c>
      <c r="N2004" s="5" t="s">
        <v>36</v>
      </c>
      <c r="O2004" s="5">
        <v>1</v>
      </c>
      <c r="P2004" s="5" t="s">
        <v>43</v>
      </c>
      <c r="Q2004" s="5">
        <v>22.99</v>
      </c>
      <c r="R2004" s="5"/>
      <c r="S2004" s="5"/>
      <c r="T2004" s="5"/>
      <c r="U2004" s="5"/>
      <c r="V2004" s="5"/>
      <c r="W2004" s="5"/>
      <c r="X2004" s="5"/>
      <c r="Y2004" s="5" t="s">
        <v>1420</v>
      </c>
      <c r="Z2004" s="5" t="s">
        <v>107</v>
      </c>
      <c r="AA2004" s="5" t="s">
        <v>8851</v>
      </c>
      <c r="AB2004" s="5" t="s">
        <v>47</v>
      </c>
      <c r="AC2004" s="5"/>
      <c r="AD2004" s="5"/>
      <c r="AE2004" s="5" t="b">
        <v>0</v>
      </c>
      <c r="AF2004" s="5"/>
      <c r="AG2004" s="8">
        <f t="shared" si="31"/>
        <v>43274</v>
      </c>
    </row>
    <row r="2005" spans="1:33">
      <c r="A2005" s="5" t="s">
        <v>8852</v>
      </c>
      <c r="B2005" s="5" t="s">
        <v>8852</v>
      </c>
      <c r="C2005" s="5" t="s">
        <v>8853</v>
      </c>
      <c r="D2005" s="5" t="s">
        <v>8854</v>
      </c>
      <c r="E2005" s="5" t="s">
        <v>36</v>
      </c>
      <c r="F2005" s="5" t="s">
        <v>37</v>
      </c>
      <c r="G2005" s="5" t="s">
        <v>38</v>
      </c>
      <c r="H2005" s="5"/>
      <c r="I2005" s="5"/>
      <c r="J2005" s="5" t="s">
        <v>39</v>
      </c>
      <c r="K2005" s="5" t="s">
        <v>78</v>
      </c>
      <c r="L2005" s="5" t="s">
        <v>79</v>
      </c>
      <c r="M2005" s="5" t="s">
        <v>80</v>
      </c>
      <c r="N2005" s="5" t="s">
        <v>36</v>
      </c>
      <c r="O2005" s="5">
        <v>1</v>
      </c>
      <c r="P2005" s="5" t="s">
        <v>43</v>
      </c>
      <c r="Q2005" s="5">
        <v>22.99</v>
      </c>
      <c r="R2005" s="5"/>
      <c r="S2005" s="5"/>
      <c r="T2005" s="5"/>
      <c r="U2005" s="5"/>
      <c r="V2005" s="5"/>
      <c r="W2005" s="5"/>
      <c r="X2005" s="5"/>
      <c r="Y2005" s="5" t="s">
        <v>8855</v>
      </c>
      <c r="Z2005" s="5" t="s">
        <v>264</v>
      </c>
      <c r="AA2005" s="5" t="s">
        <v>8856</v>
      </c>
      <c r="AB2005" s="5" t="s">
        <v>47</v>
      </c>
      <c r="AC2005" s="5"/>
      <c r="AD2005" s="5"/>
      <c r="AE2005" s="5" t="b">
        <v>0</v>
      </c>
      <c r="AF2005" s="5"/>
      <c r="AG2005" s="8">
        <f t="shared" si="31"/>
        <v>43274</v>
      </c>
    </row>
    <row r="2006" spans="1:33">
      <c r="A2006" s="5" t="s">
        <v>8857</v>
      </c>
      <c r="B2006" s="5" t="s">
        <v>8857</v>
      </c>
      <c r="C2006" s="5" t="s">
        <v>8858</v>
      </c>
      <c r="D2006" s="5" t="s">
        <v>8859</v>
      </c>
      <c r="E2006" s="5" t="s">
        <v>36</v>
      </c>
      <c r="F2006" s="5" t="s">
        <v>37</v>
      </c>
      <c r="G2006" s="5" t="s">
        <v>38</v>
      </c>
      <c r="H2006" s="5"/>
      <c r="I2006" s="5"/>
      <c r="J2006" s="5" t="s">
        <v>39</v>
      </c>
      <c r="K2006" s="5" t="s">
        <v>78</v>
      </c>
      <c r="L2006" s="5" t="s">
        <v>79</v>
      </c>
      <c r="M2006" s="5" t="s">
        <v>80</v>
      </c>
      <c r="N2006" s="5" t="s">
        <v>36</v>
      </c>
      <c r="O2006" s="5">
        <v>1</v>
      </c>
      <c r="P2006" s="5" t="s">
        <v>43</v>
      </c>
      <c r="Q2006" s="5">
        <v>22.99</v>
      </c>
      <c r="R2006" s="5"/>
      <c r="S2006" s="5"/>
      <c r="T2006" s="5"/>
      <c r="U2006" s="5"/>
      <c r="V2006" s="5"/>
      <c r="W2006" s="5"/>
      <c r="X2006" s="5"/>
      <c r="Y2006" s="5" t="s">
        <v>2122</v>
      </c>
      <c r="Z2006" s="5" t="s">
        <v>101</v>
      </c>
      <c r="AA2006" s="5" t="s">
        <v>8860</v>
      </c>
      <c r="AB2006" s="5" t="s">
        <v>47</v>
      </c>
      <c r="AC2006" s="5"/>
      <c r="AD2006" s="5"/>
      <c r="AE2006" s="5" t="b">
        <v>0</v>
      </c>
      <c r="AF2006" s="5"/>
      <c r="AG2006" s="8">
        <f t="shared" si="31"/>
        <v>43274</v>
      </c>
    </row>
    <row r="2007" spans="1:33">
      <c r="A2007" s="5" t="s">
        <v>8861</v>
      </c>
      <c r="B2007" s="5" t="s">
        <v>8861</v>
      </c>
      <c r="C2007" s="5" t="s">
        <v>8862</v>
      </c>
      <c r="D2007" s="5" t="s">
        <v>8863</v>
      </c>
      <c r="E2007" s="5" t="s">
        <v>36</v>
      </c>
      <c r="F2007" s="5" t="s">
        <v>37</v>
      </c>
      <c r="G2007" s="5" t="s">
        <v>38</v>
      </c>
      <c r="H2007" s="5"/>
      <c r="I2007" s="5"/>
      <c r="J2007" s="5" t="s">
        <v>39</v>
      </c>
      <c r="K2007" s="5" t="s">
        <v>40</v>
      </c>
      <c r="L2007" s="5" t="s">
        <v>41</v>
      </c>
      <c r="M2007" s="5" t="s">
        <v>42</v>
      </c>
      <c r="N2007" s="5" t="s">
        <v>340</v>
      </c>
      <c r="O2007" s="5">
        <v>0</v>
      </c>
      <c r="P2007" s="5"/>
      <c r="Q2007" s="5"/>
      <c r="R2007" s="5"/>
      <c r="S2007" s="5"/>
      <c r="T2007" s="5"/>
      <c r="U2007" s="5"/>
      <c r="V2007" s="5"/>
      <c r="W2007" s="5"/>
      <c r="X2007" s="5"/>
      <c r="Y2007" s="5" t="s">
        <v>8810</v>
      </c>
      <c r="Z2007" s="5" t="s">
        <v>6293</v>
      </c>
      <c r="AA2007" s="5">
        <v>33144</v>
      </c>
      <c r="AB2007" s="5" t="s">
        <v>47</v>
      </c>
      <c r="AC2007" s="5"/>
      <c r="AD2007" s="5"/>
      <c r="AE2007" s="5" t="b">
        <v>0</v>
      </c>
      <c r="AF2007" s="5"/>
      <c r="AG2007" s="8">
        <f t="shared" si="31"/>
        <v>43274</v>
      </c>
    </row>
    <row r="2008" spans="1:33">
      <c r="A2008" s="5" t="s">
        <v>8861</v>
      </c>
      <c r="B2008" s="5" t="s">
        <v>8861</v>
      </c>
      <c r="C2008" s="5" t="s">
        <v>8862</v>
      </c>
      <c r="D2008" s="5" t="s">
        <v>8863</v>
      </c>
      <c r="E2008" s="5" t="s">
        <v>36</v>
      </c>
      <c r="F2008" s="5" t="s">
        <v>37</v>
      </c>
      <c r="G2008" s="5" t="s">
        <v>38</v>
      </c>
      <c r="H2008" s="5"/>
      <c r="I2008" s="5"/>
      <c r="J2008" s="5" t="s">
        <v>39</v>
      </c>
      <c r="K2008" s="5" t="s">
        <v>260</v>
      </c>
      <c r="L2008" s="5" t="s">
        <v>261</v>
      </c>
      <c r="M2008" s="5" t="s">
        <v>262</v>
      </c>
      <c r="N2008" s="5" t="s">
        <v>36</v>
      </c>
      <c r="O2008" s="5">
        <v>1</v>
      </c>
      <c r="P2008" s="5" t="s">
        <v>43</v>
      </c>
      <c r="Q2008" s="5">
        <v>22.99</v>
      </c>
      <c r="R2008" s="5"/>
      <c r="S2008" s="5"/>
      <c r="T2008" s="5"/>
      <c r="U2008" s="5"/>
      <c r="V2008" s="5"/>
      <c r="W2008" s="5"/>
      <c r="X2008" s="5"/>
      <c r="Y2008" s="5" t="s">
        <v>8810</v>
      </c>
      <c r="Z2008" s="5" t="s">
        <v>6293</v>
      </c>
      <c r="AA2008" s="5">
        <v>33144</v>
      </c>
      <c r="AB2008" s="5" t="s">
        <v>47</v>
      </c>
      <c r="AC2008" s="5"/>
      <c r="AD2008" s="5"/>
      <c r="AE2008" s="5" t="b">
        <v>0</v>
      </c>
      <c r="AF2008" s="5"/>
      <c r="AG2008" s="8">
        <f t="shared" si="31"/>
        <v>43274</v>
      </c>
    </row>
    <row r="2009" spans="1:33">
      <c r="A2009" s="5" t="s">
        <v>8864</v>
      </c>
      <c r="B2009" s="5" t="s">
        <v>8864</v>
      </c>
      <c r="C2009" s="5" t="s">
        <v>8865</v>
      </c>
      <c r="D2009" s="5" t="s">
        <v>8866</v>
      </c>
      <c r="E2009" s="5" t="s">
        <v>36</v>
      </c>
      <c r="F2009" s="5" t="s">
        <v>37</v>
      </c>
      <c r="G2009" s="5" t="s">
        <v>38</v>
      </c>
      <c r="H2009" s="5"/>
      <c r="I2009" s="5"/>
      <c r="J2009" s="5" t="s">
        <v>39</v>
      </c>
      <c r="K2009" s="5" t="s">
        <v>97</v>
      </c>
      <c r="L2009" s="5" t="s">
        <v>98</v>
      </c>
      <c r="M2009" s="5" t="s">
        <v>99</v>
      </c>
      <c r="N2009" s="5" t="s">
        <v>36</v>
      </c>
      <c r="O2009" s="5">
        <v>1</v>
      </c>
      <c r="P2009" s="5" t="s">
        <v>43</v>
      </c>
      <c r="Q2009" s="5">
        <v>22.99</v>
      </c>
      <c r="R2009" s="5"/>
      <c r="S2009" s="5"/>
      <c r="T2009" s="5"/>
      <c r="U2009" s="5"/>
      <c r="V2009" s="5"/>
      <c r="W2009" s="5"/>
      <c r="X2009" s="5"/>
      <c r="Y2009" s="5" t="s">
        <v>8867</v>
      </c>
      <c r="Z2009" s="5" t="s">
        <v>82</v>
      </c>
      <c r="AA2009" s="5" t="s">
        <v>8868</v>
      </c>
      <c r="AB2009" s="5" t="s">
        <v>47</v>
      </c>
      <c r="AC2009" s="5"/>
      <c r="AD2009" s="5"/>
      <c r="AE2009" s="5" t="b">
        <v>0</v>
      </c>
      <c r="AF2009" s="5"/>
      <c r="AG2009" s="8">
        <f t="shared" si="31"/>
        <v>43274</v>
      </c>
    </row>
    <row r="2010" spans="1:33">
      <c r="A2010" s="5" t="s">
        <v>8869</v>
      </c>
      <c r="B2010" s="5" t="s">
        <v>8869</v>
      </c>
      <c r="C2010" s="5" t="s">
        <v>8870</v>
      </c>
      <c r="D2010" s="5" t="s">
        <v>8871</v>
      </c>
      <c r="E2010" s="5" t="s">
        <v>36</v>
      </c>
      <c r="F2010" s="5" t="s">
        <v>37</v>
      </c>
      <c r="G2010" s="5" t="s">
        <v>38</v>
      </c>
      <c r="H2010" s="5"/>
      <c r="I2010" s="5"/>
      <c r="J2010" s="5" t="s">
        <v>39</v>
      </c>
      <c r="K2010" s="5" t="s">
        <v>78</v>
      </c>
      <c r="L2010" s="5" t="s">
        <v>79</v>
      </c>
      <c r="M2010" s="5" t="s">
        <v>80</v>
      </c>
      <c r="N2010" s="5" t="s">
        <v>36</v>
      </c>
      <c r="O2010" s="5">
        <v>1</v>
      </c>
      <c r="P2010" s="5" t="s">
        <v>43</v>
      </c>
      <c r="Q2010" s="5">
        <v>22.99</v>
      </c>
      <c r="R2010" s="5"/>
      <c r="S2010" s="5"/>
      <c r="T2010" s="5"/>
      <c r="U2010" s="5"/>
      <c r="V2010" s="5"/>
      <c r="W2010" s="5"/>
      <c r="X2010" s="5"/>
      <c r="Y2010" s="5" t="s">
        <v>7105</v>
      </c>
      <c r="Z2010" s="5" t="s">
        <v>375</v>
      </c>
      <c r="AA2010" s="5" t="s">
        <v>8872</v>
      </c>
      <c r="AB2010" s="5" t="s">
        <v>47</v>
      </c>
      <c r="AC2010" s="5"/>
      <c r="AD2010" s="5"/>
      <c r="AE2010" s="5" t="b">
        <v>0</v>
      </c>
      <c r="AF2010" s="5"/>
      <c r="AG2010" s="8">
        <f t="shared" si="31"/>
        <v>43274</v>
      </c>
    </row>
    <row r="2011" spans="1:33">
      <c r="A2011" s="5" t="s">
        <v>8873</v>
      </c>
      <c r="B2011" s="5" t="s">
        <v>8873</v>
      </c>
      <c r="C2011" s="5" t="s">
        <v>8874</v>
      </c>
      <c r="D2011" s="5" t="s">
        <v>8875</v>
      </c>
      <c r="E2011" s="5" t="s">
        <v>36</v>
      </c>
      <c r="F2011" s="5" t="s">
        <v>37</v>
      </c>
      <c r="G2011" s="5" t="s">
        <v>38</v>
      </c>
      <c r="H2011" s="5"/>
      <c r="I2011" s="5"/>
      <c r="J2011" s="5" t="s">
        <v>39</v>
      </c>
      <c r="K2011" s="5" t="s">
        <v>40</v>
      </c>
      <c r="L2011" s="5" t="s">
        <v>41</v>
      </c>
      <c r="M2011" s="5" t="s">
        <v>42</v>
      </c>
      <c r="N2011" s="5" t="s">
        <v>36</v>
      </c>
      <c r="O2011" s="5">
        <v>1</v>
      </c>
      <c r="P2011" s="5" t="s">
        <v>43</v>
      </c>
      <c r="Q2011" s="5">
        <v>22.99</v>
      </c>
      <c r="R2011" s="5"/>
      <c r="S2011" s="5"/>
      <c r="T2011" s="5"/>
      <c r="U2011" s="5"/>
      <c r="V2011" s="5"/>
      <c r="W2011" s="5"/>
      <c r="X2011" s="5"/>
      <c r="Y2011" s="5" t="s">
        <v>8876</v>
      </c>
      <c r="Z2011" s="5" t="s">
        <v>8877</v>
      </c>
      <c r="AA2011" s="5">
        <v>46765</v>
      </c>
      <c r="AB2011" s="5" t="s">
        <v>47</v>
      </c>
      <c r="AC2011" s="5"/>
      <c r="AD2011" s="5"/>
      <c r="AE2011" s="5" t="b">
        <v>0</v>
      </c>
      <c r="AF2011" s="5"/>
      <c r="AG2011" s="8">
        <f t="shared" si="31"/>
        <v>43274</v>
      </c>
    </row>
    <row r="2012" spans="1:33">
      <c r="A2012" s="5" t="s">
        <v>8878</v>
      </c>
      <c r="B2012" s="5"/>
      <c r="C2012" s="5" t="s">
        <v>8874</v>
      </c>
      <c r="D2012" s="5" t="s">
        <v>8879</v>
      </c>
      <c r="E2012" s="5" t="s">
        <v>36</v>
      </c>
      <c r="F2012" s="5" t="s">
        <v>51</v>
      </c>
      <c r="G2012" s="5" t="s">
        <v>38</v>
      </c>
      <c r="H2012" s="5"/>
      <c r="I2012" s="5"/>
      <c r="J2012" s="5" t="s">
        <v>52</v>
      </c>
      <c r="K2012" s="5" t="s">
        <v>404</v>
      </c>
      <c r="L2012" s="5" t="s">
        <v>4760</v>
      </c>
      <c r="M2012" s="5" t="s">
        <v>406</v>
      </c>
      <c r="N2012" s="5" t="s">
        <v>36</v>
      </c>
      <c r="O2012" s="5">
        <v>1</v>
      </c>
      <c r="P2012" s="5" t="s">
        <v>43</v>
      </c>
      <c r="Q2012" s="5">
        <v>21.99</v>
      </c>
      <c r="R2012" s="5"/>
      <c r="S2012" s="5">
        <v>0</v>
      </c>
      <c r="T2012" s="5"/>
      <c r="U2012" s="5">
        <v>0</v>
      </c>
      <c r="V2012" s="5"/>
      <c r="W2012" s="5"/>
      <c r="X2012" s="5"/>
      <c r="Y2012" s="5" t="s">
        <v>8876</v>
      </c>
      <c r="Z2012" s="5" t="s">
        <v>8877</v>
      </c>
      <c r="AA2012" s="5">
        <v>46765</v>
      </c>
      <c r="AB2012" s="5" t="s">
        <v>47</v>
      </c>
      <c r="AC2012" s="5"/>
      <c r="AD2012" s="5"/>
      <c r="AE2012" s="5" t="b">
        <v>0</v>
      </c>
      <c r="AF2012" s="5"/>
      <c r="AG2012" s="8">
        <f t="shared" si="31"/>
        <v>43274</v>
      </c>
    </row>
    <row r="2013" spans="1:33">
      <c r="A2013" s="5" t="s">
        <v>8880</v>
      </c>
      <c r="B2013" s="5" t="s">
        <v>8880</v>
      </c>
      <c r="C2013" s="5" t="s">
        <v>8881</v>
      </c>
      <c r="D2013" s="5" t="s">
        <v>8882</v>
      </c>
      <c r="E2013" s="5" t="s">
        <v>36</v>
      </c>
      <c r="F2013" s="5" t="s">
        <v>37</v>
      </c>
      <c r="G2013" s="5" t="s">
        <v>38</v>
      </c>
      <c r="H2013" s="5"/>
      <c r="I2013" s="5"/>
      <c r="J2013" s="5" t="s">
        <v>39</v>
      </c>
      <c r="K2013" s="5" t="s">
        <v>53</v>
      </c>
      <c r="L2013" s="5" t="s">
        <v>808</v>
      </c>
      <c r="M2013" s="5" t="s">
        <v>55</v>
      </c>
      <c r="N2013" s="5" t="s">
        <v>36</v>
      </c>
      <c r="O2013" s="5">
        <v>1</v>
      </c>
      <c r="P2013" s="5" t="s">
        <v>43</v>
      </c>
      <c r="Q2013" s="5">
        <v>22.99</v>
      </c>
      <c r="R2013" s="5"/>
      <c r="S2013" s="5"/>
      <c r="T2013" s="5"/>
      <c r="U2013" s="5"/>
      <c r="V2013" s="5"/>
      <c r="W2013" s="5"/>
      <c r="X2013" s="5"/>
      <c r="Y2013" s="5" t="s">
        <v>8883</v>
      </c>
      <c r="Z2013" s="5" t="s">
        <v>375</v>
      </c>
      <c r="AA2013" s="5" t="s">
        <v>8884</v>
      </c>
      <c r="AB2013" s="5" t="s">
        <v>47</v>
      </c>
      <c r="AC2013" s="5"/>
      <c r="AD2013" s="5"/>
      <c r="AE2013" s="5" t="b">
        <v>0</v>
      </c>
      <c r="AF2013" s="5"/>
      <c r="AG2013" s="8">
        <f t="shared" si="31"/>
        <v>43274</v>
      </c>
    </row>
    <row r="2014" spans="1:33">
      <c r="A2014" s="5" t="s">
        <v>8885</v>
      </c>
      <c r="B2014" s="5" t="s">
        <v>8885</v>
      </c>
      <c r="C2014" s="5" t="s">
        <v>8886</v>
      </c>
      <c r="D2014" s="5" t="s">
        <v>8887</v>
      </c>
      <c r="E2014" s="5" t="s">
        <v>36</v>
      </c>
      <c r="F2014" s="5" t="s">
        <v>37</v>
      </c>
      <c r="G2014" s="5" t="s">
        <v>38</v>
      </c>
      <c r="H2014" s="5"/>
      <c r="I2014" s="5"/>
      <c r="J2014" s="5" t="s">
        <v>39</v>
      </c>
      <c r="K2014" s="5" t="s">
        <v>591</v>
      </c>
      <c r="L2014" s="5" t="s">
        <v>592</v>
      </c>
      <c r="M2014" s="5" t="s">
        <v>593</v>
      </c>
      <c r="N2014" s="5" t="s">
        <v>36</v>
      </c>
      <c r="O2014" s="5">
        <v>1</v>
      </c>
      <c r="P2014" s="5" t="s">
        <v>43</v>
      </c>
      <c r="Q2014" s="5">
        <v>8.99</v>
      </c>
      <c r="R2014" s="5"/>
      <c r="S2014" s="5"/>
      <c r="T2014" s="5"/>
      <c r="U2014" s="5"/>
      <c r="V2014" s="5"/>
      <c r="W2014" s="5"/>
      <c r="X2014" s="5"/>
      <c r="Y2014" s="5" t="s">
        <v>300</v>
      </c>
      <c r="Z2014" s="5" t="s">
        <v>408</v>
      </c>
      <c r="AA2014" s="5" t="s">
        <v>8888</v>
      </c>
      <c r="AB2014" s="5" t="s">
        <v>47</v>
      </c>
      <c r="AC2014" s="5"/>
      <c r="AD2014" s="5"/>
      <c r="AE2014" s="5" t="b">
        <v>0</v>
      </c>
      <c r="AF2014" s="5"/>
      <c r="AG2014" s="8">
        <f t="shared" si="31"/>
        <v>43274</v>
      </c>
    </row>
    <row r="2015" spans="1:33">
      <c r="A2015" s="5" t="s">
        <v>8889</v>
      </c>
      <c r="B2015" s="5" t="s">
        <v>8889</v>
      </c>
      <c r="C2015" s="5" t="s">
        <v>8890</v>
      </c>
      <c r="D2015" s="5" t="s">
        <v>8891</v>
      </c>
      <c r="E2015" s="5" t="s">
        <v>36</v>
      </c>
      <c r="F2015" s="5" t="s">
        <v>37</v>
      </c>
      <c r="G2015" s="5" t="s">
        <v>38</v>
      </c>
      <c r="H2015" s="5"/>
      <c r="I2015" s="5"/>
      <c r="J2015" s="5" t="s">
        <v>39</v>
      </c>
      <c r="K2015" s="5" t="s">
        <v>331</v>
      </c>
      <c r="L2015" s="5" t="s">
        <v>332</v>
      </c>
      <c r="M2015" s="5" t="s">
        <v>333</v>
      </c>
      <c r="N2015" s="5" t="s">
        <v>36</v>
      </c>
      <c r="O2015" s="5">
        <v>1</v>
      </c>
      <c r="P2015" s="5" t="s">
        <v>43</v>
      </c>
      <c r="Q2015" s="5">
        <v>25.8</v>
      </c>
      <c r="R2015" s="5"/>
      <c r="S2015" s="5"/>
      <c r="T2015" s="5"/>
      <c r="U2015" s="5"/>
      <c r="V2015" s="5"/>
      <c r="W2015" s="5"/>
      <c r="X2015" s="5"/>
      <c r="Y2015" s="5" t="s">
        <v>1542</v>
      </c>
      <c r="Z2015" s="5" t="s">
        <v>648</v>
      </c>
      <c r="AA2015" s="5" t="s">
        <v>8892</v>
      </c>
      <c r="AB2015" s="5" t="s">
        <v>47</v>
      </c>
      <c r="AC2015" s="5"/>
      <c r="AD2015" s="5"/>
      <c r="AE2015" s="5" t="b">
        <v>0</v>
      </c>
      <c r="AF2015" s="5"/>
      <c r="AG2015" s="8">
        <f t="shared" si="31"/>
        <v>43274</v>
      </c>
    </row>
    <row r="2016" spans="1:33">
      <c r="A2016" s="5" t="s">
        <v>8893</v>
      </c>
      <c r="B2016" s="5" t="s">
        <v>8893</v>
      </c>
      <c r="C2016" s="5" t="s">
        <v>8894</v>
      </c>
      <c r="D2016" s="5" t="s">
        <v>8895</v>
      </c>
      <c r="E2016" s="5" t="s">
        <v>340</v>
      </c>
      <c r="F2016" s="5" t="s">
        <v>37</v>
      </c>
      <c r="G2016" s="5" t="s">
        <v>38</v>
      </c>
      <c r="H2016" s="5"/>
      <c r="I2016" s="5"/>
      <c r="J2016" s="5" t="s">
        <v>39</v>
      </c>
      <c r="K2016" s="5" t="s">
        <v>40</v>
      </c>
      <c r="L2016" s="5" t="s">
        <v>41</v>
      </c>
      <c r="M2016" s="5" t="s">
        <v>42</v>
      </c>
      <c r="N2016" s="5" t="s">
        <v>340</v>
      </c>
      <c r="O2016" s="5">
        <v>0</v>
      </c>
      <c r="P2016" s="5"/>
      <c r="Q2016" s="5"/>
      <c r="R2016" s="5"/>
      <c r="S2016" s="5"/>
      <c r="T2016" s="5"/>
      <c r="U2016" s="5"/>
      <c r="V2016" s="5"/>
      <c r="W2016" s="5"/>
      <c r="X2016" s="5"/>
      <c r="Y2016" s="5" t="s">
        <v>4913</v>
      </c>
      <c r="Z2016" s="5" t="s">
        <v>181</v>
      </c>
      <c r="AA2016" s="5" t="s">
        <v>8896</v>
      </c>
      <c r="AB2016" s="5" t="s">
        <v>47</v>
      </c>
      <c r="AC2016" s="5"/>
      <c r="AD2016" s="5"/>
      <c r="AE2016" s="5" t="b">
        <v>0</v>
      </c>
      <c r="AF2016" s="5"/>
      <c r="AG2016" s="8">
        <f t="shared" si="31"/>
        <v>43274</v>
      </c>
    </row>
    <row r="2017" spans="1:33">
      <c r="A2017" s="5" t="s">
        <v>8897</v>
      </c>
      <c r="B2017" s="5" t="s">
        <v>8897</v>
      </c>
      <c r="C2017" s="5" t="s">
        <v>8898</v>
      </c>
      <c r="D2017" s="5" t="s">
        <v>8899</v>
      </c>
      <c r="E2017" s="5" t="s">
        <v>36</v>
      </c>
      <c r="F2017" s="5" t="s">
        <v>37</v>
      </c>
      <c r="G2017" s="5" t="s">
        <v>38</v>
      </c>
      <c r="H2017" s="5"/>
      <c r="I2017" s="5"/>
      <c r="J2017" s="5" t="s">
        <v>39</v>
      </c>
      <c r="K2017" s="5" t="s">
        <v>702</v>
      </c>
      <c r="L2017" s="5" t="s">
        <v>737</v>
      </c>
      <c r="M2017" s="5" t="s">
        <v>704</v>
      </c>
      <c r="N2017" s="5" t="s">
        <v>36</v>
      </c>
      <c r="O2017" s="5">
        <v>1</v>
      </c>
      <c r="P2017" s="5" t="s">
        <v>43</v>
      </c>
      <c r="Q2017" s="5">
        <v>22.99</v>
      </c>
      <c r="R2017" s="5"/>
      <c r="S2017" s="5"/>
      <c r="T2017" s="5"/>
      <c r="U2017" s="5"/>
      <c r="V2017" s="5"/>
      <c r="W2017" s="5"/>
      <c r="X2017" s="5"/>
      <c r="Y2017" s="5" t="s">
        <v>8900</v>
      </c>
      <c r="Z2017" s="5" t="s">
        <v>175</v>
      </c>
      <c r="AA2017" s="5" t="s">
        <v>8901</v>
      </c>
      <c r="AB2017" s="5" t="s">
        <v>47</v>
      </c>
      <c r="AC2017" s="5"/>
      <c r="AD2017" s="5"/>
      <c r="AE2017" s="5" t="b">
        <v>0</v>
      </c>
      <c r="AF2017" s="5"/>
      <c r="AG2017" s="8">
        <f t="shared" si="31"/>
        <v>43274</v>
      </c>
    </row>
    <row r="2018" spans="1:33">
      <c r="A2018" s="5" t="s">
        <v>8902</v>
      </c>
      <c r="B2018" s="5" t="s">
        <v>8902</v>
      </c>
      <c r="C2018" s="5" t="s">
        <v>8903</v>
      </c>
      <c r="D2018" s="5" t="s">
        <v>8904</v>
      </c>
      <c r="E2018" s="5" t="s">
        <v>36</v>
      </c>
      <c r="F2018" s="5" t="s">
        <v>37</v>
      </c>
      <c r="G2018" s="5" t="s">
        <v>38</v>
      </c>
      <c r="H2018" s="5"/>
      <c r="I2018" s="5"/>
      <c r="J2018" s="5" t="s">
        <v>39</v>
      </c>
      <c r="K2018" s="5" t="s">
        <v>53</v>
      </c>
      <c r="L2018" s="5" t="s">
        <v>808</v>
      </c>
      <c r="M2018" s="5" t="s">
        <v>55</v>
      </c>
      <c r="N2018" s="5" t="s">
        <v>36</v>
      </c>
      <c r="O2018" s="5">
        <v>1</v>
      </c>
      <c r="P2018" s="5" t="s">
        <v>43</v>
      </c>
      <c r="Q2018" s="5">
        <v>22.99</v>
      </c>
      <c r="R2018" s="5"/>
      <c r="S2018" s="5"/>
      <c r="T2018" s="5"/>
      <c r="U2018" s="5"/>
      <c r="V2018" s="5"/>
      <c r="W2018" s="5"/>
      <c r="X2018" s="5"/>
      <c r="Y2018" s="5" t="s">
        <v>8905</v>
      </c>
      <c r="Z2018" s="5" t="s">
        <v>264</v>
      </c>
      <c r="AA2018" s="5" t="s">
        <v>8906</v>
      </c>
      <c r="AB2018" s="5" t="s">
        <v>47</v>
      </c>
      <c r="AC2018" s="5"/>
      <c r="AD2018" s="5"/>
      <c r="AE2018" s="5" t="b">
        <v>0</v>
      </c>
      <c r="AF2018" s="5"/>
      <c r="AG2018" s="8">
        <f t="shared" si="31"/>
        <v>43274</v>
      </c>
    </row>
    <row r="2019" spans="1:33">
      <c r="A2019" s="5" t="s">
        <v>8907</v>
      </c>
      <c r="B2019" s="5"/>
      <c r="C2019" s="5" t="s">
        <v>8908</v>
      </c>
      <c r="D2019" s="5" t="s">
        <v>8909</v>
      </c>
      <c r="E2019" s="5" t="s">
        <v>36</v>
      </c>
      <c r="F2019" s="5" t="s">
        <v>51</v>
      </c>
      <c r="G2019" s="5" t="s">
        <v>38</v>
      </c>
      <c r="H2019" s="5"/>
      <c r="I2019" s="5"/>
      <c r="J2019" s="5" t="s">
        <v>52</v>
      </c>
      <c r="K2019" s="5" t="s">
        <v>404</v>
      </c>
      <c r="L2019" s="5" t="s">
        <v>4760</v>
      </c>
      <c r="M2019" s="5" t="s">
        <v>406</v>
      </c>
      <c r="N2019" s="5" t="s">
        <v>36</v>
      </c>
      <c r="O2019" s="5">
        <v>1</v>
      </c>
      <c r="P2019" s="5" t="s">
        <v>43</v>
      </c>
      <c r="Q2019" s="5">
        <v>21.99</v>
      </c>
      <c r="R2019" s="5"/>
      <c r="S2019" s="5">
        <v>0</v>
      </c>
      <c r="T2019" s="5"/>
      <c r="U2019" s="5">
        <v>0</v>
      </c>
      <c r="V2019" s="5"/>
      <c r="W2019" s="5"/>
      <c r="X2019" s="5"/>
      <c r="Y2019" s="5" t="s">
        <v>8910</v>
      </c>
      <c r="Z2019" s="5" t="s">
        <v>648</v>
      </c>
      <c r="AA2019" s="5" t="s">
        <v>8911</v>
      </c>
      <c r="AB2019" s="5" t="s">
        <v>47</v>
      </c>
      <c r="AC2019" s="5"/>
      <c r="AD2019" s="5"/>
      <c r="AE2019" s="5" t="b">
        <v>0</v>
      </c>
      <c r="AF2019" s="5"/>
      <c r="AG2019" s="8">
        <f t="shared" si="31"/>
        <v>43274</v>
      </c>
    </row>
    <row r="2020" spans="1:33">
      <c r="A2020" s="5" t="s">
        <v>8912</v>
      </c>
      <c r="B2020" s="5" t="s">
        <v>8912</v>
      </c>
      <c r="C2020" s="5" t="s">
        <v>8913</v>
      </c>
      <c r="D2020" s="5" t="s">
        <v>8914</v>
      </c>
      <c r="E2020" s="5" t="s">
        <v>36</v>
      </c>
      <c r="F2020" s="5" t="s">
        <v>37</v>
      </c>
      <c r="G2020" s="5" t="s">
        <v>38</v>
      </c>
      <c r="H2020" s="5"/>
      <c r="I2020" s="5"/>
      <c r="J2020" s="5" t="s">
        <v>39</v>
      </c>
      <c r="K2020" s="5" t="s">
        <v>53</v>
      </c>
      <c r="L2020" s="5" t="s">
        <v>808</v>
      </c>
      <c r="M2020" s="5" t="s">
        <v>55</v>
      </c>
      <c r="N2020" s="5" t="s">
        <v>36</v>
      </c>
      <c r="O2020" s="5">
        <v>1</v>
      </c>
      <c r="P2020" s="5" t="s">
        <v>43</v>
      </c>
      <c r="Q2020" s="5">
        <v>22.99</v>
      </c>
      <c r="R2020" s="5"/>
      <c r="S2020" s="5"/>
      <c r="T2020" s="5"/>
      <c r="U2020" s="5"/>
      <c r="V2020" s="5"/>
      <c r="W2020" s="5"/>
      <c r="X2020" s="5"/>
      <c r="Y2020" s="5" t="s">
        <v>3790</v>
      </c>
      <c r="Z2020" s="5" t="s">
        <v>264</v>
      </c>
      <c r="AA2020" s="5" t="s">
        <v>7926</v>
      </c>
      <c r="AB2020" s="5" t="s">
        <v>47</v>
      </c>
      <c r="AC2020" s="5"/>
      <c r="AD2020" s="5"/>
      <c r="AE2020" s="5" t="b">
        <v>0</v>
      </c>
      <c r="AF2020" s="5"/>
      <c r="AG2020" s="8">
        <f t="shared" si="31"/>
        <v>43274</v>
      </c>
    </row>
    <row r="2021" spans="1:33">
      <c r="A2021" s="5" t="s">
        <v>8915</v>
      </c>
      <c r="B2021" s="5" t="s">
        <v>8915</v>
      </c>
      <c r="C2021" s="5" t="s">
        <v>8916</v>
      </c>
      <c r="D2021" s="5" t="s">
        <v>8917</v>
      </c>
      <c r="E2021" s="5" t="s">
        <v>36</v>
      </c>
      <c r="F2021" s="5" t="s">
        <v>37</v>
      </c>
      <c r="G2021" s="5" t="s">
        <v>38</v>
      </c>
      <c r="H2021" s="5"/>
      <c r="I2021" s="5"/>
      <c r="J2021" s="5" t="s">
        <v>39</v>
      </c>
      <c r="K2021" s="5" t="s">
        <v>69</v>
      </c>
      <c r="L2021" s="5" t="s">
        <v>70</v>
      </c>
      <c r="M2021" s="5" t="s">
        <v>71</v>
      </c>
      <c r="N2021" s="5" t="s">
        <v>36</v>
      </c>
      <c r="O2021" s="5">
        <v>1</v>
      </c>
      <c r="P2021" s="5" t="s">
        <v>43</v>
      </c>
      <c r="Q2021" s="5">
        <v>22.99</v>
      </c>
      <c r="R2021" s="5"/>
      <c r="S2021" s="5"/>
      <c r="T2021" s="5"/>
      <c r="U2021" s="5"/>
      <c r="V2021" s="5"/>
      <c r="W2021" s="5"/>
      <c r="X2021" s="5"/>
      <c r="Y2021" s="5" t="s">
        <v>3790</v>
      </c>
      <c r="Z2021" s="5" t="s">
        <v>264</v>
      </c>
      <c r="AA2021" s="5" t="s">
        <v>7926</v>
      </c>
      <c r="AB2021" s="5" t="s">
        <v>47</v>
      </c>
      <c r="AC2021" s="5"/>
      <c r="AD2021" s="5"/>
      <c r="AE2021" s="5" t="b">
        <v>0</v>
      </c>
      <c r="AF2021" s="5"/>
      <c r="AG2021" s="8">
        <f t="shared" si="31"/>
        <v>43274</v>
      </c>
    </row>
    <row r="2022" spans="1:33">
      <c r="A2022" s="5" t="s">
        <v>8918</v>
      </c>
      <c r="B2022" s="5" t="s">
        <v>8918</v>
      </c>
      <c r="C2022" s="5" t="s">
        <v>8919</v>
      </c>
      <c r="D2022" s="5" t="s">
        <v>8920</v>
      </c>
      <c r="E2022" s="5" t="s">
        <v>36</v>
      </c>
      <c r="F2022" s="5" t="s">
        <v>37</v>
      </c>
      <c r="G2022" s="5" t="s">
        <v>38</v>
      </c>
      <c r="H2022" s="5"/>
      <c r="I2022" s="5"/>
      <c r="J2022" s="5" t="s">
        <v>39</v>
      </c>
      <c r="K2022" s="5" t="s">
        <v>112</v>
      </c>
      <c r="L2022" s="5" t="s">
        <v>113</v>
      </c>
      <c r="M2022" s="5" t="s">
        <v>114</v>
      </c>
      <c r="N2022" s="5" t="s">
        <v>36</v>
      </c>
      <c r="O2022" s="5">
        <v>1</v>
      </c>
      <c r="P2022" s="5" t="s">
        <v>43</v>
      </c>
      <c r="Q2022" s="5">
        <v>22.99</v>
      </c>
      <c r="R2022" s="5"/>
      <c r="S2022" s="5"/>
      <c r="T2022" s="5"/>
      <c r="U2022" s="5"/>
      <c r="V2022" s="5"/>
      <c r="W2022" s="5"/>
      <c r="X2022" s="5"/>
      <c r="Y2022" s="5" t="s">
        <v>8921</v>
      </c>
      <c r="Z2022" s="5" t="s">
        <v>107</v>
      </c>
      <c r="AA2022" s="5" t="s">
        <v>8922</v>
      </c>
      <c r="AB2022" s="5" t="s">
        <v>47</v>
      </c>
      <c r="AC2022" s="5"/>
      <c r="AD2022" s="5"/>
      <c r="AE2022" s="5" t="b">
        <v>0</v>
      </c>
      <c r="AF2022" s="5"/>
      <c r="AG2022" s="8">
        <f t="shared" si="31"/>
        <v>43274</v>
      </c>
    </row>
    <row r="2023" spans="1:33">
      <c r="A2023" s="5" t="s">
        <v>8923</v>
      </c>
      <c r="B2023" s="5" t="s">
        <v>8923</v>
      </c>
      <c r="C2023" s="5" t="s">
        <v>8924</v>
      </c>
      <c r="D2023" s="5" t="s">
        <v>8925</v>
      </c>
      <c r="E2023" s="5" t="s">
        <v>36</v>
      </c>
      <c r="F2023" s="5" t="s">
        <v>37</v>
      </c>
      <c r="G2023" s="5" t="s">
        <v>38</v>
      </c>
      <c r="H2023" s="5"/>
      <c r="I2023" s="5"/>
      <c r="J2023" s="5" t="s">
        <v>39</v>
      </c>
      <c r="K2023" s="5" t="s">
        <v>62</v>
      </c>
      <c r="L2023" s="5" t="s">
        <v>6569</v>
      </c>
      <c r="M2023" s="5" t="s">
        <v>6570</v>
      </c>
      <c r="N2023" s="5" t="s">
        <v>36</v>
      </c>
      <c r="O2023" s="5">
        <v>6</v>
      </c>
      <c r="P2023" s="5" t="s">
        <v>43</v>
      </c>
      <c r="Q2023" s="5">
        <v>83.94</v>
      </c>
      <c r="R2023" s="5"/>
      <c r="S2023" s="5"/>
      <c r="T2023" s="5"/>
      <c r="U2023" s="5"/>
      <c r="V2023" s="5"/>
      <c r="W2023" s="5"/>
      <c r="X2023" s="5"/>
      <c r="Y2023" s="5" t="s">
        <v>8926</v>
      </c>
      <c r="Z2023" s="5" t="s">
        <v>408</v>
      </c>
      <c r="AA2023" s="5" t="s">
        <v>8927</v>
      </c>
      <c r="AB2023" s="5" t="s">
        <v>47</v>
      </c>
      <c r="AC2023" s="5"/>
      <c r="AD2023" s="5"/>
      <c r="AE2023" s="5" t="b">
        <v>0</v>
      </c>
      <c r="AF2023" s="5"/>
      <c r="AG2023" s="8">
        <f t="shared" si="31"/>
        <v>43274</v>
      </c>
    </row>
    <row r="2024" spans="1:33">
      <c r="A2024" s="5" t="s">
        <v>8928</v>
      </c>
      <c r="B2024" s="5" t="s">
        <v>8928</v>
      </c>
      <c r="C2024" s="5" t="s">
        <v>8929</v>
      </c>
      <c r="D2024" s="5" t="s">
        <v>8930</v>
      </c>
      <c r="E2024" s="5" t="s">
        <v>36</v>
      </c>
      <c r="F2024" s="5" t="s">
        <v>37</v>
      </c>
      <c r="G2024" s="5" t="s">
        <v>38</v>
      </c>
      <c r="H2024" s="5"/>
      <c r="I2024" s="5"/>
      <c r="J2024" s="5" t="s">
        <v>39</v>
      </c>
      <c r="K2024" s="5" t="s">
        <v>78</v>
      </c>
      <c r="L2024" s="5" t="s">
        <v>79</v>
      </c>
      <c r="M2024" s="5" t="s">
        <v>80</v>
      </c>
      <c r="N2024" s="5" t="s">
        <v>36</v>
      </c>
      <c r="O2024" s="5">
        <v>1</v>
      </c>
      <c r="P2024" s="5" t="s">
        <v>43</v>
      </c>
      <c r="Q2024" s="5">
        <v>22.99</v>
      </c>
      <c r="R2024" s="5"/>
      <c r="S2024" s="5"/>
      <c r="T2024" s="5"/>
      <c r="U2024" s="5"/>
      <c r="V2024" s="5"/>
      <c r="W2024" s="5"/>
      <c r="X2024" s="5"/>
      <c r="Y2024" s="5" t="s">
        <v>8931</v>
      </c>
      <c r="Z2024" s="5" t="s">
        <v>454</v>
      </c>
      <c r="AA2024" s="5">
        <v>46616</v>
      </c>
      <c r="AB2024" s="5" t="s">
        <v>47</v>
      </c>
      <c r="AC2024" s="5"/>
      <c r="AD2024" s="5"/>
      <c r="AE2024" s="5" t="b">
        <v>0</v>
      </c>
      <c r="AF2024" s="5"/>
      <c r="AG2024" s="8">
        <f t="shared" si="31"/>
        <v>43274</v>
      </c>
    </row>
    <row r="2025" spans="1:33">
      <c r="A2025" s="5" t="s">
        <v>8932</v>
      </c>
      <c r="B2025" s="5" t="s">
        <v>8932</v>
      </c>
      <c r="C2025" s="5" t="s">
        <v>8933</v>
      </c>
      <c r="D2025" s="5" t="s">
        <v>8934</v>
      </c>
      <c r="E2025" s="5" t="s">
        <v>36</v>
      </c>
      <c r="F2025" s="5" t="s">
        <v>37</v>
      </c>
      <c r="G2025" s="5" t="s">
        <v>38</v>
      </c>
      <c r="H2025" s="5"/>
      <c r="I2025" s="5"/>
      <c r="J2025" s="5" t="s">
        <v>39</v>
      </c>
      <c r="K2025" s="5" t="s">
        <v>6864</v>
      </c>
      <c r="L2025" s="5" t="s">
        <v>6865</v>
      </c>
      <c r="M2025" s="5" t="s">
        <v>6866</v>
      </c>
      <c r="N2025" s="5" t="s">
        <v>36</v>
      </c>
      <c r="O2025" s="5">
        <v>1</v>
      </c>
      <c r="P2025" s="5" t="s">
        <v>43</v>
      </c>
      <c r="Q2025" s="5">
        <v>8</v>
      </c>
      <c r="R2025" s="5"/>
      <c r="S2025" s="5"/>
      <c r="T2025" s="5"/>
      <c r="U2025" s="5"/>
      <c r="V2025" s="5"/>
      <c r="W2025" s="5"/>
      <c r="X2025" s="5"/>
      <c r="Y2025" s="5" t="s">
        <v>8935</v>
      </c>
      <c r="Z2025" s="5" t="s">
        <v>1183</v>
      </c>
      <c r="AA2025" s="5" t="s">
        <v>8936</v>
      </c>
      <c r="AB2025" s="5" t="s">
        <v>47</v>
      </c>
      <c r="AC2025" s="5"/>
      <c r="AD2025" s="5"/>
      <c r="AE2025" s="5" t="b">
        <v>0</v>
      </c>
      <c r="AF2025" s="5"/>
      <c r="AG2025" s="8">
        <f t="shared" si="31"/>
        <v>43274</v>
      </c>
    </row>
    <row r="2026" spans="1:33">
      <c r="A2026" s="5" t="s">
        <v>8937</v>
      </c>
      <c r="B2026" s="5" t="s">
        <v>8937</v>
      </c>
      <c r="C2026" s="5" t="s">
        <v>8938</v>
      </c>
      <c r="D2026" s="5" t="s">
        <v>8939</v>
      </c>
      <c r="E2026" s="5" t="s">
        <v>36</v>
      </c>
      <c r="F2026" s="5" t="s">
        <v>37</v>
      </c>
      <c r="G2026" s="5" t="s">
        <v>38</v>
      </c>
      <c r="H2026" s="5"/>
      <c r="I2026" s="5"/>
      <c r="J2026" s="5" t="s">
        <v>39</v>
      </c>
      <c r="K2026" s="5" t="s">
        <v>260</v>
      </c>
      <c r="L2026" s="5" t="s">
        <v>261</v>
      </c>
      <c r="M2026" s="5" t="s">
        <v>262</v>
      </c>
      <c r="N2026" s="5" t="s">
        <v>36</v>
      </c>
      <c r="O2026" s="5">
        <v>1</v>
      </c>
      <c r="P2026" s="5" t="s">
        <v>43</v>
      </c>
      <c r="Q2026" s="5">
        <v>22.99</v>
      </c>
      <c r="R2026" s="5"/>
      <c r="S2026" s="5"/>
      <c r="T2026" s="5"/>
      <c r="U2026" s="5"/>
      <c r="V2026" s="5"/>
      <c r="W2026" s="5"/>
      <c r="X2026" s="5"/>
      <c r="Y2026" s="5" t="s">
        <v>8940</v>
      </c>
      <c r="Z2026" s="5" t="s">
        <v>413</v>
      </c>
      <c r="AA2026" s="5" t="s">
        <v>8941</v>
      </c>
      <c r="AB2026" s="5" t="s">
        <v>47</v>
      </c>
      <c r="AC2026" s="5"/>
      <c r="AD2026" s="5"/>
      <c r="AE2026" s="5" t="b">
        <v>0</v>
      </c>
      <c r="AF2026" s="5"/>
      <c r="AG2026" s="8">
        <f t="shared" si="31"/>
        <v>43274</v>
      </c>
    </row>
    <row r="2027" spans="1:33">
      <c r="A2027" s="5" t="s">
        <v>8942</v>
      </c>
      <c r="B2027" s="5" t="s">
        <v>8942</v>
      </c>
      <c r="C2027" s="5" t="s">
        <v>8943</v>
      </c>
      <c r="D2027" s="5" t="s">
        <v>8944</v>
      </c>
      <c r="E2027" s="5" t="s">
        <v>36</v>
      </c>
      <c r="F2027" s="5" t="s">
        <v>37</v>
      </c>
      <c r="G2027" s="5" t="s">
        <v>38</v>
      </c>
      <c r="H2027" s="5"/>
      <c r="I2027" s="5"/>
      <c r="J2027" s="5" t="s">
        <v>39</v>
      </c>
      <c r="K2027" s="5" t="s">
        <v>97</v>
      </c>
      <c r="L2027" s="5" t="s">
        <v>98</v>
      </c>
      <c r="M2027" s="5" t="s">
        <v>99</v>
      </c>
      <c r="N2027" s="5" t="s">
        <v>36</v>
      </c>
      <c r="O2027" s="5">
        <v>3</v>
      </c>
      <c r="P2027" s="5" t="s">
        <v>43</v>
      </c>
      <c r="Q2027" s="5">
        <v>68.97</v>
      </c>
      <c r="R2027" s="5"/>
      <c r="S2027" s="5"/>
      <c r="T2027" s="5"/>
      <c r="U2027" s="5"/>
      <c r="V2027" s="5"/>
      <c r="W2027" s="5"/>
      <c r="X2027" s="5"/>
      <c r="Y2027" s="5" t="s">
        <v>4380</v>
      </c>
      <c r="Z2027" s="5" t="s">
        <v>155</v>
      </c>
      <c r="AA2027" s="5" t="s">
        <v>8945</v>
      </c>
      <c r="AB2027" s="5" t="s">
        <v>47</v>
      </c>
      <c r="AC2027" s="5"/>
      <c r="AD2027" s="5"/>
      <c r="AE2027" s="5" t="b">
        <v>0</v>
      </c>
      <c r="AF2027" s="5"/>
      <c r="AG2027" s="8">
        <f t="shared" si="31"/>
        <v>43274</v>
      </c>
    </row>
    <row r="2028" spans="1:33">
      <c r="A2028" s="5" t="s">
        <v>8946</v>
      </c>
      <c r="B2028" s="5" t="s">
        <v>8946</v>
      </c>
      <c r="C2028" s="5" t="s">
        <v>8947</v>
      </c>
      <c r="D2028" s="5" t="s">
        <v>8948</v>
      </c>
      <c r="E2028" s="5" t="s">
        <v>36</v>
      </c>
      <c r="F2028" s="5" t="s">
        <v>37</v>
      </c>
      <c r="G2028" s="5" t="s">
        <v>38</v>
      </c>
      <c r="H2028" s="5"/>
      <c r="I2028" s="5"/>
      <c r="J2028" s="5" t="s">
        <v>39</v>
      </c>
      <c r="K2028" s="5" t="s">
        <v>69</v>
      </c>
      <c r="L2028" s="5" t="s">
        <v>70</v>
      </c>
      <c r="M2028" s="5" t="s">
        <v>71</v>
      </c>
      <c r="N2028" s="5" t="s">
        <v>36</v>
      </c>
      <c r="O2028" s="5">
        <v>1</v>
      </c>
      <c r="P2028" s="5" t="s">
        <v>43</v>
      </c>
      <c r="Q2028" s="5">
        <v>22.99</v>
      </c>
      <c r="R2028" s="5"/>
      <c r="S2028" s="5"/>
      <c r="T2028" s="5"/>
      <c r="U2028" s="5"/>
      <c r="V2028" s="5"/>
      <c r="W2028" s="5"/>
      <c r="X2028" s="5"/>
      <c r="Y2028" s="5" t="s">
        <v>8300</v>
      </c>
      <c r="Z2028" s="5" t="s">
        <v>264</v>
      </c>
      <c r="AA2028" s="5" t="s">
        <v>8949</v>
      </c>
      <c r="AB2028" s="5" t="s">
        <v>47</v>
      </c>
      <c r="AC2028" s="5"/>
      <c r="AD2028" s="5"/>
      <c r="AE2028" s="5" t="b">
        <v>0</v>
      </c>
      <c r="AF2028" s="5"/>
      <c r="AG2028" s="8">
        <f t="shared" si="31"/>
        <v>43274</v>
      </c>
    </row>
    <row r="2029" spans="1:33">
      <c r="A2029" s="5" t="s">
        <v>8950</v>
      </c>
      <c r="B2029" s="5" t="s">
        <v>8950</v>
      </c>
      <c r="C2029" s="5" t="s">
        <v>8951</v>
      </c>
      <c r="D2029" s="5" t="s">
        <v>8952</v>
      </c>
      <c r="E2029" s="5" t="s">
        <v>36</v>
      </c>
      <c r="F2029" s="5" t="s">
        <v>37</v>
      </c>
      <c r="G2029" s="5" t="s">
        <v>38</v>
      </c>
      <c r="H2029" s="5"/>
      <c r="I2029" s="5"/>
      <c r="J2029" s="5" t="s">
        <v>39</v>
      </c>
      <c r="K2029" s="5" t="s">
        <v>78</v>
      </c>
      <c r="L2029" s="5" t="s">
        <v>79</v>
      </c>
      <c r="M2029" s="5" t="s">
        <v>80</v>
      </c>
      <c r="N2029" s="5" t="s">
        <v>36</v>
      </c>
      <c r="O2029" s="5">
        <v>1</v>
      </c>
      <c r="P2029" s="5" t="s">
        <v>43</v>
      </c>
      <c r="Q2029" s="5">
        <v>22.99</v>
      </c>
      <c r="R2029" s="5"/>
      <c r="S2029" s="5"/>
      <c r="T2029" s="5"/>
      <c r="U2029" s="5"/>
      <c r="V2029" s="5"/>
      <c r="W2029" s="5"/>
      <c r="X2029" s="5"/>
      <c r="Y2029" s="5" t="s">
        <v>3232</v>
      </c>
      <c r="Z2029" s="5" t="s">
        <v>130</v>
      </c>
      <c r="AA2029" s="5" t="s">
        <v>8953</v>
      </c>
      <c r="AB2029" s="5" t="s">
        <v>47</v>
      </c>
      <c r="AC2029" s="5"/>
      <c r="AD2029" s="5"/>
      <c r="AE2029" s="5" t="b">
        <v>0</v>
      </c>
      <c r="AF2029" s="5"/>
      <c r="AG2029" s="8">
        <f t="shared" si="31"/>
        <v>43274</v>
      </c>
    </row>
    <row r="2030" spans="1:33">
      <c r="A2030" s="5" t="s">
        <v>8954</v>
      </c>
      <c r="B2030" s="5" t="s">
        <v>8954</v>
      </c>
      <c r="C2030" s="5" t="s">
        <v>8955</v>
      </c>
      <c r="D2030" s="5" t="s">
        <v>8956</v>
      </c>
      <c r="E2030" s="5" t="s">
        <v>36</v>
      </c>
      <c r="F2030" s="5" t="s">
        <v>37</v>
      </c>
      <c r="G2030" s="5" t="s">
        <v>38</v>
      </c>
      <c r="H2030" s="5"/>
      <c r="I2030" s="5"/>
      <c r="J2030" s="5" t="s">
        <v>39</v>
      </c>
      <c r="K2030" s="5" t="s">
        <v>206</v>
      </c>
      <c r="L2030" s="5" t="s">
        <v>207</v>
      </c>
      <c r="M2030" s="5" t="s">
        <v>208</v>
      </c>
      <c r="N2030" s="5" t="s">
        <v>36</v>
      </c>
      <c r="O2030" s="5">
        <v>1</v>
      </c>
      <c r="P2030" s="5" t="s">
        <v>43</v>
      </c>
      <c r="Q2030" s="5">
        <v>9.9</v>
      </c>
      <c r="R2030" s="5"/>
      <c r="S2030" s="5"/>
      <c r="T2030" s="5"/>
      <c r="U2030" s="5"/>
      <c r="V2030" s="5"/>
      <c r="W2030" s="5"/>
      <c r="X2030" s="5"/>
      <c r="Y2030" s="5" t="s">
        <v>8957</v>
      </c>
      <c r="Z2030" s="5" t="s">
        <v>130</v>
      </c>
      <c r="AA2030" s="5" t="s">
        <v>8958</v>
      </c>
      <c r="AB2030" s="5" t="s">
        <v>47</v>
      </c>
      <c r="AC2030" s="5"/>
      <c r="AD2030" s="5"/>
      <c r="AE2030" s="5" t="b">
        <v>0</v>
      </c>
      <c r="AF2030" s="5"/>
      <c r="AG2030" s="8">
        <f t="shared" si="31"/>
        <v>43274</v>
      </c>
    </row>
    <row r="2031" spans="1:33">
      <c r="A2031" s="5" t="s">
        <v>8959</v>
      </c>
      <c r="B2031" s="5" t="s">
        <v>8959</v>
      </c>
      <c r="C2031" s="5" t="s">
        <v>8960</v>
      </c>
      <c r="D2031" s="5" t="s">
        <v>8961</v>
      </c>
      <c r="E2031" s="5" t="s">
        <v>36</v>
      </c>
      <c r="F2031" s="5" t="s">
        <v>37</v>
      </c>
      <c r="G2031" s="5" t="s">
        <v>38</v>
      </c>
      <c r="H2031" s="5"/>
      <c r="I2031" s="5"/>
      <c r="J2031" s="5" t="s">
        <v>39</v>
      </c>
      <c r="K2031" s="5" t="s">
        <v>8315</v>
      </c>
      <c r="L2031" s="5" t="s">
        <v>8316</v>
      </c>
      <c r="M2031" s="5" t="s">
        <v>8317</v>
      </c>
      <c r="N2031" s="5" t="s">
        <v>36</v>
      </c>
      <c r="O2031" s="5">
        <v>1</v>
      </c>
      <c r="P2031" s="5" t="s">
        <v>43</v>
      </c>
      <c r="Q2031" s="5">
        <v>19</v>
      </c>
      <c r="R2031" s="5"/>
      <c r="S2031" s="5"/>
      <c r="T2031" s="5"/>
      <c r="U2031" s="5"/>
      <c r="V2031" s="5"/>
      <c r="W2031" s="5"/>
      <c r="X2031" s="5"/>
      <c r="Y2031" s="5" t="s">
        <v>413</v>
      </c>
      <c r="Z2031" s="5" t="s">
        <v>130</v>
      </c>
      <c r="AA2031" s="5" t="s">
        <v>8962</v>
      </c>
      <c r="AB2031" s="5" t="s">
        <v>47</v>
      </c>
      <c r="AC2031" s="5"/>
      <c r="AD2031" s="5"/>
      <c r="AE2031" s="5" t="b">
        <v>0</v>
      </c>
      <c r="AF2031" s="5"/>
      <c r="AG2031" s="8">
        <f t="shared" si="31"/>
        <v>43274</v>
      </c>
    </row>
    <row r="2032" spans="1:33">
      <c r="A2032" s="5" t="s">
        <v>8963</v>
      </c>
      <c r="B2032" s="5" t="s">
        <v>8963</v>
      </c>
      <c r="C2032" s="5" t="s">
        <v>8964</v>
      </c>
      <c r="D2032" s="5" t="s">
        <v>8965</v>
      </c>
      <c r="E2032" s="5" t="s">
        <v>36</v>
      </c>
      <c r="F2032" s="5" t="s">
        <v>37</v>
      </c>
      <c r="G2032" s="5" t="s">
        <v>38</v>
      </c>
      <c r="H2032" s="5"/>
      <c r="I2032" s="5"/>
      <c r="J2032" s="5" t="s">
        <v>39</v>
      </c>
      <c r="K2032" s="5" t="s">
        <v>507</v>
      </c>
      <c r="L2032" s="5" t="s">
        <v>3473</v>
      </c>
      <c r="M2032" s="5" t="s">
        <v>3474</v>
      </c>
      <c r="N2032" s="5" t="s">
        <v>36</v>
      </c>
      <c r="O2032" s="5">
        <v>2</v>
      </c>
      <c r="P2032" s="5" t="s">
        <v>43</v>
      </c>
      <c r="Q2032" s="5">
        <v>39.98</v>
      </c>
      <c r="R2032" s="5"/>
      <c r="S2032" s="5"/>
      <c r="T2032" s="5"/>
      <c r="U2032" s="5"/>
      <c r="V2032" s="5"/>
      <c r="W2032" s="5"/>
      <c r="X2032" s="5"/>
      <c r="Y2032" s="5" t="s">
        <v>8966</v>
      </c>
      <c r="Z2032" s="5" t="s">
        <v>155</v>
      </c>
      <c r="AA2032" s="5" t="s">
        <v>8967</v>
      </c>
      <c r="AB2032" s="5" t="s">
        <v>47</v>
      </c>
      <c r="AC2032" s="5"/>
      <c r="AD2032" s="5"/>
      <c r="AE2032" s="5" t="b">
        <v>0</v>
      </c>
      <c r="AF2032" s="5"/>
      <c r="AG2032" s="8">
        <f t="shared" si="31"/>
        <v>43274</v>
      </c>
    </row>
    <row r="2033" spans="1:33">
      <c r="A2033" s="5" t="s">
        <v>8968</v>
      </c>
      <c r="B2033" s="5" t="s">
        <v>8968</v>
      </c>
      <c r="C2033" s="5" t="s">
        <v>8969</v>
      </c>
      <c r="D2033" s="5" t="s">
        <v>8970</v>
      </c>
      <c r="E2033" s="5" t="s">
        <v>36</v>
      </c>
      <c r="F2033" s="5" t="s">
        <v>37</v>
      </c>
      <c r="G2033" s="5" t="s">
        <v>38</v>
      </c>
      <c r="H2033" s="5"/>
      <c r="I2033" s="5"/>
      <c r="J2033" s="5" t="s">
        <v>52</v>
      </c>
      <c r="K2033" s="5" t="s">
        <v>260</v>
      </c>
      <c r="L2033" s="5" t="s">
        <v>261</v>
      </c>
      <c r="M2033" s="5" t="s">
        <v>262</v>
      </c>
      <c r="N2033" s="5" t="s">
        <v>36</v>
      </c>
      <c r="O2033" s="5">
        <v>1</v>
      </c>
      <c r="P2033" s="5" t="s">
        <v>43</v>
      </c>
      <c r="Q2033" s="5">
        <v>22.99</v>
      </c>
      <c r="R2033" s="5"/>
      <c r="S2033" s="5">
        <v>0.77</v>
      </c>
      <c r="T2033" s="5"/>
      <c r="U2033" s="5"/>
      <c r="V2033" s="5"/>
      <c r="W2033" s="5"/>
      <c r="X2033" s="5"/>
      <c r="Y2033" s="5" t="s">
        <v>8971</v>
      </c>
      <c r="Z2033" s="5" t="s">
        <v>130</v>
      </c>
      <c r="AA2033" s="5" t="s">
        <v>8972</v>
      </c>
      <c r="AB2033" s="5" t="s">
        <v>47</v>
      </c>
      <c r="AC2033" s="5"/>
      <c r="AD2033" s="5"/>
      <c r="AE2033" s="5" t="b">
        <v>0</v>
      </c>
      <c r="AF2033" s="5"/>
      <c r="AG2033" s="8">
        <f t="shared" si="31"/>
        <v>43274</v>
      </c>
    </row>
    <row r="2034" spans="1:33">
      <c r="A2034" s="5" t="s">
        <v>8968</v>
      </c>
      <c r="B2034" s="5" t="s">
        <v>8968</v>
      </c>
      <c r="C2034" s="5" t="s">
        <v>8969</v>
      </c>
      <c r="D2034" s="5" t="s">
        <v>8970</v>
      </c>
      <c r="E2034" s="5" t="s">
        <v>36</v>
      </c>
      <c r="F2034" s="5" t="s">
        <v>37</v>
      </c>
      <c r="G2034" s="5" t="s">
        <v>38</v>
      </c>
      <c r="H2034" s="5"/>
      <c r="I2034" s="5"/>
      <c r="J2034" s="5" t="s">
        <v>52</v>
      </c>
      <c r="K2034" s="5" t="s">
        <v>97</v>
      </c>
      <c r="L2034" s="5" t="s">
        <v>98</v>
      </c>
      <c r="M2034" s="5" t="s">
        <v>99</v>
      </c>
      <c r="N2034" s="5" t="s">
        <v>36</v>
      </c>
      <c r="O2034" s="5">
        <v>1</v>
      </c>
      <c r="P2034" s="5" t="s">
        <v>43</v>
      </c>
      <c r="Q2034" s="5">
        <v>22.99</v>
      </c>
      <c r="R2034" s="5"/>
      <c r="S2034" s="5">
        <v>0.77</v>
      </c>
      <c r="T2034" s="5"/>
      <c r="U2034" s="5"/>
      <c r="V2034" s="5"/>
      <c r="W2034" s="5"/>
      <c r="X2034" s="5"/>
      <c r="Y2034" s="5" t="s">
        <v>8971</v>
      </c>
      <c r="Z2034" s="5" t="s">
        <v>130</v>
      </c>
      <c r="AA2034" s="5" t="s">
        <v>8972</v>
      </c>
      <c r="AB2034" s="5" t="s">
        <v>47</v>
      </c>
      <c r="AC2034" s="5"/>
      <c r="AD2034" s="5"/>
      <c r="AE2034" s="5" t="b">
        <v>0</v>
      </c>
      <c r="AF2034" s="5"/>
      <c r="AG2034" s="8">
        <f t="shared" si="31"/>
        <v>43274</v>
      </c>
    </row>
    <row r="2035" spans="1:33">
      <c r="A2035" s="5" t="s">
        <v>8973</v>
      </c>
      <c r="B2035" s="5" t="s">
        <v>8973</v>
      </c>
      <c r="C2035" s="5" t="s">
        <v>8974</v>
      </c>
      <c r="D2035" s="5" t="s">
        <v>8975</v>
      </c>
      <c r="E2035" s="5" t="s">
        <v>36</v>
      </c>
      <c r="F2035" s="5" t="s">
        <v>37</v>
      </c>
      <c r="G2035" s="5" t="s">
        <v>38</v>
      </c>
      <c r="H2035" s="5"/>
      <c r="I2035" s="5"/>
      <c r="J2035" s="5" t="s">
        <v>39</v>
      </c>
      <c r="K2035" s="5" t="s">
        <v>260</v>
      </c>
      <c r="L2035" s="5" t="s">
        <v>261</v>
      </c>
      <c r="M2035" s="5" t="s">
        <v>262</v>
      </c>
      <c r="N2035" s="5" t="s">
        <v>36</v>
      </c>
      <c r="O2035" s="5">
        <v>1</v>
      </c>
      <c r="P2035" s="5" t="s">
        <v>43</v>
      </c>
      <c r="Q2035" s="5">
        <v>22.99</v>
      </c>
      <c r="R2035" s="5"/>
      <c r="S2035" s="5"/>
      <c r="T2035" s="5"/>
      <c r="U2035" s="5"/>
      <c r="V2035" s="5"/>
      <c r="W2035" s="5"/>
      <c r="X2035" s="5"/>
      <c r="Y2035" s="5" t="s">
        <v>8976</v>
      </c>
      <c r="Z2035" s="5" t="s">
        <v>82</v>
      </c>
      <c r="AA2035" s="5" t="s">
        <v>8977</v>
      </c>
      <c r="AB2035" s="5" t="s">
        <v>47</v>
      </c>
      <c r="AC2035" s="5"/>
      <c r="AD2035" s="5"/>
      <c r="AE2035" s="5" t="b">
        <v>0</v>
      </c>
      <c r="AF2035" s="5"/>
      <c r="AG2035" s="8">
        <f t="shared" si="31"/>
        <v>43274</v>
      </c>
    </row>
    <row r="2036" spans="1:33">
      <c r="A2036" s="5" t="s">
        <v>8973</v>
      </c>
      <c r="B2036" s="5" t="s">
        <v>8973</v>
      </c>
      <c r="C2036" s="5" t="s">
        <v>8974</v>
      </c>
      <c r="D2036" s="5" t="s">
        <v>8975</v>
      </c>
      <c r="E2036" s="5" t="s">
        <v>36</v>
      </c>
      <c r="F2036" s="5" t="s">
        <v>37</v>
      </c>
      <c r="G2036" s="5" t="s">
        <v>38</v>
      </c>
      <c r="H2036" s="5"/>
      <c r="I2036" s="5"/>
      <c r="J2036" s="5" t="s">
        <v>39</v>
      </c>
      <c r="K2036" s="5" t="s">
        <v>78</v>
      </c>
      <c r="L2036" s="5" t="s">
        <v>79</v>
      </c>
      <c r="M2036" s="5" t="s">
        <v>80</v>
      </c>
      <c r="N2036" s="5" t="s">
        <v>36</v>
      </c>
      <c r="O2036" s="5">
        <v>1</v>
      </c>
      <c r="P2036" s="5" t="s">
        <v>43</v>
      </c>
      <c r="Q2036" s="5">
        <v>22.99</v>
      </c>
      <c r="R2036" s="5"/>
      <c r="S2036" s="5"/>
      <c r="T2036" s="5"/>
      <c r="U2036" s="5"/>
      <c r="V2036" s="5"/>
      <c r="W2036" s="5"/>
      <c r="X2036" s="5"/>
      <c r="Y2036" s="5" t="s">
        <v>8976</v>
      </c>
      <c r="Z2036" s="5" t="s">
        <v>82</v>
      </c>
      <c r="AA2036" s="5" t="s">
        <v>8977</v>
      </c>
      <c r="AB2036" s="5" t="s">
        <v>47</v>
      </c>
      <c r="AC2036" s="5"/>
      <c r="AD2036" s="5"/>
      <c r="AE2036" s="5" t="b">
        <v>0</v>
      </c>
      <c r="AF2036" s="5"/>
      <c r="AG2036" s="8">
        <f t="shared" si="31"/>
        <v>43274</v>
      </c>
    </row>
    <row r="2037" spans="1:33">
      <c r="A2037" s="5" t="s">
        <v>8978</v>
      </c>
      <c r="B2037" s="5" t="s">
        <v>8978</v>
      </c>
      <c r="C2037" s="5" t="s">
        <v>8979</v>
      </c>
      <c r="D2037" s="5" t="s">
        <v>8980</v>
      </c>
      <c r="E2037" s="5" t="s">
        <v>36</v>
      </c>
      <c r="F2037" s="5" t="s">
        <v>37</v>
      </c>
      <c r="G2037" s="5" t="s">
        <v>38</v>
      </c>
      <c r="H2037" s="5"/>
      <c r="I2037" s="5"/>
      <c r="J2037" s="5" t="s">
        <v>39</v>
      </c>
      <c r="K2037" s="5" t="s">
        <v>206</v>
      </c>
      <c r="L2037" s="5" t="s">
        <v>207</v>
      </c>
      <c r="M2037" s="5" t="s">
        <v>208</v>
      </c>
      <c r="N2037" s="5" t="s">
        <v>36</v>
      </c>
      <c r="O2037" s="5">
        <v>3</v>
      </c>
      <c r="P2037" s="5" t="s">
        <v>43</v>
      </c>
      <c r="Q2037" s="5">
        <v>29.7</v>
      </c>
      <c r="R2037" s="5"/>
      <c r="S2037" s="5"/>
      <c r="T2037" s="5"/>
      <c r="U2037" s="5"/>
      <c r="V2037" s="5"/>
      <c r="W2037" s="5"/>
      <c r="X2037" s="5"/>
      <c r="Y2037" s="5" t="s">
        <v>8981</v>
      </c>
      <c r="Z2037" s="5" t="s">
        <v>551</v>
      </c>
      <c r="AA2037" s="5" t="s">
        <v>8982</v>
      </c>
      <c r="AB2037" s="5" t="s">
        <v>47</v>
      </c>
      <c r="AC2037" s="5"/>
      <c r="AD2037" s="5"/>
      <c r="AE2037" s="5" t="b">
        <v>0</v>
      </c>
      <c r="AF2037" s="5"/>
      <c r="AG2037" s="8">
        <f t="shared" si="31"/>
        <v>43274</v>
      </c>
    </row>
    <row r="2038" spans="1:33">
      <c r="A2038" s="5" t="s">
        <v>8983</v>
      </c>
      <c r="B2038" s="5" t="s">
        <v>8983</v>
      </c>
      <c r="C2038" s="5" t="s">
        <v>8984</v>
      </c>
      <c r="D2038" s="5" t="s">
        <v>8985</v>
      </c>
      <c r="E2038" s="5" t="s">
        <v>36</v>
      </c>
      <c r="F2038" s="5" t="s">
        <v>37</v>
      </c>
      <c r="G2038" s="5" t="s">
        <v>38</v>
      </c>
      <c r="H2038" s="5"/>
      <c r="I2038" s="5"/>
      <c r="J2038" s="5" t="s">
        <v>39</v>
      </c>
      <c r="K2038" s="5" t="s">
        <v>40</v>
      </c>
      <c r="L2038" s="5" t="s">
        <v>41</v>
      </c>
      <c r="M2038" s="5" t="s">
        <v>42</v>
      </c>
      <c r="N2038" s="5" t="s">
        <v>36</v>
      </c>
      <c r="O2038" s="5">
        <v>1</v>
      </c>
      <c r="P2038" s="5" t="s">
        <v>43</v>
      </c>
      <c r="Q2038" s="5">
        <v>22.99</v>
      </c>
      <c r="R2038" s="5"/>
      <c r="S2038" s="5"/>
      <c r="T2038" s="5"/>
      <c r="U2038" s="5"/>
      <c r="V2038" s="5"/>
      <c r="W2038" s="5"/>
      <c r="X2038" s="5"/>
      <c r="Y2038" s="5" t="s">
        <v>8986</v>
      </c>
      <c r="Z2038" s="5" t="s">
        <v>6274</v>
      </c>
      <c r="AA2038" s="5">
        <v>2842</v>
      </c>
      <c r="AB2038" s="5" t="s">
        <v>47</v>
      </c>
      <c r="AC2038" s="5"/>
      <c r="AD2038" s="5"/>
      <c r="AE2038" s="5" t="b">
        <v>0</v>
      </c>
      <c r="AF2038" s="5"/>
      <c r="AG2038" s="8">
        <f t="shared" si="31"/>
        <v>43274</v>
      </c>
    </row>
    <row r="2039" spans="1:33">
      <c r="A2039" s="5" t="s">
        <v>8987</v>
      </c>
      <c r="B2039" s="5" t="s">
        <v>8987</v>
      </c>
      <c r="C2039" s="5" t="s">
        <v>8988</v>
      </c>
      <c r="D2039" s="5" t="s">
        <v>8989</v>
      </c>
      <c r="E2039" s="5" t="s">
        <v>36</v>
      </c>
      <c r="F2039" s="5" t="s">
        <v>37</v>
      </c>
      <c r="G2039" s="5" t="s">
        <v>38</v>
      </c>
      <c r="H2039" s="5"/>
      <c r="I2039" s="5"/>
      <c r="J2039" s="5" t="s">
        <v>39</v>
      </c>
      <c r="K2039" s="5" t="s">
        <v>69</v>
      </c>
      <c r="L2039" s="5" t="s">
        <v>70</v>
      </c>
      <c r="M2039" s="5" t="s">
        <v>71</v>
      </c>
      <c r="N2039" s="5" t="s">
        <v>36</v>
      </c>
      <c r="O2039" s="5">
        <v>1</v>
      </c>
      <c r="P2039" s="5" t="s">
        <v>43</v>
      </c>
      <c r="Q2039" s="5">
        <v>22.99</v>
      </c>
      <c r="R2039" s="5">
        <v>2.32</v>
      </c>
      <c r="S2039" s="5"/>
      <c r="T2039" s="5"/>
      <c r="U2039" s="5"/>
      <c r="V2039" s="5"/>
      <c r="W2039" s="5"/>
      <c r="X2039" s="5"/>
      <c r="Y2039" s="5" t="s">
        <v>433</v>
      </c>
      <c r="Z2039" s="5" t="s">
        <v>313</v>
      </c>
      <c r="AA2039" s="5" t="s">
        <v>8990</v>
      </c>
      <c r="AB2039" s="5" t="s">
        <v>47</v>
      </c>
      <c r="AC2039" s="5"/>
      <c r="AD2039" s="5"/>
      <c r="AE2039" s="5" t="b">
        <v>0</v>
      </c>
      <c r="AF2039" s="5"/>
      <c r="AG2039" s="8">
        <f t="shared" si="31"/>
        <v>43274</v>
      </c>
    </row>
    <row r="2040" spans="1:33">
      <c r="A2040" s="5" t="s">
        <v>8991</v>
      </c>
      <c r="B2040" s="5" t="s">
        <v>8991</v>
      </c>
      <c r="C2040" s="5" t="s">
        <v>8992</v>
      </c>
      <c r="D2040" s="5" t="s">
        <v>8993</v>
      </c>
      <c r="E2040" s="5" t="s">
        <v>36</v>
      </c>
      <c r="F2040" s="5" t="s">
        <v>37</v>
      </c>
      <c r="G2040" s="5" t="s">
        <v>38</v>
      </c>
      <c r="H2040" s="5"/>
      <c r="I2040" s="5"/>
      <c r="J2040" s="5" t="s">
        <v>39</v>
      </c>
      <c r="K2040" s="5" t="s">
        <v>260</v>
      </c>
      <c r="L2040" s="5" t="s">
        <v>261</v>
      </c>
      <c r="M2040" s="5" t="s">
        <v>262</v>
      </c>
      <c r="N2040" s="5" t="s">
        <v>36</v>
      </c>
      <c r="O2040" s="5">
        <v>1</v>
      </c>
      <c r="P2040" s="5" t="s">
        <v>43</v>
      </c>
      <c r="Q2040" s="5">
        <v>22.99</v>
      </c>
      <c r="R2040" s="5"/>
      <c r="S2040" s="5"/>
      <c r="T2040" s="5"/>
      <c r="U2040" s="5"/>
      <c r="V2040" s="5"/>
      <c r="W2040" s="5"/>
      <c r="X2040" s="5"/>
      <c r="Y2040" s="5" t="s">
        <v>8994</v>
      </c>
      <c r="Z2040" s="5" t="s">
        <v>375</v>
      </c>
      <c r="AA2040" s="5" t="s">
        <v>8995</v>
      </c>
      <c r="AB2040" s="5" t="s">
        <v>47</v>
      </c>
      <c r="AC2040" s="5"/>
      <c r="AD2040" s="5"/>
      <c r="AE2040" s="5" t="b">
        <v>0</v>
      </c>
      <c r="AF2040" s="5"/>
      <c r="AG2040" s="8">
        <f t="shared" si="31"/>
        <v>43274</v>
      </c>
    </row>
    <row r="2041" spans="1:33">
      <c r="A2041" s="5" t="s">
        <v>8996</v>
      </c>
      <c r="B2041" s="5" t="s">
        <v>8996</v>
      </c>
      <c r="C2041" s="5" t="s">
        <v>8997</v>
      </c>
      <c r="D2041" s="5" t="s">
        <v>8998</v>
      </c>
      <c r="E2041" s="5" t="s">
        <v>36</v>
      </c>
      <c r="F2041" s="5" t="s">
        <v>37</v>
      </c>
      <c r="G2041" s="5" t="s">
        <v>38</v>
      </c>
      <c r="H2041" s="5"/>
      <c r="I2041" s="5"/>
      <c r="J2041" s="5" t="s">
        <v>39</v>
      </c>
      <c r="K2041" s="5" t="s">
        <v>260</v>
      </c>
      <c r="L2041" s="5" t="s">
        <v>261</v>
      </c>
      <c r="M2041" s="5" t="s">
        <v>262</v>
      </c>
      <c r="N2041" s="5" t="s">
        <v>36</v>
      </c>
      <c r="O2041" s="5">
        <v>2</v>
      </c>
      <c r="P2041" s="5" t="s">
        <v>43</v>
      </c>
      <c r="Q2041" s="5">
        <v>45.98</v>
      </c>
      <c r="R2041" s="5"/>
      <c r="S2041" s="5"/>
      <c r="T2041" s="5"/>
      <c r="U2041" s="5"/>
      <c r="V2041" s="5"/>
      <c r="W2041" s="5"/>
      <c r="X2041" s="5"/>
      <c r="Y2041" s="5" t="s">
        <v>8999</v>
      </c>
      <c r="Z2041" s="5" t="s">
        <v>264</v>
      </c>
      <c r="AA2041" s="5" t="s">
        <v>9000</v>
      </c>
      <c r="AB2041" s="5" t="s">
        <v>47</v>
      </c>
      <c r="AC2041" s="5"/>
      <c r="AD2041" s="5"/>
      <c r="AE2041" s="5" t="b">
        <v>0</v>
      </c>
      <c r="AF2041" s="5"/>
      <c r="AG2041" s="8">
        <f t="shared" si="31"/>
        <v>43274</v>
      </c>
    </row>
    <row r="2042" spans="1:33">
      <c r="A2042" s="5" t="s">
        <v>9001</v>
      </c>
      <c r="B2042" s="5" t="s">
        <v>9001</v>
      </c>
      <c r="C2042" s="5" t="s">
        <v>9002</v>
      </c>
      <c r="D2042" s="5" t="s">
        <v>9003</v>
      </c>
      <c r="E2042" s="5" t="s">
        <v>36</v>
      </c>
      <c r="F2042" s="5" t="s">
        <v>37</v>
      </c>
      <c r="G2042" s="5" t="s">
        <v>38</v>
      </c>
      <c r="H2042" s="5"/>
      <c r="I2042" s="5"/>
      <c r="J2042" s="5" t="s">
        <v>52</v>
      </c>
      <c r="K2042" s="5" t="s">
        <v>112</v>
      </c>
      <c r="L2042" s="5" t="s">
        <v>113</v>
      </c>
      <c r="M2042" s="5" t="s">
        <v>114</v>
      </c>
      <c r="N2042" s="5" t="s">
        <v>36</v>
      </c>
      <c r="O2042" s="5">
        <v>1</v>
      </c>
      <c r="P2042" s="5" t="s">
        <v>43</v>
      </c>
      <c r="Q2042" s="5">
        <v>22.99</v>
      </c>
      <c r="R2042" s="5"/>
      <c r="S2042" s="5"/>
      <c r="T2042" s="5"/>
      <c r="U2042" s="5"/>
      <c r="V2042" s="5"/>
      <c r="W2042" s="5"/>
      <c r="X2042" s="5"/>
      <c r="Y2042" s="5" t="s">
        <v>9004</v>
      </c>
      <c r="Z2042" s="5" t="s">
        <v>335</v>
      </c>
      <c r="AA2042" s="5" t="s">
        <v>9005</v>
      </c>
      <c r="AB2042" s="5" t="s">
        <v>47</v>
      </c>
      <c r="AC2042" s="5"/>
      <c r="AD2042" s="5"/>
      <c r="AE2042" s="5" t="b">
        <v>0</v>
      </c>
      <c r="AF2042" s="5"/>
      <c r="AG2042" s="8">
        <f t="shared" si="31"/>
        <v>43274</v>
      </c>
    </row>
    <row r="2043" spans="1:33">
      <c r="A2043" s="5" t="s">
        <v>9006</v>
      </c>
      <c r="B2043" s="5" t="s">
        <v>9006</v>
      </c>
      <c r="C2043" s="5" t="s">
        <v>9007</v>
      </c>
      <c r="D2043" s="5" t="s">
        <v>9008</v>
      </c>
      <c r="E2043" s="5" t="s">
        <v>36</v>
      </c>
      <c r="F2043" s="5" t="s">
        <v>37</v>
      </c>
      <c r="G2043" s="5" t="s">
        <v>38</v>
      </c>
      <c r="H2043" s="5"/>
      <c r="I2043" s="5"/>
      <c r="J2043" s="5" t="s">
        <v>39</v>
      </c>
      <c r="K2043" s="5" t="s">
        <v>69</v>
      </c>
      <c r="L2043" s="5" t="s">
        <v>70</v>
      </c>
      <c r="M2043" s="5" t="s">
        <v>71</v>
      </c>
      <c r="N2043" s="5" t="s">
        <v>36</v>
      </c>
      <c r="O2043" s="5">
        <v>1</v>
      </c>
      <c r="P2043" s="5" t="s">
        <v>43</v>
      </c>
      <c r="Q2043" s="5">
        <v>22.99</v>
      </c>
      <c r="R2043" s="5"/>
      <c r="S2043" s="5"/>
      <c r="T2043" s="5"/>
      <c r="U2043" s="5"/>
      <c r="V2043" s="5"/>
      <c r="W2043" s="5"/>
      <c r="X2043" s="5"/>
      <c r="Y2043" s="5" t="s">
        <v>1860</v>
      </c>
      <c r="Z2043" s="5" t="s">
        <v>155</v>
      </c>
      <c r="AA2043" s="5" t="s">
        <v>9009</v>
      </c>
      <c r="AB2043" s="5" t="s">
        <v>47</v>
      </c>
      <c r="AC2043" s="5"/>
      <c r="AD2043" s="5"/>
      <c r="AE2043" s="5" t="b">
        <v>0</v>
      </c>
      <c r="AF2043" s="5"/>
      <c r="AG2043" s="8">
        <f t="shared" si="31"/>
        <v>43274</v>
      </c>
    </row>
    <row r="2044" spans="1:33">
      <c r="A2044" s="5" t="s">
        <v>9010</v>
      </c>
      <c r="B2044" s="5" t="s">
        <v>9010</v>
      </c>
      <c r="C2044" s="5" t="s">
        <v>9011</v>
      </c>
      <c r="D2044" s="5" t="s">
        <v>9012</v>
      </c>
      <c r="E2044" s="5" t="s">
        <v>36</v>
      </c>
      <c r="F2044" s="5" t="s">
        <v>37</v>
      </c>
      <c r="G2044" s="5" t="s">
        <v>38</v>
      </c>
      <c r="H2044" s="5"/>
      <c r="I2044" s="5"/>
      <c r="J2044" s="5" t="s">
        <v>39</v>
      </c>
      <c r="K2044" s="5" t="s">
        <v>78</v>
      </c>
      <c r="L2044" s="5" t="s">
        <v>79</v>
      </c>
      <c r="M2044" s="5" t="s">
        <v>80</v>
      </c>
      <c r="N2044" s="5" t="s">
        <v>36</v>
      </c>
      <c r="O2044" s="5">
        <v>1</v>
      </c>
      <c r="P2044" s="5" t="s">
        <v>43</v>
      </c>
      <c r="Q2044" s="5">
        <v>22.99</v>
      </c>
      <c r="R2044" s="5"/>
      <c r="S2044" s="5"/>
      <c r="T2044" s="5"/>
      <c r="U2044" s="5"/>
      <c r="V2044" s="5"/>
      <c r="W2044" s="5"/>
      <c r="X2044" s="5"/>
      <c r="Y2044" s="5" t="s">
        <v>9013</v>
      </c>
      <c r="Z2044" s="5" t="s">
        <v>181</v>
      </c>
      <c r="AA2044" s="5">
        <v>7753</v>
      </c>
      <c r="AB2044" s="5" t="s">
        <v>47</v>
      </c>
      <c r="AC2044" s="5"/>
      <c r="AD2044" s="5"/>
      <c r="AE2044" s="5" t="b">
        <v>0</v>
      </c>
      <c r="AF2044" s="5"/>
      <c r="AG2044" s="8">
        <f t="shared" si="31"/>
        <v>43274</v>
      </c>
    </row>
    <row r="2045" spans="1:33">
      <c r="A2045" s="5" t="s">
        <v>9014</v>
      </c>
      <c r="B2045" s="5" t="s">
        <v>9014</v>
      </c>
      <c r="C2045" s="5" t="s">
        <v>9015</v>
      </c>
      <c r="D2045" s="5" t="s">
        <v>9016</v>
      </c>
      <c r="E2045" s="5" t="s">
        <v>36</v>
      </c>
      <c r="F2045" s="5" t="s">
        <v>37</v>
      </c>
      <c r="G2045" s="5" t="s">
        <v>38</v>
      </c>
      <c r="H2045" s="5"/>
      <c r="I2045" s="5"/>
      <c r="J2045" s="5" t="s">
        <v>39</v>
      </c>
      <c r="K2045" s="5" t="s">
        <v>78</v>
      </c>
      <c r="L2045" s="5" t="s">
        <v>79</v>
      </c>
      <c r="M2045" s="5" t="s">
        <v>80</v>
      </c>
      <c r="N2045" s="5" t="s">
        <v>36</v>
      </c>
      <c r="O2045" s="5">
        <v>1</v>
      </c>
      <c r="P2045" s="5" t="s">
        <v>43</v>
      </c>
      <c r="Q2045" s="5">
        <v>22.99</v>
      </c>
      <c r="R2045" s="5"/>
      <c r="S2045" s="5"/>
      <c r="T2045" s="5"/>
      <c r="U2045" s="5"/>
      <c r="V2045" s="5"/>
      <c r="W2045" s="5"/>
      <c r="X2045" s="5"/>
      <c r="Y2045" s="5" t="s">
        <v>9017</v>
      </c>
      <c r="Z2045" s="5" t="s">
        <v>354</v>
      </c>
      <c r="AA2045" s="5" t="s">
        <v>9018</v>
      </c>
      <c r="AB2045" s="5" t="s">
        <v>47</v>
      </c>
      <c r="AC2045" s="5"/>
      <c r="AD2045" s="5"/>
      <c r="AE2045" s="5" t="b">
        <v>0</v>
      </c>
      <c r="AF2045" s="5"/>
      <c r="AG2045" s="8">
        <f t="shared" si="31"/>
        <v>43274</v>
      </c>
    </row>
    <row r="2046" spans="1:33">
      <c r="A2046" s="5" t="s">
        <v>9019</v>
      </c>
      <c r="B2046" s="5" t="s">
        <v>9019</v>
      </c>
      <c r="C2046" s="5" t="s">
        <v>9020</v>
      </c>
      <c r="D2046" s="5" t="s">
        <v>9021</v>
      </c>
      <c r="E2046" s="5" t="s">
        <v>36</v>
      </c>
      <c r="F2046" s="5" t="s">
        <v>37</v>
      </c>
      <c r="G2046" s="5" t="s">
        <v>38</v>
      </c>
      <c r="H2046" s="5"/>
      <c r="I2046" s="5"/>
      <c r="J2046" s="5" t="s">
        <v>39</v>
      </c>
      <c r="K2046" s="5" t="s">
        <v>40</v>
      </c>
      <c r="L2046" s="5" t="s">
        <v>41</v>
      </c>
      <c r="M2046" s="5" t="s">
        <v>42</v>
      </c>
      <c r="N2046" s="5" t="s">
        <v>36</v>
      </c>
      <c r="O2046" s="5">
        <v>1</v>
      </c>
      <c r="P2046" s="5" t="s">
        <v>43</v>
      </c>
      <c r="Q2046" s="5">
        <v>22.99</v>
      </c>
      <c r="R2046" s="5"/>
      <c r="S2046" s="5"/>
      <c r="T2046" s="5"/>
      <c r="U2046" s="5"/>
      <c r="V2046" s="5"/>
      <c r="W2046" s="5"/>
      <c r="X2046" s="5"/>
      <c r="Y2046" s="5" t="s">
        <v>6622</v>
      </c>
      <c r="Z2046" s="5" t="s">
        <v>545</v>
      </c>
      <c r="AA2046" s="5" t="s">
        <v>9022</v>
      </c>
      <c r="AB2046" s="5" t="s">
        <v>47</v>
      </c>
      <c r="AC2046" s="5"/>
      <c r="AD2046" s="5"/>
      <c r="AE2046" s="5" t="b">
        <v>0</v>
      </c>
      <c r="AF2046" s="5"/>
      <c r="AG2046" s="8">
        <f t="shared" si="31"/>
        <v>43274</v>
      </c>
    </row>
    <row r="2047" spans="1:33">
      <c r="A2047" s="5" t="s">
        <v>9019</v>
      </c>
      <c r="B2047" s="5" t="s">
        <v>9019</v>
      </c>
      <c r="C2047" s="5" t="s">
        <v>9020</v>
      </c>
      <c r="D2047" s="5" t="s">
        <v>9021</v>
      </c>
      <c r="E2047" s="5" t="s">
        <v>36</v>
      </c>
      <c r="F2047" s="5" t="s">
        <v>37</v>
      </c>
      <c r="G2047" s="5" t="s">
        <v>38</v>
      </c>
      <c r="H2047" s="5"/>
      <c r="I2047" s="5"/>
      <c r="J2047" s="5" t="s">
        <v>39</v>
      </c>
      <c r="K2047" s="5" t="s">
        <v>69</v>
      </c>
      <c r="L2047" s="5" t="s">
        <v>70</v>
      </c>
      <c r="M2047" s="5" t="s">
        <v>71</v>
      </c>
      <c r="N2047" s="5" t="s">
        <v>36</v>
      </c>
      <c r="O2047" s="5">
        <v>1</v>
      </c>
      <c r="P2047" s="5" t="s">
        <v>43</v>
      </c>
      <c r="Q2047" s="5">
        <v>22.99</v>
      </c>
      <c r="R2047" s="5"/>
      <c r="S2047" s="5"/>
      <c r="T2047" s="5"/>
      <c r="U2047" s="5"/>
      <c r="V2047" s="5"/>
      <c r="W2047" s="5"/>
      <c r="X2047" s="5"/>
      <c r="Y2047" s="5" t="s">
        <v>6622</v>
      </c>
      <c r="Z2047" s="5" t="s">
        <v>545</v>
      </c>
      <c r="AA2047" s="5" t="s">
        <v>9022</v>
      </c>
      <c r="AB2047" s="5" t="s">
        <v>47</v>
      </c>
      <c r="AC2047" s="5"/>
      <c r="AD2047" s="5"/>
      <c r="AE2047" s="5" t="b">
        <v>0</v>
      </c>
      <c r="AF2047" s="5"/>
      <c r="AG2047" s="8">
        <f t="shared" si="31"/>
        <v>43274</v>
      </c>
    </row>
    <row r="2048" spans="1:33">
      <c r="A2048" s="5" t="s">
        <v>9023</v>
      </c>
      <c r="B2048" s="5" t="s">
        <v>9023</v>
      </c>
      <c r="C2048" s="5" t="s">
        <v>9024</v>
      </c>
      <c r="D2048" s="5" t="s">
        <v>9025</v>
      </c>
      <c r="E2048" s="5" t="s">
        <v>36</v>
      </c>
      <c r="F2048" s="5" t="s">
        <v>37</v>
      </c>
      <c r="G2048" s="5" t="s">
        <v>38</v>
      </c>
      <c r="H2048" s="5"/>
      <c r="I2048" s="5"/>
      <c r="J2048" s="5" t="s">
        <v>39</v>
      </c>
      <c r="K2048" s="5" t="s">
        <v>53</v>
      </c>
      <c r="L2048" s="5" t="s">
        <v>808</v>
      </c>
      <c r="M2048" s="5" t="s">
        <v>55</v>
      </c>
      <c r="N2048" s="5" t="s">
        <v>36</v>
      </c>
      <c r="O2048" s="5">
        <v>1</v>
      </c>
      <c r="P2048" s="5" t="s">
        <v>43</v>
      </c>
      <c r="Q2048" s="5">
        <v>22.99</v>
      </c>
      <c r="R2048" s="5"/>
      <c r="S2048" s="5"/>
      <c r="T2048" s="5"/>
      <c r="U2048" s="5"/>
      <c r="V2048" s="5"/>
      <c r="W2048" s="5"/>
      <c r="X2048" s="5"/>
      <c r="Y2048" s="5" t="s">
        <v>9026</v>
      </c>
      <c r="Z2048" s="5" t="s">
        <v>408</v>
      </c>
      <c r="AA2048" s="5" t="s">
        <v>9027</v>
      </c>
      <c r="AB2048" s="5" t="s">
        <v>47</v>
      </c>
      <c r="AC2048" s="5"/>
      <c r="AD2048" s="5"/>
      <c r="AE2048" s="5" t="b">
        <v>0</v>
      </c>
      <c r="AF2048" s="5"/>
      <c r="AG2048" s="8">
        <f t="shared" si="31"/>
        <v>43274</v>
      </c>
    </row>
    <row r="2049" spans="1:33">
      <c r="A2049" s="5" t="s">
        <v>9028</v>
      </c>
      <c r="B2049" s="5" t="s">
        <v>9028</v>
      </c>
      <c r="C2049" s="5" t="s">
        <v>9029</v>
      </c>
      <c r="D2049" s="5" t="s">
        <v>9030</v>
      </c>
      <c r="E2049" s="5" t="s">
        <v>36</v>
      </c>
      <c r="F2049" s="5" t="s">
        <v>37</v>
      </c>
      <c r="G2049" s="5" t="s">
        <v>38</v>
      </c>
      <c r="H2049" s="5"/>
      <c r="I2049" s="5"/>
      <c r="J2049" s="5" t="s">
        <v>39</v>
      </c>
      <c r="K2049" s="5" t="s">
        <v>995</v>
      </c>
      <c r="L2049" s="5" t="s">
        <v>996</v>
      </c>
      <c r="M2049" s="5" t="s">
        <v>997</v>
      </c>
      <c r="N2049" s="5" t="s">
        <v>36</v>
      </c>
      <c r="O2049" s="5">
        <v>1</v>
      </c>
      <c r="P2049" s="5" t="s">
        <v>43</v>
      </c>
      <c r="Q2049" s="5">
        <v>22.9</v>
      </c>
      <c r="R2049" s="5"/>
      <c r="S2049" s="5"/>
      <c r="T2049" s="5"/>
      <c r="U2049" s="5"/>
      <c r="V2049" s="5"/>
      <c r="W2049" s="5"/>
      <c r="X2049" s="5"/>
      <c r="Y2049" s="5" t="s">
        <v>9031</v>
      </c>
      <c r="Z2049" s="5" t="s">
        <v>57</v>
      </c>
      <c r="AA2049" s="5" t="s">
        <v>9032</v>
      </c>
      <c r="AB2049" s="5" t="s">
        <v>47</v>
      </c>
      <c r="AC2049" s="5"/>
      <c r="AD2049" s="5"/>
      <c r="AE2049" s="5" t="b">
        <v>0</v>
      </c>
      <c r="AF2049" s="5"/>
      <c r="AG2049" s="8">
        <f t="shared" si="31"/>
        <v>43274</v>
      </c>
    </row>
    <row r="2050" spans="1:33">
      <c r="A2050" s="5" t="s">
        <v>9033</v>
      </c>
      <c r="B2050" s="5" t="s">
        <v>9033</v>
      </c>
      <c r="C2050" s="5" t="s">
        <v>9034</v>
      </c>
      <c r="D2050" s="5" t="s">
        <v>9035</v>
      </c>
      <c r="E2050" s="5" t="s">
        <v>36</v>
      </c>
      <c r="F2050" s="5" t="s">
        <v>37</v>
      </c>
      <c r="G2050" s="5" t="s">
        <v>38</v>
      </c>
      <c r="H2050" s="5"/>
      <c r="I2050" s="5"/>
      <c r="J2050" s="5" t="s">
        <v>39</v>
      </c>
      <c r="K2050" s="5" t="s">
        <v>97</v>
      </c>
      <c r="L2050" s="5" t="s">
        <v>98</v>
      </c>
      <c r="M2050" s="5" t="s">
        <v>99</v>
      </c>
      <c r="N2050" s="5" t="s">
        <v>36</v>
      </c>
      <c r="O2050" s="5">
        <v>1</v>
      </c>
      <c r="P2050" s="5" t="s">
        <v>43</v>
      </c>
      <c r="Q2050" s="5">
        <v>22.99</v>
      </c>
      <c r="R2050" s="5"/>
      <c r="S2050" s="5"/>
      <c r="T2050" s="5"/>
      <c r="U2050" s="5"/>
      <c r="V2050" s="5"/>
      <c r="W2050" s="5"/>
      <c r="X2050" s="5"/>
      <c r="Y2050" s="5" t="s">
        <v>7393</v>
      </c>
      <c r="Z2050" s="5" t="s">
        <v>354</v>
      </c>
      <c r="AA2050" s="5" t="s">
        <v>9036</v>
      </c>
      <c r="AB2050" s="5" t="s">
        <v>47</v>
      </c>
      <c r="AC2050" s="5"/>
      <c r="AD2050" s="5"/>
      <c r="AE2050" s="5" t="b">
        <v>0</v>
      </c>
      <c r="AF2050" s="5"/>
      <c r="AG2050" s="8">
        <f t="shared" ref="AG2050:AG2113" si="32">DATEVALUE(LEFT(C2050,10))</f>
        <v>43274</v>
      </c>
    </row>
    <row r="2051" spans="1:33">
      <c r="A2051" s="5" t="s">
        <v>9037</v>
      </c>
      <c r="B2051" s="5" t="s">
        <v>9037</v>
      </c>
      <c r="C2051" s="5" t="s">
        <v>9038</v>
      </c>
      <c r="D2051" s="5" t="s">
        <v>9039</v>
      </c>
      <c r="E2051" s="5" t="s">
        <v>36</v>
      </c>
      <c r="F2051" s="5" t="s">
        <v>37</v>
      </c>
      <c r="G2051" s="5" t="s">
        <v>38</v>
      </c>
      <c r="H2051" s="5"/>
      <c r="I2051" s="5"/>
      <c r="J2051" s="5" t="s">
        <v>39</v>
      </c>
      <c r="K2051" s="5" t="s">
        <v>97</v>
      </c>
      <c r="L2051" s="5" t="s">
        <v>98</v>
      </c>
      <c r="M2051" s="5" t="s">
        <v>99</v>
      </c>
      <c r="N2051" s="5" t="s">
        <v>36</v>
      </c>
      <c r="O2051" s="5">
        <v>1</v>
      </c>
      <c r="P2051" s="5" t="s">
        <v>43</v>
      </c>
      <c r="Q2051" s="5">
        <v>22.99</v>
      </c>
      <c r="R2051" s="5"/>
      <c r="S2051" s="5"/>
      <c r="T2051" s="5"/>
      <c r="U2051" s="5"/>
      <c r="V2051" s="5"/>
      <c r="W2051" s="5"/>
      <c r="X2051" s="5"/>
      <c r="Y2051" s="5" t="s">
        <v>9040</v>
      </c>
      <c r="Z2051" s="5" t="s">
        <v>1375</v>
      </c>
      <c r="AA2051" s="5">
        <v>11358</v>
      </c>
      <c r="AB2051" s="5" t="s">
        <v>47</v>
      </c>
      <c r="AC2051" s="5"/>
      <c r="AD2051" s="5"/>
      <c r="AE2051" s="5" t="b">
        <v>0</v>
      </c>
      <c r="AF2051" s="5"/>
      <c r="AG2051" s="8">
        <f t="shared" si="32"/>
        <v>43274</v>
      </c>
    </row>
    <row r="2052" spans="1:33">
      <c r="A2052" s="5" t="s">
        <v>9041</v>
      </c>
      <c r="B2052" s="5" t="s">
        <v>9041</v>
      </c>
      <c r="C2052" s="5" t="s">
        <v>9042</v>
      </c>
      <c r="D2052" s="5" t="s">
        <v>9043</v>
      </c>
      <c r="E2052" s="5" t="s">
        <v>36</v>
      </c>
      <c r="F2052" s="5" t="s">
        <v>37</v>
      </c>
      <c r="G2052" s="5" t="s">
        <v>38</v>
      </c>
      <c r="H2052" s="5"/>
      <c r="I2052" s="5"/>
      <c r="J2052" s="5" t="s">
        <v>39</v>
      </c>
      <c r="K2052" s="5" t="s">
        <v>53</v>
      </c>
      <c r="L2052" s="5" t="s">
        <v>808</v>
      </c>
      <c r="M2052" s="5" t="s">
        <v>55</v>
      </c>
      <c r="N2052" s="5" t="s">
        <v>36</v>
      </c>
      <c r="O2052" s="5">
        <v>1</v>
      </c>
      <c r="P2052" s="5" t="s">
        <v>43</v>
      </c>
      <c r="Q2052" s="5">
        <v>22.99</v>
      </c>
      <c r="R2052" s="5"/>
      <c r="S2052" s="5"/>
      <c r="T2052" s="5"/>
      <c r="U2052" s="5"/>
      <c r="V2052" s="5"/>
      <c r="W2052" s="5"/>
      <c r="X2052" s="5"/>
      <c r="Y2052" s="5" t="s">
        <v>9044</v>
      </c>
      <c r="Z2052" s="5" t="s">
        <v>9045</v>
      </c>
      <c r="AA2052" s="5">
        <v>22101</v>
      </c>
      <c r="AB2052" s="5" t="s">
        <v>47</v>
      </c>
      <c r="AC2052" s="5"/>
      <c r="AD2052" s="5"/>
      <c r="AE2052" s="5" t="b">
        <v>0</v>
      </c>
      <c r="AF2052" s="5"/>
      <c r="AG2052" s="8">
        <f t="shared" si="32"/>
        <v>43274</v>
      </c>
    </row>
    <row r="2053" spans="1:33">
      <c r="A2053" s="5" t="s">
        <v>9041</v>
      </c>
      <c r="B2053" s="5" t="s">
        <v>9041</v>
      </c>
      <c r="C2053" s="5" t="s">
        <v>9042</v>
      </c>
      <c r="D2053" s="5" t="s">
        <v>9043</v>
      </c>
      <c r="E2053" s="5" t="s">
        <v>36</v>
      </c>
      <c r="F2053" s="5" t="s">
        <v>37</v>
      </c>
      <c r="G2053" s="5" t="s">
        <v>38</v>
      </c>
      <c r="H2053" s="5"/>
      <c r="I2053" s="5"/>
      <c r="J2053" s="5" t="s">
        <v>39</v>
      </c>
      <c r="K2053" s="5" t="s">
        <v>78</v>
      </c>
      <c r="L2053" s="5" t="s">
        <v>79</v>
      </c>
      <c r="M2053" s="5" t="s">
        <v>80</v>
      </c>
      <c r="N2053" s="5" t="s">
        <v>36</v>
      </c>
      <c r="O2053" s="5">
        <v>1</v>
      </c>
      <c r="P2053" s="5" t="s">
        <v>43</v>
      </c>
      <c r="Q2053" s="5">
        <v>22.99</v>
      </c>
      <c r="R2053" s="5"/>
      <c r="S2053" s="5"/>
      <c r="T2053" s="5"/>
      <c r="U2053" s="5"/>
      <c r="V2053" s="5"/>
      <c r="W2053" s="5"/>
      <c r="X2053" s="5"/>
      <c r="Y2053" s="5" t="s">
        <v>9044</v>
      </c>
      <c r="Z2053" s="5" t="s">
        <v>9045</v>
      </c>
      <c r="AA2053" s="5">
        <v>22101</v>
      </c>
      <c r="AB2053" s="5" t="s">
        <v>47</v>
      </c>
      <c r="AC2053" s="5"/>
      <c r="AD2053" s="5"/>
      <c r="AE2053" s="5" t="b">
        <v>0</v>
      </c>
      <c r="AF2053" s="5"/>
      <c r="AG2053" s="8">
        <f t="shared" si="32"/>
        <v>43274</v>
      </c>
    </row>
    <row r="2054" spans="1:33">
      <c r="A2054" s="5" t="s">
        <v>9046</v>
      </c>
      <c r="B2054" s="5" t="s">
        <v>9046</v>
      </c>
      <c r="C2054" s="5" t="s">
        <v>9047</v>
      </c>
      <c r="D2054" s="5" t="s">
        <v>9048</v>
      </c>
      <c r="E2054" s="5" t="s">
        <v>36</v>
      </c>
      <c r="F2054" s="5" t="s">
        <v>37</v>
      </c>
      <c r="G2054" s="5" t="s">
        <v>38</v>
      </c>
      <c r="H2054" s="5"/>
      <c r="I2054" s="5"/>
      <c r="J2054" s="5" t="s">
        <v>39</v>
      </c>
      <c r="K2054" s="5" t="s">
        <v>40</v>
      </c>
      <c r="L2054" s="5" t="s">
        <v>41</v>
      </c>
      <c r="M2054" s="5" t="s">
        <v>42</v>
      </c>
      <c r="N2054" s="5" t="s">
        <v>36</v>
      </c>
      <c r="O2054" s="5">
        <v>1</v>
      </c>
      <c r="P2054" s="5" t="s">
        <v>43</v>
      </c>
      <c r="Q2054" s="5">
        <v>22.99</v>
      </c>
      <c r="R2054" s="5"/>
      <c r="S2054" s="5"/>
      <c r="T2054" s="5"/>
      <c r="U2054" s="5"/>
      <c r="V2054" s="5"/>
      <c r="W2054" s="5"/>
      <c r="X2054" s="5"/>
      <c r="Y2054" s="5" t="s">
        <v>3682</v>
      </c>
      <c r="Z2054" s="5" t="s">
        <v>354</v>
      </c>
      <c r="AA2054" s="5" t="s">
        <v>9049</v>
      </c>
      <c r="AB2054" s="5" t="s">
        <v>47</v>
      </c>
      <c r="AC2054" s="5"/>
      <c r="AD2054" s="5"/>
      <c r="AE2054" s="5" t="b">
        <v>0</v>
      </c>
      <c r="AF2054" s="5"/>
      <c r="AG2054" s="8">
        <f t="shared" si="32"/>
        <v>43274</v>
      </c>
    </row>
    <row r="2055" spans="1:33">
      <c r="A2055" s="5" t="s">
        <v>9050</v>
      </c>
      <c r="B2055" s="5" t="s">
        <v>9050</v>
      </c>
      <c r="C2055" s="5" t="s">
        <v>9051</v>
      </c>
      <c r="D2055" s="5" t="s">
        <v>9052</v>
      </c>
      <c r="E2055" s="5" t="s">
        <v>36</v>
      </c>
      <c r="F2055" s="5" t="s">
        <v>37</v>
      </c>
      <c r="G2055" s="5" t="s">
        <v>38</v>
      </c>
      <c r="H2055" s="5"/>
      <c r="I2055" s="5"/>
      <c r="J2055" s="5" t="s">
        <v>39</v>
      </c>
      <c r="K2055" s="5" t="s">
        <v>520</v>
      </c>
      <c r="L2055" s="5" t="s">
        <v>521</v>
      </c>
      <c r="M2055" s="5" t="s">
        <v>522</v>
      </c>
      <c r="N2055" s="5" t="s">
        <v>36</v>
      </c>
      <c r="O2055" s="5">
        <v>1</v>
      </c>
      <c r="P2055" s="5" t="s">
        <v>43</v>
      </c>
      <c r="Q2055" s="5">
        <v>18.99</v>
      </c>
      <c r="R2055" s="5"/>
      <c r="S2055" s="5"/>
      <c r="T2055" s="5"/>
      <c r="U2055" s="5"/>
      <c r="V2055" s="5"/>
      <c r="W2055" s="5"/>
      <c r="X2055" s="5"/>
      <c r="Y2055" s="5" t="s">
        <v>9053</v>
      </c>
      <c r="Z2055" s="5" t="s">
        <v>146</v>
      </c>
      <c r="AA2055" s="5">
        <v>40831</v>
      </c>
      <c r="AB2055" s="5" t="s">
        <v>47</v>
      </c>
      <c r="AC2055" s="5"/>
      <c r="AD2055" s="5"/>
      <c r="AE2055" s="5" t="b">
        <v>0</v>
      </c>
      <c r="AF2055" s="5"/>
      <c r="AG2055" s="8">
        <f t="shared" si="32"/>
        <v>43274</v>
      </c>
    </row>
    <row r="2056" spans="1:33">
      <c r="A2056" s="5" t="s">
        <v>9054</v>
      </c>
      <c r="B2056" s="5" t="s">
        <v>9054</v>
      </c>
      <c r="C2056" s="5" t="s">
        <v>9055</v>
      </c>
      <c r="D2056" s="5" t="s">
        <v>9056</v>
      </c>
      <c r="E2056" s="5" t="s">
        <v>36</v>
      </c>
      <c r="F2056" s="5" t="s">
        <v>37</v>
      </c>
      <c r="G2056" s="5" t="s">
        <v>38</v>
      </c>
      <c r="H2056" s="5"/>
      <c r="I2056" s="5"/>
      <c r="J2056" s="5" t="s">
        <v>39</v>
      </c>
      <c r="K2056" s="5" t="s">
        <v>97</v>
      </c>
      <c r="L2056" s="5" t="s">
        <v>98</v>
      </c>
      <c r="M2056" s="5" t="s">
        <v>99</v>
      </c>
      <c r="N2056" s="5" t="s">
        <v>36</v>
      </c>
      <c r="O2056" s="5">
        <v>1</v>
      </c>
      <c r="P2056" s="5" t="s">
        <v>43</v>
      </c>
      <c r="Q2056" s="5">
        <v>22.99</v>
      </c>
      <c r="R2056" s="5"/>
      <c r="S2056" s="5"/>
      <c r="T2056" s="5"/>
      <c r="U2056" s="5"/>
      <c r="V2056" s="5"/>
      <c r="W2056" s="5"/>
      <c r="X2056" s="5"/>
      <c r="Y2056" s="5" t="s">
        <v>9057</v>
      </c>
      <c r="Z2056" s="5" t="s">
        <v>101</v>
      </c>
      <c r="AA2056" s="5" t="s">
        <v>9058</v>
      </c>
      <c r="AB2056" s="5" t="s">
        <v>47</v>
      </c>
      <c r="AC2056" s="5"/>
      <c r="AD2056" s="5"/>
      <c r="AE2056" s="5" t="b">
        <v>0</v>
      </c>
      <c r="AF2056" s="5"/>
      <c r="AG2056" s="8">
        <f t="shared" si="32"/>
        <v>43274</v>
      </c>
    </row>
    <row r="2057" spans="1:33">
      <c r="A2057" s="5" t="s">
        <v>9059</v>
      </c>
      <c r="B2057" s="5"/>
      <c r="C2057" s="5" t="s">
        <v>9055</v>
      </c>
      <c r="D2057" s="5" t="s">
        <v>9060</v>
      </c>
      <c r="E2057" s="5" t="s">
        <v>36</v>
      </c>
      <c r="F2057" s="5" t="s">
        <v>51</v>
      </c>
      <c r="G2057" s="5" t="s">
        <v>38</v>
      </c>
      <c r="H2057" s="5"/>
      <c r="I2057" s="5"/>
      <c r="J2057" s="5" t="s">
        <v>52</v>
      </c>
      <c r="K2057" s="5" t="s">
        <v>404</v>
      </c>
      <c r="L2057" s="5" t="s">
        <v>4760</v>
      </c>
      <c r="M2057" s="5" t="s">
        <v>406</v>
      </c>
      <c r="N2057" s="5" t="s">
        <v>36</v>
      </c>
      <c r="O2057" s="5">
        <v>1</v>
      </c>
      <c r="P2057" s="5" t="s">
        <v>43</v>
      </c>
      <c r="Q2057" s="5">
        <v>21.99</v>
      </c>
      <c r="R2057" s="5"/>
      <c r="S2057" s="5">
        <v>0</v>
      </c>
      <c r="T2057" s="5"/>
      <c r="U2057" s="5">
        <v>0</v>
      </c>
      <c r="V2057" s="5"/>
      <c r="W2057" s="5"/>
      <c r="X2057" s="5"/>
      <c r="Y2057" s="5" t="s">
        <v>9057</v>
      </c>
      <c r="Z2057" s="5" t="s">
        <v>101</v>
      </c>
      <c r="AA2057" s="5" t="s">
        <v>9058</v>
      </c>
      <c r="AB2057" s="5" t="s">
        <v>47</v>
      </c>
      <c r="AC2057" s="5"/>
      <c r="AD2057" s="5"/>
      <c r="AE2057" s="5" t="b">
        <v>0</v>
      </c>
      <c r="AF2057" s="5"/>
      <c r="AG2057" s="8">
        <f t="shared" si="32"/>
        <v>43274</v>
      </c>
    </row>
    <row r="2058" spans="1:33">
      <c r="A2058" s="5" t="s">
        <v>9061</v>
      </c>
      <c r="B2058" s="5" t="s">
        <v>9061</v>
      </c>
      <c r="C2058" s="5" t="s">
        <v>9062</v>
      </c>
      <c r="D2058" s="5" t="s">
        <v>9063</v>
      </c>
      <c r="E2058" s="5" t="s">
        <v>36</v>
      </c>
      <c r="F2058" s="5" t="s">
        <v>37</v>
      </c>
      <c r="G2058" s="5" t="s">
        <v>38</v>
      </c>
      <c r="H2058" s="5"/>
      <c r="I2058" s="5"/>
      <c r="J2058" s="5" t="s">
        <v>39</v>
      </c>
      <c r="K2058" s="5" t="s">
        <v>78</v>
      </c>
      <c r="L2058" s="5" t="s">
        <v>79</v>
      </c>
      <c r="M2058" s="5" t="s">
        <v>80</v>
      </c>
      <c r="N2058" s="5" t="s">
        <v>36</v>
      </c>
      <c r="O2058" s="5">
        <v>1</v>
      </c>
      <c r="P2058" s="5" t="s">
        <v>43</v>
      </c>
      <c r="Q2058" s="5">
        <v>22.99</v>
      </c>
      <c r="R2058" s="5"/>
      <c r="S2058" s="5"/>
      <c r="T2058" s="5"/>
      <c r="U2058" s="5"/>
      <c r="V2058" s="5"/>
      <c r="W2058" s="5"/>
      <c r="X2058" s="5"/>
      <c r="Y2058" s="5" t="s">
        <v>2418</v>
      </c>
      <c r="Z2058" s="5" t="s">
        <v>375</v>
      </c>
      <c r="AA2058" s="5" t="s">
        <v>9064</v>
      </c>
      <c r="AB2058" s="5" t="s">
        <v>47</v>
      </c>
      <c r="AC2058" s="5"/>
      <c r="AD2058" s="5"/>
      <c r="AE2058" s="5" t="b">
        <v>0</v>
      </c>
      <c r="AF2058" s="5"/>
      <c r="AG2058" s="8">
        <f t="shared" si="32"/>
        <v>43274</v>
      </c>
    </row>
    <row r="2059" spans="1:33">
      <c r="A2059" s="5" t="s">
        <v>9065</v>
      </c>
      <c r="B2059" s="5" t="s">
        <v>9065</v>
      </c>
      <c r="C2059" s="5" t="s">
        <v>9066</v>
      </c>
      <c r="D2059" s="5" t="s">
        <v>9067</v>
      </c>
      <c r="E2059" s="5" t="s">
        <v>36</v>
      </c>
      <c r="F2059" s="5" t="s">
        <v>37</v>
      </c>
      <c r="G2059" s="5" t="s">
        <v>38</v>
      </c>
      <c r="H2059" s="5"/>
      <c r="I2059" s="5"/>
      <c r="J2059" s="5" t="s">
        <v>39</v>
      </c>
      <c r="K2059" s="5" t="s">
        <v>260</v>
      </c>
      <c r="L2059" s="5" t="s">
        <v>261</v>
      </c>
      <c r="M2059" s="5" t="s">
        <v>262</v>
      </c>
      <c r="N2059" s="5" t="s">
        <v>36</v>
      </c>
      <c r="O2059" s="5">
        <v>1</v>
      </c>
      <c r="P2059" s="5" t="s">
        <v>43</v>
      </c>
      <c r="Q2059" s="5">
        <v>22.99</v>
      </c>
      <c r="R2059" s="5"/>
      <c r="S2059" s="5"/>
      <c r="T2059" s="5"/>
      <c r="U2059" s="5"/>
      <c r="V2059" s="5"/>
      <c r="W2059" s="5"/>
      <c r="X2059" s="5"/>
      <c r="Y2059" s="5" t="s">
        <v>5754</v>
      </c>
      <c r="Z2059" s="5" t="s">
        <v>57</v>
      </c>
      <c r="AA2059" s="5">
        <v>92101</v>
      </c>
      <c r="AB2059" s="5" t="s">
        <v>47</v>
      </c>
      <c r="AC2059" s="5"/>
      <c r="AD2059" s="5"/>
      <c r="AE2059" s="5" t="b">
        <v>0</v>
      </c>
      <c r="AF2059" s="5"/>
      <c r="AG2059" s="8">
        <f t="shared" si="32"/>
        <v>43274</v>
      </c>
    </row>
    <row r="2060" spans="1:33">
      <c r="A2060" s="5" t="s">
        <v>9065</v>
      </c>
      <c r="B2060" s="5" t="s">
        <v>9065</v>
      </c>
      <c r="C2060" s="5" t="s">
        <v>9066</v>
      </c>
      <c r="D2060" s="5" t="s">
        <v>9067</v>
      </c>
      <c r="E2060" s="5" t="s">
        <v>36</v>
      </c>
      <c r="F2060" s="5" t="s">
        <v>37</v>
      </c>
      <c r="G2060" s="5" t="s">
        <v>38</v>
      </c>
      <c r="H2060" s="5"/>
      <c r="I2060" s="5"/>
      <c r="J2060" s="5" t="s">
        <v>39</v>
      </c>
      <c r="K2060" s="5" t="s">
        <v>78</v>
      </c>
      <c r="L2060" s="5" t="s">
        <v>79</v>
      </c>
      <c r="M2060" s="5" t="s">
        <v>80</v>
      </c>
      <c r="N2060" s="5" t="s">
        <v>36</v>
      </c>
      <c r="O2060" s="5">
        <v>1</v>
      </c>
      <c r="P2060" s="5" t="s">
        <v>43</v>
      </c>
      <c r="Q2060" s="5">
        <v>22.99</v>
      </c>
      <c r="R2060" s="5"/>
      <c r="S2060" s="5"/>
      <c r="T2060" s="5"/>
      <c r="U2060" s="5"/>
      <c r="V2060" s="5"/>
      <c r="W2060" s="5"/>
      <c r="X2060" s="5"/>
      <c r="Y2060" s="5" t="s">
        <v>5754</v>
      </c>
      <c r="Z2060" s="5" t="s">
        <v>57</v>
      </c>
      <c r="AA2060" s="5">
        <v>92101</v>
      </c>
      <c r="AB2060" s="5" t="s">
        <v>47</v>
      </c>
      <c r="AC2060" s="5"/>
      <c r="AD2060" s="5"/>
      <c r="AE2060" s="5" t="b">
        <v>0</v>
      </c>
      <c r="AF2060" s="5"/>
      <c r="AG2060" s="8">
        <f t="shared" si="32"/>
        <v>43274</v>
      </c>
    </row>
    <row r="2061" spans="1:33">
      <c r="A2061" s="5" t="s">
        <v>9068</v>
      </c>
      <c r="B2061" s="5" t="s">
        <v>9068</v>
      </c>
      <c r="C2061" s="5" t="s">
        <v>9069</v>
      </c>
      <c r="D2061" s="5" t="s">
        <v>9070</v>
      </c>
      <c r="E2061" s="5" t="s">
        <v>36</v>
      </c>
      <c r="F2061" s="5" t="s">
        <v>37</v>
      </c>
      <c r="G2061" s="5" t="s">
        <v>38</v>
      </c>
      <c r="H2061" s="5"/>
      <c r="I2061" s="5"/>
      <c r="J2061" s="5" t="s">
        <v>39</v>
      </c>
      <c r="K2061" s="5" t="s">
        <v>702</v>
      </c>
      <c r="L2061" s="5" t="s">
        <v>737</v>
      </c>
      <c r="M2061" s="5" t="s">
        <v>704</v>
      </c>
      <c r="N2061" s="5" t="s">
        <v>36</v>
      </c>
      <c r="O2061" s="5">
        <v>1</v>
      </c>
      <c r="P2061" s="5" t="s">
        <v>43</v>
      </c>
      <c r="Q2061" s="5">
        <v>22.99</v>
      </c>
      <c r="R2061" s="5"/>
      <c r="S2061" s="5"/>
      <c r="T2061" s="5"/>
      <c r="U2061" s="5"/>
      <c r="V2061" s="5"/>
      <c r="W2061" s="5"/>
      <c r="X2061" s="5"/>
      <c r="Y2061" s="5" t="s">
        <v>2854</v>
      </c>
      <c r="Z2061" s="5" t="s">
        <v>57</v>
      </c>
      <c r="AA2061" s="5" t="s">
        <v>9071</v>
      </c>
      <c r="AB2061" s="5" t="s">
        <v>47</v>
      </c>
      <c r="AC2061" s="5"/>
      <c r="AD2061" s="5"/>
      <c r="AE2061" s="5" t="b">
        <v>0</v>
      </c>
      <c r="AF2061" s="5"/>
      <c r="AG2061" s="8">
        <f t="shared" si="32"/>
        <v>43274</v>
      </c>
    </row>
    <row r="2062" spans="1:33">
      <c r="A2062" s="5" t="s">
        <v>9068</v>
      </c>
      <c r="B2062" s="5" t="s">
        <v>9068</v>
      </c>
      <c r="C2062" s="5" t="s">
        <v>9069</v>
      </c>
      <c r="D2062" s="5" t="s">
        <v>9070</v>
      </c>
      <c r="E2062" s="5" t="s">
        <v>36</v>
      </c>
      <c r="F2062" s="5" t="s">
        <v>37</v>
      </c>
      <c r="G2062" s="5" t="s">
        <v>38</v>
      </c>
      <c r="H2062" s="5"/>
      <c r="I2062" s="5"/>
      <c r="J2062" s="5" t="s">
        <v>39</v>
      </c>
      <c r="K2062" s="5" t="s">
        <v>260</v>
      </c>
      <c r="L2062" s="5" t="s">
        <v>261</v>
      </c>
      <c r="M2062" s="5" t="s">
        <v>262</v>
      </c>
      <c r="N2062" s="5" t="s">
        <v>36</v>
      </c>
      <c r="O2062" s="5">
        <v>1</v>
      </c>
      <c r="P2062" s="5" t="s">
        <v>43</v>
      </c>
      <c r="Q2062" s="5">
        <v>22.99</v>
      </c>
      <c r="R2062" s="5"/>
      <c r="S2062" s="5"/>
      <c r="T2062" s="5"/>
      <c r="U2062" s="5"/>
      <c r="V2062" s="5"/>
      <c r="W2062" s="5"/>
      <c r="X2062" s="5"/>
      <c r="Y2062" s="5" t="s">
        <v>2854</v>
      </c>
      <c r="Z2062" s="5" t="s">
        <v>57</v>
      </c>
      <c r="AA2062" s="5" t="s">
        <v>9071</v>
      </c>
      <c r="AB2062" s="5" t="s">
        <v>47</v>
      </c>
      <c r="AC2062" s="5"/>
      <c r="AD2062" s="5"/>
      <c r="AE2062" s="5" t="b">
        <v>0</v>
      </c>
      <c r="AF2062" s="5"/>
      <c r="AG2062" s="8">
        <f t="shared" si="32"/>
        <v>43274</v>
      </c>
    </row>
    <row r="2063" spans="1:33">
      <c r="A2063" s="5" t="s">
        <v>9072</v>
      </c>
      <c r="B2063" s="5" t="s">
        <v>9072</v>
      </c>
      <c r="C2063" s="5" t="s">
        <v>9073</v>
      </c>
      <c r="D2063" s="5" t="s">
        <v>9074</v>
      </c>
      <c r="E2063" s="5" t="s">
        <v>36</v>
      </c>
      <c r="F2063" s="5" t="s">
        <v>37</v>
      </c>
      <c r="G2063" s="5" t="s">
        <v>38</v>
      </c>
      <c r="H2063" s="5"/>
      <c r="I2063" s="5"/>
      <c r="J2063" s="5" t="s">
        <v>39</v>
      </c>
      <c r="K2063" s="5" t="s">
        <v>69</v>
      </c>
      <c r="L2063" s="5" t="s">
        <v>70</v>
      </c>
      <c r="M2063" s="5" t="s">
        <v>71</v>
      </c>
      <c r="N2063" s="5" t="s">
        <v>36</v>
      </c>
      <c r="O2063" s="5">
        <v>1</v>
      </c>
      <c r="P2063" s="5" t="s">
        <v>43</v>
      </c>
      <c r="Q2063" s="5">
        <v>22.99</v>
      </c>
      <c r="R2063" s="5"/>
      <c r="S2063" s="5"/>
      <c r="T2063" s="5"/>
      <c r="U2063" s="5"/>
      <c r="V2063" s="5"/>
      <c r="W2063" s="5"/>
      <c r="X2063" s="5"/>
      <c r="Y2063" s="5" t="s">
        <v>9075</v>
      </c>
      <c r="Z2063" s="5" t="s">
        <v>375</v>
      </c>
      <c r="AA2063" s="5" t="s">
        <v>9076</v>
      </c>
      <c r="AB2063" s="5" t="s">
        <v>47</v>
      </c>
      <c r="AC2063" s="5"/>
      <c r="AD2063" s="5"/>
      <c r="AE2063" s="5" t="b">
        <v>0</v>
      </c>
      <c r="AF2063" s="5"/>
      <c r="AG2063" s="8">
        <f t="shared" si="32"/>
        <v>43274</v>
      </c>
    </row>
    <row r="2064" spans="1:33">
      <c r="A2064" s="5" t="s">
        <v>9077</v>
      </c>
      <c r="B2064" s="5" t="s">
        <v>9077</v>
      </c>
      <c r="C2064" s="5" t="s">
        <v>9078</v>
      </c>
      <c r="D2064" s="5" t="s">
        <v>9079</v>
      </c>
      <c r="E2064" s="5" t="s">
        <v>36</v>
      </c>
      <c r="F2064" s="5" t="s">
        <v>37</v>
      </c>
      <c r="G2064" s="5" t="s">
        <v>38</v>
      </c>
      <c r="H2064" s="5"/>
      <c r="I2064" s="5"/>
      <c r="J2064" s="5" t="s">
        <v>39</v>
      </c>
      <c r="K2064" s="5" t="s">
        <v>78</v>
      </c>
      <c r="L2064" s="5" t="s">
        <v>79</v>
      </c>
      <c r="M2064" s="5" t="s">
        <v>80</v>
      </c>
      <c r="N2064" s="5" t="s">
        <v>36</v>
      </c>
      <c r="O2064" s="5">
        <v>1</v>
      </c>
      <c r="P2064" s="5" t="s">
        <v>43</v>
      </c>
      <c r="Q2064" s="5">
        <v>22.99</v>
      </c>
      <c r="R2064" s="5"/>
      <c r="S2064" s="5"/>
      <c r="T2064" s="5"/>
      <c r="U2064" s="5"/>
      <c r="V2064" s="5"/>
      <c r="W2064" s="5"/>
      <c r="X2064" s="5"/>
      <c r="Y2064" s="5" t="s">
        <v>1370</v>
      </c>
      <c r="Z2064" s="5" t="s">
        <v>116</v>
      </c>
      <c r="AA2064" s="5" t="s">
        <v>9080</v>
      </c>
      <c r="AB2064" s="5" t="s">
        <v>47</v>
      </c>
      <c r="AC2064" s="5"/>
      <c r="AD2064" s="5"/>
      <c r="AE2064" s="5" t="b">
        <v>0</v>
      </c>
      <c r="AF2064" s="5"/>
      <c r="AG2064" s="8">
        <f t="shared" si="32"/>
        <v>43274</v>
      </c>
    </row>
    <row r="2065" spans="1:33">
      <c r="A2065" s="5" t="s">
        <v>9081</v>
      </c>
      <c r="B2065" s="5" t="s">
        <v>9081</v>
      </c>
      <c r="C2065" s="5" t="s">
        <v>9082</v>
      </c>
      <c r="D2065" s="5" t="s">
        <v>8834</v>
      </c>
      <c r="E2065" s="5" t="s">
        <v>36</v>
      </c>
      <c r="F2065" s="5" t="s">
        <v>37</v>
      </c>
      <c r="G2065" s="5" t="s">
        <v>38</v>
      </c>
      <c r="H2065" s="5"/>
      <c r="I2065" s="5"/>
      <c r="J2065" s="5" t="s">
        <v>39</v>
      </c>
      <c r="K2065" s="5" t="s">
        <v>78</v>
      </c>
      <c r="L2065" s="5" t="s">
        <v>79</v>
      </c>
      <c r="M2065" s="5" t="s">
        <v>80</v>
      </c>
      <c r="N2065" s="5" t="s">
        <v>36</v>
      </c>
      <c r="O2065" s="5">
        <v>1</v>
      </c>
      <c r="P2065" s="5" t="s">
        <v>43</v>
      </c>
      <c r="Q2065" s="5">
        <v>22.99</v>
      </c>
      <c r="R2065" s="5"/>
      <c r="S2065" s="5"/>
      <c r="T2065" s="5"/>
      <c r="U2065" s="5"/>
      <c r="V2065" s="5"/>
      <c r="W2065" s="5"/>
      <c r="X2065" s="5"/>
      <c r="Y2065" s="5" t="s">
        <v>9083</v>
      </c>
      <c r="Z2065" s="5" t="s">
        <v>354</v>
      </c>
      <c r="AA2065" s="5" t="s">
        <v>9084</v>
      </c>
      <c r="AB2065" s="5" t="s">
        <v>47</v>
      </c>
      <c r="AC2065" s="5"/>
      <c r="AD2065" s="5"/>
      <c r="AE2065" s="5" t="b">
        <v>0</v>
      </c>
      <c r="AF2065" s="5"/>
      <c r="AG2065" s="8">
        <f t="shared" si="32"/>
        <v>43274</v>
      </c>
    </row>
    <row r="2066" spans="1:33">
      <c r="A2066" s="5" t="s">
        <v>9085</v>
      </c>
      <c r="B2066" s="5" t="s">
        <v>9085</v>
      </c>
      <c r="C2066" s="5" t="s">
        <v>9086</v>
      </c>
      <c r="D2066" s="5" t="s">
        <v>9087</v>
      </c>
      <c r="E2066" s="5" t="s">
        <v>36</v>
      </c>
      <c r="F2066" s="5" t="s">
        <v>37</v>
      </c>
      <c r="G2066" s="5" t="s">
        <v>38</v>
      </c>
      <c r="H2066" s="5"/>
      <c r="I2066" s="5"/>
      <c r="J2066" s="5" t="s">
        <v>39</v>
      </c>
      <c r="K2066" s="5" t="s">
        <v>97</v>
      </c>
      <c r="L2066" s="5" t="s">
        <v>98</v>
      </c>
      <c r="M2066" s="5" t="s">
        <v>99</v>
      </c>
      <c r="N2066" s="5" t="s">
        <v>36</v>
      </c>
      <c r="O2066" s="5">
        <v>1</v>
      </c>
      <c r="P2066" s="5" t="s">
        <v>43</v>
      </c>
      <c r="Q2066" s="5">
        <v>22.99</v>
      </c>
      <c r="R2066" s="5"/>
      <c r="S2066" s="5"/>
      <c r="T2066" s="5"/>
      <c r="U2066" s="5"/>
      <c r="V2066" s="5"/>
      <c r="W2066" s="5"/>
      <c r="X2066" s="5"/>
      <c r="Y2066" s="5" t="s">
        <v>9088</v>
      </c>
      <c r="Z2066" s="5" t="s">
        <v>5935</v>
      </c>
      <c r="AA2066" s="5">
        <v>75028</v>
      </c>
      <c r="AB2066" s="5" t="s">
        <v>47</v>
      </c>
      <c r="AC2066" s="5"/>
      <c r="AD2066" s="5"/>
      <c r="AE2066" s="5" t="b">
        <v>0</v>
      </c>
      <c r="AF2066" s="5"/>
      <c r="AG2066" s="8">
        <f t="shared" si="32"/>
        <v>43274</v>
      </c>
    </row>
    <row r="2067" spans="1:33">
      <c r="A2067" s="5" t="s">
        <v>9085</v>
      </c>
      <c r="B2067" s="5" t="s">
        <v>9085</v>
      </c>
      <c r="C2067" s="5" t="s">
        <v>9086</v>
      </c>
      <c r="D2067" s="5" t="s">
        <v>9087</v>
      </c>
      <c r="E2067" s="5" t="s">
        <v>36</v>
      </c>
      <c r="F2067" s="5" t="s">
        <v>37</v>
      </c>
      <c r="G2067" s="5" t="s">
        <v>38</v>
      </c>
      <c r="H2067" s="5"/>
      <c r="I2067" s="5"/>
      <c r="J2067" s="5" t="s">
        <v>39</v>
      </c>
      <c r="K2067" s="5" t="s">
        <v>78</v>
      </c>
      <c r="L2067" s="5" t="s">
        <v>79</v>
      </c>
      <c r="M2067" s="5" t="s">
        <v>80</v>
      </c>
      <c r="N2067" s="5" t="s">
        <v>36</v>
      </c>
      <c r="O2067" s="5">
        <v>1</v>
      </c>
      <c r="P2067" s="5" t="s">
        <v>43</v>
      </c>
      <c r="Q2067" s="5">
        <v>22.99</v>
      </c>
      <c r="R2067" s="5"/>
      <c r="S2067" s="5"/>
      <c r="T2067" s="5"/>
      <c r="U2067" s="5"/>
      <c r="V2067" s="5"/>
      <c r="W2067" s="5"/>
      <c r="X2067" s="5"/>
      <c r="Y2067" s="5" t="s">
        <v>9088</v>
      </c>
      <c r="Z2067" s="5" t="s">
        <v>5935</v>
      </c>
      <c r="AA2067" s="5">
        <v>75028</v>
      </c>
      <c r="AB2067" s="5" t="s">
        <v>47</v>
      </c>
      <c r="AC2067" s="5"/>
      <c r="AD2067" s="5"/>
      <c r="AE2067" s="5" t="b">
        <v>0</v>
      </c>
      <c r="AF2067" s="5"/>
      <c r="AG2067" s="8">
        <f t="shared" si="32"/>
        <v>43274</v>
      </c>
    </row>
    <row r="2068" spans="1:33">
      <c r="A2068" s="5" t="s">
        <v>9089</v>
      </c>
      <c r="B2068" s="5" t="s">
        <v>9089</v>
      </c>
      <c r="C2068" s="5" t="s">
        <v>9090</v>
      </c>
      <c r="D2068" s="5" t="s">
        <v>9091</v>
      </c>
      <c r="E2068" s="5" t="s">
        <v>36</v>
      </c>
      <c r="F2068" s="5" t="s">
        <v>37</v>
      </c>
      <c r="G2068" s="5" t="s">
        <v>38</v>
      </c>
      <c r="H2068" s="5"/>
      <c r="I2068" s="5"/>
      <c r="J2068" s="5" t="s">
        <v>52</v>
      </c>
      <c r="K2068" s="5" t="s">
        <v>685</v>
      </c>
      <c r="L2068" s="5" t="s">
        <v>686</v>
      </c>
      <c r="M2068" s="5" t="s">
        <v>687</v>
      </c>
      <c r="N2068" s="5" t="s">
        <v>36</v>
      </c>
      <c r="O2068" s="5">
        <v>1</v>
      </c>
      <c r="P2068" s="5" t="s">
        <v>43</v>
      </c>
      <c r="Q2068" s="5">
        <v>21.9</v>
      </c>
      <c r="R2068" s="5"/>
      <c r="S2068" s="5">
        <v>5.99</v>
      </c>
      <c r="T2068" s="5"/>
      <c r="U2068" s="5"/>
      <c r="V2068" s="5"/>
      <c r="W2068" s="5"/>
      <c r="X2068" s="5"/>
      <c r="Y2068" s="5" t="s">
        <v>8721</v>
      </c>
      <c r="Z2068" s="5" t="s">
        <v>264</v>
      </c>
      <c r="AA2068" s="5" t="s">
        <v>8722</v>
      </c>
      <c r="AB2068" s="5" t="s">
        <v>47</v>
      </c>
      <c r="AC2068" s="5"/>
      <c r="AD2068" s="5"/>
      <c r="AE2068" s="5" t="b">
        <v>0</v>
      </c>
      <c r="AF2068" s="5"/>
      <c r="AG2068" s="8">
        <f t="shared" si="32"/>
        <v>43274</v>
      </c>
    </row>
    <row r="2069" spans="1:33">
      <c r="A2069" s="5" t="s">
        <v>9092</v>
      </c>
      <c r="B2069" s="5"/>
      <c r="C2069" s="5" t="s">
        <v>9093</v>
      </c>
      <c r="D2069" s="5" t="s">
        <v>9094</v>
      </c>
      <c r="E2069" s="5" t="s">
        <v>36</v>
      </c>
      <c r="F2069" s="5" t="s">
        <v>51</v>
      </c>
      <c r="G2069" s="5" t="s">
        <v>38</v>
      </c>
      <c r="H2069" s="5"/>
      <c r="I2069" s="5"/>
      <c r="J2069" s="5" t="s">
        <v>52</v>
      </c>
      <c r="K2069" s="5" t="s">
        <v>404</v>
      </c>
      <c r="L2069" s="5" t="s">
        <v>4760</v>
      </c>
      <c r="M2069" s="5" t="s">
        <v>406</v>
      </c>
      <c r="N2069" s="5" t="s">
        <v>36</v>
      </c>
      <c r="O2069" s="5">
        <v>1</v>
      </c>
      <c r="P2069" s="5" t="s">
        <v>43</v>
      </c>
      <c r="Q2069" s="5">
        <v>21.99</v>
      </c>
      <c r="R2069" s="5"/>
      <c r="S2069" s="5">
        <v>0</v>
      </c>
      <c r="T2069" s="5"/>
      <c r="U2069" s="5">
        <v>0</v>
      </c>
      <c r="V2069" s="5"/>
      <c r="W2069" s="5"/>
      <c r="X2069" s="5"/>
      <c r="Y2069" s="5" t="s">
        <v>9095</v>
      </c>
      <c r="Z2069" s="5" t="s">
        <v>354</v>
      </c>
      <c r="AA2069" s="5" t="s">
        <v>9096</v>
      </c>
      <c r="AB2069" s="5" t="s">
        <v>47</v>
      </c>
      <c r="AC2069" s="5"/>
      <c r="AD2069" s="5"/>
      <c r="AE2069" s="5" t="b">
        <v>0</v>
      </c>
      <c r="AF2069" s="5"/>
      <c r="AG2069" s="8">
        <f t="shared" si="32"/>
        <v>43274</v>
      </c>
    </row>
    <row r="2070" spans="1:33">
      <c r="A2070" s="5" t="s">
        <v>9097</v>
      </c>
      <c r="B2070" s="5" t="s">
        <v>9097</v>
      </c>
      <c r="C2070" s="5" t="s">
        <v>9098</v>
      </c>
      <c r="D2070" s="5" t="s">
        <v>9099</v>
      </c>
      <c r="E2070" s="5" t="s">
        <v>36</v>
      </c>
      <c r="F2070" s="5" t="s">
        <v>37</v>
      </c>
      <c r="G2070" s="5" t="s">
        <v>38</v>
      </c>
      <c r="H2070" s="5"/>
      <c r="I2070" s="5"/>
      <c r="J2070" s="5" t="s">
        <v>39</v>
      </c>
      <c r="K2070" s="5" t="s">
        <v>260</v>
      </c>
      <c r="L2070" s="5" t="s">
        <v>261</v>
      </c>
      <c r="M2070" s="5" t="s">
        <v>262</v>
      </c>
      <c r="N2070" s="5" t="s">
        <v>36</v>
      </c>
      <c r="O2070" s="5">
        <v>1</v>
      </c>
      <c r="P2070" s="5" t="s">
        <v>43</v>
      </c>
      <c r="Q2070" s="5">
        <v>22.99</v>
      </c>
      <c r="R2070" s="5"/>
      <c r="S2070" s="5"/>
      <c r="T2070" s="5"/>
      <c r="U2070" s="5"/>
      <c r="V2070" s="5"/>
      <c r="W2070" s="5"/>
      <c r="X2070" s="5"/>
      <c r="Y2070" s="5" t="s">
        <v>9100</v>
      </c>
      <c r="Z2070" s="5" t="s">
        <v>9101</v>
      </c>
      <c r="AA2070" s="5" t="s">
        <v>9102</v>
      </c>
      <c r="AB2070" s="5" t="s">
        <v>47</v>
      </c>
      <c r="AC2070" s="5"/>
      <c r="AD2070" s="5"/>
      <c r="AE2070" s="5" t="b">
        <v>0</v>
      </c>
      <c r="AF2070" s="5"/>
      <c r="AG2070" s="8">
        <f t="shared" si="32"/>
        <v>43274</v>
      </c>
    </row>
    <row r="2071" spans="1:33">
      <c r="A2071" s="5" t="s">
        <v>9103</v>
      </c>
      <c r="B2071" s="5" t="s">
        <v>9103</v>
      </c>
      <c r="C2071" s="5" t="s">
        <v>9104</v>
      </c>
      <c r="D2071" s="5" t="s">
        <v>9105</v>
      </c>
      <c r="E2071" s="5" t="s">
        <v>36</v>
      </c>
      <c r="F2071" s="5" t="s">
        <v>37</v>
      </c>
      <c r="G2071" s="5" t="s">
        <v>38</v>
      </c>
      <c r="H2071" s="5"/>
      <c r="I2071" s="5"/>
      <c r="J2071" s="5" t="s">
        <v>52</v>
      </c>
      <c r="K2071" s="5" t="s">
        <v>78</v>
      </c>
      <c r="L2071" s="5" t="s">
        <v>79</v>
      </c>
      <c r="M2071" s="5" t="s">
        <v>80</v>
      </c>
      <c r="N2071" s="5" t="s">
        <v>36</v>
      </c>
      <c r="O2071" s="5">
        <v>1</v>
      </c>
      <c r="P2071" s="5" t="s">
        <v>43</v>
      </c>
      <c r="Q2071" s="5">
        <v>22.99</v>
      </c>
      <c r="R2071" s="5"/>
      <c r="S2071" s="5">
        <v>3.03</v>
      </c>
      <c r="T2071" s="5"/>
      <c r="U2071" s="5"/>
      <c r="V2071" s="5"/>
      <c r="W2071" s="5"/>
      <c r="X2071" s="5"/>
      <c r="Y2071" s="5" t="s">
        <v>9106</v>
      </c>
      <c r="Z2071" s="5" t="s">
        <v>57</v>
      </c>
      <c r="AA2071" s="5" t="s">
        <v>9107</v>
      </c>
      <c r="AB2071" s="5" t="s">
        <v>47</v>
      </c>
      <c r="AC2071" s="5"/>
      <c r="AD2071" s="5"/>
      <c r="AE2071" s="5" t="b">
        <v>0</v>
      </c>
      <c r="AF2071" s="5"/>
      <c r="AG2071" s="8">
        <f t="shared" si="32"/>
        <v>43274</v>
      </c>
    </row>
    <row r="2072" spans="1:33">
      <c r="A2072" s="5" t="s">
        <v>9108</v>
      </c>
      <c r="B2072" s="5" t="s">
        <v>9108</v>
      </c>
      <c r="C2072" s="5" t="s">
        <v>9109</v>
      </c>
      <c r="D2072" s="5" t="s">
        <v>9110</v>
      </c>
      <c r="E2072" s="5" t="s">
        <v>36</v>
      </c>
      <c r="F2072" s="5" t="s">
        <v>37</v>
      </c>
      <c r="G2072" s="5" t="s">
        <v>38</v>
      </c>
      <c r="H2072" s="5"/>
      <c r="I2072" s="5"/>
      <c r="J2072" s="5" t="s">
        <v>39</v>
      </c>
      <c r="K2072" s="5" t="s">
        <v>194</v>
      </c>
      <c r="L2072" s="5" t="s">
        <v>195</v>
      </c>
      <c r="M2072" s="5" t="s">
        <v>196</v>
      </c>
      <c r="N2072" s="5" t="s">
        <v>36</v>
      </c>
      <c r="O2072" s="5">
        <v>1</v>
      </c>
      <c r="P2072" s="5" t="s">
        <v>43</v>
      </c>
      <c r="Q2072" s="5">
        <v>19.99</v>
      </c>
      <c r="R2072" s="5"/>
      <c r="S2072" s="5"/>
      <c r="T2072" s="5"/>
      <c r="U2072" s="5"/>
      <c r="V2072" s="5"/>
      <c r="W2072" s="5"/>
      <c r="X2072" s="5"/>
      <c r="Y2072" s="5" t="s">
        <v>9111</v>
      </c>
      <c r="Z2072" s="5" t="s">
        <v>1312</v>
      </c>
      <c r="AA2072" s="5">
        <v>19426</v>
      </c>
      <c r="AB2072" s="5" t="s">
        <v>47</v>
      </c>
      <c r="AC2072" s="5"/>
      <c r="AD2072" s="5"/>
      <c r="AE2072" s="5" t="b">
        <v>0</v>
      </c>
      <c r="AF2072" s="5"/>
      <c r="AG2072" s="8">
        <f t="shared" si="32"/>
        <v>43274</v>
      </c>
    </row>
    <row r="2073" spans="1:33">
      <c r="A2073" s="5" t="s">
        <v>9112</v>
      </c>
      <c r="B2073" s="5" t="s">
        <v>9112</v>
      </c>
      <c r="C2073" s="5" t="s">
        <v>9113</v>
      </c>
      <c r="D2073" s="5" t="s">
        <v>9114</v>
      </c>
      <c r="E2073" s="5" t="s">
        <v>36</v>
      </c>
      <c r="F2073" s="5" t="s">
        <v>37</v>
      </c>
      <c r="G2073" s="5" t="s">
        <v>38</v>
      </c>
      <c r="H2073" s="5"/>
      <c r="I2073" s="5"/>
      <c r="J2073" s="5" t="s">
        <v>39</v>
      </c>
      <c r="K2073" s="5" t="s">
        <v>7037</v>
      </c>
      <c r="L2073" s="5" t="s">
        <v>7038</v>
      </c>
      <c r="M2073" s="5" t="s">
        <v>7039</v>
      </c>
      <c r="N2073" s="5" t="s">
        <v>36</v>
      </c>
      <c r="O2073" s="5">
        <v>1</v>
      </c>
      <c r="P2073" s="5" t="s">
        <v>43</v>
      </c>
      <c r="Q2073" s="5">
        <v>9.9</v>
      </c>
      <c r="R2073" s="5"/>
      <c r="S2073" s="5"/>
      <c r="T2073" s="5"/>
      <c r="U2073" s="5"/>
      <c r="V2073" s="5"/>
      <c r="W2073" s="5"/>
      <c r="X2073" s="5"/>
      <c r="Y2073" s="5" t="s">
        <v>6364</v>
      </c>
      <c r="Z2073" s="5" t="s">
        <v>243</v>
      </c>
      <c r="AA2073" s="5" t="s">
        <v>9115</v>
      </c>
      <c r="AB2073" s="5" t="s">
        <v>47</v>
      </c>
      <c r="AC2073" s="5"/>
      <c r="AD2073" s="5"/>
      <c r="AE2073" s="5" t="b">
        <v>0</v>
      </c>
      <c r="AF2073" s="5"/>
      <c r="AG2073" s="8">
        <f t="shared" si="32"/>
        <v>43274</v>
      </c>
    </row>
    <row r="2074" spans="1:33">
      <c r="A2074" s="5" t="s">
        <v>9116</v>
      </c>
      <c r="B2074" s="5" t="s">
        <v>9116</v>
      </c>
      <c r="C2074" s="5" t="s">
        <v>9117</v>
      </c>
      <c r="D2074" s="5" t="s">
        <v>9118</v>
      </c>
      <c r="E2074" s="5" t="s">
        <v>36</v>
      </c>
      <c r="F2074" s="5" t="s">
        <v>37</v>
      </c>
      <c r="G2074" s="5" t="s">
        <v>38</v>
      </c>
      <c r="H2074" s="5"/>
      <c r="I2074" s="5"/>
      <c r="J2074" s="5" t="s">
        <v>39</v>
      </c>
      <c r="K2074" s="5" t="s">
        <v>2533</v>
      </c>
      <c r="L2074" s="5" t="s">
        <v>2534</v>
      </c>
      <c r="M2074" s="5" t="s">
        <v>2535</v>
      </c>
      <c r="N2074" s="5" t="s">
        <v>36</v>
      </c>
      <c r="O2074" s="5">
        <v>1</v>
      </c>
      <c r="P2074" s="5" t="s">
        <v>43</v>
      </c>
      <c r="Q2074" s="5">
        <v>13.99</v>
      </c>
      <c r="R2074" s="5"/>
      <c r="S2074" s="5"/>
      <c r="T2074" s="5"/>
      <c r="U2074" s="5"/>
      <c r="V2074" s="5"/>
      <c r="W2074" s="5"/>
      <c r="X2074" s="5"/>
      <c r="Y2074" s="5" t="s">
        <v>1005</v>
      </c>
      <c r="Z2074" s="5" t="s">
        <v>57</v>
      </c>
      <c r="AA2074" s="5" t="s">
        <v>6122</v>
      </c>
      <c r="AB2074" s="5" t="s">
        <v>47</v>
      </c>
      <c r="AC2074" s="5"/>
      <c r="AD2074" s="5"/>
      <c r="AE2074" s="5" t="b">
        <v>0</v>
      </c>
      <c r="AF2074" s="5"/>
      <c r="AG2074" s="8">
        <f t="shared" si="32"/>
        <v>43274</v>
      </c>
    </row>
    <row r="2075" spans="1:33">
      <c r="A2075" s="5" t="s">
        <v>9116</v>
      </c>
      <c r="B2075" s="5" t="s">
        <v>9116</v>
      </c>
      <c r="C2075" s="5" t="s">
        <v>9117</v>
      </c>
      <c r="D2075" s="5" t="s">
        <v>9118</v>
      </c>
      <c r="E2075" s="5" t="s">
        <v>36</v>
      </c>
      <c r="F2075" s="5" t="s">
        <v>37</v>
      </c>
      <c r="G2075" s="5" t="s">
        <v>38</v>
      </c>
      <c r="H2075" s="5"/>
      <c r="I2075" s="5"/>
      <c r="J2075" s="5" t="s">
        <v>39</v>
      </c>
      <c r="K2075" s="5" t="s">
        <v>6123</v>
      </c>
      <c r="L2075" s="5" t="s">
        <v>6124</v>
      </c>
      <c r="M2075" s="5" t="s">
        <v>6125</v>
      </c>
      <c r="N2075" s="5" t="s">
        <v>36</v>
      </c>
      <c r="O2075" s="5">
        <v>1</v>
      </c>
      <c r="P2075" s="5" t="s">
        <v>43</v>
      </c>
      <c r="Q2075" s="5">
        <v>13.99</v>
      </c>
      <c r="R2075" s="5"/>
      <c r="S2075" s="5"/>
      <c r="T2075" s="5"/>
      <c r="U2075" s="5"/>
      <c r="V2075" s="5"/>
      <c r="W2075" s="5"/>
      <c r="X2075" s="5"/>
      <c r="Y2075" s="5" t="s">
        <v>1005</v>
      </c>
      <c r="Z2075" s="5" t="s">
        <v>57</v>
      </c>
      <c r="AA2075" s="5" t="s">
        <v>6122</v>
      </c>
      <c r="AB2075" s="5" t="s">
        <v>47</v>
      </c>
      <c r="AC2075" s="5"/>
      <c r="AD2075" s="5"/>
      <c r="AE2075" s="5" t="b">
        <v>0</v>
      </c>
      <c r="AF2075" s="5"/>
      <c r="AG2075" s="8">
        <f t="shared" si="32"/>
        <v>43274</v>
      </c>
    </row>
    <row r="2076" spans="1:33">
      <c r="A2076" s="5" t="s">
        <v>9119</v>
      </c>
      <c r="B2076" s="5" t="s">
        <v>9119</v>
      </c>
      <c r="C2076" s="5" t="s">
        <v>9120</v>
      </c>
      <c r="D2076" s="5" t="s">
        <v>9121</v>
      </c>
      <c r="E2076" s="5" t="s">
        <v>36</v>
      </c>
      <c r="F2076" s="5" t="s">
        <v>37</v>
      </c>
      <c r="G2076" s="5" t="s">
        <v>38</v>
      </c>
      <c r="H2076" s="5"/>
      <c r="I2076" s="5"/>
      <c r="J2076" s="5" t="s">
        <v>39</v>
      </c>
      <c r="K2076" s="5" t="s">
        <v>78</v>
      </c>
      <c r="L2076" s="5" t="s">
        <v>79</v>
      </c>
      <c r="M2076" s="5" t="s">
        <v>80</v>
      </c>
      <c r="N2076" s="5" t="s">
        <v>36</v>
      </c>
      <c r="O2076" s="5">
        <v>1</v>
      </c>
      <c r="P2076" s="5" t="s">
        <v>43</v>
      </c>
      <c r="Q2076" s="5">
        <v>22.99</v>
      </c>
      <c r="R2076" s="5"/>
      <c r="S2076" s="5"/>
      <c r="T2076" s="5"/>
      <c r="U2076" s="5"/>
      <c r="V2076" s="5"/>
      <c r="W2076" s="5"/>
      <c r="X2076" s="5"/>
      <c r="Y2076" s="5" t="s">
        <v>9122</v>
      </c>
      <c r="Z2076" s="5" t="s">
        <v>264</v>
      </c>
      <c r="AA2076" s="5" t="s">
        <v>9123</v>
      </c>
      <c r="AB2076" s="5" t="s">
        <v>47</v>
      </c>
      <c r="AC2076" s="5"/>
      <c r="AD2076" s="5"/>
      <c r="AE2076" s="5" t="b">
        <v>0</v>
      </c>
      <c r="AF2076" s="5"/>
      <c r="AG2076" s="8">
        <f t="shared" si="32"/>
        <v>43274</v>
      </c>
    </row>
    <row r="2077" spans="1:33">
      <c r="A2077" s="5" t="s">
        <v>9124</v>
      </c>
      <c r="B2077" s="5" t="s">
        <v>9124</v>
      </c>
      <c r="C2077" s="5" t="s">
        <v>9125</v>
      </c>
      <c r="D2077" s="5" t="s">
        <v>9126</v>
      </c>
      <c r="E2077" s="5" t="s">
        <v>36</v>
      </c>
      <c r="F2077" s="5" t="s">
        <v>37</v>
      </c>
      <c r="G2077" s="5" t="s">
        <v>38</v>
      </c>
      <c r="H2077" s="5"/>
      <c r="I2077" s="5"/>
      <c r="J2077" s="5" t="s">
        <v>39</v>
      </c>
      <c r="K2077" s="5" t="s">
        <v>78</v>
      </c>
      <c r="L2077" s="5" t="s">
        <v>79</v>
      </c>
      <c r="M2077" s="5" t="s">
        <v>80</v>
      </c>
      <c r="N2077" s="5" t="s">
        <v>36</v>
      </c>
      <c r="O2077" s="5">
        <v>1</v>
      </c>
      <c r="P2077" s="5" t="s">
        <v>43</v>
      </c>
      <c r="Q2077" s="5">
        <v>22.99</v>
      </c>
      <c r="R2077" s="5"/>
      <c r="S2077" s="5"/>
      <c r="T2077" s="5"/>
      <c r="U2077" s="5"/>
      <c r="V2077" s="5"/>
      <c r="W2077" s="5"/>
      <c r="X2077" s="5"/>
      <c r="Y2077" s="5" t="s">
        <v>9127</v>
      </c>
      <c r="Z2077" s="5" t="s">
        <v>155</v>
      </c>
      <c r="AA2077" s="5">
        <v>30087</v>
      </c>
      <c r="AB2077" s="5" t="s">
        <v>47</v>
      </c>
      <c r="AC2077" s="5"/>
      <c r="AD2077" s="5"/>
      <c r="AE2077" s="5" t="b">
        <v>0</v>
      </c>
      <c r="AF2077" s="5"/>
      <c r="AG2077" s="8">
        <f t="shared" si="32"/>
        <v>43274</v>
      </c>
    </row>
    <row r="2078" spans="1:33">
      <c r="A2078" s="5" t="s">
        <v>9128</v>
      </c>
      <c r="B2078" s="5" t="s">
        <v>9128</v>
      </c>
      <c r="C2078" s="5" t="s">
        <v>9129</v>
      </c>
      <c r="D2078" s="5" t="s">
        <v>9130</v>
      </c>
      <c r="E2078" s="5" t="s">
        <v>36</v>
      </c>
      <c r="F2078" s="5" t="s">
        <v>37</v>
      </c>
      <c r="G2078" s="5" t="s">
        <v>38</v>
      </c>
      <c r="H2078" s="5"/>
      <c r="I2078" s="5"/>
      <c r="J2078" s="5" t="s">
        <v>418</v>
      </c>
      <c r="K2078" s="5" t="s">
        <v>724</v>
      </c>
      <c r="L2078" s="5" t="s">
        <v>725</v>
      </c>
      <c r="M2078" s="5" t="s">
        <v>726</v>
      </c>
      <c r="N2078" s="5" t="s">
        <v>36</v>
      </c>
      <c r="O2078" s="5">
        <v>1</v>
      </c>
      <c r="P2078" s="5" t="s">
        <v>43</v>
      </c>
      <c r="Q2078" s="5">
        <v>21.99</v>
      </c>
      <c r="R2078" s="5"/>
      <c r="S2078" s="5">
        <v>14.04</v>
      </c>
      <c r="T2078" s="5"/>
      <c r="U2078" s="5"/>
      <c r="V2078" s="5"/>
      <c r="W2078" s="5"/>
      <c r="X2078" s="5"/>
      <c r="Y2078" s="5" t="s">
        <v>9131</v>
      </c>
      <c r="Z2078" s="5"/>
      <c r="AA2078" s="5"/>
      <c r="AB2078" s="5" t="s">
        <v>758</v>
      </c>
      <c r="AC2078" s="5"/>
      <c r="AD2078" s="5"/>
      <c r="AE2078" s="5" t="b">
        <v>0</v>
      </c>
      <c r="AF2078" s="5"/>
      <c r="AG2078" s="8">
        <f t="shared" si="32"/>
        <v>43274</v>
      </c>
    </row>
    <row r="2079" spans="1:33">
      <c r="A2079" s="5" t="s">
        <v>9128</v>
      </c>
      <c r="B2079" s="5" t="s">
        <v>9128</v>
      </c>
      <c r="C2079" s="5" t="s">
        <v>9129</v>
      </c>
      <c r="D2079" s="5" t="s">
        <v>9130</v>
      </c>
      <c r="E2079" s="5" t="s">
        <v>36</v>
      </c>
      <c r="F2079" s="5" t="s">
        <v>37</v>
      </c>
      <c r="G2079" s="5" t="s">
        <v>38</v>
      </c>
      <c r="H2079" s="5"/>
      <c r="I2079" s="5"/>
      <c r="J2079" s="5" t="s">
        <v>418</v>
      </c>
      <c r="K2079" s="5" t="s">
        <v>151</v>
      </c>
      <c r="L2079" s="5" t="s">
        <v>152</v>
      </c>
      <c r="M2079" s="5" t="s">
        <v>153</v>
      </c>
      <c r="N2079" s="5" t="s">
        <v>36</v>
      </c>
      <c r="O2079" s="5">
        <v>1</v>
      </c>
      <c r="P2079" s="5" t="s">
        <v>43</v>
      </c>
      <c r="Q2079" s="5">
        <v>21.9</v>
      </c>
      <c r="R2079" s="5"/>
      <c r="S2079" s="5">
        <v>16.91</v>
      </c>
      <c r="T2079" s="5"/>
      <c r="U2079" s="5"/>
      <c r="V2079" s="5"/>
      <c r="W2079" s="5"/>
      <c r="X2079" s="5"/>
      <c r="Y2079" s="5" t="s">
        <v>9131</v>
      </c>
      <c r="Z2079" s="5"/>
      <c r="AA2079" s="5"/>
      <c r="AB2079" s="5" t="s">
        <v>758</v>
      </c>
      <c r="AC2079" s="5"/>
      <c r="AD2079" s="5"/>
      <c r="AE2079" s="5" t="b">
        <v>0</v>
      </c>
      <c r="AF2079" s="5"/>
      <c r="AG2079" s="8">
        <f t="shared" si="32"/>
        <v>43274</v>
      </c>
    </row>
    <row r="2080" spans="1:33">
      <c r="A2080" s="5" t="s">
        <v>9132</v>
      </c>
      <c r="B2080" s="5" t="s">
        <v>9132</v>
      </c>
      <c r="C2080" s="5" t="s">
        <v>9133</v>
      </c>
      <c r="D2080" s="5" t="s">
        <v>9134</v>
      </c>
      <c r="E2080" s="5" t="s">
        <v>36</v>
      </c>
      <c r="F2080" s="5" t="s">
        <v>37</v>
      </c>
      <c r="G2080" s="5" t="s">
        <v>38</v>
      </c>
      <c r="H2080" s="5"/>
      <c r="I2080" s="5"/>
      <c r="J2080" s="5" t="s">
        <v>39</v>
      </c>
      <c r="K2080" s="5" t="s">
        <v>774</v>
      </c>
      <c r="L2080" s="5" t="s">
        <v>775</v>
      </c>
      <c r="M2080" s="5" t="s">
        <v>776</v>
      </c>
      <c r="N2080" s="5" t="s">
        <v>36</v>
      </c>
      <c r="O2080" s="5">
        <v>1</v>
      </c>
      <c r="P2080" s="5" t="s">
        <v>43</v>
      </c>
      <c r="Q2080" s="5">
        <v>12.9</v>
      </c>
      <c r="R2080" s="5"/>
      <c r="S2080" s="5"/>
      <c r="T2080" s="5"/>
      <c r="U2080" s="5"/>
      <c r="V2080" s="5"/>
      <c r="W2080" s="5"/>
      <c r="X2080" s="5"/>
      <c r="Y2080" s="5" t="s">
        <v>1542</v>
      </c>
      <c r="Z2080" s="5" t="s">
        <v>648</v>
      </c>
      <c r="AA2080" s="5" t="s">
        <v>9135</v>
      </c>
      <c r="AB2080" s="5" t="s">
        <v>47</v>
      </c>
      <c r="AC2080" s="5"/>
      <c r="AD2080" s="5"/>
      <c r="AE2080" s="5" t="b">
        <v>0</v>
      </c>
      <c r="AF2080" s="5"/>
      <c r="AG2080" s="8">
        <f t="shared" si="32"/>
        <v>43274</v>
      </c>
    </row>
    <row r="2081" spans="1:33">
      <c r="A2081" s="5" t="s">
        <v>9136</v>
      </c>
      <c r="B2081" s="5" t="s">
        <v>9136</v>
      </c>
      <c r="C2081" s="5" t="s">
        <v>9137</v>
      </c>
      <c r="D2081" s="5" t="s">
        <v>9138</v>
      </c>
      <c r="E2081" s="5" t="s">
        <v>36</v>
      </c>
      <c r="F2081" s="5" t="s">
        <v>37</v>
      </c>
      <c r="G2081" s="5" t="s">
        <v>38</v>
      </c>
      <c r="H2081" s="5"/>
      <c r="I2081" s="5"/>
      <c r="J2081" s="5" t="s">
        <v>39</v>
      </c>
      <c r="K2081" s="5" t="s">
        <v>97</v>
      </c>
      <c r="L2081" s="5" t="s">
        <v>98</v>
      </c>
      <c r="M2081" s="5" t="s">
        <v>99</v>
      </c>
      <c r="N2081" s="5" t="s">
        <v>36</v>
      </c>
      <c r="O2081" s="5">
        <v>1</v>
      </c>
      <c r="P2081" s="5" t="s">
        <v>43</v>
      </c>
      <c r="Q2081" s="5">
        <v>22.99</v>
      </c>
      <c r="R2081" s="5"/>
      <c r="S2081" s="5"/>
      <c r="T2081" s="5"/>
      <c r="U2081" s="5"/>
      <c r="V2081" s="5"/>
      <c r="W2081" s="5"/>
      <c r="X2081" s="5"/>
      <c r="Y2081" s="5" t="s">
        <v>9139</v>
      </c>
      <c r="Z2081" s="5" t="s">
        <v>243</v>
      </c>
      <c r="AA2081" s="5" t="s">
        <v>9140</v>
      </c>
      <c r="AB2081" s="5" t="s">
        <v>47</v>
      </c>
      <c r="AC2081" s="5"/>
      <c r="AD2081" s="5"/>
      <c r="AE2081" s="5" t="b">
        <v>0</v>
      </c>
      <c r="AF2081" s="5"/>
      <c r="AG2081" s="8">
        <f t="shared" si="32"/>
        <v>43274</v>
      </c>
    </row>
    <row r="2082" spans="1:33">
      <c r="A2082" s="5" t="s">
        <v>9141</v>
      </c>
      <c r="B2082" s="5" t="s">
        <v>9141</v>
      </c>
      <c r="C2082" s="5" t="s">
        <v>9142</v>
      </c>
      <c r="D2082" s="5" t="s">
        <v>9143</v>
      </c>
      <c r="E2082" s="5" t="s">
        <v>36</v>
      </c>
      <c r="F2082" s="5" t="s">
        <v>37</v>
      </c>
      <c r="G2082" s="5" t="s">
        <v>38</v>
      </c>
      <c r="H2082" s="5"/>
      <c r="I2082" s="5"/>
      <c r="J2082" s="5" t="s">
        <v>52</v>
      </c>
      <c r="K2082" s="5" t="s">
        <v>835</v>
      </c>
      <c r="L2082" s="5" t="s">
        <v>836</v>
      </c>
      <c r="M2082" s="5" t="s">
        <v>837</v>
      </c>
      <c r="N2082" s="5" t="s">
        <v>36</v>
      </c>
      <c r="O2082" s="5">
        <v>1</v>
      </c>
      <c r="P2082" s="5" t="s">
        <v>43</v>
      </c>
      <c r="Q2082" s="5">
        <v>21.99</v>
      </c>
      <c r="R2082" s="5"/>
      <c r="S2082" s="5">
        <v>2.23</v>
      </c>
      <c r="T2082" s="5"/>
      <c r="U2082" s="5"/>
      <c r="V2082" s="5"/>
      <c r="W2082" s="5"/>
      <c r="X2082" s="5">
        <v>2.23</v>
      </c>
      <c r="Y2082" s="5" t="s">
        <v>9144</v>
      </c>
      <c r="Z2082" s="5" t="s">
        <v>107</v>
      </c>
      <c r="AA2082" s="5" t="s">
        <v>9145</v>
      </c>
      <c r="AB2082" s="5" t="s">
        <v>47</v>
      </c>
      <c r="AC2082" s="5" t="s">
        <v>93</v>
      </c>
      <c r="AD2082" s="5"/>
      <c r="AE2082" s="5" t="b">
        <v>0</v>
      </c>
      <c r="AF2082" s="5"/>
      <c r="AG2082" s="8">
        <f t="shared" si="32"/>
        <v>43274</v>
      </c>
    </row>
    <row r="2083" spans="1:33">
      <c r="A2083" s="5" t="s">
        <v>9146</v>
      </c>
      <c r="B2083" s="5" t="s">
        <v>9146</v>
      </c>
      <c r="C2083" s="5" t="s">
        <v>9147</v>
      </c>
      <c r="D2083" s="5" t="s">
        <v>9148</v>
      </c>
      <c r="E2083" s="5" t="s">
        <v>36</v>
      </c>
      <c r="F2083" s="5" t="s">
        <v>37</v>
      </c>
      <c r="G2083" s="5" t="s">
        <v>38</v>
      </c>
      <c r="H2083" s="5"/>
      <c r="I2083" s="5"/>
      <c r="J2083" s="5" t="s">
        <v>52</v>
      </c>
      <c r="K2083" s="5" t="s">
        <v>40</v>
      </c>
      <c r="L2083" s="5" t="s">
        <v>41</v>
      </c>
      <c r="M2083" s="5" t="s">
        <v>42</v>
      </c>
      <c r="N2083" s="5" t="s">
        <v>36</v>
      </c>
      <c r="O2083" s="5">
        <v>1</v>
      </c>
      <c r="P2083" s="5" t="s">
        <v>43</v>
      </c>
      <c r="Q2083" s="5">
        <v>22.99</v>
      </c>
      <c r="R2083" s="5"/>
      <c r="S2083" s="5">
        <v>2.26</v>
      </c>
      <c r="T2083" s="5"/>
      <c r="U2083" s="5"/>
      <c r="V2083" s="5"/>
      <c r="W2083" s="5"/>
      <c r="X2083" s="5"/>
      <c r="Y2083" s="5" t="s">
        <v>9149</v>
      </c>
      <c r="Z2083" s="5" t="s">
        <v>9149</v>
      </c>
      <c r="AA2083" s="5">
        <v>76020</v>
      </c>
      <c r="AB2083" s="5" t="s">
        <v>2836</v>
      </c>
      <c r="AC2083" s="5"/>
      <c r="AD2083" s="5"/>
      <c r="AE2083" s="5" t="b">
        <v>0</v>
      </c>
      <c r="AF2083" s="5"/>
      <c r="AG2083" s="8">
        <f t="shared" si="32"/>
        <v>43274</v>
      </c>
    </row>
    <row r="2084" spans="1:33">
      <c r="A2084" s="5" t="s">
        <v>9150</v>
      </c>
      <c r="B2084" s="5" t="s">
        <v>9150</v>
      </c>
      <c r="C2084" s="5" t="s">
        <v>9151</v>
      </c>
      <c r="D2084" s="5" t="s">
        <v>9152</v>
      </c>
      <c r="E2084" s="5" t="s">
        <v>36</v>
      </c>
      <c r="F2084" s="5" t="s">
        <v>37</v>
      </c>
      <c r="G2084" s="5" t="s">
        <v>38</v>
      </c>
      <c r="H2084" s="5"/>
      <c r="I2084" s="5"/>
      <c r="J2084" s="5" t="s">
        <v>39</v>
      </c>
      <c r="K2084" s="5" t="s">
        <v>97</v>
      </c>
      <c r="L2084" s="5" t="s">
        <v>98</v>
      </c>
      <c r="M2084" s="5" t="s">
        <v>99</v>
      </c>
      <c r="N2084" s="5" t="s">
        <v>36</v>
      </c>
      <c r="O2084" s="5">
        <v>1</v>
      </c>
      <c r="P2084" s="5" t="s">
        <v>43</v>
      </c>
      <c r="Q2084" s="5">
        <v>22.99</v>
      </c>
      <c r="R2084" s="5"/>
      <c r="S2084" s="5"/>
      <c r="T2084" s="5"/>
      <c r="U2084" s="5"/>
      <c r="V2084" s="5"/>
      <c r="W2084" s="5"/>
      <c r="X2084" s="5"/>
      <c r="Y2084" s="5" t="s">
        <v>3795</v>
      </c>
      <c r="Z2084" s="5" t="s">
        <v>230</v>
      </c>
      <c r="AA2084" s="5" t="s">
        <v>9153</v>
      </c>
      <c r="AB2084" s="5" t="s">
        <v>47</v>
      </c>
      <c r="AC2084" s="5"/>
      <c r="AD2084" s="5"/>
      <c r="AE2084" s="5" t="b">
        <v>0</v>
      </c>
      <c r="AF2084" s="5"/>
      <c r="AG2084" s="8">
        <f t="shared" si="32"/>
        <v>43274</v>
      </c>
    </row>
    <row r="2085" spans="1:33">
      <c r="A2085" s="5" t="s">
        <v>9154</v>
      </c>
      <c r="B2085" s="5" t="s">
        <v>9154</v>
      </c>
      <c r="C2085" s="5" t="s">
        <v>9155</v>
      </c>
      <c r="D2085" s="5" t="s">
        <v>9156</v>
      </c>
      <c r="E2085" s="5" t="s">
        <v>36</v>
      </c>
      <c r="F2085" s="5" t="s">
        <v>37</v>
      </c>
      <c r="G2085" s="5" t="s">
        <v>38</v>
      </c>
      <c r="H2085" s="5"/>
      <c r="I2085" s="5"/>
      <c r="J2085" s="5" t="s">
        <v>39</v>
      </c>
      <c r="K2085" s="5" t="s">
        <v>78</v>
      </c>
      <c r="L2085" s="5" t="s">
        <v>79</v>
      </c>
      <c r="M2085" s="5" t="s">
        <v>80</v>
      </c>
      <c r="N2085" s="5" t="s">
        <v>36</v>
      </c>
      <c r="O2085" s="5">
        <v>1</v>
      </c>
      <c r="P2085" s="5" t="s">
        <v>43</v>
      </c>
      <c r="Q2085" s="5">
        <v>22.99</v>
      </c>
      <c r="R2085" s="5"/>
      <c r="S2085" s="5"/>
      <c r="T2085" s="5"/>
      <c r="U2085" s="5"/>
      <c r="V2085" s="5"/>
      <c r="W2085" s="5"/>
      <c r="X2085" s="5"/>
      <c r="Y2085" s="5" t="s">
        <v>9157</v>
      </c>
      <c r="Z2085" s="5" t="s">
        <v>107</v>
      </c>
      <c r="AA2085" s="5" t="s">
        <v>9158</v>
      </c>
      <c r="AB2085" s="5" t="s">
        <v>47</v>
      </c>
      <c r="AC2085" s="5"/>
      <c r="AD2085" s="5"/>
      <c r="AE2085" s="5" t="b">
        <v>0</v>
      </c>
      <c r="AF2085" s="5"/>
      <c r="AG2085" s="8">
        <f t="shared" si="32"/>
        <v>43274</v>
      </c>
    </row>
    <row r="2086" spans="1:33">
      <c r="A2086" s="5" t="s">
        <v>9159</v>
      </c>
      <c r="B2086" s="5" t="s">
        <v>9159</v>
      </c>
      <c r="C2086" s="5" t="s">
        <v>9160</v>
      </c>
      <c r="D2086" s="5" t="s">
        <v>9161</v>
      </c>
      <c r="E2086" s="5" t="s">
        <v>36</v>
      </c>
      <c r="F2086" s="5" t="s">
        <v>37</v>
      </c>
      <c r="G2086" s="5" t="s">
        <v>38</v>
      </c>
      <c r="H2086" s="5"/>
      <c r="I2086" s="5"/>
      <c r="J2086" s="5" t="s">
        <v>39</v>
      </c>
      <c r="K2086" s="5" t="s">
        <v>53</v>
      </c>
      <c r="L2086" s="5" t="s">
        <v>808</v>
      </c>
      <c r="M2086" s="5" t="s">
        <v>55</v>
      </c>
      <c r="N2086" s="5" t="s">
        <v>36</v>
      </c>
      <c r="O2086" s="5">
        <v>1</v>
      </c>
      <c r="P2086" s="5" t="s">
        <v>43</v>
      </c>
      <c r="Q2086" s="5">
        <v>22.99</v>
      </c>
      <c r="R2086" s="5"/>
      <c r="S2086" s="5"/>
      <c r="T2086" s="5"/>
      <c r="U2086" s="5"/>
      <c r="V2086" s="5"/>
      <c r="W2086" s="5"/>
      <c r="X2086" s="5"/>
      <c r="Y2086" s="5" t="s">
        <v>2054</v>
      </c>
      <c r="Z2086" s="5" t="s">
        <v>979</v>
      </c>
      <c r="AA2086" s="5" t="s">
        <v>9162</v>
      </c>
      <c r="AB2086" s="5" t="s">
        <v>47</v>
      </c>
      <c r="AC2086" s="5"/>
      <c r="AD2086" s="5"/>
      <c r="AE2086" s="5" t="b">
        <v>0</v>
      </c>
      <c r="AF2086" s="5"/>
      <c r="AG2086" s="8">
        <f t="shared" si="32"/>
        <v>43274</v>
      </c>
    </row>
    <row r="2087" spans="1:33">
      <c r="A2087" s="5" t="s">
        <v>9163</v>
      </c>
      <c r="B2087" s="5" t="s">
        <v>9163</v>
      </c>
      <c r="C2087" s="5" t="s">
        <v>9164</v>
      </c>
      <c r="D2087" s="5" t="s">
        <v>9165</v>
      </c>
      <c r="E2087" s="5" t="s">
        <v>36</v>
      </c>
      <c r="F2087" s="5" t="s">
        <v>37</v>
      </c>
      <c r="G2087" s="5" t="s">
        <v>38</v>
      </c>
      <c r="H2087" s="5"/>
      <c r="I2087" s="5"/>
      <c r="J2087" s="5" t="s">
        <v>39</v>
      </c>
      <c r="K2087" s="5" t="s">
        <v>97</v>
      </c>
      <c r="L2087" s="5" t="s">
        <v>98</v>
      </c>
      <c r="M2087" s="5" t="s">
        <v>99</v>
      </c>
      <c r="N2087" s="5" t="s">
        <v>36</v>
      </c>
      <c r="O2087" s="5">
        <v>1</v>
      </c>
      <c r="P2087" s="5" t="s">
        <v>43</v>
      </c>
      <c r="Q2087" s="5">
        <v>22.99</v>
      </c>
      <c r="R2087" s="5"/>
      <c r="S2087" s="5"/>
      <c r="T2087" s="5"/>
      <c r="U2087" s="5"/>
      <c r="V2087" s="5"/>
      <c r="W2087" s="5"/>
      <c r="X2087" s="5"/>
      <c r="Y2087" s="5" t="s">
        <v>2391</v>
      </c>
      <c r="Z2087" s="5" t="s">
        <v>354</v>
      </c>
      <c r="AA2087" s="5">
        <v>60655</v>
      </c>
      <c r="AB2087" s="5" t="s">
        <v>47</v>
      </c>
      <c r="AC2087" s="5"/>
      <c r="AD2087" s="5"/>
      <c r="AE2087" s="5" t="b">
        <v>0</v>
      </c>
      <c r="AF2087" s="5"/>
      <c r="AG2087" s="8">
        <f t="shared" si="32"/>
        <v>43274</v>
      </c>
    </row>
    <row r="2088" spans="1:33">
      <c r="A2088" s="5" t="s">
        <v>9166</v>
      </c>
      <c r="B2088" s="5" t="s">
        <v>9166</v>
      </c>
      <c r="C2088" s="5" t="s">
        <v>9167</v>
      </c>
      <c r="D2088" s="5" t="s">
        <v>9168</v>
      </c>
      <c r="E2088" s="5" t="s">
        <v>36</v>
      </c>
      <c r="F2088" s="5" t="s">
        <v>37</v>
      </c>
      <c r="G2088" s="5" t="s">
        <v>38</v>
      </c>
      <c r="H2088" s="5"/>
      <c r="I2088" s="5"/>
      <c r="J2088" s="5" t="s">
        <v>39</v>
      </c>
      <c r="K2088" s="5" t="s">
        <v>835</v>
      </c>
      <c r="L2088" s="5" t="s">
        <v>836</v>
      </c>
      <c r="M2088" s="5" t="s">
        <v>837</v>
      </c>
      <c r="N2088" s="5" t="s">
        <v>36</v>
      </c>
      <c r="O2088" s="5">
        <v>1</v>
      </c>
      <c r="P2088" s="5" t="s">
        <v>43</v>
      </c>
      <c r="Q2088" s="5">
        <v>21.99</v>
      </c>
      <c r="R2088" s="5"/>
      <c r="S2088" s="5"/>
      <c r="T2088" s="5"/>
      <c r="U2088" s="5"/>
      <c r="V2088" s="5"/>
      <c r="W2088" s="5"/>
      <c r="X2088" s="5"/>
      <c r="Y2088" s="5" t="s">
        <v>5523</v>
      </c>
      <c r="Z2088" s="5" t="s">
        <v>545</v>
      </c>
      <c r="AA2088" s="5" t="s">
        <v>9169</v>
      </c>
      <c r="AB2088" s="5" t="s">
        <v>47</v>
      </c>
      <c r="AC2088" s="5"/>
      <c r="AD2088" s="5"/>
      <c r="AE2088" s="5" t="b">
        <v>0</v>
      </c>
      <c r="AF2088" s="5"/>
      <c r="AG2088" s="8">
        <f t="shared" si="32"/>
        <v>43274</v>
      </c>
    </row>
    <row r="2089" spans="1:33">
      <c r="A2089" s="5" t="s">
        <v>9170</v>
      </c>
      <c r="B2089" s="5" t="s">
        <v>9170</v>
      </c>
      <c r="C2089" s="5" t="s">
        <v>9171</v>
      </c>
      <c r="D2089" s="5" t="s">
        <v>9172</v>
      </c>
      <c r="E2089" s="5" t="s">
        <v>36</v>
      </c>
      <c r="F2089" s="5" t="s">
        <v>37</v>
      </c>
      <c r="G2089" s="5" t="s">
        <v>38</v>
      </c>
      <c r="H2089" s="5"/>
      <c r="I2089" s="5"/>
      <c r="J2089" s="5" t="s">
        <v>39</v>
      </c>
      <c r="K2089" s="5" t="s">
        <v>78</v>
      </c>
      <c r="L2089" s="5" t="s">
        <v>79</v>
      </c>
      <c r="M2089" s="5" t="s">
        <v>80</v>
      </c>
      <c r="N2089" s="5" t="s">
        <v>36</v>
      </c>
      <c r="O2089" s="5">
        <v>1</v>
      </c>
      <c r="P2089" s="5" t="s">
        <v>43</v>
      </c>
      <c r="Q2089" s="5">
        <v>22.99</v>
      </c>
      <c r="R2089" s="5"/>
      <c r="S2089" s="5"/>
      <c r="T2089" s="5"/>
      <c r="U2089" s="5"/>
      <c r="V2089" s="5"/>
      <c r="W2089" s="5"/>
      <c r="X2089" s="5"/>
      <c r="Y2089" s="5" t="s">
        <v>9173</v>
      </c>
      <c r="Z2089" s="5" t="s">
        <v>116</v>
      </c>
      <c r="AA2089" s="5" t="s">
        <v>9174</v>
      </c>
      <c r="AB2089" s="5" t="s">
        <v>47</v>
      </c>
      <c r="AC2089" s="5"/>
      <c r="AD2089" s="5"/>
      <c r="AE2089" s="5" t="b">
        <v>0</v>
      </c>
      <c r="AF2089" s="5"/>
      <c r="AG2089" s="8">
        <f t="shared" si="32"/>
        <v>43274</v>
      </c>
    </row>
    <row r="2090" spans="1:33">
      <c r="A2090" s="5" t="s">
        <v>9175</v>
      </c>
      <c r="B2090" s="5" t="s">
        <v>9175</v>
      </c>
      <c r="C2090" s="5" t="s">
        <v>9176</v>
      </c>
      <c r="D2090" s="5" t="s">
        <v>9177</v>
      </c>
      <c r="E2090" s="5" t="s">
        <v>36</v>
      </c>
      <c r="F2090" s="5" t="s">
        <v>37</v>
      </c>
      <c r="G2090" s="5" t="s">
        <v>38</v>
      </c>
      <c r="H2090" s="5"/>
      <c r="I2090" s="5"/>
      <c r="J2090" s="5" t="s">
        <v>39</v>
      </c>
      <c r="K2090" s="5" t="s">
        <v>112</v>
      </c>
      <c r="L2090" s="5" t="s">
        <v>113</v>
      </c>
      <c r="M2090" s="5" t="s">
        <v>114</v>
      </c>
      <c r="N2090" s="5" t="s">
        <v>36</v>
      </c>
      <c r="O2090" s="5">
        <v>1</v>
      </c>
      <c r="P2090" s="5" t="s">
        <v>43</v>
      </c>
      <c r="Q2090" s="5">
        <v>22.99</v>
      </c>
      <c r="R2090" s="5"/>
      <c r="S2090" s="5"/>
      <c r="T2090" s="5"/>
      <c r="U2090" s="5"/>
      <c r="V2090" s="5"/>
      <c r="W2090" s="5"/>
      <c r="X2090" s="5"/>
      <c r="Y2090" s="5" t="s">
        <v>9178</v>
      </c>
      <c r="Z2090" s="5" t="s">
        <v>264</v>
      </c>
      <c r="AA2090" s="5" t="s">
        <v>9179</v>
      </c>
      <c r="AB2090" s="5" t="s">
        <v>47</v>
      </c>
      <c r="AC2090" s="5"/>
      <c r="AD2090" s="5"/>
      <c r="AE2090" s="5" t="b">
        <v>0</v>
      </c>
      <c r="AF2090" s="5"/>
      <c r="AG2090" s="8">
        <f t="shared" si="32"/>
        <v>43274</v>
      </c>
    </row>
    <row r="2091" spans="1:33">
      <c r="A2091" s="5" t="s">
        <v>9180</v>
      </c>
      <c r="B2091" s="5" t="s">
        <v>9180</v>
      </c>
      <c r="C2091" s="5" t="s">
        <v>9181</v>
      </c>
      <c r="D2091" s="5" t="s">
        <v>9182</v>
      </c>
      <c r="E2091" s="5" t="s">
        <v>36</v>
      </c>
      <c r="F2091" s="5" t="s">
        <v>37</v>
      </c>
      <c r="G2091" s="5" t="s">
        <v>38</v>
      </c>
      <c r="H2091" s="5"/>
      <c r="I2091" s="5"/>
      <c r="J2091" s="5" t="s">
        <v>39</v>
      </c>
      <c r="K2091" s="5" t="s">
        <v>78</v>
      </c>
      <c r="L2091" s="5" t="s">
        <v>79</v>
      </c>
      <c r="M2091" s="5" t="s">
        <v>80</v>
      </c>
      <c r="N2091" s="5" t="s">
        <v>36</v>
      </c>
      <c r="O2091" s="5">
        <v>1</v>
      </c>
      <c r="P2091" s="5" t="s">
        <v>43</v>
      </c>
      <c r="Q2091" s="5">
        <v>22.99</v>
      </c>
      <c r="R2091" s="5"/>
      <c r="S2091" s="5"/>
      <c r="T2091" s="5"/>
      <c r="U2091" s="5"/>
      <c r="V2091" s="5"/>
      <c r="W2091" s="5"/>
      <c r="X2091" s="5"/>
      <c r="Y2091" s="5" t="s">
        <v>9183</v>
      </c>
      <c r="Z2091" s="5" t="s">
        <v>101</v>
      </c>
      <c r="AA2091" s="5" t="s">
        <v>9184</v>
      </c>
      <c r="AB2091" s="5" t="s">
        <v>47</v>
      </c>
      <c r="AC2091" s="5"/>
      <c r="AD2091" s="5"/>
      <c r="AE2091" s="5" t="b">
        <v>0</v>
      </c>
      <c r="AF2091" s="5"/>
      <c r="AG2091" s="8">
        <f t="shared" si="32"/>
        <v>43274</v>
      </c>
    </row>
    <row r="2092" spans="1:33">
      <c r="A2092" s="5" t="s">
        <v>9185</v>
      </c>
      <c r="B2092" s="5" t="s">
        <v>9185</v>
      </c>
      <c r="C2092" s="5" t="s">
        <v>9186</v>
      </c>
      <c r="D2092" s="5" t="s">
        <v>9187</v>
      </c>
      <c r="E2092" s="5" t="s">
        <v>36</v>
      </c>
      <c r="F2092" s="5" t="s">
        <v>37</v>
      </c>
      <c r="G2092" s="5" t="s">
        <v>38</v>
      </c>
      <c r="H2092" s="5"/>
      <c r="I2092" s="5"/>
      <c r="J2092" s="5" t="s">
        <v>39</v>
      </c>
      <c r="K2092" s="5" t="s">
        <v>206</v>
      </c>
      <c r="L2092" s="5" t="s">
        <v>207</v>
      </c>
      <c r="M2092" s="5" t="s">
        <v>208</v>
      </c>
      <c r="N2092" s="5" t="s">
        <v>36</v>
      </c>
      <c r="O2092" s="5">
        <v>1</v>
      </c>
      <c r="P2092" s="5" t="s">
        <v>43</v>
      </c>
      <c r="Q2092" s="5">
        <v>9.9</v>
      </c>
      <c r="R2092" s="5"/>
      <c r="S2092" s="5"/>
      <c r="T2092" s="5"/>
      <c r="U2092" s="5"/>
      <c r="V2092" s="5"/>
      <c r="W2092" s="5"/>
      <c r="X2092" s="5"/>
      <c r="Y2092" s="5" t="s">
        <v>7596</v>
      </c>
      <c r="Z2092" s="5" t="s">
        <v>107</v>
      </c>
      <c r="AA2092" s="5" t="s">
        <v>9188</v>
      </c>
      <c r="AB2092" s="5" t="s">
        <v>47</v>
      </c>
      <c r="AC2092" s="5"/>
      <c r="AD2092" s="5"/>
      <c r="AE2092" s="5" t="b">
        <v>0</v>
      </c>
      <c r="AF2092" s="5"/>
      <c r="AG2092" s="8">
        <f t="shared" si="32"/>
        <v>43274</v>
      </c>
    </row>
    <row r="2093" spans="1:33">
      <c r="A2093" s="5" t="s">
        <v>9189</v>
      </c>
      <c r="B2093" s="5"/>
      <c r="C2093" s="5" t="s">
        <v>9190</v>
      </c>
      <c r="D2093" s="5" t="s">
        <v>9191</v>
      </c>
      <c r="E2093" s="5" t="s">
        <v>36</v>
      </c>
      <c r="F2093" s="5" t="s">
        <v>51</v>
      </c>
      <c r="G2093" s="5" t="s">
        <v>38</v>
      </c>
      <c r="H2093" s="5"/>
      <c r="I2093" s="5"/>
      <c r="J2093" s="5" t="s">
        <v>52</v>
      </c>
      <c r="K2093" s="5" t="s">
        <v>404</v>
      </c>
      <c r="L2093" s="5" t="s">
        <v>4760</v>
      </c>
      <c r="M2093" s="5" t="s">
        <v>406</v>
      </c>
      <c r="N2093" s="5" t="s">
        <v>36</v>
      </c>
      <c r="O2093" s="5">
        <v>1</v>
      </c>
      <c r="P2093" s="5" t="s">
        <v>43</v>
      </c>
      <c r="Q2093" s="5">
        <v>21.99</v>
      </c>
      <c r="R2093" s="5"/>
      <c r="S2093" s="5">
        <v>0</v>
      </c>
      <c r="T2093" s="5"/>
      <c r="U2093" s="5">
        <v>0</v>
      </c>
      <c r="V2093" s="5"/>
      <c r="W2093" s="5"/>
      <c r="X2093" s="5"/>
      <c r="Y2093" s="5" t="s">
        <v>9192</v>
      </c>
      <c r="Z2093" s="5" t="s">
        <v>264</v>
      </c>
      <c r="AA2093" s="5" t="s">
        <v>9193</v>
      </c>
      <c r="AB2093" s="5" t="s">
        <v>47</v>
      </c>
      <c r="AC2093" s="5"/>
      <c r="AD2093" s="5"/>
      <c r="AE2093" s="5" t="b">
        <v>0</v>
      </c>
      <c r="AF2093" s="5"/>
      <c r="AG2093" s="8">
        <f t="shared" si="32"/>
        <v>43274</v>
      </c>
    </row>
    <row r="2094" spans="1:33">
      <c r="A2094" s="5" t="s">
        <v>9194</v>
      </c>
      <c r="B2094" s="5" t="s">
        <v>9194</v>
      </c>
      <c r="C2094" s="5" t="s">
        <v>9195</v>
      </c>
      <c r="D2094" s="5" t="s">
        <v>9196</v>
      </c>
      <c r="E2094" s="5" t="s">
        <v>36</v>
      </c>
      <c r="F2094" s="5" t="s">
        <v>37</v>
      </c>
      <c r="G2094" s="5" t="s">
        <v>38</v>
      </c>
      <c r="H2094" s="5"/>
      <c r="I2094" s="5"/>
      <c r="J2094" s="5" t="s">
        <v>39</v>
      </c>
      <c r="K2094" s="5" t="s">
        <v>2470</v>
      </c>
      <c r="L2094" s="5" t="s">
        <v>2471</v>
      </c>
      <c r="M2094" s="5" t="s">
        <v>2472</v>
      </c>
      <c r="N2094" s="5" t="s">
        <v>36</v>
      </c>
      <c r="O2094" s="5">
        <v>1</v>
      </c>
      <c r="P2094" s="5" t="s">
        <v>43</v>
      </c>
      <c r="Q2094" s="5">
        <v>11.5</v>
      </c>
      <c r="R2094" s="5"/>
      <c r="S2094" s="5"/>
      <c r="T2094" s="5"/>
      <c r="U2094" s="5"/>
      <c r="V2094" s="5"/>
      <c r="W2094" s="5"/>
      <c r="X2094" s="5"/>
      <c r="Y2094" s="5" t="s">
        <v>9197</v>
      </c>
      <c r="Z2094" s="5" t="s">
        <v>82</v>
      </c>
      <c r="AA2094" s="5">
        <v>44120</v>
      </c>
      <c r="AB2094" s="5" t="s">
        <v>47</v>
      </c>
      <c r="AC2094" s="5"/>
      <c r="AD2094" s="5"/>
      <c r="AE2094" s="5" t="b">
        <v>0</v>
      </c>
      <c r="AF2094" s="5"/>
      <c r="AG2094" s="8">
        <f t="shared" si="32"/>
        <v>43274</v>
      </c>
    </row>
    <row r="2095" spans="1:33">
      <c r="A2095" s="5" t="s">
        <v>9198</v>
      </c>
      <c r="B2095" s="5" t="s">
        <v>9198</v>
      </c>
      <c r="C2095" s="5" t="s">
        <v>9199</v>
      </c>
      <c r="D2095" s="5" t="s">
        <v>9200</v>
      </c>
      <c r="E2095" s="5" t="s">
        <v>36</v>
      </c>
      <c r="F2095" s="5" t="s">
        <v>37</v>
      </c>
      <c r="G2095" s="5" t="s">
        <v>38</v>
      </c>
      <c r="H2095" s="5"/>
      <c r="I2095" s="5"/>
      <c r="J2095" s="5" t="s">
        <v>39</v>
      </c>
      <c r="K2095" s="5" t="s">
        <v>260</v>
      </c>
      <c r="L2095" s="5" t="s">
        <v>261</v>
      </c>
      <c r="M2095" s="5" t="s">
        <v>262</v>
      </c>
      <c r="N2095" s="5" t="s">
        <v>36</v>
      </c>
      <c r="O2095" s="5">
        <v>1</v>
      </c>
      <c r="P2095" s="5" t="s">
        <v>43</v>
      </c>
      <c r="Q2095" s="5">
        <v>22.99</v>
      </c>
      <c r="R2095" s="5"/>
      <c r="S2095" s="5"/>
      <c r="T2095" s="5"/>
      <c r="U2095" s="5"/>
      <c r="V2095" s="5"/>
      <c r="W2095" s="5"/>
      <c r="X2095" s="5"/>
      <c r="Y2095" s="5" t="s">
        <v>399</v>
      </c>
      <c r="Z2095" s="5" t="s">
        <v>82</v>
      </c>
      <c r="AA2095" s="5" t="s">
        <v>9201</v>
      </c>
      <c r="AB2095" s="5" t="s">
        <v>47</v>
      </c>
      <c r="AC2095" s="5"/>
      <c r="AD2095" s="5"/>
      <c r="AE2095" s="5" t="b">
        <v>0</v>
      </c>
      <c r="AF2095" s="5"/>
      <c r="AG2095" s="8">
        <f t="shared" si="32"/>
        <v>43274</v>
      </c>
    </row>
    <row r="2096" spans="1:33">
      <c r="A2096" s="5" t="s">
        <v>9202</v>
      </c>
      <c r="B2096" s="5" t="s">
        <v>9202</v>
      </c>
      <c r="C2096" s="5" t="s">
        <v>9203</v>
      </c>
      <c r="D2096" s="5" t="s">
        <v>9204</v>
      </c>
      <c r="E2096" s="5" t="s">
        <v>36</v>
      </c>
      <c r="F2096" s="5" t="s">
        <v>37</v>
      </c>
      <c r="G2096" s="5" t="s">
        <v>38</v>
      </c>
      <c r="H2096" s="5"/>
      <c r="I2096" s="5"/>
      <c r="J2096" s="5" t="s">
        <v>39</v>
      </c>
      <c r="K2096" s="5" t="s">
        <v>556</v>
      </c>
      <c r="L2096" s="5" t="s">
        <v>557</v>
      </c>
      <c r="M2096" s="5" t="s">
        <v>558</v>
      </c>
      <c r="N2096" s="5" t="s">
        <v>36</v>
      </c>
      <c r="O2096" s="5">
        <v>1</v>
      </c>
      <c r="P2096" s="5" t="s">
        <v>43</v>
      </c>
      <c r="Q2096" s="5">
        <v>22.9</v>
      </c>
      <c r="R2096" s="5"/>
      <c r="S2096" s="5"/>
      <c r="T2096" s="5"/>
      <c r="U2096" s="5"/>
      <c r="V2096" s="5"/>
      <c r="W2096" s="5"/>
      <c r="X2096" s="5"/>
      <c r="Y2096" s="5" t="s">
        <v>9205</v>
      </c>
      <c r="Z2096" s="5" t="s">
        <v>301</v>
      </c>
      <c r="AA2096" s="5" t="s">
        <v>9206</v>
      </c>
      <c r="AB2096" s="5" t="s">
        <v>47</v>
      </c>
      <c r="AC2096" s="5"/>
      <c r="AD2096" s="5"/>
      <c r="AE2096" s="5" t="b">
        <v>0</v>
      </c>
      <c r="AF2096" s="5"/>
      <c r="AG2096" s="8">
        <f t="shared" si="32"/>
        <v>43274</v>
      </c>
    </row>
    <row r="2097" spans="1:33">
      <c r="A2097" s="5" t="s">
        <v>9207</v>
      </c>
      <c r="B2097" s="5" t="s">
        <v>9207</v>
      </c>
      <c r="C2097" s="5" t="s">
        <v>9208</v>
      </c>
      <c r="D2097" s="5" t="s">
        <v>9209</v>
      </c>
      <c r="E2097" s="5" t="s">
        <v>36</v>
      </c>
      <c r="F2097" s="5" t="s">
        <v>37</v>
      </c>
      <c r="G2097" s="5" t="s">
        <v>38</v>
      </c>
      <c r="H2097" s="5"/>
      <c r="I2097" s="5"/>
      <c r="J2097" s="5" t="s">
        <v>39</v>
      </c>
      <c r="K2097" s="5" t="s">
        <v>685</v>
      </c>
      <c r="L2097" s="5" t="s">
        <v>686</v>
      </c>
      <c r="M2097" s="5" t="s">
        <v>687</v>
      </c>
      <c r="N2097" s="5" t="s">
        <v>36</v>
      </c>
      <c r="O2097" s="5">
        <v>1</v>
      </c>
      <c r="P2097" s="5" t="s">
        <v>43</v>
      </c>
      <c r="Q2097" s="5">
        <v>21.9</v>
      </c>
      <c r="R2097" s="5"/>
      <c r="S2097" s="5"/>
      <c r="T2097" s="5"/>
      <c r="U2097" s="5"/>
      <c r="V2097" s="5"/>
      <c r="W2097" s="5"/>
      <c r="X2097" s="5"/>
      <c r="Y2097" s="5" t="s">
        <v>9210</v>
      </c>
      <c r="Z2097" s="5" t="s">
        <v>161</v>
      </c>
      <c r="AA2097" s="5" t="s">
        <v>9211</v>
      </c>
      <c r="AB2097" s="5" t="s">
        <v>47</v>
      </c>
      <c r="AC2097" s="5"/>
      <c r="AD2097" s="5"/>
      <c r="AE2097" s="5" t="b">
        <v>0</v>
      </c>
      <c r="AF2097" s="5"/>
      <c r="AG2097" s="8">
        <f t="shared" si="32"/>
        <v>43275</v>
      </c>
    </row>
    <row r="2098" spans="1:33">
      <c r="A2098" s="5" t="s">
        <v>9212</v>
      </c>
      <c r="B2098" s="5" t="s">
        <v>9212</v>
      </c>
      <c r="C2098" s="5" t="s">
        <v>9213</v>
      </c>
      <c r="D2098" s="5" t="s">
        <v>9214</v>
      </c>
      <c r="E2098" s="5" t="s">
        <v>36</v>
      </c>
      <c r="F2098" s="5" t="s">
        <v>37</v>
      </c>
      <c r="G2098" s="5" t="s">
        <v>38</v>
      </c>
      <c r="H2098" s="5"/>
      <c r="I2098" s="5"/>
      <c r="J2098" s="5" t="s">
        <v>39</v>
      </c>
      <c r="K2098" s="5" t="s">
        <v>69</v>
      </c>
      <c r="L2098" s="5" t="s">
        <v>70</v>
      </c>
      <c r="M2098" s="5" t="s">
        <v>71</v>
      </c>
      <c r="N2098" s="5" t="s">
        <v>36</v>
      </c>
      <c r="O2098" s="5">
        <v>1</v>
      </c>
      <c r="P2098" s="5" t="s">
        <v>43</v>
      </c>
      <c r="Q2098" s="5">
        <v>22.99</v>
      </c>
      <c r="R2098" s="5"/>
      <c r="S2098" s="5"/>
      <c r="T2098" s="5"/>
      <c r="U2098" s="5"/>
      <c r="V2098" s="5"/>
      <c r="W2098" s="5"/>
      <c r="X2098" s="5"/>
      <c r="Y2098" s="5" t="s">
        <v>9215</v>
      </c>
      <c r="Z2098" s="5" t="s">
        <v>57</v>
      </c>
      <c r="AA2098" s="5" t="s">
        <v>9216</v>
      </c>
      <c r="AB2098" s="5" t="s">
        <v>47</v>
      </c>
      <c r="AC2098" s="5"/>
      <c r="AD2098" s="5"/>
      <c r="AE2098" s="5" t="b">
        <v>0</v>
      </c>
      <c r="AF2098" s="5"/>
      <c r="AG2098" s="8">
        <f t="shared" si="32"/>
        <v>43275</v>
      </c>
    </row>
    <row r="2099" spans="1:33">
      <c r="A2099" s="5" t="s">
        <v>9217</v>
      </c>
      <c r="B2099" s="5" t="s">
        <v>9217</v>
      </c>
      <c r="C2099" s="5" t="s">
        <v>9218</v>
      </c>
      <c r="D2099" s="5" t="s">
        <v>9219</v>
      </c>
      <c r="E2099" s="5" t="s">
        <v>36</v>
      </c>
      <c r="F2099" s="5" t="s">
        <v>37</v>
      </c>
      <c r="G2099" s="5" t="s">
        <v>38</v>
      </c>
      <c r="H2099" s="5"/>
      <c r="I2099" s="5"/>
      <c r="J2099" s="5" t="s">
        <v>52</v>
      </c>
      <c r="K2099" s="5" t="s">
        <v>78</v>
      </c>
      <c r="L2099" s="5" t="s">
        <v>79</v>
      </c>
      <c r="M2099" s="5" t="s">
        <v>80</v>
      </c>
      <c r="N2099" s="5" t="s">
        <v>36</v>
      </c>
      <c r="O2099" s="5">
        <v>1</v>
      </c>
      <c r="P2099" s="5" t="s">
        <v>43</v>
      </c>
      <c r="Q2099" s="5">
        <v>22.99</v>
      </c>
      <c r="R2099" s="5"/>
      <c r="S2099" s="5">
        <v>5.99</v>
      </c>
      <c r="T2099" s="5"/>
      <c r="U2099" s="5"/>
      <c r="V2099" s="5"/>
      <c r="W2099" s="5"/>
      <c r="X2099" s="5"/>
      <c r="Y2099" s="5" t="s">
        <v>9220</v>
      </c>
      <c r="Z2099" s="5" t="s">
        <v>130</v>
      </c>
      <c r="AA2099" s="5" t="s">
        <v>9221</v>
      </c>
      <c r="AB2099" s="5" t="s">
        <v>47</v>
      </c>
      <c r="AC2099" s="5"/>
      <c r="AD2099" s="5"/>
      <c r="AE2099" s="5" t="b">
        <v>0</v>
      </c>
      <c r="AF2099" s="5"/>
      <c r="AG2099" s="8">
        <f t="shared" si="32"/>
        <v>43275</v>
      </c>
    </row>
    <row r="2100" spans="1:33">
      <c r="A2100" s="5" t="s">
        <v>9222</v>
      </c>
      <c r="B2100" s="5" t="s">
        <v>9222</v>
      </c>
      <c r="C2100" s="5" t="s">
        <v>9223</v>
      </c>
      <c r="D2100" s="5" t="s">
        <v>9224</v>
      </c>
      <c r="E2100" s="5" t="s">
        <v>36</v>
      </c>
      <c r="F2100" s="5" t="s">
        <v>37</v>
      </c>
      <c r="G2100" s="5" t="s">
        <v>38</v>
      </c>
      <c r="H2100" s="5"/>
      <c r="I2100" s="5"/>
      <c r="J2100" s="5" t="s">
        <v>39</v>
      </c>
      <c r="K2100" s="5" t="s">
        <v>78</v>
      </c>
      <c r="L2100" s="5" t="s">
        <v>79</v>
      </c>
      <c r="M2100" s="5" t="s">
        <v>80</v>
      </c>
      <c r="N2100" s="5" t="s">
        <v>36</v>
      </c>
      <c r="O2100" s="5">
        <v>1</v>
      </c>
      <c r="P2100" s="5" t="s">
        <v>43</v>
      </c>
      <c r="Q2100" s="5">
        <v>22.99</v>
      </c>
      <c r="R2100" s="5"/>
      <c r="S2100" s="5"/>
      <c r="T2100" s="5"/>
      <c r="U2100" s="5"/>
      <c r="V2100" s="5"/>
      <c r="W2100" s="5"/>
      <c r="X2100" s="5"/>
      <c r="Y2100" s="5" t="s">
        <v>9225</v>
      </c>
      <c r="Z2100" s="5" t="s">
        <v>57</v>
      </c>
      <c r="AA2100" s="5">
        <v>94960</v>
      </c>
      <c r="AB2100" s="5" t="s">
        <v>47</v>
      </c>
      <c r="AC2100" s="5"/>
      <c r="AD2100" s="5"/>
      <c r="AE2100" s="5" t="b">
        <v>0</v>
      </c>
      <c r="AF2100" s="5"/>
      <c r="AG2100" s="8">
        <f t="shared" si="32"/>
        <v>43275</v>
      </c>
    </row>
    <row r="2101" spans="1:33">
      <c r="A2101" s="5" t="s">
        <v>9226</v>
      </c>
      <c r="B2101" s="5" t="s">
        <v>9226</v>
      </c>
      <c r="C2101" s="5" t="s">
        <v>9227</v>
      </c>
      <c r="D2101" s="5" t="s">
        <v>9228</v>
      </c>
      <c r="E2101" s="5" t="s">
        <v>36</v>
      </c>
      <c r="F2101" s="5" t="s">
        <v>37</v>
      </c>
      <c r="G2101" s="5" t="s">
        <v>38</v>
      </c>
      <c r="H2101" s="5"/>
      <c r="I2101" s="5"/>
      <c r="J2101" s="5" t="s">
        <v>39</v>
      </c>
      <c r="K2101" s="5" t="s">
        <v>78</v>
      </c>
      <c r="L2101" s="5" t="s">
        <v>79</v>
      </c>
      <c r="M2101" s="5" t="s">
        <v>80</v>
      </c>
      <c r="N2101" s="5" t="s">
        <v>36</v>
      </c>
      <c r="O2101" s="5">
        <v>1</v>
      </c>
      <c r="P2101" s="5" t="s">
        <v>43</v>
      </c>
      <c r="Q2101" s="5">
        <v>22.99</v>
      </c>
      <c r="R2101" s="5"/>
      <c r="S2101" s="5"/>
      <c r="T2101" s="5"/>
      <c r="U2101" s="5"/>
      <c r="V2101" s="5"/>
      <c r="W2101" s="5"/>
      <c r="X2101" s="5"/>
      <c r="Y2101" s="5" t="s">
        <v>9229</v>
      </c>
      <c r="Z2101" s="5" t="s">
        <v>551</v>
      </c>
      <c r="AA2101" s="5">
        <v>29568</v>
      </c>
      <c r="AB2101" s="5" t="s">
        <v>47</v>
      </c>
      <c r="AC2101" s="5"/>
      <c r="AD2101" s="5"/>
      <c r="AE2101" s="5" t="b">
        <v>0</v>
      </c>
      <c r="AF2101" s="5"/>
      <c r="AG2101" s="8">
        <f t="shared" si="32"/>
        <v>43275</v>
      </c>
    </row>
    <row r="2102" spans="1:33">
      <c r="A2102" s="5" t="s">
        <v>9230</v>
      </c>
      <c r="B2102" s="5" t="s">
        <v>9230</v>
      </c>
      <c r="C2102" s="5" t="s">
        <v>9231</v>
      </c>
      <c r="D2102" s="5" t="s">
        <v>9232</v>
      </c>
      <c r="E2102" s="5" t="s">
        <v>340</v>
      </c>
      <c r="F2102" s="5" t="s">
        <v>37</v>
      </c>
      <c r="G2102" s="5" t="s">
        <v>38</v>
      </c>
      <c r="H2102" s="5"/>
      <c r="I2102" s="5"/>
      <c r="J2102" s="5" t="s">
        <v>52</v>
      </c>
      <c r="K2102" s="5" t="s">
        <v>151</v>
      </c>
      <c r="L2102" s="5" t="s">
        <v>152</v>
      </c>
      <c r="M2102" s="5" t="s">
        <v>153</v>
      </c>
      <c r="N2102" s="5" t="s">
        <v>340</v>
      </c>
      <c r="O2102" s="5">
        <v>0</v>
      </c>
      <c r="P2102" s="5"/>
      <c r="Q2102" s="5"/>
      <c r="R2102" s="5"/>
      <c r="S2102" s="5"/>
      <c r="T2102" s="5"/>
      <c r="U2102" s="5"/>
      <c r="V2102" s="5"/>
      <c r="W2102" s="5"/>
      <c r="X2102" s="5"/>
      <c r="Y2102" s="5" t="s">
        <v>515</v>
      </c>
      <c r="Z2102" s="5" t="s">
        <v>107</v>
      </c>
      <c r="AA2102" s="5" t="s">
        <v>9233</v>
      </c>
      <c r="AB2102" s="5" t="s">
        <v>47</v>
      </c>
      <c r="AC2102" s="5"/>
      <c r="AD2102" s="5"/>
      <c r="AE2102" s="5" t="b">
        <v>0</v>
      </c>
      <c r="AF2102" s="5"/>
      <c r="AG2102" s="8">
        <f t="shared" si="32"/>
        <v>43275</v>
      </c>
    </row>
    <row r="2103" spans="1:33">
      <c r="A2103" s="5" t="s">
        <v>9234</v>
      </c>
      <c r="B2103" s="5"/>
      <c r="C2103" s="5" t="s">
        <v>9235</v>
      </c>
      <c r="D2103" s="5" t="s">
        <v>8801</v>
      </c>
      <c r="E2103" s="5" t="s">
        <v>36</v>
      </c>
      <c r="F2103" s="5" t="s">
        <v>51</v>
      </c>
      <c r="G2103" s="5" t="s">
        <v>38</v>
      </c>
      <c r="H2103" s="5"/>
      <c r="I2103" s="5"/>
      <c r="J2103" s="5" t="s">
        <v>52</v>
      </c>
      <c r="K2103" s="5" t="s">
        <v>404</v>
      </c>
      <c r="L2103" s="5" t="s">
        <v>4760</v>
      </c>
      <c r="M2103" s="5" t="s">
        <v>406</v>
      </c>
      <c r="N2103" s="5" t="s">
        <v>36</v>
      </c>
      <c r="O2103" s="5">
        <v>1</v>
      </c>
      <c r="P2103" s="5" t="s">
        <v>43</v>
      </c>
      <c r="Q2103" s="5">
        <v>21.99</v>
      </c>
      <c r="R2103" s="5"/>
      <c r="S2103" s="5">
        <v>0</v>
      </c>
      <c r="T2103" s="5"/>
      <c r="U2103" s="5">
        <v>0</v>
      </c>
      <c r="V2103" s="5"/>
      <c r="W2103" s="5"/>
      <c r="X2103" s="5"/>
      <c r="Y2103" s="5" t="s">
        <v>1375</v>
      </c>
      <c r="Z2103" s="5" t="s">
        <v>130</v>
      </c>
      <c r="AA2103" s="5">
        <v>10036</v>
      </c>
      <c r="AB2103" s="5" t="s">
        <v>47</v>
      </c>
      <c r="AC2103" s="5"/>
      <c r="AD2103" s="5"/>
      <c r="AE2103" s="5" t="b">
        <v>0</v>
      </c>
      <c r="AF2103" s="5"/>
      <c r="AG2103" s="8">
        <f t="shared" si="32"/>
        <v>43275</v>
      </c>
    </row>
    <row r="2104" spans="1:33">
      <c r="A2104" s="5" t="s">
        <v>9236</v>
      </c>
      <c r="B2104" s="5" t="s">
        <v>9236</v>
      </c>
      <c r="C2104" s="5" t="s">
        <v>9237</v>
      </c>
      <c r="D2104" s="5" t="s">
        <v>9238</v>
      </c>
      <c r="E2104" s="5" t="s">
        <v>36</v>
      </c>
      <c r="F2104" s="5" t="s">
        <v>37</v>
      </c>
      <c r="G2104" s="5" t="s">
        <v>38</v>
      </c>
      <c r="H2104" s="5"/>
      <c r="I2104" s="5"/>
      <c r="J2104" s="5" t="s">
        <v>39</v>
      </c>
      <c r="K2104" s="5" t="s">
        <v>78</v>
      </c>
      <c r="L2104" s="5" t="s">
        <v>79</v>
      </c>
      <c r="M2104" s="5" t="s">
        <v>80</v>
      </c>
      <c r="N2104" s="5" t="s">
        <v>36</v>
      </c>
      <c r="O2104" s="5">
        <v>1</v>
      </c>
      <c r="P2104" s="5" t="s">
        <v>43</v>
      </c>
      <c r="Q2104" s="5">
        <v>22.99</v>
      </c>
      <c r="R2104" s="5"/>
      <c r="S2104" s="5"/>
      <c r="T2104" s="5"/>
      <c r="U2104" s="5"/>
      <c r="V2104" s="5"/>
      <c r="W2104" s="5"/>
      <c r="X2104" s="5"/>
      <c r="Y2104" s="5" t="s">
        <v>2173</v>
      </c>
      <c r="Z2104" s="5" t="s">
        <v>45</v>
      </c>
      <c r="AA2104" s="5" t="s">
        <v>9239</v>
      </c>
      <c r="AB2104" s="5" t="s">
        <v>47</v>
      </c>
      <c r="AC2104" s="5"/>
      <c r="AD2104" s="5"/>
      <c r="AE2104" s="5" t="b">
        <v>0</v>
      </c>
      <c r="AF2104" s="5"/>
      <c r="AG2104" s="8">
        <f t="shared" si="32"/>
        <v>43275</v>
      </c>
    </row>
    <row r="2105" spans="1:33">
      <c r="A2105" s="5" t="s">
        <v>9236</v>
      </c>
      <c r="B2105" s="5" t="s">
        <v>9236</v>
      </c>
      <c r="C2105" s="5" t="s">
        <v>9237</v>
      </c>
      <c r="D2105" s="5" t="s">
        <v>9238</v>
      </c>
      <c r="E2105" s="5" t="s">
        <v>36</v>
      </c>
      <c r="F2105" s="5" t="s">
        <v>37</v>
      </c>
      <c r="G2105" s="5" t="s">
        <v>38</v>
      </c>
      <c r="H2105" s="5"/>
      <c r="I2105" s="5"/>
      <c r="J2105" s="5" t="s">
        <v>39</v>
      </c>
      <c r="K2105" s="5" t="s">
        <v>112</v>
      </c>
      <c r="L2105" s="5" t="s">
        <v>113</v>
      </c>
      <c r="M2105" s="5" t="s">
        <v>114</v>
      </c>
      <c r="N2105" s="5" t="s">
        <v>36</v>
      </c>
      <c r="O2105" s="5">
        <v>1</v>
      </c>
      <c r="P2105" s="5" t="s">
        <v>43</v>
      </c>
      <c r="Q2105" s="5">
        <v>22.99</v>
      </c>
      <c r="R2105" s="5"/>
      <c r="S2105" s="5"/>
      <c r="T2105" s="5"/>
      <c r="U2105" s="5"/>
      <c r="V2105" s="5"/>
      <c r="W2105" s="5"/>
      <c r="X2105" s="5"/>
      <c r="Y2105" s="5" t="s">
        <v>2173</v>
      </c>
      <c r="Z2105" s="5" t="s">
        <v>45</v>
      </c>
      <c r="AA2105" s="5" t="s">
        <v>9239</v>
      </c>
      <c r="AB2105" s="5" t="s">
        <v>47</v>
      </c>
      <c r="AC2105" s="5"/>
      <c r="AD2105" s="5"/>
      <c r="AE2105" s="5" t="b">
        <v>0</v>
      </c>
      <c r="AF2105" s="5"/>
      <c r="AG2105" s="8">
        <f t="shared" si="32"/>
        <v>43275</v>
      </c>
    </row>
    <row r="2106" spans="1:33">
      <c r="A2106" s="5" t="s">
        <v>9240</v>
      </c>
      <c r="B2106" s="5" t="s">
        <v>9240</v>
      </c>
      <c r="C2106" s="5" t="s">
        <v>9241</v>
      </c>
      <c r="D2106" s="5" t="s">
        <v>9242</v>
      </c>
      <c r="E2106" s="5" t="s">
        <v>36</v>
      </c>
      <c r="F2106" s="5" t="s">
        <v>37</v>
      </c>
      <c r="G2106" s="5" t="s">
        <v>38</v>
      </c>
      <c r="H2106" s="5"/>
      <c r="I2106" s="5"/>
      <c r="J2106" s="5" t="s">
        <v>39</v>
      </c>
      <c r="K2106" s="5" t="s">
        <v>112</v>
      </c>
      <c r="L2106" s="5" t="s">
        <v>113</v>
      </c>
      <c r="M2106" s="5" t="s">
        <v>114</v>
      </c>
      <c r="N2106" s="5" t="s">
        <v>36</v>
      </c>
      <c r="O2106" s="5">
        <v>1</v>
      </c>
      <c r="P2106" s="5" t="s">
        <v>43</v>
      </c>
      <c r="Q2106" s="5">
        <v>22.99</v>
      </c>
      <c r="R2106" s="5"/>
      <c r="S2106" s="5"/>
      <c r="T2106" s="5"/>
      <c r="U2106" s="5"/>
      <c r="V2106" s="5"/>
      <c r="W2106" s="5"/>
      <c r="X2106" s="5"/>
      <c r="Y2106" s="5" t="s">
        <v>9243</v>
      </c>
      <c r="Z2106" s="5" t="s">
        <v>545</v>
      </c>
      <c r="AA2106" s="5" t="s">
        <v>9244</v>
      </c>
      <c r="AB2106" s="5" t="s">
        <v>47</v>
      </c>
      <c r="AC2106" s="5"/>
      <c r="AD2106" s="5"/>
      <c r="AE2106" s="5" t="b">
        <v>0</v>
      </c>
      <c r="AF2106" s="5"/>
      <c r="AG2106" s="8">
        <f t="shared" si="32"/>
        <v>43275</v>
      </c>
    </row>
    <row r="2107" spans="1:33">
      <c r="A2107" s="5" t="s">
        <v>9245</v>
      </c>
      <c r="B2107" s="5" t="s">
        <v>9245</v>
      </c>
      <c r="C2107" s="5" t="s">
        <v>9246</v>
      </c>
      <c r="D2107" s="5" t="s">
        <v>9247</v>
      </c>
      <c r="E2107" s="5" t="s">
        <v>36</v>
      </c>
      <c r="F2107" s="5" t="s">
        <v>37</v>
      </c>
      <c r="G2107" s="5" t="s">
        <v>38</v>
      </c>
      <c r="H2107" s="5"/>
      <c r="I2107" s="5"/>
      <c r="J2107" s="5" t="s">
        <v>39</v>
      </c>
      <c r="K2107" s="5" t="s">
        <v>69</v>
      </c>
      <c r="L2107" s="5" t="s">
        <v>70</v>
      </c>
      <c r="M2107" s="5" t="s">
        <v>71</v>
      </c>
      <c r="N2107" s="5" t="s">
        <v>36</v>
      </c>
      <c r="O2107" s="5">
        <v>1</v>
      </c>
      <c r="P2107" s="5" t="s">
        <v>43</v>
      </c>
      <c r="Q2107" s="5">
        <v>22.99</v>
      </c>
      <c r="R2107" s="5"/>
      <c r="S2107" s="5"/>
      <c r="T2107" s="5"/>
      <c r="U2107" s="5"/>
      <c r="V2107" s="5"/>
      <c r="W2107" s="5"/>
      <c r="X2107" s="5"/>
      <c r="Y2107" s="5" t="s">
        <v>9248</v>
      </c>
      <c r="Z2107" s="5" t="s">
        <v>130</v>
      </c>
      <c r="AA2107" s="5" t="s">
        <v>9249</v>
      </c>
      <c r="AB2107" s="5" t="s">
        <v>47</v>
      </c>
      <c r="AC2107" s="5"/>
      <c r="AD2107" s="5"/>
      <c r="AE2107" s="5" t="b">
        <v>0</v>
      </c>
      <c r="AF2107" s="5"/>
      <c r="AG2107" s="8">
        <f t="shared" si="32"/>
        <v>43275</v>
      </c>
    </row>
    <row r="2108" spans="1:33">
      <c r="A2108" s="5" t="s">
        <v>9250</v>
      </c>
      <c r="B2108" s="5" t="s">
        <v>9250</v>
      </c>
      <c r="C2108" s="5" t="s">
        <v>9251</v>
      </c>
      <c r="D2108" s="5" t="s">
        <v>9252</v>
      </c>
      <c r="E2108" s="5" t="s">
        <v>36</v>
      </c>
      <c r="F2108" s="5" t="s">
        <v>37</v>
      </c>
      <c r="G2108" s="5" t="s">
        <v>38</v>
      </c>
      <c r="H2108" s="5"/>
      <c r="I2108" s="5"/>
      <c r="J2108" s="5" t="s">
        <v>39</v>
      </c>
      <c r="K2108" s="5" t="s">
        <v>112</v>
      </c>
      <c r="L2108" s="5" t="s">
        <v>113</v>
      </c>
      <c r="M2108" s="5" t="s">
        <v>114</v>
      </c>
      <c r="N2108" s="5" t="s">
        <v>36</v>
      </c>
      <c r="O2108" s="5">
        <v>1</v>
      </c>
      <c r="P2108" s="5" t="s">
        <v>43</v>
      </c>
      <c r="Q2108" s="5">
        <v>22.99</v>
      </c>
      <c r="R2108" s="5"/>
      <c r="S2108" s="5"/>
      <c r="T2108" s="5"/>
      <c r="U2108" s="5"/>
      <c r="V2108" s="5"/>
      <c r="W2108" s="5"/>
      <c r="X2108" s="5"/>
      <c r="Y2108" s="5" t="s">
        <v>9253</v>
      </c>
      <c r="Z2108" s="5" t="s">
        <v>375</v>
      </c>
      <c r="AA2108" s="5" t="s">
        <v>9254</v>
      </c>
      <c r="AB2108" s="5" t="s">
        <v>47</v>
      </c>
      <c r="AC2108" s="5"/>
      <c r="AD2108" s="5"/>
      <c r="AE2108" s="5" t="b">
        <v>0</v>
      </c>
      <c r="AF2108" s="5"/>
      <c r="AG2108" s="8">
        <f t="shared" si="32"/>
        <v>43275</v>
      </c>
    </row>
    <row r="2109" spans="1:33">
      <c r="A2109" s="5" t="s">
        <v>9255</v>
      </c>
      <c r="B2109" s="5" t="s">
        <v>9255</v>
      </c>
      <c r="C2109" s="5" t="s">
        <v>9256</v>
      </c>
      <c r="D2109" s="5" t="s">
        <v>9257</v>
      </c>
      <c r="E2109" s="5" t="s">
        <v>36</v>
      </c>
      <c r="F2109" s="5" t="s">
        <v>37</v>
      </c>
      <c r="G2109" s="5" t="s">
        <v>38</v>
      </c>
      <c r="H2109" s="5"/>
      <c r="I2109" s="5"/>
      <c r="J2109" s="5" t="s">
        <v>39</v>
      </c>
      <c r="K2109" s="5" t="s">
        <v>53</v>
      </c>
      <c r="L2109" s="5" t="s">
        <v>808</v>
      </c>
      <c r="M2109" s="5" t="s">
        <v>55</v>
      </c>
      <c r="N2109" s="5" t="s">
        <v>36</v>
      </c>
      <c r="O2109" s="5">
        <v>1</v>
      </c>
      <c r="P2109" s="5" t="s">
        <v>43</v>
      </c>
      <c r="Q2109" s="5">
        <v>22.99</v>
      </c>
      <c r="R2109" s="5"/>
      <c r="S2109" s="5"/>
      <c r="T2109" s="5"/>
      <c r="U2109" s="5"/>
      <c r="V2109" s="5"/>
      <c r="W2109" s="5"/>
      <c r="X2109" s="5"/>
      <c r="Y2109" s="5" t="s">
        <v>1163</v>
      </c>
      <c r="Z2109" s="5" t="s">
        <v>9258</v>
      </c>
      <c r="AA2109" s="5">
        <v>85303</v>
      </c>
      <c r="AB2109" s="5" t="s">
        <v>47</v>
      </c>
      <c r="AC2109" s="5"/>
      <c r="AD2109" s="5"/>
      <c r="AE2109" s="5" t="b">
        <v>0</v>
      </c>
      <c r="AF2109" s="5"/>
      <c r="AG2109" s="8">
        <f t="shared" si="32"/>
        <v>43275</v>
      </c>
    </row>
    <row r="2110" spans="1:33">
      <c r="A2110" s="5" t="s">
        <v>9255</v>
      </c>
      <c r="B2110" s="5" t="s">
        <v>9255</v>
      </c>
      <c r="C2110" s="5" t="s">
        <v>9256</v>
      </c>
      <c r="D2110" s="5" t="s">
        <v>9257</v>
      </c>
      <c r="E2110" s="5" t="s">
        <v>36</v>
      </c>
      <c r="F2110" s="5" t="s">
        <v>37</v>
      </c>
      <c r="G2110" s="5" t="s">
        <v>38</v>
      </c>
      <c r="H2110" s="5"/>
      <c r="I2110" s="5"/>
      <c r="J2110" s="5" t="s">
        <v>39</v>
      </c>
      <c r="K2110" s="5" t="s">
        <v>112</v>
      </c>
      <c r="L2110" s="5" t="s">
        <v>113</v>
      </c>
      <c r="M2110" s="5" t="s">
        <v>114</v>
      </c>
      <c r="N2110" s="5" t="s">
        <v>36</v>
      </c>
      <c r="O2110" s="5">
        <v>1</v>
      </c>
      <c r="P2110" s="5" t="s">
        <v>43</v>
      </c>
      <c r="Q2110" s="5">
        <v>22.99</v>
      </c>
      <c r="R2110" s="5"/>
      <c r="S2110" s="5"/>
      <c r="T2110" s="5"/>
      <c r="U2110" s="5"/>
      <c r="V2110" s="5"/>
      <c r="W2110" s="5"/>
      <c r="X2110" s="5"/>
      <c r="Y2110" s="5" t="s">
        <v>1163</v>
      </c>
      <c r="Z2110" s="5" t="s">
        <v>9258</v>
      </c>
      <c r="AA2110" s="5">
        <v>85303</v>
      </c>
      <c r="AB2110" s="5" t="s">
        <v>47</v>
      </c>
      <c r="AC2110" s="5"/>
      <c r="AD2110" s="5"/>
      <c r="AE2110" s="5" t="b">
        <v>0</v>
      </c>
      <c r="AF2110" s="5"/>
      <c r="AG2110" s="8">
        <f t="shared" si="32"/>
        <v>43275</v>
      </c>
    </row>
    <row r="2111" spans="1:33">
      <c r="A2111" s="5" t="s">
        <v>9259</v>
      </c>
      <c r="B2111" s="5" t="s">
        <v>9259</v>
      </c>
      <c r="C2111" s="5" t="s">
        <v>9260</v>
      </c>
      <c r="D2111" s="5" t="s">
        <v>9261</v>
      </c>
      <c r="E2111" s="5" t="s">
        <v>36</v>
      </c>
      <c r="F2111" s="5" t="s">
        <v>37</v>
      </c>
      <c r="G2111" s="5" t="s">
        <v>38</v>
      </c>
      <c r="H2111" s="5"/>
      <c r="I2111" s="5"/>
      <c r="J2111" s="5" t="s">
        <v>52</v>
      </c>
      <c r="K2111" s="5" t="s">
        <v>331</v>
      </c>
      <c r="L2111" s="5" t="s">
        <v>332</v>
      </c>
      <c r="M2111" s="5" t="s">
        <v>333</v>
      </c>
      <c r="N2111" s="5" t="s">
        <v>36</v>
      </c>
      <c r="O2111" s="5">
        <v>1</v>
      </c>
      <c r="P2111" s="5" t="s">
        <v>43</v>
      </c>
      <c r="Q2111" s="5">
        <v>25.8</v>
      </c>
      <c r="R2111" s="5"/>
      <c r="S2111" s="5">
        <v>2.65</v>
      </c>
      <c r="T2111" s="5"/>
      <c r="U2111" s="5"/>
      <c r="V2111" s="5"/>
      <c r="W2111" s="5"/>
      <c r="X2111" s="5">
        <v>2.65</v>
      </c>
      <c r="Y2111" s="5" t="s">
        <v>9262</v>
      </c>
      <c r="Z2111" s="5" t="s">
        <v>45</v>
      </c>
      <c r="AA2111" s="5">
        <v>6384</v>
      </c>
      <c r="AB2111" s="5" t="s">
        <v>47</v>
      </c>
      <c r="AC2111" s="5" t="s">
        <v>93</v>
      </c>
      <c r="AD2111" s="5"/>
      <c r="AE2111" s="5" t="b">
        <v>0</v>
      </c>
      <c r="AF2111" s="5"/>
      <c r="AG2111" s="8">
        <f t="shared" si="32"/>
        <v>43275</v>
      </c>
    </row>
    <row r="2112" spans="1:33">
      <c r="A2112" s="5" t="s">
        <v>9263</v>
      </c>
      <c r="B2112" s="5" t="s">
        <v>9263</v>
      </c>
      <c r="C2112" s="5" t="s">
        <v>9264</v>
      </c>
      <c r="D2112" s="5" t="s">
        <v>9265</v>
      </c>
      <c r="E2112" s="5" t="s">
        <v>36</v>
      </c>
      <c r="F2112" s="5" t="s">
        <v>37</v>
      </c>
      <c r="G2112" s="5" t="s">
        <v>38</v>
      </c>
      <c r="H2112" s="5"/>
      <c r="I2112" s="5"/>
      <c r="J2112" s="5" t="s">
        <v>39</v>
      </c>
      <c r="K2112" s="5" t="s">
        <v>1002</v>
      </c>
      <c r="L2112" s="5" t="s">
        <v>1003</v>
      </c>
      <c r="M2112" s="5" t="s">
        <v>1004</v>
      </c>
      <c r="N2112" s="5" t="s">
        <v>36</v>
      </c>
      <c r="O2112" s="5">
        <v>1</v>
      </c>
      <c r="P2112" s="5" t="s">
        <v>43</v>
      </c>
      <c r="Q2112" s="5">
        <v>29.99</v>
      </c>
      <c r="R2112" s="5"/>
      <c r="S2112" s="5"/>
      <c r="T2112" s="5"/>
      <c r="U2112" s="5"/>
      <c r="V2112" s="5"/>
      <c r="W2112" s="5"/>
      <c r="X2112" s="5"/>
      <c r="Y2112" s="5" t="s">
        <v>9266</v>
      </c>
      <c r="Z2112" s="5" t="s">
        <v>301</v>
      </c>
      <c r="AA2112" s="5" t="s">
        <v>9267</v>
      </c>
      <c r="AB2112" s="5" t="s">
        <v>47</v>
      </c>
      <c r="AC2112" s="5"/>
      <c r="AD2112" s="5"/>
      <c r="AE2112" s="5" t="b">
        <v>0</v>
      </c>
      <c r="AF2112" s="5"/>
      <c r="AG2112" s="8">
        <f t="shared" si="32"/>
        <v>43275</v>
      </c>
    </row>
    <row r="2113" spans="1:33">
      <c r="A2113" s="5" t="s">
        <v>9268</v>
      </c>
      <c r="B2113" s="5" t="s">
        <v>9268</v>
      </c>
      <c r="C2113" s="5" t="s">
        <v>9269</v>
      </c>
      <c r="D2113" s="5" t="s">
        <v>9270</v>
      </c>
      <c r="E2113" s="5" t="s">
        <v>36</v>
      </c>
      <c r="F2113" s="5" t="s">
        <v>37</v>
      </c>
      <c r="G2113" s="5" t="s">
        <v>38</v>
      </c>
      <c r="H2113" s="5"/>
      <c r="I2113" s="5"/>
      <c r="J2113" s="5" t="s">
        <v>39</v>
      </c>
      <c r="K2113" s="5" t="s">
        <v>724</v>
      </c>
      <c r="L2113" s="5" t="s">
        <v>725</v>
      </c>
      <c r="M2113" s="5" t="s">
        <v>726</v>
      </c>
      <c r="N2113" s="5" t="s">
        <v>36</v>
      </c>
      <c r="O2113" s="5">
        <v>1</v>
      </c>
      <c r="P2113" s="5" t="s">
        <v>43</v>
      </c>
      <c r="Q2113" s="5">
        <v>21.99</v>
      </c>
      <c r="R2113" s="5"/>
      <c r="S2113" s="5"/>
      <c r="T2113" s="5"/>
      <c r="U2113" s="5"/>
      <c r="V2113" s="5"/>
      <c r="W2113" s="5"/>
      <c r="X2113" s="5"/>
      <c r="Y2113" s="5" t="s">
        <v>9271</v>
      </c>
      <c r="Z2113" s="5" t="s">
        <v>3183</v>
      </c>
      <c r="AA2113" s="5" t="s">
        <v>9272</v>
      </c>
      <c r="AB2113" s="5" t="s">
        <v>47</v>
      </c>
      <c r="AC2113" s="5"/>
      <c r="AD2113" s="5"/>
      <c r="AE2113" s="5" t="b">
        <v>0</v>
      </c>
      <c r="AF2113" s="5"/>
      <c r="AG2113" s="8">
        <f t="shared" si="32"/>
        <v>43275</v>
      </c>
    </row>
    <row r="2114" spans="1:33">
      <c r="A2114" s="5" t="s">
        <v>9273</v>
      </c>
      <c r="B2114" s="5" t="s">
        <v>9273</v>
      </c>
      <c r="C2114" s="5" t="s">
        <v>9274</v>
      </c>
      <c r="D2114" s="5" t="s">
        <v>9275</v>
      </c>
      <c r="E2114" s="5" t="s">
        <v>36</v>
      </c>
      <c r="F2114" s="5" t="s">
        <v>37</v>
      </c>
      <c r="G2114" s="5" t="s">
        <v>38</v>
      </c>
      <c r="H2114" s="5"/>
      <c r="I2114" s="5"/>
      <c r="J2114" s="5" t="s">
        <v>39</v>
      </c>
      <c r="K2114" s="5" t="s">
        <v>78</v>
      </c>
      <c r="L2114" s="5" t="s">
        <v>79</v>
      </c>
      <c r="M2114" s="5" t="s">
        <v>80</v>
      </c>
      <c r="N2114" s="5" t="s">
        <v>36</v>
      </c>
      <c r="O2114" s="5">
        <v>2</v>
      </c>
      <c r="P2114" s="5" t="s">
        <v>43</v>
      </c>
      <c r="Q2114" s="5">
        <v>45.98</v>
      </c>
      <c r="R2114" s="5"/>
      <c r="S2114" s="5"/>
      <c r="T2114" s="5"/>
      <c r="U2114" s="5"/>
      <c r="V2114" s="5"/>
      <c r="W2114" s="5"/>
      <c r="X2114" s="5"/>
      <c r="Y2114" s="5" t="s">
        <v>1714</v>
      </c>
      <c r="Z2114" s="5" t="s">
        <v>1715</v>
      </c>
      <c r="AA2114" s="5" t="s">
        <v>9276</v>
      </c>
      <c r="AB2114" s="5" t="s">
        <v>47</v>
      </c>
      <c r="AC2114" s="5"/>
      <c r="AD2114" s="5"/>
      <c r="AE2114" s="5" t="b">
        <v>0</v>
      </c>
      <c r="AF2114" s="5"/>
      <c r="AG2114" s="8">
        <f t="shared" ref="AG2114:AG2177" si="33">DATEVALUE(LEFT(C2114,10))</f>
        <v>43275</v>
      </c>
    </row>
    <row r="2115" spans="1:33">
      <c r="A2115" s="5" t="s">
        <v>9277</v>
      </c>
      <c r="B2115" s="5" t="s">
        <v>9277</v>
      </c>
      <c r="C2115" s="5" t="s">
        <v>9278</v>
      </c>
      <c r="D2115" s="5" t="s">
        <v>9279</v>
      </c>
      <c r="E2115" s="5" t="s">
        <v>36</v>
      </c>
      <c r="F2115" s="5" t="s">
        <v>37</v>
      </c>
      <c r="G2115" s="5" t="s">
        <v>38</v>
      </c>
      <c r="H2115" s="5"/>
      <c r="I2115" s="5"/>
      <c r="J2115" s="5" t="s">
        <v>39</v>
      </c>
      <c r="K2115" s="5" t="s">
        <v>53</v>
      </c>
      <c r="L2115" s="5" t="s">
        <v>808</v>
      </c>
      <c r="M2115" s="5" t="s">
        <v>55</v>
      </c>
      <c r="N2115" s="5" t="s">
        <v>36</v>
      </c>
      <c r="O2115" s="5">
        <v>1</v>
      </c>
      <c r="P2115" s="5" t="s">
        <v>43</v>
      </c>
      <c r="Q2115" s="5">
        <v>22.99</v>
      </c>
      <c r="R2115" s="5"/>
      <c r="S2115" s="5"/>
      <c r="T2115" s="5"/>
      <c r="U2115" s="5"/>
      <c r="V2115" s="5"/>
      <c r="W2115" s="5"/>
      <c r="X2115" s="5"/>
      <c r="Y2115" s="5" t="s">
        <v>9280</v>
      </c>
      <c r="Z2115" s="5" t="s">
        <v>5603</v>
      </c>
      <c r="AA2115" s="5">
        <v>55109</v>
      </c>
      <c r="AB2115" s="5" t="s">
        <v>47</v>
      </c>
      <c r="AC2115" s="5"/>
      <c r="AD2115" s="5"/>
      <c r="AE2115" s="5" t="b">
        <v>0</v>
      </c>
      <c r="AF2115" s="5"/>
      <c r="AG2115" s="8">
        <f t="shared" si="33"/>
        <v>43275</v>
      </c>
    </row>
    <row r="2116" spans="1:33">
      <c r="A2116" s="5" t="s">
        <v>9281</v>
      </c>
      <c r="B2116" s="5" t="s">
        <v>9281</v>
      </c>
      <c r="C2116" s="5" t="s">
        <v>9282</v>
      </c>
      <c r="D2116" s="5" t="s">
        <v>9283</v>
      </c>
      <c r="E2116" s="5" t="s">
        <v>36</v>
      </c>
      <c r="F2116" s="5" t="s">
        <v>37</v>
      </c>
      <c r="G2116" s="5" t="s">
        <v>38</v>
      </c>
      <c r="H2116" s="5"/>
      <c r="I2116" s="5"/>
      <c r="J2116" s="5" t="s">
        <v>39</v>
      </c>
      <c r="K2116" s="5" t="s">
        <v>112</v>
      </c>
      <c r="L2116" s="5" t="s">
        <v>113</v>
      </c>
      <c r="M2116" s="5" t="s">
        <v>114</v>
      </c>
      <c r="N2116" s="5" t="s">
        <v>36</v>
      </c>
      <c r="O2116" s="5">
        <v>1</v>
      </c>
      <c r="P2116" s="5" t="s">
        <v>43</v>
      </c>
      <c r="Q2116" s="5">
        <v>22.99</v>
      </c>
      <c r="R2116" s="5"/>
      <c r="S2116" s="5"/>
      <c r="T2116" s="5"/>
      <c r="U2116" s="5"/>
      <c r="V2116" s="5"/>
      <c r="W2116" s="5"/>
      <c r="X2116" s="5"/>
      <c r="Y2116" s="5" t="s">
        <v>1211</v>
      </c>
      <c r="Z2116" s="5" t="s">
        <v>375</v>
      </c>
      <c r="AA2116" s="5" t="s">
        <v>9284</v>
      </c>
      <c r="AB2116" s="5" t="s">
        <v>47</v>
      </c>
      <c r="AC2116" s="5"/>
      <c r="AD2116" s="5"/>
      <c r="AE2116" s="5" t="b">
        <v>0</v>
      </c>
      <c r="AF2116" s="5"/>
      <c r="AG2116" s="8">
        <f t="shared" si="33"/>
        <v>43275</v>
      </c>
    </row>
    <row r="2117" spans="1:33">
      <c r="A2117" s="5" t="s">
        <v>9285</v>
      </c>
      <c r="B2117" s="5" t="s">
        <v>9285</v>
      </c>
      <c r="C2117" s="5" t="s">
        <v>9286</v>
      </c>
      <c r="D2117" s="5" t="s">
        <v>9287</v>
      </c>
      <c r="E2117" s="5" t="s">
        <v>36</v>
      </c>
      <c r="F2117" s="5" t="s">
        <v>37</v>
      </c>
      <c r="G2117" s="5" t="s">
        <v>38</v>
      </c>
      <c r="H2117" s="5"/>
      <c r="I2117" s="5"/>
      <c r="J2117" s="5" t="s">
        <v>39</v>
      </c>
      <c r="K2117" s="5" t="s">
        <v>260</v>
      </c>
      <c r="L2117" s="5" t="s">
        <v>261</v>
      </c>
      <c r="M2117" s="5" t="s">
        <v>262</v>
      </c>
      <c r="N2117" s="5" t="s">
        <v>36</v>
      </c>
      <c r="O2117" s="5">
        <v>1</v>
      </c>
      <c r="P2117" s="5" t="s">
        <v>43</v>
      </c>
      <c r="Q2117" s="5">
        <v>22.99</v>
      </c>
      <c r="R2117" s="5"/>
      <c r="S2117" s="5"/>
      <c r="T2117" s="5"/>
      <c r="U2117" s="5"/>
      <c r="V2117" s="5"/>
      <c r="W2117" s="5"/>
      <c r="X2117" s="5"/>
      <c r="Y2117" s="5" t="s">
        <v>353</v>
      </c>
      <c r="Z2117" s="5" t="s">
        <v>354</v>
      </c>
      <c r="AA2117" s="5" t="s">
        <v>9288</v>
      </c>
      <c r="AB2117" s="5" t="s">
        <v>47</v>
      </c>
      <c r="AC2117" s="5"/>
      <c r="AD2117" s="5"/>
      <c r="AE2117" s="5" t="b">
        <v>0</v>
      </c>
      <c r="AF2117" s="5"/>
      <c r="AG2117" s="8">
        <f t="shared" si="33"/>
        <v>43275</v>
      </c>
    </row>
    <row r="2118" spans="1:33">
      <c r="A2118" s="5" t="s">
        <v>9289</v>
      </c>
      <c r="B2118" s="5" t="s">
        <v>9289</v>
      </c>
      <c r="C2118" s="5" t="s">
        <v>9290</v>
      </c>
      <c r="D2118" s="5" t="s">
        <v>9291</v>
      </c>
      <c r="E2118" s="5" t="s">
        <v>340</v>
      </c>
      <c r="F2118" s="5" t="s">
        <v>37</v>
      </c>
      <c r="G2118" s="5" t="s">
        <v>38</v>
      </c>
      <c r="H2118" s="5"/>
      <c r="I2118" s="5"/>
      <c r="J2118" s="5" t="s">
        <v>52</v>
      </c>
      <c r="K2118" s="5" t="s">
        <v>78</v>
      </c>
      <c r="L2118" s="5" t="s">
        <v>79</v>
      </c>
      <c r="M2118" s="5" t="s">
        <v>80</v>
      </c>
      <c r="N2118" s="5" t="s">
        <v>340</v>
      </c>
      <c r="O2118" s="5">
        <v>0</v>
      </c>
      <c r="P2118" s="5"/>
      <c r="Q2118" s="5"/>
      <c r="R2118" s="5"/>
      <c r="S2118" s="5"/>
      <c r="T2118" s="5"/>
      <c r="U2118" s="5"/>
      <c r="V2118" s="5"/>
      <c r="W2118" s="5"/>
      <c r="X2118" s="5"/>
      <c r="Y2118" s="5" t="s">
        <v>1714</v>
      </c>
      <c r="Z2118" s="5" t="s">
        <v>1715</v>
      </c>
      <c r="AA2118" s="5" t="s">
        <v>9276</v>
      </c>
      <c r="AB2118" s="5" t="s">
        <v>47</v>
      </c>
      <c r="AC2118" s="5"/>
      <c r="AD2118" s="5"/>
      <c r="AE2118" s="5" t="b">
        <v>0</v>
      </c>
      <c r="AF2118" s="5"/>
      <c r="AG2118" s="8">
        <f t="shared" si="33"/>
        <v>43275</v>
      </c>
    </row>
    <row r="2119" spans="1:33">
      <c r="A2119" s="5" t="s">
        <v>9292</v>
      </c>
      <c r="B2119" s="5" t="s">
        <v>9292</v>
      </c>
      <c r="C2119" s="5" t="s">
        <v>9293</v>
      </c>
      <c r="D2119" s="5" t="s">
        <v>9294</v>
      </c>
      <c r="E2119" s="5" t="s">
        <v>36</v>
      </c>
      <c r="F2119" s="5" t="s">
        <v>37</v>
      </c>
      <c r="G2119" s="5" t="s">
        <v>38</v>
      </c>
      <c r="H2119" s="5"/>
      <c r="I2119" s="5"/>
      <c r="J2119" s="5" t="s">
        <v>39</v>
      </c>
      <c r="K2119" s="5" t="s">
        <v>78</v>
      </c>
      <c r="L2119" s="5" t="s">
        <v>79</v>
      </c>
      <c r="M2119" s="5" t="s">
        <v>80</v>
      </c>
      <c r="N2119" s="5" t="s">
        <v>36</v>
      </c>
      <c r="O2119" s="5">
        <v>1</v>
      </c>
      <c r="P2119" s="5" t="s">
        <v>43</v>
      </c>
      <c r="Q2119" s="5">
        <v>22.99</v>
      </c>
      <c r="R2119" s="5"/>
      <c r="S2119" s="5"/>
      <c r="T2119" s="5"/>
      <c r="U2119" s="5"/>
      <c r="V2119" s="5"/>
      <c r="W2119" s="5"/>
      <c r="X2119" s="5"/>
      <c r="Y2119" s="5" t="s">
        <v>7352</v>
      </c>
      <c r="Z2119" s="5" t="s">
        <v>375</v>
      </c>
      <c r="AA2119" s="5" t="s">
        <v>9295</v>
      </c>
      <c r="AB2119" s="5" t="s">
        <v>47</v>
      </c>
      <c r="AC2119" s="5"/>
      <c r="AD2119" s="5"/>
      <c r="AE2119" s="5" t="b">
        <v>0</v>
      </c>
      <c r="AF2119" s="5"/>
      <c r="AG2119" s="8">
        <f t="shared" si="33"/>
        <v>43275</v>
      </c>
    </row>
    <row r="2120" spans="1:33">
      <c r="A2120" s="5" t="s">
        <v>9296</v>
      </c>
      <c r="B2120" s="5" t="s">
        <v>9296</v>
      </c>
      <c r="C2120" s="5" t="s">
        <v>9297</v>
      </c>
      <c r="D2120" s="5" t="s">
        <v>9298</v>
      </c>
      <c r="E2120" s="5" t="s">
        <v>36</v>
      </c>
      <c r="F2120" s="5" t="s">
        <v>37</v>
      </c>
      <c r="G2120" s="5" t="s">
        <v>38</v>
      </c>
      <c r="H2120" s="5"/>
      <c r="I2120" s="5"/>
      <c r="J2120" s="5" t="s">
        <v>52</v>
      </c>
      <c r="K2120" s="5" t="s">
        <v>260</v>
      </c>
      <c r="L2120" s="5" t="s">
        <v>261</v>
      </c>
      <c r="M2120" s="5" t="s">
        <v>262</v>
      </c>
      <c r="N2120" s="5" t="s">
        <v>36</v>
      </c>
      <c r="O2120" s="5">
        <v>1</v>
      </c>
      <c r="P2120" s="5" t="s">
        <v>43</v>
      </c>
      <c r="Q2120" s="5">
        <v>22.99</v>
      </c>
      <c r="R2120" s="5"/>
      <c r="S2120" s="5">
        <v>3.71</v>
      </c>
      <c r="T2120" s="5"/>
      <c r="U2120" s="5"/>
      <c r="V2120" s="5"/>
      <c r="W2120" s="5"/>
      <c r="X2120" s="5">
        <v>3.71</v>
      </c>
      <c r="Y2120" s="5" t="s">
        <v>9299</v>
      </c>
      <c r="Z2120" s="5" t="s">
        <v>9300</v>
      </c>
      <c r="AA2120" s="5">
        <v>44833</v>
      </c>
      <c r="AB2120" s="5" t="s">
        <v>47</v>
      </c>
      <c r="AC2120" s="5" t="s">
        <v>93</v>
      </c>
      <c r="AD2120" s="5"/>
      <c r="AE2120" s="5" t="b">
        <v>0</v>
      </c>
      <c r="AF2120" s="5"/>
      <c r="AG2120" s="8">
        <f t="shared" si="33"/>
        <v>43275</v>
      </c>
    </row>
    <row r="2121" spans="1:33">
      <c r="A2121" s="5" t="s">
        <v>9301</v>
      </c>
      <c r="B2121" s="5" t="s">
        <v>9301</v>
      </c>
      <c r="C2121" s="5" t="s">
        <v>9302</v>
      </c>
      <c r="D2121" s="5" t="s">
        <v>9303</v>
      </c>
      <c r="E2121" s="5" t="s">
        <v>36</v>
      </c>
      <c r="F2121" s="5" t="s">
        <v>37</v>
      </c>
      <c r="G2121" s="5" t="s">
        <v>38</v>
      </c>
      <c r="H2121" s="5"/>
      <c r="I2121" s="5"/>
      <c r="J2121" s="5" t="s">
        <v>39</v>
      </c>
      <c r="K2121" s="5" t="s">
        <v>724</v>
      </c>
      <c r="L2121" s="5" t="s">
        <v>725</v>
      </c>
      <c r="M2121" s="5" t="s">
        <v>726</v>
      </c>
      <c r="N2121" s="5" t="s">
        <v>36</v>
      </c>
      <c r="O2121" s="5">
        <v>1</v>
      </c>
      <c r="P2121" s="5" t="s">
        <v>43</v>
      </c>
      <c r="Q2121" s="5">
        <v>21.99</v>
      </c>
      <c r="R2121" s="5"/>
      <c r="S2121" s="5"/>
      <c r="T2121" s="5"/>
      <c r="U2121" s="5"/>
      <c r="V2121" s="5"/>
      <c r="W2121" s="5"/>
      <c r="X2121" s="5"/>
      <c r="Y2121" s="5" t="s">
        <v>9304</v>
      </c>
      <c r="Z2121" s="5" t="s">
        <v>161</v>
      </c>
      <c r="AA2121" s="5">
        <v>18901</v>
      </c>
      <c r="AB2121" s="5" t="s">
        <v>47</v>
      </c>
      <c r="AC2121" s="5"/>
      <c r="AD2121" s="5"/>
      <c r="AE2121" s="5" t="b">
        <v>0</v>
      </c>
      <c r="AF2121" s="5"/>
      <c r="AG2121" s="8">
        <f t="shared" si="33"/>
        <v>43275</v>
      </c>
    </row>
    <row r="2122" spans="1:33">
      <c r="A2122" s="5" t="s">
        <v>9301</v>
      </c>
      <c r="B2122" s="5" t="s">
        <v>9301</v>
      </c>
      <c r="C2122" s="5" t="s">
        <v>9302</v>
      </c>
      <c r="D2122" s="5" t="s">
        <v>9303</v>
      </c>
      <c r="E2122" s="5" t="s">
        <v>36</v>
      </c>
      <c r="F2122" s="5" t="s">
        <v>37</v>
      </c>
      <c r="G2122" s="5" t="s">
        <v>38</v>
      </c>
      <c r="H2122" s="5"/>
      <c r="I2122" s="5"/>
      <c r="J2122" s="5" t="s">
        <v>39</v>
      </c>
      <c r="K2122" s="5" t="s">
        <v>260</v>
      </c>
      <c r="L2122" s="5" t="s">
        <v>261</v>
      </c>
      <c r="M2122" s="5" t="s">
        <v>262</v>
      </c>
      <c r="N2122" s="5" t="s">
        <v>36</v>
      </c>
      <c r="O2122" s="5">
        <v>1</v>
      </c>
      <c r="P2122" s="5" t="s">
        <v>43</v>
      </c>
      <c r="Q2122" s="5">
        <v>22.99</v>
      </c>
      <c r="R2122" s="5"/>
      <c r="S2122" s="5"/>
      <c r="T2122" s="5"/>
      <c r="U2122" s="5"/>
      <c r="V2122" s="5"/>
      <c r="W2122" s="5"/>
      <c r="X2122" s="5"/>
      <c r="Y2122" s="5" t="s">
        <v>9304</v>
      </c>
      <c r="Z2122" s="5" t="s">
        <v>161</v>
      </c>
      <c r="AA2122" s="5">
        <v>18901</v>
      </c>
      <c r="AB2122" s="5" t="s">
        <v>47</v>
      </c>
      <c r="AC2122" s="5"/>
      <c r="AD2122" s="5"/>
      <c r="AE2122" s="5" t="b">
        <v>0</v>
      </c>
      <c r="AF2122" s="5"/>
      <c r="AG2122" s="8">
        <f t="shared" si="33"/>
        <v>43275</v>
      </c>
    </row>
    <row r="2123" spans="1:33">
      <c r="A2123" s="5" t="s">
        <v>9305</v>
      </c>
      <c r="B2123" s="5" t="s">
        <v>9305</v>
      </c>
      <c r="C2123" s="5" t="s">
        <v>9306</v>
      </c>
      <c r="D2123" s="5" t="s">
        <v>9307</v>
      </c>
      <c r="E2123" s="5" t="s">
        <v>36</v>
      </c>
      <c r="F2123" s="5" t="s">
        <v>37</v>
      </c>
      <c r="G2123" s="5" t="s">
        <v>38</v>
      </c>
      <c r="H2123" s="5"/>
      <c r="I2123" s="5"/>
      <c r="J2123" s="5" t="s">
        <v>39</v>
      </c>
      <c r="K2123" s="5" t="s">
        <v>702</v>
      </c>
      <c r="L2123" s="5" t="s">
        <v>737</v>
      </c>
      <c r="M2123" s="5" t="s">
        <v>704</v>
      </c>
      <c r="N2123" s="5" t="s">
        <v>36</v>
      </c>
      <c r="O2123" s="5">
        <v>1</v>
      </c>
      <c r="P2123" s="5" t="s">
        <v>43</v>
      </c>
      <c r="Q2123" s="5">
        <v>22.99</v>
      </c>
      <c r="R2123" s="5"/>
      <c r="S2123" s="5"/>
      <c r="T2123" s="5"/>
      <c r="U2123" s="5"/>
      <c r="V2123" s="5"/>
      <c r="W2123" s="5"/>
      <c r="X2123" s="5"/>
      <c r="Y2123" s="5" t="s">
        <v>9308</v>
      </c>
      <c r="Z2123" s="5" t="s">
        <v>161</v>
      </c>
      <c r="AA2123" s="5" t="s">
        <v>9309</v>
      </c>
      <c r="AB2123" s="5" t="s">
        <v>47</v>
      </c>
      <c r="AC2123" s="5"/>
      <c r="AD2123" s="5"/>
      <c r="AE2123" s="5" t="b">
        <v>0</v>
      </c>
      <c r="AF2123" s="5"/>
      <c r="AG2123" s="8">
        <f t="shared" si="33"/>
        <v>43275</v>
      </c>
    </row>
    <row r="2124" spans="1:33">
      <c r="A2124" s="5" t="s">
        <v>9310</v>
      </c>
      <c r="B2124" s="5" t="s">
        <v>9310</v>
      </c>
      <c r="C2124" s="5" t="s">
        <v>9311</v>
      </c>
      <c r="D2124" s="5" t="s">
        <v>9312</v>
      </c>
      <c r="E2124" s="5" t="s">
        <v>36</v>
      </c>
      <c r="F2124" s="5" t="s">
        <v>37</v>
      </c>
      <c r="G2124" s="5" t="s">
        <v>38</v>
      </c>
      <c r="H2124" s="5"/>
      <c r="I2124" s="5"/>
      <c r="J2124" s="5" t="s">
        <v>39</v>
      </c>
      <c r="K2124" s="5" t="s">
        <v>78</v>
      </c>
      <c r="L2124" s="5" t="s">
        <v>79</v>
      </c>
      <c r="M2124" s="5" t="s">
        <v>80</v>
      </c>
      <c r="N2124" s="5" t="s">
        <v>36</v>
      </c>
      <c r="O2124" s="5">
        <v>1</v>
      </c>
      <c r="P2124" s="5" t="s">
        <v>43</v>
      </c>
      <c r="Q2124" s="5">
        <v>22.99</v>
      </c>
      <c r="R2124" s="5"/>
      <c r="S2124" s="5"/>
      <c r="T2124" s="5"/>
      <c r="U2124" s="5"/>
      <c r="V2124" s="5"/>
      <c r="W2124" s="5"/>
      <c r="X2124" s="5"/>
      <c r="Y2124" s="5" t="s">
        <v>9313</v>
      </c>
      <c r="Z2124" s="5" t="s">
        <v>230</v>
      </c>
      <c r="AA2124" s="5" t="s">
        <v>9314</v>
      </c>
      <c r="AB2124" s="5" t="s">
        <v>47</v>
      </c>
      <c r="AC2124" s="5"/>
      <c r="AD2124" s="5"/>
      <c r="AE2124" s="5" t="b">
        <v>0</v>
      </c>
      <c r="AF2124" s="5"/>
      <c r="AG2124" s="8">
        <f t="shared" si="33"/>
        <v>43275</v>
      </c>
    </row>
    <row r="2125" spans="1:33">
      <c r="A2125" s="5" t="s">
        <v>9315</v>
      </c>
      <c r="B2125" s="5" t="s">
        <v>9315</v>
      </c>
      <c r="C2125" s="5" t="s">
        <v>9316</v>
      </c>
      <c r="D2125" s="5" t="s">
        <v>9317</v>
      </c>
      <c r="E2125" s="5" t="s">
        <v>36</v>
      </c>
      <c r="F2125" s="5" t="s">
        <v>37</v>
      </c>
      <c r="G2125" s="5" t="s">
        <v>38</v>
      </c>
      <c r="H2125" s="5"/>
      <c r="I2125" s="5"/>
      <c r="J2125" s="5" t="s">
        <v>52</v>
      </c>
      <c r="K2125" s="5" t="s">
        <v>724</v>
      </c>
      <c r="L2125" s="5" t="s">
        <v>725</v>
      </c>
      <c r="M2125" s="5" t="s">
        <v>726</v>
      </c>
      <c r="N2125" s="5" t="s">
        <v>36</v>
      </c>
      <c r="O2125" s="5">
        <v>1</v>
      </c>
      <c r="P2125" s="5" t="s">
        <v>43</v>
      </c>
      <c r="Q2125" s="5">
        <v>21.99</v>
      </c>
      <c r="R2125" s="5"/>
      <c r="S2125" s="5"/>
      <c r="T2125" s="5"/>
      <c r="U2125" s="5"/>
      <c r="V2125" s="5"/>
      <c r="W2125" s="5"/>
      <c r="X2125" s="5"/>
      <c r="Y2125" s="5" t="s">
        <v>9318</v>
      </c>
      <c r="Z2125" s="5" t="s">
        <v>9319</v>
      </c>
      <c r="AA2125" s="5">
        <v>971</v>
      </c>
      <c r="AB2125" s="5" t="s">
        <v>47</v>
      </c>
      <c r="AC2125" s="5"/>
      <c r="AD2125" s="5"/>
      <c r="AE2125" s="5" t="b">
        <v>0</v>
      </c>
      <c r="AF2125" s="5"/>
      <c r="AG2125" s="8">
        <f t="shared" si="33"/>
        <v>43275</v>
      </c>
    </row>
    <row r="2126" spans="1:33">
      <c r="A2126" s="5" t="s">
        <v>9320</v>
      </c>
      <c r="B2126" s="5" t="s">
        <v>9320</v>
      </c>
      <c r="C2126" s="5" t="s">
        <v>9321</v>
      </c>
      <c r="D2126" s="5" t="s">
        <v>9322</v>
      </c>
      <c r="E2126" s="5" t="s">
        <v>36</v>
      </c>
      <c r="F2126" s="5" t="s">
        <v>37</v>
      </c>
      <c r="G2126" s="5" t="s">
        <v>38</v>
      </c>
      <c r="H2126" s="5"/>
      <c r="I2126" s="5"/>
      <c r="J2126" s="5" t="s">
        <v>39</v>
      </c>
      <c r="K2126" s="5" t="s">
        <v>112</v>
      </c>
      <c r="L2126" s="5" t="s">
        <v>113</v>
      </c>
      <c r="M2126" s="5" t="s">
        <v>114</v>
      </c>
      <c r="N2126" s="5" t="s">
        <v>36</v>
      </c>
      <c r="O2126" s="5">
        <v>1</v>
      </c>
      <c r="P2126" s="5" t="s">
        <v>43</v>
      </c>
      <c r="Q2126" s="5">
        <v>22.99</v>
      </c>
      <c r="R2126" s="5"/>
      <c r="S2126" s="5"/>
      <c r="T2126" s="5"/>
      <c r="U2126" s="5"/>
      <c r="V2126" s="5"/>
      <c r="W2126" s="5"/>
      <c r="X2126" s="5"/>
      <c r="Y2126" s="5" t="s">
        <v>9323</v>
      </c>
      <c r="Z2126" s="5" t="s">
        <v>243</v>
      </c>
      <c r="AA2126" s="5" t="s">
        <v>9324</v>
      </c>
      <c r="AB2126" s="5" t="s">
        <v>47</v>
      </c>
      <c r="AC2126" s="5"/>
      <c r="AD2126" s="5"/>
      <c r="AE2126" s="5" t="b">
        <v>0</v>
      </c>
      <c r="AF2126" s="5"/>
      <c r="AG2126" s="8">
        <f t="shared" si="33"/>
        <v>43275</v>
      </c>
    </row>
    <row r="2127" spans="1:33">
      <c r="A2127" s="5" t="s">
        <v>9325</v>
      </c>
      <c r="B2127" s="5" t="s">
        <v>9325</v>
      </c>
      <c r="C2127" s="5" t="s">
        <v>9326</v>
      </c>
      <c r="D2127" s="5" t="s">
        <v>9327</v>
      </c>
      <c r="E2127" s="5" t="s">
        <v>36</v>
      </c>
      <c r="F2127" s="5" t="s">
        <v>37</v>
      </c>
      <c r="G2127" s="5" t="s">
        <v>38</v>
      </c>
      <c r="H2127" s="5"/>
      <c r="I2127" s="5"/>
      <c r="J2127" s="5" t="s">
        <v>39</v>
      </c>
      <c r="K2127" s="5" t="s">
        <v>151</v>
      </c>
      <c r="L2127" s="5" t="s">
        <v>152</v>
      </c>
      <c r="M2127" s="5" t="s">
        <v>153</v>
      </c>
      <c r="N2127" s="5" t="s">
        <v>36</v>
      </c>
      <c r="O2127" s="5">
        <v>1</v>
      </c>
      <c r="P2127" s="5" t="s">
        <v>43</v>
      </c>
      <c r="Q2127" s="5">
        <v>21.9</v>
      </c>
      <c r="R2127" s="5"/>
      <c r="S2127" s="5"/>
      <c r="T2127" s="5"/>
      <c r="U2127" s="5"/>
      <c r="V2127" s="5"/>
      <c r="W2127" s="5"/>
      <c r="X2127" s="5"/>
      <c r="Y2127" s="5" t="s">
        <v>6406</v>
      </c>
      <c r="Z2127" s="5" t="s">
        <v>57</v>
      </c>
      <c r="AA2127" s="5" t="s">
        <v>9328</v>
      </c>
      <c r="AB2127" s="5" t="s">
        <v>47</v>
      </c>
      <c r="AC2127" s="5"/>
      <c r="AD2127" s="5"/>
      <c r="AE2127" s="5" t="b">
        <v>0</v>
      </c>
      <c r="AF2127" s="5"/>
      <c r="AG2127" s="8">
        <f t="shared" si="33"/>
        <v>43275</v>
      </c>
    </row>
    <row r="2128" spans="1:33">
      <c r="A2128" s="5" t="s">
        <v>9329</v>
      </c>
      <c r="B2128" s="5" t="s">
        <v>9329</v>
      </c>
      <c r="C2128" s="5" t="s">
        <v>9330</v>
      </c>
      <c r="D2128" s="5" t="s">
        <v>9331</v>
      </c>
      <c r="E2128" s="5" t="s">
        <v>36</v>
      </c>
      <c r="F2128" s="5" t="s">
        <v>37</v>
      </c>
      <c r="G2128" s="5" t="s">
        <v>38</v>
      </c>
      <c r="H2128" s="5"/>
      <c r="I2128" s="5"/>
      <c r="J2128" s="5" t="s">
        <v>39</v>
      </c>
      <c r="K2128" s="5" t="s">
        <v>78</v>
      </c>
      <c r="L2128" s="5" t="s">
        <v>79</v>
      </c>
      <c r="M2128" s="5" t="s">
        <v>80</v>
      </c>
      <c r="N2128" s="5" t="s">
        <v>36</v>
      </c>
      <c r="O2128" s="5">
        <v>1</v>
      </c>
      <c r="P2128" s="5" t="s">
        <v>43</v>
      </c>
      <c r="Q2128" s="5">
        <v>22.99</v>
      </c>
      <c r="R2128" s="5"/>
      <c r="S2128" s="5"/>
      <c r="T2128" s="5"/>
      <c r="U2128" s="5"/>
      <c r="V2128" s="5"/>
      <c r="W2128" s="5"/>
      <c r="X2128" s="5"/>
      <c r="Y2128" s="5" t="s">
        <v>1745</v>
      </c>
      <c r="Z2128" s="5" t="s">
        <v>130</v>
      </c>
      <c r="AA2128" s="5" t="s">
        <v>9332</v>
      </c>
      <c r="AB2128" s="5" t="s">
        <v>47</v>
      </c>
      <c r="AC2128" s="5"/>
      <c r="AD2128" s="5"/>
      <c r="AE2128" s="5" t="b">
        <v>0</v>
      </c>
      <c r="AF2128" s="5"/>
      <c r="AG2128" s="8">
        <f t="shared" si="33"/>
        <v>43275</v>
      </c>
    </row>
    <row r="2129" spans="1:33">
      <c r="A2129" s="5" t="s">
        <v>9333</v>
      </c>
      <c r="B2129" s="5" t="s">
        <v>9333</v>
      </c>
      <c r="C2129" s="5" t="s">
        <v>9334</v>
      </c>
      <c r="D2129" s="5" t="s">
        <v>9335</v>
      </c>
      <c r="E2129" s="5" t="s">
        <v>36</v>
      </c>
      <c r="F2129" s="5" t="s">
        <v>37</v>
      </c>
      <c r="G2129" s="5" t="s">
        <v>38</v>
      </c>
      <c r="H2129" s="5"/>
      <c r="I2129" s="5"/>
      <c r="J2129" s="5" t="s">
        <v>39</v>
      </c>
      <c r="K2129" s="5" t="s">
        <v>69</v>
      </c>
      <c r="L2129" s="5" t="s">
        <v>70</v>
      </c>
      <c r="M2129" s="5" t="s">
        <v>71</v>
      </c>
      <c r="N2129" s="5" t="s">
        <v>36</v>
      </c>
      <c r="O2129" s="5">
        <v>1</v>
      </c>
      <c r="P2129" s="5" t="s">
        <v>43</v>
      </c>
      <c r="Q2129" s="5">
        <v>22.99</v>
      </c>
      <c r="R2129" s="5"/>
      <c r="S2129" s="5"/>
      <c r="T2129" s="5"/>
      <c r="U2129" s="5"/>
      <c r="V2129" s="5"/>
      <c r="W2129" s="5"/>
      <c r="X2129" s="5"/>
      <c r="Y2129" s="5" t="s">
        <v>4615</v>
      </c>
      <c r="Z2129" s="5" t="s">
        <v>175</v>
      </c>
      <c r="AA2129" s="5" t="s">
        <v>9336</v>
      </c>
      <c r="AB2129" s="5" t="s">
        <v>47</v>
      </c>
      <c r="AC2129" s="5"/>
      <c r="AD2129" s="5"/>
      <c r="AE2129" s="5" t="b">
        <v>0</v>
      </c>
      <c r="AF2129" s="5"/>
      <c r="AG2129" s="8">
        <f t="shared" si="33"/>
        <v>43275</v>
      </c>
    </row>
    <row r="2130" spans="1:33">
      <c r="A2130" s="5" t="s">
        <v>9337</v>
      </c>
      <c r="B2130" s="5" t="s">
        <v>9337</v>
      </c>
      <c r="C2130" s="5" t="s">
        <v>9338</v>
      </c>
      <c r="D2130" s="5" t="s">
        <v>9339</v>
      </c>
      <c r="E2130" s="5" t="s">
        <v>36</v>
      </c>
      <c r="F2130" s="5" t="s">
        <v>37</v>
      </c>
      <c r="G2130" s="5" t="s">
        <v>38</v>
      </c>
      <c r="H2130" s="5"/>
      <c r="I2130" s="5"/>
      <c r="J2130" s="5" t="s">
        <v>39</v>
      </c>
      <c r="K2130" s="5" t="s">
        <v>53</v>
      </c>
      <c r="L2130" s="5" t="s">
        <v>808</v>
      </c>
      <c r="M2130" s="5" t="s">
        <v>55</v>
      </c>
      <c r="N2130" s="5" t="s">
        <v>36</v>
      </c>
      <c r="O2130" s="5">
        <v>1</v>
      </c>
      <c r="P2130" s="5" t="s">
        <v>43</v>
      </c>
      <c r="Q2130" s="5">
        <v>22.99</v>
      </c>
      <c r="R2130" s="5"/>
      <c r="S2130" s="5"/>
      <c r="T2130" s="5"/>
      <c r="U2130" s="5"/>
      <c r="V2130" s="5"/>
      <c r="W2130" s="5"/>
      <c r="X2130" s="5"/>
      <c r="Y2130" s="5" t="s">
        <v>4353</v>
      </c>
      <c r="Z2130" s="5" t="s">
        <v>243</v>
      </c>
      <c r="AA2130" s="5" t="s">
        <v>9340</v>
      </c>
      <c r="AB2130" s="5" t="s">
        <v>47</v>
      </c>
      <c r="AC2130" s="5"/>
      <c r="AD2130" s="5"/>
      <c r="AE2130" s="5" t="b">
        <v>0</v>
      </c>
      <c r="AF2130" s="5"/>
      <c r="AG2130" s="8">
        <f t="shared" si="33"/>
        <v>43275</v>
      </c>
    </row>
    <row r="2131" spans="1:33">
      <c r="A2131" s="5" t="s">
        <v>9341</v>
      </c>
      <c r="B2131" s="5" t="s">
        <v>9341</v>
      </c>
      <c r="C2131" s="5" t="s">
        <v>9342</v>
      </c>
      <c r="D2131" s="5" t="s">
        <v>9343</v>
      </c>
      <c r="E2131" s="5" t="s">
        <v>36</v>
      </c>
      <c r="F2131" s="5" t="s">
        <v>37</v>
      </c>
      <c r="G2131" s="5" t="s">
        <v>38</v>
      </c>
      <c r="H2131" s="5"/>
      <c r="I2131" s="5"/>
      <c r="J2131" s="5" t="s">
        <v>39</v>
      </c>
      <c r="K2131" s="5" t="s">
        <v>78</v>
      </c>
      <c r="L2131" s="5" t="s">
        <v>79</v>
      </c>
      <c r="M2131" s="5" t="s">
        <v>80</v>
      </c>
      <c r="N2131" s="5" t="s">
        <v>36</v>
      </c>
      <c r="O2131" s="5">
        <v>1</v>
      </c>
      <c r="P2131" s="5" t="s">
        <v>43</v>
      </c>
      <c r="Q2131" s="5">
        <v>22.99</v>
      </c>
      <c r="R2131" s="5"/>
      <c r="S2131" s="5"/>
      <c r="T2131" s="5"/>
      <c r="U2131" s="5"/>
      <c r="V2131" s="5"/>
      <c r="W2131" s="5"/>
      <c r="X2131" s="5"/>
      <c r="Y2131" s="5" t="s">
        <v>1542</v>
      </c>
      <c r="Z2131" s="5" t="s">
        <v>443</v>
      </c>
      <c r="AA2131" s="5" t="s">
        <v>9344</v>
      </c>
      <c r="AB2131" s="5" t="s">
        <v>47</v>
      </c>
      <c r="AC2131" s="5"/>
      <c r="AD2131" s="5"/>
      <c r="AE2131" s="5" t="b">
        <v>0</v>
      </c>
      <c r="AF2131" s="5"/>
      <c r="AG2131" s="8">
        <f t="shared" si="33"/>
        <v>43275</v>
      </c>
    </row>
    <row r="2132" spans="1:33">
      <c r="A2132" s="5" t="s">
        <v>9345</v>
      </c>
      <c r="B2132" s="5" t="s">
        <v>9345</v>
      </c>
      <c r="C2132" s="5" t="s">
        <v>9346</v>
      </c>
      <c r="D2132" s="5" t="s">
        <v>9347</v>
      </c>
      <c r="E2132" s="5" t="s">
        <v>36</v>
      </c>
      <c r="F2132" s="5" t="s">
        <v>37</v>
      </c>
      <c r="G2132" s="5" t="s">
        <v>38</v>
      </c>
      <c r="H2132" s="5"/>
      <c r="I2132" s="5"/>
      <c r="J2132" s="5" t="s">
        <v>39</v>
      </c>
      <c r="K2132" s="5" t="s">
        <v>724</v>
      </c>
      <c r="L2132" s="5" t="s">
        <v>725</v>
      </c>
      <c r="M2132" s="5" t="s">
        <v>726</v>
      </c>
      <c r="N2132" s="5" t="s">
        <v>36</v>
      </c>
      <c r="O2132" s="5">
        <v>1</v>
      </c>
      <c r="P2132" s="5" t="s">
        <v>43</v>
      </c>
      <c r="Q2132" s="5">
        <v>21.99</v>
      </c>
      <c r="R2132" s="5"/>
      <c r="S2132" s="5"/>
      <c r="T2132" s="5"/>
      <c r="U2132" s="5"/>
      <c r="V2132" s="5"/>
      <c r="W2132" s="5"/>
      <c r="X2132" s="5"/>
      <c r="Y2132" s="5" t="s">
        <v>8434</v>
      </c>
      <c r="Z2132" s="5" t="s">
        <v>230</v>
      </c>
      <c r="AA2132" s="5">
        <v>54601</v>
      </c>
      <c r="AB2132" s="5" t="s">
        <v>47</v>
      </c>
      <c r="AC2132" s="5"/>
      <c r="AD2132" s="5"/>
      <c r="AE2132" s="5" t="b">
        <v>0</v>
      </c>
      <c r="AF2132" s="5"/>
      <c r="AG2132" s="8">
        <f t="shared" si="33"/>
        <v>43275</v>
      </c>
    </row>
    <row r="2133" spans="1:33">
      <c r="A2133" s="5" t="s">
        <v>9348</v>
      </c>
      <c r="B2133" s="5" t="s">
        <v>9348</v>
      </c>
      <c r="C2133" s="5" t="s">
        <v>9349</v>
      </c>
      <c r="D2133" s="5" t="s">
        <v>9350</v>
      </c>
      <c r="E2133" s="5" t="s">
        <v>36</v>
      </c>
      <c r="F2133" s="5" t="s">
        <v>37</v>
      </c>
      <c r="G2133" s="5" t="s">
        <v>38</v>
      </c>
      <c r="H2133" s="5"/>
      <c r="I2133" s="5"/>
      <c r="J2133" s="5" t="s">
        <v>39</v>
      </c>
      <c r="K2133" s="5" t="s">
        <v>78</v>
      </c>
      <c r="L2133" s="5" t="s">
        <v>79</v>
      </c>
      <c r="M2133" s="5" t="s">
        <v>80</v>
      </c>
      <c r="N2133" s="5" t="s">
        <v>36</v>
      </c>
      <c r="O2133" s="5">
        <v>1</v>
      </c>
      <c r="P2133" s="5" t="s">
        <v>43</v>
      </c>
      <c r="Q2133" s="5">
        <v>22.99</v>
      </c>
      <c r="R2133" s="5"/>
      <c r="S2133" s="5"/>
      <c r="T2133" s="5"/>
      <c r="U2133" s="5"/>
      <c r="V2133" s="5"/>
      <c r="W2133" s="5"/>
      <c r="X2133" s="5"/>
      <c r="Y2133" s="5" t="s">
        <v>9351</v>
      </c>
      <c r="Z2133" s="5" t="s">
        <v>101</v>
      </c>
      <c r="AA2133" s="5" t="s">
        <v>9352</v>
      </c>
      <c r="AB2133" s="5" t="s">
        <v>47</v>
      </c>
      <c r="AC2133" s="5"/>
      <c r="AD2133" s="5"/>
      <c r="AE2133" s="5" t="b">
        <v>0</v>
      </c>
      <c r="AF2133" s="5"/>
      <c r="AG2133" s="8">
        <f t="shared" si="33"/>
        <v>43275</v>
      </c>
    </row>
    <row r="2134" spans="1:33">
      <c r="A2134" s="5" t="s">
        <v>9353</v>
      </c>
      <c r="B2134" s="5" t="s">
        <v>9353</v>
      </c>
      <c r="C2134" s="5" t="s">
        <v>9354</v>
      </c>
      <c r="D2134" s="5" t="s">
        <v>9355</v>
      </c>
      <c r="E2134" s="5" t="s">
        <v>36</v>
      </c>
      <c r="F2134" s="5" t="s">
        <v>37</v>
      </c>
      <c r="G2134" s="5" t="s">
        <v>38</v>
      </c>
      <c r="H2134" s="5"/>
      <c r="I2134" s="5"/>
      <c r="J2134" s="5" t="s">
        <v>39</v>
      </c>
      <c r="K2134" s="5" t="s">
        <v>78</v>
      </c>
      <c r="L2134" s="5" t="s">
        <v>79</v>
      </c>
      <c r="M2134" s="5" t="s">
        <v>80</v>
      </c>
      <c r="N2134" s="5" t="s">
        <v>36</v>
      </c>
      <c r="O2134" s="5">
        <v>1</v>
      </c>
      <c r="P2134" s="5" t="s">
        <v>43</v>
      </c>
      <c r="Q2134" s="5">
        <v>22.99</v>
      </c>
      <c r="R2134" s="5"/>
      <c r="S2134" s="5"/>
      <c r="T2134" s="5"/>
      <c r="U2134" s="5"/>
      <c r="V2134" s="5"/>
      <c r="W2134" s="5"/>
      <c r="X2134" s="5"/>
      <c r="Y2134" s="5" t="s">
        <v>9356</v>
      </c>
      <c r="Z2134" s="5" t="s">
        <v>354</v>
      </c>
      <c r="AA2134" s="5">
        <v>60172</v>
      </c>
      <c r="AB2134" s="5" t="s">
        <v>47</v>
      </c>
      <c r="AC2134" s="5"/>
      <c r="AD2134" s="5"/>
      <c r="AE2134" s="5" t="b">
        <v>0</v>
      </c>
      <c r="AF2134" s="5"/>
      <c r="AG2134" s="8">
        <f t="shared" si="33"/>
        <v>43275</v>
      </c>
    </row>
    <row r="2135" spans="1:33">
      <c r="A2135" s="5" t="s">
        <v>9357</v>
      </c>
      <c r="B2135" s="5" t="s">
        <v>9357</v>
      </c>
      <c r="C2135" s="5" t="s">
        <v>9358</v>
      </c>
      <c r="D2135" s="5" t="s">
        <v>9359</v>
      </c>
      <c r="E2135" s="5" t="s">
        <v>36</v>
      </c>
      <c r="F2135" s="5" t="s">
        <v>37</v>
      </c>
      <c r="G2135" s="5" t="s">
        <v>38</v>
      </c>
      <c r="H2135" s="5"/>
      <c r="I2135" s="5"/>
      <c r="J2135" s="5" t="s">
        <v>39</v>
      </c>
      <c r="K2135" s="5" t="s">
        <v>9360</v>
      </c>
      <c r="L2135" s="5" t="s">
        <v>9361</v>
      </c>
      <c r="M2135" s="5" t="s">
        <v>9362</v>
      </c>
      <c r="N2135" s="5" t="s">
        <v>36</v>
      </c>
      <c r="O2135" s="5">
        <v>1</v>
      </c>
      <c r="P2135" s="5" t="s">
        <v>43</v>
      </c>
      <c r="Q2135" s="5">
        <v>30.99</v>
      </c>
      <c r="R2135" s="5"/>
      <c r="S2135" s="5"/>
      <c r="T2135" s="5"/>
      <c r="U2135" s="5"/>
      <c r="V2135" s="5"/>
      <c r="W2135" s="5"/>
      <c r="X2135" s="5"/>
      <c r="Y2135" s="5" t="s">
        <v>5754</v>
      </c>
      <c r="Z2135" s="5" t="s">
        <v>57</v>
      </c>
      <c r="AA2135" s="5" t="s">
        <v>9363</v>
      </c>
      <c r="AB2135" s="5" t="s">
        <v>47</v>
      </c>
      <c r="AC2135" s="5"/>
      <c r="AD2135" s="5"/>
      <c r="AE2135" s="5" t="b">
        <v>0</v>
      </c>
      <c r="AF2135" s="5"/>
      <c r="AG2135" s="8">
        <f t="shared" si="33"/>
        <v>43275</v>
      </c>
    </row>
    <row r="2136" spans="1:33">
      <c r="A2136" s="5" t="s">
        <v>9364</v>
      </c>
      <c r="B2136" s="5" t="s">
        <v>9364</v>
      </c>
      <c r="C2136" s="5" t="s">
        <v>9365</v>
      </c>
      <c r="D2136" s="5" t="s">
        <v>9366</v>
      </c>
      <c r="E2136" s="5" t="s">
        <v>36</v>
      </c>
      <c r="F2136" s="5" t="s">
        <v>37</v>
      </c>
      <c r="G2136" s="5" t="s">
        <v>38</v>
      </c>
      <c r="H2136" s="5"/>
      <c r="I2136" s="5"/>
      <c r="J2136" s="5" t="s">
        <v>39</v>
      </c>
      <c r="K2136" s="5" t="s">
        <v>507</v>
      </c>
      <c r="L2136" s="5" t="s">
        <v>9367</v>
      </c>
      <c r="M2136" s="5" t="s">
        <v>9368</v>
      </c>
      <c r="N2136" s="5" t="s">
        <v>36</v>
      </c>
      <c r="O2136" s="5">
        <v>1</v>
      </c>
      <c r="P2136" s="5" t="s">
        <v>43</v>
      </c>
      <c r="Q2136" s="5">
        <v>16.99</v>
      </c>
      <c r="R2136" s="5"/>
      <c r="S2136" s="5"/>
      <c r="T2136" s="5"/>
      <c r="U2136" s="5"/>
      <c r="V2136" s="5"/>
      <c r="W2136" s="5"/>
      <c r="X2136" s="5"/>
      <c r="Y2136" s="5" t="s">
        <v>9369</v>
      </c>
      <c r="Z2136" s="5" t="s">
        <v>181</v>
      </c>
      <c r="AA2136" s="5" t="s">
        <v>9370</v>
      </c>
      <c r="AB2136" s="5" t="s">
        <v>47</v>
      </c>
      <c r="AC2136" s="5"/>
      <c r="AD2136" s="5"/>
      <c r="AE2136" s="5" t="b">
        <v>0</v>
      </c>
      <c r="AF2136" s="5"/>
      <c r="AG2136" s="8">
        <f t="shared" si="33"/>
        <v>43275</v>
      </c>
    </row>
    <row r="2137" spans="1:33">
      <c r="A2137" s="5" t="s">
        <v>9371</v>
      </c>
      <c r="B2137" s="5" t="s">
        <v>9371</v>
      </c>
      <c r="C2137" s="5" t="s">
        <v>9372</v>
      </c>
      <c r="D2137" s="5" t="s">
        <v>9373</v>
      </c>
      <c r="E2137" s="5" t="s">
        <v>340</v>
      </c>
      <c r="F2137" s="5" t="s">
        <v>37</v>
      </c>
      <c r="G2137" s="5" t="s">
        <v>38</v>
      </c>
      <c r="H2137" s="5"/>
      <c r="I2137" s="5"/>
      <c r="J2137" s="5" t="s">
        <v>39</v>
      </c>
      <c r="K2137" s="5" t="s">
        <v>112</v>
      </c>
      <c r="L2137" s="5" t="s">
        <v>113</v>
      </c>
      <c r="M2137" s="5" t="s">
        <v>114</v>
      </c>
      <c r="N2137" s="5" t="s">
        <v>340</v>
      </c>
      <c r="O2137" s="5">
        <v>0</v>
      </c>
      <c r="P2137" s="5"/>
      <c r="Q2137" s="5"/>
      <c r="R2137" s="5"/>
      <c r="S2137" s="5"/>
      <c r="T2137" s="5"/>
      <c r="U2137" s="5"/>
      <c r="V2137" s="5"/>
      <c r="W2137" s="5"/>
      <c r="X2137" s="5"/>
      <c r="Y2137" s="5" t="s">
        <v>9323</v>
      </c>
      <c r="Z2137" s="5" t="s">
        <v>243</v>
      </c>
      <c r="AA2137" s="5" t="s">
        <v>9324</v>
      </c>
      <c r="AB2137" s="5" t="s">
        <v>47</v>
      </c>
      <c r="AC2137" s="5"/>
      <c r="AD2137" s="5"/>
      <c r="AE2137" s="5" t="b">
        <v>0</v>
      </c>
      <c r="AF2137" s="5"/>
      <c r="AG2137" s="8">
        <f t="shared" si="33"/>
        <v>43275</v>
      </c>
    </row>
    <row r="2138" spans="1:33">
      <c r="A2138" s="5" t="s">
        <v>9374</v>
      </c>
      <c r="B2138" s="5" t="s">
        <v>9374</v>
      </c>
      <c r="C2138" s="5" t="s">
        <v>9375</v>
      </c>
      <c r="D2138" s="5" t="s">
        <v>9376</v>
      </c>
      <c r="E2138" s="5" t="s">
        <v>36</v>
      </c>
      <c r="F2138" s="5" t="s">
        <v>37</v>
      </c>
      <c r="G2138" s="5" t="s">
        <v>38</v>
      </c>
      <c r="H2138" s="5"/>
      <c r="I2138" s="5"/>
      <c r="J2138" s="5" t="s">
        <v>39</v>
      </c>
      <c r="K2138" s="5" t="s">
        <v>112</v>
      </c>
      <c r="L2138" s="5" t="s">
        <v>113</v>
      </c>
      <c r="M2138" s="5" t="s">
        <v>114</v>
      </c>
      <c r="N2138" s="5" t="s">
        <v>36</v>
      </c>
      <c r="O2138" s="5">
        <v>1</v>
      </c>
      <c r="P2138" s="5" t="s">
        <v>43</v>
      </c>
      <c r="Q2138" s="5">
        <v>22.99</v>
      </c>
      <c r="R2138" s="5"/>
      <c r="S2138" s="5"/>
      <c r="T2138" s="5"/>
      <c r="U2138" s="5"/>
      <c r="V2138" s="5"/>
      <c r="W2138" s="5"/>
      <c r="X2138" s="5"/>
      <c r="Y2138" s="5" t="s">
        <v>2815</v>
      </c>
      <c r="Z2138" s="5" t="s">
        <v>1792</v>
      </c>
      <c r="AA2138" s="5" t="s">
        <v>9377</v>
      </c>
      <c r="AB2138" s="5" t="s">
        <v>47</v>
      </c>
      <c r="AC2138" s="5"/>
      <c r="AD2138" s="5"/>
      <c r="AE2138" s="5" t="b">
        <v>0</v>
      </c>
      <c r="AF2138" s="5"/>
      <c r="AG2138" s="8">
        <f t="shared" si="33"/>
        <v>43275</v>
      </c>
    </row>
    <row r="2139" spans="1:33">
      <c r="A2139" s="5" t="s">
        <v>9378</v>
      </c>
      <c r="B2139" s="5" t="s">
        <v>9378</v>
      </c>
      <c r="C2139" s="5" t="s">
        <v>9379</v>
      </c>
      <c r="D2139" s="5" t="s">
        <v>9380</v>
      </c>
      <c r="E2139" s="5" t="s">
        <v>36</v>
      </c>
      <c r="F2139" s="5" t="s">
        <v>37</v>
      </c>
      <c r="G2139" s="5" t="s">
        <v>38</v>
      </c>
      <c r="H2139" s="5"/>
      <c r="I2139" s="5"/>
      <c r="J2139" s="5" t="s">
        <v>39</v>
      </c>
      <c r="K2139" s="5" t="s">
        <v>685</v>
      </c>
      <c r="L2139" s="5" t="s">
        <v>686</v>
      </c>
      <c r="M2139" s="5" t="s">
        <v>687</v>
      </c>
      <c r="N2139" s="5" t="s">
        <v>36</v>
      </c>
      <c r="O2139" s="5">
        <v>1</v>
      </c>
      <c r="P2139" s="5" t="s">
        <v>43</v>
      </c>
      <c r="Q2139" s="5">
        <v>21.9</v>
      </c>
      <c r="R2139" s="5"/>
      <c r="S2139" s="5"/>
      <c r="T2139" s="5"/>
      <c r="U2139" s="5"/>
      <c r="V2139" s="5"/>
      <c r="W2139" s="5"/>
      <c r="X2139" s="5"/>
      <c r="Y2139" s="5" t="s">
        <v>9381</v>
      </c>
      <c r="Z2139" s="5" t="s">
        <v>9382</v>
      </c>
      <c r="AA2139" s="5">
        <v>48051</v>
      </c>
      <c r="AB2139" s="5" t="s">
        <v>47</v>
      </c>
      <c r="AC2139" s="5"/>
      <c r="AD2139" s="5"/>
      <c r="AE2139" s="5" t="b">
        <v>0</v>
      </c>
      <c r="AF2139" s="5"/>
      <c r="AG2139" s="8">
        <f t="shared" si="33"/>
        <v>43275</v>
      </c>
    </row>
    <row r="2140" spans="1:33">
      <c r="A2140" s="5" t="s">
        <v>9383</v>
      </c>
      <c r="B2140" s="5" t="s">
        <v>9383</v>
      </c>
      <c r="C2140" s="5" t="s">
        <v>9384</v>
      </c>
      <c r="D2140" s="5" t="s">
        <v>9385</v>
      </c>
      <c r="E2140" s="5" t="s">
        <v>36</v>
      </c>
      <c r="F2140" s="5" t="s">
        <v>37</v>
      </c>
      <c r="G2140" s="5" t="s">
        <v>38</v>
      </c>
      <c r="H2140" s="5"/>
      <c r="I2140" s="5"/>
      <c r="J2140" s="5" t="s">
        <v>39</v>
      </c>
      <c r="K2140" s="5" t="s">
        <v>995</v>
      </c>
      <c r="L2140" s="5" t="s">
        <v>996</v>
      </c>
      <c r="M2140" s="5" t="s">
        <v>997</v>
      </c>
      <c r="N2140" s="5" t="s">
        <v>36</v>
      </c>
      <c r="O2140" s="5">
        <v>1</v>
      </c>
      <c r="P2140" s="5" t="s">
        <v>43</v>
      </c>
      <c r="Q2140" s="5">
        <v>22.9</v>
      </c>
      <c r="R2140" s="5"/>
      <c r="S2140" s="5"/>
      <c r="T2140" s="5"/>
      <c r="U2140" s="5"/>
      <c r="V2140" s="5"/>
      <c r="W2140" s="5"/>
      <c r="X2140" s="5"/>
      <c r="Y2140" s="5" t="s">
        <v>9386</v>
      </c>
      <c r="Z2140" s="5" t="s">
        <v>778</v>
      </c>
      <c r="AA2140" s="5" t="s">
        <v>9387</v>
      </c>
      <c r="AB2140" s="5" t="s">
        <v>47</v>
      </c>
      <c r="AC2140" s="5"/>
      <c r="AD2140" s="5"/>
      <c r="AE2140" s="5" t="b">
        <v>0</v>
      </c>
      <c r="AF2140" s="5"/>
      <c r="AG2140" s="8">
        <f t="shared" si="33"/>
        <v>43275</v>
      </c>
    </row>
    <row r="2141" spans="1:33">
      <c r="A2141" s="5" t="s">
        <v>9388</v>
      </c>
      <c r="B2141" s="5" t="s">
        <v>9388</v>
      </c>
      <c r="C2141" s="5" t="s">
        <v>9389</v>
      </c>
      <c r="D2141" s="5" t="s">
        <v>9390</v>
      </c>
      <c r="E2141" s="5" t="s">
        <v>36</v>
      </c>
      <c r="F2141" s="5" t="s">
        <v>37</v>
      </c>
      <c r="G2141" s="5" t="s">
        <v>38</v>
      </c>
      <c r="H2141" s="5"/>
      <c r="I2141" s="5"/>
      <c r="J2141" s="5" t="s">
        <v>39</v>
      </c>
      <c r="K2141" s="5" t="s">
        <v>53</v>
      </c>
      <c r="L2141" s="5" t="s">
        <v>808</v>
      </c>
      <c r="M2141" s="5" t="s">
        <v>55</v>
      </c>
      <c r="N2141" s="5" t="s">
        <v>36</v>
      </c>
      <c r="O2141" s="5">
        <v>1</v>
      </c>
      <c r="P2141" s="5" t="s">
        <v>43</v>
      </c>
      <c r="Q2141" s="5">
        <v>22.99</v>
      </c>
      <c r="R2141" s="5"/>
      <c r="S2141" s="5"/>
      <c r="T2141" s="5"/>
      <c r="U2141" s="5"/>
      <c r="V2141" s="5"/>
      <c r="W2141" s="5"/>
      <c r="X2141" s="5"/>
      <c r="Y2141" s="5" t="s">
        <v>9391</v>
      </c>
      <c r="Z2141" s="5" t="s">
        <v>230</v>
      </c>
      <c r="AA2141" s="5" t="s">
        <v>9392</v>
      </c>
      <c r="AB2141" s="5" t="s">
        <v>47</v>
      </c>
      <c r="AC2141" s="5"/>
      <c r="AD2141" s="5"/>
      <c r="AE2141" s="5" t="b">
        <v>0</v>
      </c>
      <c r="AF2141" s="5"/>
      <c r="AG2141" s="8">
        <f t="shared" si="33"/>
        <v>43275</v>
      </c>
    </row>
    <row r="2142" spans="1:33">
      <c r="A2142" s="5" t="s">
        <v>9393</v>
      </c>
      <c r="B2142" s="5" t="s">
        <v>9393</v>
      </c>
      <c r="C2142" s="5" t="s">
        <v>9394</v>
      </c>
      <c r="D2142" s="5" t="s">
        <v>9395</v>
      </c>
      <c r="E2142" s="5" t="s">
        <v>36</v>
      </c>
      <c r="F2142" s="5" t="s">
        <v>37</v>
      </c>
      <c r="G2142" s="5" t="s">
        <v>38</v>
      </c>
      <c r="H2142" s="5"/>
      <c r="I2142" s="5"/>
      <c r="J2142" s="5" t="s">
        <v>39</v>
      </c>
      <c r="K2142" s="5" t="s">
        <v>78</v>
      </c>
      <c r="L2142" s="5" t="s">
        <v>79</v>
      </c>
      <c r="M2142" s="5" t="s">
        <v>80</v>
      </c>
      <c r="N2142" s="5" t="s">
        <v>36</v>
      </c>
      <c r="O2142" s="5">
        <v>1</v>
      </c>
      <c r="P2142" s="5" t="s">
        <v>43</v>
      </c>
      <c r="Q2142" s="5">
        <v>22.99</v>
      </c>
      <c r="R2142" s="5"/>
      <c r="S2142" s="5"/>
      <c r="T2142" s="5"/>
      <c r="U2142" s="5"/>
      <c r="V2142" s="5"/>
      <c r="W2142" s="5"/>
      <c r="X2142" s="5"/>
      <c r="Y2142" s="5" t="s">
        <v>8118</v>
      </c>
      <c r="Z2142" s="5" t="s">
        <v>264</v>
      </c>
      <c r="AA2142" s="5" t="s">
        <v>9396</v>
      </c>
      <c r="AB2142" s="5" t="s">
        <v>47</v>
      </c>
      <c r="AC2142" s="5"/>
      <c r="AD2142" s="5"/>
      <c r="AE2142" s="5" t="b">
        <v>0</v>
      </c>
      <c r="AF2142" s="5"/>
      <c r="AG2142" s="8">
        <f t="shared" si="33"/>
        <v>43275</v>
      </c>
    </row>
    <row r="2143" spans="1:33">
      <c r="A2143" s="5" t="s">
        <v>9397</v>
      </c>
      <c r="B2143" s="5" t="s">
        <v>9397</v>
      </c>
      <c r="C2143" s="5" t="s">
        <v>9398</v>
      </c>
      <c r="D2143" s="5" t="s">
        <v>9399</v>
      </c>
      <c r="E2143" s="5" t="s">
        <v>36</v>
      </c>
      <c r="F2143" s="5" t="s">
        <v>37</v>
      </c>
      <c r="G2143" s="5" t="s">
        <v>38</v>
      </c>
      <c r="H2143" s="5"/>
      <c r="I2143" s="5"/>
      <c r="J2143" s="5" t="s">
        <v>39</v>
      </c>
      <c r="K2143" s="5" t="s">
        <v>69</v>
      </c>
      <c r="L2143" s="5" t="s">
        <v>70</v>
      </c>
      <c r="M2143" s="5" t="s">
        <v>71</v>
      </c>
      <c r="N2143" s="5" t="s">
        <v>36</v>
      </c>
      <c r="O2143" s="5">
        <v>1</v>
      </c>
      <c r="P2143" s="5" t="s">
        <v>43</v>
      </c>
      <c r="Q2143" s="5">
        <v>22.99</v>
      </c>
      <c r="R2143" s="5"/>
      <c r="S2143" s="5"/>
      <c r="T2143" s="5"/>
      <c r="U2143" s="5"/>
      <c r="V2143" s="5"/>
      <c r="W2143" s="5"/>
      <c r="X2143" s="5"/>
      <c r="Y2143" s="5" t="s">
        <v>4399</v>
      </c>
      <c r="Z2143" s="5" t="s">
        <v>264</v>
      </c>
      <c r="AA2143" s="5">
        <v>2474</v>
      </c>
      <c r="AB2143" s="5" t="s">
        <v>47</v>
      </c>
      <c r="AC2143" s="5"/>
      <c r="AD2143" s="5"/>
      <c r="AE2143" s="5" t="b">
        <v>0</v>
      </c>
      <c r="AF2143" s="5"/>
      <c r="AG2143" s="8">
        <f t="shared" si="33"/>
        <v>43275</v>
      </c>
    </row>
    <row r="2144" spans="1:33">
      <c r="A2144" s="5" t="s">
        <v>9400</v>
      </c>
      <c r="B2144" s="5" t="s">
        <v>9400</v>
      </c>
      <c r="C2144" s="5" t="s">
        <v>9401</v>
      </c>
      <c r="D2144" s="5" t="s">
        <v>9402</v>
      </c>
      <c r="E2144" s="5" t="s">
        <v>36</v>
      </c>
      <c r="F2144" s="5" t="s">
        <v>37</v>
      </c>
      <c r="G2144" s="5" t="s">
        <v>38</v>
      </c>
      <c r="H2144" s="5"/>
      <c r="I2144" s="5"/>
      <c r="J2144" s="5" t="s">
        <v>39</v>
      </c>
      <c r="K2144" s="5" t="s">
        <v>248</v>
      </c>
      <c r="L2144" s="5" t="s">
        <v>249</v>
      </c>
      <c r="M2144" s="5" t="s">
        <v>250</v>
      </c>
      <c r="N2144" s="5" t="s">
        <v>36</v>
      </c>
      <c r="O2144" s="5">
        <v>1</v>
      </c>
      <c r="P2144" s="5" t="s">
        <v>43</v>
      </c>
      <c r="Q2144" s="5">
        <v>21.9</v>
      </c>
      <c r="R2144" s="5"/>
      <c r="S2144" s="5"/>
      <c r="T2144" s="5"/>
      <c r="U2144" s="5"/>
      <c r="V2144" s="5"/>
      <c r="W2144" s="5"/>
      <c r="X2144" s="5"/>
      <c r="Y2144" s="5" t="s">
        <v>9403</v>
      </c>
      <c r="Z2144" s="5" t="s">
        <v>175</v>
      </c>
      <c r="AA2144" s="5" t="s">
        <v>9404</v>
      </c>
      <c r="AB2144" s="5" t="s">
        <v>47</v>
      </c>
      <c r="AC2144" s="5"/>
      <c r="AD2144" s="5"/>
      <c r="AE2144" s="5" t="b">
        <v>0</v>
      </c>
      <c r="AF2144" s="5"/>
      <c r="AG2144" s="8">
        <f t="shared" si="33"/>
        <v>43275</v>
      </c>
    </row>
    <row r="2145" spans="1:33">
      <c r="A2145" s="5" t="s">
        <v>9400</v>
      </c>
      <c r="B2145" s="5" t="s">
        <v>9400</v>
      </c>
      <c r="C2145" s="5" t="s">
        <v>9401</v>
      </c>
      <c r="D2145" s="5" t="s">
        <v>9402</v>
      </c>
      <c r="E2145" s="5" t="s">
        <v>36</v>
      </c>
      <c r="F2145" s="5" t="s">
        <v>37</v>
      </c>
      <c r="G2145" s="5" t="s">
        <v>38</v>
      </c>
      <c r="H2145" s="5"/>
      <c r="I2145" s="5"/>
      <c r="J2145" s="5" t="s">
        <v>39</v>
      </c>
      <c r="K2145" s="5" t="s">
        <v>151</v>
      </c>
      <c r="L2145" s="5" t="s">
        <v>152</v>
      </c>
      <c r="M2145" s="5" t="s">
        <v>153</v>
      </c>
      <c r="N2145" s="5" t="s">
        <v>36</v>
      </c>
      <c r="O2145" s="5">
        <v>1</v>
      </c>
      <c r="P2145" s="5" t="s">
        <v>43</v>
      </c>
      <c r="Q2145" s="5">
        <v>21.9</v>
      </c>
      <c r="R2145" s="5"/>
      <c r="S2145" s="5"/>
      <c r="T2145" s="5"/>
      <c r="U2145" s="5"/>
      <c r="V2145" s="5"/>
      <c r="W2145" s="5"/>
      <c r="X2145" s="5"/>
      <c r="Y2145" s="5" t="s">
        <v>9403</v>
      </c>
      <c r="Z2145" s="5" t="s">
        <v>175</v>
      </c>
      <c r="AA2145" s="5" t="s">
        <v>9404</v>
      </c>
      <c r="AB2145" s="5" t="s">
        <v>47</v>
      </c>
      <c r="AC2145" s="5"/>
      <c r="AD2145" s="5"/>
      <c r="AE2145" s="5" t="b">
        <v>0</v>
      </c>
      <c r="AF2145" s="5"/>
      <c r="AG2145" s="8">
        <f t="shared" si="33"/>
        <v>43275</v>
      </c>
    </row>
    <row r="2146" spans="1:33">
      <c r="A2146" s="5" t="s">
        <v>9405</v>
      </c>
      <c r="B2146" s="5" t="s">
        <v>9405</v>
      </c>
      <c r="C2146" s="5" t="s">
        <v>9406</v>
      </c>
      <c r="D2146" s="5" t="s">
        <v>9407</v>
      </c>
      <c r="E2146" s="5" t="s">
        <v>36</v>
      </c>
      <c r="F2146" s="5" t="s">
        <v>37</v>
      </c>
      <c r="G2146" s="5" t="s">
        <v>38</v>
      </c>
      <c r="H2146" s="5"/>
      <c r="I2146" s="5"/>
      <c r="J2146" s="5" t="s">
        <v>39</v>
      </c>
      <c r="K2146" s="5" t="s">
        <v>78</v>
      </c>
      <c r="L2146" s="5" t="s">
        <v>79</v>
      </c>
      <c r="M2146" s="5" t="s">
        <v>80</v>
      </c>
      <c r="N2146" s="5" t="s">
        <v>36</v>
      </c>
      <c r="O2146" s="5">
        <v>1</v>
      </c>
      <c r="P2146" s="5" t="s">
        <v>43</v>
      </c>
      <c r="Q2146" s="5">
        <v>22.99</v>
      </c>
      <c r="R2146" s="5"/>
      <c r="S2146" s="5"/>
      <c r="T2146" s="5"/>
      <c r="U2146" s="5"/>
      <c r="V2146" s="5"/>
      <c r="W2146" s="5"/>
      <c r="X2146" s="5"/>
      <c r="Y2146" s="5" t="s">
        <v>9408</v>
      </c>
      <c r="Z2146" s="5" t="s">
        <v>130</v>
      </c>
      <c r="AA2146" s="5" t="s">
        <v>9409</v>
      </c>
      <c r="AB2146" s="5" t="s">
        <v>47</v>
      </c>
      <c r="AC2146" s="5"/>
      <c r="AD2146" s="5"/>
      <c r="AE2146" s="5" t="b">
        <v>0</v>
      </c>
      <c r="AF2146" s="5"/>
      <c r="AG2146" s="8">
        <f t="shared" si="33"/>
        <v>43275</v>
      </c>
    </row>
    <row r="2147" spans="1:33">
      <c r="A2147" s="5" t="s">
        <v>9410</v>
      </c>
      <c r="B2147" s="5" t="s">
        <v>9410</v>
      </c>
      <c r="C2147" s="5" t="s">
        <v>9411</v>
      </c>
      <c r="D2147" s="5" t="s">
        <v>9412</v>
      </c>
      <c r="E2147" s="5" t="s">
        <v>36</v>
      </c>
      <c r="F2147" s="5" t="s">
        <v>37</v>
      </c>
      <c r="G2147" s="5" t="s">
        <v>38</v>
      </c>
      <c r="H2147" s="5"/>
      <c r="I2147" s="5"/>
      <c r="J2147" s="5" t="s">
        <v>39</v>
      </c>
      <c r="K2147" s="5" t="s">
        <v>9413</v>
      </c>
      <c r="L2147" s="5" t="s">
        <v>9414</v>
      </c>
      <c r="M2147" s="5" t="s">
        <v>9415</v>
      </c>
      <c r="N2147" s="5" t="s">
        <v>36</v>
      </c>
      <c r="O2147" s="5">
        <v>1</v>
      </c>
      <c r="P2147" s="5" t="s">
        <v>43</v>
      </c>
      <c r="Q2147" s="5">
        <v>13.99</v>
      </c>
      <c r="R2147" s="5"/>
      <c r="S2147" s="5"/>
      <c r="T2147" s="5"/>
      <c r="U2147" s="5"/>
      <c r="V2147" s="5"/>
      <c r="W2147" s="5"/>
      <c r="X2147" s="5"/>
      <c r="Y2147" s="5" t="s">
        <v>4330</v>
      </c>
      <c r="Z2147" s="5" t="s">
        <v>264</v>
      </c>
      <c r="AA2147" s="5" t="s">
        <v>9416</v>
      </c>
      <c r="AB2147" s="5" t="s">
        <v>47</v>
      </c>
      <c r="AC2147" s="5"/>
      <c r="AD2147" s="5"/>
      <c r="AE2147" s="5" t="b">
        <v>0</v>
      </c>
      <c r="AF2147" s="5"/>
      <c r="AG2147" s="8">
        <f t="shared" si="33"/>
        <v>43275</v>
      </c>
    </row>
    <row r="2148" spans="1:33">
      <c r="A2148" s="5" t="s">
        <v>9417</v>
      </c>
      <c r="B2148" s="5" t="s">
        <v>9417</v>
      </c>
      <c r="C2148" s="5" t="s">
        <v>9418</v>
      </c>
      <c r="D2148" s="5" t="s">
        <v>9419</v>
      </c>
      <c r="E2148" s="5" t="s">
        <v>36</v>
      </c>
      <c r="F2148" s="5" t="s">
        <v>37</v>
      </c>
      <c r="G2148" s="5" t="s">
        <v>38</v>
      </c>
      <c r="H2148" s="5"/>
      <c r="I2148" s="5"/>
      <c r="J2148" s="5" t="s">
        <v>39</v>
      </c>
      <c r="K2148" s="5" t="s">
        <v>53</v>
      </c>
      <c r="L2148" s="5" t="s">
        <v>808</v>
      </c>
      <c r="M2148" s="5" t="s">
        <v>55</v>
      </c>
      <c r="N2148" s="5" t="s">
        <v>36</v>
      </c>
      <c r="O2148" s="5">
        <v>1</v>
      </c>
      <c r="P2148" s="5" t="s">
        <v>43</v>
      </c>
      <c r="Q2148" s="5">
        <v>22.99</v>
      </c>
      <c r="R2148" s="5"/>
      <c r="S2148" s="5"/>
      <c r="T2148" s="5"/>
      <c r="U2148" s="5"/>
      <c r="V2148" s="5"/>
      <c r="W2148" s="5"/>
      <c r="X2148" s="5"/>
      <c r="Y2148" s="5" t="s">
        <v>9420</v>
      </c>
      <c r="Z2148" s="5" t="s">
        <v>243</v>
      </c>
      <c r="AA2148" s="5" t="s">
        <v>9421</v>
      </c>
      <c r="AB2148" s="5" t="s">
        <v>47</v>
      </c>
      <c r="AC2148" s="5"/>
      <c r="AD2148" s="5"/>
      <c r="AE2148" s="5" t="b">
        <v>0</v>
      </c>
      <c r="AF2148" s="5"/>
      <c r="AG2148" s="8">
        <f t="shared" si="33"/>
        <v>43275</v>
      </c>
    </row>
    <row r="2149" spans="1:33">
      <c r="A2149" s="5" t="s">
        <v>9422</v>
      </c>
      <c r="B2149" s="5" t="s">
        <v>9422</v>
      </c>
      <c r="C2149" s="5" t="s">
        <v>9423</v>
      </c>
      <c r="D2149" s="5" t="s">
        <v>9424</v>
      </c>
      <c r="E2149" s="5" t="s">
        <v>36</v>
      </c>
      <c r="F2149" s="5" t="s">
        <v>37</v>
      </c>
      <c r="G2149" s="5" t="s">
        <v>38</v>
      </c>
      <c r="H2149" s="5"/>
      <c r="I2149" s="5"/>
      <c r="J2149" s="5" t="s">
        <v>39</v>
      </c>
      <c r="K2149" s="5" t="s">
        <v>724</v>
      </c>
      <c r="L2149" s="5" t="s">
        <v>725</v>
      </c>
      <c r="M2149" s="5" t="s">
        <v>726</v>
      </c>
      <c r="N2149" s="5" t="s">
        <v>36</v>
      </c>
      <c r="O2149" s="5">
        <v>1</v>
      </c>
      <c r="P2149" s="5" t="s">
        <v>43</v>
      </c>
      <c r="Q2149" s="5">
        <v>21.99</v>
      </c>
      <c r="R2149" s="5"/>
      <c r="S2149" s="5"/>
      <c r="T2149" s="5"/>
      <c r="U2149" s="5"/>
      <c r="V2149" s="5"/>
      <c r="W2149" s="5"/>
      <c r="X2149" s="5"/>
      <c r="Y2149" s="5" t="s">
        <v>3022</v>
      </c>
      <c r="Z2149" s="5" t="s">
        <v>107</v>
      </c>
      <c r="AA2149" s="5" t="s">
        <v>9425</v>
      </c>
      <c r="AB2149" s="5" t="s">
        <v>47</v>
      </c>
      <c r="AC2149" s="5"/>
      <c r="AD2149" s="5"/>
      <c r="AE2149" s="5" t="b">
        <v>0</v>
      </c>
      <c r="AF2149" s="5"/>
      <c r="AG2149" s="8">
        <f t="shared" si="33"/>
        <v>43275</v>
      </c>
    </row>
    <row r="2150" spans="1:33">
      <c r="A2150" s="5" t="s">
        <v>9426</v>
      </c>
      <c r="B2150" s="5" t="s">
        <v>9426</v>
      </c>
      <c r="C2150" s="5" t="s">
        <v>9427</v>
      </c>
      <c r="D2150" s="5" t="s">
        <v>9428</v>
      </c>
      <c r="E2150" s="5" t="s">
        <v>340</v>
      </c>
      <c r="F2150" s="5" t="s">
        <v>37</v>
      </c>
      <c r="G2150" s="5" t="s">
        <v>38</v>
      </c>
      <c r="H2150" s="5"/>
      <c r="I2150" s="5"/>
      <c r="J2150" s="5" t="s">
        <v>39</v>
      </c>
      <c r="K2150" s="5" t="s">
        <v>206</v>
      </c>
      <c r="L2150" s="5" t="s">
        <v>207</v>
      </c>
      <c r="M2150" s="5" t="s">
        <v>208</v>
      </c>
      <c r="N2150" s="5" t="s">
        <v>340</v>
      </c>
      <c r="O2150" s="5">
        <v>0</v>
      </c>
      <c r="P2150" s="5"/>
      <c r="Q2150" s="5"/>
      <c r="R2150" s="5"/>
      <c r="S2150" s="5"/>
      <c r="T2150" s="5"/>
      <c r="U2150" s="5"/>
      <c r="V2150" s="5"/>
      <c r="W2150" s="5"/>
      <c r="X2150" s="5"/>
      <c r="Y2150" s="5" t="s">
        <v>1714</v>
      </c>
      <c r="Z2150" s="5" t="s">
        <v>1715</v>
      </c>
      <c r="AA2150" s="5" t="s">
        <v>9429</v>
      </c>
      <c r="AB2150" s="5" t="s">
        <v>47</v>
      </c>
      <c r="AC2150" s="5"/>
      <c r="AD2150" s="5"/>
      <c r="AE2150" s="5" t="b">
        <v>0</v>
      </c>
      <c r="AF2150" s="5"/>
      <c r="AG2150" s="8">
        <f t="shared" si="33"/>
        <v>43275</v>
      </c>
    </row>
    <row r="2151" spans="1:33">
      <c r="A2151" s="5" t="s">
        <v>9430</v>
      </c>
      <c r="B2151" s="5" t="s">
        <v>9430</v>
      </c>
      <c r="C2151" s="5" t="s">
        <v>9431</v>
      </c>
      <c r="D2151" s="5" t="s">
        <v>9432</v>
      </c>
      <c r="E2151" s="5" t="s">
        <v>36</v>
      </c>
      <c r="F2151" s="5" t="s">
        <v>37</v>
      </c>
      <c r="G2151" s="5" t="s">
        <v>38</v>
      </c>
      <c r="H2151" s="5"/>
      <c r="I2151" s="5"/>
      <c r="J2151" s="5" t="s">
        <v>39</v>
      </c>
      <c r="K2151" s="5" t="s">
        <v>346</v>
      </c>
      <c r="L2151" s="5" t="s">
        <v>347</v>
      </c>
      <c r="M2151" s="5" t="s">
        <v>348</v>
      </c>
      <c r="N2151" s="5" t="s">
        <v>36</v>
      </c>
      <c r="O2151" s="5">
        <v>1</v>
      </c>
      <c r="P2151" s="5" t="s">
        <v>43</v>
      </c>
      <c r="Q2151" s="5">
        <v>13.99</v>
      </c>
      <c r="R2151" s="5"/>
      <c r="S2151" s="5"/>
      <c r="T2151" s="5"/>
      <c r="U2151" s="5"/>
      <c r="V2151" s="5"/>
      <c r="W2151" s="5"/>
      <c r="X2151" s="5"/>
      <c r="Y2151" s="5" t="s">
        <v>9433</v>
      </c>
      <c r="Z2151" s="5" t="s">
        <v>354</v>
      </c>
      <c r="AA2151" s="5" t="s">
        <v>9434</v>
      </c>
      <c r="AB2151" s="5" t="s">
        <v>47</v>
      </c>
      <c r="AC2151" s="5"/>
      <c r="AD2151" s="5"/>
      <c r="AE2151" s="5" t="b">
        <v>0</v>
      </c>
      <c r="AF2151" s="5"/>
      <c r="AG2151" s="8">
        <f t="shared" si="33"/>
        <v>43275</v>
      </c>
    </row>
    <row r="2152" spans="1:33">
      <c r="A2152" s="5" t="s">
        <v>9435</v>
      </c>
      <c r="B2152" s="5" t="s">
        <v>9435</v>
      </c>
      <c r="C2152" s="5" t="s">
        <v>9436</v>
      </c>
      <c r="D2152" s="5" t="s">
        <v>9437</v>
      </c>
      <c r="E2152" s="5" t="s">
        <v>36</v>
      </c>
      <c r="F2152" s="5" t="s">
        <v>37</v>
      </c>
      <c r="G2152" s="5" t="s">
        <v>38</v>
      </c>
      <c r="H2152" s="5"/>
      <c r="I2152" s="5"/>
      <c r="J2152" s="5" t="s">
        <v>39</v>
      </c>
      <c r="K2152" s="5" t="s">
        <v>78</v>
      </c>
      <c r="L2152" s="5" t="s">
        <v>79</v>
      </c>
      <c r="M2152" s="5" t="s">
        <v>80</v>
      </c>
      <c r="N2152" s="5" t="s">
        <v>36</v>
      </c>
      <c r="O2152" s="5">
        <v>1</v>
      </c>
      <c r="P2152" s="5" t="s">
        <v>43</v>
      </c>
      <c r="Q2152" s="5">
        <v>22.99</v>
      </c>
      <c r="R2152" s="5"/>
      <c r="S2152" s="5"/>
      <c r="T2152" s="5"/>
      <c r="U2152" s="5"/>
      <c r="V2152" s="5"/>
      <c r="W2152" s="5"/>
      <c r="X2152" s="5"/>
      <c r="Y2152" s="5" t="s">
        <v>3609</v>
      </c>
      <c r="Z2152" s="5" t="s">
        <v>57</v>
      </c>
      <c r="AA2152" s="5" t="s">
        <v>9438</v>
      </c>
      <c r="AB2152" s="5" t="s">
        <v>47</v>
      </c>
      <c r="AC2152" s="5"/>
      <c r="AD2152" s="5"/>
      <c r="AE2152" s="5" t="b">
        <v>0</v>
      </c>
      <c r="AF2152" s="5"/>
      <c r="AG2152" s="8">
        <f t="shared" si="33"/>
        <v>43275</v>
      </c>
    </row>
    <row r="2153" spans="1:33">
      <c r="A2153" s="5" t="s">
        <v>9439</v>
      </c>
      <c r="B2153" s="5" t="s">
        <v>9439</v>
      </c>
      <c r="C2153" s="5" t="s">
        <v>9440</v>
      </c>
      <c r="D2153" s="5" t="s">
        <v>9441</v>
      </c>
      <c r="E2153" s="5" t="s">
        <v>36</v>
      </c>
      <c r="F2153" s="5" t="s">
        <v>37</v>
      </c>
      <c r="G2153" s="5" t="s">
        <v>38</v>
      </c>
      <c r="H2153" s="5"/>
      <c r="I2153" s="5"/>
      <c r="J2153" s="5" t="s">
        <v>52</v>
      </c>
      <c r="K2153" s="5" t="s">
        <v>331</v>
      </c>
      <c r="L2153" s="5" t="s">
        <v>332</v>
      </c>
      <c r="M2153" s="5" t="s">
        <v>333</v>
      </c>
      <c r="N2153" s="5" t="s">
        <v>36</v>
      </c>
      <c r="O2153" s="5">
        <v>1</v>
      </c>
      <c r="P2153" s="5" t="s">
        <v>43</v>
      </c>
      <c r="Q2153" s="5">
        <v>25.8</v>
      </c>
      <c r="R2153" s="5">
        <v>2.61</v>
      </c>
      <c r="S2153" s="5">
        <v>3.49</v>
      </c>
      <c r="T2153" s="5"/>
      <c r="U2153" s="5"/>
      <c r="V2153" s="5"/>
      <c r="W2153" s="5"/>
      <c r="X2153" s="5">
        <v>3.49</v>
      </c>
      <c r="Y2153" s="5" t="s">
        <v>433</v>
      </c>
      <c r="Z2153" s="5" t="s">
        <v>313</v>
      </c>
      <c r="AA2153" s="5" t="s">
        <v>9442</v>
      </c>
      <c r="AB2153" s="5" t="s">
        <v>47</v>
      </c>
      <c r="AC2153" s="5" t="s">
        <v>93</v>
      </c>
      <c r="AD2153" s="5"/>
      <c r="AE2153" s="5" t="b">
        <v>0</v>
      </c>
      <c r="AF2153" s="5"/>
      <c r="AG2153" s="8">
        <f t="shared" si="33"/>
        <v>43275</v>
      </c>
    </row>
    <row r="2154" spans="1:33">
      <c r="A2154" s="5" t="s">
        <v>9443</v>
      </c>
      <c r="B2154" s="5" t="s">
        <v>9443</v>
      </c>
      <c r="C2154" s="5" t="s">
        <v>9444</v>
      </c>
      <c r="D2154" s="5" t="s">
        <v>9445</v>
      </c>
      <c r="E2154" s="5" t="s">
        <v>36</v>
      </c>
      <c r="F2154" s="5" t="s">
        <v>37</v>
      </c>
      <c r="G2154" s="5" t="s">
        <v>38</v>
      </c>
      <c r="H2154" s="5"/>
      <c r="I2154" s="5"/>
      <c r="J2154" s="5" t="s">
        <v>39</v>
      </c>
      <c r="K2154" s="5" t="s">
        <v>507</v>
      </c>
      <c r="L2154" s="5" t="s">
        <v>609</v>
      </c>
      <c r="M2154" s="5" t="s">
        <v>610</v>
      </c>
      <c r="N2154" s="5" t="s">
        <v>36</v>
      </c>
      <c r="O2154" s="5">
        <v>1</v>
      </c>
      <c r="P2154" s="5" t="s">
        <v>43</v>
      </c>
      <c r="Q2154" s="5">
        <v>25.99</v>
      </c>
      <c r="R2154" s="5"/>
      <c r="S2154" s="5"/>
      <c r="T2154" s="5"/>
      <c r="U2154" s="5"/>
      <c r="V2154" s="5"/>
      <c r="W2154" s="5"/>
      <c r="X2154" s="5"/>
      <c r="Y2154" s="5" t="s">
        <v>2227</v>
      </c>
      <c r="Z2154" s="5" t="s">
        <v>181</v>
      </c>
      <c r="AA2154" s="5">
        <v>8836</v>
      </c>
      <c r="AB2154" s="5" t="s">
        <v>47</v>
      </c>
      <c r="AC2154" s="5"/>
      <c r="AD2154" s="5"/>
      <c r="AE2154" s="5" t="b">
        <v>0</v>
      </c>
      <c r="AF2154" s="5"/>
      <c r="AG2154" s="8">
        <f t="shared" si="33"/>
        <v>43275</v>
      </c>
    </row>
    <row r="2155" spans="1:33">
      <c r="A2155" s="5" t="s">
        <v>9443</v>
      </c>
      <c r="B2155" s="5" t="s">
        <v>9443</v>
      </c>
      <c r="C2155" s="5" t="s">
        <v>9444</v>
      </c>
      <c r="D2155" s="5" t="s">
        <v>9445</v>
      </c>
      <c r="E2155" s="5" t="s">
        <v>36</v>
      </c>
      <c r="F2155" s="5" t="s">
        <v>37</v>
      </c>
      <c r="G2155" s="5" t="s">
        <v>38</v>
      </c>
      <c r="H2155" s="5"/>
      <c r="I2155" s="5"/>
      <c r="J2155" s="5" t="s">
        <v>39</v>
      </c>
      <c r="K2155" s="5" t="s">
        <v>1002</v>
      </c>
      <c r="L2155" s="5" t="s">
        <v>1003</v>
      </c>
      <c r="M2155" s="5" t="s">
        <v>1004</v>
      </c>
      <c r="N2155" s="5" t="s">
        <v>36</v>
      </c>
      <c r="O2155" s="5">
        <v>2</v>
      </c>
      <c r="P2155" s="5" t="s">
        <v>43</v>
      </c>
      <c r="Q2155" s="5">
        <v>59.98</v>
      </c>
      <c r="R2155" s="5"/>
      <c r="S2155" s="5"/>
      <c r="T2155" s="5"/>
      <c r="U2155" s="5"/>
      <c r="V2155" s="5"/>
      <c r="W2155" s="5"/>
      <c r="X2155" s="5"/>
      <c r="Y2155" s="5" t="s">
        <v>2227</v>
      </c>
      <c r="Z2155" s="5" t="s">
        <v>181</v>
      </c>
      <c r="AA2155" s="5">
        <v>8836</v>
      </c>
      <c r="AB2155" s="5" t="s">
        <v>47</v>
      </c>
      <c r="AC2155" s="5"/>
      <c r="AD2155" s="5"/>
      <c r="AE2155" s="5" t="b">
        <v>0</v>
      </c>
      <c r="AF2155" s="5"/>
      <c r="AG2155" s="8">
        <f t="shared" si="33"/>
        <v>43275</v>
      </c>
    </row>
    <row r="2156" spans="1:33">
      <c r="A2156" s="5" t="s">
        <v>9446</v>
      </c>
      <c r="B2156" s="5" t="s">
        <v>9446</v>
      </c>
      <c r="C2156" s="5" t="s">
        <v>9447</v>
      </c>
      <c r="D2156" s="5" t="s">
        <v>9448</v>
      </c>
      <c r="E2156" s="5" t="s">
        <v>36</v>
      </c>
      <c r="F2156" s="5" t="s">
        <v>37</v>
      </c>
      <c r="G2156" s="5" t="s">
        <v>38</v>
      </c>
      <c r="H2156" s="5"/>
      <c r="I2156" s="5"/>
      <c r="J2156" s="5" t="s">
        <v>39</v>
      </c>
      <c r="K2156" s="5" t="s">
        <v>78</v>
      </c>
      <c r="L2156" s="5" t="s">
        <v>79</v>
      </c>
      <c r="M2156" s="5" t="s">
        <v>80</v>
      </c>
      <c r="N2156" s="5" t="s">
        <v>36</v>
      </c>
      <c r="O2156" s="5">
        <v>1</v>
      </c>
      <c r="P2156" s="5" t="s">
        <v>43</v>
      </c>
      <c r="Q2156" s="5">
        <v>22.99</v>
      </c>
      <c r="R2156" s="5"/>
      <c r="S2156" s="5"/>
      <c r="T2156" s="5"/>
      <c r="U2156" s="5"/>
      <c r="V2156" s="5"/>
      <c r="W2156" s="5"/>
      <c r="X2156" s="5"/>
      <c r="Y2156" s="5" t="s">
        <v>9449</v>
      </c>
      <c r="Z2156" s="5" t="s">
        <v>354</v>
      </c>
      <c r="AA2156" s="5" t="s">
        <v>9450</v>
      </c>
      <c r="AB2156" s="5" t="s">
        <v>47</v>
      </c>
      <c r="AC2156" s="5"/>
      <c r="AD2156" s="5"/>
      <c r="AE2156" s="5" t="b">
        <v>0</v>
      </c>
      <c r="AF2156" s="5"/>
      <c r="AG2156" s="8">
        <f t="shared" si="33"/>
        <v>43275</v>
      </c>
    </row>
    <row r="2157" spans="1:33">
      <c r="A2157" s="5" t="s">
        <v>9451</v>
      </c>
      <c r="B2157" s="5" t="s">
        <v>9451</v>
      </c>
      <c r="C2157" s="5" t="s">
        <v>9452</v>
      </c>
      <c r="D2157" s="5" t="s">
        <v>9453</v>
      </c>
      <c r="E2157" s="5" t="s">
        <v>36</v>
      </c>
      <c r="F2157" s="5" t="s">
        <v>37</v>
      </c>
      <c r="G2157" s="5" t="s">
        <v>38</v>
      </c>
      <c r="H2157" s="5"/>
      <c r="I2157" s="5"/>
      <c r="J2157" s="5" t="s">
        <v>39</v>
      </c>
      <c r="K2157" s="5" t="s">
        <v>9454</v>
      </c>
      <c r="L2157" s="5" t="s">
        <v>9455</v>
      </c>
      <c r="M2157" s="5" t="s">
        <v>9456</v>
      </c>
      <c r="N2157" s="5" t="s">
        <v>36</v>
      </c>
      <c r="O2157" s="5">
        <v>2</v>
      </c>
      <c r="P2157" s="5" t="s">
        <v>43</v>
      </c>
      <c r="Q2157" s="5">
        <v>31.98</v>
      </c>
      <c r="R2157" s="5"/>
      <c r="S2157" s="5"/>
      <c r="T2157" s="5"/>
      <c r="U2157" s="5"/>
      <c r="V2157" s="5"/>
      <c r="W2157" s="5"/>
      <c r="X2157" s="5"/>
      <c r="Y2157" s="5" t="s">
        <v>9457</v>
      </c>
      <c r="Z2157" s="5" t="s">
        <v>175</v>
      </c>
      <c r="AA2157" s="5" t="s">
        <v>9458</v>
      </c>
      <c r="AB2157" s="5" t="s">
        <v>47</v>
      </c>
      <c r="AC2157" s="5"/>
      <c r="AD2157" s="5"/>
      <c r="AE2157" s="5" t="b">
        <v>0</v>
      </c>
      <c r="AF2157" s="5"/>
      <c r="AG2157" s="8">
        <f t="shared" si="33"/>
        <v>43275</v>
      </c>
    </row>
    <row r="2158" spans="1:33">
      <c r="A2158" s="5" t="s">
        <v>9459</v>
      </c>
      <c r="B2158" s="5" t="s">
        <v>9459</v>
      </c>
      <c r="C2158" s="5" t="s">
        <v>9460</v>
      </c>
      <c r="D2158" s="5" t="s">
        <v>9461</v>
      </c>
      <c r="E2158" s="5" t="s">
        <v>36</v>
      </c>
      <c r="F2158" s="5" t="s">
        <v>37</v>
      </c>
      <c r="G2158" s="5" t="s">
        <v>38</v>
      </c>
      <c r="H2158" s="5"/>
      <c r="I2158" s="5"/>
      <c r="J2158" s="5" t="s">
        <v>39</v>
      </c>
      <c r="K2158" s="5" t="s">
        <v>9462</v>
      </c>
      <c r="L2158" s="5" t="s">
        <v>9463</v>
      </c>
      <c r="M2158" s="5" t="s">
        <v>9464</v>
      </c>
      <c r="N2158" s="5" t="s">
        <v>36</v>
      </c>
      <c r="O2158" s="5">
        <v>1</v>
      </c>
      <c r="P2158" s="5" t="s">
        <v>43</v>
      </c>
      <c r="Q2158" s="5">
        <v>8</v>
      </c>
      <c r="R2158" s="5"/>
      <c r="S2158" s="5"/>
      <c r="T2158" s="5"/>
      <c r="U2158" s="5"/>
      <c r="V2158" s="5"/>
      <c r="W2158" s="5">
        <v>0.08</v>
      </c>
      <c r="X2158" s="5"/>
      <c r="Y2158" s="5" t="s">
        <v>9465</v>
      </c>
      <c r="Z2158" s="5" t="s">
        <v>264</v>
      </c>
      <c r="AA2158" s="5" t="s">
        <v>9466</v>
      </c>
      <c r="AB2158" s="5" t="s">
        <v>47</v>
      </c>
      <c r="AC2158" s="5" t="s">
        <v>9467</v>
      </c>
      <c r="AD2158" s="5"/>
      <c r="AE2158" s="5" t="b">
        <v>0</v>
      </c>
      <c r="AF2158" s="5"/>
      <c r="AG2158" s="8">
        <f t="shared" si="33"/>
        <v>43275</v>
      </c>
    </row>
    <row r="2159" spans="1:33">
      <c r="A2159" s="5" t="s">
        <v>9459</v>
      </c>
      <c r="B2159" s="5" t="s">
        <v>9459</v>
      </c>
      <c r="C2159" s="5" t="s">
        <v>9460</v>
      </c>
      <c r="D2159" s="5" t="s">
        <v>9461</v>
      </c>
      <c r="E2159" s="5" t="s">
        <v>36</v>
      </c>
      <c r="F2159" s="5" t="s">
        <v>37</v>
      </c>
      <c r="G2159" s="5" t="s">
        <v>38</v>
      </c>
      <c r="H2159" s="5"/>
      <c r="I2159" s="5"/>
      <c r="J2159" s="5" t="s">
        <v>39</v>
      </c>
      <c r="K2159" s="5" t="s">
        <v>9468</v>
      </c>
      <c r="L2159" s="5" t="s">
        <v>9469</v>
      </c>
      <c r="M2159" s="5" t="s">
        <v>9470</v>
      </c>
      <c r="N2159" s="5" t="s">
        <v>36</v>
      </c>
      <c r="O2159" s="5">
        <v>1</v>
      </c>
      <c r="P2159" s="5" t="s">
        <v>43</v>
      </c>
      <c r="Q2159" s="5">
        <v>8</v>
      </c>
      <c r="R2159" s="5"/>
      <c r="S2159" s="5"/>
      <c r="T2159" s="5"/>
      <c r="U2159" s="5"/>
      <c r="V2159" s="5"/>
      <c r="W2159" s="5">
        <v>0.09</v>
      </c>
      <c r="X2159" s="5"/>
      <c r="Y2159" s="5" t="s">
        <v>9465</v>
      </c>
      <c r="Z2159" s="5" t="s">
        <v>264</v>
      </c>
      <c r="AA2159" s="5" t="s">
        <v>9466</v>
      </c>
      <c r="AB2159" s="5" t="s">
        <v>47</v>
      </c>
      <c r="AC2159" s="5" t="s">
        <v>9467</v>
      </c>
      <c r="AD2159" s="5"/>
      <c r="AE2159" s="5" t="b">
        <v>0</v>
      </c>
      <c r="AF2159" s="5"/>
      <c r="AG2159" s="8">
        <f t="shared" si="33"/>
        <v>43275</v>
      </c>
    </row>
    <row r="2160" spans="1:33">
      <c r="A2160" s="5" t="s">
        <v>9459</v>
      </c>
      <c r="B2160" s="5" t="s">
        <v>9459</v>
      </c>
      <c r="C2160" s="5" t="s">
        <v>9460</v>
      </c>
      <c r="D2160" s="5" t="s">
        <v>9461</v>
      </c>
      <c r="E2160" s="5" t="s">
        <v>36</v>
      </c>
      <c r="F2160" s="5" t="s">
        <v>37</v>
      </c>
      <c r="G2160" s="5" t="s">
        <v>38</v>
      </c>
      <c r="H2160" s="5"/>
      <c r="I2160" s="5"/>
      <c r="J2160" s="5" t="s">
        <v>39</v>
      </c>
      <c r="K2160" s="5" t="s">
        <v>78</v>
      </c>
      <c r="L2160" s="5" t="s">
        <v>79</v>
      </c>
      <c r="M2160" s="5" t="s">
        <v>80</v>
      </c>
      <c r="N2160" s="5" t="s">
        <v>36</v>
      </c>
      <c r="O2160" s="5">
        <v>1</v>
      </c>
      <c r="P2160" s="5" t="s">
        <v>43</v>
      </c>
      <c r="Q2160" s="5">
        <v>22.99</v>
      </c>
      <c r="R2160" s="5"/>
      <c r="S2160" s="5"/>
      <c r="T2160" s="5"/>
      <c r="U2160" s="5"/>
      <c r="V2160" s="5"/>
      <c r="W2160" s="5">
        <v>0.23</v>
      </c>
      <c r="X2160" s="5"/>
      <c r="Y2160" s="5" t="s">
        <v>9465</v>
      </c>
      <c r="Z2160" s="5" t="s">
        <v>264</v>
      </c>
      <c r="AA2160" s="5" t="s">
        <v>9466</v>
      </c>
      <c r="AB2160" s="5" t="s">
        <v>47</v>
      </c>
      <c r="AC2160" s="5" t="s">
        <v>9467</v>
      </c>
      <c r="AD2160" s="5"/>
      <c r="AE2160" s="5" t="b">
        <v>0</v>
      </c>
      <c r="AF2160" s="5"/>
      <c r="AG2160" s="8">
        <f t="shared" si="33"/>
        <v>43275</v>
      </c>
    </row>
    <row r="2161" spans="1:33">
      <c r="A2161" s="5" t="s">
        <v>9471</v>
      </c>
      <c r="B2161" s="5" t="s">
        <v>9471</v>
      </c>
      <c r="C2161" s="5" t="s">
        <v>9472</v>
      </c>
      <c r="D2161" s="5" t="s">
        <v>9473</v>
      </c>
      <c r="E2161" s="5" t="s">
        <v>36</v>
      </c>
      <c r="F2161" s="5" t="s">
        <v>37</v>
      </c>
      <c r="G2161" s="5" t="s">
        <v>38</v>
      </c>
      <c r="H2161" s="5"/>
      <c r="I2161" s="5"/>
      <c r="J2161" s="5" t="s">
        <v>39</v>
      </c>
      <c r="K2161" s="5" t="s">
        <v>69</v>
      </c>
      <c r="L2161" s="5" t="s">
        <v>70</v>
      </c>
      <c r="M2161" s="5" t="s">
        <v>71</v>
      </c>
      <c r="N2161" s="5" t="s">
        <v>36</v>
      </c>
      <c r="O2161" s="5">
        <v>1</v>
      </c>
      <c r="P2161" s="5" t="s">
        <v>43</v>
      </c>
      <c r="Q2161" s="5">
        <v>22.99</v>
      </c>
      <c r="R2161" s="5"/>
      <c r="S2161" s="5"/>
      <c r="T2161" s="5"/>
      <c r="U2161" s="5"/>
      <c r="V2161" s="5"/>
      <c r="W2161" s="5"/>
      <c r="X2161" s="5"/>
      <c r="Y2161" s="5" t="s">
        <v>9474</v>
      </c>
      <c r="Z2161" s="5" t="s">
        <v>731</v>
      </c>
      <c r="AA2161" s="5" t="s">
        <v>9475</v>
      </c>
      <c r="AB2161" s="5" t="s">
        <v>47</v>
      </c>
      <c r="AC2161" s="5"/>
      <c r="AD2161" s="5"/>
      <c r="AE2161" s="5" t="b">
        <v>0</v>
      </c>
      <c r="AF2161" s="5"/>
      <c r="AG2161" s="8">
        <f t="shared" si="33"/>
        <v>43275</v>
      </c>
    </row>
    <row r="2162" spans="1:33">
      <c r="A2162" s="5" t="s">
        <v>9476</v>
      </c>
      <c r="B2162" s="5" t="s">
        <v>9476</v>
      </c>
      <c r="C2162" s="5" t="s">
        <v>9477</v>
      </c>
      <c r="D2162" s="5" t="s">
        <v>9478</v>
      </c>
      <c r="E2162" s="5" t="s">
        <v>36</v>
      </c>
      <c r="F2162" s="5" t="s">
        <v>37</v>
      </c>
      <c r="G2162" s="5" t="s">
        <v>38</v>
      </c>
      <c r="H2162" s="5"/>
      <c r="I2162" s="5"/>
      <c r="J2162" s="5" t="s">
        <v>39</v>
      </c>
      <c r="K2162" s="5" t="s">
        <v>78</v>
      </c>
      <c r="L2162" s="5" t="s">
        <v>79</v>
      </c>
      <c r="M2162" s="5" t="s">
        <v>80</v>
      </c>
      <c r="N2162" s="5" t="s">
        <v>36</v>
      </c>
      <c r="O2162" s="5">
        <v>1</v>
      </c>
      <c r="P2162" s="5" t="s">
        <v>43</v>
      </c>
      <c r="Q2162" s="5">
        <v>22.99</v>
      </c>
      <c r="R2162" s="5"/>
      <c r="S2162" s="5"/>
      <c r="T2162" s="5"/>
      <c r="U2162" s="5"/>
      <c r="V2162" s="5"/>
      <c r="W2162" s="5"/>
      <c r="X2162" s="5"/>
      <c r="Y2162" s="5" t="s">
        <v>9479</v>
      </c>
      <c r="Z2162" s="5" t="s">
        <v>57</v>
      </c>
      <c r="AA2162" s="5" t="s">
        <v>9480</v>
      </c>
      <c r="AB2162" s="5" t="s">
        <v>47</v>
      </c>
      <c r="AC2162" s="5"/>
      <c r="AD2162" s="5"/>
      <c r="AE2162" s="5" t="b">
        <v>0</v>
      </c>
      <c r="AF2162" s="5"/>
      <c r="AG2162" s="8">
        <f t="shared" si="33"/>
        <v>43275</v>
      </c>
    </row>
    <row r="2163" spans="1:33">
      <c r="A2163" s="5" t="s">
        <v>9481</v>
      </c>
      <c r="B2163" s="5" t="s">
        <v>9481</v>
      </c>
      <c r="C2163" s="5" t="s">
        <v>9482</v>
      </c>
      <c r="D2163" s="5" t="s">
        <v>9483</v>
      </c>
      <c r="E2163" s="5" t="s">
        <v>36</v>
      </c>
      <c r="F2163" s="5" t="s">
        <v>37</v>
      </c>
      <c r="G2163" s="5" t="s">
        <v>38</v>
      </c>
      <c r="H2163" s="5"/>
      <c r="I2163" s="5"/>
      <c r="J2163" s="5" t="s">
        <v>39</v>
      </c>
      <c r="K2163" s="5" t="s">
        <v>685</v>
      </c>
      <c r="L2163" s="5" t="s">
        <v>686</v>
      </c>
      <c r="M2163" s="5" t="s">
        <v>687</v>
      </c>
      <c r="N2163" s="5" t="s">
        <v>36</v>
      </c>
      <c r="O2163" s="5">
        <v>1</v>
      </c>
      <c r="P2163" s="5" t="s">
        <v>43</v>
      </c>
      <c r="Q2163" s="5">
        <v>21.9</v>
      </c>
      <c r="R2163" s="5"/>
      <c r="S2163" s="5"/>
      <c r="T2163" s="5"/>
      <c r="U2163" s="5"/>
      <c r="V2163" s="5"/>
      <c r="W2163" s="5"/>
      <c r="X2163" s="5"/>
      <c r="Y2163" s="5" t="s">
        <v>9484</v>
      </c>
      <c r="Z2163" s="5" t="s">
        <v>116</v>
      </c>
      <c r="AA2163" s="5" t="s">
        <v>9485</v>
      </c>
      <c r="AB2163" s="5" t="s">
        <v>47</v>
      </c>
      <c r="AC2163" s="5"/>
      <c r="AD2163" s="5"/>
      <c r="AE2163" s="5" t="b">
        <v>0</v>
      </c>
      <c r="AF2163" s="5"/>
      <c r="AG2163" s="8">
        <f t="shared" si="33"/>
        <v>43275</v>
      </c>
    </row>
    <row r="2164" spans="1:33">
      <c r="A2164" s="5" t="s">
        <v>9486</v>
      </c>
      <c r="B2164" s="5" t="s">
        <v>9486</v>
      </c>
      <c r="C2164" s="5" t="s">
        <v>9487</v>
      </c>
      <c r="D2164" s="5" t="s">
        <v>9488</v>
      </c>
      <c r="E2164" s="5" t="s">
        <v>36</v>
      </c>
      <c r="F2164" s="5" t="s">
        <v>37</v>
      </c>
      <c r="G2164" s="5" t="s">
        <v>38</v>
      </c>
      <c r="H2164" s="5"/>
      <c r="I2164" s="5"/>
      <c r="J2164" s="5" t="s">
        <v>52</v>
      </c>
      <c r="K2164" s="5" t="s">
        <v>507</v>
      </c>
      <c r="L2164" s="5" t="s">
        <v>2161</v>
      </c>
      <c r="M2164" s="5" t="s">
        <v>2162</v>
      </c>
      <c r="N2164" s="5" t="s">
        <v>36</v>
      </c>
      <c r="O2164" s="5">
        <v>1</v>
      </c>
      <c r="P2164" s="5" t="s">
        <v>43</v>
      </c>
      <c r="Q2164" s="5">
        <v>26.99</v>
      </c>
      <c r="R2164" s="5"/>
      <c r="S2164" s="5">
        <v>6.87</v>
      </c>
      <c r="T2164" s="5"/>
      <c r="U2164" s="5"/>
      <c r="V2164" s="5"/>
      <c r="W2164" s="5"/>
      <c r="X2164" s="5"/>
      <c r="Y2164" s="5" t="s">
        <v>9489</v>
      </c>
      <c r="Z2164" s="5" t="s">
        <v>6274</v>
      </c>
      <c r="AA2164" s="5" t="s">
        <v>9490</v>
      </c>
      <c r="AB2164" s="5" t="s">
        <v>47</v>
      </c>
      <c r="AC2164" s="5"/>
      <c r="AD2164" s="5"/>
      <c r="AE2164" s="5" t="b">
        <v>0</v>
      </c>
      <c r="AF2164" s="5"/>
      <c r="AG2164" s="8">
        <f t="shared" si="33"/>
        <v>43275</v>
      </c>
    </row>
    <row r="2165" spans="1:33">
      <c r="A2165" s="5" t="s">
        <v>9491</v>
      </c>
      <c r="B2165" s="5" t="s">
        <v>9491</v>
      </c>
      <c r="C2165" s="5" t="s">
        <v>9492</v>
      </c>
      <c r="D2165" s="5" t="s">
        <v>9493</v>
      </c>
      <c r="E2165" s="5" t="s">
        <v>36</v>
      </c>
      <c r="F2165" s="5" t="s">
        <v>37</v>
      </c>
      <c r="G2165" s="5" t="s">
        <v>38</v>
      </c>
      <c r="H2165" s="5"/>
      <c r="I2165" s="5"/>
      <c r="J2165" s="5" t="s">
        <v>39</v>
      </c>
      <c r="K2165" s="5" t="s">
        <v>78</v>
      </c>
      <c r="L2165" s="5" t="s">
        <v>79</v>
      </c>
      <c r="M2165" s="5" t="s">
        <v>80</v>
      </c>
      <c r="N2165" s="5" t="s">
        <v>36</v>
      </c>
      <c r="O2165" s="5">
        <v>1</v>
      </c>
      <c r="P2165" s="5" t="s">
        <v>43</v>
      </c>
      <c r="Q2165" s="5">
        <v>22.99</v>
      </c>
      <c r="R2165" s="5"/>
      <c r="S2165" s="5"/>
      <c r="T2165" s="5"/>
      <c r="U2165" s="5"/>
      <c r="V2165" s="5"/>
      <c r="W2165" s="5"/>
      <c r="X2165" s="5"/>
      <c r="Y2165" s="5" t="s">
        <v>9494</v>
      </c>
      <c r="Z2165" s="5" t="s">
        <v>301</v>
      </c>
      <c r="AA2165" s="5" t="s">
        <v>9495</v>
      </c>
      <c r="AB2165" s="5" t="s">
        <v>47</v>
      </c>
      <c r="AC2165" s="5"/>
      <c r="AD2165" s="5"/>
      <c r="AE2165" s="5" t="b">
        <v>0</v>
      </c>
      <c r="AF2165" s="5"/>
      <c r="AG2165" s="8">
        <f t="shared" si="33"/>
        <v>43275</v>
      </c>
    </row>
    <row r="2166" spans="1:33">
      <c r="A2166" s="5" t="s">
        <v>9496</v>
      </c>
      <c r="B2166" s="5" t="s">
        <v>9496</v>
      </c>
      <c r="C2166" s="5" t="s">
        <v>9497</v>
      </c>
      <c r="D2166" s="5" t="s">
        <v>9498</v>
      </c>
      <c r="E2166" s="5" t="s">
        <v>36</v>
      </c>
      <c r="F2166" s="5" t="s">
        <v>37</v>
      </c>
      <c r="G2166" s="5" t="s">
        <v>38</v>
      </c>
      <c r="H2166" s="5"/>
      <c r="I2166" s="5"/>
      <c r="J2166" s="5" t="s">
        <v>39</v>
      </c>
      <c r="K2166" s="5" t="s">
        <v>260</v>
      </c>
      <c r="L2166" s="5" t="s">
        <v>261</v>
      </c>
      <c r="M2166" s="5" t="s">
        <v>262</v>
      </c>
      <c r="N2166" s="5" t="s">
        <v>36</v>
      </c>
      <c r="O2166" s="5">
        <v>2</v>
      </c>
      <c r="P2166" s="5" t="s">
        <v>43</v>
      </c>
      <c r="Q2166" s="5">
        <v>45.98</v>
      </c>
      <c r="R2166" s="5"/>
      <c r="S2166" s="5"/>
      <c r="T2166" s="5"/>
      <c r="U2166" s="5"/>
      <c r="V2166" s="5"/>
      <c r="W2166" s="5"/>
      <c r="X2166" s="5"/>
      <c r="Y2166" s="5" t="s">
        <v>2091</v>
      </c>
      <c r="Z2166" s="5" t="s">
        <v>375</v>
      </c>
      <c r="AA2166" s="5" t="s">
        <v>9499</v>
      </c>
      <c r="AB2166" s="5" t="s">
        <v>47</v>
      </c>
      <c r="AC2166" s="5"/>
      <c r="AD2166" s="5"/>
      <c r="AE2166" s="5" t="b">
        <v>0</v>
      </c>
      <c r="AF2166" s="5"/>
      <c r="AG2166" s="8">
        <f t="shared" si="33"/>
        <v>43275</v>
      </c>
    </row>
    <row r="2167" spans="1:33">
      <c r="A2167" s="5" t="s">
        <v>9500</v>
      </c>
      <c r="B2167" s="5" t="s">
        <v>9500</v>
      </c>
      <c r="C2167" s="5" t="s">
        <v>9501</v>
      </c>
      <c r="D2167" s="5" t="s">
        <v>9502</v>
      </c>
      <c r="E2167" s="5" t="s">
        <v>36</v>
      </c>
      <c r="F2167" s="5" t="s">
        <v>37</v>
      </c>
      <c r="G2167" s="5" t="s">
        <v>38</v>
      </c>
      <c r="H2167" s="5"/>
      <c r="I2167" s="5"/>
      <c r="J2167" s="5" t="s">
        <v>39</v>
      </c>
      <c r="K2167" s="5" t="s">
        <v>4227</v>
      </c>
      <c r="L2167" s="5" t="s">
        <v>4228</v>
      </c>
      <c r="M2167" s="5" t="s">
        <v>4229</v>
      </c>
      <c r="N2167" s="5" t="s">
        <v>36</v>
      </c>
      <c r="O2167" s="5">
        <v>1</v>
      </c>
      <c r="P2167" s="5" t="s">
        <v>43</v>
      </c>
      <c r="Q2167" s="5">
        <v>21.31</v>
      </c>
      <c r="R2167" s="5"/>
      <c r="S2167" s="5"/>
      <c r="T2167" s="5"/>
      <c r="U2167" s="5"/>
      <c r="V2167" s="5"/>
      <c r="W2167" s="5"/>
      <c r="X2167" s="5"/>
      <c r="Y2167" s="5" t="s">
        <v>528</v>
      </c>
      <c r="Z2167" s="5" t="s">
        <v>101</v>
      </c>
      <c r="AA2167" s="5" t="s">
        <v>9503</v>
      </c>
      <c r="AB2167" s="5" t="s">
        <v>47</v>
      </c>
      <c r="AC2167" s="5"/>
      <c r="AD2167" s="5"/>
      <c r="AE2167" s="5" t="b">
        <v>0</v>
      </c>
      <c r="AF2167" s="5"/>
      <c r="AG2167" s="8">
        <f t="shared" si="33"/>
        <v>43275</v>
      </c>
    </row>
    <row r="2168" spans="1:33">
      <c r="A2168" s="5" t="s">
        <v>9504</v>
      </c>
      <c r="B2168" s="5" t="s">
        <v>9504</v>
      </c>
      <c r="C2168" s="5" t="s">
        <v>9505</v>
      </c>
      <c r="D2168" s="5" t="s">
        <v>9506</v>
      </c>
      <c r="E2168" s="5" t="s">
        <v>36</v>
      </c>
      <c r="F2168" s="5" t="s">
        <v>37</v>
      </c>
      <c r="G2168" s="5" t="s">
        <v>38</v>
      </c>
      <c r="H2168" s="5"/>
      <c r="I2168" s="5"/>
      <c r="J2168" s="5" t="s">
        <v>39</v>
      </c>
      <c r="K2168" s="5" t="s">
        <v>286</v>
      </c>
      <c r="L2168" s="5" t="s">
        <v>287</v>
      </c>
      <c r="M2168" s="5" t="s">
        <v>288</v>
      </c>
      <c r="N2168" s="5" t="s">
        <v>36</v>
      </c>
      <c r="O2168" s="5">
        <v>1</v>
      </c>
      <c r="P2168" s="5" t="s">
        <v>43</v>
      </c>
      <c r="Q2168" s="5">
        <v>13.99</v>
      </c>
      <c r="R2168" s="5"/>
      <c r="S2168" s="5"/>
      <c r="T2168" s="5"/>
      <c r="U2168" s="5"/>
      <c r="V2168" s="5"/>
      <c r="W2168" s="5"/>
      <c r="X2168" s="5"/>
      <c r="Y2168" s="5" t="s">
        <v>4918</v>
      </c>
      <c r="Z2168" s="5" t="s">
        <v>155</v>
      </c>
      <c r="AA2168" s="5" t="s">
        <v>9507</v>
      </c>
      <c r="AB2168" s="5" t="s">
        <v>47</v>
      </c>
      <c r="AC2168" s="5"/>
      <c r="AD2168" s="5"/>
      <c r="AE2168" s="5" t="b">
        <v>0</v>
      </c>
      <c r="AF2168" s="5"/>
      <c r="AG2168" s="8">
        <f t="shared" si="33"/>
        <v>43275</v>
      </c>
    </row>
    <row r="2169" spans="1:33">
      <c r="A2169" s="5" t="s">
        <v>9504</v>
      </c>
      <c r="B2169" s="5" t="s">
        <v>9504</v>
      </c>
      <c r="C2169" s="5" t="s">
        <v>9505</v>
      </c>
      <c r="D2169" s="5" t="s">
        <v>9506</v>
      </c>
      <c r="E2169" s="5" t="s">
        <v>36</v>
      </c>
      <c r="F2169" s="5" t="s">
        <v>37</v>
      </c>
      <c r="G2169" s="5" t="s">
        <v>38</v>
      </c>
      <c r="H2169" s="5"/>
      <c r="I2169" s="5"/>
      <c r="J2169" s="5" t="s">
        <v>39</v>
      </c>
      <c r="K2169" s="5" t="s">
        <v>286</v>
      </c>
      <c r="L2169" s="5" t="s">
        <v>287</v>
      </c>
      <c r="M2169" s="5" t="s">
        <v>288</v>
      </c>
      <c r="N2169" s="5" t="s">
        <v>36</v>
      </c>
      <c r="O2169" s="5">
        <v>1</v>
      </c>
      <c r="P2169" s="5" t="s">
        <v>43</v>
      </c>
      <c r="Q2169" s="5">
        <v>13.99</v>
      </c>
      <c r="R2169" s="5"/>
      <c r="S2169" s="5"/>
      <c r="T2169" s="5"/>
      <c r="U2169" s="5"/>
      <c r="V2169" s="5"/>
      <c r="W2169" s="5"/>
      <c r="X2169" s="5"/>
      <c r="Y2169" s="5" t="s">
        <v>4918</v>
      </c>
      <c r="Z2169" s="5" t="s">
        <v>155</v>
      </c>
      <c r="AA2169" s="5" t="s">
        <v>9507</v>
      </c>
      <c r="AB2169" s="5" t="s">
        <v>47</v>
      </c>
      <c r="AC2169" s="5"/>
      <c r="AD2169" s="5"/>
      <c r="AE2169" s="5" t="b">
        <v>0</v>
      </c>
      <c r="AF2169" s="5"/>
      <c r="AG2169" s="8">
        <f t="shared" si="33"/>
        <v>43275</v>
      </c>
    </row>
    <row r="2170" spans="1:33">
      <c r="A2170" s="5" t="s">
        <v>9508</v>
      </c>
      <c r="B2170" s="5" t="s">
        <v>9508</v>
      </c>
      <c r="C2170" s="5" t="s">
        <v>9509</v>
      </c>
      <c r="D2170" s="5" t="s">
        <v>9510</v>
      </c>
      <c r="E2170" s="5" t="s">
        <v>36</v>
      </c>
      <c r="F2170" s="5" t="s">
        <v>37</v>
      </c>
      <c r="G2170" s="5" t="s">
        <v>38</v>
      </c>
      <c r="H2170" s="5"/>
      <c r="I2170" s="5"/>
      <c r="J2170" s="5" t="s">
        <v>39</v>
      </c>
      <c r="K2170" s="5" t="s">
        <v>724</v>
      </c>
      <c r="L2170" s="5" t="s">
        <v>725</v>
      </c>
      <c r="M2170" s="5" t="s">
        <v>726</v>
      </c>
      <c r="N2170" s="5" t="s">
        <v>36</v>
      </c>
      <c r="O2170" s="5">
        <v>1</v>
      </c>
      <c r="P2170" s="5" t="s">
        <v>43</v>
      </c>
      <c r="Q2170" s="5">
        <v>21.99</v>
      </c>
      <c r="R2170" s="5"/>
      <c r="S2170" s="5"/>
      <c r="T2170" s="5"/>
      <c r="U2170" s="5"/>
      <c r="V2170" s="5"/>
      <c r="W2170" s="5"/>
      <c r="X2170" s="5"/>
      <c r="Y2170" s="5" t="s">
        <v>9511</v>
      </c>
      <c r="Z2170" s="5" t="s">
        <v>57</v>
      </c>
      <c r="AA2170" s="5" t="s">
        <v>9512</v>
      </c>
      <c r="AB2170" s="5" t="s">
        <v>47</v>
      </c>
      <c r="AC2170" s="5"/>
      <c r="AD2170" s="5"/>
      <c r="AE2170" s="5" t="b">
        <v>0</v>
      </c>
      <c r="AF2170" s="5"/>
      <c r="AG2170" s="8">
        <f t="shared" si="33"/>
        <v>43275</v>
      </c>
    </row>
    <row r="2171" spans="1:33">
      <c r="A2171" s="5" t="s">
        <v>9513</v>
      </c>
      <c r="B2171" s="5" t="s">
        <v>9513</v>
      </c>
      <c r="C2171" s="5" t="s">
        <v>9514</v>
      </c>
      <c r="D2171" s="5" t="s">
        <v>9515</v>
      </c>
      <c r="E2171" s="5" t="s">
        <v>36</v>
      </c>
      <c r="F2171" s="5" t="s">
        <v>37</v>
      </c>
      <c r="G2171" s="5" t="s">
        <v>38</v>
      </c>
      <c r="H2171" s="5"/>
      <c r="I2171" s="5"/>
      <c r="J2171" s="5" t="s">
        <v>39</v>
      </c>
      <c r="K2171" s="5" t="s">
        <v>53</v>
      </c>
      <c r="L2171" s="5" t="s">
        <v>808</v>
      </c>
      <c r="M2171" s="5" t="s">
        <v>55</v>
      </c>
      <c r="N2171" s="5" t="s">
        <v>36</v>
      </c>
      <c r="O2171" s="5">
        <v>1</v>
      </c>
      <c r="P2171" s="5" t="s">
        <v>43</v>
      </c>
      <c r="Q2171" s="5">
        <v>22.99</v>
      </c>
      <c r="R2171" s="5"/>
      <c r="S2171" s="5"/>
      <c r="T2171" s="5"/>
      <c r="U2171" s="5"/>
      <c r="V2171" s="5"/>
      <c r="W2171" s="5"/>
      <c r="X2171" s="5"/>
      <c r="Y2171" s="5" t="s">
        <v>9516</v>
      </c>
      <c r="Z2171" s="5" t="s">
        <v>175</v>
      </c>
      <c r="AA2171" s="5">
        <v>48439</v>
      </c>
      <c r="AB2171" s="5" t="s">
        <v>47</v>
      </c>
      <c r="AC2171" s="5"/>
      <c r="AD2171" s="5"/>
      <c r="AE2171" s="5" t="b">
        <v>0</v>
      </c>
      <c r="AF2171" s="5"/>
      <c r="AG2171" s="8">
        <f t="shared" si="33"/>
        <v>43275</v>
      </c>
    </row>
    <row r="2172" spans="1:33">
      <c r="A2172" s="5" t="s">
        <v>9517</v>
      </c>
      <c r="B2172" s="5" t="s">
        <v>9517</v>
      </c>
      <c r="C2172" s="5" t="s">
        <v>9518</v>
      </c>
      <c r="D2172" s="5" t="s">
        <v>9519</v>
      </c>
      <c r="E2172" s="5" t="s">
        <v>36</v>
      </c>
      <c r="F2172" s="5" t="s">
        <v>37</v>
      </c>
      <c r="G2172" s="5" t="s">
        <v>38</v>
      </c>
      <c r="H2172" s="5"/>
      <c r="I2172" s="5"/>
      <c r="J2172" s="5" t="s">
        <v>39</v>
      </c>
      <c r="K2172" s="5" t="s">
        <v>260</v>
      </c>
      <c r="L2172" s="5" t="s">
        <v>261</v>
      </c>
      <c r="M2172" s="5" t="s">
        <v>262</v>
      </c>
      <c r="N2172" s="5" t="s">
        <v>36</v>
      </c>
      <c r="O2172" s="5">
        <v>1</v>
      </c>
      <c r="P2172" s="5" t="s">
        <v>43</v>
      </c>
      <c r="Q2172" s="5">
        <v>22.99</v>
      </c>
      <c r="R2172" s="5"/>
      <c r="S2172" s="5"/>
      <c r="T2172" s="5"/>
      <c r="U2172" s="5"/>
      <c r="V2172" s="5"/>
      <c r="W2172" s="5"/>
      <c r="X2172" s="5"/>
      <c r="Y2172" s="5" t="s">
        <v>9520</v>
      </c>
      <c r="Z2172" s="5" t="s">
        <v>408</v>
      </c>
      <c r="AA2172" s="5" t="s">
        <v>9521</v>
      </c>
      <c r="AB2172" s="5" t="s">
        <v>47</v>
      </c>
      <c r="AC2172" s="5"/>
      <c r="AD2172" s="5"/>
      <c r="AE2172" s="5" t="b">
        <v>0</v>
      </c>
      <c r="AF2172" s="5"/>
      <c r="AG2172" s="8">
        <f t="shared" si="33"/>
        <v>43275</v>
      </c>
    </row>
    <row r="2173" spans="1:33">
      <c r="A2173" s="5" t="s">
        <v>9522</v>
      </c>
      <c r="B2173" s="5" t="s">
        <v>9522</v>
      </c>
      <c r="C2173" s="5" t="s">
        <v>9523</v>
      </c>
      <c r="D2173" s="5" t="s">
        <v>9524</v>
      </c>
      <c r="E2173" s="5" t="s">
        <v>36</v>
      </c>
      <c r="F2173" s="5" t="s">
        <v>37</v>
      </c>
      <c r="G2173" s="5" t="s">
        <v>38</v>
      </c>
      <c r="H2173" s="5"/>
      <c r="I2173" s="5"/>
      <c r="J2173" s="5" t="s">
        <v>39</v>
      </c>
      <c r="K2173" s="5" t="s">
        <v>260</v>
      </c>
      <c r="L2173" s="5" t="s">
        <v>261</v>
      </c>
      <c r="M2173" s="5" t="s">
        <v>262</v>
      </c>
      <c r="N2173" s="5" t="s">
        <v>36</v>
      </c>
      <c r="O2173" s="5">
        <v>1</v>
      </c>
      <c r="P2173" s="5" t="s">
        <v>43</v>
      </c>
      <c r="Q2173" s="5">
        <v>22.99</v>
      </c>
      <c r="R2173" s="5"/>
      <c r="S2173" s="5"/>
      <c r="T2173" s="5"/>
      <c r="U2173" s="5"/>
      <c r="V2173" s="5"/>
      <c r="W2173" s="5"/>
      <c r="X2173" s="5"/>
      <c r="Y2173" s="5" t="s">
        <v>8802</v>
      </c>
      <c r="Z2173" s="5" t="s">
        <v>545</v>
      </c>
      <c r="AA2173" s="5" t="s">
        <v>9525</v>
      </c>
      <c r="AB2173" s="5" t="s">
        <v>47</v>
      </c>
      <c r="AC2173" s="5"/>
      <c r="AD2173" s="5"/>
      <c r="AE2173" s="5" t="b">
        <v>0</v>
      </c>
      <c r="AF2173" s="5"/>
      <c r="AG2173" s="8">
        <f t="shared" si="33"/>
        <v>43275</v>
      </c>
    </row>
    <row r="2174" spans="1:33">
      <c r="A2174" s="5" t="s">
        <v>9526</v>
      </c>
      <c r="B2174" s="5" t="s">
        <v>9526</v>
      </c>
      <c r="C2174" s="5" t="s">
        <v>9527</v>
      </c>
      <c r="D2174" s="5" t="s">
        <v>9528</v>
      </c>
      <c r="E2174" s="5" t="s">
        <v>36</v>
      </c>
      <c r="F2174" s="5" t="s">
        <v>37</v>
      </c>
      <c r="G2174" s="5" t="s">
        <v>38</v>
      </c>
      <c r="H2174" s="5"/>
      <c r="I2174" s="5"/>
      <c r="J2174" s="5" t="s">
        <v>39</v>
      </c>
      <c r="K2174" s="5" t="s">
        <v>78</v>
      </c>
      <c r="L2174" s="5" t="s">
        <v>79</v>
      </c>
      <c r="M2174" s="5" t="s">
        <v>80</v>
      </c>
      <c r="N2174" s="5" t="s">
        <v>36</v>
      </c>
      <c r="O2174" s="5">
        <v>1</v>
      </c>
      <c r="P2174" s="5" t="s">
        <v>43</v>
      </c>
      <c r="Q2174" s="5">
        <v>22.99</v>
      </c>
      <c r="R2174" s="5"/>
      <c r="S2174" s="5"/>
      <c r="T2174" s="5"/>
      <c r="U2174" s="5"/>
      <c r="V2174" s="5"/>
      <c r="W2174" s="5"/>
      <c r="X2174" s="5"/>
      <c r="Y2174" s="5" t="s">
        <v>9529</v>
      </c>
      <c r="Z2174" s="5" t="s">
        <v>82</v>
      </c>
      <c r="AA2174" s="5" t="s">
        <v>9530</v>
      </c>
      <c r="AB2174" s="5" t="s">
        <v>47</v>
      </c>
      <c r="AC2174" s="5"/>
      <c r="AD2174" s="5"/>
      <c r="AE2174" s="5" t="b">
        <v>0</v>
      </c>
      <c r="AF2174" s="5"/>
      <c r="AG2174" s="8">
        <f t="shared" si="33"/>
        <v>43275</v>
      </c>
    </row>
    <row r="2175" spans="1:33">
      <c r="A2175" s="5" t="s">
        <v>9531</v>
      </c>
      <c r="B2175" s="5" t="s">
        <v>9531</v>
      </c>
      <c r="C2175" s="5" t="s">
        <v>9532</v>
      </c>
      <c r="D2175" s="5" t="s">
        <v>9533</v>
      </c>
      <c r="E2175" s="5" t="s">
        <v>36</v>
      </c>
      <c r="F2175" s="5" t="s">
        <v>37</v>
      </c>
      <c r="G2175" s="5" t="s">
        <v>38</v>
      </c>
      <c r="H2175" s="5"/>
      <c r="I2175" s="5"/>
      <c r="J2175" s="5" t="s">
        <v>39</v>
      </c>
      <c r="K2175" s="5" t="s">
        <v>78</v>
      </c>
      <c r="L2175" s="5" t="s">
        <v>79</v>
      </c>
      <c r="M2175" s="5" t="s">
        <v>80</v>
      </c>
      <c r="N2175" s="5" t="s">
        <v>36</v>
      </c>
      <c r="O2175" s="5">
        <v>1</v>
      </c>
      <c r="P2175" s="5" t="s">
        <v>43</v>
      </c>
      <c r="Q2175" s="5">
        <v>22.99</v>
      </c>
      <c r="R2175" s="5"/>
      <c r="S2175" s="5"/>
      <c r="T2175" s="5"/>
      <c r="U2175" s="5"/>
      <c r="V2175" s="5"/>
      <c r="W2175" s="5"/>
      <c r="X2175" s="5"/>
      <c r="Y2175" s="5" t="s">
        <v>5364</v>
      </c>
      <c r="Z2175" s="5" t="s">
        <v>175</v>
      </c>
      <c r="AA2175" s="5" t="s">
        <v>9534</v>
      </c>
      <c r="AB2175" s="5" t="s">
        <v>47</v>
      </c>
      <c r="AC2175" s="5"/>
      <c r="AD2175" s="5"/>
      <c r="AE2175" s="5" t="b">
        <v>0</v>
      </c>
      <c r="AF2175" s="5"/>
      <c r="AG2175" s="8">
        <f t="shared" si="33"/>
        <v>43275</v>
      </c>
    </row>
    <row r="2176" spans="1:33">
      <c r="A2176" s="5" t="s">
        <v>9531</v>
      </c>
      <c r="B2176" s="5" t="s">
        <v>9531</v>
      </c>
      <c r="C2176" s="5" t="s">
        <v>9532</v>
      </c>
      <c r="D2176" s="5" t="s">
        <v>9533</v>
      </c>
      <c r="E2176" s="5" t="s">
        <v>36</v>
      </c>
      <c r="F2176" s="5" t="s">
        <v>37</v>
      </c>
      <c r="G2176" s="5" t="s">
        <v>38</v>
      </c>
      <c r="H2176" s="5"/>
      <c r="I2176" s="5"/>
      <c r="J2176" s="5" t="s">
        <v>39</v>
      </c>
      <c r="K2176" s="5" t="s">
        <v>112</v>
      </c>
      <c r="L2176" s="5" t="s">
        <v>113</v>
      </c>
      <c r="M2176" s="5" t="s">
        <v>114</v>
      </c>
      <c r="N2176" s="5" t="s">
        <v>36</v>
      </c>
      <c r="O2176" s="5">
        <v>1</v>
      </c>
      <c r="P2176" s="5" t="s">
        <v>43</v>
      </c>
      <c r="Q2176" s="5">
        <v>22.99</v>
      </c>
      <c r="R2176" s="5"/>
      <c r="S2176" s="5"/>
      <c r="T2176" s="5"/>
      <c r="U2176" s="5"/>
      <c r="V2176" s="5"/>
      <c r="W2176" s="5"/>
      <c r="X2176" s="5"/>
      <c r="Y2176" s="5" t="s">
        <v>5364</v>
      </c>
      <c r="Z2176" s="5" t="s">
        <v>175</v>
      </c>
      <c r="AA2176" s="5" t="s">
        <v>9534</v>
      </c>
      <c r="AB2176" s="5" t="s">
        <v>47</v>
      </c>
      <c r="AC2176" s="5"/>
      <c r="AD2176" s="5"/>
      <c r="AE2176" s="5" t="b">
        <v>0</v>
      </c>
      <c r="AF2176" s="5"/>
      <c r="AG2176" s="8">
        <f t="shared" si="33"/>
        <v>43275</v>
      </c>
    </row>
    <row r="2177" spans="1:33">
      <c r="A2177" s="5" t="s">
        <v>9535</v>
      </c>
      <c r="B2177" s="5" t="s">
        <v>9535</v>
      </c>
      <c r="C2177" s="5" t="s">
        <v>9536</v>
      </c>
      <c r="D2177" s="5" t="s">
        <v>9537</v>
      </c>
      <c r="E2177" s="5" t="s">
        <v>36</v>
      </c>
      <c r="F2177" s="5" t="s">
        <v>37</v>
      </c>
      <c r="G2177" s="5" t="s">
        <v>38</v>
      </c>
      <c r="H2177" s="5"/>
      <c r="I2177" s="5"/>
      <c r="J2177" s="5" t="s">
        <v>39</v>
      </c>
      <c r="K2177" s="5" t="s">
        <v>112</v>
      </c>
      <c r="L2177" s="5" t="s">
        <v>113</v>
      </c>
      <c r="M2177" s="5" t="s">
        <v>114</v>
      </c>
      <c r="N2177" s="5" t="s">
        <v>36</v>
      </c>
      <c r="O2177" s="5">
        <v>1</v>
      </c>
      <c r="P2177" s="5" t="s">
        <v>43</v>
      </c>
      <c r="Q2177" s="5">
        <v>22.99</v>
      </c>
      <c r="R2177" s="5"/>
      <c r="S2177" s="5">
        <v>6.78</v>
      </c>
      <c r="T2177" s="5"/>
      <c r="U2177" s="5"/>
      <c r="V2177" s="5"/>
      <c r="W2177" s="5"/>
      <c r="X2177" s="5"/>
      <c r="Y2177" s="5" t="s">
        <v>9538</v>
      </c>
      <c r="Z2177" s="5" t="s">
        <v>161</v>
      </c>
      <c r="AA2177" s="5">
        <v>15050</v>
      </c>
      <c r="AB2177" s="5" t="s">
        <v>47</v>
      </c>
      <c r="AC2177" s="5"/>
      <c r="AD2177" s="5"/>
      <c r="AE2177" s="5" t="b">
        <v>0</v>
      </c>
      <c r="AF2177" s="5"/>
      <c r="AG2177" s="8">
        <f t="shared" si="33"/>
        <v>43275</v>
      </c>
    </row>
    <row r="2178" spans="1:33">
      <c r="A2178" s="5" t="s">
        <v>9539</v>
      </c>
      <c r="B2178" s="5" t="s">
        <v>9539</v>
      </c>
      <c r="C2178" s="5" t="s">
        <v>9540</v>
      </c>
      <c r="D2178" s="5" t="s">
        <v>9541</v>
      </c>
      <c r="E2178" s="5" t="s">
        <v>36</v>
      </c>
      <c r="F2178" s="5" t="s">
        <v>37</v>
      </c>
      <c r="G2178" s="5" t="s">
        <v>38</v>
      </c>
      <c r="H2178" s="5"/>
      <c r="I2178" s="5"/>
      <c r="J2178" s="5" t="s">
        <v>39</v>
      </c>
      <c r="K2178" s="5" t="s">
        <v>53</v>
      </c>
      <c r="L2178" s="5" t="s">
        <v>808</v>
      </c>
      <c r="M2178" s="5" t="s">
        <v>55</v>
      </c>
      <c r="N2178" s="5" t="s">
        <v>36</v>
      </c>
      <c r="O2178" s="5">
        <v>2</v>
      </c>
      <c r="P2178" s="5" t="s">
        <v>43</v>
      </c>
      <c r="Q2178" s="5">
        <v>45.98</v>
      </c>
      <c r="R2178" s="5"/>
      <c r="S2178" s="5"/>
      <c r="T2178" s="5"/>
      <c r="U2178" s="5"/>
      <c r="V2178" s="5"/>
      <c r="W2178" s="5"/>
      <c r="X2178" s="5"/>
      <c r="Y2178" s="5" t="s">
        <v>9542</v>
      </c>
      <c r="Z2178" s="5" t="s">
        <v>107</v>
      </c>
      <c r="AA2178" s="5" t="s">
        <v>9543</v>
      </c>
      <c r="AB2178" s="5" t="s">
        <v>47</v>
      </c>
      <c r="AC2178" s="5"/>
      <c r="AD2178" s="5"/>
      <c r="AE2178" s="5" t="b">
        <v>0</v>
      </c>
      <c r="AF2178" s="5"/>
      <c r="AG2178" s="8">
        <f t="shared" ref="AG2178:AG2241" si="34">DATEVALUE(LEFT(C2178,10))</f>
        <v>43275</v>
      </c>
    </row>
    <row r="2179" spans="1:33">
      <c r="A2179" s="5" t="s">
        <v>9544</v>
      </c>
      <c r="B2179" s="5" t="s">
        <v>9544</v>
      </c>
      <c r="C2179" s="5" t="s">
        <v>9545</v>
      </c>
      <c r="D2179" s="5" t="s">
        <v>9546</v>
      </c>
      <c r="E2179" s="5" t="s">
        <v>36</v>
      </c>
      <c r="F2179" s="5" t="s">
        <v>37</v>
      </c>
      <c r="G2179" s="5" t="s">
        <v>38</v>
      </c>
      <c r="H2179" s="5"/>
      <c r="I2179" s="5"/>
      <c r="J2179" s="5" t="s">
        <v>39</v>
      </c>
      <c r="K2179" s="5" t="s">
        <v>702</v>
      </c>
      <c r="L2179" s="5" t="s">
        <v>737</v>
      </c>
      <c r="M2179" s="5" t="s">
        <v>704</v>
      </c>
      <c r="N2179" s="5" t="s">
        <v>36</v>
      </c>
      <c r="O2179" s="5">
        <v>1</v>
      </c>
      <c r="P2179" s="5" t="s">
        <v>43</v>
      </c>
      <c r="Q2179" s="5">
        <v>22.99</v>
      </c>
      <c r="R2179" s="5"/>
      <c r="S2179" s="5"/>
      <c r="T2179" s="5"/>
      <c r="U2179" s="5"/>
      <c r="V2179" s="5"/>
      <c r="W2179" s="5"/>
      <c r="X2179" s="5"/>
      <c r="Y2179" s="5" t="s">
        <v>1518</v>
      </c>
      <c r="Z2179" s="5" t="s">
        <v>758</v>
      </c>
      <c r="AA2179" s="5" t="s">
        <v>9547</v>
      </c>
      <c r="AB2179" s="5" t="s">
        <v>47</v>
      </c>
      <c r="AC2179" s="5"/>
      <c r="AD2179" s="5"/>
      <c r="AE2179" s="5" t="b">
        <v>0</v>
      </c>
      <c r="AF2179" s="5"/>
      <c r="AG2179" s="8">
        <f t="shared" si="34"/>
        <v>43275</v>
      </c>
    </row>
    <row r="2180" spans="1:33">
      <c r="A2180" s="5" t="s">
        <v>9548</v>
      </c>
      <c r="B2180" s="5" t="s">
        <v>9548</v>
      </c>
      <c r="C2180" s="5" t="s">
        <v>9549</v>
      </c>
      <c r="D2180" s="5" t="s">
        <v>9550</v>
      </c>
      <c r="E2180" s="5" t="s">
        <v>36</v>
      </c>
      <c r="F2180" s="5" t="s">
        <v>37</v>
      </c>
      <c r="G2180" s="5" t="s">
        <v>38</v>
      </c>
      <c r="H2180" s="5"/>
      <c r="I2180" s="5"/>
      <c r="J2180" s="5" t="s">
        <v>39</v>
      </c>
      <c r="K2180" s="5" t="s">
        <v>78</v>
      </c>
      <c r="L2180" s="5" t="s">
        <v>79</v>
      </c>
      <c r="M2180" s="5" t="s">
        <v>80</v>
      </c>
      <c r="N2180" s="5" t="s">
        <v>36</v>
      </c>
      <c r="O2180" s="5">
        <v>1</v>
      </c>
      <c r="P2180" s="5" t="s">
        <v>43</v>
      </c>
      <c r="Q2180" s="5">
        <v>22.99</v>
      </c>
      <c r="R2180" s="5"/>
      <c r="S2180" s="5"/>
      <c r="T2180" s="5"/>
      <c r="U2180" s="5"/>
      <c r="V2180" s="5"/>
      <c r="W2180" s="5"/>
      <c r="X2180" s="5"/>
      <c r="Y2180" s="5" t="s">
        <v>1518</v>
      </c>
      <c r="Z2180" s="5" t="s">
        <v>758</v>
      </c>
      <c r="AA2180" s="5" t="s">
        <v>9547</v>
      </c>
      <c r="AB2180" s="5" t="s">
        <v>47</v>
      </c>
      <c r="AC2180" s="5"/>
      <c r="AD2180" s="5"/>
      <c r="AE2180" s="5" t="b">
        <v>0</v>
      </c>
      <c r="AF2180" s="5"/>
      <c r="AG2180" s="8">
        <f t="shared" si="34"/>
        <v>43275</v>
      </c>
    </row>
    <row r="2181" spans="1:33">
      <c r="A2181" s="5" t="s">
        <v>9551</v>
      </c>
      <c r="B2181" s="5" t="s">
        <v>9551</v>
      </c>
      <c r="C2181" s="5" t="s">
        <v>9552</v>
      </c>
      <c r="D2181" s="5" t="s">
        <v>9553</v>
      </c>
      <c r="E2181" s="5" t="s">
        <v>36</v>
      </c>
      <c r="F2181" s="5" t="s">
        <v>37</v>
      </c>
      <c r="G2181" s="5" t="s">
        <v>38</v>
      </c>
      <c r="H2181" s="5"/>
      <c r="I2181" s="5"/>
      <c r="J2181" s="5" t="s">
        <v>39</v>
      </c>
      <c r="K2181" s="5" t="s">
        <v>151</v>
      </c>
      <c r="L2181" s="5" t="s">
        <v>152</v>
      </c>
      <c r="M2181" s="5" t="s">
        <v>153</v>
      </c>
      <c r="N2181" s="5" t="s">
        <v>36</v>
      </c>
      <c r="O2181" s="5">
        <v>1</v>
      </c>
      <c r="P2181" s="5" t="s">
        <v>43</v>
      </c>
      <c r="Q2181" s="5">
        <v>21.9</v>
      </c>
      <c r="R2181" s="5"/>
      <c r="S2181" s="5"/>
      <c r="T2181" s="5"/>
      <c r="U2181" s="5"/>
      <c r="V2181" s="5"/>
      <c r="W2181" s="5"/>
      <c r="X2181" s="5"/>
      <c r="Y2181" s="5" t="s">
        <v>9554</v>
      </c>
      <c r="Z2181" s="5" t="s">
        <v>130</v>
      </c>
      <c r="AA2181" s="5" t="s">
        <v>9555</v>
      </c>
      <c r="AB2181" s="5" t="s">
        <v>47</v>
      </c>
      <c r="AC2181" s="5"/>
      <c r="AD2181" s="5"/>
      <c r="AE2181" s="5" t="b">
        <v>0</v>
      </c>
      <c r="AF2181" s="5"/>
      <c r="AG2181" s="8">
        <f t="shared" si="34"/>
        <v>43275</v>
      </c>
    </row>
    <row r="2182" spans="1:33">
      <c r="A2182" s="5" t="s">
        <v>9556</v>
      </c>
      <c r="B2182" s="5" t="s">
        <v>9556</v>
      </c>
      <c r="C2182" s="5" t="s">
        <v>9557</v>
      </c>
      <c r="D2182" s="5" t="s">
        <v>9558</v>
      </c>
      <c r="E2182" s="5" t="s">
        <v>36</v>
      </c>
      <c r="F2182" s="5" t="s">
        <v>37</v>
      </c>
      <c r="G2182" s="5" t="s">
        <v>38</v>
      </c>
      <c r="H2182" s="5"/>
      <c r="I2182" s="5"/>
      <c r="J2182" s="5" t="s">
        <v>39</v>
      </c>
      <c r="K2182" s="5" t="s">
        <v>9559</v>
      </c>
      <c r="L2182" s="5" t="s">
        <v>9560</v>
      </c>
      <c r="M2182" s="5" t="s">
        <v>9561</v>
      </c>
      <c r="N2182" s="5" t="s">
        <v>36</v>
      </c>
      <c r="O2182" s="5">
        <v>1</v>
      </c>
      <c r="P2182" s="5" t="s">
        <v>43</v>
      </c>
      <c r="Q2182" s="5">
        <v>22.99</v>
      </c>
      <c r="R2182" s="5">
        <v>2.02</v>
      </c>
      <c r="S2182" s="5"/>
      <c r="T2182" s="5"/>
      <c r="U2182" s="5"/>
      <c r="V2182" s="5"/>
      <c r="W2182" s="5"/>
      <c r="X2182" s="5"/>
      <c r="Y2182" s="5" t="s">
        <v>7695</v>
      </c>
      <c r="Z2182" s="5" t="s">
        <v>313</v>
      </c>
      <c r="AA2182" s="5" t="s">
        <v>8589</v>
      </c>
      <c r="AB2182" s="5" t="s">
        <v>47</v>
      </c>
      <c r="AC2182" s="5"/>
      <c r="AD2182" s="5"/>
      <c r="AE2182" s="5" t="b">
        <v>0</v>
      </c>
      <c r="AF2182" s="5"/>
      <c r="AG2182" s="8">
        <f t="shared" si="34"/>
        <v>43275</v>
      </c>
    </row>
    <row r="2183" spans="1:33">
      <c r="A2183" s="5" t="s">
        <v>9562</v>
      </c>
      <c r="B2183" s="5" t="s">
        <v>9562</v>
      </c>
      <c r="C2183" s="5" t="s">
        <v>9563</v>
      </c>
      <c r="D2183" s="5" t="s">
        <v>9564</v>
      </c>
      <c r="E2183" s="5" t="s">
        <v>36</v>
      </c>
      <c r="F2183" s="5" t="s">
        <v>37</v>
      </c>
      <c r="G2183" s="5" t="s">
        <v>38</v>
      </c>
      <c r="H2183" s="5"/>
      <c r="I2183" s="5"/>
      <c r="J2183" s="5" t="s">
        <v>39</v>
      </c>
      <c r="K2183" s="5" t="s">
        <v>78</v>
      </c>
      <c r="L2183" s="5" t="s">
        <v>79</v>
      </c>
      <c r="M2183" s="5" t="s">
        <v>80</v>
      </c>
      <c r="N2183" s="5" t="s">
        <v>36</v>
      </c>
      <c r="O2183" s="5">
        <v>1</v>
      </c>
      <c r="P2183" s="5" t="s">
        <v>43</v>
      </c>
      <c r="Q2183" s="5">
        <v>22.99</v>
      </c>
      <c r="R2183" s="5"/>
      <c r="S2183" s="5"/>
      <c r="T2183" s="5"/>
      <c r="U2183" s="5"/>
      <c r="V2183" s="5"/>
      <c r="W2183" s="5"/>
      <c r="X2183" s="5"/>
      <c r="Y2183" s="5" t="s">
        <v>5917</v>
      </c>
      <c r="Z2183" s="5" t="s">
        <v>130</v>
      </c>
      <c r="AA2183" s="5">
        <v>10950</v>
      </c>
      <c r="AB2183" s="5" t="s">
        <v>47</v>
      </c>
      <c r="AC2183" s="5"/>
      <c r="AD2183" s="5"/>
      <c r="AE2183" s="5" t="b">
        <v>0</v>
      </c>
      <c r="AF2183" s="5"/>
      <c r="AG2183" s="8">
        <f t="shared" si="34"/>
        <v>43275</v>
      </c>
    </row>
    <row r="2184" spans="1:33">
      <c r="A2184" s="5" t="s">
        <v>9565</v>
      </c>
      <c r="B2184" s="5" t="s">
        <v>9565</v>
      </c>
      <c r="C2184" s="5" t="s">
        <v>9566</v>
      </c>
      <c r="D2184" s="5" t="s">
        <v>9567</v>
      </c>
      <c r="E2184" s="5" t="s">
        <v>36</v>
      </c>
      <c r="F2184" s="5" t="s">
        <v>37</v>
      </c>
      <c r="G2184" s="5" t="s">
        <v>38</v>
      </c>
      <c r="H2184" s="5"/>
      <c r="I2184" s="5"/>
      <c r="J2184" s="5" t="s">
        <v>39</v>
      </c>
      <c r="K2184" s="5" t="s">
        <v>7724</v>
      </c>
      <c r="L2184" s="5" t="s">
        <v>7725</v>
      </c>
      <c r="M2184" s="5" t="s">
        <v>7726</v>
      </c>
      <c r="N2184" s="5" t="s">
        <v>36</v>
      </c>
      <c r="O2184" s="5">
        <v>1</v>
      </c>
      <c r="P2184" s="5" t="s">
        <v>43</v>
      </c>
      <c r="Q2184" s="5">
        <v>13.99</v>
      </c>
      <c r="R2184" s="5"/>
      <c r="S2184" s="5"/>
      <c r="T2184" s="5"/>
      <c r="U2184" s="5"/>
      <c r="V2184" s="5"/>
      <c r="W2184" s="5"/>
      <c r="X2184" s="5"/>
      <c r="Y2184" s="5" t="s">
        <v>793</v>
      </c>
      <c r="Z2184" s="5" t="s">
        <v>130</v>
      </c>
      <c r="AA2184" s="5" t="s">
        <v>9568</v>
      </c>
      <c r="AB2184" s="5" t="s">
        <v>47</v>
      </c>
      <c r="AC2184" s="5"/>
      <c r="AD2184" s="5"/>
      <c r="AE2184" s="5" t="b">
        <v>0</v>
      </c>
      <c r="AF2184" s="5"/>
      <c r="AG2184" s="8">
        <f t="shared" si="34"/>
        <v>43275</v>
      </c>
    </row>
    <row r="2185" spans="1:33">
      <c r="A2185" s="5" t="s">
        <v>9569</v>
      </c>
      <c r="B2185" s="5" t="s">
        <v>9569</v>
      </c>
      <c r="C2185" s="5" t="s">
        <v>9570</v>
      </c>
      <c r="D2185" s="5" t="s">
        <v>9571</v>
      </c>
      <c r="E2185" s="5" t="s">
        <v>36</v>
      </c>
      <c r="F2185" s="5" t="s">
        <v>37</v>
      </c>
      <c r="G2185" s="5" t="s">
        <v>38</v>
      </c>
      <c r="H2185" s="5"/>
      <c r="I2185" s="5"/>
      <c r="J2185" s="5" t="s">
        <v>39</v>
      </c>
      <c r="K2185" s="5" t="s">
        <v>69</v>
      </c>
      <c r="L2185" s="5" t="s">
        <v>70</v>
      </c>
      <c r="M2185" s="5" t="s">
        <v>71</v>
      </c>
      <c r="N2185" s="5" t="s">
        <v>36</v>
      </c>
      <c r="O2185" s="5">
        <v>1</v>
      </c>
      <c r="P2185" s="5" t="s">
        <v>43</v>
      </c>
      <c r="Q2185" s="5">
        <v>22.99</v>
      </c>
      <c r="R2185" s="5"/>
      <c r="S2185" s="5"/>
      <c r="T2185" s="5"/>
      <c r="U2185" s="5"/>
      <c r="V2185" s="5"/>
      <c r="W2185" s="5"/>
      <c r="X2185" s="5"/>
      <c r="Y2185" s="5" t="s">
        <v>9572</v>
      </c>
      <c r="Z2185" s="5" t="s">
        <v>354</v>
      </c>
      <c r="AA2185" s="5">
        <v>60070</v>
      </c>
      <c r="AB2185" s="5" t="s">
        <v>47</v>
      </c>
      <c r="AC2185" s="5"/>
      <c r="AD2185" s="5"/>
      <c r="AE2185" s="5" t="b">
        <v>1</v>
      </c>
      <c r="AF2185" s="5"/>
      <c r="AG2185" s="8">
        <f t="shared" si="34"/>
        <v>43275</v>
      </c>
    </row>
    <row r="2186" spans="1:33">
      <c r="A2186" s="5" t="s">
        <v>9573</v>
      </c>
      <c r="B2186" s="5" t="s">
        <v>9573</v>
      </c>
      <c r="C2186" s="5" t="s">
        <v>9574</v>
      </c>
      <c r="D2186" s="5" t="s">
        <v>9575</v>
      </c>
      <c r="E2186" s="5" t="s">
        <v>340</v>
      </c>
      <c r="F2186" s="5" t="s">
        <v>37</v>
      </c>
      <c r="G2186" s="5" t="s">
        <v>38</v>
      </c>
      <c r="H2186" s="5"/>
      <c r="I2186" s="5"/>
      <c r="J2186" s="5" t="s">
        <v>306</v>
      </c>
      <c r="K2186" s="5" t="s">
        <v>260</v>
      </c>
      <c r="L2186" s="5" t="s">
        <v>261</v>
      </c>
      <c r="M2186" s="5" t="s">
        <v>262</v>
      </c>
      <c r="N2186" s="5" t="s">
        <v>340</v>
      </c>
      <c r="O2186" s="5">
        <v>0</v>
      </c>
      <c r="P2186" s="5"/>
      <c r="Q2186" s="5"/>
      <c r="R2186" s="5"/>
      <c r="S2186" s="5"/>
      <c r="T2186" s="5"/>
      <c r="U2186" s="5"/>
      <c r="V2186" s="5"/>
      <c r="W2186" s="5"/>
      <c r="X2186" s="5"/>
      <c r="Y2186" s="5" t="s">
        <v>433</v>
      </c>
      <c r="Z2186" s="5" t="s">
        <v>313</v>
      </c>
      <c r="AA2186" s="5" t="s">
        <v>9576</v>
      </c>
      <c r="AB2186" s="5" t="s">
        <v>47</v>
      </c>
      <c r="AC2186" s="5"/>
      <c r="AD2186" s="5"/>
      <c r="AE2186" s="5" t="b">
        <v>0</v>
      </c>
      <c r="AF2186" s="5"/>
      <c r="AG2186" s="8">
        <f t="shared" si="34"/>
        <v>43275</v>
      </c>
    </row>
    <row r="2187" spans="1:33">
      <c r="A2187" s="5" t="s">
        <v>9577</v>
      </c>
      <c r="B2187" s="5" t="s">
        <v>9577</v>
      </c>
      <c r="C2187" s="5" t="s">
        <v>9578</v>
      </c>
      <c r="D2187" s="5" t="s">
        <v>9579</v>
      </c>
      <c r="E2187" s="5" t="s">
        <v>36</v>
      </c>
      <c r="F2187" s="5" t="s">
        <v>37</v>
      </c>
      <c r="G2187" s="5" t="s">
        <v>38</v>
      </c>
      <c r="H2187" s="5"/>
      <c r="I2187" s="5"/>
      <c r="J2187" s="5" t="s">
        <v>39</v>
      </c>
      <c r="K2187" s="5" t="s">
        <v>78</v>
      </c>
      <c r="L2187" s="5" t="s">
        <v>79</v>
      </c>
      <c r="M2187" s="5" t="s">
        <v>80</v>
      </c>
      <c r="N2187" s="5" t="s">
        <v>36</v>
      </c>
      <c r="O2187" s="5">
        <v>1</v>
      </c>
      <c r="P2187" s="5" t="s">
        <v>43</v>
      </c>
      <c r="Q2187" s="5">
        <v>22.99</v>
      </c>
      <c r="R2187" s="5"/>
      <c r="S2187" s="5"/>
      <c r="T2187" s="5"/>
      <c r="U2187" s="5"/>
      <c r="V2187" s="5"/>
      <c r="W2187" s="5"/>
      <c r="X2187" s="5"/>
      <c r="Y2187" s="5" t="s">
        <v>422</v>
      </c>
      <c r="Z2187" s="5" t="s">
        <v>428</v>
      </c>
      <c r="AA2187" s="5">
        <v>33021</v>
      </c>
      <c r="AB2187" s="5" t="s">
        <v>47</v>
      </c>
      <c r="AC2187" s="5"/>
      <c r="AD2187" s="5"/>
      <c r="AE2187" s="5" t="b">
        <v>0</v>
      </c>
      <c r="AF2187" s="5"/>
      <c r="AG2187" s="8">
        <f t="shared" si="34"/>
        <v>43275</v>
      </c>
    </row>
    <row r="2188" spans="1:33">
      <c r="A2188" s="5" t="s">
        <v>9580</v>
      </c>
      <c r="B2188" s="5" t="s">
        <v>9580</v>
      </c>
      <c r="C2188" s="5" t="s">
        <v>9581</v>
      </c>
      <c r="D2188" s="5" t="s">
        <v>9582</v>
      </c>
      <c r="E2188" s="5" t="s">
        <v>36</v>
      </c>
      <c r="F2188" s="5" t="s">
        <v>37</v>
      </c>
      <c r="G2188" s="5" t="s">
        <v>38</v>
      </c>
      <c r="H2188" s="5"/>
      <c r="I2188" s="5"/>
      <c r="J2188" s="5" t="s">
        <v>306</v>
      </c>
      <c r="K2188" s="5" t="s">
        <v>260</v>
      </c>
      <c r="L2188" s="5" t="s">
        <v>261</v>
      </c>
      <c r="M2188" s="5" t="s">
        <v>262</v>
      </c>
      <c r="N2188" s="5" t="s">
        <v>36</v>
      </c>
      <c r="O2188" s="5">
        <v>1</v>
      </c>
      <c r="P2188" s="5" t="s">
        <v>43</v>
      </c>
      <c r="Q2188" s="5">
        <v>22.99</v>
      </c>
      <c r="R2188" s="5"/>
      <c r="S2188" s="5">
        <v>3.99</v>
      </c>
      <c r="T2188" s="5"/>
      <c r="U2188" s="5"/>
      <c r="V2188" s="5"/>
      <c r="W2188" s="5"/>
      <c r="X2188" s="5"/>
      <c r="Y2188" s="5" t="s">
        <v>9583</v>
      </c>
      <c r="Z2188" s="5" t="s">
        <v>454</v>
      </c>
      <c r="AA2188" s="5" t="s">
        <v>9584</v>
      </c>
      <c r="AB2188" s="5" t="s">
        <v>47</v>
      </c>
      <c r="AC2188" s="5"/>
      <c r="AD2188" s="5"/>
      <c r="AE2188" s="5" t="b">
        <v>0</v>
      </c>
      <c r="AF2188" s="5"/>
      <c r="AG2188" s="8">
        <f t="shared" si="34"/>
        <v>43275</v>
      </c>
    </row>
    <row r="2189" spans="1:33">
      <c r="A2189" s="5" t="s">
        <v>9585</v>
      </c>
      <c r="B2189" s="5" t="s">
        <v>9585</v>
      </c>
      <c r="C2189" s="5" t="s">
        <v>9586</v>
      </c>
      <c r="D2189" s="5" t="s">
        <v>9587</v>
      </c>
      <c r="E2189" s="5" t="s">
        <v>36</v>
      </c>
      <c r="F2189" s="5" t="s">
        <v>37</v>
      </c>
      <c r="G2189" s="5" t="s">
        <v>38</v>
      </c>
      <c r="H2189" s="5"/>
      <c r="I2189" s="5"/>
      <c r="J2189" s="5" t="s">
        <v>39</v>
      </c>
      <c r="K2189" s="5" t="s">
        <v>78</v>
      </c>
      <c r="L2189" s="5" t="s">
        <v>79</v>
      </c>
      <c r="M2189" s="5" t="s">
        <v>80</v>
      </c>
      <c r="N2189" s="5" t="s">
        <v>36</v>
      </c>
      <c r="O2189" s="5">
        <v>1</v>
      </c>
      <c r="P2189" s="5" t="s">
        <v>43</v>
      </c>
      <c r="Q2189" s="5">
        <v>22.99</v>
      </c>
      <c r="R2189" s="5"/>
      <c r="S2189" s="5"/>
      <c r="T2189" s="5"/>
      <c r="U2189" s="5"/>
      <c r="V2189" s="5"/>
      <c r="W2189" s="5"/>
      <c r="X2189" s="5"/>
      <c r="Y2189" s="5" t="s">
        <v>9588</v>
      </c>
      <c r="Z2189" s="5" t="s">
        <v>1375</v>
      </c>
      <c r="AA2189" s="5">
        <v>14450</v>
      </c>
      <c r="AB2189" s="5" t="s">
        <v>47</v>
      </c>
      <c r="AC2189" s="5"/>
      <c r="AD2189" s="5"/>
      <c r="AE2189" s="5" t="b">
        <v>0</v>
      </c>
      <c r="AF2189" s="5"/>
      <c r="AG2189" s="8">
        <f t="shared" si="34"/>
        <v>43275</v>
      </c>
    </row>
    <row r="2190" spans="1:33">
      <c r="A2190" s="5" t="s">
        <v>9589</v>
      </c>
      <c r="B2190" s="5" t="s">
        <v>9589</v>
      </c>
      <c r="C2190" s="5" t="s">
        <v>9590</v>
      </c>
      <c r="D2190" s="5" t="s">
        <v>9591</v>
      </c>
      <c r="E2190" s="5" t="s">
        <v>36</v>
      </c>
      <c r="F2190" s="5" t="s">
        <v>37</v>
      </c>
      <c r="G2190" s="5" t="s">
        <v>38</v>
      </c>
      <c r="H2190" s="5"/>
      <c r="I2190" s="5"/>
      <c r="J2190" s="5" t="s">
        <v>39</v>
      </c>
      <c r="K2190" s="5" t="s">
        <v>53</v>
      </c>
      <c r="L2190" s="5" t="s">
        <v>808</v>
      </c>
      <c r="M2190" s="5" t="s">
        <v>55</v>
      </c>
      <c r="N2190" s="5" t="s">
        <v>36</v>
      </c>
      <c r="O2190" s="5">
        <v>1</v>
      </c>
      <c r="P2190" s="5" t="s">
        <v>43</v>
      </c>
      <c r="Q2190" s="5">
        <v>22.99</v>
      </c>
      <c r="R2190" s="5"/>
      <c r="S2190" s="5"/>
      <c r="T2190" s="5"/>
      <c r="U2190" s="5"/>
      <c r="V2190" s="5"/>
      <c r="W2190" s="5"/>
      <c r="X2190" s="5"/>
      <c r="Y2190" s="5" t="s">
        <v>9592</v>
      </c>
      <c r="Z2190" s="5" t="s">
        <v>2895</v>
      </c>
      <c r="AA2190" s="5" t="s">
        <v>9593</v>
      </c>
      <c r="AB2190" s="5" t="s">
        <v>47</v>
      </c>
      <c r="AC2190" s="5"/>
      <c r="AD2190" s="5"/>
      <c r="AE2190" s="5" t="b">
        <v>0</v>
      </c>
      <c r="AF2190" s="5"/>
      <c r="AG2190" s="8">
        <f t="shared" si="34"/>
        <v>43275</v>
      </c>
    </row>
    <row r="2191" spans="1:33">
      <c r="A2191" s="5" t="s">
        <v>9589</v>
      </c>
      <c r="B2191" s="5" t="s">
        <v>9589</v>
      </c>
      <c r="C2191" s="5" t="s">
        <v>9590</v>
      </c>
      <c r="D2191" s="5" t="s">
        <v>9591</v>
      </c>
      <c r="E2191" s="5" t="s">
        <v>36</v>
      </c>
      <c r="F2191" s="5" t="s">
        <v>37</v>
      </c>
      <c r="G2191" s="5" t="s">
        <v>38</v>
      </c>
      <c r="H2191" s="5"/>
      <c r="I2191" s="5"/>
      <c r="J2191" s="5" t="s">
        <v>39</v>
      </c>
      <c r="K2191" s="5" t="s">
        <v>724</v>
      </c>
      <c r="L2191" s="5" t="s">
        <v>725</v>
      </c>
      <c r="M2191" s="5" t="s">
        <v>726</v>
      </c>
      <c r="N2191" s="5" t="s">
        <v>36</v>
      </c>
      <c r="O2191" s="5">
        <v>2</v>
      </c>
      <c r="P2191" s="5" t="s">
        <v>43</v>
      </c>
      <c r="Q2191" s="5">
        <v>43.98</v>
      </c>
      <c r="R2191" s="5"/>
      <c r="S2191" s="5"/>
      <c r="T2191" s="5"/>
      <c r="U2191" s="5"/>
      <c r="V2191" s="5"/>
      <c r="W2191" s="5"/>
      <c r="X2191" s="5"/>
      <c r="Y2191" s="5" t="s">
        <v>9592</v>
      </c>
      <c r="Z2191" s="5" t="s">
        <v>2895</v>
      </c>
      <c r="AA2191" s="5" t="s">
        <v>9593</v>
      </c>
      <c r="AB2191" s="5" t="s">
        <v>47</v>
      </c>
      <c r="AC2191" s="5"/>
      <c r="AD2191" s="5"/>
      <c r="AE2191" s="5" t="b">
        <v>0</v>
      </c>
      <c r="AF2191" s="5"/>
      <c r="AG2191" s="8">
        <f t="shared" si="34"/>
        <v>43275</v>
      </c>
    </row>
    <row r="2192" spans="1:33">
      <c r="A2192" s="5" t="s">
        <v>9594</v>
      </c>
      <c r="B2192" s="5" t="s">
        <v>9594</v>
      </c>
      <c r="C2192" s="5" t="s">
        <v>9590</v>
      </c>
      <c r="D2192" s="5" t="s">
        <v>9595</v>
      </c>
      <c r="E2192" s="5" t="s">
        <v>36</v>
      </c>
      <c r="F2192" s="5" t="s">
        <v>37</v>
      </c>
      <c r="G2192" s="5" t="s">
        <v>38</v>
      </c>
      <c r="H2192" s="5"/>
      <c r="I2192" s="5"/>
      <c r="J2192" s="5" t="s">
        <v>39</v>
      </c>
      <c r="K2192" s="5" t="s">
        <v>260</v>
      </c>
      <c r="L2192" s="5" t="s">
        <v>261</v>
      </c>
      <c r="M2192" s="5" t="s">
        <v>262</v>
      </c>
      <c r="N2192" s="5" t="s">
        <v>36</v>
      </c>
      <c r="O2192" s="5">
        <v>1</v>
      </c>
      <c r="P2192" s="5" t="s">
        <v>43</v>
      </c>
      <c r="Q2192" s="5">
        <v>22.99</v>
      </c>
      <c r="R2192" s="5"/>
      <c r="S2192" s="5"/>
      <c r="T2192" s="5"/>
      <c r="U2192" s="5"/>
      <c r="V2192" s="5"/>
      <c r="W2192" s="5"/>
      <c r="X2192" s="5"/>
      <c r="Y2192" s="5" t="s">
        <v>9592</v>
      </c>
      <c r="Z2192" s="5" t="s">
        <v>2895</v>
      </c>
      <c r="AA2192" s="5" t="s">
        <v>9593</v>
      </c>
      <c r="AB2192" s="5" t="s">
        <v>47</v>
      </c>
      <c r="AC2192" s="5"/>
      <c r="AD2192" s="5"/>
      <c r="AE2192" s="5" t="b">
        <v>0</v>
      </c>
      <c r="AF2192" s="5"/>
      <c r="AG2192" s="8">
        <f t="shared" si="34"/>
        <v>43275</v>
      </c>
    </row>
    <row r="2193" spans="1:33">
      <c r="A2193" s="5" t="s">
        <v>9596</v>
      </c>
      <c r="B2193" s="5" t="s">
        <v>9596</v>
      </c>
      <c r="C2193" s="5" t="s">
        <v>9597</v>
      </c>
      <c r="D2193" s="5" t="s">
        <v>9598</v>
      </c>
      <c r="E2193" s="5" t="s">
        <v>36</v>
      </c>
      <c r="F2193" s="5" t="s">
        <v>37</v>
      </c>
      <c r="G2193" s="5" t="s">
        <v>38</v>
      </c>
      <c r="H2193" s="5"/>
      <c r="I2193" s="5"/>
      <c r="J2193" s="5" t="s">
        <v>39</v>
      </c>
      <c r="K2193" s="5" t="s">
        <v>7029</v>
      </c>
      <c r="L2193" s="5" t="s">
        <v>7030</v>
      </c>
      <c r="M2193" s="5" t="s">
        <v>7031</v>
      </c>
      <c r="N2193" s="5" t="s">
        <v>36</v>
      </c>
      <c r="O2193" s="5">
        <v>1</v>
      </c>
      <c r="P2193" s="5" t="s">
        <v>43</v>
      </c>
      <c r="Q2193" s="5">
        <v>12.99</v>
      </c>
      <c r="R2193" s="5"/>
      <c r="S2193" s="5"/>
      <c r="T2193" s="5"/>
      <c r="U2193" s="5"/>
      <c r="V2193" s="5"/>
      <c r="W2193" s="5"/>
      <c r="X2193" s="5"/>
      <c r="Y2193" s="5" t="s">
        <v>9599</v>
      </c>
      <c r="Z2193" s="5" t="s">
        <v>281</v>
      </c>
      <c r="AA2193" s="5" t="s">
        <v>9600</v>
      </c>
      <c r="AB2193" s="5" t="s">
        <v>47</v>
      </c>
      <c r="AC2193" s="5"/>
      <c r="AD2193" s="5"/>
      <c r="AE2193" s="5" t="b">
        <v>0</v>
      </c>
      <c r="AF2193" s="5"/>
      <c r="AG2193" s="8">
        <f t="shared" si="34"/>
        <v>43275</v>
      </c>
    </row>
    <row r="2194" spans="1:33">
      <c r="A2194" s="5" t="s">
        <v>9601</v>
      </c>
      <c r="B2194" s="5" t="s">
        <v>9601</v>
      </c>
      <c r="C2194" s="5" t="s">
        <v>9602</v>
      </c>
      <c r="D2194" s="5" t="s">
        <v>9603</v>
      </c>
      <c r="E2194" s="5" t="s">
        <v>36</v>
      </c>
      <c r="F2194" s="5" t="s">
        <v>37</v>
      </c>
      <c r="G2194" s="5" t="s">
        <v>38</v>
      </c>
      <c r="H2194" s="5"/>
      <c r="I2194" s="5"/>
      <c r="J2194" s="5" t="s">
        <v>39</v>
      </c>
      <c r="K2194" s="5" t="s">
        <v>97</v>
      </c>
      <c r="L2194" s="5" t="s">
        <v>98</v>
      </c>
      <c r="M2194" s="5" t="s">
        <v>99</v>
      </c>
      <c r="N2194" s="5" t="s">
        <v>36</v>
      </c>
      <c r="O2194" s="5">
        <v>1</v>
      </c>
      <c r="P2194" s="5" t="s">
        <v>43</v>
      </c>
      <c r="Q2194" s="5">
        <v>22.99</v>
      </c>
      <c r="R2194" s="5"/>
      <c r="S2194" s="5"/>
      <c r="T2194" s="5"/>
      <c r="U2194" s="5"/>
      <c r="V2194" s="5"/>
      <c r="W2194" s="5"/>
      <c r="X2194" s="5"/>
      <c r="Y2194" s="5" t="s">
        <v>9604</v>
      </c>
      <c r="Z2194" s="5" t="s">
        <v>551</v>
      </c>
      <c r="AA2194" s="5" t="s">
        <v>9605</v>
      </c>
      <c r="AB2194" s="5" t="s">
        <v>47</v>
      </c>
      <c r="AC2194" s="5"/>
      <c r="AD2194" s="5"/>
      <c r="AE2194" s="5" t="b">
        <v>0</v>
      </c>
      <c r="AF2194" s="5"/>
      <c r="AG2194" s="8">
        <f t="shared" si="34"/>
        <v>43275</v>
      </c>
    </row>
    <row r="2195" spans="1:33">
      <c r="A2195" s="5" t="s">
        <v>9606</v>
      </c>
      <c r="B2195" s="5" t="s">
        <v>9606</v>
      </c>
      <c r="C2195" s="5" t="s">
        <v>9607</v>
      </c>
      <c r="D2195" s="5" t="s">
        <v>9608</v>
      </c>
      <c r="E2195" s="5" t="s">
        <v>36</v>
      </c>
      <c r="F2195" s="5" t="s">
        <v>37</v>
      </c>
      <c r="G2195" s="5" t="s">
        <v>38</v>
      </c>
      <c r="H2195" s="5"/>
      <c r="I2195" s="5"/>
      <c r="J2195" s="5" t="s">
        <v>39</v>
      </c>
      <c r="K2195" s="5" t="s">
        <v>599</v>
      </c>
      <c r="L2195" s="5" t="s">
        <v>3383</v>
      </c>
      <c r="M2195" s="5" t="s">
        <v>3384</v>
      </c>
      <c r="N2195" s="5" t="s">
        <v>36</v>
      </c>
      <c r="O2195" s="5">
        <v>1</v>
      </c>
      <c r="P2195" s="5" t="s">
        <v>43</v>
      </c>
      <c r="Q2195" s="5">
        <v>15.99</v>
      </c>
      <c r="R2195" s="5"/>
      <c r="S2195" s="5"/>
      <c r="T2195" s="5"/>
      <c r="U2195" s="5"/>
      <c r="V2195" s="5"/>
      <c r="W2195" s="5"/>
      <c r="X2195" s="5"/>
      <c r="Y2195" s="5" t="s">
        <v>9609</v>
      </c>
      <c r="Z2195" s="5" t="s">
        <v>1792</v>
      </c>
      <c r="AA2195" s="5">
        <v>19702</v>
      </c>
      <c r="AB2195" s="5" t="s">
        <v>47</v>
      </c>
      <c r="AC2195" s="5"/>
      <c r="AD2195" s="5"/>
      <c r="AE2195" s="5" t="b">
        <v>0</v>
      </c>
      <c r="AF2195" s="5"/>
      <c r="AG2195" s="8">
        <f t="shared" si="34"/>
        <v>43275</v>
      </c>
    </row>
    <row r="2196" spans="1:33">
      <c r="A2196" s="5" t="s">
        <v>9610</v>
      </c>
      <c r="B2196" s="5" t="s">
        <v>9610</v>
      </c>
      <c r="C2196" s="5" t="s">
        <v>9611</v>
      </c>
      <c r="D2196" s="5" t="s">
        <v>9612</v>
      </c>
      <c r="E2196" s="5" t="s">
        <v>36</v>
      </c>
      <c r="F2196" s="5" t="s">
        <v>37</v>
      </c>
      <c r="G2196" s="5" t="s">
        <v>38</v>
      </c>
      <c r="H2196" s="5"/>
      <c r="I2196" s="5"/>
      <c r="J2196" s="5" t="s">
        <v>39</v>
      </c>
      <c r="K2196" s="5" t="s">
        <v>78</v>
      </c>
      <c r="L2196" s="5" t="s">
        <v>79</v>
      </c>
      <c r="M2196" s="5" t="s">
        <v>80</v>
      </c>
      <c r="N2196" s="5" t="s">
        <v>36</v>
      </c>
      <c r="O2196" s="5">
        <v>1</v>
      </c>
      <c r="P2196" s="5" t="s">
        <v>43</v>
      </c>
      <c r="Q2196" s="5">
        <v>22.99</v>
      </c>
      <c r="R2196" s="5"/>
      <c r="S2196" s="5"/>
      <c r="T2196" s="5"/>
      <c r="U2196" s="5"/>
      <c r="V2196" s="5"/>
      <c r="W2196" s="5"/>
      <c r="X2196" s="5"/>
      <c r="Y2196" s="5" t="s">
        <v>9613</v>
      </c>
      <c r="Z2196" s="5" t="s">
        <v>1375</v>
      </c>
      <c r="AA2196" s="5">
        <v>10467</v>
      </c>
      <c r="AB2196" s="5" t="s">
        <v>47</v>
      </c>
      <c r="AC2196" s="5"/>
      <c r="AD2196" s="5"/>
      <c r="AE2196" s="5" t="b">
        <v>0</v>
      </c>
      <c r="AF2196" s="5"/>
      <c r="AG2196" s="8">
        <f t="shared" si="34"/>
        <v>43275</v>
      </c>
    </row>
    <row r="2197" spans="1:33">
      <c r="A2197" s="5" t="s">
        <v>9614</v>
      </c>
      <c r="B2197" s="5" t="s">
        <v>9614</v>
      </c>
      <c r="C2197" s="5" t="s">
        <v>9615</v>
      </c>
      <c r="D2197" s="5" t="s">
        <v>9616</v>
      </c>
      <c r="E2197" s="5" t="s">
        <v>36</v>
      </c>
      <c r="F2197" s="5" t="s">
        <v>37</v>
      </c>
      <c r="G2197" s="5" t="s">
        <v>38</v>
      </c>
      <c r="H2197" s="5"/>
      <c r="I2197" s="5"/>
      <c r="J2197" s="5" t="s">
        <v>39</v>
      </c>
      <c r="K2197" s="5" t="s">
        <v>1292</v>
      </c>
      <c r="L2197" s="5" t="s">
        <v>1293</v>
      </c>
      <c r="M2197" s="5" t="s">
        <v>1294</v>
      </c>
      <c r="N2197" s="5" t="s">
        <v>36</v>
      </c>
      <c r="O2197" s="5">
        <v>1</v>
      </c>
      <c r="P2197" s="5" t="s">
        <v>43</v>
      </c>
      <c r="Q2197" s="5">
        <v>13.99</v>
      </c>
      <c r="R2197" s="5"/>
      <c r="S2197" s="5"/>
      <c r="T2197" s="5"/>
      <c r="U2197" s="5"/>
      <c r="V2197" s="5"/>
      <c r="W2197" s="5"/>
      <c r="X2197" s="5"/>
      <c r="Y2197" s="5" t="s">
        <v>9617</v>
      </c>
      <c r="Z2197" s="5" t="s">
        <v>57</v>
      </c>
      <c r="AA2197" s="5" t="s">
        <v>9618</v>
      </c>
      <c r="AB2197" s="5" t="s">
        <v>47</v>
      </c>
      <c r="AC2197" s="5"/>
      <c r="AD2197" s="5"/>
      <c r="AE2197" s="5" t="b">
        <v>0</v>
      </c>
      <c r="AF2197" s="5"/>
      <c r="AG2197" s="8">
        <f t="shared" si="34"/>
        <v>43275</v>
      </c>
    </row>
    <row r="2198" spans="1:33">
      <c r="A2198" s="5" t="s">
        <v>9619</v>
      </c>
      <c r="B2198" s="5" t="s">
        <v>9619</v>
      </c>
      <c r="C2198" s="5" t="s">
        <v>9620</v>
      </c>
      <c r="D2198" s="5" t="s">
        <v>9621</v>
      </c>
      <c r="E2198" s="5" t="s">
        <v>36</v>
      </c>
      <c r="F2198" s="5" t="s">
        <v>37</v>
      </c>
      <c r="G2198" s="5" t="s">
        <v>38</v>
      </c>
      <c r="H2198" s="5"/>
      <c r="I2198" s="5"/>
      <c r="J2198" s="5" t="s">
        <v>39</v>
      </c>
      <c r="K2198" s="5" t="s">
        <v>78</v>
      </c>
      <c r="L2198" s="5" t="s">
        <v>79</v>
      </c>
      <c r="M2198" s="5" t="s">
        <v>80</v>
      </c>
      <c r="N2198" s="5" t="s">
        <v>36</v>
      </c>
      <c r="O2198" s="5">
        <v>1</v>
      </c>
      <c r="P2198" s="5" t="s">
        <v>43</v>
      </c>
      <c r="Q2198" s="5">
        <v>22.99</v>
      </c>
      <c r="R2198" s="5"/>
      <c r="S2198" s="5"/>
      <c r="T2198" s="5"/>
      <c r="U2198" s="5"/>
      <c r="V2198" s="5"/>
      <c r="W2198" s="5"/>
      <c r="X2198" s="5"/>
      <c r="Y2198" s="5" t="s">
        <v>9622</v>
      </c>
      <c r="Z2198" s="5" t="s">
        <v>57</v>
      </c>
      <c r="AA2198" s="5" t="s">
        <v>9623</v>
      </c>
      <c r="AB2198" s="5" t="s">
        <v>47</v>
      </c>
      <c r="AC2198" s="5"/>
      <c r="AD2198" s="5"/>
      <c r="AE2198" s="5" t="b">
        <v>0</v>
      </c>
      <c r="AF2198" s="5"/>
      <c r="AG2198" s="8">
        <f t="shared" si="34"/>
        <v>43275</v>
      </c>
    </row>
    <row r="2199" spans="1:33">
      <c r="A2199" s="5" t="s">
        <v>9624</v>
      </c>
      <c r="B2199" s="5" t="s">
        <v>9624</v>
      </c>
      <c r="C2199" s="5" t="s">
        <v>9625</v>
      </c>
      <c r="D2199" s="5" t="s">
        <v>9626</v>
      </c>
      <c r="E2199" s="5" t="s">
        <v>36</v>
      </c>
      <c r="F2199" s="5" t="s">
        <v>37</v>
      </c>
      <c r="G2199" s="5" t="s">
        <v>38</v>
      </c>
      <c r="H2199" s="5"/>
      <c r="I2199" s="5"/>
      <c r="J2199" s="5" t="s">
        <v>39</v>
      </c>
      <c r="K2199" s="5" t="s">
        <v>40</v>
      </c>
      <c r="L2199" s="5" t="s">
        <v>41</v>
      </c>
      <c r="M2199" s="5" t="s">
        <v>42</v>
      </c>
      <c r="N2199" s="5" t="s">
        <v>36</v>
      </c>
      <c r="O2199" s="5">
        <v>1</v>
      </c>
      <c r="P2199" s="5" t="s">
        <v>43</v>
      </c>
      <c r="Q2199" s="5">
        <v>22.99</v>
      </c>
      <c r="R2199" s="5"/>
      <c r="S2199" s="5"/>
      <c r="T2199" s="5"/>
      <c r="U2199" s="5"/>
      <c r="V2199" s="5"/>
      <c r="W2199" s="5"/>
      <c r="X2199" s="5"/>
      <c r="Y2199" s="5" t="s">
        <v>6043</v>
      </c>
      <c r="Z2199" s="5" t="s">
        <v>375</v>
      </c>
      <c r="AA2199" s="5" t="s">
        <v>9627</v>
      </c>
      <c r="AB2199" s="5" t="s">
        <v>47</v>
      </c>
      <c r="AC2199" s="5"/>
      <c r="AD2199" s="5"/>
      <c r="AE2199" s="5" t="b">
        <v>0</v>
      </c>
      <c r="AF2199" s="5"/>
      <c r="AG2199" s="8">
        <f t="shared" si="34"/>
        <v>43275</v>
      </c>
    </row>
    <row r="2200" spans="1:33">
      <c r="A2200" s="5" t="s">
        <v>9628</v>
      </c>
      <c r="B2200" s="5" t="s">
        <v>9628</v>
      </c>
      <c r="C2200" s="5" t="s">
        <v>9629</v>
      </c>
      <c r="D2200" s="5" t="s">
        <v>9630</v>
      </c>
      <c r="E2200" s="5" t="s">
        <v>36</v>
      </c>
      <c r="F2200" s="5" t="s">
        <v>37</v>
      </c>
      <c r="G2200" s="5" t="s">
        <v>38</v>
      </c>
      <c r="H2200" s="5"/>
      <c r="I2200" s="5"/>
      <c r="J2200" s="5" t="s">
        <v>39</v>
      </c>
      <c r="K2200" s="5" t="s">
        <v>9631</v>
      </c>
      <c r="L2200" s="5" t="s">
        <v>9632</v>
      </c>
      <c r="M2200" s="5" t="s">
        <v>9633</v>
      </c>
      <c r="N2200" s="5" t="s">
        <v>36</v>
      </c>
      <c r="O2200" s="5">
        <v>1</v>
      </c>
      <c r="P2200" s="5" t="s">
        <v>43</v>
      </c>
      <c r="Q2200" s="5">
        <v>29.31</v>
      </c>
      <c r="R2200" s="5"/>
      <c r="S2200" s="5"/>
      <c r="T2200" s="5"/>
      <c r="U2200" s="5"/>
      <c r="V2200" s="5"/>
      <c r="W2200" s="5"/>
      <c r="X2200" s="5"/>
      <c r="Y2200" s="5" t="s">
        <v>9634</v>
      </c>
      <c r="Z2200" s="5" t="s">
        <v>443</v>
      </c>
      <c r="AA2200" s="5" t="s">
        <v>9635</v>
      </c>
      <c r="AB2200" s="5" t="s">
        <v>47</v>
      </c>
      <c r="AC2200" s="5"/>
      <c r="AD2200" s="5"/>
      <c r="AE2200" s="5" t="b">
        <v>0</v>
      </c>
      <c r="AF2200" s="5"/>
      <c r="AG2200" s="8">
        <f t="shared" si="34"/>
        <v>43275</v>
      </c>
    </row>
    <row r="2201" spans="1:33">
      <c r="A2201" s="5" t="s">
        <v>9636</v>
      </c>
      <c r="B2201" s="5" t="s">
        <v>9636</v>
      </c>
      <c r="C2201" s="5" t="s">
        <v>9637</v>
      </c>
      <c r="D2201" s="5" t="s">
        <v>9638</v>
      </c>
      <c r="E2201" s="5" t="s">
        <v>36</v>
      </c>
      <c r="F2201" s="5" t="s">
        <v>37</v>
      </c>
      <c r="G2201" s="5" t="s">
        <v>38</v>
      </c>
      <c r="H2201" s="5"/>
      <c r="I2201" s="5"/>
      <c r="J2201" s="5" t="s">
        <v>418</v>
      </c>
      <c r="K2201" s="5" t="s">
        <v>995</v>
      </c>
      <c r="L2201" s="5" t="s">
        <v>996</v>
      </c>
      <c r="M2201" s="5" t="s">
        <v>997</v>
      </c>
      <c r="N2201" s="5" t="s">
        <v>36</v>
      </c>
      <c r="O2201" s="5">
        <v>2</v>
      </c>
      <c r="P2201" s="5" t="s">
        <v>43</v>
      </c>
      <c r="Q2201" s="5">
        <v>45.8</v>
      </c>
      <c r="R2201" s="5"/>
      <c r="S2201" s="5">
        <v>5.99</v>
      </c>
      <c r="T2201" s="5"/>
      <c r="U2201" s="5"/>
      <c r="V2201" s="5"/>
      <c r="W2201" s="5"/>
      <c r="X2201" s="5">
        <v>5.99</v>
      </c>
      <c r="Y2201" s="5" t="s">
        <v>9639</v>
      </c>
      <c r="Z2201" s="5" t="s">
        <v>181</v>
      </c>
      <c r="AA2201" s="5" t="s">
        <v>9640</v>
      </c>
      <c r="AB2201" s="5" t="s">
        <v>47</v>
      </c>
      <c r="AC2201" s="5"/>
      <c r="AD2201" s="5"/>
      <c r="AE2201" s="5" t="b">
        <v>0</v>
      </c>
      <c r="AF2201" s="5"/>
      <c r="AG2201" s="8">
        <f t="shared" si="34"/>
        <v>43275</v>
      </c>
    </row>
    <row r="2202" spans="1:33">
      <c r="A2202" s="5" t="s">
        <v>9641</v>
      </c>
      <c r="B2202" s="5" t="s">
        <v>9641</v>
      </c>
      <c r="C2202" s="5" t="s">
        <v>9642</v>
      </c>
      <c r="D2202" s="5" t="s">
        <v>9643</v>
      </c>
      <c r="E2202" s="5" t="s">
        <v>36</v>
      </c>
      <c r="F2202" s="5" t="s">
        <v>37</v>
      </c>
      <c r="G2202" s="5" t="s">
        <v>38</v>
      </c>
      <c r="H2202" s="5"/>
      <c r="I2202" s="5"/>
      <c r="J2202" s="5" t="s">
        <v>39</v>
      </c>
      <c r="K2202" s="5" t="s">
        <v>40</v>
      </c>
      <c r="L2202" s="5" t="s">
        <v>41</v>
      </c>
      <c r="M2202" s="5" t="s">
        <v>42</v>
      </c>
      <c r="N2202" s="5" t="s">
        <v>36</v>
      </c>
      <c r="O2202" s="5">
        <v>1</v>
      </c>
      <c r="P2202" s="5" t="s">
        <v>43</v>
      </c>
      <c r="Q2202" s="5">
        <v>22.99</v>
      </c>
      <c r="R2202" s="5"/>
      <c r="S2202" s="5"/>
      <c r="T2202" s="5"/>
      <c r="U2202" s="5"/>
      <c r="V2202" s="5"/>
      <c r="W2202" s="5"/>
      <c r="X2202" s="5"/>
      <c r="Y2202" s="5" t="s">
        <v>1745</v>
      </c>
      <c r="Z2202" s="5" t="s">
        <v>130</v>
      </c>
      <c r="AA2202" s="5" t="s">
        <v>9644</v>
      </c>
      <c r="AB2202" s="5" t="s">
        <v>47</v>
      </c>
      <c r="AC2202" s="5"/>
      <c r="AD2202" s="5"/>
      <c r="AE2202" s="5" t="b">
        <v>0</v>
      </c>
      <c r="AF2202" s="5"/>
      <c r="AG2202" s="8">
        <f t="shared" si="34"/>
        <v>43275</v>
      </c>
    </row>
    <row r="2203" spans="1:33">
      <c r="A2203" s="5" t="s">
        <v>9645</v>
      </c>
      <c r="B2203" s="5" t="s">
        <v>9645</v>
      </c>
      <c r="C2203" s="5" t="s">
        <v>9646</v>
      </c>
      <c r="D2203" s="5" t="s">
        <v>9647</v>
      </c>
      <c r="E2203" s="5" t="s">
        <v>36</v>
      </c>
      <c r="F2203" s="5" t="s">
        <v>37</v>
      </c>
      <c r="G2203" s="5" t="s">
        <v>38</v>
      </c>
      <c r="H2203" s="5"/>
      <c r="I2203" s="5"/>
      <c r="J2203" s="5" t="s">
        <v>39</v>
      </c>
      <c r="K2203" s="5" t="s">
        <v>97</v>
      </c>
      <c r="L2203" s="5" t="s">
        <v>98</v>
      </c>
      <c r="M2203" s="5" t="s">
        <v>99</v>
      </c>
      <c r="N2203" s="5" t="s">
        <v>36</v>
      </c>
      <c r="O2203" s="5">
        <v>1</v>
      </c>
      <c r="P2203" s="5" t="s">
        <v>43</v>
      </c>
      <c r="Q2203" s="5">
        <v>22.99</v>
      </c>
      <c r="R2203" s="5"/>
      <c r="S2203" s="5"/>
      <c r="T2203" s="5"/>
      <c r="U2203" s="5"/>
      <c r="V2203" s="5"/>
      <c r="W2203" s="5"/>
      <c r="X2203" s="5"/>
      <c r="Y2203" s="5" t="s">
        <v>4478</v>
      </c>
      <c r="Z2203" s="5" t="s">
        <v>161</v>
      </c>
      <c r="AA2203" s="5" t="s">
        <v>9648</v>
      </c>
      <c r="AB2203" s="5" t="s">
        <v>47</v>
      </c>
      <c r="AC2203" s="5"/>
      <c r="AD2203" s="5"/>
      <c r="AE2203" s="5" t="b">
        <v>0</v>
      </c>
      <c r="AF2203" s="5"/>
      <c r="AG2203" s="8">
        <f t="shared" si="34"/>
        <v>43275</v>
      </c>
    </row>
    <row r="2204" spans="1:33">
      <c r="A2204" s="5" t="s">
        <v>9649</v>
      </c>
      <c r="B2204" s="5" t="s">
        <v>9649</v>
      </c>
      <c r="C2204" s="5" t="s">
        <v>9650</v>
      </c>
      <c r="D2204" s="5" t="s">
        <v>9651</v>
      </c>
      <c r="E2204" s="5" t="s">
        <v>36</v>
      </c>
      <c r="F2204" s="5" t="s">
        <v>37</v>
      </c>
      <c r="G2204" s="5" t="s">
        <v>38</v>
      </c>
      <c r="H2204" s="5"/>
      <c r="I2204" s="5"/>
      <c r="J2204" s="5" t="s">
        <v>52</v>
      </c>
      <c r="K2204" s="5" t="s">
        <v>235</v>
      </c>
      <c r="L2204" s="5" t="s">
        <v>236</v>
      </c>
      <c r="M2204" s="5" t="s">
        <v>237</v>
      </c>
      <c r="N2204" s="5" t="s">
        <v>36</v>
      </c>
      <c r="O2204" s="5">
        <v>1</v>
      </c>
      <c r="P2204" s="5" t="s">
        <v>43</v>
      </c>
      <c r="Q2204" s="5">
        <v>21.99</v>
      </c>
      <c r="R2204" s="5"/>
      <c r="S2204" s="5">
        <v>3.48</v>
      </c>
      <c r="T2204" s="5"/>
      <c r="U2204" s="5"/>
      <c r="V2204" s="5"/>
      <c r="W2204" s="5"/>
      <c r="X2204" s="5">
        <v>3.48</v>
      </c>
      <c r="Y2204" s="5" t="s">
        <v>9652</v>
      </c>
      <c r="Z2204" s="5" t="s">
        <v>5568</v>
      </c>
      <c r="AA2204" s="5" t="s">
        <v>9653</v>
      </c>
      <c r="AB2204" s="5" t="s">
        <v>47</v>
      </c>
      <c r="AC2204" s="5" t="s">
        <v>93</v>
      </c>
      <c r="AD2204" s="5"/>
      <c r="AE2204" s="5" t="b">
        <v>0</v>
      </c>
      <c r="AF2204" s="5"/>
      <c r="AG2204" s="8">
        <f t="shared" si="34"/>
        <v>43275</v>
      </c>
    </row>
    <row r="2205" spans="1:33">
      <c r="A2205" s="5" t="s">
        <v>9654</v>
      </c>
      <c r="B2205" s="5" t="s">
        <v>9654</v>
      </c>
      <c r="C2205" s="5" t="s">
        <v>9655</v>
      </c>
      <c r="D2205" s="5" t="s">
        <v>9656</v>
      </c>
      <c r="E2205" s="5" t="s">
        <v>340</v>
      </c>
      <c r="F2205" s="5" t="s">
        <v>37</v>
      </c>
      <c r="G2205" s="5" t="s">
        <v>38</v>
      </c>
      <c r="H2205" s="5"/>
      <c r="I2205" s="5"/>
      <c r="J2205" s="5" t="s">
        <v>39</v>
      </c>
      <c r="K2205" s="5" t="s">
        <v>97</v>
      </c>
      <c r="L2205" s="5" t="s">
        <v>98</v>
      </c>
      <c r="M2205" s="5" t="s">
        <v>99</v>
      </c>
      <c r="N2205" s="5" t="s">
        <v>340</v>
      </c>
      <c r="O2205" s="5">
        <v>0</v>
      </c>
      <c r="P2205" s="5"/>
      <c r="Q2205" s="5"/>
      <c r="R2205" s="5"/>
      <c r="S2205" s="5"/>
      <c r="T2205" s="5"/>
      <c r="U2205" s="5"/>
      <c r="V2205" s="5"/>
      <c r="W2205" s="5"/>
      <c r="X2205" s="5"/>
      <c r="Y2205" s="5" t="s">
        <v>793</v>
      </c>
      <c r="Z2205" s="5" t="s">
        <v>130</v>
      </c>
      <c r="AA2205" s="5" t="s">
        <v>9657</v>
      </c>
      <c r="AB2205" s="5" t="s">
        <v>47</v>
      </c>
      <c r="AC2205" s="5"/>
      <c r="AD2205" s="5"/>
      <c r="AE2205" s="5" t="b">
        <v>0</v>
      </c>
      <c r="AF2205" s="5"/>
      <c r="AG2205" s="8">
        <f t="shared" si="34"/>
        <v>43275</v>
      </c>
    </row>
    <row r="2206" spans="1:33">
      <c r="A2206" s="5" t="s">
        <v>9658</v>
      </c>
      <c r="B2206" s="5" t="s">
        <v>9658</v>
      </c>
      <c r="C2206" s="5" t="s">
        <v>9659</v>
      </c>
      <c r="D2206" s="5" t="s">
        <v>9660</v>
      </c>
      <c r="E2206" s="5" t="s">
        <v>36</v>
      </c>
      <c r="F2206" s="5" t="s">
        <v>37</v>
      </c>
      <c r="G2206" s="5" t="s">
        <v>38</v>
      </c>
      <c r="H2206" s="5"/>
      <c r="I2206" s="5"/>
      <c r="J2206" s="5" t="s">
        <v>39</v>
      </c>
      <c r="K2206" s="5" t="s">
        <v>702</v>
      </c>
      <c r="L2206" s="5" t="s">
        <v>737</v>
      </c>
      <c r="M2206" s="5" t="s">
        <v>704</v>
      </c>
      <c r="N2206" s="5" t="s">
        <v>36</v>
      </c>
      <c r="O2206" s="5">
        <v>1</v>
      </c>
      <c r="P2206" s="5" t="s">
        <v>43</v>
      </c>
      <c r="Q2206" s="5">
        <v>22.99</v>
      </c>
      <c r="R2206" s="5"/>
      <c r="S2206" s="5"/>
      <c r="T2206" s="5"/>
      <c r="U2206" s="5"/>
      <c r="V2206" s="5"/>
      <c r="W2206" s="5"/>
      <c r="X2206" s="5"/>
      <c r="Y2206" s="5" t="s">
        <v>353</v>
      </c>
      <c r="Z2206" s="5" t="s">
        <v>354</v>
      </c>
      <c r="AA2206" s="5">
        <v>60611</v>
      </c>
      <c r="AB2206" s="5" t="s">
        <v>47</v>
      </c>
      <c r="AC2206" s="5"/>
      <c r="AD2206" s="5"/>
      <c r="AE2206" s="5" t="b">
        <v>0</v>
      </c>
      <c r="AF2206" s="5"/>
      <c r="AG2206" s="8">
        <f t="shared" si="34"/>
        <v>43275</v>
      </c>
    </row>
    <row r="2207" spans="1:33">
      <c r="A2207" s="5" t="s">
        <v>9661</v>
      </c>
      <c r="B2207" s="5" t="s">
        <v>9661</v>
      </c>
      <c r="C2207" s="5" t="s">
        <v>9662</v>
      </c>
      <c r="D2207" s="5" t="s">
        <v>9663</v>
      </c>
      <c r="E2207" s="5" t="s">
        <v>36</v>
      </c>
      <c r="F2207" s="5" t="s">
        <v>37</v>
      </c>
      <c r="G2207" s="5" t="s">
        <v>38</v>
      </c>
      <c r="H2207" s="5"/>
      <c r="I2207" s="5"/>
      <c r="J2207" s="5" t="s">
        <v>39</v>
      </c>
      <c r="K2207" s="5" t="s">
        <v>260</v>
      </c>
      <c r="L2207" s="5" t="s">
        <v>261</v>
      </c>
      <c r="M2207" s="5" t="s">
        <v>262</v>
      </c>
      <c r="N2207" s="5" t="s">
        <v>36</v>
      </c>
      <c r="O2207" s="5">
        <v>1</v>
      </c>
      <c r="P2207" s="5" t="s">
        <v>43</v>
      </c>
      <c r="Q2207" s="5">
        <v>22.99</v>
      </c>
      <c r="R2207" s="5"/>
      <c r="S2207" s="5"/>
      <c r="T2207" s="5"/>
      <c r="U2207" s="5"/>
      <c r="V2207" s="5"/>
      <c r="W2207" s="5"/>
      <c r="X2207" s="5"/>
      <c r="Y2207" s="5" t="s">
        <v>634</v>
      </c>
      <c r="Z2207" s="5" t="s">
        <v>301</v>
      </c>
      <c r="AA2207" s="5" t="s">
        <v>9664</v>
      </c>
      <c r="AB2207" s="5" t="s">
        <v>47</v>
      </c>
      <c r="AC2207" s="5"/>
      <c r="AD2207" s="5"/>
      <c r="AE2207" s="5" t="b">
        <v>0</v>
      </c>
      <c r="AF2207" s="5"/>
      <c r="AG2207" s="8">
        <f t="shared" si="34"/>
        <v>43275</v>
      </c>
    </row>
    <row r="2208" spans="1:33">
      <c r="A2208" s="5" t="s">
        <v>9665</v>
      </c>
      <c r="B2208" s="5" t="s">
        <v>9665</v>
      </c>
      <c r="C2208" s="5" t="s">
        <v>9666</v>
      </c>
      <c r="D2208" s="5" t="s">
        <v>9667</v>
      </c>
      <c r="E2208" s="5" t="s">
        <v>36</v>
      </c>
      <c r="F2208" s="5" t="s">
        <v>37</v>
      </c>
      <c r="G2208" s="5" t="s">
        <v>38</v>
      </c>
      <c r="H2208" s="5"/>
      <c r="I2208" s="5"/>
      <c r="J2208" s="5" t="s">
        <v>39</v>
      </c>
      <c r="K2208" s="5" t="s">
        <v>78</v>
      </c>
      <c r="L2208" s="5" t="s">
        <v>79</v>
      </c>
      <c r="M2208" s="5" t="s">
        <v>80</v>
      </c>
      <c r="N2208" s="5" t="s">
        <v>36</v>
      </c>
      <c r="O2208" s="5">
        <v>1</v>
      </c>
      <c r="P2208" s="5" t="s">
        <v>43</v>
      </c>
      <c r="Q2208" s="5">
        <v>22.99</v>
      </c>
      <c r="R2208" s="5"/>
      <c r="S2208" s="5"/>
      <c r="T2208" s="5"/>
      <c r="U2208" s="5"/>
      <c r="V2208" s="5"/>
      <c r="W2208" s="5"/>
      <c r="X2208" s="5"/>
      <c r="Y2208" s="5" t="s">
        <v>9668</v>
      </c>
      <c r="Z2208" s="5" t="s">
        <v>130</v>
      </c>
      <c r="AA2208" s="5" t="s">
        <v>9669</v>
      </c>
      <c r="AB2208" s="5" t="s">
        <v>47</v>
      </c>
      <c r="AC2208" s="5"/>
      <c r="AD2208" s="5"/>
      <c r="AE2208" s="5" t="b">
        <v>0</v>
      </c>
      <c r="AF2208" s="5"/>
      <c r="AG2208" s="8">
        <f t="shared" si="34"/>
        <v>43275</v>
      </c>
    </row>
    <row r="2209" spans="1:33">
      <c r="A2209" s="5" t="s">
        <v>9670</v>
      </c>
      <c r="B2209" s="5" t="s">
        <v>9670</v>
      </c>
      <c r="C2209" s="5" t="s">
        <v>9671</v>
      </c>
      <c r="D2209" s="5" t="s">
        <v>9672</v>
      </c>
      <c r="E2209" s="5" t="s">
        <v>36</v>
      </c>
      <c r="F2209" s="5" t="s">
        <v>37</v>
      </c>
      <c r="G2209" s="5" t="s">
        <v>38</v>
      </c>
      <c r="H2209" s="5"/>
      <c r="I2209" s="5"/>
      <c r="J2209" s="5" t="s">
        <v>39</v>
      </c>
      <c r="K2209" s="5" t="s">
        <v>260</v>
      </c>
      <c r="L2209" s="5" t="s">
        <v>261</v>
      </c>
      <c r="M2209" s="5" t="s">
        <v>262</v>
      </c>
      <c r="N2209" s="5" t="s">
        <v>340</v>
      </c>
      <c r="O2209" s="5">
        <v>0</v>
      </c>
      <c r="P2209" s="5"/>
      <c r="Q2209" s="5"/>
      <c r="R2209" s="5"/>
      <c r="S2209" s="5"/>
      <c r="T2209" s="5"/>
      <c r="U2209" s="5"/>
      <c r="V2209" s="5"/>
      <c r="W2209" s="5"/>
      <c r="X2209" s="5"/>
      <c r="Y2209" s="5" t="s">
        <v>6436</v>
      </c>
      <c r="Z2209" s="5" t="s">
        <v>146</v>
      </c>
      <c r="AA2209" s="5">
        <v>40229</v>
      </c>
      <c r="AB2209" s="5" t="s">
        <v>47</v>
      </c>
      <c r="AC2209" s="5"/>
      <c r="AD2209" s="5"/>
      <c r="AE2209" s="5" t="b">
        <v>0</v>
      </c>
      <c r="AF2209" s="5"/>
      <c r="AG2209" s="8">
        <f t="shared" si="34"/>
        <v>43275</v>
      </c>
    </row>
    <row r="2210" spans="1:33">
      <c r="A2210" s="5" t="s">
        <v>9670</v>
      </c>
      <c r="B2210" s="5" t="s">
        <v>9670</v>
      </c>
      <c r="C2210" s="5" t="s">
        <v>9671</v>
      </c>
      <c r="D2210" s="5" t="s">
        <v>9672</v>
      </c>
      <c r="E2210" s="5" t="s">
        <v>36</v>
      </c>
      <c r="F2210" s="5" t="s">
        <v>37</v>
      </c>
      <c r="G2210" s="5" t="s">
        <v>38</v>
      </c>
      <c r="H2210" s="5"/>
      <c r="I2210" s="5"/>
      <c r="J2210" s="5" t="s">
        <v>39</v>
      </c>
      <c r="K2210" s="5" t="s">
        <v>97</v>
      </c>
      <c r="L2210" s="5" t="s">
        <v>98</v>
      </c>
      <c r="M2210" s="5" t="s">
        <v>99</v>
      </c>
      <c r="N2210" s="5" t="s">
        <v>36</v>
      </c>
      <c r="O2210" s="5">
        <v>1</v>
      </c>
      <c r="P2210" s="5" t="s">
        <v>43</v>
      </c>
      <c r="Q2210" s="5">
        <v>22.99</v>
      </c>
      <c r="R2210" s="5"/>
      <c r="S2210" s="5"/>
      <c r="T2210" s="5"/>
      <c r="U2210" s="5"/>
      <c r="V2210" s="5"/>
      <c r="W2210" s="5"/>
      <c r="X2210" s="5"/>
      <c r="Y2210" s="5" t="s">
        <v>6436</v>
      </c>
      <c r="Z2210" s="5" t="s">
        <v>146</v>
      </c>
      <c r="AA2210" s="5">
        <v>40229</v>
      </c>
      <c r="AB2210" s="5" t="s">
        <v>47</v>
      </c>
      <c r="AC2210" s="5"/>
      <c r="AD2210" s="5"/>
      <c r="AE2210" s="5" t="b">
        <v>0</v>
      </c>
      <c r="AF2210" s="5"/>
      <c r="AG2210" s="8">
        <f t="shared" si="34"/>
        <v>43275</v>
      </c>
    </row>
    <row r="2211" spans="1:33">
      <c r="A2211" s="5" t="s">
        <v>9673</v>
      </c>
      <c r="B2211" s="5" t="s">
        <v>9673</v>
      </c>
      <c r="C2211" s="5" t="s">
        <v>9674</v>
      </c>
      <c r="D2211" s="5" t="s">
        <v>9063</v>
      </c>
      <c r="E2211" s="5" t="s">
        <v>36</v>
      </c>
      <c r="F2211" s="5" t="s">
        <v>37</v>
      </c>
      <c r="G2211" s="5" t="s">
        <v>38</v>
      </c>
      <c r="H2211" s="5"/>
      <c r="I2211" s="5"/>
      <c r="J2211" s="5" t="s">
        <v>418</v>
      </c>
      <c r="K2211" s="5" t="s">
        <v>69</v>
      </c>
      <c r="L2211" s="5" t="s">
        <v>70</v>
      </c>
      <c r="M2211" s="5" t="s">
        <v>71</v>
      </c>
      <c r="N2211" s="5" t="s">
        <v>36</v>
      </c>
      <c r="O2211" s="5">
        <v>1</v>
      </c>
      <c r="P2211" s="5" t="s">
        <v>43</v>
      </c>
      <c r="Q2211" s="5">
        <v>22.99</v>
      </c>
      <c r="R2211" s="5"/>
      <c r="S2211" s="5">
        <v>2.99</v>
      </c>
      <c r="T2211" s="5"/>
      <c r="U2211" s="5"/>
      <c r="V2211" s="5"/>
      <c r="W2211" s="5"/>
      <c r="X2211" s="5">
        <v>2.99</v>
      </c>
      <c r="Y2211" s="5" t="s">
        <v>2330</v>
      </c>
      <c r="Z2211" s="5" t="s">
        <v>57</v>
      </c>
      <c r="AA2211" s="5" t="s">
        <v>9675</v>
      </c>
      <c r="AB2211" s="5" t="s">
        <v>47</v>
      </c>
      <c r="AC2211" s="5"/>
      <c r="AD2211" s="5"/>
      <c r="AE2211" s="5" t="b">
        <v>0</v>
      </c>
      <c r="AF2211" s="5"/>
      <c r="AG2211" s="8">
        <f t="shared" si="34"/>
        <v>43275</v>
      </c>
    </row>
    <row r="2212" spans="1:33">
      <c r="A2212" s="5" t="s">
        <v>9673</v>
      </c>
      <c r="B2212" s="5" t="s">
        <v>9673</v>
      </c>
      <c r="C2212" s="5" t="s">
        <v>9674</v>
      </c>
      <c r="D2212" s="5" t="s">
        <v>9063</v>
      </c>
      <c r="E2212" s="5" t="s">
        <v>36</v>
      </c>
      <c r="F2212" s="5" t="s">
        <v>37</v>
      </c>
      <c r="G2212" s="5" t="s">
        <v>38</v>
      </c>
      <c r="H2212" s="5"/>
      <c r="I2212" s="5"/>
      <c r="J2212" s="5" t="s">
        <v>418</v>
      </c>
      <c r="K2212" s="5" t="s">
        <v>724</v>
      </c>
      <c r="L2212" s="5" t="s">
        <v>725</v>
      </c>
      <c r="M2212" s="5" t="s">
        <v>726</v>
      </c>
      <c r="N2212" s="5" t="s">
        <v>36</v>
      </c>
      <c r="O2212" s="5">
        <v>1</v>
      </c>
      <c r="P2212" s="5" t="s">
        <v>43</v>
      </c>
      <c r="Q2212" s="5">
        <v>21.99</v>
      </c>
      <c r="R2212" s="5"/>
      <c r="S2212" s="5">
        <v>3</v>
      </c>
      <c r="T2212" s="5"/>
      <c r="U2212" s="5"/>
      <c r="V2212" s="5"/>
      <c r="W2212" s="5"/>
      <c r="X2212" s="5">
        <v>3</v>
      </c>
      <c r="Y2212" s="5" t="s">
        <v>2330</v>
      </c>
      <c r="Z2212" s="5" t="s">
        <v>57</v>
      </c>
      <c r="AA2212" s="5" t="s">
        <v>9675</v>
      </c>
      <c r="AB2212" s="5" t="s">
        <v>47</v>
      </c>
      <c r="AC2212" s="5"/>
      <c r="AD2212" s="5"/>
      <c r="AE2212" s="5" t="b">
        <v>0</v>
      </c>
      <c r="AF2212" s="5"/>
      <c r="AG2212" s="8">
        <f t="shared" si="34"/>
        <v>43275</v>
      </c>
    </row>
    <row r="2213" spans="1:33">
      <c r="A2213" s="5" t="s">
        <v>9676</v>
      </c>
      <c r="B2213" s="5" t="s">
        <v>9676</v>
      </c>
      <c r="C2213" s="5" t="s">
        <v>9677</v>
      </c>
      <c r="D2213" s="5" t="s">
        <v>9678</v>
      </c>
      <c r="E2213" s="5" t="s">
        <v>36</v>
      </c>
      <c r="F2213" s="5" t="s">
        <v>37</v>
      </c>
      <c r="G2213" s="5" t="s">
        <v>38</v>
      </c>
      <c r="H2213" s="5"/>
      <c r="I2213" s="5"/>
      <c r="J2213" s="5" t="s">
        <v>39</v>
      </c>
      <c r="K2213" s="5" t="s">
        <v>97</v>
      </c>
      <c r="L2213" s="5" t="s">
        <v>98</v>
      </c>
      <c r="M2213" s="5" t="s">
        <v>99</v>
      </c>
      <c r="N2213" s="5" t="s">
        <v>36</v>
      </c>
      <c r="O2213" s="5">
        <v>1</v>
      </c>
      <c r="P2213" s="5" t="s">
        <v>43</v>
      </c>
      <c r="Q2213" s="5">
        <v>22.99</v>
      </c>
      <c r="R2213" s="5"/>
      <c r="S2213" s="5"/>
      <c r="T2213" s="5"/>
      <c r="U2213" s="5"/>
      <c r="V2213" s="5"/>
      <c r="W2213" s="5"/>
      <c r="X2213" s="5"/>
      <c r="Y2213" s="5" t="s">
        <v>1356</v>
      </c>
      <c r="Z2213" s="5" t="s">
        <v>545</v>
      </c>
      <c r="AA2213" s="5" t="s">
        <v>9679</v>
      </c>
      <c r="AB2213" s="5" t="s">
        <v>47</v>
      </c>
      <c r="AC2213" s="5"/>
      <c r="AD2213" s="5"/>
      <c r="AE2213" s="5" t="b">
        <v>0</v>
      </c>
      <c r="AF2213" s="5"/>
      <c r="AG2213" s="8">
        <f t="shared" si="34"/>
        <v>43275</v>
      </c>
    </row>
    <row r="2214" spans="1:33">
      <c r="A2214" s="5" t="s">
        <v>9680</v>
      </c>
      <c r="B2214" s="5"/>
      <c r="C2214" s="5" t="s">
        <v>9681</v>
      </c>
      <c r="D2214" s="5" t="s">
        <v>7438</v>
      </c>
      <c r="E2214" s="5" t="s">
        <v>36</v>
      </c>
      <c r="F2214" s="5" t="s">
        <v>51</v>
      </c>
      <c r="G2214" s="5" t="s">
        <v>38</v>
      </c>
      <c r="H2214" s="5"/>
      <c r="I2214" s="5"/>
      <c r="J2214" s="5" t="s">
        <v>52</v>
      </c>
      <c r="K2214" s="5" t="s">
        <v>269</v>
      </c>
      <c r="L2214" s="5" t="s">
        <v>5194</v>
      </c>
      <c r="M2214" s="5" t="s">
        <v>271</v>
      </c>
      <c r="N2214" s="5" t="s">
        <v>36</v>
      </c>
      <c r="O2214" s="5">
        <v>1</v>
      </c>
      <c r="P2214" s="5" t="s">
        <v>43</v>
      </c>
      <c r="Q2214" s="5">
        <v>19.99</v>
      </c>
      <c r="R2214" s="5"/>
      <c r="S2214" s="5">
        <v>0</v>
      </c>
      <c r="T2214" s="5"/>
      <c r="U2214" s="5">
        <v>0</v>
      </c>
      <c r="V2214" s="5"/>
      <c r="W2214" s="5"/>
      <c r="X2214" s="5"/>
      <c r="Y2214" s="5" t="s">
        <v>6387</v>
      </c>
      <c r="Z2214" s="5" t="s">
        <v>130</v>
      </c>
      <c r="AA2214" s="5" t="s">
        <v>6388</v>
      </c>
      <c r="AB2214" s="5" t="s">
        <v>47</v>
      </c>
      <c r="AC2214" s="5"/>
      <c r="AD2214" s="5"/>
      <c r="AE2214" s="5" t="b">
        <v>0</v>
      </c>
      <c r="AF2214" s="5"/>
      <c r="AG2214" s="8">
        <f t="shared" si="34"/>
        <v>43275</v>
      </c>
    </row>
    <row r="2215" spans="1:33">
      <c r="A2215" s="5" t="s">
        <v>9682</v>
      </c>
      <c r="B2215" s="5" t="s">
        <v>9682</v>
      </c>
      <c r="C2215" s="5" t="s">
        <v>9683</v>
      </c>
      <c r="D2215" s="5" t="s">
        <v>9684</v>
      </c>
      <c r="E2215" s="5" t="s">
        <v>36</v>
      </c>
      <c r="F2215" s="5" t="s">
        <v>37</v>
      </c>
      <c r="G2215" s="5" t="s">
        <v>38</v>
      </c>
      <c r="H2215" s="5"/>
      <c r="I2215" s="5"/>
      <c r="J2215" s="5" t="s">
        <v>39</v>
      </c>
      <c r="K2215" s="5" t="s">
        <v>78</v>
      </c>
      <c r="L2215" s="5" t="s">
        <v>79</v>
      </c>
      <c r="M2215" s="5" t="s">
        <v>80</v>
      </c>
      <c r="N2215" s="5" t="s">
        <v>36</v>
      </c>
      <c r="O2215" s="5">
        <v>1</v>
      </c>
      <c r="P2215" s="5" t="s">
        <v>43</v>
      </c>
      <c r="Q2215" s="5">
        <v>22.99</v>
      </c>
      <c r="R2215" s="5"/>
      <c r="S2215" s="5"/>
      <c r="T2215" s="5"/>
      <c r="U2215" s="5"/>
      <c r="V2215" s="5"/>
      <c r="W2215" s="5"/>
      <c r="X2215" s="5"/>
      <c r="Y2215" s="5" t="s">
        <v>5336</v>
      </c>
      <c r="Z2215" s="5" t="s">
        <v>146</v>
      </c>
      <c r="AA2215" s="5" t="s">
        <v>9685</v>
      </c>
      <c r="AB2215" s="5" t="s">
        <v>47</v>
      </c>
      <c r="AC2215" s="5"/>
      <c r="AD2215" s="5"/>
      <c r="AE2215" s="5" t="b">
        <v>0</v>
      </c>
      <c r="AF2215" s="5"/>
      <c r="AG2215" s="8">
        <f t="shared" si="34"/>
        <v>43275</v>
      </c>
    </row>
    <row r="2216" spans="1:33">
      <c r="A2216" s="5" t="s">
        <v>9682</v>
      </c>
      <c r="B2216" s="5" t="s">
        <v>9682</v>
      </c>
      <c r="C2216" s="5" t="s">
        <v>9683</v>
      </c>
      <c r="D2216" s="5" t="s">
        <v>9684</v>
      </c>
      <c r="E2216" s="5" t="s">
        <v>36</v>
      </c>
      <c r="F2216" s="5" t="s">
        <v>37</v>
      </c>
      <c r="G2216" s="5" t="s">
        <v>38</v>
      </c>
      <c r="H2216" s="5"/>
      <c r="I2216" s="5"/>
      <c r="J2216" s="5" t="s">
        <v>39</v>
      </c>
      <c r="K2216" s="5" t="s">
        <v>260</v>
      </c>
      <c r="L2216" s="5" t="s">
        <v>261</v>
      </c>
      <c r="M2216" s="5" t="s">
        <v>262</v>
      </c>
      <c r="N2216" s="5" t="s">
        <v>36</v>
      </c>
      <c r="O2216" s="5">
        <v>1</v>
      </c>
      <c r="P2216" s="5" t="s">
        <v>43</v>
      </c>
      <c r="Q2216" s="5">
        <v>22.99</v>
      </c>
      <c r="R2216" s="5"/>
      <c r="S2216" s="5"/>
      <c r="T2216" s="5"/>
      <c r="U2216" s="5"/>
      <c r="V2216" s="5"/>
      <c r="W2216" s="5"/>
      <c r="X2216" s="5"/>
      <c r="Y2216" s="5" t="s">
        <v>5336</v>
      </c>
      <c r="Z2216" s="5" t="s">
        <v>146</v>
      </c>
      <c r="AA2216" s="5" t="s">
        <v>9685</v>
      </c>
      <c r="AB2216" s="5" t="s">
        <v>47</v>
      </c>
      <c r="AC2216" s="5"/>
      <c r="AD2216" s="5"/>
      <c r="AE2216" s="5" t="b">
        <v>0</v>
      </c>
      <c r="AF2216" s="5"/>
      <c r="AG2216" s="8">
        <f t="shared" si="34"/>
        <v>43275</v>
      </c>
    </row>
    <row r="2217" spans="1:33">
      <c r="A2217" s="5" t="s">
        <v>9682</v>
      </c>
      <c r="B2217" s="5" t="s">
        <v>9682</v>
      </c>
      <c r="C2217" s="5" t="s">
        <v>9683</v>
      </c>
      <c r="D2217" s="5" t="s">
        <v>9684</v>
      </c>
      <c r="E2217" s="5" t="s">
        <v>36</v>
      </c>
      <c r="F2217" s="5" t="s">
        <v>37</v>
      </c>
      <c r="G2217" s="5" t="s">
        <v>38</v>
      </c>
      <c r="H2217" s="5"/>
      <c r="I2217" s="5"/>
      <c r="J2217" s="5" t="s">
        <v>39</v>
      </c>
      <c r="K2217" s="5" t="s">
        <v>69</v>
      </c>
      <c r="L2217" s="5" t="s">
        <v>70</v>
      </c>
      <c r="M2217" s="5" t="s">
        <v>71</v>
      </c>
      <c r="N2217" s="5" t="s">
        <v>36</v>
      </c>
      <c r="O2217" s="5">
        <v>1</v>
      </c>
      <c r="P2217" s="5" t="s">
        <v>43</v>
      </c>
      <c r="Q2217" s="5">
        <v>22.99</v>
      </c>
      <c r="R2217" s="5"/>
      <c r="S2217" s="5"/>
      <c r="T2217" s="5"/>
      <c r="U2217" s="5"/>
      <c r="V2217" s="5"/>
      <c r="W2217" s="5"/>
      <c r="X2217" s="5"/>
      <c r="Y2217" s="5" t="s">
        <v>5336</v>
      </c>
      <c r="Z2217" s="5" t="s">
        <v>146</v>
      </c>
      <c r="AA2217" s="5" t="s">
        <v>9685</v>
      </c>
      <c r="AB2217" s="5" t="s">
        <v>47</v>
      </c>
      <c r="AC2217" s="5"/>
      <c r="AD2217" s="5"/>
      <c r="AE2217" s="5" t="b">
        <v>0</v>
      </c>
      <c r="AF2217" s="5"/>
      <c r="AG2217" s="8">
        <f t="shared" si="34"/>
        <v>43275</v>
      </c>
    </row>
    <row r="2218" spans="1:33">
      <c r="A2218" s="5" t="s">
        <v>9682</v>
      </c>
      <c r="B2218" s="5" t="s">
        <v>9682</v>
      </c>
      <c r="C2218" s="5" t="s">
        <v>9683</v>
      </c>
      <c r="D2218" s="5" t="s">
        <v>9684</v>
      </c>
      <c r="E2218" s="5" t="s">
        <v>36</v>
      </c>
      <c r="F2218" s="5" t="s">
        <v>37</v>
      </c>
      <c r="G2218" s="5" t="s">
        <v>38</v>
      </c>
      <c r="H2218" s="5"/>
      <c r="I2218" s="5"/>
      <c r="J2218" s="5" t="s">
        <v>39</v>
      </c>
      <c r="K2218" s="5" t="s">
        <v>40</v>
      </c>
      <c r="L2218" s="5" t="s">
        <v>41</v>
      </c>
      <c r="M2218" s="5" t="s">
        <v>42</v>
      </c>
      <c r="N2218" s="5" t="s">
        <v>36</v>
      </c>
      <c r="O2218" s="5">
        <v>1</v>
      </c>
      <c r="P2218" s="5" t="s">
        <v>43</v>
      </c>
      <c r="Q2218" s="5">
        <v>22.99</v>
      </c>
      <c r="R2218" s="5"/>
      <c r="S2218" s="5"/>
      <c r="T2218" s="5"/>
      <c r="U2218" s="5"/>
      <c r="V2218" s="5"/>
      <c r="W2218" s="5"/>
      <c r="X2218" s="5"/>
      <c r="Y2218" s="5" t="s">
        <v>5336</v>
      </c>
      <c r="Z2218" s="5" t="s">
        <v>146</v>
      </c>
      <c r="AA2218" s="5" t="s">
        <v>9685</v>
      </c>
      <c r="AB2218" s="5" t="s">
        <v>47</v>
      </c>
      <c r="AC2218" s="5"/>
      <c r="AD2218" s="5"/>
      <c r="AE2218" s="5" t="b">
        <v>0</v>
      </c>
      <c r="AF2218" s="5"/>
      <c r="AG2218" s="8">
        <f t="shared" si="34"/>
        <v>43275</v>
      </c>
    </row>
    <row r="2219" spans="1:33">
      <c r="A2219" s="5" t="s">
        <v>9686</v>
      </c>
      <c r="B2219" s="5" t="s">
        <v>9686</v>
      </c>
      <c r="C2219" s="5" t="s">
        <v>9687</v>
      </c>
      <c r="D2219" s="5" t="s">
        <v>9688</v>
      </c>
      <c r="E2219" s="5" t="s">
        <v>36</v>
      </c>
      <c r="F2219" s="5" t="s">
        <v>37</v>
      </c>
      <c r="G2219" s="5" t="s">
        <v>38</v>
      </c>
      <c r="H2219" s="5"/>
      <c r="I2219" s="5"/>
      <c r="J2219" s="5" t="s">
        <v>39</v>
      </c>
      <c r="K2219" s="5" t="s">
        <v>53</v>
      </c>
      <c r="L2219" s="5" t="s">
        <v>808</v>
      </c>
      <c r="M2219" s="5" t="s">
        <v>55</v>
      </c>
      <c r="N2219" s="5" t="s">
        <v>36</v>
      </c>
      <c r="O2219" s="5">
        <v>1</v>
      </c>
      <c r="P2219" s="5" t="s">
        <v>43</v>
      </c>
      <c r="Q2219" s="5">
        <v>22.99</v>
      </c>
      <c r="R2219" s="5"/>
      <c r="S2219" s="5"/>
      <c r="T2219" s="5"/>
      <c r="U2219" s="5"/>
      <c r="V2219" s="5"/>
      <c r="W2219" s="5"/>
      <c r="X2219" s="5"/>
      <c r="Y2219" s="5" t="s">
        <v>602</v>
      </c>
      <c r="Z2219" s="5" t="s">
        <v>101</v>
      </c>
      <c r="AA2219" s="5" t="s">
        <v>603</v>
      </c>
      <c r="AB2219" s="5" t="s">
        <v>47</v>
      </c>
      <c r="AC2219" s="5"/>
      <c r="AD2219" s="5"/>
      <c r="AE2219" s="5" t="b">
        <v>0</v>
      </c>
      <c r="AF2219" s="5"/>
      <c r="AG2219" s="8">
        <f t="shared" si="34"/>
        <v>43275</v>
      </c>
    </row>
    <row r="2220" spans="1:33">
      <c r="A2220" s="5" t="s">
        <v>9689</v>
      </c>
      <c r="B2220" s="5" t="s">
        <v>9689</v>
      </c>
      <c r="C2220" s="5" t="s">
        <v>9690</v>
      </c>
      <c r="D2220" s="5" t="s">
        <v>9691</v>
      </c>
      <c r="E2220" s="5" t="s">
        <v>36</v>
      </c>
      <c r="F2220" s="5" t="s">
        <v>37</v>
      </c>
      <c r="G2220" s="5" t="s">
        <v>38</v>
      </c>
      <c r="H2220" s="5"/>
      <c r="I2220" s="5"/>
      <c r="J2220" s="5" t="s">
        <v>39</v>
      </c>
      <c r="K2220" s="5" t="s">
        <v>5470</v>
      </c>
      <c r="L2220" s="5" t="s">
        <v>5471</v>
      </c>
      <c r="M2220" s="5" t="s">
        <v>5472</v>
      </c>
      <c r="N2220" s="5" t="s">
        <v>36</v>
      </c>
      <c r="O2220" s="5">
        <v>1</v>
      </c>
      <c r="P2220" s="5" t="s">
        <v>43</v>
      </c>
      <c r="Q2220" s="5">
        <v>7.9</v>
      </c>
      <c r="R2220" s="5"/>
      <c r="S2220" s="5"/>
      <c r="T2220" s="5"/>
      <c r="U2220" s="5"/>
      <c r="V2220" s="5"/>
      <c r="W2220" s="5"/>
      <c r="X2220" s="5"/>
      <c r="Y2220" s="5" t="s">
        <v>9692</v>
      </c>
      <c r="Z2220" s="5" t="s">
        <v>2255</v>
      </c>
      <c r="AA2220" s="5">
        <v>51579</v>
      </c>
      <c r="AB2220" s="5" t="s">
        <v>47</v>
      </c>
      <c r="AC2220" s="5"/>
      <c r="AD2220" s="5"/>
      <c r="AE2220" s="5" t="b">
        <v>0</v>
      </c>
      <c r="AF2220" s="5"/>
      <c r="AG2220" s="8">
        <f t="shared" si="34"/>
        <v>43275</v>
      </c>
    </row>
    <row r="2221" spans="1:33">
      <c r="A2221" s="5" t="s">
        <v>9693</v>
      </c>
      <c r="B2221" s="5" t="s">
        <v>9693</v>
      </c>
      <c r="C2221" s="5" t="s">
        <v>9694</v>
      </c>
      <c r="D2221" s="5" t="s">
        <v>9695</v>
      </c>
      <c r="E2221" s="5" t="s">
        <v>36</v>
      </c>
      <c r="F2221" s="5" t="s">
        <v>37</v>
      </c>
      <c r="G2221" s="5" t="s">
        <v>38</v>
      </c>
      <c r="H2221" s="5"/>
      <c r="I2221" s="5"/>
      <c r="J2221" s="5" t="s">
        <v>39</v>
      </c>
      <c r="K2221" s="5" t="s">
        <v>9696</v>
      </c>
      <c r="L2221" s="5" t="s">
        <v>9697</v>
      </c>
      <c r="M2221" s="5" t="s">
        <v>9698</v>
      </c>
      <c r="N2221" s="5" t="s">
        <v>36</v>
      </c>
      <c r="O2221" s="5">
        <v>1</v>
      </c>
      <c r="P2221" s="5" t="s">
        <v>43</v>
      </c>
      <c r="Q2221" s="5">
        <v>8</v>
      </c>
      <c r="R2221" s="5">
        <v>0.47</v>
      </c>
      <c r="S2221" s="5"/>
      <c r="T2221" s="5"/>
      <c r="U2221" s="5"/>
      <c r="V2221" s="5"/>
      <c r="W2221" s="5">
        <v>0.11</v>
      </c>
      <c r="X2221" s="5"/>
      <c r="Y2221" s="5" t="s">
        <v>272</v>
      </c>
      <c r="Z2221" s="5" t="s">
        <v>161</v>
      </c>
      <c r="AA2221" s="5" t="s">
        <v>9699</v>
      </c>
      <c r="AB2221" s="5" t="s">
        <v>47</v>
      </c>
      <c r="AC2221" s="5" t="s">
        <v>9467</v>
      </c>
      <c r="AD2221" s="5"/>
      <c r="AE2221" s="5" t="b">
        <v>0</v>
      </c>
      <c r="AF2221" s="5"/>
      <c r="AG2221" s="8">
        <f t="shared" si="34"/>
        <v>43275</v>
      </c>
    </row>
    <row r="2222" spans="1:33">
      <c r="A2222" s="5" t="s">
        <v>9693</v>
      </c>
      <c r="B2222" s="5" t="s">
        <v>9693</v>
      </c>
      <c r="C2222" s="5" t="s">
        <v>9694</v>
      </c>
      <c r="D2222" s="5" t="s">
        <v>9695</v>
      </c>
      <c r="E2222" s="5" t="s">
        <v>36</v>
      </c>
      <c r="F2222" s="5" t="s">
        <v>37</v>
      </c>
      <c r="G2222" s="5" t="s">
        <v>38</v>
      </c>
      <c r="H2222" s="5"/>
      <c r="I2222" s="5"/>
      <c r="J2222" s="5" t="s">
        <v>39</v>
      </c>
      <c r="K2222" s="5" t="s">
        <v>724</v>
      </c>
      <c r="L2222" s="5" t="s">
        <v>725</v>
      </c>
      <c r="M2222" s="5" t="s">
        <v>726</v>
      </c>
      <c r="N2222" s="5" t="s">
        <v>36</v>
      </c>
      <c r="O2222" s="5">
        <v>1</v>
      </c>
      <c r="P2222" s="5" t="s">
        <v>43</v>
      </c>
      <c r="Q2222" s="5">
        <v>21.99</v>
      </c>
      <c r="R2222" s="5"/>
      <c r="S2222" s="5"/>
      <c r="T2222" s="5"/>
      <c r="U2222" s="5"/>
      <c r="V2222" s="5"/>
      <c r="W2222" s="5">
        <v>0.29</v>
      </c>
      <c r="X2222" s="5"/>
      <c r="Y2222" s="5" t="s">
        <v>272</v>
      </c>
      <c r="Z2222" s="5" t="s">
        <v>161</v>
      </c>
      <c r="AA2222" s="5" t="s">
        <v>9699</v>
      </c>
      <c r="AB2222" s="5" t="s">
        <v>47</v>
      </c>
      <c r="AC2222" s="5" t="s">
        <v>9467</v>
      </c>
      <c r="AD2222" s="5"/>
      <c r="AE2222" s="5" t="b">
        <v>0</v>
      </c>
      <c r="AF2222" s="5"/>
      <c r="AG2222" s="8">
        <f t="shared" si="34"/>
        <v>43275</v>
      </c>
    </row>
    <row r="2223" spans="1:33">
      <c r="A2223" s="5" t="s">
        <v>9700</v>
      </c>
      <c r="B2223" s="5" t="s">
        <v>9700</v>
      </c>
      <c r="C2223" s="5" t="s">
        <v>9701</v>
      </c>
      <c r="D2223" s="5" t="s">
        <v>9702</v>
      </c>
      <c r="E2223" s="5" t="s">
        <v>36</v>
      </c>
      <c r="F2223" s="5" t="s">
        <v>37</v>
      </c>
      <c r="G2223" s="5" t="s">
        <v>38</v>
      </c>
      <c r="H2223" s="5"/>
      <c r="I2223" s="5"/>
      <c r="J2223" s="5" t="s">
        <v>39</v>
      </c>
      <c r="K2223" s="5" t="s">
        <v>78</v>
      </c>
      <c r="L2223" s="5" t="s">
        <v>79</v>
      </c>
      <c r="M2223" s="5" t="s">
        <v>80</v>
      </c>
      <c r="N2223" s="5" t="s">
        <v>36</v>
      </c>
      <c r="O2223" s="5">
        <v>1</v>
      </c>
      <c r="P2223" s="5" t="s">
        <v>43</v>
      </c>
      <c r="Q2223" s="5">
        <v>22.99</v>
      </c>
      <c r="R2223" s="5"/>
      <c r="S2223" s="5"/>
      <c r="T2223" s="5"/>
      <c r="U2223" s="5"/>
      <c r="V2223" s="5"/>
      <c r="W2223" s="5"/>
      <c r="X2223" s="5"/>
      <c r="Y2223" s="5" t="s">
        <v>9703</v>
      </c>
      <c r="Z2223" s="5" t="s">
        <v>45</v>
      </c>
      <c r="AA2223" s="5" t="s">
        <v>9704</v>
      </c>
      <c r="AB2223" s="5" t="s">
        <v>47</v>
      </c>
      <c r="AC2223" s="5"/>
      <c r="AD2223" s="5"/>
      <c r="AE2223" s="5" t="b">
        <v>0</v>
      </c>
      <c r="AF2223" s="5"/>
      <c r="AG2223" s="8">
        <f t="shared" si="34"/>
        <v>43275</v>
      </c>
    </row>
    <row r="2224" spans="1:33">
      <c r="A2224" s="5" t="s">
        <v>9705</v>
      </c>
      <c r="B2224" s="5" t="s">
        <v>9705</v>
      </c>
      <c r="C2224" s="5" t="s">
        <v>9706</v>
      </c>
      <c r="D2224" s="5" t="s">
        <v>9707</v>
      </c>
      <c r="E2224" s="5" t="s">
        <v>36</v>
      </c>
      <c r="F2224" s="5" t="s">
        <v>37</v>
      </c>
      <c r="G2224" s="5" t="s">
        <v>38</v>
      </c>
      <c r="H2224" s="5"/>
      <c r="I2224" s="5"/>
      <c r="J2224" s="5" t="s">
        <v>39</v>
      </c>
      <c r="K2224" s="5" t="s">
        <v>724</v>
      </c>
      <c r="L2224" s="5" t="s">
        <v>725</v>
      </c>
      <c r="M2224" s="5" t="s">
        <v>726</v>
      </c>
      <c r="N2224" s="5" t="s">
        <v>36</v>
      </c>
      <c r="O2224" s="5">
        <v>1</v>
      </c>
      <c r="P2224" s="5" t="s">
        <v>43</v>
      </c>
      <c r="Q2224" s="5">
        <v>21.99</v>
      </c>
      <c r="R2224" s="5"/>
      <c r="S2224" s="5"/>
      <c r="T2224" s="5"/>
      <c r="U2224" s="5"/>
      <c r="V2224" s="5"/>
      <c r="W2224" s="5"/>
      <c r="X2224" s="5"/>
      <c r="Y2224" s="5" t="s">
        <v>9708</v>
      </c>
      <c r="Z2224" s="5" t="s">
        <v>9709</v>
      </c>
      <c r="AA2224" s="5" t="s">
        <v>9710</v>
      </c>
      <c r="AB2224" s="5" t="s">
        <v>47</v>
      </c>
      <c r="AC2224" s="5"/>
      <c r="AD2224" s="5"/>
      <c r="AE2224" s="5" t="b">
        <v>0</v>
      </c>
      <c r="AF2224" s="5"/>
      <c r="AG2224" s="8">
        <f t="shared" si="34"/>
        <v>43275</v>
      </c>
    </row>
    <row r="2225" spans="1:33">
      <c r="A2225" s="5" t="s">
        <v>9711</v>
      </c>
      <c r="B2225" s="5" t="s">
        <v>9711</v>
      </c>
      <c r="C2225" s="5" t="s">
        <v>9712</v>
      </c>
      <c r="D2225" s="5" t="s">
        <v>9713</v>
      </c>
      <c r="E2225" s="5" t="s">
        <v>36</v>
      </c>
      <c r="F2225" s="5" t="s">
        <v>37</v>
      </c>
      <c r="G2225" s="5" t="s">
        <v>38</v>
      </c>
      <c r="H2225" s="5"/>
      <c r="I2225" s="5"/>
      <c r="J2225" s="5" t="s">
        <v>39</v>
      </c>
      <c r="K2225" s="5" t="s">
        <v>556</v>
      </c>
      <c r="L2225" s="5" t="s">
        <v>557</v>
      </c>
      <c r="M2225" s="5" t="s">
        <v>558</v>
      </c>
      <c r="N2225" s="5" t="s">
        <v>36</v>
      </c>
      <c r="O2225" s="5">
        <v>1</v>
      </c>
      <c r="P2225" s="5" t="s">
        <v>43</v>
      </c>
      <c r="Q2225" s="5">
        <v>22.9</v>
      </c>
      <c r="R2225" s="5"/>
      <c r="S2225" s="5"/>
      <c r="T2225" s="5"/>
      <c r="U2225" s="5"/>
      <c r="V2225" s="5"/>
      <c r="W2225" s="5"/>
      <c r="X2225" s="5"/>
      <c r="Y2225" s="5" t="s">
        <v>9714</v>
      </c>
      <c r="Z2225" s="5" t="s">
        <v>758</v>
      </c>
      <c r="AA2225" s="5" t="s">
        <v>9715</v>
      </c>
      <c r="AB2225" s="5" t="s">
        <v>47</v>
      </c>
      <c r="AC2225" s="5"/>
      <c r="AD2225" s="5"/>
      <c r="AE2225" s="5" t="b">
        <v>0</v>
      </c>
      <c r="AF2225" s="5"/>
      <c r="AG2225" s="8">
        <f t="shared" si="34"/>
        <v>43275</v>
      </c>
    </row>
    <row r="2226" spans="1:33">
      <c r="A2226" s="5" t="s">
        <v>9716</v>
      </c>
      <c r="B2226" s="5" t="s">
        <v>9716</v>
      </c>
      <c r="C2226" s="5" t="s">
        <v>9717</v>
      </c>
      <c r="D2226" s="5" t="s">
        <v>9718</v>
      </c>
      <c r="E2226" s="5" t="s">
        <v>36</v>
      </c>
      <c r="F2226" s="5" t="s">
        <v>37</v>
      </c>
      <c r="G2226" s="5" t="s">
        <v>38</v>
      </c>
      <c r="H2226" s="5"/>
      <c r="I2226" s="5"/>
      <c r="J2226" s="5" t="s">
        <v>39</v>
      </c>
      <c r="K2226" s="5" t="s">
        <v>112</v>
      </c>
      <c r="L2226" s="5" t="s">
        <v>113</v>
      </c>
      <c r="M2226" s="5" t="s">
        <v>114</v>
      </c>
      <c r="N2226" s="5" t="s">
        <v>36</v>
      </c>
      <c r="O2226" s="5">
        <v>1</v>
      </c>
      <c r="P2226" s="5" t="s">
        <v>43</v>
      </c>
      <c r="Q2226" s="5">
        <v>22.99</v>
      </c>
      <c r="R2226" s="5"/>
      <c r="S2226" s="5"/>
      <c r="T2226" s="5"/>
      <c r="U2226" s="5"/>
      <c r="V2226" s="5"/>
      <c r="W2226" s="5"/>
      <c r="X2226" s="5"/>
      <c r="Y2226" s="5" t="s">
        <v>9719</v>
      </c>
      <c r="Z2226" s="5" t="s">
        <v>101</v>
      </c>
      <c r="AA2226" s="5" t="s">
        <v>9720</v>
      </c>
      <c r="AB2226" s="5" t="s">
        <v>47</v>
      </c>
      <c r="AC2226" s="5"/>
      <c r="AD2226" s="5"/>
      <c r="AE2226" s="5" t="b">
        <v>0</v>
      </c>
      <c r="AF2226" s="5"/>
      <c r="AG2226" s="8">
        <f t="shared" si="34"/>
        <v>43275</v>
      </c>
    </row>
    <row r="2227" spans="1:33">
      <c r="A2227" s="5" t="s">
        <v>9721</v>
      </c>
      <c r="B2227" s="5" t="s">
        <v>9721</v>
      </c>
      <c r="C2227" s="5" t="s">
        <v>9722</v>
      </c>
      <c r="D2227" s="5" t="s">
        <v>9723</v>
      </c>
      <c r="E2227" s="5" t="s">
        <v>36</v>
      </c>
      <c r="F2227" s="5" t="s">
        <v>37</v>
      </c>
      <c r="G2227" s="5" t="s">
        <v>38</v>
      </c>
      <c r="H2227" s="5"/>
      <c r="I2227" s="5"/>
      <c r="J2227" s="5" t="s">
        <v>52</v>
      </c>
      <c r="K2227" s="5" t="s">
        <v>78</v>
      </c>
      <c r="L2227" s="5" t="s">
        <v>79</v>
      </c>
      <c r="M2227" s="5" t="s">
        <v>80</v>
      </c>
      <c r="N2227" s="5" t="s">
        <v>36</v>
      </c>
      <c r="O2227" s="5">
        <v>1</v>
      </c>
      <c r="P2227" s="5" t="s">
        <v>43</v>
      </c>
      <c r="Q2227" s="5">
        <v>22.99</v>
      </c>
      <c r="R2227" s="5"/>
      <c r="S2227" s="5">
        <v>0.45</v>
      </c>
      <c r="T2227" s="5"/>
      <c r="U2227" s="5"/>
      <c r="V2227" s="5"/>
      <c r="W2227" s="5"/>
      <c r="X2227" s="5"/>
      <c r="Y2227" s="5" t="s">
        <v>9724</v>
      </c>
      <c r="Z2227" s="5" t="s">
        <v>161</v>
      </c>
      <c r="AA2227" s="5" t="s">
        <v>9725</v>
      </c>
      <c r="AB2227" s="5" t="s">
        <v>47</v>
      </c>
      <c r="AC2227" s="5"/>
      <c r="AD2227" s="5"/>
      <c r="AE2227" s="5" t="b">
        <v>0</v>
      </c>
      <c r="AF2227" s="5"/>
      <c r="AG2227" s="8">
        <f t="shared" si="34"/>
        <v>43275</v>
      </c>
    </row>
    <row r="2228" spans="1:33">
      <c r="A2228" s="5" t="s">
        <v>9726</v>
      </c>
      <c r="B2228" s="5" t="s">
        <v>9726</v>
      </c>
      <c r="C2228" s="5" t="s">
        <v>9727</v>
      </c>
      <c r="D2228" s="5" t="s">
        <v>9728</v>
      </c>
      <c r="E2228" s="5" t="s">
        <v>36</v>
      </c>
      <c r="F2228" s="5" t="s">
        <v>37</v>
      </c>
      <c r="G2228" s="5" t="s">
        <v>38</v>
      </c>
      <c r="H2228" s="5"/>
      <c r="I2228" s="5"/>
      <c r="J2228" s="5" t="s">
        <v>39</v>
      </c>
      <c r="K2228" s="5" t="s">
        <v>9729</v>
      </c>
      <c r="L2228" s="5" t="s">
        <v>9730</v>
      </c>
      <c r="M2228" s="5" t="s">
        <v>9731</v>
      </c>
      <c r="N2228" s="5" t="s">
        <v>36</v>
      </c>
      <c r="O2228" s="5">
        <v>1</v>
      </c>
      <c r="P2228" s="5" t="s">
        <v>43</v>
      </c>
      <c r="Q2228" s="5">
        <v>9.99</v>
      </c>
      <c r="R2228" s="5"/>
      <c r="S2228" s="5"/>
      <c r="T2228" s="5"/>
      <c r="U2228" s="5"/>
      <c r="V2228" s="5"/>
      <c r="W2228" s="5"/>
      <c r="X2228" s="5"/>
      <c r="Y2228" s="5" t="s">
        <v>9732</v>
      </c>
      <c r="Z2228" s="5" t="s">
        <v>116</v>
      </c>
      <c r="AA2228" s="5" t="s">
        <v>9733</v>
      </c>
      <c r="AB2228" s="5" t="s">
        <v>47</v>
      </c>
      <c r="AC2228" s="5"/>
      <c r="AD2228" s="5"/>
      <c r="AE2228" s="5" t="b">
        <v>0</v>
      </c>
      <c r="AF2228" s="5"/>
      <c r="AG2228" s="8">
        <f t="shared" si="34"/>
        <v>43275</v>
      </c>
    </row>
    <row r="2229" spans="1:33">
      <c r="A2229" s="5" t="s">
        <v>9734</v>
      </c>
      <c r="B2229" s="5" t="s">
        <v>9734</v>
      </c>
      <c r="C2229" s="5" t="s">
        <v>9735</v>
      </c>
      <c r="D2229" s="5" t="s">
        <v>9736</v>
      </c>
      <c r="E2229" s="5" t="s">
        <v>36</v>
      </c>
      <c r="F2229" s="5" t="s">
        <v>37</v>
      </c>
      <c r="G2229" s="5" t="s">
        <v>38</v>
      </c>
      <c r="H2229" s="5"/>
      <c r="I2229" s="5"/>
      <c r="J2229" s="5" t="s">
        <v>39</v>
      </c>
      <c r="K2229" s="5" t="s">
        <v>40</v>
      </c>
      <c r="L2229" s="5" t="s">
        <v>41</v>
      </c>
      <c r="M2229" s="5" t="s">
        <v>42</v>
      </c>
      <c r="N2229" s="5" t="s">
        <v>36</v>
      </c>
      <c r="O2229" s="5">
        <v>1</v>
      </c>
      <c r="P2229" s="5" t="s">
        <v>43</v>
      </c>
      <c r="Q2229" s="5">
        <v>22.99</v>
      </c>
      <c r="R2229" s="5"/>
      <c r="S2229" s="5"/>
      <c r="T2229" s="5"/>
      <c r="U2229" s="5"/>
      <c r="V2229" s="5"/>
      <c r="W2229" s="5"/>
      <c r="X2229" s="5"/>
      <c r="Y2229" s="5" t="s">
        <v>9737</v>
      </c>
      <c r="Z2229" s="5" t="s">
        <v>101</v>
      </c>
      <c r="AA2229" s="5" t="s">
        <v>9738</v>
      </c>
      <c r="AB2229" s="5" t="s">
        <v>47</v>
      </c>
      <c r="AC2229" s="5"/>
      <c r="AD2229" s="5"/>
      <c r="AE2229" s="5" t="b">
        <v>0</v>
      </c>
      <c r="AF2229" s="5"/>
      <c r="AG2229" s="8">
        <f t="shared" si="34"/>
        <v>43275</v>
      </c>
    </row>
    <row r="2230" spans="1:33">
      <c r="A2230" s="5" t="s">
        <v>9739</v>
      </c>
      <c r="B2230" s="5" t="s">
        <v>9739</v>
      </c>
      <c r="C2230" s="5" t="s">
        <v>9740</v>
      </c>
      <c r="D2230" s="5" t="s">
        <v>9741</v>
      </c>
      <c r="E2230" s="5" t="s">
        <v>36</v>
      </c>
      <c r="F2230" s="5" t="s">
        <v>37</v>
      </c>
      <c r="G2230" s="5" t="s">
        <v>38</v>
      </c>
      <c r="H2230" s="5"/>
      <c r="I2230" s="5"/>
      <c r="J2230" s="5" t="s">
        <v>39</v>
      </c>
      <c r="K2230" s="5" t="s">
        <v>78</v>
      </c>
      <c r="L2230" s="5" t="s">
        <v>79</v>
      </c>
      <c r="M2230" s="5" t="s">
        <v>80</v>
      </c>
      <c r="N2230" s="5" t="s">
        <v>36</v>
      </c>
      <c r="O2230" s="5">
        <v>1</v>
      </c>
      <c r="P2230" s="5" t="s">
        <v>43</v>
      </c>
      <c r="Q2230" s="5">
        <v>22.99</v>
      </c>
      <c r="R2230" s="5"/>
      <c r="S2230" s="5"/>
      <c r="T2230" s="5"/>
      <c r="U2230" s="5"/>
      <c r="V2230" s="5"/>
      <c r="W2230" s="5"/>
      <c r="X2230" s="5"/>
      <c r="Y2230" s="5" t="s">
        <v>9742</v>
      </c>
      <c r="Z2230" s="5" t="s">
        <v>667</v>
      </c>
      <c r="AA2230" s="5" t="s">
        <v>9743</v>
      </c>
      <c r="AB2230" s="5" t="s">
        <v>47</v>
      </c>
      <c r="AC2230" s="5"/>
      <c r="AD2230" s="5"/>
      <c r="AE2230" s="5" t="b">
        <v>0</v>
      </c>
      <c r="AF2230" s="5"/>
      <c r="AG2230" s="8">
        <f t="shared" si="34"/>
        <v>43275</v>
      </c>
    </row>
    <row r="2231" spans="1:33">
      <c r="A2231" s="5" t="s">
        <v>9744</v>
      </c>
      <c r="B2231" s="5" t="s">
        <v>9744</v>
      </c>
      <c r="C2231" s="5" t="s">
        <v>9745</v>
      </c>
      <c r="D2231" s="5" t="s">
        <v>9746</v>
      </c>
      <c r="E2231" s="5" t="s">
        <v>36</v>
      </c>
      <c r="F2231" s="5" t="s">
        <v>37</v>
      </c>
      <c r="G2231" s="5" t="s">
        <v>38</v>
      </c>
      <c r="H2231" s="5"/>
      <c r="I2231" s="5"/>
      <c r="J2231" s="5" t="s">
        <v>39</v>
      </c>
      <c r="K2231" s="5" t="s">
        <v>40</v>
      </c>
      <c r="L2231" s="5" t="s">
        <v>41</v>
      </c>
      <c r="M2231" s="5" t="s">
        <v>42</v>
      </c>
      <c r="N2231" s="5" t="s">
        <v>36</v>
      </c>
      <c r="O2231" s="5">
        <v>1</v>
      </c>
      <c r="P2231" s="5" t="s">
        <v>43</v>
      </c>
      <c r="Q2231" s="5">
        <v>22.99</v>
      </c>
      <c r="R2231" s="5"/>
      <c r="S2231" s="5">
        <v>9.98</v>
      </c>
      <c r="T2231" s="5"/>
      <c r="U2231" s="5"/>
      <c r="V2231" s="5"/>
      <c r="W2231" s="5"/>
      <c r="X2231" s="5"/>
      <c r="Y2231" s="5" t="s">
        <v>1356</v>
      </c>
      <c r="Z2231" s="5" t="s">
        <v>545</v>
      </c>
      <c r="AA2231" s="5" t="s">
        <v>9747</v>
      </c>
      <c r="AB2231" s="5" t="s">
        <v>47</v>
      </c>
      <c r="AC2231" s="5"/>
      <c r="AD2231" s="5"/>
      <c r="AE2231" s="5" t="b">
        <v>0</v>
      </c>
      <c r="AF2231" s="5"/>
      <c r="AG2231" s="8">
        <f t="shared" si="34"/>
        <v>43275</v>
      </c>
    </row>
    <row r="2232" spans="1:33">
      <c r="A2232" s="5" t="s">
        <v>9748</v>
      </c>
      <c r="B2232" s="5" t="s">
        <v>9748</v>
      </c>
      <c r="C2232" s="5" t="s">
        <v>9749</v>
      </c>
      <c r="D2232" s="5" t="s">
        <v>9750</v>
      </c>
      <c r="E2232" s="5" t="s">
        <v>36</v>
      </c>
      <c r="F2232" s="5" t="s">
        <v>37</v>
      </c>
      <c r="G2232" s="5" t="s">
        <v>38</v>
      </c>
      <c r="H2232" s="5"/>
      <c r="I2232" s="5"/>
      <c r="J2232" s="5" t="s">
        <v>39</v>
      </c>
      <c r="K2232" s="5" t="s">
        <v>78</v>
      </c>
      <c r="L2232" s="5" t="s">
        <v>79</v>
      </c>
      <c r="M2232" s="5" t="s">
        <v>80</v>
      </c>
      <c r="N2232" s="5" t="s">
        <v>36</v>
      </c>
      <c r="O2232" s="5">
        <v>1</v>
      </c>
      <c r="P2232" s="5" t="s">
        <v>43</v>
      </c>
      <c r="Q2232" s="5">
        <v>22.99</v>
      </c>
      <c r="R2232" s="5"/>
      <c r="S2232" s="5"/>
      <c r="T2232" s="5"/>
      <c r="U2232" s="5"/>
      <c r="V2232" s="5"/>
      <c r="W2232" s="5"/>
      <c r="X2232" s="5"/>
      <c r="Y2232" s="5" t="s">
        <v>353</v>
      </c>
      <c r="Z2232" s="5" t="s">
        <v>354</v>
      </c>
      <c r="AA2232" s="5" t="s">
        <v>9751</v>
      </c>
      <c r="AB2232" s="5" t="s">
        <v>47</v>
      </c>
      <c r="AC2232" s="5"/>
      <c r="AD2232" s="5"/>
      <c r="AE2232" s="5" t="b">
        <v>0</v>
      </c>
      <c r="AF2232" s="5"/>
      <c r="AG2232" s="8">
        <f t="shared" si="34"/>
        <v>43275</v>
      </c>
    </row>
    <row r="2233" spans="1:33">
      <c r="A2233" s="5" t="s">
        <v>9752</v>
      </c>
      <c r="B2233" s="5" t="s">
        <v>9752</v>
      </c>
      <c r="C2233" s="5" t="s">
        <v>9753</v>
      </c>
      <c r="D2233" s="5" t="s">
        <v>9754</v>
      </c>
      <c r="E2233" s="5" t="s">
        <v>36</v>
      </c>
      <c r="F2233" s="5" t="s">
        <v>37</v>
      </c>
      <c r="G2233" s="5" t="s">
        <v>38</v>
      </c>
      <c r="H2233" s="5"/>
      <c r="I2233" s="5"/>
      <c r="J2233" s="5" t="s">
        <v>39</v>
      </c>
      <c r="K2233" s="5" t="s">
        <v>78</v>
      </c>
      <c r="L2233" s="5" t="s">
        <v>79</v>
      </c>
      <c r="M2233" s="5" t="s">
        <v>80</v>
      </c>
      <c r="N2233" s="5" t="s">
        <v>36</v>
      </c>
      <c r="O2233" s="5">
        <v>1</v>
      </c>
      <c r="P2233" s="5" t="s">
        <v>43</v>
      </c>
      <c r="Q2233" s="5">
        <v>22.99</v>
      </c>
      <c r="R2233" s="5"/>
      <c r="S2233" s="5"/>
      <c r="T2233" s="5"/>
      <c r="U2233" s="5"/>
      <c r="V2233" s="5"/>
      <c r="W2233" s="5"/>
      <c r="X2233" s="5"/>
      <c r="Y2233" s="5" t="s">
        <v>9755</v>
      </c>
      <c r="Z2233" s="5" t="s">
        <v>648</v>
      </c>
      <c r="AA2233" s="5" t="s">
        <v>9756</v>
      </c>
      <c r="AB2233" s="5" t="s">
        <v>47</v>
      </c>
      <c r="AC2233" s="5"/>
      <c r="AD2233" s="5"/>
      <c r="AE2233" s="5" t="b">
        <v>0</v>
      </c>
      <c r="AF2233" s="5"/>
      <c r="AG2233" s="8">
        <f t="shared" si="34"/>
        <v>43275</v>
      </c>
    </row>
    <row r="2234" spans="1:33">
      <c r="A2234" s="5" t="s">
        <v>9757</v>
      </c>
      <c r="B2234" s="5" t="s">
        <v>9757</v>
      </c>
      <c r="C2234" s="5" t="s">
        <v>9758</v>
      </c>
      <c r="D2234" s="5" t="s">
        <v>9759</v>
      </c>
      <c r="E2234" s="5" t="s">
        <v>36</v>
      </c>
      <c r="F2234" s="5" t="s">
        <v>37</v>
      </c>
      <c r="G2234" s="5" t="s">
        <v>38</v>
      </c>
      <c r="H2234" s="5"/>
      <c r="I2234" s="5"/>
      <c r="J2234" s="5" t="s">
        <v>39</v>
      </c>
      <c r="K2234" s="5" t="s">
        <v>112</v>
      </c>
      <c r="L2234" s="5" t="s">
        <v>113</v>
      </c>
      <c r="M2234" s="5" t="s">
        <v>114</v>
      </c>
      <c r="N2234" s="5" t="s">
        <v>36</v>
      </c>
      <c r="O2234" s="5">
        <v>1</v>
      </c>
      <c r="P2234" s="5" t="s">
        <v>43</v>
      </c>
      <c r="Q2234" s="5">
        <v>22.99</v>
      </c>
      <c r="R2234" s="5"/>
      <c r="S2234" s="5"/>
      <c r="T2234" s="5"/>
      <c r="U2234" s="5"/>
      <c r="V2234" s="5"/>
      <c r="W2234" s="5"/>
      <c r="X2234" s="5"/>
      <c r="Y2234" s="5" t="s">
        <v>9760</v>
      </c>
      <c r="Z2234" s="5" t="s">
        <v>82</v>
      </c>
      <c r="AA2234" s="5" t="s">
        <v>9761</v>
      </c>
      <c r="AB2234" s="5" t="s">
        <v>47</v>
      </c>
      <c r="AC2234" s="5"/>
      <c r="AD2234" s="5"/>
      <c r="AE2234" s="5" t="b">
        <v>0</v>
      </c>
      <c r="AF2234" s="5"/>
      <c r="AG2234" s="8">
        <f t="shared" si="34"/>
        <v>43275</v>
      </c>
    </row>
    <row r="2235" spans="1:33">
      <c r="A2235" s="5" t="s">
        <v>9762</v>
      </c>
      <c r="B2235" s="5" t="s">
        <v>9762</v>
      </c>
      <c r="C2235" s="5" t="s">
        <v>9763</v>
      </c>
      <c r="D2235" s="5" t="s">
        <v>9764</v>
      </c>
      <c r="E2235" s="5" t="s">
        <v>36</v>
      </c>
      <c r="F2235" s="5" t="s">
        <v>37</v>
      </c>
      <c r="G2235" s="5" t="s">
        <v>38</v>
      </c>
      <c r="H2235" s="5"/>
      <c r="I2235" s="5"/>
      <c r="J2235" s="5" t="s">
        <v>39</v>
      </c>
      <c r="K2235" s="5" t="s">
        <v>260</v>
      </c>
      <c r="L2235" s="5" t="s">
        <v>261</v>
      </c>
      <c r="M2235" s="5" t="s">
        <v>262</v>
      </c>
      <c r="N2235" s="5" t="s">
        <v>36</v>
      </c>
      <c r="O2235" s="5">
        <v>1</v>
      </c>
      <c r="P2235" s="5" t="s">
        <v>43</v>
      </c>
      <c r="Q2235" s="5">
        <v>22.99</v>
      </c>
      <c r="R2235" s="5"/>
      <c r="S2235" s="5"/>
      <c r="T2235" s="5"/>
      <c r="U2235" s="5"/>
      <c r="V2235" s="5"/>
      <c r="W2235" s="5"/>
      <c r="X2235" s="5"/>
      <c r="Y2235" s="5" t="s">
        <v>9765</v>
      </c>
      <c r="Z2235" s="5" t="s">
        <v>9258</v>
      </c>
      <c r="AA2235" s="5">
        <v>85375</v>
      </c>
      <c r="AB2235" s="5" t="s">
        <v>47</v>
      </c>
      <c r="AC2235" s="5"/>
      <c r="AD2235" s="5"/>
      <c r="AE2235" s="5" t="b">
        <v>0</v>
      </c>
      <c r="AF2235" s="5"/>
      <c r="AG2235" s="8">
        <f t="shared" si="34"/>
        <v>43275</v>
      </c>
    </row>
    <row r="2236" spans="1:33">
      <c r="A2236" s="5" t="s">
        <v>9766</v>
      </c>
      <c r="B2236" s="5" t="s">
        <v>9766</v>
      </c>
      <c r="C2236" s="5" t="s">
        <v>9767</v>
      </c>
      <c r="D2236" s="5" t="s">
        <v>9768</v>
      </c>
      <c r="E2236" s="5" t="s">
        <v>36</v>
      </c>
      <c r="F2236" s="5" t="s">
        <v>37</v>
      </c>
      <c r="G2236" s="5" t="s">
        <v>38</v>
      </c>
      <c r="H2236" s="5"/>
      <c r="I2236" s="5"/>
      <c r="J2236" s="5" t="s">
        <v>39</v>
      </c>
      <c r="K2236" s="5" t="s">
        <v>2470</v>
      </c>
      <c r="L2236" s="5" t="s">
        <v>2471</v>
      </c>
      <c r="M2236" s="5" t="s">
        <v>2472</v>
      </c>
      <c r="N2236" s="5" t="s">
        <v>36</v>
      </c>
      <c r="O2236" s="5">
        <v>1</v>
      </c>
      <c r="P2236" s="5" t="s">
        <v>43</v>
      </c>
      <c r="Q2236" s="5">
        <v>11.5</v>
      </c>
      <c r="R2236" s="5"/>
      <c r="S2236" s="5"/>
      <c r="T2236" s="5"/>
      <c r="U2236" s="5"/>
      <c r="V2236" s="5"/>
      <c r="W2236" s="5"/>
      <c r="X2236" s="5"/>
      <c r="Y2236" s="5" t="s">
        <v>9769</v>
      </c>
      <c r="Z2236" s="5" t="s">
        <v>146</v>
      </c>
      <c r="AA2236" s="5" t="s">
        <v>9770</v>
      </c>
      <c r="AB2236" s="5" t="s">
        <v>47</v>
      </c>
      <c r="AC2236" s="5"/>
      <c r="AD2236" s="5"/>
      <c r="AE2236" s="5" t="b">
        <v>0</v>
      </c>
      <c r="AF2236" s="5"/>
      <c r="AG2236" s="8">
        <f t="shared" si="34"/>
        <v>43275</v>
      </c>
    </row>
    <row r="2237" spans="1:33">
      <c r="A2237" s="5" t="s">
        <v>9771</v>
      </c>
      <c r="B2237" s="5" t="s">
        <v>9771</v>
      </c>
      <c r="C2237" s="5" t="s">
        <v>9772</v>
      </c>
      <c r="D2237" s="5" t="s">
        <v>9773</v>
      </c>
      <c r="E2237" s="5" t="s">
        <v>36</v>
      </c>
      <c r="F2237" s="5" t="s">
        <v>37</v>
      </c>
      <c r="G2237" s="5" t="s">
        <v>38</v>
      </c>
      <c r="H2237" s="5"/>
      <c r="I2237" s="5"/>
      <c r="J2237" s="5" t="s">
        <v>39</v>
      </c>
      <c r="K2237" s="5" t="s">
        <v>260</v>
      </c>
      <c r="L2237" s="5" t="s">
        <v>261</v>
      </c>
      <c r="M2237" s="5" t="s">
        <v>262</v>
      </c>
      <c r="N2237" s="5" t="s">
        <v>36</v>
      </c>
      <c r="O2237" s="5">
        <v>1</v>
      </c>
      <c r="P2237" s="5" t="s">
        <v>43</v>
      </c>
      <c r="Q2237" s="5">
        <v>22.99</v>
      </c>
      <c r="R2237" s="5"/>
      <c r="S2237" s="5"/>
      <c r="T2237" s="5"/>
      <c r="U2237" s="5"/>
      <c r="V2237" s="5"/>
      <c r="W2237" s="5"/>
      <c r="X2237" s="5"/>
      <c r="Y2237" s="5" t="s">
        <v>9774</v>
      </c>
      <c r="Z2237" s="5" t="s">
        <v>57</v>
      </c>
      <c r="AA2237" s="5" t="s">
        <v>9775</v>
      </c>
      <c r="AB2237" s="5" t="s">
        <v>47</v>
      </c>
      <c r="AC2237" s="5"/>
      <c r="AD2237" s="5"/>
      <c r="AE2237" s="5" t="b">
        <v>0</v>
      </c>
      <c r="AF2237" s="5"/>
      <c r="AG2237" s="8">
        <f t="shared" si="34"/>
        <v>43275</v>
      </c>
    </row>
    <row r="2238" spans="1:33">
      <c r="A2238" s="5" t="s">
        <v>9771</v>
      </c>
      <c r="B2238" s="5" t="s">
        <v>9771</v>
      </c>
      <c r="C2238" s="5" t="s">
        <v>9772</v>
      </c>
      <c r="D2238" s="5" t="s">
        <v>9773</v>
      </c>
      <c r="E2238" s="5" t="s">
        <v>36</v>
      </c>
      <c r="F2238" s="5" t="s">
        <v>37</v>
      </c>
      <c r="G2238" s="5" t="s">
        <v>38</v>
      </c>
      <c r="H2238" s="5"/>
      <c r="I2238" s="5"/>
      <c r="J2238" s="5" t="s">
        <v>39</v>
      </c>
      <c r="K2238" s="5" t="s">
        <v>97</v>
      </c>
      <c r="L2238" s="5" t="s">
        <v>98</v>
      </c>
      <c r="M2238" s="5" t="s">
        <v>99</v>
      </c>
      <c r="N2238" s="5" t="s">
        <v>36</v>
      </c>
      <c r="O2238" s="5">
        <v>1</v>
      </c>
      <c r="P2238" s="5" t="s">
        <v>43</v>
      </c>
      <c r="Q2238" s="5">
        <v>22.99</v>
      </c>
      <c r="R2238" s="5"/>
      <c r="S2238" s="5"/>
      <c r="T2238" s="5"/>
      <c r="U2238" s="5"/>
      <c r="V2238" s="5"/>
      <c r="W2238" s="5"/>
      <c r="X2238" s="5"/>
      <c r="Y2238" s="5" t="s">
        <v>9774</v>
      </c>
      <c r="Z2238" s="5" t="s">
        <v>57</v>
      </c>
      <c r="AA2238" s="5" t="s">
        <v>9775</v>
      </c>
      <c r="AB2238" s="5" t="s">
        <v>47</v>
      </c>
      <c r="AC2238" s="5"/>
      <c r="AD2238" s="5"/>
      <c r="AE2238" s="5" t="b">
        <v>0</v>
      </c>
      <c r="AF2238" s="5"/>
      <c r="AG2238" s="8">
        <f t="shared" si="34"/>
        <v>43275</v>
      </c>
    </row>
    <row r="2239" spans="1:33">
      <c r="A2239" s="5" t="s">
        <v>9776</v>
      </c>
      <c r="B2239" s="5" t="s">
        <v>9776</v>
      </c>
      <c r="C2239" s="5" t="s">
        <v>9777</v>
      </c>
      <c r="D2239" s="5" t="s">
        <v>9778</v>
      </c>
      <c r="E2239" s="5" t="s">
        <v>36</v>
      </c>
      <c r="F2239" s="5" t="s">
        <v>37</v>
      </c>
      <c r="G2239" s="5" t="s">
        <v>38</v>
      </c>
      <c r="H2239" s="5"/>
      <c r="I2239" s="5"/>
      <c r="J2239" s="5" t="s">
        <v>418</v>
      </c>
      <c r="K2239" s="5" t="s">
        <v>53</v>
      </c>
      <c r="L2239" s="5" t="s">
        <v>808</v>
      </c>
      <c r="M2239" s="5" t="s">
        <v>55</v>
      </c>
      <c r="N2239" s="5" t="s">
        <v>36</v>
      </c>
      <c r="O2239" s="5">
        <v>1</v>
      </c>
      <c r="P2239" s="5" t="s">
        <v>43</v>
      </c>
      <c r="Q2239" s="5">
        <v>22.99</v>
      </c>
      <c r="R2239" s="5"/>
      <c r="S2239" s="5">
        <v>5.99</v>
      </c>
      <c r="T2239" s="5"/>
      <c r="U2239" s="5"/>
      <c r="V2239" s="5"/>
      <c r="W2239" s="5"/>
      <c r="X2239" s="5"/>
      <c r="Y2239" s="5" t="s">
        <v>9779</v>
      </c>
      <c r="Z2239" s="5" t="s">
        <v>8406</v>
      </c>
      <c r="AA2239" s="5">
        <v>7090</v>
      </c>
      <c r="AB2239" s="5" t="s">
        <v>47</v>
      </c>
      <c r="AC2239" s="5"/>
      <c r="AD2239" s="5"/>
      <c r="AE2239" s="5" t="b">
        <v>0</v>
      </c>
      <c r="AF2239" s="5"/>
      <c r="AG2239" s="8">
        <f t="shared" si="34"/>
        <v>43275</v>
      </c>
    </row>
    <row r="2240" spans="1:33">
      <c r="A2240" s="5" t="s">
        <v>9780</v>
      </c>
      <c r="B2240" s="5" t="s">
        <v>9780</v>
      </c>
      <c r="C2240" s="5" t="s">
        <v>9781</v>
      </c>
      <c r="D2240" s="5" t="s">
        <v>9782</v>
      </c>
      <c r="E2240" s="5" t="s">
        <v>36</v>
      </c>
      <c r="F2240" s="5" t="s">
        <v>37</v>
      </c>
      <c r="G2240" s="5" t="s">
        <v>38</v>
      </c>
      <c r="H2240" s="5"/>
      <c r="I2240" s="5"/>
      <c r="J2240" s="5" t="s">
        <v>39</v>
      </c>
      <c r="K2240" s="5" t="s">
        <v>97</v>
      </c>
      <c r="L2240" s="5" t="s">
        <v>98</v>
      </c>
      <c r="M2240" s="5" t="s">
        <v>99</v>
      </c>
      <c r="N2240" s="5" t="s">
        <v>36</v>
      </c>
      <c r="O2240" s="5">
        <v>2</v>
      </c>
      <c r="P2240" s="5" t="s">
        <v>43</v>
      </c>
      <c r="Q2240" s="5">
        <v>45.98</v>
      </c>
      <c r="R2240" s="5"/>
      <c r="S2240" s="5"/>
      <c r="T2240" s="5"/>
      <c r="U2240" s="5"/>
      <c r="V2240" s="5"/>
      <c r="W2240" s="5"/>
      <c r="X2240" s="5"/>
      <c r="Y2240" s="5" t="s">
        <v>9783</v>
      </c>
      <c r="Z2240" s="5" t="s">
        <v>375</v>
      </c>
      <c r="AA2240" s="5">
        <v>75154</v>
      </c>
      <c r="AB2240" s="5" t="s">
        <v>47</v>
      </c>
      <c r="AC2240" s="5"/>
      <c r="AD2240" s="5"/>
      <c r="AE2240" s="5" t="b">
        <v>0</v>
      </c>
      <c r="AF2240" s="5"/>
      <c r="AG2240" s="8">
        <f t="shared" si="34"/>
        <v>43275</v>
      </c>
    </row>
    <row r="2241" spans="1:33">
      <c r="A2241" s="5" t="s">
        <v>9784</v>
      </c>
      <c r="B2241" s="5" t="s">
        <v>9784</v>
      </c>
      <c r="C2241" s="5" t="s">
        <v>9785</v>
      </c>
      <c r="D2241" s="5" t="s">
        <v>9786</v>
      </c>
      <c r="E2241" s="5" t="s">
        <v>36</v>
      </c>
      <c r="F2241" s="5" t="s">
        <v>37</v>
      </c>
      <c r="G2241" s="5" t="s">
        <v>38</v>
      </c>
      <c r="H2241" s="5"/>
      <c r="I2241" s="5"/>
      <c r="J2241" s="5" t="s">
        <v>39</v>
      </c>
      <c r="K2241" s="5" t="s">
        <v>40</v>
      </c>
      <c r="L2241" s="5" t="s">
        <v>41</v>
      </c>
      <c r="M2241" s="5" t="s">
        <v>42</v>
      </c>
      <c r="N2241" s="5" t="s">
        <v>36</v>
      </c>
      <c r="O2241" s="5">
        <v>1</v>
      </c>
      <c r="P2241" s="5" t="s">
        <v>43</v>
      </c>
      <c r="Q2241" s="5">
        <v>22.99</v>
      </c>
      <c r="R2241" s="5"/>
      <c r="S2241" s="5"/>
      <c r="T2241" s="5"/>
      <c r="U2241" s="5"/>
      <c r="V2241" s="5"/>
      <c r="W2241" s="5"/>
      <c r="X2241" s="5"/>
      <c r="Y2241" s="5" t="s">
        <v>9787</v>
      </c>
      <c r="Z2241" s="5" t="s">
        <v>101</v>
      </c>
      <c r="AA2241" s="5" t="s">
        <v>9788</v>
      </c>
      <c r="AB2241" s="5" t="s">
        <v>47</v>
      </c>
      <c r="AC2241" s="5"/>
      <c r="AD2241" s="5"/>
      <c r="AE2241" s="5" t="b">
        <v>0</v>
      </c>
      <c r="AF2241" s="5"/>
      <c r="AG2241" s="8">
        <f t="shared" si="34"/>
        <v>43275</v>
      </c>
    </row>
    <row r="2242" spans="1:33">
      <c r="A2242" s="5" t="s">
        <v>9789</v>
      </c>
      <c r="B2242" s="5" t="s">
        <v>9789</v>
      </c>
      <c r="C2242" s="5" t="s">
        <v>9790</v>
      </c>
      <c r="D2242" s="5" t="s">
        <v>9791</v>
      </c>
      <c r="E2242" s="5" t="s">
        <v>36</v>
      </c>
      <c r="F2242" s="5" t="s">
        <v>37</v>
      </c>
      <c r="G2242" s="5" t="s">
        <v>38</v>
      </c>
      <c r="H2242" s="5"/>
      <c r="I2242" s="5"/>
      <c r="J2242" s="5" t="s">
        <v>39</v>
      </c>
      <c r="K2242" s="5" t="s">
        <v>53</v>
      </c>
      <c r="L2242" s="5" t="s">
        <v>808</v>
      </c>
      <c r="M2242" s="5" t="s">
        <v>55</v>
      </c>
      <c r="N2242" s="5" t="s">
        <v>36</v>
      </c>
      <c r="O2242" s="5">
        <v>1</v>
      </c>
      <c r="P2242" s="5" t="s">
        <v>43</v>
      </c>
      <c r="Q2242" s="5">
        <v>22.99</v>
      </c>
      <c r="R2242" s="5"/>
      <c r="S2242" s="5"/>
      <c r="T2242" s="5"/>
      <c r="U2242" s="5"/>
      <c r="V2242" s="5"/>
      <c r="W2242" s="5"/>
      <c r="X2242" s="5"/>
      <c r="Y2242" s="5" t="s">
        <v>9792</v>
      </c>
      <c r="Z2242" s="5" t="s">
        <v>1981</v>
      </c>
      <c r="AA2242" s="5" t="s">
        <v>9793</v>
      </c>
      <c r="AB2242" s="5" t="s">
        <v>47</v>
      </c>
      <c r="AC2242" s="5"/>
      <c r="AD2242" s="5"/>
      <c r="AE2242" s="5" t="b">
        <v>0</v>
      </c>
      <c r="AF2242" s="5"/>
      <c r="AG2242" s="8">
        <f t="shared" ref="AG2242:AG2305" si="35">DATEVALUE(LEFT(C2242,10))</f>
        <v>43275</v>
      </c>
    </row>
    <row r="2243" spans="1:33">
      <c r="A2243" s="5" t="s">
        <v>9794</v>
      </c>
      <c r="B2243" s="5">
        <v>1.12967236916298e+16</v>
      </c>
      <c r="C2243" s="5" t="s">
        <v>9795</v>
      </c>
      <c r="D2243" s="5" t="s">
        <v>9796</v>
      </c>
      <c r="E2243" s="5" t="s">
        <v>36</v>
      </c>
      <c r="F2243" s="5" t="s">
        <v>37</v>
      </c>
      <c r="G2243" s="5" t="s">
        <v>2991</v>
      </c>
      <c r="H2243" s="5"/>
      <c r="I2243" s="5"/>
      <c r="J2243" s="5" t="s">
        <v>52</v>
      </c>
      <c r="K2243" s="5" t="s">
        <v>112</v>
      </c>
      <c r="L2243" s="5" t="s">
        <v>113</v>
      </c>
      <c r="M2243" s="5" t="s">
        <v>114</v>
      </c>
      <c r="N2243" s="5" t="s">
        <v>36</v>
      </c>
      <c r="O2243" s="5">
        <v>1</v>
      </c>
      <c r="P2243" s="5"/>
      <c r="Q2243" s="5"/>
      <c r="R2243" s="5"/>
      <c r="S2243" s="5"/>
      <c r="T2243" s="5"/>
      <c r="U2243" s="5"/>
      <c r="V2243" s="5"/>
      <c r="W2243" s="5"/>
      <c r="X2243" s="5"/>
      <c r="Y2243" s="5" t="s">
        <v>1306</v>
      </c>
      <c r="Z2243" s="5" t="s">
        <v>57</v>
      </c>
      <c r="AA2243" s="5" t="s">
        <v>9797</v>
      </c>
      <c r="AB2243" s="5" t="s">
        <v>47</v>
      </c>
      <c r="AC2243" s="5"/>
      <c r="AD2243" s="5"/>
      <c r="AE2243" s="5" t="b">
        <v>0</v>
      </c>
      <c r="AF2243" s="5"/>
      <c r="AG2243" s="8">
        <f t="shared" si="35"/>
        <v>43276</v>
      </c>
    </row>
    <row r="2244" spans="1:33">
      <c r="A2244" s="5" t="s">
        <v>9798</v>
      </c>
      <c r="B2244" s="5">
        <v>1.1419952490145e+16</v>
      </c>
      <c r="C2244" s="5" t="s">
        <v>9799</v>
      </c>
      <c r="D2244" s="5" t="s">
        <v>9800</v>
      </c>
      <c r="E2244" s="5" t="s">
        <v>36</v>
      </c>
      <c r="F2244" s="5" t="s">
        <v>37</v>
      </c>
      <c r="G2244" s="5" t="s">
        <v>2991</v>
      </c>
      <c r="H2244" s="5"/>
      <c r="I2244" s="5"/>
      <c r="J2244" s="5" t="s">
        <v>52</v>
      </c>
      <c r="K2244" s="5" t="s">
        <v>112</v>
      </c>
      <c r="L2244" s="5" t="s">
        <v>113</v>
      </c>
      <c r="M2244" s="5" t="s">
        <v>114</v>
      </c>
      <c r="N2244" s="5" t="s">
        <v>36</v>
      </c>
      <c r="O2244" s="5">
        <v>1</v>
      </c>
      <c r="P2244" s="5"/>
      <c r="Q2244" s="5"/>
      <c r="R2244" s="5"/>
      <c r="S2244" s="5"/>
      <c r="T2244" s="5"/>
      <c r="U2244" s="5"/>
      <c r="V2244" s="5"/>
      <c r="W2244" s="5"/>
      <c r="X2244" s="5"/>
      <c r="Y2244" s="5" t="s">
        <v>9801</v>
      </c>
      <c r="Z2244" s="5" t="s">
        <v>107</v>
      </c>
      <c r="AA2244" s="5" t="s">
        <v>9802</v>
      </c>
      <c r="AB2244" s="5" t="s">
        <v>47</v>
      </c>
      <c r="AC2244" s="5"/>
      <c r="AD2244" s="5"/>
      <c r="AE2244" s="5" t="b">
        <v>0</v>
      </c>
      <c r="AF2244" s="5"/>
      <c r="AG2244" s="8">
        <f t="shared" si="35"/>
        <v>43276</v>
      </c>
    </row>
    <row r="2245" spans="1:33">
      <c r="A2245" s="5" t="s">
        <v>9803</v>
      </c>
      <c r="B2245" s="5">
        <v>1.12638366488786e+16</v>
      </c>
      <c r="C2245" s="5" t="s">
        <v>9804</v>
      </c>
      <c r="D2245" s="5" t="s">
        <v>9805</v>
      </c>
      <c r="E2245" s="5" t="s">
        <v>36</v>
      </c>
      <c r="F2245" s="5" t="s">
        <v>37</v>
      </c>
      <c r="G2245" s="5" t="s">
        <v>2991</v>
      </c>
      <c r="H2245" s="5"/>
      <c r="I2245" s="5"/>
      <c r="J2245" s="5" t="s">
        <v>52</v>
      </c>
      <c r="K2245" s="5" t="s">
        <v>112</v>
      </c>
      <c r="L2245" s="5" t="s">
        <v>113</v>
      </c>
      <c r="M2245" s="5" t="s">
        <v>114</v>
      </c>
      <c r="N2245" s="5" t="s">
        <v>36</v>
      </c>
      <c r="O2245" s="5">
        <v>1</v>
      </c>
      <c r="P2245" s="5"/>
      <c r="Q2245" s="5"/>
      <c r="R2245" s="5"/>
      <c r="S2245" s="5"/>
      <c r="T2245" s="5"/>
      <c r="U2245" s="5"/>
      <c r="V2245" s="5"/>
      <c r="W2245" s="5"/>
      <c r="X2245" s="5"/>
      <c r="Y2245" s="5" t="s">
        <v>9806</v>
      </c>
      <c r="Z2245" s="5" t="s">
        <v>181</v>
      </c>
      <c r="AA2245" s="5" t="s">
        <v>9807</v>
      </c>
      <c r="AB2245" s="5" t="s">
        <v>47</v>
      </c>
      <c r="AC2245" s="5"/>
      <c r="AD2245" s="5"/>
      <c r="AE2245" s="5" t="b">
        <v>0</v>
      </c>
      <c r="AF2245" s="5"/>
      <c r="AG2245" s="8">
        <f t="shared" si="35"/>
        <v>43276</v>
      </c>
    </row>
    <row r="2246" spans="1:33">
      <c r="A2246" s="5" t="s">
        <v>9808</v>
      </c>
      <c r="B2246" s="5">
        <v>1.14923622965714e+16</v>
      </c>
      <c r="C2246" s="5" t="s">
        <v>9809</v>
      </c>
      <c r="D2246" s="5" t="s">
        <v>9810</v>
      </c>
      <c r="E2246" s="5" t="s">
        <v>36</v>
      </c>
      <c r="F2246" s="5" t="s">
        <v>37</v>
      </c>
      <c r="G2246" s="5" t="s">
        <v>2991</v>
      </c>
      <c r="H2246" s="5"/>
      <c r="I2246" s="5"/>
      <c r="J2246" s="5" t="s">
        <v>52</v>
      </c>
      <c r="K2246" s="5" t="s">
        <v>112</v>
      </c>
      <c r="L2246" s="5" t="s">
        <v>113</v>
      </c>
      <c r="M2246" s="5" t="s">
        <v>114</v>
      </c>
      <c r="N2246" s="5" t="s">
        <v>36</v>
      </c>
      <c r="O2246" s="5">
        <v>1</v>
      </c>
      <c r="P2246" s="5"/>
      <c r="Q2246" s="5"/>
      <c r="R2246" s="5"/>
      <c r="S2246" s="5"/>
      <c r="T2246" s="5"/>
      <c r="U2246" s="5"/>
      <c r="V2246" s="5"/>
      <c r="W2246" s="5"/>
      <c r="X2246" s="5"/>
      <c r="Y2246" s="5" t="s">
        <v>1860</v>
      </c>
      <c r="Z2246" s="5" t="s">
        <v>155</v>
      </c>
      <c r="AA2246" s="5" t="s">
        <v>9811</v>
      </c>
      <c r="AB2246" s="5" t="s">
        <v>47</v>
      </c>
      <c r="AC2246" s="5"/>
      <c r="AD2246" s="5"/>
      <c r="AE2246" s="5" t="b">
        <v>0</v>
      </c>
      <c r="AF2246" s="5"/>
      <c r="AG2246" s="8">
        <f t="shared" si="35"/>
        <v>43276</v>
      </c>
    </row>
    <row r="2247" spans="1:33">
      <c r="A2247" s="5" t="s">
        <v>9812</v>
      </c>
      <c r="B2247" s="5">
        <v>1.13515099450746e+16</v>
      </c>
      <c r="C2247" s="5" t="s">
        <v>9813</v>
      </c>
      <c r="D2247" s="5" t="s">
        <v>9814</v>
      </c>
      <c r="E2247" s="5" t="s">
        <v>36</v>
      </c>
      <c r="F2247" s="5" t="s">
        <v>37</v>
      </c>
      <c r="G2247" s="5" t="s">
        <v>2991</v>
      </c>
      <c r="H2247" s="5"/>
      <c r="I2247" s="5"/>
      <c r="J2247" s="5" t="s">
        <v>52</v>
      </c>
      <c r="K2247" s="5" t="s">
        <v>112</v>
      </c>
      <c r="L2247" s="5" t="s">
        <v>113</v>
      </c>
      <c r="M2247" s="5" t="s">
        <v>114</v>
      </c>
      <c r="N2247" s="5" t="s">
        <v>36</v>
      </c>
      <c r="O2247" s="5">
        <v>1</v>
      </c>
      <c r="P2247" s="5"/>
      <c r="Q2247" s="5"/>
      <c r="R2247" s="5"/>
      <c r="S2247" s="5"/>
      <c r="T2247" s="5"/>
      <c r="U2247" s="5"/>
      <c r="V2247" s="5"/>
      <c r="W2247" s="5"/>
      <c r="X2247" s="5"/>
      <c r="Y2247" s="5" t="s">
        <v>9815</v>
      </c>
      <c r="Z2247" s="5" t="s">
        <v>6274</v>
      </c>
      <c r="AA2247" s="5" t="s">
        <v>6326</v>
      </c>
      <c r="AB2247" s="5" t="s">
        <v>47</v>
      </c>
      <c r="AC2247" s="5"/>
      <c r="AD2247" s="5"/>
      <c r="AE2247" s="5" t="b">
        <v>0</v>
      </c>
      <c r="AF2247" s="5"/>
      <c r="AG2247" s="8">
        <f t="shared" si="35"/>
        <v>43276</v>
      </c>
    </row>
    <row r="2248" spans="1:33">
      <c r="A2248" s="5" t="s">
        <v>9816</v>
      </c>
      <c r="B2248" s="5" t="s">
        <v>9816</v>
      </c>
      <c r="C2248" s="5" t="s">
        <v>9817</v>
      </c>
      <c r="D2248" s="5" t="s">
        <v>9818</v>
      </c>
      <c r="E2248" s="5" t="s">
        <v>36</v>
      </c>
      <c r="F2248" s="5" t="s">
        <v>37</v>
      </c>
      <c r="G2248" s="5" t="s">
        <v>38</v>
      </c>
      <c r="H2248" s="5"/>
      <c r="I2248" s="5"/>
      <c r="J2248" s="5" t="s">
        <v>39</v>
      </c>
      <c r="K2248" s="5" t="s">
        <v>3535</v>
      </c>
      <c r="L2248" s="5" t="s">
        <v>3536</v>
      </c>
      <c r="M2248" s="5" t="s">
        <v>3537</v>
      </c>
      <c r="N2248" s="5" t="s">
        <v>36</v>
      </c>
      <c r="O2248" s="5">
        <v>1</v>
      </c>
      <c r="P2248" s="5" t="s">
        <v>43</v>
      </c>
      <c r="Q2248" s="5">
        <v>12.99</v>
      </c>
      <c r="R2248" s="5"/>
      <c r="S2248" s="5"/>
      <c r="T2248" s="5"/>
      <c r="U2248" s="5"/>
      <c r="V2248" s="5"/>
      <c r="W2248" s="5"/>
      <c r="X2248" s="5"/>
      <c r="Y2248" s="5" t="s">
        <v>978</v>
      </c>
      <c r="Z2248" s="5" t="s">
        <v>979</v>
      </c>
      <c r="AA2248" s="5">
        <v>20002</v>
      </c>
      <c r="AB2248" s="5" t="s">
        <v>47</v>
      </c>
      <c r="AC2248" s="5"/>
      <c r="AD2248" s="5"/>
      <c r="AE2248" s="5" t="b">
        <v>0</v>
      </c>
      <c r="AF2248" s="5"/>
      <c r="AG2248" s="8">
        <f t="shared" si="35"/>
        <v>43276</v>
      </c>
    </row>
    <row r="2249" spans="1:33">
      <c r="A2249" s="5" t="s">
        <v>9819</v>
      </c>
      <c r="B2249" s="5" t="s">
        <v>9819</v>
      </c>
      <c r="C2249" s="5" t="s">
        <v>9820</v>
      </c>
      <c r="D2249" s="5" t="s">
        <v>9821</v>
      </c>
      <c r="E2249" s="5" t="s">
        <v>36</v>
      </c>
      <c r="F2249" s="5" t="s">
        <v>37</v>
      </c>
      <c r="G2249" s="5" t="s">
        <v>38</v>
      </c>
      <c r="H2249" s="5"/>
      <c r="I2249" s="5"/>
      <c r="J2249" s="5" t="s">
        <v>39</v>
      </c>
      <c r="K2249" s="5" t="s">
        <v>53</v>
      </c>
      <c r="L2249" s="5" t="s">
        <v>808</v>
      </c>
      <c r="M2249" s="5" t="s">
        <v>55</v>
      </c>
      <c r="N2249" s="5" t="s">
        <v>36</v>
      </c>
      <c r="O2249" s="5">
        <v>1</v>
      </c>
      <c r="P2249" s="5" t="s">
        <v>43</v>
      </c>
      <c r="Q2249" s="5">
        <v>22.99</v>
      </c>
      <c r="R2249" s="5"/>
      <c r="S2249" s="5"/>
      <c r="T2249" s="5"/>
      <c r="U2249" s="5"/>
      <c r="V2249" s="5"/>
      <c r="W2249" s="5"/>
      <c r="X2249" s="5"/>
      <c r="Y2249" s="5" t="s">
        <v>9822</v>
      </c>
      <c r="Z2249" s="5" t="s">
        <v>130</v>
      </c>
      <c r="AA2249" s="5" t="s">
        <v>9823</v>
      </c>
      <c r="AB2249" s="5" t="s">
        <v>47</v>
      </c>
      <c r="AC2249" s="5"/>
      <c r="AD2249" s="5"/>
      <c r="AE2249" s="5" t="b">
        <v>0</v>
      </c>
      <c r="AF2249" s="5"/>
      <c r="AG2249" s="8">
        <f t="shared" si="35"/>
        <v>43276</v>
      </c>
    </row>
    <row r="2250" spans="1:33">
      <c r="A2250" s="5" t="s">
        <v>9819</v>
      </c>
      <c r="B2250" s="5" t="s">
        <v>9819</v>
      </c>
      <c r="C2250" s="5" t="s">
        <v>9820</v>
      </c>
      <c r="D2250" s="5" t="s">
        <v>9821</v>
      </c>
      <c r="E2250" s="5" t="s">
        <v>36</v>
      </c>
      <c r="F2250" s="5" t="s">
        <v>37</v>
      </c>
      <c r="G2250" s="5" t="s">
        <v>38</v>
      </c>
      <c r="H2250" s="5"/>
      <c r="I2250" s="5"/>
      <c r="J2250" s="5" t="s">
        <v>39</v>
      </c>
      <c r="K2250" s="5" t="s">
        <v>260</v>
      </c>
      <c r="L2250" s="5" t="s">
        <v>261</v>
      </c>
      <c r="M2250" s="5" t="s">
        <v>262</v>
      </c>
      <c r="N2250" s="5" t="s">
        <v>36</v>
      </c>
      <c r="O2250" s="5">
        <v>2</v>
      </c>
      <c r="P2250" s="5" t="s">
        <v>43</v>
      </c>
      <c r="Q2250" s="5">
        <v>45.98</v>
      </c>
      <c r="R2250" s="5"/>
      <c r="S2250" s="5"/>
      <c r="T2250" s="5"/>
      <c r="U2250" s="5"/>
      <c r="V2250" s="5"/>
      <c r="W2250" s="5"/>
      <c r="X2250" s="5"/>
      <c r="Y2250" s="5" t="s">
        <v>9822</v>
      </c>
      <c r="Z2250" s="5" t="s">
        <v>130</v>
      </c>
      <c r="AA2250" s="5" t="s">
        <v>9823</v>
      </c>
      <c r="AB2250" s="5" t="s">
        <v>47</v>
      </c>
      <c r="AC2250" s="5"/>
      <c r="AD2250" s="5"/>
      <c r="AE2250" s="5" t="b">
        <v>0</v>
      </c>
      <c r="AF2250" s="5"/>
      <c r="AG2250" s="8">
        <f t="shared" si="35"/>
        <v>43276</v>
      </c>
    </row>
    <row r="2251" spans="1:33">
      <c r="A2251" s="5" t="s">
        <v>9824</v>
      </c>
      <c r="B2251" s="5" t="s">
        <v>9824</v>
      </c>
      <c r="C2251" s="5" t="s">
        <v>9825</v>
      </c>
      <c r="D2251" s="5" t="s">
        <v>9826</v>
      </c>
      <c r="E2251" s="5" t="s">
        <v>36</v>
      </c>
      <c r="F2251" s="5" t="s">
        <v>37</v>
      </c>
      <c r="G2251" s="5" t="s">
        <v>38</v>
      </c>
      <c r="H2251" s="5"/>
      <c r="I2251" s="5"/>
      <c r="J2251" s="5" t="s">
        <v>39</v>
      </c>
      <c r="K2251" s="5" t="s">
        <v>78</v>
      </c>
      <c r="L2251" s="5" t="s">
        <v>79</v>
      </c>
      <c r="M2251" s="5" t="s">
        <v>80</v>
      </c>
      <c r="N2251" s="5" t="s">
        <v>36</v>
      </c>
      <c r="O2251" s="5">
        <v>1</v>
      </c>
      <c r="P2251" s="5" t="s">
        <v>43</v>
      </c>
      <c r="Q2251" s="5">
        <v>22.99</v>
      </c>
      <c r="R2251" s="5"/>
      <c r="S2251" s="5"/>
      <c r="T2251" s="5"/>
      <c r="U2251" s="5"/>
      <c r="V2251" s="5"/>
      <c r="W2251" s="5"/>
      <c r="X2251" s="5"/>
      <c r="Y2251" s="5" t="s">
        <v>9827</v>
      </c>
      <c r="Z2251" s="5" t="s">
        <v>243</v>
      </c>
      <c r="AA2251" s="5">
        <v>20105</v>
      </c>
      <c r="AB2251" s="5" t="s">
        <v>47</v>
      </c>
      <c r="AC2251" s="5"/>
      <c r="AD2251" s="5"/>
      <c r="AE2251" s="5" t="b">
        <v>0</v>
      </c>
      <c r="AF2251" s="5"/>
      <c r="AG2251" s="8">
        <f t="shared" si="35"/>
        <v>43276</v>
      </c>
    </row>
    <row r="2252" spans="1:33">
      <c r="A2252" s="5" t="s">
        <v>9824</v>
      </c>
      <c r="B2252" s="5" t="s">
        <v>9824</v>
      </c>
      <c r="C2252" s="5" t="s">
        <v>9825</v>
      </c>
      <c r="D2252" s="5" t="s">
        <v>9826</v>
      </c>
      <c r="E2252" s="5" t="s">
        <v>36</v>
      </c>
      <c r="F2252" s="5" t="s">
        <v>37</v>
      </c>
      <c r="G2252" s="5" t="s">
        <v>38</v>
      </c>
      <c r="H2252" s="5"/>
      <c r="I2252" s="5"/>
      <c r="J2252" s="5" t="s">
        <v>39</v>
      </c>
      <c r="K2252" s="5" t="s">
        <v>260</v>
      </c>
      <c r="L2252" s="5" t="s">
        <v>261</v>
      </c>
      <c r="M2252" s="5" t="s">
        <v>262</v>
      </c>
      <c r="N2252" s="5" t="s">
        <v>36</v>
      </c>
      <c r="O2252" s="5">
        <v>1</v>
      </c>
      <c r="P2252" s="5" t="s">
        <v>43</v>
      </c>
      <c r="Q2252" s="5">
        <v>22.99</v>
      </c>
      <c r="R2252" s="5"/>
      <c r="S2252" s="5"/>
      <c r="T2252" s="5"/>
      <c r="U2252" s="5"/>
      <c r="V2252" s="5"/>
      <c r="W2252" s="5"/>
      <c r="X2252" s="5"/>
      <c r="Y2252" s="5" t="s">
        <v>9827</v>
      </c>
      <c r="Z2252" s="5" t="s">
        <v>243</v>
      </c>
      <c r="AA2252" s="5">
        <v>20105</v>
      </c>
      <c r="AB2252" s="5" t="s">
        <v>47</v>
      </c>
      <c r="AC2252" s="5"/>
      <c r="AD2252" s="5"/>
      <c r="AE2252" s="5" t="b">
        <v>0</v>
      </c>
      <c r="AF2252" s="5"/>
      <c r="AG2252" s="8">
        <f t="shared" si="35"/>
        <v>43276</v>
      </c>
    </row>
    <row r="2253" spans="1:33">
      <c r="A2253" s="5" t="s">
        <v>9828</v>
      </c>
      <c r="B2253" s="5" t="s">
        <v>9828</v>
      </c>
      <c r="C2253" s="5" t="s">
        <v>9829</v>
      </c>
      <c r="D2253" s="5" t="s">
        <v>9830</v>
      </c>
      <c r="E2253" s="5" t="s">
        <v>36</v>
      </c>
      <c r="F2253" s="5" t="s">
        <v>37</v>
      </c>
      <c r="G2253" s="5" t="s">
        <v>38</v>
      </c>
      <c r="H2253" s="5"/>
      <c r="I2253" s="5"/>
      <c r="J2253" s="5" t="s">
        <v>39</v>
      </c>
      <c r="K2253" s="5" t="s">
        <v>53</v>
      </c>
      <c r="L2253" s="5" t="s">
        <v>808</v>
      </c>
      <c r="M2253" s="5" t="s">
        <v>55</v>
      </c>
      <c r="N2253" s="5" t="s">
        <v>36</v>
      </c>
      <c r="O2253" s="5">
        <v>1</v>
      </c>
      <c r="P2253" s="5" t="s">
        <v>43</v>
      </c>
      <c r="Q2253" s="5">
        <v>22.99</v>
      </c>
      <c r="R2253" s="5"/>
      <c r="S2253" s="5"/>
      <c r="T2253" s="5"/>
      <c r="U2253" s="5"/>
      <c r="V2253" s="5"/>
      <c r="W2253" s="5"/>
      <c r="X2253" s="5"/>
      <c r="Y2253" s="5" t="s">
        <v>9831</v>
      </c>
      <c r="Z2253" s="5" t="s">
        <v>130</v>
      </c>
      <c r="AA2253" s="5" t="s">
        <v>9832</v>
      </c>
      <c r="AB2253" s="5" t="s">
        <v>47</v>
      </c>
      <c r="AC2253" s="5"/>
      <c r="AD2253" s="5"/>
      <c r="AE2253" s="5" t="b">
        <v>0</v>
      </c>
      <c r="AF2253" s="5"/>
      <c r="AG2253" s="8">
        <f t="shared" si="35"/>
        <v>43276</v>
      </c>
    </row>
    <row r="2254" spans="1:33">
      <c r="A2254" s="5" t="s">
        <v>9833</v>
      </c>
      <c r="B2254" s="5" t="s">
        <v>9833</v>
      </c>
      <c r="C2254" s="5" t="s">
        <v>9834</v>
      </c>
      <c r="D2254" s="5" t="s">
        <v>9835</v>
      </c>
      <c r="E2254" s="5" t="s">
        <v>36</v>
      </c>
      <c r="F2254" s="5" t="s">
        <v>37</v>
      </c>
      <c r="G2254" s="5" t="s">
        <v>38</v>
      </c>
      <c r="H2254" s="5"/>
      <c r="I2254" s="5"/>
      <c r="J2254" s="5" t="s">
        <v>39</v>
      </c>
      <c r="K2254" s="5" t="s">
        <v>260</v>
      </c>
      <c r="L2254" s="5" t="s">
        <v>261</v>
      </c>
      <c r="M2254" s="5" t="s">
        <v>262</v>
      </c>
      <c r="N2254" s="5" t="s">
        <v>36</v>
      </c>
      <c r="O2254" s="5">
        <v>1</v>
      </c>
      <c r="P2254" s="5" t="s">
        <v>43</v>
      </c>
      <c r="Q2254" s="5">
        <v>22.99</v>
      </c>
      <c r="R2254" s="5"/>
      <c r="S2254" s="5"/>
      <c r="T2254" s="5"/>
      <c r="U2254" s="5"/>
      <c r="V2254" s="5"/>
      <c r="W2254" s="5"/>
      <c r="X2254" s="5"/>
      <c r="Y2254" s="5" t="s">
        <v>9836</v>
      </c>
      <c r="Z2254" s="5" t="s">
        <v>428</v>
      </c>
      <c r="AA2254" s="5" t="s">
        <v>9837</v>
      </c>
      <c r="AB2254" s="5" t="s">
        <v>47</v>
      </c>
      <c r="AC2254" s="5"/>
      <c r="AD2254" s="5"/>
      <c r="AE2254" s="5" t="b">
        <v>0</v>
      </c>
      <c r="AF2254" s="5"/>
      <c r="AG2254" s="8">
        <f t="shared" si="35"/>
        <v>43276</v>
      </c>
    </row>
    <row r="2255" spans="1:33">
      <c r="A2255" s="5" t="s">
        <v>9838</v>
      </c>
      <c r="B2255" s="5" t="s">
        <v>9838</v>
      </c>
      <c r="C2255" s="5" t="s">
        <v>9839</v>
      </c>
      <c r="D2255" s="5" t="s">
        <v>9840</v>
      </c>
      <c r="E2255" s="5" t="s">
        <v>36</v>
      </c>
      <c r="F2255" s="5" t="s">
        <v>37</v>
      </c>
      <c r="G2255" s="5" t="s">
        <v>38</v>
      </c>
      <c r="H2255" s="5"/>
      <c r="I2255" s="5"/>
      <c r="J2255" s="5" t="s">
        <v>39</v>
      </c>
      <c r="K2255" s="5" t="s">
        <v>3517</v>
      </c>
      <c r="L2255" s="5" t="s">
        <v>9841</v>
      </c>
      <c r="M2255" s="5" t="s">
        <v>9842</v>
      </c>
      <c r="N2255" s="5" t="s">
        <v>36</v>
      </c>
      <c r="O2255" s="5">
        <v>1</v>
      </c>
      <c r="P2255" s="5" t="s">
        <v>43</v>
      </c>
      <c r="Q2255" s="5">
        <v>17.99</v>
      </c>
      <c r="R2255" s="5"/>
      <c r="S2255" s="5"/>
      <c r="T2255" s="5"/>
      <c r="U2255" s="5"/>
      <c r="V2255" s="5"/>
      <c r="W2255" s="5">
        <v>17.81</v>
      </c>
      <c r="X2255" s="5"/>
      <c r="Y2255" s="5" t="s">
        <v>4487</v>
      </c>
      <c r="Z2255" s="5" t="s">
        <v>107</v>
      </c>
      <c r="AA2255" s="5" t="s">
        <v>7897</v>
      </c>
      <c r="AB2255" s="5" t="s">
        <v>47</v>
      </c>
      <c r="AC2255" s="5" t="s">
        <v>3522</v>
      </c>
      <c r="AD2255" s="5"/>
      <c r="AE2255" s="5" t="b">
        <v>0</v>
      </c>
      <c r="AF2255" s="5"/>
      <c r="AG2255" s="8">
        <f t="shared" si="35"/>
        <v>43276</v>
      </c>
    </row>
    <row r="2256" spans="1:33">
      <c r="A2256" s="5" t="s">
        <v>9843</v>
      </c>
      <c r="B2256" s="5" t="s">
        <v>9843</v>
      </c>
      <c r="C2256" s="5" t="s">
        <v>9844</v>
      </c>
      <c r="D2256" s="5" t="s">
        <v>9845</v>
      </c>
      <c r="E2256" s="5" t="s">
        <v>36</v>
      </c>
      <c r="F2256" s="5" t="s">
        <v>37</v>
      </c>
      <c r="G2256" s="5" t="s">
        <v>38</v>
      </c>
      <c r="H2256" s="5"/>
      <c r="I2256" s="5"/>
      <c r="J2256" s="5" t="s">
        <v>52</v>
      </c>
      <c r="K2256" s="5" t="s">
        <v>78</v>
      </c>
      <c r="L2256" s="5" t="s">
        <v>79</v>
      </c>
      <c r="M2256" s="5" t="s">
        <v>80</v>
      </c>
      <c r="N2256" s="5" t="s">
        <v>36</v>
      </c>
      <c r="O2256" s="5">
        <v>1</v>
      </c>
      <c r="P2256" s="5" t="s">
        <v>43</v>
      </c>
      <c r="Q2256" s="5">
        <v>22.99</v>
      </c>
      <c r="R2256" s="5"/>
      <c r="S2256" s="5"/>
      <c r="T2256" s="5"/>
      <c r="U2256" s="5"/>
      <c r="V2256" s="5"/>
      <c r="W2256" s="5"/>
      <c r="X2256" s="5"/>
      <c r="Y2256" s="5" t="s">
        <v>581</v>
      </c>
      <c r="Z2256" s="5" t="s">
        <v>91</v>
      </c>
      <c r="AA2256" s="5" t="s">
        <v>9846</v>
      </c>
      <c r="AB2256" s="5" t="s">
        <v>47</v>
      </c>
      <c r="AC2256" s="5"/>
      <c r="AD2256" s="5"/>
      <c r="AE2256" s="5" t="b">
        <v>0</v>
      </c>
      <c r="AF2256" s="5"/>
      <c r="AG2256" s="8">
        <f t="shared" si="35"/>
        <v>43276</v>
      </c>
    </row>
    <row r="2257" spans="1:33">
      <c r="A2257" s="5" t="s">
        <v>9847</v>
      </c>
      <c r="B2257" s="5" t="s">
        <v>9847</v>
      </c>
      <c r="C2257" s="5" t="s">
        <v>9848</v>
      </c>
      <c r="D2257" s="5" t="s">
        <v>9849</v>
      </c>
      <c r="E2257" s="5" t="s">
        <v>36</v>
      </c>
      <c r="F2257" s="5" t="s">
        <v>37</v>
      </c>
      <c r="G2257" s="5" t="s">
        <v>38</v>
      </c>
      <c r="H2257" s="5"/>
      <c r="I2257" s="5"/>
      <c r="J2257" s="5" t="s">
        <v>39</v>
      </c>
      <c r="K2257" s="5" t="s">
        <v>112</v>
      </c>
      <c r="L2257" s="5" t="s">
        <v>113</v>
      </c>
      <c r="M2257" s="5" t="s">
        <v>114</v>
      </c>
      <c r="N2257" s="5" t="s">
        <v>36</v>
      </c>
      <c r="O2257" s="5">
        <v>1</v>
      </c>
      <c r="P2257" s="5" t="s">
        <v>43</v>
      </c>
      <c r="Q2257" s="5">
        <v>22.99</v>
      </c>
      <c r="R2257" s="5"/>
      <c r="S2257" s="5"/>
      <c r="T2257" s="5"/>
      <c r="U2257" s="5"/>
      <c r="V2257" s="5"/>
      <c r="W2257" s="5"/>
      <c r="X2257" s="5"/>
      <c r="Y2257" s="5" t="s">
        <v>9850</v>
      </c>
      <c r="Z2257" s="5" t="s">
        <v>82</v>
      </c>
      <c r="AA2257" s="5" t="s">
        <v>9851</v>
      </c>
      <c r="AB2257" s="5" t="s">
        <v>47</v>
      </c>
      <c r="AC2257" s="5"/>
      <c r="AD2257" s="5"/>
      <c r="AE2257" s="5" t="b">
        <v>0</v>
      </c>
      <c r="AF2257" s="5"/>
      <c r="AG2257" s="8">
        <f t="shared" si="35"/>
        <v>43276</v>
      </c>
    </row>
    <row r="2258" spans="1:33">
      <c r="A2258" s="5" t="s">
        <v>9847</v>
      </c>
      <c r="B2258" s="5" t="s">
        <v>9847</v>
      </c>
      <c r="C2258" s="5" t="s">
        <v>9848</v>
      </c>
      <c r="D2258" s="5" t="s">
        <v>9849</v>
      </c>
      <c r="E2258" s="5" t="s">
        <v>36</v>
      </c>
      <c r="F2258" s="5" t="s">
        <v>37</v>
      </c>
      <c r="G2258" s="5" t="s">
        <v>38</v>
      </c>
      <c r="H2258" s="5"/>
      <c r="I2258" s="5"/>
      <c r="J2258" s="5" t="s">
        <v>39</v>
      </c>
      <c r="K2258" s="5" t="s">
        <v>53</v>
      </c>
      <c r="L2258" s="5" t="s">
        <v>808</v>
      </c>
      <c r="M2258" s="5" t="s">
        <v>55</v>
      </c>
      <c r="N2258" s="5" t="s">
        <v>36</v>
      </c>
      <c r="O2258" s="5">
        <v>1</v>
      </c>
      <c r="P2258" s="5" t="s">
        <v>43</v>
      </c>
      <c r="Q2258" s="5">
        <v>22.99</v>
      </c>
      <c r="R2258" s="5"/>
      <c r="S2258" s="5"/>
      <c r="T2258" s="5"/>
      <c r="U2258" s="5"/>
      <c r="V2258" s="5"/>
      <c r="W2258" s="5"/>
      <c r="X2258" s="5"/>
      <c r="Y2258" s="5" t="s">
        <v>9850</v>
      </c>
      <c r="Z2258" s="5" t="s">
        <v>82</v>
      </c>
      <c r="AA2258" s="5" t="s">
        <v>9851</v>
      </c>
      <c r="AB2258" s="5" t="s">
        <v>47</v>
      </c>
      <c r="AC2258" s="5"/>
      <c r="AD2258" s="5"/>
      <c r="AE2258" s="5" t="b">
        <v>0</v>
      </c>
      <c r="AF2258" s="5"/>
      <c r="AG2258" s="8">
        <f t="shared" si="35"/>
        <v>43276</v>
      </c>
    </row>
    <row r="2259" spans="1:33">
      <c r="A2259" s="5" t="s">
        <v>9852</v>
      </c>
      <c r="B2259" s="5" t="s">
        <v>9852</v>
      </c>
      <c r="C2259" s="5" t="s">
        <v>9853</v>
      </c>
      <c r="D2259" s="5" t="s">
        <v>9854</v>
      </c>
      <c r="E2259" s="5" t="s">
        <v>36</v>
      </c>
      <c r="F2259" s="5" t="s">
        <v>37</v>
      </c>
      <c r="G2259" s="5" t="s">
        <v>38</v>
      </c>
      <c r="H2259" s="5"/>
      <c r="I2259" s="5"/>
      <c r="J2259" s="5" t="s">
        <v>39</v>
      </c>
      <c r="K2259" s="5" t="s">
        <v>78</v>
      </c>
      <c r="L2259" s="5" t="s">
        <v>79</v>
      </c>
      <c r="M2259" s="5" t="s">
        <v>80</v>
      </c>
      <c r="N2259" s="5" t="s">
        <v>36</v>
      </c>
      <c r="O2259" s="5">
        <v>1</v>
      </c>
      <c r="P2259" s="5" t="s">
        <v>43</v>
      </c>
      <c r="Q2259" s="5">
        <v>22.99</v>
      </c>
      <c r="R2259" s="5"/>
      <c r="S2259" s="5"/>
      <c r="T2259" s="5"/>
      <c r="U2259" s="5"/>
      <c r="V2259" s="5"/>
      <c r="W2259" s="5"/>
      <c r="X2259" s="5"/>
      <c r="Y2259" s="5" t="s">
        <v>9855</v>
      </c>
      <c r="Z2259" s="5" t="s">
        <v>375</v>
      </c>
      <c r="AA2259" s="5" t="s">
        <v>9856</v>
      </c>
      <c r="AB2259" s="5" t="s">
        <v>47</v>
      </c>
      <c r="AC2259" s="5"/>
      <c r="AD2259" s="5"/>
      <c r="AE2259" s="5" t="b">
        <v>0</v>
      </c>
      <c r="AF2259" s="5"/>
      <c r="AG2259" s="8">
        <f t="shared" si="35"/>
        <v>43276</v>
      </c>
    </row>
    <row r="2260" spans="1:33">
      <c r="A2260" s="5" t="s">
        <v>9857</v>
      </c>
      <c r="B2260" s="5" t="s">
        <v>9857</v>
      </c>
      <c r="C2260" s="5" t="s">
        <v>9858</v>
      </c>
      <c r="D2260" s="5" t="s">
        <v>9859</v>
      </c>
      <c r="E2260" s="5" t="s">
        <v>36</v>
      </c>
      <c r="F2260" s="5" t="s">
        <v>37</v>
      </c>
      <c r="G2260" s="5" t="s">
        <v>38</v>
      </c>
      <c r="H2260" s="5"/>
      <c r="I2260" s="5"/>
      <c r="J2260" s="5" t="s">
        <v>39</v>
      </c>
      <c r="K2260" s="5" t="s">
        <v>78</v>
      </c>
      <c r="L2260" s="5" t="s">
        <v>79</v>
      </c>
      <c r="M2260" s="5" t="s">
        <v>80</v>
      </c>
      <c r="N2260" s="5" t="s">
        <v>36</v>
      </c>
      <c r="O2260" s="5">
        <v>1</v>
      </c>
      <c r="P2260" s="5" t="s">
        <v>43</v>
      </c>
      <c r="Q2260" s="5">
        <v>22.99</v>
      </c>
      <c r="R2260" s="5"/>
      <c r="S2260" s="5"/>
      <c r="T2260" s="5"/>
      <c r="U2260" s="5"/>
      <c r="V2260" s="5"/>
      <c r="W2260" s="5"/>
      <c r="X2260" s="5"/>
      <c r="Y2260" s="5" t="s">
        <v>2967</v>
      </c>
      <c r="Z2260" s="5" t="s">
        <v>73</v>
      </c>
      <c r="AA2260" s="5" t="s">
        <v>9860</v>
      </c>
      <c r="AB2260" s="5" t="s">
        <v>47</v>
      </c>
      <c r="AC2260" s="5"/>
      <c r="AD2260" s="5"/>
      <c r="AE2260" s="5" t="b">
        <v>0</v>
      </c>
      <c r="AF2260" s="5"/>
      <c r="AG2260" s="8">
        <f t="shared" si="35"/>
        <v>43276</v>
      </c>
    </row>
    <row r="2261" spans="1:33">
      <c r="A2261" s="5" t="s">
        <v>9857</v>
      </c>
      <c r="B2261" s="5" t="s">
        <v>9857</v>
      </c>
      <c r="C2261" s="5" t="s">
        <v>9858</v>
      </c>
      <c r="D2261" s="5" t="s">
        <v>9859</v>
      </c>
      <c r="E2261" s="5" t="s">
        <v>36</v>
      </c>
      <c r="F2261" s="5" t="s">
        <v>37</v>
      </c>
      <c r="G2261" s="5" t="s">
        <v>38</v>
      </c>
      <c r="H2261" s="5"/>
      <c r="I2261" s="5"/>
      <c r="J2261" s="5" t="s">
        <v>39</v>
      </c>
      <c r="K2261" s="5" t="s">
        <v>40</v>
      </c>
      <c r="L2261" s="5" t="s">
        <v>41</v>
      </c>
      <c r="M2261" s="5" t="s">
        <v>42</v>
      </c>
      <c r="N2261" s="5" t="s">
        <v>36</v>
      </c>
      <c r="O2261" s="5">
        <v>1</v>
      </c>
      <c r="P2261" s="5" t="s">
        <v>43</v>
      </c>
      <c r="Q2261" s="5">
        <v>22.99</v>
      </c>
      <c r="R2261" s="5"/>
      <c r="S2261" s="5"/>
      <c r="T2261" s="5"/>
      <c r="U2261" s="5"/>
      <c r="V2261" s="5"/>
      <c r="W2261" s="5"/>
      <c r="X2261" s="5"/>
      <c r="Y2261" s="5" t="s">
        <v>2967</v>
      </c>
      <c r="Z2261" s="5" t="s">
        <v>73</v>
      </c>
      <c r="AA2261" s="5" t="s">
        <v>9860</v>
      </c>
      <c r="AB2261" s="5" t="s">
        <v>47</v>
      </c>
      <c r="AC2261" s="5"/>
      <c r="AD2261" s="5"/>
      <c r="AE2261" s="5" t="b">
        <v>0</v>
      </c>
      <c r="AF2261" s="5"/>
      <c r="AG2261" s="8">
        <f t="shared" si="35"/>
        <v>43276</v>
      </c>
    </row>
    <row r="2262" spans="1:33">
      <c r="A2262" s="5" t="s">
        <v>9861</v>
      </c>
      <c r="B2262" s="5"/>
      <c r="C2262" s="5" t="s">
        <v>9862</v>
      </c>
      <c r="D2262" s="5" t="s">
        <v>9863</v>
      </c>
      <c r="E2262" s="5" t="s">
        <v>36</v>
      </c>
      <c r="F2262" s="5" t="s">
        <v>51</v>
      </c>
      <c r="G2262" s="5" t="s">
        <v>38</v>
      </c>
      <c r="H2262" s="5"/>
      <c r="I2262" s="5"/>
      <c r="J2262" s="5" t="s">
        <v>52</v>
      </c>
      <c r="K2262" s="5" t="s">
        <v>269</v>
      </c>
      <c r="L2262" s="5" t="s">
        <v>5194</v>
      </c>
      <c r="M2262" s="5" t="s">
        <v>271</v>
      </c>
      <c r="N2262" s="5" t="s">
        <v>36</v>
      </c>
      <c r="O2262" s="5">
        <v>1</v>
      </c>
      <c r="P2262" s="5" t="s">
        <v>43</v>
      </c>
      <c r="Q2262" s="5">
        <v>19.99</v>
      </c>
      <c r="R2262" s="5"/>
      <c r="S2262" s="5">
        <v>0</v>
      </c>
      <c r="T2262" s="5"/>
      <c r="U2262" s="5">
        <v>0</v>
      </c>
      <c r="V2262" s="5"/>
      <c r="W2262" s="5"/>
      <c r="X2262" s="5"/>
      <c r="Y2262" s="5" t="s">
        <v>2677</v>
      </c>
      <c r="Z2262" s="5" t="s">
        <v>161</v>
      </c>
      <c r="AA2262" s="5" t="s">
        <v>9864</v>
      </c>
      <c r="AB2262" s="5" t="s">
        <v>47</v>
      </c>
      <c r="AC2262" s="5"/>
      <c r="AD2262" s="5"/>
      <c r="AE2262" s="5" t="b">
        <v>0</v>
      </c>
      <c r="AF2262" s="5"/>
      <c r="AG2262" s="8">
        <f t="shared" si="35"/>
        <v>43276</v>
      </c>
    </row>
    <row r="2263" spans="1:33">
      <c r="A2263" s="5" t="s">
        <v>9865</v>
      </c>
      <c r="B2263" s="5" t="s">
        <v>9865</v>
      </c>
      <c r="C2263" s="5" t="s">
        <v>9866</v>
      </c>
      <c r="D2263" s="5" t="s">
        <v>9867</v>
      </c>
      <c r="E2263" s="5" t="s">
        <v>36</v>
      </c>
      <c r="F2263" s="5" t="s">
        <v>37</v>
      </c>
      <c r="G2263" s="5" t="s">
        <v>38</v>
      </c>
      <c r="H2263" s="5"/>
      <c r="I2263" s="5"/>
      <c r="J2263" s="5" t="s">
        <v>39</v>
      </c>
      <c r="K2263" s="5" t="s">
        <v>78</v>
      </c>
      <c r="L2263" s="5" t="s">
        <v>79</v>
      </c>
      <c r="M2263" s="5" t="s">
        <v>80</v>
      </c>
      <c r="N2263" s="5" t="s">
        <v>36</v>
      </c>
      <c r="O2263" s="5">
        <v>1</v>
      </c>
      <c r="P2263" s="5" t="s">
        <v>43</v>
      </c>
      <c r="Q2263" s="5">
        <v>22.99</v>
      </c>
      <c r="R2263" s="5"/>
      <c r="S2263" s="5"/>
      <c r="T2263" s="5"/>
      <c r="U2263" s="5"/>
      <c r="V2263" s="5"/>
      <c r="W2263" s="5"/>
      <c r="X2263" s="5"/>
      <c r="Y2263" s="5" t="s">
        <v>5964</v>
      </c>
      <c r="Z2263" s="5" t="s">
        <v>375</v>
      </c>
      <c r="AA2263" s="5" t="s">
        <v>9868</v>
      </c>
      <c r="AB2263" s="5" t="s">
        <v>47</v>
      </c>
      <c r="AC2263" s="5"/>
      <c r="AD2263" s="5"/>
      <c r="AE2263" s="5" t="b">
        <v>0</v>
      </c>
      <c r="AF2263" s="5"/>
      <c r="AG2263" s="8">
        <f t="shared" si="35"/>
        <v>43276</v>
      </c>
    </row>
    <row r="2264" spans="1:33">
      <c r="A2264" s="5" t="s">
        <v>9869</v>
      </c>
      <c r="B2264" s="5" t="s">
        <v>9869</v>
      </c>
      <c r="C2264" s="5" t="s">
        <v>9870</v>
      </c>
      <c r="D2264" s="5" t="s">
        <v>9871</v>
      </c>
      <c r="E2264" s="5" t="s">
        <v>36</v>
      </c>
      <c r="F2264" s="5" t="s">
        <v>37</v>
      </c>
      <c r="G2264" s="5" t="s">
        <v>38</v>
      </c>
      <c r="H2264" s="5"/>
      <c r="I2264" s="5"/>
      <c r="J2264" s="5" t="s">
        <v>39</v>
      </c>
      <c r="K2264" s="5" t="s">
        <v>78</v>
      </c>
      <c r="L2264" s="5" t="s">
        <v>79</v>
      </c>
      <c r="M2264" s="5" t="s">
        <v>80</v>
      </c>
      <c r="N2264" s="5" t="s">
        <v>36</v>
      </c>
      <c r="O2264" s="5">
        <v>1</v>
      </c>
      <c r="P2264" s="5" t="s">
        <v>43</v>
      </c>
      <c r="Q2264" s="5">
        <v>22.99</v>
      </c>
      <c r="R2264" s="5"/>
      <c r="S2264" s="5"/>
      <c r="T2264" s="5"/>
      <c r="U2264" s="5"/>
      <c r="V2264" s="5"/>
      <c r="W2264" s="5"/>
      <c r="X2264" s="5"/>
      <c r="Y2264" s="5" t="s">
        <v>5638</v>
      </c>
      <c r="Z2264" s="5" t="s">
        <v>1715</v>
      </c>
      <c r="AA2264" s="5">
        <v>89138</v>
      </c>
      <c r="AB2264" s="5" t="s">
        <v>47</v>
      </c>
      <c r="AC2264" s="5"/>
      <c r="AD2264" s="5"/>
      <c r="AE2264" s="5" t="b">
        <v>0</v>
      </c>
      <c r="AF2264" s="5"/>
      <c r="AG2264" s="8">
        <f t="shared" si="35"/>
        <v>43276</v>
      </c>
    </row>
    <row r="2265" spans="1:33">
      <c r="A2265" s="5" t="s">
        <v>9872</v>
      </c>
      <c r="B2265" s="5" t="s">
        <v>9872</v>
      </c>
      <c r="C2265" s="5" t="s">
        <v>9873</v>
      </c>
      <c r="D2265" s="5" t="s">
        <v>9874</v>
      </c>
      <c r="E2265" s="5" t="s">
        <v>36</v>
      </c>
      <c r="F2265" s="5" t="s">
        <v>37</v>
      </c>
      <c r="G2265" s="5" t="s">
        <v>38</v>
      </c>
      <c r="H2265" s="5"/>
      <c r="I2265" s="5"/>
      <c r="J2265" s="5" t="s">
        <v>39</v>
      </c>
      <c r="K2265" s="5" t="s">
        <v>1438</v>
      </c>
      <c r="L2265" s="5" t="s">
        <v>1439</v>
      </c>
      <c r="M2265" s="5" t="s">
        <v>1440</v>
      </c>
      <c r="N2265" s="5" t="s">
        <v>36</v>
      </c>
      <c r="O2265" s="5">
        <v>1</v>
      </c>
      <c r="P2265" s="5" t="s">
        <v>43</v>
      </c>
      <c r="Q2265" s="5">
        <v>19</v>
      </c>
      <c r="R2265" s="5"/>
      <c r="S2265" s="5"/>
      <c r="T2265" s="5"/>
      <c r="U2265" s="5"/>
      <c r="V2265" s="5"/>
      <c r="W2265" s="5"/>
      <c r="X2265" s="5"/>
      <c r="Y2265" s="5" t="s">
        <v>9875</v>
      </c>
      <c r="Z2265" s="5" t="s">
        <v>354</v>
      </c>
      <c r="AA2265" s="5" t="s">
        <v>9876</v>
      </c>
      <c r="AB2265" s="5" t="s">
        <v>47</v>
      </c>
      <c r="AC2265" s="5"/>
      <c r="AD2265" s="5"/>
      <c r="AE2265" s="5" t="b">
        <v>0</v>
      </c>
      <c r="AF2265" s="5"/>
      <c r="AG2265" s="8">
        <f t="shared" si="35"/>
        <v>43276</v>
      </c>
    </row>
    <row r="2266" spans="1:33">
      <c r="A2266" s="5" t="s">
        <v>9877</v>
      </c>
      <c r="B2266" s="5" t="s">
        <v>9877</v>
      </c>
      <c r="C2266" s="5" t="s">
        <v>9878</v>
      </c>
      <c r="D2266" s="5" t="s">
        <v>9879</v>
      </c>
      <c r="E2266" s="5" t="s">
        <v>36</v>
      </c>
      <c r="F2266" s="5" t="s">
        <v>37</v>
      </c>
      <c r="G2266" s="5" t="s">
        <v>38</v>
      </c>
      <c r="H2266" s="5"/>
      <c r="I2266" s="5"/>
      <c r="J2266" s="5" t="s">
        <v>39</v>
      </c>
      <c r="K2266" s="5" t="s">
        <v>206</v>
      </c>
      <c r="L2266" s="5" t="s">
        <v>207</v>
      </c>
      <c r="M2266" s="5" t="s">
        <v>208</v>
      </c>
      <c r="N2266" s="5" t="s">
        <v>36</v>
      </c>
      <c r="O2266" s="5">
        <v>1</v>
      </c>
      <c r="P2266" s="5" t="s">
        <v>43</v>
      </c>
      <c r="Q2266" s="5">
        <v>9.9</v>
      </c>
      <c r="R2266" s="5"/>
      <c r="S2266" s="5"/>
      <c r="T2266" s="5"/>
      <c r="U2266" s="5"/>
      <c r="V2266" s="5"/>
      <c r="W2266" s="5"/>
      <c r="X2266" s="5"/>
      <c r="Y2266" s="5" t="s">
        <v>624</v>
      </c>
      <c r="Z2266" s="5" t="s">
        <v>107</v>
      </c>
      <c r="AA2266" s="5" t="s">
        <v>9880</v>
      </c>
      <c r="AB2266" s="5" t="s">
        <v>47</v>
      </c>
      <c r="AC2266" s="5"/>
      <c r="AD2266" s="5"/>
      <c r="AE2266" s="5" t="b">
        <v>0</v>
      </c>
      <c r="AF2266" s="5"/>
      <c r="AG2266" s="8">
        <f t="shared" si="35"/>
        <v>43276</v>
      </c>
    </row>
    <row r="2267" spans="1:33">
      <c r="A2267" s="5" t="s">
        <v>9881</v>
      </c>
      <c r="B2267" s="5" t="s">
        <v>9881</v>
      </c>
      <c r="C2267" s="5" t="s">
        <v>9882</v>
      </c>
      <c r="D2267" s="5" t="s">
        <v>9883</v>
      </c>
      <c r="E2267" s="5" t="s">
        <v>36</v>
      </c>
      <c r="F2267" s="5" t="s">
        <v>37</v>
      </c>
      <c r="G2267" s="5" t="s">
        <v>38</v>
      </c>
      <c r="H2267" s="5"/>
      <c r="I2267" s="5"/>
      <c r="J2267" s="5" t="s">
        <v>39</v>
      </c>
      <c r="K2267" s="5" t="s">
        <v>260</v>
      </c>
      <c r="L2267" s="5" t="s">
        <v>261</v>
      </c>
      <c r="M2267" s="5" t="s">
        <v>262</v>
      </c>
      <c r="N2267" s="5" t="s">
        <v>36</v>
      </c>
      <c r="O2267" s="5">
        <v>1</v>
      </c>
      <c r="P2267" s="5" t="s">
        <v>43</v>
      </c>
      <c r="Q2267" s="5">
        <v>22.99</v>
      </c>
      <c r="R2267" s="5"/>
      <c r="S2267" s="5"/>
      <c r="T2267" s="5"/>
      <c r="U2267" s="5"/>
      <c r="V2267" s="5"/>
      <c r="W2267" s="5"/>
      <c r="X2267" s="5"/>
      <c r="Y2267" s="5" t="s">
        <v>9884</v>
      </c>
      <c r="Z2267" s="5" t="s">
        <v>3183</v>
      </c>
      <c r="AA2267" s="5" t="s">
        <v>9885</v>
      </c>
      <c r="AB2267" s="5" t="s">
        <v>47</v>
      </c>
      <c r="AC2267" s="5"/>
      <c r="AD2267" s="5"/>
      <c r="AE2267" s="5" t="b">
        <v>0</v>
      </c>
      <c r="AF2267" s="5"/>
      <c r="AG2267" s="8">
        <f t="shared" si="35"/>
        <v>43276</v>
      </c>
    </row>
    <row r="2268" spans="1:33">
      <c r="A2268" s="5" t="s">
        <v>9881</v>
      </c>
      <c r="B2268" s="5" t="s">
        <v>9881</v>
      </c>
      <c r="C2268" s="5" t="s">
        <v>9882</v>
      </c>
      <c r="D2268" s="5" t="s">
        <v>9883</v>
      </c>
      <c r="E2268" s="5" t="s">
        <v>36</v>
      </c>
      <c r="F2268" s="5" t="s">
        <v>37</v>
      </c>
      <c r="G2268" s="5" t="s">
        <v>38</v>
      </c>
      <c r="H2268" s="5"/>
      <c r="I2268" s="5"/>
      <c r="J2268" s="5" t="s">
        <v>39</v>
      </c>
      <c r="K2268" s="5" t="s">
        <v>53</v>
      </c>
      <c r="L2268" s="5" t="s">
        <v>808</v>
      </c>
      <c r="M2268" s="5" t="s">
        <v>55</v>
      </c>
      <c r="N2268" s="5" t="s">
        <v>36</v>
      </c>
      <c r="O2268" s="5">
        <v>1</v>
      </c>
      <c r="P2268" s="5" t="s">
        <v>43</v>
      </c>
      <c r="Q2268" s="5">
        <v>22.99</v>
      </c>
      <c r="R2268" s="5"/>
      <c r="S2268" s="5"/>
      <c r="T2268" s="5"/>
      <c r="U2268" s="5"/>
      <c r="V2268" s="5"/>
      <c r="W2268" s="5"/>
      <c r="X2268" s="5"/>
      <c r="Y2268" s="5" t="s">
        <v>9884</v>
      </c>
      <c r="Z2268" s="5" t="s">
        <v>3183</v>
      </c>
      <c r="AA2268" s="5" t="s">
        <v>9885</v>
      </c>
      <c r="AB2268" s="5" t="s">
        <v>47</v>
      </c>
      <c r="AC2268" s="5"/>
      <c r="AD2268" s="5"/>
      <c r="AE2268" s="5" t="b">
        <v>0</v>
      </c>
      <c r="AF2268" s="5"/>
      <c r="AG2268" s="8">
        <f t="shared" si="35"/>
        <v>43276</v>
      </c>
    </row>
    <row r="2269" spans="1:33">
      <c r="A2269" s="5" t="s">
        <v>9886</v>
      </c>
      <c r="B2269" s="5" t="s">
        <v>9886</v>
      </c>
      <c r="C2269" s="5" t="s">
        <v>9887</v>
      </c>
      <c r="D2269" s="5" t="s">
        <v>9888</v>
      </c>
      <c r="E2269" s="5" t="s">
        <v>36</v>
      </c>
      <c r="F2269" s="5" t="s">
        <v>37</v>
      </c>
      <c r="G2269" s="5" t="s">
        <v>38</v>
      </c>
      <c r="H2269" s="5"/>
      <c r="I2269" s="5"/>
      <c r="J2269" s="5" t="s">
        <v>52</v>
      </c>
      <c r="K2269" s="5" t="s">
        <v>40</v>
      </c>
      <c r="L2269" s="5" t="s">
        <v>41</v>
      </c>
      <c r="M2269" s="5" t="s">
        <v>42</v>
      </c>
      <c r="N2269" s="5" t="s">
        <v>36</v>
      </c>
      <c r="O2269" s="5">
        <v>1</v>
      </c>
      <c r="P2269" s="5" t="s">
        <v>43</v>
      </c>
      <c r="Q2269" s="5">
        <v>22.99</v>
      </c>
      <c r="R2269" s="5"/>
      <c r="S2269" s="5">
        <v>1.57</v>
      </c>
      <c r="T2269" s="5"/>
      <c r="U2269" s="5"/>
      <c r="V2269" s="5"/>
      <c r="W2269" s="5"/>
      <c r="X2269" s="5">
        <v>1.57</v>
      </c>
      <c r="Y2269" s="5" t="s">
        <v>9889</v>
      </c>
      <c r="Z2269" s="5" t="s">
        <v>155</v>
      </c>
      <c r="AA2269" s="5" t="s">
        <v>9890</v>
      </c>
      <c r="AB2269" s="5" t="s">
        <v>47</v>
      </c>
      <c r="AC2269" s="5" t="s">
        <v>93</v>
      </c>
      <c r="AD2269" s="5"/>
      <c r="AE2269" s="5" t="b">
        <v>0</v>
      </c>
      <c r="AF2269" s="5"/>
      <c r="AG2269" s="8">
        <f t="shared" si="35"/>
        <v>43276</v>
      </c>
    </row>
    <row r="2270" spans="1:33">
      <c r="A2270" s="5" t="s">
        <v>9891</v>
      </c>
      <c r="B2270" s="5" t="s">
        <v>9891</v>
      </c>
      <c r="C2270" s="5" t="s">
        <v>9892</v>
      </c>
      <c r="D2270" s="5" t="s">
        <v>9893</v>
      </c>
      <c r="E2270" s="5" t="s">
        <v>36</v>
      </c>
      <c r="F2270" s="5" t="s">
        <v>37</v>
      </c>
      <c r="G2270" s="5" t="s">
        <v>38</v>
      </c>
      <c r="H2270" s="5"/>
      <c r="I2270" s="5"/>
      <c r="J2270" s="5" t="s">
        <v>39</v>
      </c>
      <c r="K2270" s="5" t="s">
        <v>78</v>
      </c>
      <c r="L2270" s="5" t="s">
        <v>79</v>
      </c>
      <c r="M2270" s="5" t="s">
        <v>80</v>
      </c>
      <c r="N2270" s="5" t="s">
        <v>36</v>
      </c>
      <c r="O2270" s="5">
        <v>1</v>
      </c>
      <c r="P2270" s="5" t="s">
        <v>43</v>
      </c>
      <c r="Q2270" s="5">
        <v>22.99</v>
      </c>
      <c r="R2270" s="5"/>
      <c r="S2270" s="5"/>
      <c r="T2270" s="5"/>
      <c r="U2270" s="5"/>
      <c r="V2270" s="5"/>
      <c r="W2270" s="5"/>
      <c r="X2270" s="5"/>
      <c r="Y2270" s="5" t="s">
        <v>256</v>
      </c>
      <c r="Z2270" s="5" t="s">
        <v>130</v>
      </c>
      <c r="AA2270" s="5">
        <v>11212</v>
      </c>
      <c r="AB2270" s="5" t="s">
        <v>47</v>
      </c>
      <c r="AC2270" s="5"/>
      <c r="AD2270" s="5"/>
      <c r="AE2270" s="5" t="b">
        <v>0</v>
      </c>
      <c r="AF2270" s="5"/>
      <c r="AG2270" s="8">
        <f t="shared" si="35"/>
        <v>43276</v>
      </c>
    </row>
    <row r="2271" spans="1:33">
      <c r="A2271" s="5" t="s">
        <v>9894</v>
      </c>
      <c r="B2271" s="5" t="s">
        <v>9894</v>
      </c>
      <c r="C2271" s="5" t="s">
        <v>9895</v>
      </c>
      <c r="D2271" s="5" t="s">
        <v>9896</v>
      </c>
      <c r="E2271" s="5" t="s">
        <v>36</v>
      </c>
      <c r="F2271" s="5" t="s">
        <v>37</v>
      </c>
      <c r="G2271" s="5" t="s">
        <v>38</v>
      </c>
      <c r="H2271" s="5"/>
      <c r="I2271" s="5"/>
      <c r="J2271" s="5" t="s">
        <v>39</v>
      </c>
      <c r="K2271" s="5" t="s">
        <v>53</v>
      </c>
      <c r="L2271" s="5" t="s">
        <v>808</v>
      </c>
      <c r="M2271" s="5" t="s">
        <v>55</v>
      </c>
      <c r="N2271" s="5" t="s">
        <v>36</v>
      </c>
      <c r="O2271" s="5">
        <v>1</v>
      </c>
      <c r="P2271" s="5" t="s">
        <v>43</v>
      </c>
      <c r="Q2271" s="5">
        <v>22.99</v>
      </c>
      <c r="R2271" s="5"/>
      <c r="S2271" s="5"/>
      <c r="T2271" s="5"/>
      <c r="U2271" s="5"/>
      <c r="V2271" s="5"/>
      <c r="W2271" s="5"/>
      <c r="X2271" s="5"/>
      <c r="Y2271" s="5" t="s">
        <v>2660</v>
      </c>
      <c r="Z2271" s="5" t="s">
        <v>107</v>
      </c>
      <c r="AA2271" s="5" t="s">
        <v>9897</v>
      </c>
      <c r="AB2271" s="5" t="s">
        <v>47</v>
      </c>
      <c r="AC2271" s="5"/>
      <c r="AD2271" s="5"/>
      <c r="AE2271" s="5" t="b">
        <v>0</v>
      </c>
      <c r="AF2271" s="5"/>
      <c r="AG2271" s="8">
        <f t="shared" si="35"/>
        <v>43276</v>
      </c>
    </row>
    <row r="2272" spans="1:33">
      <c r="A2272" s="5" t="s">
        <v>9898</v>
      </c>
      <c r="B2272" s="5" t="s">
        <v>9898</v>
      </c>
      <c r="C2272" s="5" t="s">
        <v>9899</v>
      </c>
      <c r="D2272" s="5" t="s">
        <v>9900</v>
      </c>
      <c r="E2272" s="5" t="s">
        <v>36</v>
      </c>
      <c r="F2272" s="5" t="s">
        <v>37</v>
      </c>
      <c r="G2272" s="5" t="s">
        <v>38</v>
      </c>
      <c r="H2272" s="5"/>
      <c r="I2272" s="5"/>
      <c r="J2272" s="5" t="s">
        <v>39</v>
      </c>
      <c r="K2272" s="5" t="s">
        <v>53</v>
      </c>
      <c r="L2272" s="5" t="s">
        <v>808</v>
      </c>
      <c r="M2272" s="5" t="s">
        <v>55</v>
      </c>
      <c r="N2272" s="5" t="s">
        <v>36</v>
      </c>
      <c r="O2272" s="5">
        <v>1</v>
      </c>
      <c r="P2272" s="5" t="s">
        <v>43</v>
      </c>
      <c r="Q2272" s="5">
        <v>22.99</v>
      </c>
      <c r="R2272" s="5"/>
      <c r="S2272" s="5"/>
      <c r="T2272" s="5"/>
      <c r="U2272" s="5"/>
      <c r="V2272" s="5"/>
      <c r="W2272" s="5"/>
      <c r="X2272" s="5"/>
      <c r="Y2272" s="5" t="s">
        <v>9901</v>
      </c>
      <c r="Z2272" s="5" t="s">
        <v>155</v>
      </c>
      <c r="AA2272" s="5" t="s">
        <v>9902</v>
      </c>
      <c r="AB2272" s="5" t="s">
        <v>47</v>
      </c>
      <c r="AC2272" s="5"/>
      <c r="AD2272" s="5"/>
      <c r="AE2272" s="5" t="b">
        <v>0</v>
      </c>
      <c r="AF2272" s="5"/>
      <c r="AG2272" s="8">
        <f t="shared" si="35"/>
        <v>43276</v>
      </c>
    </row>
    <row r="2273" spans="1:33">
      <c r="A2273" s="5" t="s">
        <v>9903</v>
      </c>
      <c r="B2273" s="5" t="s">
        <v>9903</v>
      </c>
      <c r="C2273" s="5" t="s">
        <v>9904</v>
      </c>
      <c r="D2273" s="5" t="s">
        <v>9905</v>
      </c>
      <c r="E2273" s="5" t="s">
        <v>36</v>
      </c>
      <c r="F2273" s="5" t="s">
        <v>37</v>
      </c>
      <c r="G2273" s="5" t="s">
        <v>38</v>
      </c>
      <c r="H2273" s="5"/>
      <c r="I2273" s="5"/>
      <c r="J2273" s="5" t="s">
        <v>39</v>
      </c>
      <c r="K2273" s="5" t="s">
        <v>2470</v>
      </c>
      <c r="L2273" s="5" t="s">
        <v>2471</v>
      </c>
      <c r="M2273" s="5" t="s">
        <v>2472</v>
      </c>
      <c r="N2273" s="5" t="s">
        <v>36</v>
      </c>
      <c r="O2273" s="5">
        <v>1</v>
      </c>
      <c r="P2273" s="5" t="s">
        <v>43</v>
      </c>
      <c r="Q2273" s="5">
        <v>11.5</v>
      </c>
      <c r="R2273" s="5"/>
      <c r="S2273" s="5"/>
      <c r="T2273" s="5"/>
      <c r="U2273" s="5"/>
      <c r="V2273" s="5"/>
      <c r="W2273" s="5"/>
      <c r="X2273" s="5"/>
      <c r="Y2273" s="5" t="s">
        <v>4601</v>
      </c>
      <c r="Z2273" s="5" t="s">
        <v>545</v>
      </c>
      <c r="AA2273" s="5" t="s">
        <v>9906</v>
      </c>
      <c r="AB2273" s="5" t="s">
        <v>47</v>
      </c>
      <c r="AC2273" s="5"/>
      <c r="AD2273" s="5"/>
      <c r="AE2273" s="5" t="b">
        <v>0</v>
      </c>
      <c r="AF2273" s="5"/>
      <c r="AG2273" s="8">
        <f t="shared" si="35"/>
        <v>43276</v>
      </c>
    </row>
    <row r="2274" spans="1:33">
      <c r="A2274" s="5" t="s">
        <v>9907</v>
      </c>
      <c r="B2274" s="5" t="s">
        <v>9907</v>
      </c>
      <c r="C2274" s="5" t="s">
        <v>9908</v>
      </c>
      <c r="D2274" s="5" t="s">
        <v>9909</v>
      </c>
      <c r="E2274" s="5" t="s">
        <v>36</v>
      </c>
      <c r="F2274" s="5" t="s">
        <v>37</v>
      </c>
      <c r="G2274" s="5" t="s">
        <v>38</v>
      </c>
      <c r="H2274" s="5"/>
      <c r="I2274" s="5"/>
      <c r="J2274" s="5" t="s">
        <v>39</v>
      </c>
      <c r="K2274" s="5" t="s">
        <v>260</v>
      </c>
      <c r="L2274" s="5" t="s">
        <v>261</v>
      </c>
      <c r="M2274" s="5" t="s">
        <v>262</v>
      </c>
      <c r="N2274" s="5" t="s">
        <v>36</v>
      </c>
      <c r="O2274" s="5">
        <v>1</v>
      </c>
      <c r="P2274" s="5" t="s">
        <v>43</v>
      </c>
      <c r="Q2274" s="5">
        <v>22.99</v>
      </c>
      <c r="R2274" s="5"/>
      <c r="S2274" s="5"/>
      <c r="T2274" s="5"/>
      <c r="U2274" s="5"/>
      <c r="V2274" s="5"/>
      <c r="W2274" s="5"/>
      <c r="X2274" s="5"/>
      <c r="Y2274" s="5" t="s">
        <v>5422</v>
      </c>
      <c r="Z2274" s="5" t="s">
        <v>155</v>
      </c>
      <c r="AA2274" s="5" t="s">
        <v>9910</v>
      </c>
      <c r="AB2274" s="5" t="s">
        <v>47</v>
      </c>
      <c r="AC2274" s="5"/>
      <c r="AD2274" s="5"/>
      <c r="AE2274" s="5" t="b">
        <v>0</v>
      </c>
      <c r="AF2274" s="5"/>
      <c r="AG2274" s="8">
        <f t="shared" si="35"/>
        <v>43276</v>
      </c>
    </row>
    <row r="2275" spans="1:33">
      <c r="A2275" s="5" t="s">
        <v>9911</v>
      </c>
      <c r="B2275" s="5" t="s">
        <v>9911</v>
      </c>
      <c r="C2275" s="5" t="s">
        <v>9912</v>
      </c>
      <c r="D2275" s="5" t="s">
        <v>9913</v>
      </c>
      <c r="E2275" s="5" t="s">
        <v>36</v>
      </c>
      <c r="F2275" s="5" t="s">
        <v>37</v>
      </c>
      <c r="G2275" s="5" t="s">
        <v>38</v>
      </c>
      <c r="H2275" s="5"/>
      <c r="I2275" s="5"/>
      <c r="J2275" s="5" t="s">
        <v>39</v>
      </c>
      <c r="K2275" s="5" t="s">
        <v>9914</v>
      </c>
      <c r="L2275" s="5" t="s">
        <v>9915</v>
      </c>
      <c r="M2275" s="5" t="s">
        <v>9916</v>
      </c>
      <c r="N2275" s="5" t="s">
        <v>36</v>
      </c>
      <c r="O2275" s="5">
        <v>1</v>
      </c>
      <c r="P2275" s="5" t="s">
        <v>43</v>
      </c>
      <c r="Q2275" s="5">
        <v>21</v>
      </c>
      <c r="R2275" s="5"/>
      <c r="S2275" s="5"/>
      <c r="T2275" s="5"/>
      <c r="U2275" s="5"/>
      <c r="V2275" s="5"/>
      <c r="W2275" s="5"/>
      <c r="X2275" s="5"/>
      <c r="Y2275" s="5" t="s">
        <v>2091</v>
      </c>
      <c r="Z2275" s="5" t="s">
        <v>2895</v>
      </c>
      <c r="AA2275" s="5" t="s">
        <v>9917</v>
      </c>
      <c r="AB2275" s="5" t="s">
        <v>47</v>
      </c>
      <c r="AC2275" s="5"/>
      <c r="AD2275" s="5"/>
      <c r="AE2275" s="5" t="b">
        <v>0</v>
      </c>
      <c r="AF2275" s="5"/>
      <c r="AG2275" s="8">
        <f t="shared" si="35"/>
        <v>43276</v>
      </c>
    </row>
    <row r="2276" spans="1:33">
      <c r="A2276" s="5" t="s">
        <v>9918</v>
      </c>
      <c r="B2276" s="5" t="s">
        <v>9918</v>
      </c>
      <c r="C2276" s="5" t="s">
        <v>9919</v>
      </c>
      <c r="D2276" s="5" t="s">
        <v>9920</v>
      </c>
      <c r="E2276" s="5" t="s">
        <v>36</v>
      </c>
      <c r="F2276" s="5" t="s">
        <v>37</v>
      </c>
      <c r="G2276" s="5" t="s">
        <v>38</v>
      </c>
      <c r="H2276" s="5"/>
      <c r="I2276" s="5"/>
      <c r="J2276" s="5" t="s">
        <v>39</v>
      </c>
      <c r="K2276" s="5" t="s">
        <v>507</v>
      </c>
      <c r="L2276" s="5" t="s">
        <v>1446</v>
      </c>
      <c r="M2276" s="5" t="s">
        <v>1447</v>
      </c>
      <c r="N2276" s="5" t="s">
        <v>36</v>
      </c>
      <c r="O2276" s="5">
        <v>1</v>
      </c>
      <c r="P2276" s="5" t="s">
        <v>43</v>
      </c>
      <c r="Q2276" s="5">
        <v>17.99</v>
      </c>
      <c r="R2276" s="5"/>
      <c r="S2276" s="5"/>
      <c r="T2276" s="5"/>
      <c r="U2276" s="5"/>
      <c r="V2276" s="5"/>
      <c r="W2276" s="5"/>
      <c r="X2276" s="5"/>
      <c r="Y2276" s="5" t="s">
        <v>9921</v>
      </c>
      <c r="Z2276" s="5" t="s">
        <v>264</v>
      </c>
      <c r="AA2276" s="5" t="s">
        <v>9922</v>
      </c>
      <c r="AB2276" s="5" t="s">
        <v>47</v>
      </c>
      <c r="AC2276" s="5"/>
      <c r="AD2276" s="5"/>
      <c r="AE2276" s="5" t="b">
        <v>0</v>
      </c>
      <c r="AF2276" s="5"/>
      <c r="AG2276" s="8">
        <f t="shared" si="35"/>
        <v>43276</v>
      </c>
    </row>
    <row r="2277" spans="1:33">
      <c r="A2277" s="5" t="s">
        <v>9923</v>
      </c>
      <c r="B2277" s="5" t="s">
        <v>9923</v>
      </c>
      <c r="C2277" s="5" t="s">
        <v>9924</v>
      </c>
      <c r="D2277" s="5" t="s">
        <v>9925</v>
      </c>
      <c r="E2277" s="5" t="s">
        <v>36</v>
      </c>
      <c r="F2277" s="5" t="s">
        <v>37</v>
      </c>
      <c r="G2277" s="5" t="s">
        <v>38</v>
      </c>
      <c r="H2277" s="5"/>
      <c r="I2277" s="5"/>
      <c r="J2277" s="5" t="s">
        <v>39</v>
      </c>
      <c r="K2277" s="5" t="s">
        <v>112</v>
      </c>
      <c r="L2277" s="5" t="s">
        <v>113</v>
      </c>
      <c r="M2277" s="5" t="s">
        <v>114</v>
      </c>
      <c r="N2277" s="5" t="s">
        <v>36</v>
      </c>
      <c r="O2277" s="5">
        <v>1</v>
      </c>
      <c r="P2277" s="5" t="s">
        <v>43</v>
      </c>
      <c r="Q2277" s="5">
        <v>22.99</v>
      </c>
      <c r="R2277" s="5"/>
      <c r="S2277" s="5"/>
      <c r="T2277" s="5"/>
      <c r="U2277" s="5"/>
      <c r="V2277" s="5"/>
      <c r="W2277" s="5"/>
      <c r="X2277" s="5"/>
      <c r="Y2277" s="5" t="s">
        <v>9926</v>
      </c>
      <c r="Z2277" s="5" t="s">
        <v>243</v>
      </c>
      <c r="AA2277" s="5">
        <v>22193</v>
      </c>
      <c r="AB2277" s="5" t="s">
        <v>47</v>
      </c>
      <c r="AC2277" s="5"/>
      <c r="AD2277" s="5"/>
      <c r="AE2277" s="5" t="b">
        <v>0</v>
      </c>
      <c r="AF2277" s="5"/>
      <c r="AG2277" s="8">
        <f t="shared" si="35"/>
        <v>43276</v>
      </c>
    </row>
    <row r="2278" spans="1:33">
      <c r="A2278" s="5" t="s">
        <v>9927</v>
      </c>
      <c r="B2278" s="5" t="s">
        <v>9927</v>
      </c>
      <c r="C2278" s="5" t="s">
        <v>9928</v>
      </c>
      <c r="D2278" s="5" t="s">
        <v>9929</v>
      </c>
      <c r="E2278" s="5" t="s">
        <v>36</v>
      </c>
      <c r="F2278" s="5" t="s">
        <v>37</v>
      </c>
      <c r="G2278" s="5" t="s">
        <v>38</v>
      </c>
      <c r="H2278" s="5"/>
      <c r="I2278" s="5"/>
      <c r="J2278" s="5" t="s">
        <v>39</v>
      </c>
      <c r="K2278" s="5" t="s">
        <v>260</v>
      </c>
      <c r="L2278" s="5" t="s">
        <v>261</v>
      </c>
      <c r="M2278" s="5" t="s">
        <v>262</v>
      </c>
      <c r="N2278" s="5" t="s">
        <v>36</v>
      </c>
      <c r="O2278" s="5">
        <v>2</v>
      </c>
      <c r="P2278" s="5" t="s">
        <v>43</v>
      </c>
      <c r="Q2278" s="5">
        <v>45.98</v>
      </c>
      <c r="R2278" s="5"/>
      <c r="S2278" s="5"/>
      <c r="T2278" s="5"/>
      <c r="U2278" s="5"/>
      <c r="V2278" s="5"/>
      <c r="W2278" s="5"/>
      <c r="X2278" s="5"/>
      <c r="Y2278" s="5" t="s">
        <v>394</v>
      </c>
      <c r="Z2278" s="5" t="s">
        <v>243</v>
      </c>
      <c r="AA2278" s="5" t="s">
        <v>9930</v>
      </c>
      <c r="AB2278" s="5" t="s">
        <v>47</v>
      </c>
      <c r="AC2278" s="5"/>
      <c r="AD2278" s="5"/>
      <c r="AE2278" s="5" t="b">
        <v>0</v>
      </c>
      <c r="AF2278" s="5"/>
      <c r="AG2278" s="8">
        <f t="shared" si="35"/>
        <v>43276</v>
      </c>
    </row>
    <row r="2279" spans="1:33">
      <c r="A2279" s="5" t="s">
        <v>9931</v>
      </c>
      <c r="B2279" s="5" t="s">
        <v>9931</v>
      </c>
      <c r="C2279" s="5" t="s">
        <v>9932</v>
      </c>
      <c r="D2279" s="5" t="s">
        <v>9933</v>
      </c>
      <c r="E2279" s="5" t="s">
        <v>36</v>
      </c>
      <c r="F2279" s="5" t="s">
        <v>37</v>
      </c>
      <c r="G2279" s="5" t="s">
        <v>38</v>
      </c>
      <c r="H2279" s="5"/>
      <c r="I2279" s="5"/>
      <c r="J2279" s="5" t="s">
        <v>39</v>
      </c>
      <c r="K2279" s="5" t="s">
        <v>8315</v>
      </c>
      <c r="L2279" s="5" t="s">
        <v>8316</v>
      </c>
      <c r="M2279" s="5" t="s">
        <v>8317</v>
      </c>
      <c r="N2279" s="5" t="s">
        <v>36</v>
      </c>
      <c r="O2279" s="5">
        <v>1</v>
      </c>
      <c r="P2279" s="5" t="s">
        <v>43</v>
      </c>
      <c r="Q2279" s="5">
        <v>19</v>
      </c>
      <c r="R2279" s="5"/>
      <c r="S2279" s="5"/>
      <c r="T2279" s="5"/>
      <c r="U2279" s="5"/>
      <c r="V2279" s="5"/>
      <c r="W2279" s="5"/>
      <c r="X2279" s="5"/>
      <c r="Y2279" s="5" t="s">
        <v>9934</v>
      </c>
      <c r="Z2279" s="5" t="s">
        <v>454</v>
      </c>
      <c r="AA2279" s="5" t="s">
        <v>9935</v>
      </c>
      <c r="AB2279" s="5" t="s">
        <v>47</v>
      </c>
      <c r="AC2279" s="5"/>
      <c r="AD2279" s="5"/>
      <c r="AE2279" s="5" t="b">
        <v>0</v>
      </c>
      <c r="AF2279" s="5"/>
      <c r="AG2279" s="8">
        <f t="shared" si="35"/>
        <v>43276</v>
      </c>
    </row>
    <row r="2280" spans="1:33">
      <c r="A2280" s="5" t="s">
        <v>9936</v>
      </c>
      <c r="B2280" s="5" t="s">
        <v>9936</v>
      </c>
      <c r="C2280" s="5" t="s">
        <v>9937</v>
      </c>
      <c r="D2280" s="5" t="s">
        <v>9938</v>
      </c>
      <c r="E2280" s="5" t="s">
        <v>36</v>
      </c>
      <c r="F2280" s="5" t="s">
        <v>37</v>
      </c>
      <c r="G2280" s="5" t="s">
        <v>38</v>
      </c>
      <c r="H2280" s="5"/>
      <c r="I2280" s="5"/>
      <c r="J2280" s="5" t="s">
        <v>39</v>
      </c>
      <c r="K2280" s="5" t="s">
        <v>53</v>
      </c>
      <c r="L2280" s="5" t="s">
        <v>808</v>
      </c>
      <c r="M2280" s="5" t="s">
        <v>55</v>
      </c>
      <c r="N2280" s="5" t="s">
        <v>36</v>
      </c>
      <c r="O2280" s="5">
        <v>2</v>
      </c>
      <c r="P2280" s="5" t="s">
        <v>43</v>
      </c>
      <c r="Q2280" s="5">
        <v>45.98</v>
      </c>
      <c r="R2280" s="5"/>
      <c r="S2280" s="5"/>
      <c r="T2280" s="5"/>
      <c r="U2280" s="5"/>
      <c r="V2280" s="5"/>
      <c r="W2280" s="5"/>
      <c r="X2280" s="5"/>
      <c r="Y2280" s="5" t="s">
        <v>9939</v>
      </c>
      <c r="Z2280" s="5" t="s">
        <v>375</v>
      </c>
      <c r="AA2280" s="5" t="s">
        <v>9940</v>
      </c>
      <c r="AB2280" s="5" t="s">
        <v>47</v>
      </c>
      <c r="AC2280" s="5"/>
      <c r="AD2280" s="5"/>
      <c r="AE2280" s="5" t="b">
        <v>0</v>
      </c>
      <c r="AF2280" s="5"/>
      <c r="AG2280" s="8">
        <f t="shared" si="35"/>
        <v>43276</v>
      </c>
    </row>
    <row r="2281" spans="1:33">
      <c r="A2281" s="5" t="s">
        <v>9941</v>
      </c>
      <c r="B2281" s="5"/>
      <c r="C2281" s="5" t="s">
        <v>9942</v>
      </c>
      <c r="D2281" s="5" t="s">
        <v>9943</v>
      </c>
      <c r="E2281" s="5" t="s">
        <v>36</v>
      </c>
      <c r="F2281" s="5" t="s">
        <v>51</v>
      </c>
      <c r="G2281" s="5" t="s">
        <v>38</v>
      </c>
      <c r="H2281" s="5"/>
      <c r="I2281" s="5"/>
      <c r="J2281" s="5" t="s">
        <v>52</v>
      </c>
      <c r="K2281" s="5" t="s">
        <v>97</v>
      </c>
      <c r="L2281" s="5" t="s">
        <v>9944</v>
      </c>
      <c r="M2281" s="5" t="s">
        <v>99</v>
      </c>
      <c r="N2281" s="5" t="s">
        <v>36</v>
      </c>
      <c r="O2281" s="5">
        <v>1</v>
      </c>
      <c r="P2281" s="5" t="s">
        <v>43</v>
      </c>
      <c r="Q2281" s="5">
        <v>21.99</v>
      </c>
      <c r="R2281" s="5"/>
      <c r="S2281" s="5">
        <v>0</v>
      </c>
      <c r="T2281" s="5"/>
      <c r="U2281" s="5">
        <v>0</v>
      </c>
      <c r="V2281" s="5"/>
      <c r="W2281" s="5"/>
      <c r="X2281" s="5"/>
      <c r="Y2281" s="5" t="s">
        <v>3795</v>
      </c>
      <c r="Z2281" s="5" t="s">
        <v>230</v>
      </c>
      <c r="AA2281" s="5" t="s">
        <v>9945</v>
      </c>
      <c r="AB2281" s="5" t="s">
        <v>47</v>
      </c>
      <c r="AC2281" s="5"/>
      <c r="AD2281" s="5"/>
      <c r="AE2281" s="5" t="b">
        <v>0</v>
      </c>
      <c r="AF2281" s="5"/>
      <c r="AG2281" s="8">
        <f t="shared" si="35"/>
        <v>43276</v>
      </c>
    </row>
    <row r="2282" spans="1:33">
      <c r="A2282" s="5" t="s">
        <v>9946</v>
      </c>
      <c r="B2282" s="5" t="s">
        <v>9946</v>
      </c>
      <c r="C2282" s="5" t="s">
        <v>9947</v>
      </c>
      <c r="D2282" s="5" t="s">
        <v>9948</v>
      </c>
      <c r="E2282" s="5" t="s">
        <v>36</v>
      </c>
      <c r="F2282" s="5" t="s">
        <v>37</v>
      </c>
      <c r="G2282" s="5" t="s">
        <v>38</v>
      </c>
      <c r="H2282" s="5"/>
      <c r="I2282" s="5"/>
      <c r="J2282" s="5" t="s">
        <v>39</v>
      </c>
      <c r="K2282" s="5" t="s">
        <v>260</v>
      </c>
      <c r="L2282" s="5" t="s">
        <v>261</v>
      </c>
      <c r="M2282" s="5" t="s">
        <v>262</v>
      </c>
      <c r="N2282" s="5" t="s">
        <v>36</v>
      </c>
      <c r="O2282" s="5">
        <v>1</v>
      </c>
      <c r="P2282" s="5" t="s">
        <v>43</v>
      </c>
      <c r="Q2282" s="5">
        <v>22.99</v>
      </c>
      <c r="R2282" s="5"/>
      <c r="S2282" s="5"/>
      <c r="T2282" s="5"/>
      <c r="U2282" s="5"/>
      <c r="V2282" s="5"/>
      <c r="W2282" s="5"/>
      <c r="X2282" s="5"/>
      <c r="Y2282" s="5" t="s">
        <v>9949</v>
      </c>
      <c r="Z2282" s="5" t="s">
        <v>1619</v>
      </c>
      <c r="AA2282" s="5" t="s">
        <v>9950</v>
      </c>
      <c r="AB2282" s="5" t="s">
        <v>47</v>
      </c>
      <c r="AC2282" s="5"/>
      <c r="AD2282" s="5"/>
      <c r="AE2282" s="5" t="b">
        <v>0</v>
      </c>
      <c r="AF2282" s="5"/>
      <c r="AG2282" s="8">
        <f t="shared" si="35"/>
        <v>43276</v>
      </c>
    </row>
    <row r="2283" spans="1:33">
      <c r="A2283" s="5" t="s">
        <v>9951</v>
      </c>
      <c r="B2283" s="5" t="s">
        <v>9951</v>
      </c>
      <c r="C2283" s="5" t="s">
        <v>9952</v>
      </c>
      <c r="D2283" s="5" t="s">
        <v>9953</v>
      </c>
      <c r="E2283" s="5" t="s">
        <v>36</v>
      </c>
      <c r="F2283" s="5" t="s">
        <v>37</v>
      </c>
      <c r="G2283" s="5" t="s">
        <v>38</v>
      </c>
      <c r="H2283" s="5"/>
      <c r="I2283" s="5"/>
      <c r="J2283" s="5" t="s">
        <v>39</v>
      </c>
      <c r="K2283" s="5" t="s">
        <v>78</v>
      </c>
      <c r="L2283" s="5" t="s">
        <v>79</v>
      </c>
      <c r="M2283" s="5" t="s">
        <v>80</v>
      </c>
      <c r="N2283" s="5" t="s">
        <v>36</v>
      </c>
      <c r="O2283" s="5">
        <v>1</v>
      </c>
      <c r="P2283" s="5" t="s">
        <v>43</v>
      </c>
      <c r="Q2283" s="5">
        <v>22.99</v>
      </c>
      <c r="R2283" s="5"/>
      <c r="S2283" s="5"/>
      <c r="T2283" s="5"/>
      <c r="U2283" s="5"/>
      <c r="V2283" s="5"/>
      <c r="W2283" s="5"/>
      <c r="X2283" s="5"/>
      <c r="Y2283" s="5" t="s">
        <v>9954</v>
      </c>
      <c r="Z2283" s="5" t="s">
        <v>181</v>
      </c>
      <c r="AA2283" s="5" t="s">
        <v>9955</v>
      </c>
      <c r="AB2283" s="5" t="s">
        <v>47</v>
      </c>
      <c r="AC2283" s="5"/>
      <c r="AD2283" s="5"/>
      <c r="AE2283" s="5" t="b">
        <v>0</v>
      </c>
      <c r="AF2283" s="5"/>
      <c r="AG2283" s="8">
        <f t="shared" si="35"/>
        <v>43276</v>
      </c>
    </row>
    <row r="2284" spans="1:33">
      <c r="A2284" s="5" t="s">
        <v>9956</v>
      </c>
      <c r="B2284" s="5" t="s">
        <v>9956</v>
      </c>
      <c r="C2284" s="5" t="s">
        <v>9957</v>
      </c>
      <c r="D2284" s="5" t="s">
        <v>9958</v>
      </c>
      <c r="E2284" s="5" t="s">
        <v>36</v>
      </c>
      <c r="F2284" s="5" t="s">
        <v>37</v>
      </c>
      <c r="G2284" s="5" t="s">
        <v>38</v>
      </c>
      <c r="H2284" s="5"/>
      <c r="I2284" s="5"/>
      <c r="J2284" s="5" t="s">
        <v>39</v>
      </c>
      <c r="K2284" s="5" t="s">
        <v>599</v>
      </c>
      <c r="L2284" s="5" t="s">
        <v>4592</v>
      </c>
      <c r="M2284" s="5" t="s">
        <v>4593</v>
      </c>
      <c r="N2284" s="5" t="s">
        <v>36</v>
      </c>
      <c r="O2284" s="5">
        <v>1</v>
      </c>
      <c r="P2284" s="5" t="s">
        <v>43</v>
      </c>
      <c r="Q2284" s="5">
        <v>15.99</v>
      </c>
      <c r="R2284" s="5"/>
      <c r="S2284" s="5"/>
      <c r="T2284" s="5"/>
      <c r="U2284" s="5"/>
      <c r="V2284" s="5"/>
      <c r="W2284" s="5"/>
      <c r="X2284" s="5"/>
      <c r="Y2284" s="5" t="s">
        <v>9959</v>
      </c>
      <c r="Z2284" s="5" t="s">
        <v>181</v>
      </c>
      <c r="AA2284" s="5" t="s">
        <v>9960</v>
      </c>
      <c r="AB2284" s="5" t="s">
        <v>47</v>
      </c>
      <c r="AC2284" s="5"/>
      <c r="AD2284" s="5"/>
      <c r="AE2284" s="5" t="b">
        <v>0</v>
      </c>
      <c r="AF2284" s="5"/>
      <c r="AG2284" s="8">
        <f t="shared" si="35"/>
        <v>43276</v>
      </c>
    </row>
    <row r="2285" spans="1:33">
      <c r="A2285" s="5" t="s">
        <v>9961</v>
      </c>
      <c r="B2285" s="5"/>
      <c r="C2285" s="5" t="s">
        <v>9962</v>
      </c>
      <c r="D2285" s="5" t="s">
        <v>9963</v>
      </c>
      <c r="E2285" s="5" t="s">
        <v>36</v>
      </c>
      <c r="F2285" s="5" t="s">
        <v>51</v>
      </c>
      <c r="G2285" s="5" t="s">
        <v>38</v>
      </c>
      <c r="H2285" s="5"/>
      <c r="I2285" s="5"/>
      <c r="J2285" s="5" t="s">
        <v>52</v>
      </c>
      <c r="K2285" s="5" t="s">
        <v>404</v>
      </c>
      <c r="L2285" s="5" t="s">
        <v>4760</v>
      </c>
      <c r="M2285" s="5" t="s">
        <v>406</v>
      </c>
      <c r="N2285" s="5" t="s">
        <v>36</v>
      </c>
      <c r="O2285" s="5">
        <v>1</v>
      </c>
      <c r="P2285" s="5" t="s">
        <v>43</v>
      </c>
      <c r="Q2285" s="5">
        <v>21.99</v>
      </c>
      <c r="R2285" s="5">
        <v>1.74</v>
      </c>
      <c r="S2285" s="5">
        <v>0</v>
      </c>
      <c r="T2285" s="5"/>
      <c r="U2285" s="5">
        <v>0</v>
      </c>
      <c r="V2285" s="5"/>
      <c r="W2285" s="5"/>
      <c r="X2285" s="5"/>
      <c r="Y2285" s="5" t="s">
        <v>9964</v>
      </c>
      <c r="Z2285" s="5" t="s">
        <v>313</v>
      </c>
      <c r="AA2285" s="5" t="s">
        <v>9965</v>
      </c>
      <c r="AB2285" s="5" t="s">
        <v>47</v>
      </c>
      <c r="AC2285" s="5"/>
      <c r="AD2285" s="5"/>
      <c r="AE2285" s="5" t="b">
        <v>0</v>
      </c>
      <c r="AF2285" s="5"/>
      <c r="AG2285" s="8">
        <f t="shared" si="35"/>
        <v>43276</v>
      </c>
    </row>
    <row r="2286" spans="1:33">
      <c r="A2286" s="5" t="s">
        <v>9966</v>
      </c>
      <c r="B2286" s="5" t="s">
        <v>9966</v>
      </c>
      <c r="C2286" s="5" t="s">
        <v>9967</v>
      </c>
      <c r="D2286" s="5" t="s">
        <v>9968</v>
      </c>
      <c r="E2286" s="5" t="s">
        <v>36</v>
      </c>
      <c r="F2286" s="5" t="s">
        <v>37</v>
      </c>
      <c r="G2286" s="5" t="s">
        <v>38</v>
      </c>
      <c r="H2286" s="5"/>
      <c r="I2286" s="5"/>
      <c r="J2286" s="5" t="s">
        <v>39</v>
      </c>
      <c r="K2286" s="5" t="s">
        <v>40</v>
      </c>
      <c r="L2286" s="5" t="s">
        <v>41</v>
      </c>
      <c r="M2286" s="5" t="s">
        <v>42</v>
      </c>
      <c r="N2286" s="5" t="s">
        <v>36</v>
      </c>
      <c r="O2286" s="5">
        <v>1</v>
      </c>
      <c r="P2286" s="5" t="s">
        <v>43</v>
      </c>
      <c r="Q2286" s="5">
        <v>22.99</v>
      </c>
      <c r="R2286" s="5"/>
      <c r="S2286" s="5"/>
      <c r="T2286" s="5"/>
      <c r="U2286" s="5"/>
      <c r="V2286" s="5"/>
      <c r="W2286" s="5"/>
      <c r="X2286" s="5"/>
      <c r="Y2286" s="5" t="s">
        <v>8830</v>
      </c>
      <c r="Z2286" s="5" t="s">
        <v>198</v>
      </c>
      <c r="AA2286" s="5" t="s">
        <v>9969</v>
      </c>
      <c r="AB2286" s="5" t="s">
        <v>47</v>
      </c>
      <c r="AC2286" s="5"/>
      <c r="AD2286" s="5"/>
      <c r="AE2286" s="5" t="b">
        <v>0</v>
      </c>
      <c r="AF2286" s="5"/>
      <c r="AG2286" s="8">
        <f t="shared" si="35"/>
        <v>43276</v>
      </c>
    </row>
    <row r="2287" spans="1:33">
      <c r="A2287" s="5" t="s">
        <v>9970</v>
      </c>
      <c r="B2287" s="5" t="s">
        <v>9970</v>
      </c>
      <c r="C2287" s="5" t="s">
        <v>9971</v>
      </c>
      <c r="D2287" s="5" t="s">
        <v>9972</v>
      </c>
      <c r="E2287" s="5" t="s">
        <v>36</v>
      </c>
      <c r="F2287" s="5" t="s">
        <v>37</v>
      </c>
      <c r="G2287" s="5" t="s">
        <v>38</v>
      </c>
      <c r="H2287" s="5"/>
      <c r="I2287" s="5"/>
      <c r="J2287" s="5" t="s">
        <v>39</v>
      </c>
      <c r="K2287" s="5" t="s">
        <v>507</v>
      </c>
      <c r="L2287" s="5" t="s">
        <v>1446</v>
      </c>
      <c r="M2287" s="5" t="s">
        <v>1447</v>
      </c>
      <c r="N2287" s="5" t="s">
        <v>36</v>
      </c>
      <c r="O2287" s="5">
        <v>1</v>
      </c>
      <c r="P2287" s="5" t="s">
        <v>43</v>
      </c>
      <c r="Q2287" s="5">
        <v>17.99</v>
      </c>
      <c r="R2287" s="5"/>
      <c r="S2287" s="5"/>
      <c r="T2287" s="5"/>
      <c r="U2287" s="5"/>
      <c r="V2287" s="5"/>
      <c r="W2287" s="5"/>
      <c r="X2287" s="5"/>
      <c r="Y2287" s="5" t="s">
        <v>9973</v>
      </c>
      <c r="Z2287" s="5" t="s">
        <v>175</v>
      </c>
      <c r="AA2287" s="5" t="s">
        <v>9974</v>
      </c>
      <c r="AB2287" s="5" t="s">
        <v>47</v>
      </c>
      <c r="AC2287" s="5"/>
      <c r="AD2287" s="5"/>
      <c r="AE2287" s="5" t="b">
        <v>0</v>
      </c>
      <c r="AF2287" s="5"/>
      <c r="AG2287" s="8">
        <f t="shared" si="35"/>
        <v>43276</v>
      </c>
    </row>
    <row r="2288" spans="1:33">
      <c r="A2288" s="5" t="s">
        <v>9975</v>
      </c>
      <c r="B2288" s="5" t="s">
        <v>9975</v>
      </c>
      <c r="C2288" s="5" t="s">
        <v>9976</v>
      </c>
      <c r="D2288" s="5" t="s">
        <v>9977</v>
      </c>
      <c r="E2288" s="5" t="s">
        <v>36</v>
      </c>
      <c r="F2288" s="5" t="s">
        <v>37</v>
      </c>
      <c r="G2288" s="5" t="s">
        <v>38</v>
      </c>
      <c r="H2288" s="5"/>
      <c r="I2288" s="5"/>
      <c r="J2288" s="5" t="s">
        <v>39</v>
      </c>
      <c r="K2288" s="5" t="s">
        <v>591</v>
      </c>
      <c r="L2288" s="5" t="s">
        <v>592</v>
      </c>
      <c r="M2288" s="5" t="s">
        <v>593</v>
      </c>
      <c r="N2288" s="5" t="s">
        <v>36</v>
      </c>
      <c r="O2288" s="5">
        <v>1</v>
      </c>
      <c r="P2288" s="5" t="s">
        <v>43</v>
      </c>
      <c r="Q2288" s="5">
        <v>8.99</v>
      </c>
      <c r="R2288" s="5"/>
      <c r="S2288" s="5"/>
      <c r="T2288" s="5"/>
      <c r="U2288" s="5"/>
      <c r="V2288" s="5"/>
      <c r="W2288" s="5"/>
      <c r="X2288" s="5"/>
      <c r="Y2288" s="5" t="s">
        <v>9978</v>
      </c>
      <c r="Z2288" s="5" t="s">
        <v>155</v>
      </c>
      <c r="AA2288" s="5" t="s">
        <v>9979</v>
      </c>
      <c r="AB2288" s="5" t="s">
        <v>47</v>
      </c>
      <c r="AC2288" s="5"/>
      <c r="AD2288" s="5"/>
      <c r="AE2288" s="5" t="b">
        <v>0</v>
      </c>
      <c r="AF2288" s="5"/>
      <c r="AG2288" s="8">
        <f t="shared" si="35"/>
        <v>43276</v>
      </c>
    </row>
    <row r="2289" spans="1:33">
      <c r="A2289" s="5" t="s">
        <v>9980</v>
      </c>
      <c r="B2289" s="5" t="s">
        <v>9980</v>
      </c>
      <c r="C2289" s="5" t="s">
        <v>9981</v>
      </c>
      <c r="D2289" s="5" t="s">
        <v>9982</v>
      </c>
      <c r="E2289" s="5" t="s">
        <v>36</v>
      </c>
      <c r="F2289" s="5" t="s">
        <v>37</v>
      </c>
      <c r="G2289" s="5" t="s">
        <v>38</v>
      </c>
      <c r="H2289" s="5"/>
      <c r="I2289" s="5"/>
      <c r="J2289" s="5" t="s">
        <v>39</v>
      </c>
      <c r="K2289" s="5" t="s">
        <v>2183</v>
      </c>
      <c r="L2289" s="5" t="s">
        <v>2184</v>
      </c>
      <c r="M2289" s="5" t="s">
        <v>2185</v>
      </c>
      <c r="N2289" s="5" t="s">
        <v>36</v>
      </c>
      <c r="O2289" s="5">
        <v>1</v>
      </c>
      <c r="P2289" s="5" t="s">
        <v>43</v>
      </c>
      <c r="Q2289" s="5">
        <v>35.4</v>
      </c>
      <c r="R2289" s="5"/>
      <c r="S2289" s="5"/>
      <c r="T2289" s="5"/>
      <c r="U2289" s="5"/>
      <c r="V2289" s="5"/>
      <c r="W2289" s="5"/>
      <c r="X2289" s="5"/>
      <c r="Y2289" s="5" t="s">
        <v>9983</v>
      </c>
      <c r="Z2289" s="5" t="s">
        <v>2255</v>
      </c>
      <c r="AA2289" s="5" t="s">
        <v>9984</v>
      </c>
      <c r="AB2289" s="5" t="s">
        <v>47</v>
      </c>
      <c r="AC2289" s="5"/>
      <c r="AD2289" s="5"/>
      <c r="AE2289" s="5" t="b">
        <v>0</v>
      </c>
      <c r="AF2289" s="5"/>
      <c r="AG2289" s="8">
        <f t="shared" si="35"/>
        <v>43276</v>
      </c>
    </row>
    <row r="2290" spans="1:33">
      <c r="A2290" s="5" t="s">
        <v>9985</v>
      </c>
      <c r="B2290" s="5" t="s">
        <v>9985</v>
      </c>
      <c r="C2290" s="5" t="s">
        <v>9986</v>
      </c>
      <c r="D2290" s="5" t="s">
        <v>9987</v>
      </c>
      <c r="E2290" s="5" t="s">
        <v>36</v>
      </c>
      <c r="F2290" s="5" t="s">
        <v>37</v>
      </c>
      <c r="G2290" s="5" t="s">
        <v>38</v>
      </c>
      <c r="H2290" s="5"/>
      <c r="I2290" s="5"/>
      <c r="J2290" s="5" t="s">
        <v>39</v>
      </c>
      <c r="K2290" s="5" t="s">
        <v>260</v>
      </c>
      <c r="L2290" s="5" t="s">
        <v>261</v>
      </c>
      <c r="M2290" s="5" t="s">
        <v>262</v>
      </c>
      <c r="N2290" s="5" t="s">
        <v>36</v>
      </c>
      <c r="O2290" s="5">
        <v>1</v>
      </c>
      <c r="P2290" s="5" t="s">
        <v>43</v>
      </c>
      <c r="Q2290" s="5">
        <v>22.99</v>
      </c>
      <c r="R2290" s="5"/>
      <c r="S2290" s="5"/>
      <c r="T2290" s="5"/>
      <c r="U2290" s="5"/>
      <c r="V2290" s="5"/>
      <c r="W2290" s="5"/>
      <c r="X2290" s="5"/>
      <c r="Y2290" s="5" t="s">
        <v>9988</v>
      </c>
      <c r="Z2290" s="5" t="s">
        <v>57</v>
      </c>
      <c r="AA2290" s="5">
        <v>92110</v>
      </c>
      <c r="AB2290" s="5" t="s">
        <v>47</v>
      </c>
      <c r="AC2290" s="5"/>
      <c r="AD2290" s="5"/>
      <c r="AE2290" s="5" t="b">
        <v>0</v>
      </c>
      <c r="AF2290" s="5"/>
      <c r="AG2290" s="8">
        <f t="shared" si="35"/>
        <v>43276</v>
      </c>
    </row>
    <row r="2291" spans="1:33">
      <c r="A2291" s="5" t="s">
        <v>9989</v>
      </c>
      <c r="B2291" s="5" t="s">
        <v>9989</v>
      </c>
      <c r="C2291" s="5" t="s">
        <v>9990</v>
      </c>
      <c r="D2291" s="5" t="s">
        <v>9991</v>
      </c>
      <c r="E2291" s="5" t="s">
        <v>36</v>
      </c>
      <c r="F2291" s="5" t="s">
        <v>37</v>
      </c>
      <c r="G2291" s="5" t="s">
        <v>38</v>
      </c>
      <c r="H2291" s="5"/>
      <c r="I2291" s="5"/>
      <c r="J2291" s="5" t="s">
        <v>39</v>
      </c>
      <c r="K2291" s="5" t="s">
        <v>78</v>
      </c>
      <c r="L2291" s="5" t="s">
        <v>79</v>
      </c>
      <c r="M2291" s="5" t="s">
        <v>80</v>
      </c>
      <c r="N2291" s="5" t="s">
        <v>36</v>
      </c>
      <c r="O2291" s="5">
        <v>1</v>
      </c>
      <c r="P2291" s="5" t="s">
        <v>43</v>
      </c>
      <c r="Q2291" s="5">
        <v>22.99</v>
      </c>
      <c r="R2291" s="5"/>
      <c r="S2291" s="5"/>
      <c r="T2291" s="5"/>
      <c r="U2291" s="5"/>
      <c r="V2291" s="5"/>
      <c r="W2291" s="5"/>
      <c r="X2291" s="5"/>
      <c r="Y2291" s="5" t="s">
        <v>9992</v>
      </c>
      <c r="Z2291" s="5" t="s">
        <v>91</v>
      </c>
      <c r="AA2291" s="5" t="s">
        <v>9993</v>
      </c>
      <c r="AB2291" s="5" t="s">
        <v>47</v>
      </c>
      <c r="AC2291" s="5"/>
      <c r="AD2291" s="5"/>
      <c r="AE2291" s="5" t="b">
        <v>0</v>
      </c>
      <c r="AF2291" s="5"/>
      <c r="AG2291" s="8">
        <f t="shared" si="35"/>
        <v>43276</v>
      </c>
    </row>
    <row r="2292" spans="1:33">
      <c r="A2292" s="5" t="s">
        <v>9994</v>
      </c>
      <c r="B2292" s="5"/>
      <c r="C2292" s="5" t="s">
        <v>9995</v>
      </c>
      <c r="D2292" s="5" t="s">
        <v>9863</v>
      </c>
      <c r="E2292" s="5" t="s">
        <v>36</v>
      </c>
      <c r="F2292" s="5" t="s">
        <v>51</v>
      </c>
      <c r="G2292" s="5" t="s">
        <v>38</v>
      </c>
      <c r="H2292" s="5"/>
      <c r="I2292" s="5"/>
      <c r="J2292" s="5" t="s">
        <v>52</v>
      </c>
      <c r="K2292" s="5" t="s">
        <v>269</v>
      </c>
      <c r="L2292" s="5" t="s">
        <v>5194</v>
      </c>
      <c r="M2292" s="5" t="s">
        <v>271</v>
      </c>
      <c r="N2292" s="5" t="s">
        <v>36</v>
      </c>
      <c r="O2292" s="5">
        <v>1</v>
      </c>
      <c r="P2292" s="5" t="s">
        <v>43</v>
      </c>
      <c r="Q2292" s="5">
        <v>19.99</v>
      </c>
      <c r="R2292" s="5"/>
      <c r="S2292" s="5">
        <v>0</v>
      </c>
      <c r="T2292" s="5"/>
      <c r="U2292" s="5">
        <v>0</v>
      </c>
      <c r="V2292" s="5"/>
      <c r="W2292" s="5"/>
      <c r="X2292" s="5"/>
      <c r="Y2292" s="5" t="s">
        <v>9996</v>
      </c>
      <c r="Z2292" s="5" t="s">
        <v>1302</v>
      </c>
      <c r="AA2292" s="5">
        <v>77478</v>
      </c>
      <c r="AB2292" s="5" t="s">
        <v>47</v>
      </c>
      <c r="AC2292" s="5"/>
      <c r="AD2292" s="5"/>
      <c r="AE2292" s="5" t="b">
        <v>0</v>
      </c>
      <c r="AF2292" s="5"/>
      <c r="AG2292" s="8">
        <f t="shared" si="35"/>
        <v>43276</v>
      </c>
    </row>
    <row r="2293" spans="1:33">
      <c r="A2293" s="5" t="s">
        <v>9997</v>
      </c>
      <c r="B2293" s="5" t="s">
        <v>9997</v>
      </c>
      <c r="C2293" s="5" t="s">
        <v>9998</v>
      </c>
      <c r="D2293" s="5" t="s">
        <v>9999</v>
      </c>
      <c r="E2293" s="5" t="s">
        <v>36</v>
      </c>
      <c r="F2293" s="5" t="s">
        <v>37</v>
      </c>
      <c r="G2293" s="5" t="s">
        <v>38</v>
      </c>
      <c r="H2293" s="5"/>
      <c r="I2293" s="5"/>
      <c r="J2293" s="5" t="s">
        <v>39</v>
      </c>
      <c r="K2293" s="5" t="s">
        <v>112</v>
      </c>
      <c r="L2293" s="5" t="s">
        <v>113</v>
      </c>
      <c r="M2293" s="5" t="s">
        <v>114</v>
      </c>
      <c r="N2293" s="5" t="s">
        <v>36</v>
      </c>
      <c r="O2293" s="5">
        <v>1</v>
      </c>
      <c r="P2293" s="5" t="s">
        <v>43</v>
      </c>
      <c r="Q2293" s="5">
        <v>22.99</v>
      </c>
      <c r="R2293" s="5"/>
      <c r="S2293" s="5"/>
      <c r="T2293" s="5"/>
      <c r="U2293" s="5"/>
      <c r="V2293" s="5"/>
      <c r="W2293" s="5"/>
      <c r="X2293" s="5"/>
      <c r="Y2293" s="5" t="s">
        <v>10000</v>
      </c>
      <c r="Z2293" s="5" t="s">
        <v>1302</v>
      </c>
      <c r="AA2293" s="5">
        <v>75068</v>
      </c>
      <c r="AB2293" s="5" t="s">
        <v>47</v>
      </c>
      <c r="AC2293" s="5"/>
      <c r="AD2293" s="5"/>
      <c r="AE2293" s="5" t="b">
        <v>0</v>
      </c>
      <c r="AF2293" s="5"/>
      <c r="AG2293" s="8">
        <f t="shared" si="35"/>
        <v>43276</v>
      </c>
    </row>
    <row r="2294" spans="1:33">
      <c r="A2294" s="5" t="s">
        <v>10001</v>
      </c>
      <c r="B2294" s="5"/>
      <c r="C2294" s="5" t="s">
        <v>10002</v>
      </c>
      <c r="D2294" s="5" t="s">
        <v>10003</v>
      </c>
      <c r="E2294" s="5" t="s">
        <v>36</v>
      </c>
      <c r="F2294" s="5" t="s">
        <v>51</v>
      </c>
      <c r="G2294" s="5" t="s">
        <v>38</v>
      </c>
      <c r="H2294" s="5"/>
      <c r="I2294" s="5"/>
      <c r="J2294" s="5" t="s">
        <v>52</v>
      </c>
      <c r="K2294" s="5" t="s">
        <v>3602</v>
      </c>
      <c r="L2294" s="5" t="s">
        <v>10004</v>
      </c>
      <c r="M2294" s="5" t="s">
        <v>3604</v>
      </c>
      <c r="N2294" s="5" t="s">
        <v>36</v>
      </c>
      <c r="O2294" s="5">
        <v>3</v>
      </c>
      <c r="P2294" s="5" t="s">
        <v>43</v>
      </c>
      <c r="Q2294" s="5">
        <v>134.97</v>
      </c>
      <c r="R2294" s="5"/>
      <c r="S2294" s="5">
        <v>0</v>
      </c>
      <c r="T2294" s="5"/>
      <c r="U2294" s="5">
        <v>0</v>
      </c>
      <c r="V2294" s="5"/>
      <c r="W2294" s="5"/>
      <c r="X2294" s="5"/>
      <c r="Y2294" s="5" t="s">
        <v>10005</v>
      </c>
      <c r="Z2294" s="5" t="s">
        <v>10006</v>
      </c>
      <c r="AA2294" s="5">
        <v>2191</v>
      </c>
      <c r="AB2294" s="5" t="s">
        <v>47</v>
      </c>
      <c r="AC2294" s="5"/>
      <c r="AD2294" s="5"/>
      <c r="AE2294" s="5" t="b">
        <v>0</v>
      </c>
      <c r="AF2294" s="5"/>
      <c r="AG2294" s="8">
        <f t="shared" si="35"/>
        <v>43276</v>
      </c>
    </row>
    <row r="2295" spans="1:33">
      <c r="A2295" s="5" t="s">
        <v>10007</v>
      </c>
      <c r="B2295" s="5" t="s">
        <v>10007</v>
      </c>
      <c r="C2295" s="5" t="s">
        <v>10008</v>
      </c>
      <c r="D2295" s="5" t="s">
        <v>10009</v>
      </c>
      <c r="E2295" s="5" t="s">
        <v>36</v>
      </c>
      <c r="F2295" s="5" t="s">
        <v>37</v>
      </c>
      <c r="G2295" s="5" t="s">
        <v>38</v>
      </c>
      <c r="H2295" s="5"/>
      <c r="I2295" s="5"/>
      <c r="J2295" s="5" t="s">
        <v>39</v>
      </c>
      <c r="K2295" s="5" t="s">
        <v>78</v>
      </c>
      <c r="L2295" s="5" t="s">
        <v>79</v>
      </c>
      <c r="M2295" s="5" t="s">
        <v>80</v>
      </c>
      <c r="N2295" s="5" t="s">
        <v>36</v>
      </c>
      <c r="O2295" s="5">
        <v>1</v>
      </c>
      <c r="P2295" s="5" t="s">
        <v>43</v>
      </c>
      <c r="Q2295" s="5">
        <v>22.99</v>
      </c>
      <c r="R2295" s="5"/>
      <c r="S2295" s="5"/>
      <c r="T2295" s="5"/>
      <c r="U2295" s="5"/>
      <c r="V2295" s="5"/>
      <c r="W2295" s="5"/>
      <c r="X2295" s="5"/>
      <c r="Y2295" s="5" t="s">
        <v>10010</v>
      </c>
      <c r="Z2295" s="5" t="s">
        <v>10011</v>
      </c>
      <c r="AA2295" s="5">
        <v>77511</v>
      </c>
      <c r="AB2295" s="5" t="s">
        <v>47</v>
      </c>
      <c r="AC2295" s="5"/>
      <c r="AD2295" s="5"/>
      <c r="AE2295" s="5" t="b">
        <v>0</v>
      </c>
      <c r="AF2295" s="5"/>
      <c r="AG2295" s="8">
        <f t="shared" si="35"/>
        <v>43276</v>
      </c>
    </row>
    <row r="2296" spans="1:33">
      <c r="A2296" s="5" t="s">
        <v>10012</v>
      </c>
      <c r="B2296" s="5" t="s">
        <v>10012</v>
      </c>
      <c r="C2296" s="5" t="s">
        <v>10013</v>
      </c>
      <c r="D2296" s="5" t="s">
        <v>10014</v>
      </c>
      <c r="E2296" s="5" t="s">
        <v>36</v>
      </c>
      <c r="F2296" s="5" t="s">
        <v>37</v>
      </c>
      <c r="G2296" s="5" t="s">
        <v>38</v>
      </c>
      <c r="H2296" s="5"/>
      <c r="I2296" s="5"/>
      <c r="J2296" s="5" t="s">
        <v>39</v>
      </c>
      <c r="K2296" s="5" t="s">
        <v>10015</v>
      </c>
      <c r="L2296" s="5" t="s">
        <v>10016</v>
      </c>
      <c r="M2296" s="5" t="s">
        <v>10017</v>
      </c>
      <c r="N2296" s="5" t="s">
        <v>36</v>
      </c>
      <c r="O2296" s="5">
        <v>1</v>
      </c>
      <c r="P2296" s="5" t="s">
        <v>43</v>
      </c>
      <c r="Q2296" s="5">
        <v>10.9</v>
      </c>
      <c r="R2296" s="5"/>
      <c r="S2296" s="5"/>
      <c r="T2296" s="5"/>
      <c r="U2296" s="5"/>
      <c r="V2296" s="5"/>
      <c r="W2296" s="5"/>
      <c r="X2296" s="5"/>
      <c r="Y2296" s="5" t="s">
        <v>10018</v>
      </c>
      <c r="Z2296" s="5" t="s">
        <v>175</v>
      </c>
      <c r="AA2296" s="5" t="s">
        <v>10019</v>
      </c>
      <c r="AB2296" s="5" t="s">
        <v>47</v>
      </c>
      <c r="AC2296" s="5"/>
      <c r="AD2296" s="5"/>
      <c r="AE2296" s="5" t="b">
        <v>0</v>
      </c>
      <c r="AF2296" s="5"/>
      <c r="AG2296" s="8">
        <f t="shared" si="35"/>
        <v>43276</v>
      </c>
    </row>
    <row r="2297" spans="1:33">
      <c r="A2297" s="5" t="s">
        <v>10020</v>
      </c>
      <c r="B2297" s="5" t="s">
        <v>10020</v>
      </c>
      <c r="C2297" s="5" t="s">
        <v>10021</v>
      </c>
      <c r="D2297" s="5" t="s">
        <v>10022</v>
      </c>
      <c r="E2297" s="5" t="s">
        <v>340</v>
      </c>
      <c r="F2297" s="5" t="s">
        <v>37</v>
      </c>
      <c r="G2297" s="5" t="s">
        <v>38</v>
      </c>
      <c r="H2297" s="5"/>
      <c r="I2297" s="5"/>
      <c r="J2297" s="5" t="s">
        <v>52</v>
      </c>
      <c r="K2297" s="5" t="s">
        <v>260</v>
      </c>
      <c r="L2297" s="5" t="s">
        <v>261</v>
      </c>
      <c r="M2297" s="5" t="s">
        <v>262</v>
      </c>
      <c r="N2297" s="5" t="s">
        <v>340</v>
      </c>
      <c r="O2297" s="5">
        <v>0</v>
      </c>
      <c r="P2297" s="5"/>
      <c r="Q2297" s="5"/>
      <c r="R2297" s="5"/>
      <c r="S2297" s="5"/>
      <c r="T2297" s="5"/>
      <c r="U2297" s="5"/>
      <c r="V2297" s="5"/>
      <c r="W2297" s="5"/>
      <c r="X2297" s="5"/>
      <c r="Y2297" s="5" t="s">
        <v>10023</v>
      </c>
      <c r="Z2297" s="5" t="s">
        <v>10024</v>
      </c>
      <c r="AA2297" s="5"/>
      <c r="AB2297" s="5" t="s">
        <v>10025</v>
      </c>
      <c r="AC2297" s="5"/>
      <c r="AD2297" s="5"/>
      <c r="AE2297" s="5" t="b">
        <v>0</v>
      </c>
      <c r="AF2297" s="5"/>
      <c r="AG2297" s="8">
        <f t="shared" si="35"/>
        <v>43276</v>
      </c>
    </row>
    <row r="2298" spans="1:33">
      <c r="A2298" s="5" t="s">
        <v>10026</v>
      </c>
      <c r="B2298" s="5" t="s">
        <v>10026</v>
      </c>
      <c r="C2298" s="5" t="s">
        <v>10027</v>
      </c>
      <c r="D2298" s="5" t="s">
        <v>10028</v>
      </c>
      <c r="E2298" s="5" t="s">
        <v>36</v>
      </c>
      <c r="F2298" s="5" t="s">
        <v>37</v>
      </c>
      <c r="G2298" s="5" t="s">
        <v>38</v>
      </c>
      <c r="H2298" s="5"/>
      <c r="I2298" s="5"/>
      <c r="J2298" s="5" t="s">
        <v>52</v>
      </c>
      <c r="K2298" s="5" t="s">
        <v>53</v>
      </c>
      <c r="L2298" s="5" t="s">
        <v>808</v>
      </c>
      <c r="M2298" s="5" t="s">
        <v>55</v>
      </c>
      <c r="N2298" s="5" t="s">
        <v>36</v>
      </c>
      <c r="O2298" s="5">
        <v>1</v>
      </c>
      <c r="P2298" s="5" t="s">
        <v>43</v>
      </c>
      <c r="Q2298" s="5">
        <v>22.99</v>
      </c>
      <c r="R2298" s="5"/>
      <c r="S2298" s="5">
        <v>2.92</v>
      </c>
      <c r="T2298" s="5"/>
      <c r="U2298" s="5"/>
      <c r="V2298" s="5"/>
      <c r="W2298" s="5"/>
      <c r="X2298" s="5">
        <v>2.92</v>
      </c>
      <c r="Y2298" s="5" t="s">
        <v>10029</v>
      </c>
      <c r="Z2298" s="5" t="s">
        <v>82</v>
      </c>
      <c r="AA2298" s="5">
        <v>45243</v>
      </c>
      <c r="AB2298" s="5" t="s">
        <v>47</v>
      </c>
      <c r="AC2298" s="5" t="s">
        <v>93</v>
      </c>
      <c r="AD2298" s="5"/>
      <c r="AE2298" s="5" t="b">
        <v>0</v>
      </c>
      <c r="AF2298" s="5"/>
      <c r="AG2298" s="8">
        <f t="shared" si="35"/>
        <v>43276</v>
      </c>
    </row>
    <row r="2299" spans="1:33">
      <c r="A2299" s="5" t="s">
        <v>10030</v>
      </c>
      <c r="B2299" s="5" t="s">
        <v>10030</v>
      </c>
      <c r="C2299" s="5" t="s">
        <v>10031</v>
      </c>
      <c r="D2299" s="5" t="s">
        <v>10032</v>
      </c>
      <c r="E2299" s="5" t="s">
        <v>36</v>
      </c>
      <c r="F2299" s="5" t="s">
        <v>37</v>
      </c>
      <c r="G2299" s="5" t="s">
        <v>38</v>
      </c>
      <c r="H2299" s="5"/>
      <c r="I2299" s="5"/>
      <c r="J2299" s="5" t="s">
        <v>306</v>
      </c>
      <c r="K2299" s="5" t="s">
        <v>835</v>
      </c>
      <c r="L2299" s="5" t="s">
        <v>836</v>
      </c>
      <c r="M2299" s="5" t="s">
        <v>837</v>
      </c>
      <c r="N2299" s="5" t="s">
        <v>36</v>
      </c>
      <c r="O2299" s="5">
        <v>1</v>
      </c>
      <c r="P2299" s="5" t="s">
        <v>43</v>
      </c>
      <c r="Q2299" s="5">
        <v>21.99</v>
      </c>
      <c r="R2299" s="5"/>
      <c r="S2299" s="5">
        <v>3.99</v>
      </c>
      <c r="T2299" s="5"/>
      <c r="U2299" s="5"/>
      <c r="V2299" s="5"/>
      <c r="W2299" s="5"/>
      <c r="X2299" s="5"/>
      <c r="Y2299" s="5" t="s">
        <v>10033</v>
      </c>
      <c r="Z2299" s="5" t="s">
        <v>648</v>
      </c>
      <c r="AA2299" s="5" t="s">
        <v>10034</v>
      </c>
      <c r="AB2299" s="5" t="s">
        <v>47</v>
      </c>
      <c r="AC2299" s="5"/>
      <c r="AD2299" s="5"/>
      <c r="AE2299" s="5" t="b">
        <v>0</v>
      </c>
      <c r="AF2299" s="5"/>
      <c r="AG2299" s="8">
        <f t="shared" si="35"/>
        <v>43276</v>
      </c>
    </row>
    <row r="2300" spans="1:33">
      <c r="A2300" s="5" t="s">
        <v>10035</v>
      </c>
      <c r="B2300" s="5" t="s">
        <v>10035</v>
      </c>
      <c r="C2300" s="5" t="s">
        <v>10036</v>
      </c>
      <c r="D2300" s="5" t="s">
        <v>10037</v>
      </c>
      <c r="E2300" s="5" t="s">
        <v>36</v>
      </c>
      <c r="F2300" s="5" t="s">
        <v>37</v>
      </c>
      <c r="G2300" s="5" t="s">
        <v>38</v>
      </c>
      <c r="H2300" s="5"/>
      <c r="I2300" s="5"/>
      <c r="J2300" s="5" t="s">
        <v>39</v>
      </c>
      <c r="K2300" s="5" t="s">
        <v>112</v>
      </c>
      <c r="L2300" s="5" t="s">
        <v>113</v>
      </c>
      <c r="M2300" s="5" t="s">
        <v>114</v>
      </c>
      <c r="N2300" s="5" t="s">
        <v>36</v>
      </c>
      <c r="O2300" s="5">
        <v>1</v>
      </c>
      <c r="P2300" s="5" t="s">
        <v>43</v>
      </c>
      <c r="Q2300" s="5">
        <v>22.99</v>
      </c>
      <c r="R2300" s="5"/>
      <c r="S2300" s="5"/>
      <c r="T2300" s="5"/>
      <c r="U2300" s="5"/>
      <c r="V2300" s="5"/>
      <c r="W2300" s="5"/>
      <c r="X2300" s="5"/>
      <c r="Y2300" s="5" t="s">
        <v>5754</v>
      </c>
      <c r="Z2300" s="5" t="s">
        <v>57</v>
      </c>
      <c r="AA2300" s="5" t="s">
        <v>10038</v>
      </c>
      <c r="AB2300" s="5" t="s">
        <v>47</v>
      </c>
      <c r="AC2300" s="5"/>
      <c r="AD2300" s="5"/>
      <c r="AE2300" s="5" t="b">
        <v>0</v>
      </c>
      <c r="AF2300" s="5"/>
      <c r="AG2300" s="8">
        <f t="shared" si="35"/>
        <v>43276</v>
      </c>
    </row>
    <row r="2301" spans="1:33">
      <c r="A2301" s="5" t="s">
        <v>10035</v>
      </c>
      <c r="B2301" s="5" t="s">
        <v>10035</v>
      </c>
      <c r="C2301" s="5" t="s">
        <v>10036</v>
      </c>
      <c r="D2301" s="5" t="s">
        <v>10037</v>
      </c>
      <c r="E2301" s="5" t="s">
        <v>36</v>
      </c>
      <c r="F2301" s="5" t="s">
        <v>37</v>
      </c>
      <c r="G2301" s="5" t="s">
        <v>38</v>
      </c>
      <c r="H2301" s="5"/>
      <c r="I2301" s="5"/>
      <c r="J2301" s="5" t="s">
        <v>39</v>
      </c>
      <c r="K2301" s="5" t="s">
        <v>53</v>
      </c>
      <c r="L2301" s="5" t="s">
        <v>808</v>
      </c>
      <c r="M2301" s="5" t="s">
        <v>55</v>
      </c>
      <c r="N2301" s="5" t="s">
        <v>36</v>
      </c>
      <c r="O2301" s="5">
        <v>1</v>
      </c>
      <c r="P2301" s="5" t="s">
        <v>43</v>
      </c>
      <c r="Q2301" s="5">
        <v>22.99</v>
      </c>
      <c r="R2301" s="5"/>
      <c r="S2301" s="5"/>
      <c r="T2301" s="5"/>
      <c r="U2301" s="5"/>
      <c r="V2301" s="5"/>
      <c r="W2301" s="5"/>
      <c r="X2301" s="5"/>
      <c r="Y2301" s="5" t="s">
        <v>5754</v>
      </c>
      <c r="Z2301" s="5" t="s">
        <v>57</v>
      </c>
      <c r="AA2301" s="5" t="s">
        <v>10038</v>
      </c>
      <c r="AB2301" s="5" t="s">
        <v>47</v>
      </c>
      <c r="AC2301" s="5"/>
      <c r="AD2301" s="5"/>
      <c r="AE2301" s="5" t="b">
        <v>0</v>
      </c>
      <c r="AF2301" s="5"/>
      <c r="AG2301" s="8">
        <f t="shared" si="35"/>
        <v>43276</v>
      </c>
    </row>
    <row r="2302" spans="1:33">
      <c r="A2302" s="5" t="s">
        <v>10039</v>
      </c>
      <c r="B2302" s="5" t="s">
        <v>10039</v>
      </c>
      <c r="C2302" s="5" t="s">
        <v>10040</v>
      </c>
      <c r="D2302" s="5" t="s">
        <v>10041</v>
      </c>
      <c r="E2302" s="5" t="s">
        <v>36</v>
      </c>
      <c r="F2302" s="5" t="s">
        <v>37</v>
      </c>
      <c r="G2302" s="5" t="s">
        <v>38</v>
      </c>
      <c r="H2302" s="5"/>
      <c r="I2302" s="5"/>
      <c r="J2302" s="5" t="s">
        <v>39</v>
      </c>
      <c r="K2302" s="5" t="s">
        <v>40</v>
      </c>
      <c r="L2302" s="5" t="s">
        <v>41</v>
      </c>
      <c r="M2302" s="5" t="s">
        <v>42</v>
      </c>
      <c r="N2302" s="5" t="s">
        <v>36</v>
      </c>
      <c r="O2302" s="5">
        <v>1</v>
      </c>
      <c r="P2302" s="5" t="s">
        <v>43</v>
      </c>
      <c r="Q2302" s="5">
        <v>22.99</v>
      </c>
      <c r="R2302" s="5"/>
      <c r="S2302" s="5"/>
      <c r="T2302" s="5"/>
      <c r="U2302" s="5"/>
      <c r="V2302" s="5"/>
      <c r="W2302" s="5"/>
      <c r="X2302" s="5"/>
      <c r="Y2302" s="5" t="s">
        <v>10042</v>
      </c>
      <c r="Z2302" s="5" t="s">
        <v>198</v>
      </c>
      <c r="AA2302" s="5" t="s">
        <v>10043</v>
      </c>
      <c r="AB2302" s="5" t="s">
        <v>47</v>
      </c>
      <c r="AC2302" s="5"/>
      <c r="AD2302" s="5"/>
      <c r="AE2302" s="5" t="b">
        <v>0</v>
      </c>
      <c r="AF2302" s="5"/>
      <c r="AG2302" s="8">
        <f t="shared" si="35"/>
        <v>43276</v>
      </c>
    </row>
    <row r="2303" spans="1:33">
      <c r="A2303" s="5" t="s">
        <v>10044</v>
      </c>
      <c r="B2303" s="5" t="s">
        <v>10044</v>
      </c>
      <c r="C2303" s="5" t="s">
        <v>10045</v>
      </c>
      <c r="D2303" s="5" t="s">
        <v>10046</v>
      </c>
      <c r="E2303" s="5" t="s">
        <v>36</v>
      </c>
      <c r="F2303" s="5" t="s">
        <v>37</v>
      </c>
      <c r="G2303" s="5" t="s">
        <v>38</v>
      </c>
      <c r="H2303" s="5"/>
      <c r="I2303" s="5"/>
      <c r="J2303" s="5" t="s">
        <v>39</v>
      </c>
      <c r="K2303" s="5" t="s">
        <v>2702</v>
      </c>
      <c r="L2303" s="5" t="s">
        <v>2703</v>
      </c>
      <c r="M2303" s="5" t="s">
        <v>2704</v>
      </c>
      <c r="N2303" s="5" t="s">
        <v>36</v>
      </c>
      <c r="O2303" s="5">
        <v>1</v>
      </c>
      <c r="P2303" s="5" t="s">
        <v>43</v>
      </c>
      <c r="Q2303" s="5">
        <v>10.9</v>
      </c>
      <c r="R2303" s="5"/>
      <c r="S2303" s="5"/>
      <c r="T2303" s="5"/>
      <c r="U2303" s="5"/>
      <c r="V2303" s="5"/>
      <c r="W2303" s="5"/>
      <c r="X2303" s="5"/>
      <c r="Y2303" s="5" t="s">
        <v>10047</v>
      </c>
      <c r="Z2303" s="5" t="s">
        <v>667</v>
      </c>
      <c r="AA2303" s="5" t="s">
        <v>10048</v>
      </c>
      <c r="AB2303" s="5" t="s">
        <v>47</v>
      </c>
      <c r="AC2303" s="5"/>
      <c r="AD2303" s="5"/>
      <c r="AE2303" s="5" t="b">
        <v>0</v>
      </c>
      <c r="AF2303" s="5"/>
      <c r="AG2303" s="8">
        <f t="shared" si="35"/>
        <v>43276</v>
      </c>
    </row>
    <row r="2304" spans="1:33">
      <c r="A2304" s="5" t="s">
        <v>10049</v>
      </c>
      <c r="B2304" s="5" t="s">
        <v>10049</v>
      </c>
      <c r="C2304" s="5" t="s">
        <v>10050</v>
      </c>
      <c r="D2304" s="5" t="s">
        <v>10051</v>
      </c>
      <c r="E2304" s="5" t="s">
        <v>36</v>
      </c>
      <c r="F2304" s="5" t="s">
        <v>37</v>
      </c>
      <c r="G2304" s="5" t="s">
        <v>38</v>
      </c>
      <c r="H2304" s="5"/>
      <c r="I2304" s="5"/>
      <c r="J2304" s="5" t="s">
        <v>39</v>
      </c>
      <c r="K2304" s="5" t="s">
        <v>151</v>
      </c>
      <c r="L2304" s="5" t="s">
        <v>152</v>
      </c>
      <c r="M2304" s="5" t="s">
        <v>153</v>
      </c>
      <c r="N2304" s="5" t="s">
        <v>36</v>
      </c>
      <c r="O2304" s="5">
        <v>1</v>
      </c>
      <c r="P2304" s="5" t="s">
        <v>43</v>
      </c>
      <c r="Q2304" s="5">
        <v>21.9</v>
      </c>
      <c r="R2304" s="5"/>
      <c r="S2304" s="5"/>
      <c r="T2304" s="5"/>
      <c r="U2304" s="5"/>
      <c r="V2304" s="5"/>
      <c r="W2304" s="5"/>
      <c r="X2304" s="5"/>
      <c r="Y2304" s="5" t="s">
        <v>634</v>
      </c>
      <c r="Z2304" s="5" t="s">
        <v>155</v>
      </c>
      <c r="AA2304" s="5" t="s">
        <v>10052</v>
      </c>
      <c r="AB2304" s="5" t="s">
        <v>47</v>
      </c>
      <c r="AC2304" s="5"/>
      <c r="AD2304" s="5"/>
      <c r="AE2304" s="5" t="b">
        <v>0</v>
      </c>
      <c r="AF2304" s="5"/>
      <c r="AG2304" s="8">
        <f t="shared" si="35"/>
        <v>43276</v>
      </c>
    </row>
    <row r="2305" spans="1:33">
      <c r="A2305" s="5" t="s">
        <v>10049</v>
      </c>
      <c r="B2305" s="5" t="s">
        <v>10049</v>
      </c>
      <c r="C2305" s="5" t="s">
        <v>10050</v>
      </c>
      <c r="D2305" s="5" t="s">
        <v>10051</v>
      </c>
      <c r="E2305" s="5" t="s">
        <v>36</v>
      </c>
      <c r="F2305" s="5" t="s">
        <v>37</v>
      </c>
      <c r="G2305" s="5" t="s">
        <v>38</v>
      </c>
      <c r="H2305" s="5"/>
      <c r="I2305" s="5"/>
      <c r="J2305" s="5" t="s">
        <v>39</v>
      </c>
      <c r="K2305" s="5" t="s">
        <v>248</v>
      </c>
      <c r="L2305" s="5" t="s">
        <v>249</v>
      </c>
      <c r="M2305" s="5" t="s">
        <v>250</v>
      </c>
      <c r="N2305" s="5" t="s">
        <v>36</v>
      </c>
      <c r="O2305" s="5">
        <v>1</v>
      </c>
      <c r="P2305" s="5" t="s">
        <v>43</v>
      </c>
      <c r="Q2305" s="5">
        <v>21.9</v>
      </c>
      <c r="R2305" s="5"/>
      <c r="S2305" s="5"/>
      <c r="T2305" s="5"/>
      <c r="U2305" s="5"/>
      <c r="V2305" s="5"/>
      <c r="W2305" s="5"/>
      <c r="X2305" s="5"/>
      <c r="Y2305" s="5" t="s">
        <v>634</v>
      </c>
      <c r="Z2305" s="5" t="s">
        <v>155</v>
      </c>
      <c r="AA2305" s="5" t="s">
        <v>10052</v>
      </c>
      <c r="AB2305" s="5" t="s">
        <v>47</v>
      </c>
      <c r="AC2305" s="5"/>
      <c r="AD2305" s="5"/>
      <c r="AE2305" s="5" t="b">
        <v>0</v>
      </c>
      <c r="AF2305" s="5"/>
      <c r="AG2305" s="8">
        <f t="shared" si="35"/>
        <v>43276</v>
      </c>
    </row>
    <row r="2306" spans="1:33">
      <c r="A2306" s="5" t="s">
        <v>10053</v>
      </c>
      <c r="B2306" s="5" t="s">
        <v>10053</v>
      </c>
      <c r="C2306" s="5" t="s">
        <v>10054</v>
      </c>
      <c r="D2306" s="5" t="s">
        <v>10055</v>
      </c>
      <c r="E2306" s="5" t="s">
        <v>36</v>
      </c>
      <c r="F2306" s="5" t="s">
        <v>37</v>
      </c>
      <c r="G2306" s="5" t="s">
        <v>38</v>
      </c>
      <c r="H2306" s="5"/>
      <c r="I2306" s="5"/>
      <c r="J2306" s="5" t="s">
        <v>39</v>
      </c>
      <c r="K2306" s="5" t="s">
        <v>53</v>
      </c>
      <c r="L2306" s="5" t="s">
        <v>808</v>
      </c>
      <c r="M2306" s="5" t="s">
        <v>55</v>
      </c>
      <c r="N2306" s="5" t="s">
        <v>36</v>
      </c>
      <c r="O2306" s="5">
        <v>1</v>
      </c>
      <c r="P2306" s="5" t="s">
        <v>43</v>
      </c>
      <c r="Q2306" s="5">
        <v>22.99</v>
      </c>
      <c r="R2306" s="5"/>
      <c r="S2306" s="5"/>
      <c r="T2306" s="5"/>
      <c r="U2306" s="5"/>
      <c r="V2306" s="5"/>
      <c r="W2306" s="5"/>
      <c r="X2306" s="5"/>
      <c r="Y2306" s="5" t="s">
        <v>6364</v>
      </c>
      <c r="Z2306" s="5" t="s">
        <v>354</v>
      </c>
      <c r="AA2306" s="5" t="s">
        <v>10056</v>
      </c>
      <c r="AB2306" s="5" t="s">
        <v>47</v>
      </c>
      <c r="AC2306" s="5"/>
      <c r="AD2306" s="5"/>
      <c r="AE2306" s="5" t="b">
        <v>0</v>
      </c>
      <c r="AF2306" s="5"/>
      <c r="AG2306" s="8">
        <f t="shared" ref="AG2306:AG2369" si="36">DATEVALUE(LEFT(C2306,10))</f>
        <v>43276</v>
      </c>
    </row>
    <row r="2307" spans="1:33">
      <c r="A2307" s="5" t="s">
        <v>10057</v>
      </c>
      <c r="B2307" s="5"/>
      <c r="C2307" s="5" t="s">
        <v>10058</v>
      </c>
      <c r="D2307" s="5" t="s">
        <v>10059</v>
      </c>
      <c r="E2307" s="5" t="s">
        <v>36</v>
      </c>
      <c r="F2307" s="5" t="s">
        <v>51</v>
      </c>
      <c r="G2307" s="5" t="s">
        <v>38</v>
      </c>
      <c r="H2307" s="5"/>
      <c r="I2307" s="5"/>
      <c r="J2307" s="5" t="s">
        <v>52</v>
      </c>
      <c r="K2307" s="5" t="s">
        <v>97</v>
      </c>
      <c r="L2307" s="5" t="s">
        <v>9944</v>
      </c>
      <c r="M2307" s="5" t="s">
        <v>99</v>
      </c>
      <c r="N2307" s="5" t="s">
        <v>36</v>
      </c>
      <c r="O2307" s="5">
        <v>1</v>
      </c>
      <c r="P2307" s="5" t="s">
        <v>43</v>
      </c>
      <c r="Q2307" s="5">
        <v>21.99</v>
      </c>
      <c r="R2307" s="5"/>
      <c r="S2307" s="5">
        <v>0</v>
      </c>
      <c r="T2307" s="5"/>
      <c r="U2307" s="5">
        <v>0</v>
      </c>
      <c r="V2307" s="5"/>
      <c r="W2307" s="5"/>
      <c r="X2307" s="5"/>
      <c r="Y2307" s="5" t="s">
        <v>10060</v>
      </c>
      <c r="Z2307" s="5" t="s">
        <v>181</v>
      </c>
      <c r="AA2307" s="5" t="s">
        <v>10061</v>
      </c>
      <c r="AB2307" s="5" t="s">
        <v>47</v>
      </c>
      <c r="AC2307" s="5"/>
      <c r="AD2307" s="5"/>
      <c r="AE2307" s="5" t="b">
        <v>0</v>
      </c>
      <c r="AF2307" s="5"/>
      <c r="AG2307" s="8">
        <f t="shared" si="36"/>
        <v>43276</v>
      </c>
    </row>
    <row r="2308" spans="1:33">
      <c r="A2308" s="5" t="s">
        <v>10062</v>
      </c>
      <c r="B2308" s="5" t="s">
        <v>10062</v>
      </c>
      <c r="C2308" s="5" t="s">
        <v>10058</v>
      </c>
      <c r="D2308" s="5" t="s">
        <v>10063</v>
      </c>
      <c r="E2308" s="5" t="s">
        <v>36</v>
      </c>
      <c r="F2308" s="5" t="s">
        <v>37</v>
      </c>
      <c r="G2308" s="5" t="s">
        <v>38</v>
      </c>
      <c r="H2308" s="5"/>
      <c r="I2308" s="5"/>
      <c r="J2308" s="5" t="s">
        <v>39</v>
      </c>
      <c r="K2308" s="5" t="s">
        <v>78</v>
      </c>
      <c r="L2308" s="5" t="s">
        <v>79</v>
      </c>
      <c r="M2308" s="5" t="s">
        <v>80</v>
      </c>
      <c r="N2308" s="5" t="s">
        <v>36</v>
      </c>
      <c r="O2308" s="5">
        <v>1</v>
      </c>
      <c r="P2308" s="5" t="s">
        <v>43</v>
      </c>
      <c r="Q2308" s="5">
        <v>22.99</v>
      </c>
      <c r="R2308" s="5"/>
      <c r="S2308" s="5"/>
      <c r="T2308" s="5"/>
      <c r="U2308" s="5"/>
      <c r="V2308" s="5"/>
      <c r="W2308" s="5"/>
      <c r="X2308" s="5"/>
      <c r="Y2308" s="5" t="s">
        <v>10060</v>
      </c>
      <c r="Z2308" s="5" t="s">
        <v>181</v>
      </c>
      <c r="AA2308" s="5" t="s">
        <v>10061</v>
      </c>
      <c r="AB2308" s="5" t="s">
        <v>47</v>
      </c>
      <c r="AC2308" s="5"/>
      <c r="AD2308" s="5"/>
      <c r="AE2308" s="5" t="b">
        <v>0</v>
      </c>
      <c r="AF2308" s="5"/>
      <c r="AG2308" s="8">
        <f t="shared" si="36"/>
        <v>43276</v>
      </c>
    </row>
    <row r="2309" spans="1:33">
      <c r="A2309" s="5" t="s">
        <v>10064</v>
      </c>
      <c r="B2309" s="5" t="s">
        <v>10064</v>
      </c>
      <c r="C2309" s="5" t="s">
        <v>10065</v>
      </c>
      <c r="D2309" s="5" t="s">
        <v>10066</v>
      </c>
      <c r="E2309" s="5" t="s">
        <v>36</v>
      </c>
      <c r="F2309" s="5" t="s">
        <v>37</v>
      </c>
      <c r="G2309" s="5" t="s">
        <v>38</v>
      </c>
      <c r="H2309" s="5"/>
      <c r="I2309" s="5"/>
      <c r="J2309" s="5" t="s">
        <v>39</v>
      </c>
      <c r="K2309" s="5" t="s">
        <v>260</v>
      </c>
      <c r="L2309" s="5" t="s">
        <v>261</v>
      </c>
      <c r="M2309" s="5" t="s">
        <v>262</v>
      </c>
      <c r="N2309" s="5" t="s">
        <v>36</v>
      </c>
      <c r="O2309" s="5">
        <v>1</v>
      </c>
      <c r="P2309" s="5" t="s">
        <v>43</v>
      </c>
      <c r="Q2309" s="5">
        <v>22.99</v>
      </c>
      <c r="R2309" s="5"/>
      <c r="S2309" s="5"/>
      <c r="T2309" s="5"/>
      <c r="U2309" s="5"/>
      <c r="V2309" s="5"/>
      <c r="W2309" s="5"/>
      <c r="X2309" s="5"/>
      <c r="Y2309" s="5" t="s">
        <v>10067</v>
      </c>
      <c r="Z2309" s="5" t="s">
        <v>354</v>
      </c>
      <c r="AA2309" s="5">
        <v>60430</v>
      </c>
      <c r="AB2309" s="5" t="s">
        <v>47</v>
      </c>
      <c r="AC2309" s="5"/>
      <c r="AD2309" s="5"/>
      <c r="AE2309" s="5" t="b">
        <v>0</v>
      </c>
      <c r="AF2309" s="5"/>
      <c r="AG2309" s="8">
        <f t="shared" si="36"/>
        <v>43276</v>
      </c>
    </row>
    <row r="2310" spans="1:33">
      <c r="A2310" s="5" t="s">
        <v>10068</v>
      </c>
      <c r="B2310" s="5" t="s">
        <v>10068</v>
      </c>
      <c r="C2310" s="5" t="s">
        <v>10069</v>
      </c>
      <c r="D2310" s="5" t="s">
        <v>10070</v>
      </c>
      <c r="E2310" s="5" t="s">
        <v>36</v>
      </c>
      <c r="F2310" s="5" t="s">
        <v>37</v>
      </c>
      <c r="G2310" s="5" t="s">
        <v>38</v>
      </c>
      <c r="H2310" s="5"/>
      <c r="I2310" s="5"/>
      <c r="J2310" s="5" t="s">
        <v>39</v>
      </c>
      <c r="K2310" s="5" t="s">
        <v>331</v>
      </c>
      <c r="L2310" s="5" t="s">
        <v>332</v>
      </c>
      <c r="M2310" s="5" t="s">
        <v>333</v>
      </c>
      <c r="N2310" s="5" t="s">
        <v>36</v>
      </c>
      <c r="O2310" s="5">
        <v>1</v>
      </c>
      <c r="P2310" s="5" t="s">
        <v>43</v>
      </c>
      <c r="Q2310" s="5">
        <v>25.8</v>
      </c>
      <c r="R2310" s="5"/>
      <c r="S2310" s="5"/>
      <c r="T2310" s="5"/>
      <c r="U2310" s="5"/>
      <c r="V2310" s="5"/>
      <c r="W2310" s="5"/>
      <c r="X2310" s="5"/>
      <c r="Y2310" s="5" t="s">
        <v>10071</v>
      </c>
      <c r="Z2310" s="5" t="s">
        <v>301</v>
      </c>
      <c r="AA2310" s="5" t="s">
        <v>10072</v>
      </c>
      <c r="AB2310" s="5" t="s">
        <v>47</v>
      </c>
      <c r="AC2310" s="5"/>
      <c r="AD2310" s="5"/>
      <c r="AE2310" s="5" t="b">
        <v>0</v>
      </c>
      <c r="AF2310" s="5"/>
      <c r="AG2310" s="8">
        <f t="shared" si="36"/>
        <v>43276</v>
      </c>
    </row>
    <row r="2311" spans="1:33">
      <c r="A2311" s="5" t="s">
        <v>10073</v>
      </c>
      <c r="B2311" s="5"/>
      <c r="C2311" s="5" t="s">
        <v>10074</v>
      </c>
      <c r="D2311" s="5" t="s">
        <v>10075</v>
      </c>
      <c r="E2311" s="5" t="s">
        <v>36</v>
      </c>
      <c r="F2311" s="5" t="s">
        <v>51</v>
      </c>
      <c r="G2311" s="5" t="s">
        <v>38</v>
      </c>
      <c r="H2311" s="5"/>
      <c r="I2311" s="5"/>
      <c r="J2311" s="5" t="s">
        <v>52</v>
      </c>
      <c r="K2311" s="5" t="s">
        <v>97</v>
      </c>
      <c r="L2311" s="5" t="s">
        <v>9944</v>
      </c>
      <c r="M2311" s="5" t="s">
        <v>99</v>
      </c>
      <c r="N2311" s="5" t="s">
        <v>36</v>
      </c>
      <c r="O2311" s="5">
        <v>1</v>
      </c>
      <c r="P2311" s="5" t="s">
        <v>43</v>
      </c>
      <c r="Q2311" s="5">
        <v>21.99</v>
      </c>
      <c r="R2311" s="5"/>
      <c r="S2311" s="5">
        <v>0</v>
      </c>
      <c r="T2311" s="5"/>
      <c r="U2311" s="5">
        <v>0</v>
      </c>
      <c r="V2311" s="5"/>
      <c r="W2311" s="5"/>
      <c r="X2311" s="5"/>
      <c r="Y2311" s="5" t="s">
        <v>10076</v>
      </c>
      <c r="Z2311" s="5" t="s">
        <v>116</v>
      </c>
      <c r="AA2311" s="5">
        <v>37064</v>
      </c>
      <c r="AB2311" s="5" t="s">
        <v>47</v>
      </c>
      <c r="AC2311" s="5"/>
      <c r="AD2311" s="5"/>
      <c r="AE2311" s="5" t="b">
        <v>0</v>
      </c>
      <c r="AF2311" s="5"/>
      <c r="AG2311" s="8">
        <f t="shared" si="36"/>
        <v>43276</v>
      </c>
    </row>
    <row r="2312" spans="1:33">
      <c r="A2312" s="5" t="s">
        <v>10077</v>
      </c>
      <c r="B2312" s="5" t="s">
        <v>10077</v>
      </c>
      <c r="C2312" s="5" t="s">
        <v>10078</v>
      </c>
      <c r="D2312" s="5" t="s">
        <v>10079</v>
      </c>
      <c r="E2312" s="5" t="s">
        <v>36</v>
      </c>
      <c r="F2312" s="5" t="s">
        <v>37</v>
      </c>
      <c r="G2312" s="5" t="s">
        <v>38</v>
      </c>
      <c r="H2312" s="5"/>
      <c r="I2312" s="5"/>
      <c r="J2312" s="5" t="s">
        <v>39</v>
      </c>
      <c r="K2312" s="5" t="s">
        <v>78</v>
      </c>
      <c r="L2312" s="5" t="s">
        <v>79</v>
      </c>
      <c r="M2312" s="5" t="s">
        <v>80</v>
      </c>
      <c r="N2312" s="5" t="s">
        <v>36</v>
      </c>
      <c r="O2312" s="5">
        <v>1</v>
      </c>
      <c r="P2312" s="5" t="s">
        <v>43</v>
      </c>
      <c r="Q2312" s="5">
        <v>22.99</v>
      </c>
      <c r="R2312" s="5"/>
      <c r="S2312" s="5"/>
      <c r="T2312" s="5"/>
      <c r="U2312" s="5"/>
      <c r="V2312" s="5"/>
      <c r="W2312" s="5"/>
      <c r="X2312" s="5"/>
      <c r="Y2312" s="5" t="s">
        <v>9988</v>
      </c>
      <c r="Z2312" s="5" t="s">
        <v>57</v>
      </c>
      <c r="AA2312" s="5">
        <v>92154</v>
      </c>
      <c r="AB2312" s="5" t="s">
        <v>47</v>
      </c>
      <c r="AC2312" s="5"/>
      <c r="AD2312" s="5"/>
      <c r="AE2312" s="5" t="b">
        <v>0</v>
      </c>
      <c r="AF2312" s="5"/>
      <c r="AG2312" s="8">
        <f t="shared" si="36"/>
        <v>43276</v>
      </c>
    </row>
    <row r="2313" spans="1:33">
      <c r="A2313" s="5" t="s">
        <v>10080</v>
      </c>
      <c r="B2313" s="5"/>
      <c r="C2313" s="5" t="s">
        <v>10081</v>
      </c>
      <c r="D2313" s="5" t="s">
        <v>10082</v>
      </c>
      <c r="E2313" s="5" t="s">
        <v>36</v>
      </c>
      <c r="F2313" s="5" t="s">
        <v>51</v>
      </c>
      <c r="G2313" s="5" t="s">
        <v>38</v>
      </c>
      <c r="H2313" s="5"/>
      <c r="I2313" s="5"/>
      <c r="J2313" s="5" t="s">
        <v>52</v>
      </c>
      <c r="K2313" s="5" t="s">
        <v>404</v>
      </c>
      <c r="L2313" s="5" t="s">
        <v>4760</v>
      </c>
      <c r="M2313" s="5" t="s">
        <v>406</v>
      </c>
      <c r="N2313" s="5" t="s">
        <v>36</v>
      </c>
      <c r="O2313" s="5">
        <v>1</v>
      </c>
      <c r="P2313" s="5" t="s">
        <v>43</v>
      </c>
      <c r="Q2313" s="5">
        <v>21.99</v>
      </c>
      <c r="R2313" s="5"/>
      <c r="S2313" s="5">
        <v>0</v>
      </c>
      <c r="T2313" s="5"/>
      <c r="U2313" s="5">
        <v>0</v>
      </c>
      <c r="V2313" s="5"/>
      <c r="W2313" s="5"/>
      <c r="X2313" s="5"/>
      <c r="Y2313" s="5" t="s">
        <v>798</v>
      </c>
      <c r="Z2313" s="5" t="s">
        <v>107</v>
      </c>
      <c r="AA2313" s="5" t="s">
        <v>10083</v>
      </c>
      <c r="AB2313" s="5" t="s">
        <v>47</v>
      </c>
      <c r="AC2313" s="5"/>
      <c r="AD2313" s="5"/>
      <c r="AE2313" s="5" t="b">
        <v>0</v>
      </c>
      <c r="AF2313" s="5"/>
      <c r="AG2313" s="8">
        <f t="shared" si="36"/>
        <v>43276</v>
      </c>
    </row>
    <row r="2314" spans="1:33">
      <c r="A2314" s="5" t="s">
        <v>10084</v>
      </c>
      <c r="B2314" s="5" t="s">
        <v>10084</v>
      </c>
      <c r="C2314" s="5" t="s">
        <v>10085</v>
      </c>
      <c r="D2314" s="5" t="s">
        <v>10086</v>
      </c>
      <c r="E2314" s="5" t="s">
        <v>36</v>
      </c>
      <c r="F2314" s="5" t="s">
        <v>37</v>
      </c>
      <c r="G2314" s="5" t="s">
        <v>38</v>
      </c>
      <c r="H2314" s="5"/>
      <c r="I2314" s="5"/>
      <c r="J2314" s="5" t="s">
        <v>39</v>
      </c>
      <c r="K2314" s="5" t="s">
        <v>78</v>
      </c>
      <c r="L2314" s="5" t="s">
        <v>79</v>
      </c>
      <c r="M2314" s="5" t="s">
        <v>80</v>
      </c>
      <c r="N2314" s="5" t="s">
        <v>36</v>
      </c>
      <c r="O2314" s="5">
        <v>1</v>
      </c>
      <c r="P2314" s="5" t="s">
        <v>43</v>
      </c>
      <c r="Q2314" s="5">
        <v>22.99</v>
      </c>
      <c r="R2314" s="5"/>
      <c r="S2314" s="5"/>
      <c r="T2314" s="5"/>
      <c r="U2314" s="5"/>
      <c r="V2314" s="5"/>
      <c r="W2314" s="5"/>
      <c r="X2314" s="5"/>
      <c r="Y2314" s="5" t="s">
        <v>10087</v>
      </c>
      <c r="Z2314" s="5" t="s">
        <v>538</v>
      </c>
      <c r="AA2314" s="5" t="s">
        <v>10088</v>
      </c>
      <c r="AB2314" s="5" t="s">
        <v>47</v>
      </c>
      <c r="AC2314" s="5"/>
      <c r="AD2314" s="5"/>
      <c r="AE2314" s="5" t="b">
        <v>0</v>
      </c>
      <c r="AF2314" s="5"/>
      <c r="AG2314" s="8">
        <f t="shared" si="36"/>
        <v>43276</v>
      </c>
    </row>
    <row r="2315" spans="1:33">
      <c r="A2315" s="5" t="s">
        <v>10089</v>
      </c>
      <c r="B2315" s="5" t="s">
        <v>10089</v>
      </c>
      <c r="C2315" s="5" t="s">
        <v>10090</v>
      </c>
      <c r="D2315" s="5" t="s">
        <v>10091</v>
      </c>
      <c r="E2315" s="5" t="s">
        <v>36</v>
      </c>
      <c r="F2315" s="5" t="s">
        <v>37</v>
      </c>
      <c r="G2315" s="5" t="s">
        <v>38</v>
      </c>
      <c r="H2315" s="5"/>
      <c r="I2315" s="5"/>
      <c r="J2315" s="5" t="s">
        <v>52</v>
      </c>
      <c r="K2315" s="5" t="s">
        <v>194</v>
      </c>
      <c r="L2315" s="5" t="s">
        <v>195</v>
      </c>
      <c r="M2315" s="5" t="s">
        <v>196</v>
      </c>
      <c r="N2315" s="5" t="s">
        <v>36</v>
      </c>
      <c r="O2315" s="5">
        <v>1</v>
      </c>
      <c r="P2315" s="5" t="s">
        <v>43</v>
      </c>
      <c r="Q2315" s="5">
        <v>19.99</v>
      </c>
      <c r="R2315" s="5"/>
      <c r="S2315" s="5"/>
      <c r="T2315" s="5"/>
      <c r="U2315" s="5"/>
      <c r="V2315" s="5"/>
      <c r="W2315" s="5"/>
      <c r="X2315" s="5"/>
      <c r="Y2315" s="5" t="s">
        <v>8141</v>
      </c>
      <c r="Z2315" s="5" t="s">
        <v>107</v>
      </c>
      <c r="AA2315" s="5" t="s">
        <v>10092</v>
      </c>
      <c r="AB2315" s="5" t="s">
        <v>47</v>
      </c>
      <c r="AC2315" s="5"/>
      <c r="AD2315" s="5"/>
      <c r="AE2315" s="5" t="b">
        <v>0</v>
      </c>
      <c r="AF2315" s="5"/>
      <c r="AG2315" s="8">
        <f t="shared" si="36"/>
        <v>43276</v>
      </c>
    </row>
    <row r="2316" spans="1:33">
      <c r="A2316" s="5" t="s">
        <v>10093</v>
      </c>
      <c r="B2316" s="5" t="s">
        <v>10093</v>
      </c>
      <c r="C2316" s="5" t="s">
        <v>10094</v>
      </c>
      <c r="D2316" s="5" t="s">
        <v>10095</v>
      </c>
      <c r="E2316" s="5" t="s">
        <v>36</v>
      </c>
      <c r="F2316" s="5" t="s">
        <v>37</v>
      </c>
      <c r="G2316" s="5" t="s">
        <v>38</v>
      </c>
      <c r="H2316" s="5"/>
      <c r="I2316" s="5"/>
      <c r="J2316" s="5" t="s">
        <v>39</v>
      </c>
      <c r="K2316" s="5" t="s">
        <v>78</v>
      </c>
      <c r="L2316" s="5" t="s">
        <v>79</v>
      </c>
      <c r="M2316" s="5" t="s">
        <v>80</v>
      </c>
      <c r="N2316" s="5" t="s">
        <v>36</v>
      </c>
      <c r="O2316" s="5">
        <v>1</v>
      </c>
      <c r="P2316" s="5" t="s">
        <v>43</v>
      </c>
      <c r="Q2316" s="5">
        <v>22.99</v>
      </c>
      <c r="R2316" s="5"/>
      <c r="S2316" s="5"/>
      <c r="T2316" s="5"/>
      <c r="U2316" s="5"/>
      <c r="V2316" s="5"/>
      <c r="W2316" s="5"/>
      <c r="X2316" s="5"/>
      <c r="Y2316" s="5" t="s">
        <v>3385</v>
      </c>
      <c r="Z2316" s="5" t="s">
        <v>354</v>
      </c>
      <c r="AA2316" s="5" t="s">
        <v>10096</v>
      </c>
      <c r="AB2316" s="5" t="s">
        <v>47</v>
      </c>
      <c r="AC2316" s="5"/>
      <c r="AD2316" s="5"/>
      <c r="AE2316" s="5" t="b">
        <v>0</v>
      </c>
      <c r="AF2316" s="5"/>
      <c r="AG2316" s="8">
        <f t="shared" si="36"/>
        <v>43276</v>
      </c>
    </row>
    <row r="2317" spans="1:33">
      <c r="A2317" s="5" t="s">
        <v>10093</v>
      </c>
      <c r="B2317" s="5" t="s">
        <v>10093</v>
      </c>
      <c r="C2317" s="5" t="s">
        <v>10094</v>
      </c>
      <c r="D2317" s="5" t="s">
        <v>10095</v>
      </c>
      <c r="E2317" s="5" t="s">
        <v>36</v>
      </c>
      <c r="F2317" s="5" t="s">
        <v>37</v>
      </c>
      <c r="G2317" s="5" t="s">
        <v>38</v>
      </c>
      <c r="H2317" s="5"/>
      <c r="I2317" s="5"/>
      <c r="J2317" s="5" t="s">
        <v>39</v>
      </c>
      <c r="K2317" s="5" t="s">
        <v>40</v>
      </c>
      <c r="L2317" s="5" t="s">
        <v>41</v>
      </c>
      <c r="M2317" s="5" t="s">
        <v>42</v>
      </c>
      <c r="N2317" s="5" t="s">
        <v>36</v>
      </c>
      <c r="O2317" s="5">
        <v>1</v>
      </c>
      <c r="P2317" s="5" t="s">
        <v>43</v>
      </c>
      <c r="Q2317" s="5">
        <v>22.99</v>
      </c>
      <c r="R2317" s="5"/>
      <c r="S2317" s="5"/>
      <c r="T2317" s="5"/>
      <c r="U2317" s="5"/>
      <c r="V2317" s="5"/>
      <c r="W2317" s="5"/>
      <c r="X2317" s="5"/>
      <c r="Y2317" s="5" t="s">
        <v>3385</v>
      </c>
      <c r="Z2317" s="5" t="s">
        <v>354</v>
      </c>
      <c r="AA2317" s="5" t="s">
        <v>10096</v>
      </c>
      <c r="AB2317" s="5" t="s">
        <v>47</v>
      </c>
      <c r="AC2317" s="5"/>
      <c r="AD2317" s="5"/>
      <c r="AE2317" s="5" t="b">
        <v>0</v>
      </c>
      <c r="AF2317" s="5"/>
      <c r="AG2317" s="8">
        <f t="shared" si="36"/>
        <v>43276</v>
      </c>
    </row>
    <row r="2318" spans="1:33">
      <c r="A2318" s="5" t="s">
        <v>10097</v>
      </c>
      <c r="B2318" s="5" t="s">
        <v>10097</v>
      </c>
      <c r="C2318" s="5" t="s">
        <v>10098</v>
      </c>
      <c r="D2318" s="5" t="s">
        <v>10099</v>
      </c>
      <c r="E2318" s="5" t="s">
        <v>36</v>
      </c>
      <c r="F2318" s="5" t="s">
        <v>37</v>
      </c>
      <c r="G2318" s="5" t="s">
        <v>38</v>
      </c>
      <c r="H2318" s="5"/>
      <c r="I2318" s="5"/>
      <c r="J2318" s="5" t="s">
        <v>39</v>
      </c>
      <c r="K2318" s="5" t="s">
        <v>78</v>
      </c>
      <c r="L2318" s="5" t="s">
        <v>79</v>
      </c>
      <c r="M2318" s="5" t="s">
        <v>80</v>
      </c>
      <c r="N2318" s="5" t="s">
        <v>36</v>
      </c>
      <c r="O2318" s="5">
        <v>1</v>
      </c>
      <c r="P2318" s="5" t="s">
        <v>43</v>
      </c>
      <c r="Q2318" s="5">
        <v>22.99</v>
      </c>
      <c r="R2318" s="5">
        <v>1.98</v>
      </c>
      <c r="S2318" s="5"/>
      <c r="T2318" s="5"/>
      <c r="U2318" s="5"/>
      <c r="V2318" s="5"/>
      <c r="W2318" s="5"/>
      <c r="X2318" s="5"/>
      <c r="Y2318" s="5" t="s">
        <v>10100</v>
      </c>
      <c r="Z2318" s="5" t="s">
        <v>313</v>
      </c>
      <c r="AA2318" s="5" t="s">
        <v>10101</v>
      </c>
      <c r="AB2318" s="5" t="s">
        <v>47</v>
      </c>
      <c r="AC2318" s="5"/>
      <c r="AD2318" s="5"/>
      <c r="AE2318" s="5" t="b">
        <v>0</v>
      </c>
      <c r="AF2318" s="5"/>
      <c r="AG2318" s="8">
        <f t="shared" si="36"/>
        <v>43276</v>
      </c>
    </row>
    <row r="2319" spans="1:33">
      <c r="A2319" s="5" t="s">
        <v>10102</v>
      </c>
      <c r="B2319" s="5" t="s">
        <v>10102</v>
      </c>
      <c r="C2319" s="5" t="s">
        <v>10103</v>
      </c>
      <c r="D2319" s="5" t="s">
        <v>10104</v>
      </c>
      <c r="E2319" s="5" t="s">
        <v>36</v>
      </c>
      <c r="F2319" s="5" t="s">
        <v>37</v>
      </c>
      <c r="G2319" s="5" t="s">
        <v>38</v>
      </c>
      <c r="H2319" s="5"/>
      <c r="I2319" s="5"/>
      <c r="J2319" s="5" t="s">
        <v>39</v>
      </c>
      <c r="K2319" s="5" t="s">
        <v>78</v>
      </c>
      <c r="L2319" s="5" t="s">
        <v>79</v>
      </c>
      <c r="M2319" s="5" t="s">
        <v>80</v>
      </c>
      <c r="N2319" s="5" t="s">
        <v>36</v>
      </c>
      <c r="O2319" s="5">
        <v>1</v>
      </c>
      <c r="P2319" s="5" t="s">
        <v>43</v>
      </c>
      <c r="Q2319" s="5">
        <v>22.99</v>
      </c>
      <c r="R2319" s="5"/>
      <c r="S2319" s="5"/>
      <c r="T2319" s="5"/>
      <c r="U2319" s="5"/>
      <c r="V2319" s="5"/>
      <c r="W2319" s="5"/>
      <c r="X2319" s="5"/>
      <c r="Y2319" s="5" t="s">
        <v>6105</v>
      </c>
      <c r="Z2319" s="5" t="s">
        <v>57</v>
      </c>
      <c r="AA2319" s="5">
        <v>94544</v>
      </c>
      <c r="AB2319" s="5" t="s">
        <v>47</v>
      </c>
      <c r="AC2319" s="5"/>
      <c r="AD2319" s="5"/>
      <c r="AE2319" s="5" t="b">
        <v>0</v>
      </c>
      <c r="AF2319" s="5"/>
      <c r="AG2319" s="8">
        <f t="shared" si="36"/>
        <v>43276</v>
      </c>
    </row>
    <row r="2320" spans="1:33">
      <c r="A2320" s="5" t="s">
        <v>10105</v>
      </c>
      <c r="B2320" s="5" t="s">
        <v>10105</v>
      </c>
      <c r="C2320" s="5" t="s">
        <v>10106</v>
      </c>
      <c r="D2320" s="5" t="s">
        <v>10107</v>
      </c>
      <c r="E2320" s="5" t="s">
        <v>340</v>
      </c>
      <c r="F2320" s="5" t="s">
        <v>37</v>
      </c>
      <c r="G2320" s="5" t="s">
        <v>38</v>
      </c>
      <c r="H2320" s="5"/>
      <c r="I2320" s="5"/>
      <c r="J2320" s="5" t="s">
        <v>39</v>
      </c>
      <c r="K2320" s="5" t="s">
        <v>2096</v>
      </c>
      <c r="L2320" s="5" t="s">
        <v>2097</v>
      </c>
      <c r="M2320" s="5" t="s">
        <v>2098</v>
      </c>
      <c r="N2320" s="5" t="s">
        <v>340</v>
      </c>
      <c r="O2320" s="5">
        <v>0</v>
      </c>
      <c r="P2320" s="5"/>
      <c r="Q2320" s="5"/>
      <c r="R2320" s="5"/>
      <c r="S2320" s="5"/>
      <c r="T2320" s="5"/>
      <c r="U2320" s="5"/>
      <c r="V2320" s="5"/>
      <c r="W2320" s="5"/>
      <c r="X2320" s="5"/>
      <c r="Y2320" s="5" t="s">
        <v>1311</v>
      </c>
      <c r="Z2320" s="5" t="s">
        <v>161</v>
      </c>
      <c r="AA2320" s="5">
        <v>19144</v>
      </c>
      <c r="AB2320" s="5" t="s">
        <v>47</v>
      </c>
      <c r="AC2320" s="5"/>
      <c r="AD2320" s="5"/>
      <c r="AE2320" s="5" t="b">
        <v>0</v>
      </c>
      <c r="AF2320" s="5"/>
      <c r="AG2320" s="8">
        <f t="shared" si="36"/>
        <v>43276</v>
      </c>
    </row>
    <row r="2321" spans="1:33">
      <c r="A2321" s="5" t="s">
        <v>10108</v>
      </c>
      <c r="B2321" s="5" t="s">
        <v>10108</v>
      </c>
      <c r="C2321" s="5" t="s">
        <v>10109</v>
      </c>
      <c r="D2321" s="5" t="s">
        <v>10110</v>
      </c>
      <c r="E2321" s="5" t="s">
        <v>36</v>
      </c>
      <c r="F2321" s="5" t="s">
        <v>37</v>
      </c>
      <c r="G2321" s="5" t="s">
        <v>38</v>
      </c>
      <c r="H2321" s="5"/>
      <c r="I2321" s="5"/>
      <c r="J2321" s="5" t="s">
        <v>39</v>
      </c>
      <c r="K2321" s="5" t="s">
        <v>206</v>
      </c>
      <c r="L2321" s="5" t="s">
        <v>207</v>
      </c>
      <c r="M2321" s="5" t="s">
        <v>208</v>
      </c>
      <c r="N2321" s="5" t="s">
        <v>36</v>
      </c>
      <c r="O2321" s="5">
        <v>1</v>
      </c>
      <c r="P2321" s="5" t="s">
        <v>43</v>
      </c>
      <c r="Q2321" s="5">
        <v>9.9</v>
      </c>
      <c r="R2321" s="5"/>
      <c r="S2321" s="5"/>
      <c r="T2321" s="5"/>
      <c r="U2321" s="5"/>
      <c r="V2321" s="5"/>
      <c r="W2321" s="5"/>
      <c r="X2321" s="5"/>
      <c r="Y2321" s="5" t="s">
        <v>10111</v>
      </c>
      <c r="Z2321" s="5" t="s">
        <v>551</v>
      </c>
      <c r="AA2321" s="5">
        <v>29340</v>
      </c>
      <c r="AB2321" s="5" t="s">
        <v>47</v>
      </c>
      <c r="AC2321" s="5"/>
      <c r="AD2321" s="5"/>
      <c r="AE2321" s="5" t="b">
        <v>0</v>
      </c>
      <c r="AF2321" s="5"/>
      <c r="AG2321" s="8">
        <f t="shared" si="36"/>
        <v>43276</v>
      </c>
    </row>
    <row r="2322" spans="1:33">
      <c r="A2322" s="5" t="s">
        <v>10112</v>
      </c>
      <c r="B2322" s="5" t="s">
        <v>10112</v>
      </c>
      <c r="C2322" s="5" t="s">
        <v>10113</v>
      </c>
      <c r="D2322" s="5" t="s">
        <v>10114</v>
      </c>
      <c r="E2322" s="5" t="s">
        <v>36</v>
      </c>
      <c r="F2322" s="5" t="s">
        <v>37</v>
      </c>
      <c r="G2322" s="5" t="s">
        <v>38</v>
      </c>
      <c r="H2322" s="5"/>
      <c r="I2322" s="5"/>
      <c r="J2322" s="5" t="s">
        <v>39</v>
      </c>
      <c r="K2322" s="5" t="s">
        <v>2470</v>
      </c>
      <c r="L2322" s="5" t="s">
        <v>10115</v>
      </c>
      <c r="M2322" s="5" t="s">
        <v>10116</v>
      </c>
      <c r="N2322" s="5" t="s">
        <v>36</v>
      </c>
      <c r="O2322" s="5">
        <v>1</v>
      </c>
      <c r="P2322" s="5" t="s">
        <v>43</v>
      </c>
      <c r="Q2322" s="5">
        <v>24.5</v>
      </c>
      <c r="R2322" s="5"/>
      <c r="S2322" s="5"/>
      <c r="T2322" s="5"/>
      <c r="U2322" s="5"/>
      <c r="V2322" s="5"/>
      <c r="W2322" s="5"/>
      <c r="X2322" s="5"/>
      <c r="Y2322" s="5" t="s">
        <v>3094</v>
      </c>
      <c r="Z2322" s="5" t="s">
        <v>301</v>
      </c>
      <c r="AA2322" s="5" t="s">
        <v>10117</v>
      </c>
      <c r="AB2322" s="5" t="s">
        <v>47</v>
      </c>
      <c r="AC2322" s="5"/>
      <c r="AD2322" s="5"/>
      <c r="AE2322" s="5" t="b">
        <v>0</v>
      </c>
      <c r="AF2322" s="5"/>
      <c r="AG2322" s="8">
        <f t="shared" si="36"/>
        <v>43276</v>
      </c>
    </row>
    <row r="2323" spans="1:33">
      <c r="A2323" s="5" t="s">
        <v>10118</v>
      </c>
      <c r="B2323" s="5" t="s">
        <v>10118</v>
      </c>
      <c r="C2323" s="5" t="s">
        <v>10119</v>
      </c>
      <c r="D2323" s="5" t="s">
        <v>10120</v>
      </c>
      <c r="E2323" s="5" t="s">
        <v>36</v>
      </c>
      <c r="F2323" s="5" t="s">
        <v>37</v>
      </c>
      <c r="G2323" s="5" t="s">
        <v>38</v>
      </c>
      <c r="H2323" s="5"/>
      <c r="I2323" s="5"/>
      <c r="J2323" s="5" t="s">
        <v>306</v>
      </c>
      <c r="K2323" s="5" t="s">
        <v>260</v>
      </c>
      <c r="L2323" s="5" t="s">
        <v>261</v>
      </c>
      <c r="M2323" s="5" t="s">
        <v>262</v>
      </c>
      <c r="N2323" s="5" t="s">
        <v>36</v>
      </c>
      <c r="O2323" s="5">
        <v>1</v>
      </c>
      <c r="P2323" s="5" t="s">
        <v>43</v>
      </c>
      <c r="Q2323" s="5">
        <v>22.99</v>
      </c>
      <c r="R2323" s="5"/>
      <c r="S2323" s="5">
        <v>3.99</v>
      </c>
      <c r="T2323" s="5"/>
      <c r="U2323" s="5"/>
      <c r="V2323" s="5"/>
      <c r="W2323" s="5"/>
      <c r="X2323" s="5"/>
      <c r="Y2323" s="5" t="s">
        <v>10121</v>
      </c>
      <c r="Z2323" s="5" t="s">
        <v>648</v>
      </c>
      <c r="AA2323" s="5" t="s">
        <v>10122</v>
      </c>
      <c r="AB2323" s="5" t="s">
        <v>47</v>
      </c>
      <c r="AC2323" s="5"/>
      <c r="AD2323" s="5"/>
      <c r="AE2323" s="5" t="b">
        <v>0</v>
      </c>
      <c r="AF2323" s="5"/>
      <c r="AG2323" s="8">
        <f t="shared" si="36"/>
        <v>43276</v>
      </c>
    </row>
    <row r="2324" spans="1:33">
      <c r="A2324" s="5" t="s">
        <v>10118</v>
      </c>
      <c r="B2324" s="5" t="s">
        <v>10118</v>
      </c>
      <c r="C2324" s="5" t="s">
        <v>10119</v>
      </c>
      <c r="D2324" s="5" t="s">
        <v>10120</v>
      </c>
      <c r="E2324" s="5" t="s">
        <v>36</v>
      </c>
      <c r="F2324" s="5" t="s">
        <v>37</v>
      </c>
      <c r="G2324" s="5" t="s">
        <v>38</v>
      </c>
      <c r="H2324" s="5"/>
      <c r="I2324" s="5"/>
      <c r="J2324" s="5" t="s">
        <v>306</v>
      </c>
      <c r="K2324" s="5" t="s">
        <v>40</v>
      </c>
      <c r="L2324" s="5" t="s">
        <v>41</v>
      </c>
      <c r="M2324" s="5" t="s">
        <v>42</v>
      </c>
      <c r="N2324" s="5" t="s">
        <v>36</v>
      </c>
      <c r="O2324" s="5">
        <v>1</v>
      </c>
      <c r="P2324" s="5" t="s">
        <v>43</v>
      </c>
      <c r="Q2324" s="5">
        <v>22.99</v>
      </c>
      <c r="R2324" s="5"/>
      <c r="S2324" s="5">
        <v>3.99</v>
      </c>
      <c r="T2324" s="5"/>
      <c r="U2324" s="5"/>
      <c r="V2324" s="5"/>
      <c r="W2324" s="5"/>
      <c r="X2324" s="5"/>
      <c r="Y2324" s="5" t="s">
        <v>10121</v>
      </c>
      <c r="Z2324" s="5" t="s">
        <v>648</v>
      </c>
      <c r="AA2324" s="5" t="s">
        <v>10122</v>
      </c>
      <c r="AB2324" s="5" t="s">
        <v>47</v>
      </c>
      <c r="AC2324" s="5"/>
      <c r="AD2324" s="5"/>
      <c r="AE2324" s="5" t="b">
        <v>0</v>
      </c>
      <c r="AF2324" s="5"/>
      <c r="AG2324" s="8">
        <f t="shared" si="36"/>
        <v>43276</v>
      </c>
    </row>
    <row r="2325" spans="1:33">
      <c r="A2325" s="5" t="s">
        <v>10123</v>
      </c>
      <c r="B2325" s="5" t="s">
        <v>10123</v>
      </c>
      <c r="C2325" s="5" t="s">
        <v>10124</v>
      </c>
      <c r="D2325" s="5" t="s">
        <v>10125</v>
      </c>
      <c r="E2325" s="5" t="s">
        <v>36</v>
      </c>
      <c r="F2325" s="5" t="s">
        <v>37</v>
      </c>
      <c r="G2325" s="5" t="s">
        <v>38</v>
      </c>
      <c r="H2325" s="5"/>
      <c r="I2325" s="5"/>
      <c r="J2325" s="5" t="s">
        <v>39</v>
      </c>
      <c r="K2325" s="5" t="s">
        <v>2470</v>
      </c>
      <c r="L2325" s="5" t="s">
        <v>10115</v>
      </c>
      <c r="M2325" s="5" t="s">
        <v>10116</v>
      </c>
      <c r="N2325" s="5" t="s">
        <v>36</v>
      </c>
      <c r="O2325" s="5">
        <v>1</v>
      </c>
      <c r="P2325" s="5" t="s">
        <v>43</v>
      </c>
      <c r="Q2325" s="5">
        <v>24.5</v>
      </c>
      <c r="R2325" s="5"/>
      <c r="S2325" s="5"/>
      <c r="T2325" s="5"/>
      <c r="U2325" s="5"/>
      <c r="V2325" s="5"/>
      <c r="W2325" s="5"/>
      <c r="X2325" s="5"/>
      <c r="Y2325" s="5" t="s">
        <v>7012</v>
      </c>
      <c r="Z2325" s="5" t="s">
        <v>175</v>
      </c>
      <c r="AA2325" s="5" t="s">
        <v>10126</v>
      </c>
      <c r="AB2325" s="5" t="s">
        <v>47</v>
      </c>
      <c r="AC2325" s="5"/>
      <c r="AD2325" s="5"/>
      <c r="AE2325" s="5" t="b">
        <v>0</v>
      </c>
      <c r="AF2325" s="5"/>
      <c r="AG2325" s="8">
        <f t="shared" si="36"/>
        <v>43276</v>
      </c>
    </row>
    <row r="2326" spans="1:33">
      <c r="A2326" s="5" t="s">
        <v>10127</v>
      </c>
      <c r="B2326" s="5" t="s">
        <v>10127</v>
      </c>
      <c r="C2326" s="5" t="s">
        <v>10128</v>
      </c>
      <c r="D2326" s="5" t="s">
        <v>10129</v>
      </c>
      <c r="E2326" s="5" t="s">
        <v>36</v>
      </c>
      <c r="F2326" s="5" t="s">
        <v>37</v>
      </c>
      <c r="G2326" s="5" t="s">
        <v>38</v>
      </c>
      <c r="H2326" s="5"/>
      <c r="I2326" s="5"/>
      <c r="J2326" s="5" t="s">
        <v>39</v>
      </c>
      <c r="K2326" s="5" t="s">
        <v>112</v>
      </c>
      <c r="L2326" s="5" t="s">
        <v>113</v>
      </c>
      <c r="M2326" s="5" t="s">
        <v>114</v>
      </c>
      <c r="N2326" s="5" t="s">
        <v>36</v>
      </c>
      <c r="O2326" s="5">
        <v>1</v>
      </c>
      <c r="P2326" s="5" t="s">
        <v>43</v>
      </c>
      <c r="Q2326" s="5">
        <v>22.99</v>
      </c>
      <c r="R2326" s="5"/>
      <c r="S2326" s="5"/>
      <c r="T2326" s="5"/>
      <c r="U2326" s="5"/>
      <c r="V2326" s="5"/>
      <c r="W2326" s="5"/>
      <c r="X2326" s="5"/>
      <c r="Y2326" s="5" t="s">
        <v>7308</v>
      </c>
      <c r="Z2326" s="5" t="s">
        <v>130</v>
      </c>
      <c r="AA2326" s="5" t="s">
        <v>10130</v>
      </c>
      <c r="AB2326" s="5" t="s">
        <v>47</v>
      </c>
      <c r="AC2326" s="5"/>
      <c r="AD2326" s="5"/>
      <c r="AE2326" s="5" t="b">
        <v>0</v>
      </c>
      <c r="AF2326" s="5"/>
      <c r="AG2326" s="8">
        <f t="shared" si="36"/>
        <v>43276</v>
      </c>
    </row>
    <row r="2327" spans="1:33">
      <c r="A2327" s="5" t="s">
        <v>10131</v>
      </c>
      <c r="B2327" s="5" t="s">
        <v>10131</v>
      </c>
      <c r="C2327" s="5" t="s">
        <v>10132</v>
      </c>
      <c r="D2327" s="5" t="s">
        <v>10133</v>
      </c>
      <c r="E2327" s="5" t="s">
        <v>36</v>
      </c>
      <c r="F2327" s="5" t="s">
        <v>37</v>
      </c>
      <c r="G2327" s="5" t="s">
        <v>38</v>
      </c>
      <c r="H2327" s="5"/>
      <c r="I2327" s="5"/>
      <c r="J2327" s="5" t="s">
        <v>39</v>
      </c>
      <c r="K2327" s="5" t="s">
        <v>78</v>
      </c>
      <c r="L2327" s="5" t="s">
        <v>79</v>
      </c>
      <c r="M2327" s="5" t="s">
        <v>80</v>
      </c>
      <c r="N2327" s="5" t="s">
        <v>36</v>
      </c>
      <c r="O2327" s="5">
        <v>1</v>
      </c>
      <c r="P2327" s="5" t="s">
        <v>43</v>
      </c>
      <c r="Q2327" s="5">
        <v>22.99</v>
      </c>
      <c r="R2327" s="5"/>
      <c r="S2327" s="5"/>
      <c r="T2327" s="5"/>
      <c r="U2327" s="5"/>
      <c r="V2327" s="5"/>
      <c r="W2327" s="5"/>
      <c r="X2327" s="5"/>
      <c r="Y2327" s="5" t="s">
        <v>10134</v>
      </c>
      <c r="Z2327" s="5" t="s">
        <v>175</v>
      </c>
      <c r="AA2327" s="5" t="s">
        <v>10135</v>
      </c>
      <c r="AB2327" s="5" t="s">
        <v>47</v>
      </c>
      <c r="AC2327" s="5"/>
      <c r="AD2327" s="5"/>
      <c r="AE2327" s="5" t="b">
        <v>0</v>
      </c>
      <c r="AF2327" s="5"/>
      <c r="AG2327" s="8">
        <f t="shared" si="36"/>
        <v>43276</v>
      </c>
    </row>
    <row r="2328" spans="1:33">
      <c r="A2328" s="5" t="s">
        <v>10136</v>
      </c>
      <c r="B2328" s="5" t="s">
        <v>10136</v>
      </c>
      <c r="C2328" s="5" t="s">
        <v>10137</v>
      </c>
      <c r="D2328" s="5" t="s">
        <v>10138</v>
      </c>
      <c r="E2328" s="5" t="s">
        <v>36</v>
      </c>
      <c r="F2328" s="5" t="s">
        <v>37</v>
      </c>
      <c r="G2328" s="5" t="s">
        <v>38</v>
      </c>
      <c r="H2328" s="5"/>
      <c r="I2328" s="5"/>
      <c r="J2328" s="5" t="s">
        <v>39</v>
      </c>
      <c r="K2328" s="5" t="s">
        <v>9914</v>
      </c>
      <c r="L2328" s="5" t="s">
        <v>9915</v>
      </c>
      <c r="M2328" s="5" t="s">
        <v>9916</v>
      </c>
      <c r="N2328" s="5" t="s">
        <v>36</v>
      </c>
      <c r="O2328" s="5">
        <v>1</v>
      </c>
      <c r="P2328" s="5" t="s">
        <v>43</v>
      </c>
      <c r="Q2328" s="5">
        <v>21</v>
      </c>
      <c r="R2328" s="5"/>
      <c r="S2328" s="5"/>
      <c r="T2328" s="5"/>
      <c r="U2328" s="5"/>
      <c r="V2328" s="5"/>
      <c r="W2328" s="5"/>
      <c r="X2328" s="5"/>
      <c r="Y2328" s="5" t="s">
        <v>793</v>
      </c>
      <c r="Z2328" s="5" t="s">
        <v>130</v>
      </c>
      <c r="AA2328" s="5">
        <v>11207</v>
      </c>
      <c r="AB2328" s="5" t="s">
        <v>47</v>
      </c>
      <c r="AC2328" s="5"/>
      <c r="AD2328" s="5"/>
      <c r="AE2328" s="5" t="b">
        <v>0</v>
      </c>
      <c r="AF2328" s="5"/>
      <c r="AG2328" s="8">
        <f t="shared" si="36"/>
        <v>43276</v>
      </c>
    </row>
    <row r="2329" spans="1:33">
      <c r="A2329" s="5" t="s">
        <v>10139</v>
      </c>
      <c r="B2329" s="5" t="s">
        <v>10139</v>
      </c>
      <c r="C2329" s="5" t="s">
        <v>10140</v>
      </c>
      <c r="D2329" s="5" t="s">
        <v>10141</v>
      </c>
      <c r="E2329" s="5" t="s">
        <v>36</v>
      </c>
      <c r="F2329" s="5" t="s">
        <v>37</v>
      </c>
      <c r="G2329" s="5" t="s">
        <v>38</v>
      </c>
      <c r="H2329" s="5"/>
      <c r="I2329" s="5"/>
      <c r="J2329" s="5" t="s">
        <v>52</v>
      </c>
      <c r="K2329" s="5" t="s">
        <v>507</v>
      </c>
      <c r="L2329" s="5" t="s">
        <v>3473</v>
      </c>
      <c r="M2329" s="5" t="s">
        <v>3474</v>
      </c>
      <c r="N2329" s="5" t="s">
        <v>36</v>
      </c>
      <c r="O2329" s="5">
        <v>1</v>
      </c>
      <c r="P2329" s="5" t="s">
        <v>43</v>
      </c>
      <c r="Q2329" s="5">
        <v>19.99</v>
      </c>
      <c r="R2329" s="5"/>
      <c r="S2329" s="5">
        <v>3.33</v>
      </c>
      <c r="T2329" s="5"/>
      <c r="U2329" s="5"/>
      <c r="V2329" s="5"/>
      <c r="W2329" s="5"/>
      <c r="X2329" s="5">
        <v>3.33</v>
      </c>
      <c r="Y2329" s="5" t="s">
        <v>10142</v>
      </c>
      <c r="Z2329" s="5" t="s">
        <v>107</v>
      </c>
      <c r="AA2329" s="5" t="s">
        <v>10143</v>
      </c>
      <c r="AB2329" s="5" t="s">
        <v>47</v>
      </c>
      <c r="AC2329" s="5" t="s">
        <v>93</v>
      </c>
      <c r="AD2329" s="5"/>
      <c r="AE2329" s="5" t="b">
        <v>0</v>
      </c>
      <c r="AF2329" s="5"/>
      <c r="AG2329" s="8">
        <f t="shared" si="36"/>
        <v>43276</v>
      </c>
    </row>
    <row r="2330" spans="1:33">
      <c r="A2330" s="5" t="s">
        <v>10144</v>
      </c>
      <c r="B2330" s="5" t="s">
        <v>10144</v>
      </c>
      <c r="C2330" s="5" t="s">
        <v>10145</v>
      </c>
      <c r="D2330" s="5" t="s">
        <v>10146</v>
      </c>
      <c r="E2330" s="5" t="s">
        <v>36</v>
      </c>
      <c r="F2330" s="5" t="s">
        <v>37</v>
      </c>
      <c r="G2330" s="5" t="s">
        <v>38</v>
      </c>
      <c r="H2330" s="5"/>
      <c r="I2330" s="5"/>
      <c r="J2330" s="5" t="s">
        <v>39</v>
      </c>
      <c r="K2330" s="5" t="s">
        <v>2335</v>
      </c>
      <c r="L2330" s="5" t="s">
        <v>2336</v>
      </c>
      <c r="M2330" s="5" t="s">
        <v>2337</v>
      </c>
      <c r="N2330" s="5" t="s">
        <v>36</v>
      </c>
      <c r="O2330" s="5">
        <v>1</v>
      </c>
      <c r="P2330" s="5" t="s">
        <v>43</v>
      </c>
      <c r="Q2330" s="5">
        <v>12.99</v>
      </c>
      <c r="R2330" s="5"/>
      <c r="S2330" s="5"/>
      <c r="T2330" s="5"/>
      <c r="U2330" s="5"/>
      <c r="V2330" s="5"/>
      <c r="W2330" s="5"/>
      <c r="X2330" s="5"/>
      <c r="Y2330" s="5" t="s">
        <v>793</v>
      </c>
      <c r="Z2330" s="5" t="s">
        <v>130</v>
      </c>
      <c r="AA2330" s="5" t="s">
        <v>10147</v>
      </c>
      <c r="AB2330" s="5" t="s">
        <v>47</v>
      </c>
      <c r="AC2330" s="5"/>
      <c r="AD2330" s="5"/>
      <c r="AE2330" s="5" t="b">
        <v>0</v>
      </c>
      <c r="AF2330" s="5"/>
      <c r="AG2330" s="8">
        <f t="shared" si="36"/>
        <v>43276</v>
      </c>
    </row>
    <row r="2331" spans="1:33">
      <c r="A2331" s="5" t="s">
        <v>10148</v>
      </c>
      <c r="B2331" s="5" t="s">
        <v>10148</v>
      </c>
      <c r="C2331" s="5" t="s">
        <v>10149</v>
      </c>
      <c r="D2331" s="5" t="s">
        <v>10150</v>
      </c>
      <c r="E2331" s="5" t="s">
        <v>36</v>
      </c>
      <c r="F2331" s="5" t="s">
        <v>37</v>
      </c>
      <c r="G2331" s="5" t="s">
        <v>38</v>
      </c>
      <c r="H2331" s="5"/>
      <c r="I2331" s="5"/>
      <c r="J2331" s="5" t="s">
        <v>39</v>
      </c>
      <c r="K2331" s="5" t="s">
        <v>206</v>
      </c>
      <c r="L2331" s="5" t="s">
        <v>207</v>
      </c>
      <c r="M2331" s="5" t="s">
        <v>208</v>
      </c>
      <c r="N2331" s="5" t="s">
        <v>36</v>
      </c>
      <c r="O2331" s="5">
        <v>1</v>
      </c>
      <c r="P2331" s="5" t="s">
        <v>43</v>
      </c>
      <c r="Q2331" s="5">
        <v>9.9</v>
      </c>
      <c r="R2331" s="5"/>
      <c r="S2331" s="5"/>
      <c r="T2331" s="5"/>
      <c r="U2331" s="5"/>
      <c r="V2331" s="5"/>
      <c r="W2331" s="5"/>
      <c r="X2331" s="5"/>
      <c r="Y2331" s="5" t="s">
        <v>10151</v>
      </c>
      <c r="Z2331" s="5" t="s">
        <v>408</v>
      </c>
      <c r="AA2331" s="5">
        <v>80305</v>
      </c>
      <c r="AB2331" s="5" t="s">
        <v>47</v>
      </c>
      <c r="AC2331" s="5"/>
      <c r="AD2331" s="5"/>
      <c r="AE2331" s="5" t="b">
        <v>0</v>
      </c>
      <c r="AF2331" s="5"/>
      <c r="AG2331" s="8">
        <f t="shared" si="36"/>
        <v>43276</v>
      </c>
    </row>
    <row r="2332" spans="1:33">
      <c r="A2332" s="5" t="s">
        <v>10152</v>
      </c>
      <c r="B2332" s="5" t="s">
        <v>10152</v>
      </c>
      <c r="C2332" s="5" t="s">
        <v>10153</v>
      </c>
      <c r="D2332" s="5" t="s">
        <v>10154</v>
      </c>
      <c r="E2332" s="5" t="s">
        <v>36</v>
      </c>
      <c r="F2332" s="5" t="s">
        <v>37</v>
      </c>
      <c r="G2332" s="5" t="s">
        <v>38</v>
      </c>
      <c r="H2332" s="5"/>
      <c r="I2332" s="5"/>
      <c r="J2332" s="5" t="s">
        <v>39</v>
      </c>
      <c r="K2332" s="5" t="s">
        <v>556</v>
      </c>
      <c r="L2332" s="5" t="s">
        <v>557</v>
      </c>
      <c r="M2332" s="5" t="s">
        <v>558</v>
      </c>
      <c r="N2332" s="5" t="s">
        <v>36</v>
      </c>
      <c r="O2332" s="5">
        <v>1</v>
      </c>
      <c r="P2332" s="5" t="s">
        <v>43</v>
      </c>
      <c r="Q2332" s="5">
        <v>22.9</v>
      </c>
      <c r="R2332" s="5"/>
      <c r="S2332" s="5"/>
      <c r="T2332" s="5"/>
      <c r="U2332" s="5"/>
      <c r="V2332" s="5"/>
      <c r="W2332" s="5"/>
      <c r="X2332" s="5"/>
      <c r="Y2332" s="5" t="s">
        <v>10155</v>
      </c>
      <c r="Z2332" s="5" t="s">
        <v>354</v>
      </c>
      <c r="AA2332" s="5" t="s">
        <v>10156</v>
      </c>
      <c r="AB2332" s="5" t="s">
        <v>47</v>
      </c>
      <c r="AC2332" s="5"/>
      <c r="AD2332" s="5"/>
      <c r="AE2332" s="5" t="b">
        <v>0</v>
      </c>
      <c r="AF2332" s="5"/>
      <c r="AG2332" s="8">
        <f t="shared" si="36"/>
        <v>43276</v>
      </c>
    </row>
    <row r="2333" spans="1:33">
      <c r="A2333" s="5" t="s">
        <v>10157</v>
      </c>
      <c r="B2333" s="5" t="s">
        <v>10157</v>
      </c>
      <c r="C2333" s="5" t="s">
        <v>10158</v>
      </c>
      <c r="D2333" s="5" t="s">
        <v>10159</v>
      </c>
      <c r="E2333" s="5" t="s">
        <v>36</v>
      </c>
      <c r="F2333" s="5" t="s">
        <v>37</v>
      </c>
      <c r="G2333" s="5" t="s">
        <v>38</v>
      </c>
      <c r="H2333" s="5"/>
      <c r="I2333" s="5"/>
      <c r="J2333" s="5" t="s">
        <v>39</v>
      </c>
      <c r="K2333" s="5" t="s">
        <v>724</v>
      </c>
      <c r="L2333" s="5" t="s">
        <v>725</v>
      </c>
      <c r="M2333" s="5" t="s">
        <v>726</v>
      </c>
      <c r="N2333" s="5" t="s">
        <v>36</v>
      </c>
      <c r="O2333" s="5">
        <v>1</v>
      </c>
      <c r="P2333" s="5" t="s">
        <v>43</v>
      </c>
      <c r="Q2333" s="5">
        <v>21.99</v>
      </c>
      <c r="R2333" s="5"/>
      <c r="S2333" s="5"/>
      <c r="T2333" s="5"/>
      <c r="U2333" s="5"/>
      <c r="V2333" s="5"/>
      <c r="W2333" s="5"/>
      <c r="X2333" s="5"/>
      <c r="Y2333" s="5" t="s">
        <v>10160</v>
      </c>
      <c r="Z2333" s="5" t="s">
        <v>91</v>
      </c>
      <c r="AA2333" s="5" t="s">
        <v>10161</v>
      </c>
      <c r="AB2333" s="5" t="s">
        <v>47</v>
      </c>
      <c r="AC2333" s="5"/>
      <c r="AD2333" s="5"/>
      <c r="AE2333" s="5" t="b">
        <v>0</v>
      </c>
      <c r="AF2333" s="5"/>
      <c r="AG2333" s="8">
        <f t="shared" si="36"/>
        <v>43276</v>
      </c>
    </row>
    <row r="2334" spans="1:33">
      <c r="A2334" s="5" t="s">
        <v>10162</v>
      </c>
      <c r="B2334" s="5" t="s">
        <v>10162</v>
      </c>
      <c r="C2334" s="5" t="s">
        <v>10163</v>
      </c>
      <c r="D2334" s="5" t="s">
        <v>10164</v>
      </c>
      <c r="E2334" s="5" t="s">
        <v>36</v>
      </c>
      <c r="F2334" s="5" t="s">
        <v>37</v>
      </c>
      <c r="G2334" s="5" t="s">
        <v>38</v>
      </c>
      <c r="H2334" s="5"/>
      <c r="I2334" s="5"/>
      <c r="J2334" s="5" t="s">
        <v>39</v>
      </c>
      <c r="K2334" s="5" t="s">
        <v>6765</v>
      </c>
      <c r="L2334" s="5" t="s">
        <v>6766</v>
      </c>
      <c r="M2334" s="5" t="s">
        <v>6767</v>
      </c>
      <c r="N2334" s="5" t="s">
        <v>36</v>
      </c>
      <c r="O2334" s="5">
        <v>1</v>
      </c>
      <c r="P2334" s="5" t="s">
        <v>43</v>
      </c>
      <c r="Q2334" s="5">
        <v>13.99</v>
      </c>
      <c r="R2334" s="5"/>
      <c r="S2334" s="5"/>
      <c r="T2334" s="5"/>
      <c r="U2334" s="5"/>
      <c r="V2334" s="5"/>
      <c r="W2334" s="5"/>
      <c r="X2334" s="5"/>
      <c r="Y2334" s="5" t="s">
        <v>10165</v>
      </c>
      <c r="Z2334" s="5" t="s">
        <v>6274</v>
      </c>
      <c r="AA2334" s="5" t="s">
        <v>10166</v>
      </c>
      <c r="AB2334" s="5" t="s">
        <v>47</v>
      </c>
      <c r="AC2334" s="5"/>
      <c r="AD2334" s="5"/>
      <c r="AE2334" s="5" t="b">
        <v>0</v>
      </c>
      <c r="AF2334" s="5"/>
      <c r="AG2334" s="8">
        <f t="shared" si="36"/>
        <v>43276</v>
      </c>
    </row>
    <row r="2335" spans="1:33">
      <c r="A2335" s="5" t="s">
        <v>10162</v>
      </c>
      <c r="B2335" s="5" t="s">
        <v>10162</v>
      </c>
      <c r="C2335" s="5" t="s">
        <v>10163</v>
      </c>
      <c r="D2335" s="5" t="s">
        <v>10164</v>
      </c>
      <c r="E2335" s="5" t="s">
        <v>36</v>
      </c>
      <c r="F2335" s="5" t="s">
        <v>37</v>
      </c>
      <c r="G2335" s="5" t="s">
        <v>38</v>
      </c>
      <c r="H2335" s="5"/>
      <c r="I2335" s="5"/>
      <c r="J2335" s="5" t="s">
        <v>39</v>
      </c>
      <c r="K2335" s="5" t="s">
        <v>724</v>
      </c>
      <c r="L2335" s="5" t="s">
        <v>725</v>
      </c>
      <c r="M2335" s="5" t="s">
        <v>726</v>
      </c>
      <c r="N2335" s="5" t="s">
        <v>36</v>
      </c>
      <c r="O2335" s="5">
        <v>1</v>
      </c>
      <c r="P2335" s="5" t="s">
        <v>43</v>
      </c>
      <c r="Q2335" s="5">
        <v>21.99</v>
      </c>
      <c r="R2335" s="5"/>
      <c r="S2335" s="5"/>
      <c r="T2335" s="5"/>
      <c r="U2335" s="5"/>
      <c r="V2335" s="5"/>
      <c r="W2335" s="5"/>
      <c r="X2335" s="5"/>
      <c r="Y2335" s="5" t="s">
        <v>10165</v>
      </c>
      <c r="Z2335" s="5" t="s">
        <v>6274</v>
      </c>
      <c r="AA2335" s="5" t="s">
        <v>10166</v>
      </c>
      <c r="AB2335" s="5" t="s">
        <v>47</v>
      </c>
      <c r="AC2335" s="5"/>
      <c r="AD2335" s="5"/>
      <c r="AE2335" s="5" t="b">
        <v>0</v>
      </c>
      <c r="AF2335" s="5"/>
      <c r="AG2335" s="8">
        <f t="shared" si="36"/>
        <v>43276</v>
      </c>
    </row>
    <row r="2336" spans="1:33">
      <c r="A2336" s="5" t="s">
        <v>10167</v>
      </c>
      <c r="B2336" s="5" t="s">
        <v>10167</v>
      </c>
      <c r="C2336" s="5" t="s">
        <v>10168</v>
      </c>
      <c r="D2336" s="5" t="s">
        <v>10169</v>
      </c>
      <c r="E2336" s="5" t="s">
        <v>36</v>
      </c>
      <c r="F2336" s="5" t="s">
        <v>37</v>
      </c>
      <c r="G2336" s="5" t="s">
        <v>38</v>
      </c>
      <c r="H2336" s="5"/>
      <c r="I2336" s="5"/>
      <c r="J2336" s="5" t="s">
        <v>39</v>
      </c>
      <c r="K2336" s="5" t="s">
        <v>78</v>
      </c>
      <c r="L2336" s="5" t="s">
        <v>79</v>
      </c>
      <c r="M2336" s="5" t="s">
        <v>80</v>
      </c>
      <c r="N2336" s="5" t="s">
        <v>36</v>
      </c>
      <c r="O2336" s="5">
        <v>1</v>
      </c>
      <c r="P2336" s="5" t="s">
        <v>43</v>
      </c>
      <c r="Q2336" s="5">
        <v>22.99</v>
      </c>
      <c r="R2336" s="5">
        <v>1.91</v>
      </c>
      <c r="S2336" s="5"/>
      <c r="T2336" s="5"/>
      <c r="U2336" s="5"/>
      <c r="V2336" s="5"/>
      <c r="W2336" s="5"/>
      <c r="X2336" s="5"/>
      <c r="Y2336" s="5" t="s">
        <v>10170</v>
      </c>
      <c r="Z2336" s="5" t="s">
        <v>313</v>
      </c>
      <c r="AA2336" s="5">
        <v>98250</v>
      </c>
      <c r="AB2336" s="5" t="s">
        <v>47</v>
      </c>
      <c r="AC2336" s="5"/>
      <c r="AD2336" s="5"/>
      <c r="AE2336" s="5" t="b">
        <v>0</v>
      </c>
      <c r="AF2336" s="5"/>
      <c r="AG2336" s="8">
        <f t="shared" si="36"/>
        <v>43276</v>
      </c>
    </row>
    <row r="2337" spans="1:33">
      <c r="A2337" s="5" t="s">
        <v>10171</v>
      </c>
      <c r="B2337" s="5" t="s">
        <v>10171</v>
      </c>
      <c r="C2337" s="5" t="s">
        <v>10172</v>
      </c>
      <c r="D2337" s="5" t="s">
        <v>10173</v>
      </c>
      <c r="E2337" s="5" t="s">
        <v>36</v>
      </c>
      <c r="F2337" s="5" t="s">
        <v>37</v>
      </c>
      <c r="G2337" s="5" t="s">
        <v>38</v>
      </c>
      <c r="H2337" s="5"/>
      <c r="I2337" s="5"/>
      <c r="J2337" s="5" t="s">
        <v>39</v>
      </c>
      <c r="K2337" s="5" t="s">
        <v>69</v>
      </c>
      <c r="L2337" s="5" t="s">
        <v>70</v>
      </c>
      <c r="M2337" s="5" t="s">
        <v>71</v>
      </c>
      <c r="N2337" s="5" t="s">
        <v>36</v>
      </c>
      <c r="O2337" s="5">
        <v>1</v>
      </c>
      <c r="P2337" s="5" t="s">
        <v>43</v>
      </c>
      <c r="Q2337" s="5">
        <v>22.99</v>
      </c>
      <c r="R2337" s="5"/>
      <c r="S2337" s="5"/>
      <c r="T2337" s="5"/>
      <c r="U2337" s="5"/>
      <c r="V2337" s="5"/>
      <c r="W2337" s="5"/>
      <c r="X2337" s="5"/>
      <c r="Y2337" s="5" t="s">
        <v>10174</v>
      </c>
      <c r="Z2337" s="5" t="s">
        <v>101</v>
      </c>
      <c r="AA2337" s="5">
        <v>20853</v>
      </c>
      <c r="AB2337" s="5" t="s">
        <v>47</v>
      </c>
      <c r="AC2337" s="5"/>
      <c r="AD2337" s="5"/>
      <c r="AE2337" s="5" t="b">
        <v>0</v>
      </c>
      <c r="AF2337" s="5"/>
      <c r="AG2337" s="8">
        <f t="shared" si="36"/>
        <v>43276</v>
      </c>
    </row>
    <row r="2338" spans="1:33">
      <c r="A2338" s="5" t="s">
        <v>10175</v>
      </c>
      <c r="B2338" s="5" t="s">
        <v>10175</v>
      </c>
      <c r="C2338" s="5" t="s">
        <v>10176</v>
      </c>
      <c r="D2338" s="5" t="s">
        <v>10177</v>
      </c>
      <c r="E2338" s="5" t="s">
        <v>36</v>
      </c>
      <c r="F2338" s="5" t="s">
        <v>37</v>
      </c>
      <c r="G2338" s="5" t="s">
        <v>38</v>
      </c>
      <c r="H2338" s="5"/>
      <c r="I2338" s="5"/>
      <c r="J2338" s="5" t="s">
        <v>39</v>
      </c>
      <c r="K2338" s="5" t="s">
        <v>62</v>
      </c>
      <c r="L2338" s="5" t="s">
        <v>63</v>
      </c>
      <c r="M2338" s="5" t="s">
        <v>64</v>
      </c>
      <c r="N2338" s="5" t="s">
        <v>36</v>
      </c>
      <c r="O2338" s="5">
        <v>2</v>
      </c>
      <c r="P2338" s="5" t="s">
        <v>43</v>
      </c>
      <c r="Q2338" s="5">
        <v>27.98</v>
      </c>
      <c r="R2338" s="5"/>
      <c r="S2338" s="5"/>
      <c r="T2338" s="5"/>
      <c r="U2338" s="5"/>
      <c r="V2338" s="5"/>
      <c r="W2338" s="5"/>
      <c r="X2338" s="5"/>
      <c r="Y2338" s="5" t="s">
        <v>10178</v>
      </c>
      <c r="Z2338" s="5" t="s">
        <v>413</v>
      </c>
      <c r="AA2338" s="5" t="s">
        <v>10179</v>
      </c>
      <c r="AB2338" s="5" t="s">
        <v>47</v>
      </c>
      <c r="AC2338" s="5"/>
      <c r="AD2338" s="5"/>
      <c r="AE2338" s="5" t="b">
        <v>0</v>
      </c>
      <c r="AF2338" s="5"/>
      <c r="AG2338" s="8">
        <f t="shared" si="36"/>
        <v>43276</v>
      </c>
    </row>
    <row r="2339" spans="1:33">
      <c r="A2339" s="5" t="s">
        <v>10180</v>
      </c>
      <c r="B2339" s="5" t="s">
        <v>10180</v>
      </c>
      <c r="C2339" s="5" t="s">
        <v>10181</v>
      </c>
      <c r="D2339" s="5" t="s">
        <v>10182</v>
      </c>
      <c r="E2339" s="5" t="s">
        <v>36</v>
      </c>
      <c r="F2339" s="5" t="s">
        <v>37</v>
      </c>
      <c r="G2339" s="5" t="s">
        <v>38</v>
      </c>
      <c r="H2339" s="5"/>
      <c r="I2339" s="5"/>
      <c r="J2339" s="5" t="s">
        <v>39</v>
      </c>
      <c r="K2339" s="5" t="s">
        <v>78</v>
      </c>
      <c r="L2339" s="5" t="s">
        <v>79</v>
      </c>
      <c r="M2339" s="5" t="s">
        <v>80</v>
      </c>
      <c r="N2339" s="5" t="s">
        <v>36</v>
      </c>
      <c r="O2339" s="5">
        <v>1</v>
      </c>
      <c r="P2339" s="5" t="s">
        <v>43</v>
      </c>
      <c r="Q2339" s="5">
        <v>22.99</v>
      </c>
      <c r="R2339" s="5"/>
      <c r="S2339" s="5"/>
      <c r="T2339" s="5"/>
      <c r="U2339" s="5"/>
      <c r="V2339" s="5"/>
      <c r="W2339" s="5"/>
      <c r="X2339" s="5"/>
      <c r="Y2339" s="5" t="s">
        <v>10183</v>
      </c>
      <c r="Z2339" s="5" t="s">
        <v>375</v>
      </c>
      <c r="AA2339" s="5">
        <v>77515</v>
      </c>
      <c r="AB2339" s="5" t="s">
        <v>47</v>
      </c>
      <c r="AC2339" s="5"/>
      <c r="AD2339" s="5"/>
      <c r="AE2339" s="5" t="b">
        <v>1</v>
      </c>
      <c r="AF2339" s="5"/>
      <c r="AG2339" s="8">
        <f t="shared" si="36"/>
        <v>43276</v>
      </c>
    </row>
    <row r="2340" spans="1:33">
      <c r="A2340" s="5" t="s">
        <v>10184</v>
      </c>
      <c r="B2340" s="5"/>
      <c r="C2340" s="5" t="s">
        <v>10185</v>
      </c>
      <c r="D2340" s="5" t="s">
        <v>10186</v>
      </c>
      <c r="E2340" s="5" t="s">
        <v>36</v>
      </c>
      <c r="F2340" s="5" t="s">
        <v>51</v>
      </c>
      <c r="G2340" s="5" t="s">
        <v>38</v>
      </c>
      <c r="H2340" s="5"/>
      <c r="I2340" s="5"/>
      <c r="J2340" s="5" t="s">
        <v>52</v>
      </c>
      <c r="K2340" s="5" t="s">
        <v>3602</v>
      </c>
      <c r="L2340" s="5" t="s">
        <v>10004</v>
      </c>
      <c r="M2340" s="5" t="s">
        <v>3604</v>
      </c>
      <c r="N2340" s="5" t="s">
        <v>36</v>
      </c>
      <c r="O2340" s="5">
        <v>1</v>
      </c>
      <c r="P2340" s="5" t="s">
        <v>43</v>
      </c>
      <c r="Q2340" s="5">
        <v>44.99</v>
      </c>
      <c r="R2340" s="5"/>
      <c r="S2340" s="5">
        <v>0</v>
      </c>
      <c r="T2340" s="5"/>
      <c r="U2340" s="5">
        <v>0</v>
      </c>
      <c r="V2340" s="5"/>
      <c r="W2340" s="5"/>
      <c r="X2340" s="5"/>
      <c r="Y2340" s="5" t="s">
        <v>10187</v>
      </c>
      <c r="Z2340" s="5" t="s">
        <v>375</v>
      </c>
      <c r="AA2340" s="5" t="s">
        <v>10188</v>
      </c>
      <c r="AB2340" s="5" t="s">
        <v>47</v>
      </c>
      <c r="AC2340" s="5"/>
      <c r="AD2340" s="5"/>
      <c r="AE2340" s="5" t="b">
        <v>0</v>
      </c>
      <c r="AF2340" s="5"/>
      <c r="AG2340" s="8">
        <f t="shared" si="36"/>
        <v>43276</v>
      </c>
    </row>
    <row r="2341" spans="1:33">
      <c r="A2341" s="5" t="s">
        <v>10189</v>
      </c>
      <c r="B2341" s="5" t="s">
        <v>10189</v>
      </c>
      <c r="C2341" s="5" t="s">
        <v>10190</v>
      </c>
      <c r="D2341" s="5" t="s">
        <v>10191</v>
      </c>
      <c r="E2341" s="5" t="s">
        <v>36</v>
      </c>
      <c r="F2341" s="5" t="s">
        <v>37</v>
      </c>
      <c r="G2341" s="5" t="s">
        <v>38</v>
      </c>
      <c r="H2341" s="5"/>
      <c r="I2341" s="5"/>
      <c r="J2341" s="5" t="s">
        <v>418</v>
      </c>
      <c r="K2341" s="5" t="s">
        <v>151</v>
      </c>
      <c r="L2341" s="5" t="s">
        <v>152</v>
      </c>
      <c r="M2341" s="5" t="s">
        <v>153</v>
      </c>
      <c r="N2341" s="5" t="s">
        <v>36</v>
      </c>
      <c r="O2341" s="5">
        <v>1</v>
      </c>
      <c r="P2341" s="5" t="s">
        <v>43</v>
      </c>
      <c r="Q2341" s="5">
        <v>21.9</v>
      </c>
      <c r="R2341" s="5"/>
      <c r="S2341" s="5">
        <v>3.99</v>
      </c>
      <c r="T2341" s="5"/>
      <c r="U2341" s="5"/>
      <c r="V2341" s="5"/>
      <c r="W2341" s="5"/>
      <c r="X2341" s="5">
        <v>3.99</v>
      </c>
      <c r="Y2341" s="5" t="s">
        <v>515</v>
      </c>
      <c r="Z2341" s="5" t="s">
        <v>107</v>
      </c>
      <c r="AA2341" s="5" t="s">
        <v>9233</v>
      </c>
      <c r="AB2341" s="5" t="s">
        <v>47</v>
      </c>
      <c r="AC2341" s="5"/>
      <c r="AD2341" s="5"/>
      <c r="AE2341" s="5" t="b">
        <v>0</v>
      </c>
      <c r="AF2341" s="5"/>
      <c r="AG2341" s="8">
        <f t="shared" si="36"/>
        <v>43276</v>
      </c>
    </row>
    <row r="2342" spans="1:33">
      <c r="A2342" s="5" t="s">
        <v>10192</v>
      </c>
      <c r="B2342" s="5" t="s">
        <v>10192</v>
      </c>
      <c r="C2342" s="5" t="s">
        <v>10193</v>
      </c>
      <c r="D2342" s="5" t="s">
        <v>10194</v>
      </c>
      <c r="E2342" s="5" t="s">
        <v>36</v>
      </c>
      <c r="F2342" s="5" t="s">
        <v>37</v>
      </c>
      <c r="G2342" s="5" t="s">
        <v>38</v>
      </c>
      <c r="H2342" s="5"/>
      <c r="I2342" s="5"/>
      <c r="J2342" s="5" t="s">
        <v>39</v>
      </c>
      <c r="K2342" s="5" t="s">
        <v>112</v>
      </c>
      <c r="L2342" s="5" t="s">
        <v>113</v>
      </c>
      <c r="M2342" s="5" t="s">
        <v>114</v>
      </c>
      <c r="N2342" s="5" t="s">
        <v>36</v>
      </c>
      <c r="O2342" s="5">
        <v>1</v>
      </c>
      <c r="P2342" s="5" t="s">
        <v>43</v>
      </c>
      <c r="Q2342" s="5">
        <v>22.99</v>
      </c>
      <c r="R2342" s="5"/>
      <c r="S2342" s="5"/>
      <c r="T2342" s="5"/>
      <c r="U2342" s="5"/>
      <c r="V2342" s="5"/>
      <c r="W2342" s="5"/>
      <c r="X2342" s="5"/>
      <c r="Y2342" s="5" t="s">
        <v>5897</v>
      </c>
      <c r="Z2342" s="5" t="s">
        <v>116</v>
      </c>
      <c r="AA2342" s="5" t="s">
        <v>10195</v>
      </c>
      <c r="AB2342" s="5" t="s">
        <v>47</v>
      </c>
      <c r="AC2342" s="5"/>
      <c r="AD2342" s="5"/>
      <c r="AE2342" s="5" t="b">
        <v>0</v>
      </c>
      <c r="AF2342" s="5"/>
      <c r="AG2342" s="8">
        <f t="shared" si="36"/>
        <v>43276</v>
      </c>
    </row>
    <row r="2343" spans="1:33">
      <c r="A2343" s="5" t="s">
        <v>10196</v>
      </c>
      <c r="B2343" s="5" t="s">
        <v>10196</v>
      </c>
      <c r="C2343" s="5" t="s">
        <v>10197</v>
      </c>
      <c r="D2343" s="5" t="s">
        <v>10198</v>
      </c>
      <c r="E2343" s="5" t="s">
        <v>36</v>
      </c>
      <c r="F2343" s="5" t="s">
        <v>37</v>
      </c>
      <c r="G2343" s="5" t="s">
        <v>38</v>
      </c>
      <c r="H2343" s="5"/>
      <c r="I2343" s="5"/>
      <c r="J2343" s="5" t="s">
        <v>39</v>
      </c>
      <c r="K2343" s="5" t="s">
        <v>9454</v>
      </c>
      <c r="L2343" s="5" t="s">
        <v>9455</v>
      </c>
      <c r="M2343" s="5" t="s">
        <v>9456</v>
      </c>
      <c r="N2343" s="5" t="s">
        <v>36</v>
      </c>
      <c r="O2343" s="5">
        <v>1</v>
      </c>
      <c r="P2343" s="5" t="s">
        <v>43</v>
      </c>
      <c r="Q2343" s="5">
        <v>15.99</v>
      </c>
      <c r="R2343" s="5"/>
      <c r="S2343" s="5"/>
      <c r="T2343" s="5"/>
      <c r="U2343" s="5"/>
      <c r="V2343" s="5"/>
      <c r="W2343" s="5"/>
      <c r="X2343" s="5"/>
      <c r="Y2343" s="5" t="s">
        <v>10199</v>
      </c>
      <c r="Z2343" s="5" t="s">
        <v>101</v>
      </c>
      <c r="AA2343" s="5" t="s">
        <v>10200</v>
      </c>
      <c r="AB2343" s="5" t="s">
        <v>47</v>
      </c>
      <c r="AC2343" s="5"/>
      <c r="AD2343" s="5"/>
      <c r="AE2343" s="5" t="b">
        <v>0</v>
      </c>
      <c r="AF2343" s="5"/>
      <c r="AG2343" s="8">
        <f t="shared" si="36"/>
        <v>43276</v>
      </c>
    </row>
    <row r="2344" spans="1:33">
      <c r="A2344" s="5" t="s">
        <v>10201</v>
      </c>
      <c r="B2344" s="5" t="s">
        <v>10201</v>
      </c>
      <c r="C2344" s="5" t="s">
        <v>10202</v>
      </c>
      <c r="D2344" s="5" t="s">
        <v>10203</v>
      </c>
      <c r="E2344" s="5" t="s">
        <v>36</v>
      </c>
      <c r="F2344" s="5" t="s">
        <v>37</v>
      </c>
      <c r="G2344" s="5" t="s">
        <v>38</v>
      </c>
      <c r="H2344" s="5"/>
      <c r="I2344" s="5"/>
      <c r="J2344" s="5" t="s">
        <v>39</v>
      </c>
      <c r="K2344" s="5" t="s">
        <v>78</v>
      </c>
      <c r="L2344" s="5" t="s">
        <v>79</v>
      </c>
      <c r="M2344" s="5" t="s">
        <v>80</v>
      </c>
      <c r="N2344" s="5" t="s">
        <v>36</v>
      </c>
      <c r="O2344" s="5">
        <v>1</v>
      </c>
      <c r="P2344" s="5" t="s">
        <v>43</v>
      </c>
      <c r="Q2344" s="5">
        <v>22.99</v>
      </c>
      <c r="R2344" s="5"/>
      <c r="S2344" s="5"/>
      <c r="T2344" s="5"/>
      <c r="U2344" s="5"/>
      <c r="V2344" s="5"/>
      <c r="W2344" s="5"/>
      <c r="X2344" s="5"/>
      <c r="Y2344" s="5" t="s">
        <v>2299</v>
      </c>
      <c r="Z2344" s="5" t="s">
        <v>264</v>
      </c>
      <c r="AA2344" s="5">
        <v>2113</v>
      </c>
      <c r="AB2344" s="5" t="s">
        <v>47</v>
      </c>
      <c r="AC2344" s="5"/>
      <c r="AD2344" s="5"/>
      <c r="AE2344" s="5" t="b">
        <v>0</v>
      </c>
      <c r="AF2344" s="5"/>
      <c r="AG2344" s="8">
        <f t="shared" si="36"/>
        <v>43276</v>
      </c>
    </row>
    <row r="2345" spans="1:33">
      <c r="A2345" s="5" t="s">
        <v>10204</v>
      </c>
      <c r="B2345" s="5" t="s">
        <v>10204</v>
      </c>
      <c r="C2345" s="5" t="s">
        <v>10205</v>
      </c>
      <c r="D2345" s="5" t="s">
        <v>10206</v>
      </c>
      <c r="E2345" s="5" t="s">
        <v>36</v>
      </c>
      <c r="F2345" s="5" t="s">
        <v>37</v>
      </c>
      <c r="G2345" s="5" t="s">
        <v>38</v>
      </c>
      <c r="H2345" s="5"/>
      <c r="I2345" s="5"/>
      <c r="J2345" s="5" t="s">
        <v>306</v>
      </c>
      <c r="K2345" s="5" t="s">
        <v>78</v>
      </c>
      <c r="L2345" s="5" t="s">
        <v>79</v>
      </c>
      <c r="M2345" s="5" t="s">
        <v>80</v>
      </c>
      <c r="N2345" s="5" t="s">
        <v>36</v>
      </c>
      <c r="O2345" s="5">
        <v>1</v>
      </c>
      <c r="P2345" s="5" t="s">
        <v>43</v>
      </c>
      <c r="Q2345" s="5">
        <v>22.99</v>
      </c>
      <c r="R2345" s="5"/>
      <c r="S2345" s="5">
        <v>3.99</v>
      </c>
      <c r="T2345" s="5"/>
      <c r="U2345" s="5"/>
      <c r="V2345" s="5"/>
      <c r="W2345" s="5"/>
      <c r="X2345" s="5"/>
      <c r="Y2345" s="5" t="s">
        <v>10207</v>
      </c>
      <c r="Z2345" s="5" t="s">
        <v>1268</v>
      </c>
      <c r="AA2345" s="5" t="s">
        <v>10208</v>
      </c>
      <c r="AB2345" s="5" t="s">
        <v>47</v>
      </c>
      <c r="AC2345" s="5"/>
      <c r="AD2345" s="5"/>
      <c r="AE2345" s="5" t="b">
        <v>0</v>
      </c>
      <c r="AF2345" s="5"/>
      <c r="AG2345" s="8">
        <f t="shared" si="36"/>
        <v>43276</v>
      </c>
    </row>
    <row r="2346" spans="1:33">
      <c r="A2346" s="5" t="s">
        <v>10209</v>
      </c>
      <c r="B2346" s="5" t="s">
        <v>10209</v>
      </c>
      <c r="C2346" s="5" t="s">
        <v>10210</v>
      </c>
      <c r="D2346" s="5" t="s">
        <v>10211</v>
      </c>
      <c r="E2346" s="5" t="s">
        <v>36</v>
      </c>
      <c r="F2346" s="5" t="s">
        <v>37</v>
      </c>
      <c r="G2346" s="5" t="s">
        <v>38</v>
      </c>
      <c r="H2346" s="5"/>
      <c r="I2346" s="5"/>
      <c r="J2346" s="5" t="s">
        <v>39</v>
      </c>
      <c r="K2346" s="5" t="s">
        <v>206</v>
      </c>
      <c r="L2346" s="5" t="s">
        <v>207</v>
      </c>
      <c r="M2346" s="5" t="s">
        <v>208</v>
      </c>
      <c r="N2346" s="5" t="s">
        <v>36</v>
      </c>
      <c r="O2346" s="5">
        <v>1</v>
      </c>
      <c r="P2346" s="5" t="s">
        <v>43</v>
      </c>
      <c r="Q2346" s="5">
        <v>9.9</v>
      </c>
      <c r="R2346" s="5"/>
      <c r="S2346" s="5"/>
      <c r="T2346" s="5"/>
      <c r="U2346" s="5"/>
      <c r="V2346" s="5"/>
      <c r="W2346" s="5"/>
      <c r="X2346" s="5"/>
      <c r="Y2346" s="5" t="s">
        <v>413</v>
      </c>
      <c r="Z2346" s="5" t="s">
        <v>130</v>
      </c>
      <c r="AA2346" s="5" t="s">
        <v>10212</v>
      </c>
      <c r="AB2346" s="5" t="s">
        <v>47</v>
      </c>
      <c r="AC2346" s="5"/>
      <c r="AD2346" s="5"/>
      <c r="AE2346" s="5" t="b">
        <v>0</v>
      </c>
      <c r="AF2346" s="5"/>
      <c r="AG2346" s="8">
        <f t="shared" si="36"/>
        <v>43276</v>
      </c>
    </row>
    <row r="2347" spans="1:33">
      <c r="A2347" s="5" t="s">
        <v>10209</v>
      </c>
      <c r="B2347" s="5" t="s">
        <v>10209</v>
      </c>
      <c r="C2347" s="5" t="s">
        <v>10210</v>
      </c>
      <c r="D2347" s="5" t="s">
        <v>10211</v>
      </c>
      <c r="E2347" s="5" t="s">
        <v>36</v>
      </c>
      <c r="F2347" s="5" t="s">
        <v>37</v>
      </c>
      <c r="G2347" s="5" t="s">
        <v>38</v>
      </c>
      <c r="H2347" s="5"/>
      <c r="I2347" s="5"/>
      <c r="J2347" s="5" t="s">
        <v>39</v>
      </c>
      <c r="K2347" s="5" t="s">
        <v>2702</v>
      </c>
      <c r="L2347" s="5" t="s">
        <v>2703</v>
      </c>
      <c r="M2347" s="5" t="s">
        <v>2704</v>
      </c>
      <c r="N2347" s="5" t="s">
        <v>36</v>
      </c>
      <c r="O2347" s="5">
        <v>1</v>
      </c>
      <c r="P2347" s="5" t="s">
        <v>43</v>
      </c>
      <c r="Q2347" s="5">
        <v>10.9</v>
      </c>
      <c r="R2347" s="5"/>
      <c r="S2347" s="5"/>
      <c r="T2347" s="5"/>
      <c r="U2347" s="5"/>
      <c r="V2347" s="5"/>
      <c r="W2347" s="5"/>
      <c r="X2347" s="5"/>
      <c r="Y2347" s="5" t="s">
        <v>413</v>
      </c>
      <c r="Z2347" s="5" t="s">
        <v>130</v>
      </c>
      <c r="AA2347" s="5" t="s">
        <v>10212</v>
      </c>
      <c r="AB2347" s="5" t="s">
        <v>47</v>
      </c>
      <c r="AC2347" s="5"/>
      <c r="AD2347" s="5"/>
      <c r="AE2347" s="5" t="b">
        <v>0</v>
      </c>
      <c r="AF2347" s="5"/>
      <c r="AG2347" s="8">
        <f t="shared" si="36"/>
        <v>43276</v>
      </c>
    </row>
    <row r="2348" spans="1:33">
      <c r="A2348" s="5" t="s">
        <v>10213</v>
      </c>
      <c r="B2348" s="5"/>
      <c r="C2348" s="5" t="s">
        <v>10214</v>
      </c>
      <c r="D2348" s="5" t="s">
        <v>10215</v>
      </c>
      <c r="E2348" s="5" t="s">
        <v>36</v>
      </c>
      <c r="F2348" s="5" t="s">
        <v>51</v>
      </c>
      <c r="G2348" s="5" t="s">
        <v>38</v>
      </c>
      <c r="H2348" s="5"/>
      <c r="I2348" s="5"/>
      <c r="J2348" s="5" t="s">
        <v>52</v>
      </c>
      <c r="K2348" s="5" t="s">
        <v>97</v>
      </c>
      <c r="L2348" s="5" t="s">
        <v>9944</v>
      </c>
      <c r="M2348" s="5" t="s">
        <v>99</v>
      </c>
      <c r="N2348" s="5" t="s">
        <v>36</v>
      </c>
      <c r="O2348" s="5">
        <v>1</v>
      </c>
      <c r="P2348" s="5" t="s">
        <v>43</v>
      </c>
      <c r="Q2348" s="5">
        <v>21.99</v>
      </c>
      <c r="R2348" s="5"/>
      <c r="S2348" s="5">
        <v>0</v>
      </c>
      <c r="T2348" s="5"/>
      <c r="U2348" s="5">
        <v>0</v>
      </c>
      <c r="V2348" s="5"/>
      <c r="W2348" s="5"/>
      <c r="X2348" s="5"/>
      <c r="Y2348" s="5" t="s">
        <v>10216</v>
      </c>
      <c r="Z2348" s="5" t="s">
        <v>354</v>
      </c>
      <c r="AA2348" s="5" t="s">
        <v>10217</v>
      </c>
      <c r="AB2348" s="5" t="s">
        <v>47</v>
      </c>
      <c r="AC2348" s="5"/>
      <c r="AD2348" s="5"/>
      <c r="AE2348" s="5" t="b">
        <v>0</v>
      </c>
      <c r="AF2348" s="5"/>
      <c r="AG2348" s="8">
        <f t="shared" si="36"/>
        <v>43276</v>
      </c>
    </row>
    <row r="2349" spans="1:33">
      <c r="A2349" s="5" t="s">
        <v>10218</v>
      </c>
      <c r="B2349" s="5" t="s">
        <v>10218</v>
      </c>
      <c r="C2349" s="5" t="s">
        <v>10219</v>
      </c>
      <c r="D2349" s="5" t="s">
        <v>10220</v>
      </c>
      <c r="E2349" s="5" t="s">
        <v>36</v>
      </c>
      <c r="F2349" s="5" t="s">
        <v>37</v>
      </c>
      <c r="G2349" s="5" t="s">
        <v>38</v>
      </c>
      <c r="H2349" s="5"/>
      <c r="I2349" s="5"/>
      <c r="J2349" s="5" t="s">
        <v>39</v>
      </c>
      <c r="K2349" s="5" t="s">
        <v>40</v>
      </c>
      <c r="L2349" s="5" t="s">
        <v>41</v>
      </c>
      <c r="M2349" s="5" t="s">
        <v>42</v>
      </c>
      <c r="N2349" s="5" t="s">
        <v>36</v>
      </c>
      <c r="O2349" s="5">
        <v>1</v>
      </c>
      <c r="P2349" s="5" t="s">
        <v>43</v>
      </c>
      <c r="Q2349" s="5">
        <v>22.99</v>
      </c>
      <c r="R2349" s="5"/>
      <c r="S2349" s="5"/>
      <c r="T2349" s="5"/>
      <c r="U2349" s="5"/>
      <c r="V2349" s="5"/>
      <c r="W2349" s="5"/>
      <c r="X2349" s="5"/>
      <c r="Y2349" s="5" t="s">
        <v>4086</v>
      </c>
      <c r="Z2349" s="5" t="s">
        <v>7543</v>
      </c>
      <c r="AA2349" s="5">
        <v>75028</v>
      </c>
      <c r="AB2349" s="5" t="s">
        <v>47</v>
      </c>
      <c r="AC2349" s="5"/>
      <c r="AD2349" s="5"/>
      <c r="AE2349" s="5" t="b">
        <v>0</v>
      </c>
      <c r="AF2349" s="5"/>
      <c r="AG2349" s="8">
        <f t="shared" si="36"/>
        <v>43276</v>
      </c>
    </row>
    <row r="2350" spans="1:33">
      <c r="A2350" s="5" t="s">
        <v>10221</v>
      </c>
      <c r="B2350" s="5" t="s">
        <v>10221</v>
      </c>
      <c r="C2350" s="5" t="s">
        <v>10222</v>
      </c>
      <c r="D2350" s="5" t="s">
        <v>10223</v>
      </c>
      <c r="E2350" s="5" t="s">
        <v>36</v>
      </c>
      <c r="F2350" s="5" t="s">
        <v>37</v>
      </c>
      <c r="G2350" s="5" t="s">
        <v>38</v>
      </c>
      <c r="H2350" s="5"/>
      <c r="I2350" s="5"/>
      <c r="J2350" s="5" t="s">
        <v>39</v>
      </c>
      <c r="K2350" s="5" t="s">
        <v>78</v>
      </c>
      <c r="L2350" s="5" t="s">
        <v>79</v>
      </c>
      <c r="M2350" s="5" t="s">
        <v>80</v>
      </c>
      <c r="N2350" s="5" t="s">
        <v>36</v>
      </c>
      <c r="O2350" s="5">
        <v>1</v>
      </c>
      <c r="P2350" s="5" t="s">
        <v>43</v>
      </c>
      <c r="Q2350" s="5">
        <v>22.99</v>
      </c>
      <c r="R2350" s="5"/>
      <c r="S2350" s="5"/>
      <c r="T2350" s="5"/>
      <c r="U2350" s="5"/>
      <c r="V2350" s="5"/>
      <c r="W2350" s="5"/>
      <c r="X2350" s="5"/>
      <c r="Y2350" s="5" t="s">
        <v>10224</v>
      </c>
      <c r="Z2350" s="5" t="s">
        <v>101</v>
      </c>
      <c r="AA2350" s="5" t="s">
        <v>10225</v>
      </c>
      <c r="AB2350" s="5" t="s">
        <v>47</v>
      </c>
      <c r="AC2350" s="5"/>
      <c r="AD2350" s="5"/>
      <c r="AE2350" s="5" t="b">
        <v>0</v>
      </c>
      <c r="AF2350" s="5"/>
      <c r="AG2350" s="8">
        <f t="shared" si="36"/>
        <v>43276</v>
      </c>
    </row>
    <row r="2351" spans="1:33">
      <c r="A2351" s="5" t="s">
        <v>10226</v>
      </c>
      <c r="B2351" s="5" t="s">
        <v>10226</v>
      </c>
      <c r="C2351" s="5" t="s">
        <v>10227</v>
      </c>
      <c r="D2351" s="5" t="s">
        <v>10228</v>
      </c>
      <c r="E2351" s="5" t="s">
        <v>36</v>
      </c>
      <c r="F2351" s="5" t="s">
        <v>37</v>
      </c>
      <c r="G2351" s="5" t="s">
        <v>38</v>
      </c>
      <c r="H2351" s="5"/>
      <c r="I2351" s="5"/>
      <c r="J2351" s="5" t="s">
        <v>39</v>
      </c>
      <c r="K2351" s="5" t="s">
        <v>898</v>
      </c>
      <c r="L2351" s="5" t="s">
        <v>899</v>
      </c>
      <c r="M2351" s="5" t="s">
        <v>900</v>
      </c>
      <c r="N2351" s="5" t="s">
        <v>36</v>
      </c>
      <c r="O2351" s="5">
        <v>1</v>
      </c>
      <c r="P2351" s="5" t="s">
        <v>43</v>
      </c>
      <c r="Q2351" s="5">
        <v>15.9</v>
      </c>
      <c r="R2351" s="5"/>
      <c r="S2351" s="5"/>
      <c r="T2351" s="5"/>
      <c r="U2351" s="5"/>
      <c r="V2351" s="5"/>
      <c r="W2351" s="5"/>
      <c r="X2351" s="5"/>
      <c r="Y2351" s="5" t="s">
        <v>793</v>
      </c>
      <c r="Z2351" s="5" t="s">
        <v>130</v>
      </c>
      <c r="AA2351" s="5" t="s">
        <v>10229</v>
      </c>
      <c r="AB2351" s="5" t="s">
        <v>47</v>
      </c>
      <c r="AC2351" s="5"/>
      <c r="AD2351" s="5"/>
      <c r="AE2351" s="5" t="b">
        <v>0</v>
      </c>
      <c r="AF2351" s="5"/>
      <c r="AG2351" s="8">
        <f t="shared" si="36"/>
        <v>43276</v>
      </c>
    </row>
    <row r="2352" spans="1:33">
      <c r="A2352" s="5" t="s">
        <v>10226</v>
      </c>
      <c r="B2352" s="5" t="s">
        <v>10226</v>
      </c>
      <c r="C2352" s="5" t="s">
        <v>10227</v>
      </c>
      <c r="D2352" s="5" t="s">
        <v>10228</v>
      </c>
      <c r="E2352" s="5" t="s">
        <v>36</v>
      </c>
      <c r="F2352" s="5" t="s">
        <v>37</v>
      </c>
      <c r="G2352" s="5" t="s">
        <v>38</v>
      </c>
      <c r="H2352" s="5"/>
      <c r="I2352" s="5"/>
      <c r="J2352" s="5" t="s">
        <v>39</v>
      </c>
      <c r="K2352" s="5" t="s">
        <v>2236</v>
      </c>
      <c r="L2352" s="5" t="s">
        <v>2237</v>
      </c>
      <c r="M2352" s="5" t="s">
        <v>2238</v>
      </c>
      <c r="N2352" s="5" t="s">
        <v>36</v>
      </c>
      <c r="O2352" s="5">
        <v>2</v>
      </c>
      <c r="P2352" s="5" t="s">
        <v>43</v>
      </c>
      <c r="Q2352" s="5">
        <v>16.6</v>
      </c>
      <c r="R2352" s="5"/>
      <c r="S2352" s="5"/>
      <c r="T2352" s="5"/>
      <c r="U2352" s="5"/>
      <c r="V2352" s="5"/>
      <c r="W2352" s="5"/>
      <c r="X2352" s="5"/>
      <c r="Y2352" s="5" t="s">
        <v>793</v>
      </c>
      <c r="Z2352" s="5" t="s">
        <v>130</v>
      </c>
      <c r="AA2352" s="5" t="s">
        <v>10229</v>
      </c>
      <c r="AB2352" s="5" t="s">
        <v>47</v>
      </c>
      <c r="AC2352" s="5"/>
      <c r="AD2352" s="5"/>
      <c r="AE2352" s="5" t="b">
        <v>0</v>
      </c>
      <c r="AF2352" s="5"/>
      <c r="AG2352" s="8">
        <f t="shared" si="36"/>
        <v>43276</v>
      </c>
    </row>
    <row r="2353" spans="1:33">
      <c r="A2353" s="5" t="s">
        <v>10230</v>
      </c>
      <c r="B2353" s="5"/>
      <c r="C2353" s="5" t="s">
        <v>10231</v>
      </c>
      <c r="D2353" s="5" t="s">
        <v>10232</v>
      </c>
      <c r="E2353" s="5" t="s">
        <v>36</v>
      </c>
      <c r="F2353" s="5" t="s">
        <v>51</v>
      </c>
      <c r="G2353" s="5" t="s">
        <v>38</v>
      </c>
      <c r="H2353" s="5"/>
      <c r="I2353" s="5"/>
      <c r="J2353" s="5" t="s">
        <v>52</v>
      </c>
      <c r="K2353" s="5" t="s">
        <v>97</v>
      </c>
      <c r="L2353" s="5" t="s">
        <v>9944</v>
      </c>
      <c r="M2353" s="5" t="s">
        <v>99</v>
      </c>
      <c r="N2353" s="5" t="s">
        <v>36</v>
      </c>
      <c r="O2353" s="5">
        <v>1</v>
      </c>
      <c r="P2353" s="5" t="s">
        <v>43</v>
      </c>
      <c r="Q2353" s="5">
        <v>21.99</v>
      </c>
      <c r="R2353" s="5"/>
      <c r="S2353" s="5">
        <v>0</v>
      </c>
      <c r="T2353" s="5"/>
      <c r="U2353" s="5">
        <v>0</v>
      </c>
      <c r="V2353" s="5"/>
      <c r="W2353" s="5"/>
      <c r="X2353" s="5"/>
      <c r="Y2353" s="5" t="s">
        <v>2688</v>
      </c>
      <c r="Z2353" s="5" t="s">
        <v>181</v>
      </c>
      <c r="AA2353" s="5" t="s">
        <v>10233</v>
      </c>
      <c r="AB2353" s="5" t="s">
        <v>47</v>
      </c>
      <c r="AC2353" s="5"/>
      <c r="AD2353" s="5"/>
      <c r="AE2353" s="5" t="b">
        <v>0</v>
      </c>
      <c r="AF2353" s="5"/>
      <c r="AG2353" s="8">
        <f t="shared" si="36"/>
        <v>43276</v>
      </c>
    </row>
    <row r="2354" spans="1:33">
      <c r="A2354" s="5" t="s">
        <v>10234</v>
      </c>
      <c r="B2354" s="5" t="s">
        <v>10234</v>
      </c>
      <c r="C2354" s="5" t="s">
        <v>10235</v>
      </c>
      <c r="D2354" s="5" t="s">
        <v>10236</v>
      </c>
      <c r="E2354" s="5" t="s">
        <v>36</v>
      </c>
      <c r="F2354" s="5" t="s">
        <v>37</v>
      </c>
      <c r="G2354" s="5" t="s">
        <v>38</v>
      </c>
      <c r="H2354" s="5"/>
      <c r="I2354" s="5"/>
      <c r="J2354" s="5" t="s">
        <v>39</v>
      </c>
      <c r="K2354" s="5" t="s">
        <v>62</v>
      </c>
      <c r="L2354" s="5" t="s">
        <v>10237</v>
      </c>
      <c r="M2354" s="5" t="s">
        <v>10238</v>
      </c>
      <c r="N2354" s="5" t="s">
        <v>36</v>
      </c>
      <c r="O2354" s="5">
        <v>2</v>
      </c>
      <c r="P2354" s="5" t="s">
        <v>43</v>
      </c>
      <c r="Q2354" s="5">
        <v>27.98</v>
      </c>
      <c r="R2354" s="5"/>
      <c r="S2354" s="5"/>
      <c r="T2354" s="5"/>
      <c r="U2354" s="5"/>
      <c r="V2354" s="5"/>
      <c r="W2354" s="5"/>
      <c r="X2354" s="5"/>
      <c r="Y2354" s="5" t="s">
        <v>10239</v>
      </c>
      <c r="Z2354" s="5" t="s">
        <v>408</v>
      </c>
      <c r="AA2354" s="5" t="s">
        <v>10240</v>
      </c>
      <c r="AB2354" s="5" t="s">
        <v>47</v>
      </c>
      <c r="AC2354" s="5"/>
      <c r="AD2354" s="5"/>
      <c r="AE2354" s="5" t="b">
        <v>0</v>
      </c>
      <c r="AF2354" s="5"/>
      <c r="AG2354" s="8">
        <f t="shared" si="36"/>
        <v>43276</v>
      </c>
    </row>
    <row r="2355" spans="1:33">
      <c r="A2355" s="5" t="s">
        <v>10241</v>
      </c>
      <c r="B2355" s="5" t="s">
        <v>10241</v>
      </c>
      <c r="C2355" s="5" t="s">
        <v>10242</v>
      </c>
      <c r="D2355" s="5" t="s">
        <v>10243</v>
      </c>
      <c r="E2355" s="5" t="s">
        <v>36</v>
      </c>
      <c r="F2355" s="5" t="s">
        <v>37</v>
      </c>
      <c r="G2355" s="5" t="s">
        <v>38</v>
      </c>
      <c r="H2355" s="5"/>
      <c r="I2355" s="5"/>
      <c r="J2355" s="5" t="s">
        <v>52</v>
      </c>
      <c r="K2355" s="5" t="s">
        <v>53</v>
      </c>
      <c r="L2355" s="5" t="s">
        <v>808</v>
      </c>
      <c r="M2355" s="5" t="s">
        <v>55</v>
      </c>
      <c r="N2355" s="5" t="s">
        <v>36</v>
      </c>
      <c r="O2355" s="5">
        <v>1</v>
      </c>
      <c r="P2355" s="5" t="s">
        <v>43</v>
      </c>
      <c r="Q2355" s="5">
        <v>22.99</v>
      </c>
      <c r="R2355" s="5"/>
      <c r="S2355" s="5"/>
      <c r="T2355" s="5"/>
      <c r="U2355" s="5"/>
      <c r="V2355" s="5"/>
      <c r="W2355" s="5"/>
      <c r="X2355" s="5"/>
      <c r="Y2355" s="5" t="s">
        <v>10244</v>
      </c>
      <c r="Z2355" s="5" t="s">
        <v>1619</v>
      </c>
      <c r="AA2355" s="5" t="s">
        <v>10245</v>
      </c>
      <c r="AB2355" s="5" t="s">
        <v>47</v>
      </c>
      <c r="AC2355" s="5"/>
      <c r="AD2355" s="5"/>
      <c r="AE2355" s="5" t="b">
        <v>0</v>
      </c>
      <c r="AF2355" s="5"/>
      <c r="AG2355" s="8">
        <f t="shared" si="36"/>
        <v>43276</v>
      </c>
    </row>
    <row r="2356" spans="1:33">
      <c r="A2356" s="5" t="s">
        <v>10246</v>
      </c>
      <c r="B2356" s="5" t="s">
        <v>10246</v>
      </c>
      <c r="C2356" s="5" t="s">
        <v>10247</v>
      </c>
      <c r="D2356" s="5" t="s">
        <v>10248</v>
      </c>
      <c r="E2356" s="5" t="s">
        <v>36</v>
      </c>
      <c r="F2356" s="5" t="s">
        <v>37</v>
      </c>
      <c r="G2356" s="5" t="s">
        <v>38</v>
      </c>
      <c r="H2356" s="5"/>
      <c r="I2356" s="5"/>
      <c r="J2356" s="5" t="s">
        <v>52</v>
      </c>
      <c r="K2356" s="5" t="s">
        <v>995</v>
      </c>
      <c r="L2356" s="5" t="s">
        <v>996</v>
      </c>
      <c r="M2356" s="5" t="s">
        <v>997</v>
      </c>
      <c r="N2356" s="5" t="s">
        <v>36</v>
      </c>
      <c r="O2356" s="5">
        <v>1</v>
      </c>
      <c r="P2356" s="5" t="s">
        <v>43</v>
      </c>
      <c r="Q2356" s="5">
        <v>22.9</v>
      </c>
      <c r="R2356" s="5"/>
      <c r="S2356" s="5">
        <v>4.82</v>
      </c>
      <c r="T2356" s="5"/>
      <c r="U2356" s="5"/>
      <c r="V2356" s="5"/>
      <c r="W2356" s="5"/>
      <c r="X2356" s="5"/>
      <c r="Y2356" s="5" t="s">
        <v>10249</v>
      </c>
      <c r="Z2356" s="5" t="s">
        <v>57</v>
      </c>
      <c r="AA2356" s="5" t="s">
        <v>10250</v>
      </c>
      <c r="AB2356" s="5" t="s">
        <v>47</v>
      </c>
      <c r="AC2356" s="5"/>
      <c r="AD2356" s="5"/>
      <c r="AE2356" s="5" t="b">
        <v>0</v>
      </c>
      <c r="AF2356" s="5"/>
      <c r="AG2356" s="8">
        <f t="shared" si="36"/>
        <v>43276</v>
      </c>
    </row>
    <row r="2357" spans="1:33">
      <c r="A2357" s="5" t="s">
        <v>10251</v>
      </c>
      <c r="B2357" s="5" t="s">
        <v>10251</v>
      </c>
      <c r="C2357" s="5" t="s">
        <v>10252</v>
      </c>
      <c r="D2357" s="5" t="s">
        <v>10253</v>
      </c>
      <c r="E2357" s="5" t="s">
        <v>36</v>
      </c>
      <c r="F2357" s="5" t="s">
        <v>37</v>
      </c>
      <c r="G2357" s="5" t="s">
        <v>38</v>
      </c>
      <c r="H2357" s="5"/>
      <c r="I2357" s="5"/>
      <c r="J2357" s="5" t="s">
        <v>39</v>
      </c>
      <c r="K2357" s="5" t="s">
        <v>685</v>
      </c>
      <c r="L2357" s="5" t="s">
        <v>686</v>
      </c>
      <c r="M2357" s="5" t="s">
        <v>687</v>
      </c>
      <c r="N2357" s="5" t="s">
        <v>36</v>
      </c>
      <c r="O2357" s="5">
        <v>1</v>
      </c>
      <c r="P2357" s="5" t="s">
        <v>43</v>
      </c>
      <c r="Q2357" s="5">
        <v>21.9</v>
      </c>
      <c r="R2357" s="5"/>
      <c r="S2357" s="5"/>
      <c r="T2357" s="5"/>
      <c r="U2357" s="5"/>
      <c r="V2357" s="5"/>
      <c r="W2357" s="5"/>
      <c r="X2357" s="5"/>
      <c r="Y2357" s="5" t="s">
        <v>3921</v>
      </c>
      <c r="Z2357" s="5" t="s">
        <v>2895</v>
      </c>
      <c r="AA2357" s="5" t="s">
        <v>10254</v>
      </c>
      <c r="AB2357" s="5" t="s">
        <v>47</v>
      </c>
      <c r="AC2357" s="5"/>
      <c r="AD2357" s="5"/>
      <c r="AE2357" s="5" t="b">
        <v>0</v>
      </c>
      <c r="AF2357" s="5"/>
      <c r="AG2357" s="8">
        <f t="shared" si="36"/>
        <v>43276</v>
      </c>
    </row>
    <row r="2358" spans="1:33">
      <c r="A2358" s="5" t="s">
        <v>10255</v>
      </c>
      <c r="B2358" s="5" t="s">
        <v>10255</v>
      </c>
      <c r="C2358" s="5" t="s">
        <v>10256</v>
      </c>
      <c r="D2358" s="5" t="s">
        <v>10257</v>
      </c>
      <c r="E2358" s="5" t="s">
        <v>36</v>
      </c>
      <c r="F2358" s="5" t="s">
        <v>37</v>
      </c>
      <c r="G2358" s="5" t="s">
        <v>38</v>
      </c>
      <c r="H2358" s="5"/>
      <c r="I2358" s="5"/>
      <c r="J2358" s="5" t="s">
        <v>39</v>
      </c>
      <c r="K2358" s="5" t="s">
        <v>2396</v>
      </c>
      <c r="L2358" s="5" t="s">
        <v>2397</v>
      </c>
      <c r="M2358" s="5" t="s">
        <v>2398</v>
      </c>
      <c r="N2358" s="5" t="s">
        <v>36</v>
      </c>
      <c r="O2358" s="5">
        <v>1</v>
      </c>
      <c r="P2358" s="5" t="s">
        <v>43</v>
      </c>
      <c r="Q2358" s="5">
        <v>13.99</v>
      </c>
      <c r="R2358" s="5"/>
      <c r="S2358" s="5"/>
      <c r="T2358" s="5"/>
      <c r="U2358" s="5"/>
      <c r="V2358" s="5"/>
      <c r="W2358" s="5"/>
      <c r="X2358" s="5"/>
      <c r="Y2358" s="5" t="s">
        <v>10258</v>
      </c>
      <c r="Z2358" s="5" t="s">
        <v>230</v>
      </c>
      <c r="AA2358" s="5" t="s">
        <v>10259</v>
      </c>
      <c r="AB2358" s="5" t="s">
        <v>47</v>
      </c>
      <c r="AC2358" s="5"/>
      <c r="AD2358" s="5"/>
      <c r="AE2358" s="5" t="b">
        <v>0</v>
      </c>
      <c r="AF2358" s="5"/>
      <c r="AG2358" s="8">
        <f t="shared" si="36"/>
        <v>43276</v>
      </c>
    </row>
    <row r="2359" spans="1:33">
      <c r="A2359" s="5" t="s">
        <v>10260</v>
      </c>
      <c r="B2359" s="5" t="s">
        <v>10260</v>
      </c>
      <c r="C2359" s="5" t="s">
        <v>10261</v>
      </c>
      <c r="D2359" s="5" t="s">
        <v>10262</v>
      </c>
      <c r="E2359" s="5" t="s">
        <v>36</v>
      </c>
      <c r="F2359" s="5" t="s">
        <v>37</v>
      </c>
      <c r="G2359" s="5" t="s">
        <v>38</v>
      </c>
      <c r="H2359" s="5"/>
      <c r="I2359" s="5"/>
      <c r="J2359" s="5" t="s">
        <v>52</v>
      </c>
      <c r="K2359" s="5" t="s">
        <v>78</v>
      </c>
      <c r="L2359" s="5" t="s">
        <v>79</v>
      </c>
      <c r="M2359" s="5" t="s">
        <v>80</v>
      </c>
      <c r="N2359" s="5" t="s">
        <v>36</v>
      </c>
      <c r="O2359" s="5">
        <v>1</v>
      </c>
      <c r="P2359" s="5" t="s">
        <v>43</v>
      </c>
      <c r="Q2359" s="5">
        <v>22.99</v>
      </c>
      <c r="R2359" s="5"/>
      <c r="S2359" s="5">
        <v>5.99</v>
      </c>
      <c r="T2359" s="5"/>
      <c r="U2359" s="5"/>
      <c r="V2359" s="5"/>
      <c r="W2359" s="5"/>
      <c r="X2359" s="5"/>
      <c r="Y2359" s="5" t="s">
        <v>5943</v>
      </c>
      <c r="Z2359" s="5" t="s">
        <v>454</v>
      </c>
      <c r="AA2359" s="5" t="s">
        <v>10263</v>
      </c>
      <c r="AB2359" s="5" t="s">
        <v>47</v>
      </c>
      <c r="AC2359" s="5"/>
      <c r="AD2359" s="5"/>
      <c r="AE2359" s="5" t="b">
        <v>0</v>
      </c>
      <c r="AF2359" s="5"/>
      <c r="AG2359" s="8">
        <f t="shared" si="36"/>
        <v>43276</v>
      </c>
    </row>
    <row r="2360" spans="1:33">
      <c r="A2360" s="5" t="s">
        <v>10264</v>
      </c>
      <c r="B2360" s="5" t="s">
        <v>10264</v>
      </c>
      <c r="C2360" s="5" t="s">
        <v>10265</v>
      </c>
      <c r="D2360" s="5" t="s">
        <v>10266</v>
      </c>
      <c r="E2360" s="5" t="s">
        <v>36</v>
      </c>
      <c r="F2360" s="5" t="s">
        <v>37</v>
      </c>
      <c r="G2360" s="5" t="s">
        <v>38</v>
      </c>
      <c r="H2360" s="5"/>
      <c r="I2360" s="5"/>
      <c r="J2360" s="5" t="s">
        <v>52</v>
      </c>
      <c r="K2360" s="5" t="s">
        <v>774</v>
      </c>
      <c r="L2360" s="5" t="s">
        <v>775</v>
      </c>
      <c r="M2360" s="5" t="s">
        <v>776</v>
      </c>
      <c r="N2360" s="5" t="s">
        <v>36</v>
      </c>
      <c r="O2360" s="5">
        <v>1</v>
      </c>
      <c r="P2360" s="5" t="s">
        <v>43</v>
      </c>
      <c r="Q2360" s="5">
        <v>12.9</v>
      </c>
      <c r="R2360" s="5"/>
      <c r="S2360" s="5">
        <v>1.97</v>
      </c>
      <c r="T2360" s="5"/>
      <c r="U2360" s="5"/>
      <c r="V2360" s="5"/>
      <c r="W2360" s="5"/>
      <c r="X2360" s="5">
        <v>1.97</v>
      </c>
      <c r="Y2360" s="5" t="s">
        <v>10267</v>
      </c>
      <c r="Z2360" s="5" t="s">
        <v>375</v>
      </c>
      <c r="AA2360" s="5" t="s">
        <v>10268</v>
      </c>
      <c r="AB2360" s="5" t="s">
        <v>47</v>
      </c>
      <c r="AC2360" s="5" t="s">
        <v>93</v>
      </c>
      <c r="AD2360" s="5"/>
      <c r="AE2360" s="5" t="b">
        <v>0</v>
      </c>
      <c r="AF2360" s="5"/>
      <c r="AG2360" s="8">
        <f t="shared" si="36"/>
        <v>43276</v>
      </c>
    </row>
    <row r="2361" spans="1:33">
      <c r="A2361" s="5" t="s">
        <v>10264</v>
      </c>
      <c r="B2361" s="5" t="s">
        <v>10264</v>
      </c>
      <c r="C2361" s="5" t="s">
        <v>10265</v>
      </c>
      <c r="D2361" s="5" t="s">
        <v>10266</v>
      </c>
      <c r="E2361" s="5" t="s">
        <v>36</v>
      </c>
      <c r="F2361" s="5" t="s">
        <v>37</v>
      </c>
      <c r="G2361" s="5" t="s">
        <v>38</v>
      </c>
      <c r="H2361" s="5"/>
      <c r="I2361" s="5"/>
      <c r="J2361" s="5" t="s">
        <v>52</v>
      </c>
      <c r="K2361" s="5" t="s">
        <v>2702</v>
      </c>
      <c r="L2361" s="5" t="s">
        <v>2703</v>
      </c>
      <c r="M2361" s="5" t="s">
        <v>2704</v>
      </c>
      <c r="N2361" s="5" t="s">
        <v>36</v>
      </c>
      <c r="O2361" s="5">
        <v>1</v>
      </c>
      <c r="P2361" s="5" t="s">
        <v>43</v>
      </c>
      <c r="Q2361" s="5">
        <v>10.9</v>
      </c>
      <c r="R2361" s="5"/>
      <c r="S2361" s="5">
        <v>1.91</v>
      </c>
      <c r="T2361" s="5"/>
      <c r="U2361" s="5"/>
      <c r="V2361" s="5"/>
      <c r="W2361" s="5"/>
      <c r="X2361" s="5">
        <v>1.91</v>
      </c>
      <c r="Y2361" s="5" t="s">
        <v>10267</v>
      </c>
      <c r="Z2361" s="5" t="s">
        <v>375</v>
      </c>
      <c r="AA2361" s="5" t="s">
        <v>10268</v>
      </c>
      <c r="AB2361" s="5" t="s">
        <v>47</v>
      </c>
      <c r="AC2361" s="5" t="s">
        <v>93</v>
      </c>
      <c r="AD2361" s="5"/>
      <c r="AE2361" s="5" t="b">
        <v>0</v>
      </c>
      <c r="AF2361" s="5"/>
      <c r="AG2361" s="8">
        <f t="shared" si="36"/>
        <v>43276</v>
      </c>
    </row>
    <row r="2362" spans="1:33">
      <c r="A2362" s="5" t="s">
        <v>10269</v>
      </c>
      <c r="B2362" s="5" t="s">
        <v>10269</v>
      </c>
      <c r="C2362" s="5" t="s">
        <v>10270</v>
      </c>
      <c r="D2362" s="5" t="s">
        <v>10271</v>
      </c>
      <c r="E2362" s="5" t="s">
        <v>36</v>
      </c>
      <c r="F2362" s="5" t="s">
        <v>37</v>
      </c>
      <c r="G2362" s="5" t="s">
        <v>38</v>
      </c>
      <c r="H2362" s="5"/>
      <c r="I2362" s="5"/>
      <c r="J2362" s="5" t="s">
        <v>39</v>
      </c>
      <c r="K2362" s="5" t="s">
        <v>1295</v>
      </c>
      <c r="L2362" s="5" t="s">
        <v>1296</v>
      </c>
      <c r="M2362" s="5" t="s">
        <v>1297</v>
      </c>
      <c r="N2362" s="5" t="s">
        <v>36</v>
      </c>
      <c r="O2362" s="5">
        <v>1</v>
      </c>
      <c r="P2362" s="5" t="s">
        <v>43</v>
      </c>
      <c r="Q2362" s="5">
        <v>13.99</v>
      </c>
      <c r="R2362" s="5"/>
      <c r="S2362" s="5"/>
      <c r="T2362" s="5"/>
      <c r="U2362" s="5"/>
      <c r="V2362" s="5"/>
      <c r="W2362" s="5"/>
      <c r="X2362" s="5"/>
      <c r="Y2362" s="5" t="s">
        <v>10272</v>
      </c>
      <c r="Z2362" s="5" t="s">
        <v>354</v>
      </c>
      <c r="AA2362" s="5" t="s">
        <v>10273</v>
      </c>
      <c r="AB2362" s="5" t="s">
        <v>47</v>
      </c>
      <c r="AC2362" s="5"/>
      <c r="AD2362" s="5"/>
      <c r="AE2362" s="5" t="b">
        <v>0</v>
      </c>
      <c r="AF2362" s="5"/>
      <c r="AG2362" s="8">
        <f t="shared" si="36"/>
        <v>43276</v>
      </c>
    </row>
    <row r="2363" spans="1:33">
      <c r="A2363" s="5" t="s">
        <v>10274</v>
      </c>
      <c r="B2363" s="5" t="s">
        <v>10274</v>
      </c>
      <c r="C2363" s="5" t="s">
        <v>10275</v>
      </c>
      <c r="D2363" s="5" t="s">
        <v>10276</v>
      </c>
      <c r="E2363" s="5" t="s">
        <v>36</v>
      </c>
      <c r="F2363" s="5" t="s">
        <v>37</v>
      </c>
      <c r="G2363" s="5" t="s">
        <v>38</v>
      </c>
      <c r="H2363" s="5"/>
      <c r="I2363" s="5"/>
      <c r="J2363" s="5" t="s">
        <v>306</v>
      </c>
      <c r="K2363" s="5" t="s">
        <v>69</v>
      </c>
      <c r="L2363" s="5" t="s">
        <v>70</v>
      </c>
      <c r="M2363" s="5" t="s">
        <v>71</v>
      </c>
      <c r="N2363" s="5" t="s">
        <v>36</v>
      </c>
      <c r="O2363" s="5">
        <v>1</v>
      </c>
      <c r="P2363" s="5" t="s">
        <v>43</v>
      </c>
      <c r="Q2363" s="5">
        <v>22.99</v>
      </c>
      <c r="R2363" s="5"/>
      <c r="S2363" s="5">
        <v>3.99</v>
      </c>
      <c r="T2363" s="5"/>
      <c r="U2363" s="5"/>
      <c r="V2363" s="5"/>
      <c r="W2363" s="5"/>
      <c r="X2363" s="5"/>
      <c r="Y2363" s="5" t="s">
        <v>8118</v>
      </c>
      <c r="Z2363" s="5" t="s">
        <v>264</v>
      </c>
      <c r="AA2363" s="5" t="s">
        <v>9396</v>
      </c>
      <c r="AB2363" s="5" t="s">
        <v>47</v>
      </c>
      <c r="AC2363" s="5"/>
      <c r="AD2363" s="5"/>
      <c r="AE2363" s="5" t="b">
        <v>0</v>
      </c>
      <c r="AF2363" s="5"/>
      <c r="AG2363" s="8">
        <f t="shared" si="36"/>
        <v>43276</v>
      </c>
    </row>
    <row r="2364" spans="1:33">
      <c r="A2364" s="5" t="s">
        <v>10277</v>
      </c>
      <c r="B2364" s="5" t="s">
        <v>10277</v>
      </c>
      <c r="C2364" s="5" t="s">
        <v>10278</v>
      </c>
      <c r="D2364" s="5" t="s">
        <v>10279</v>
      </c>
      <c r="E2364" s="5" t="s">
        <v>36</v>
      </c>
      <c r="F2364" s="5" t="s">
        <v>37</v>
      </c>
      <c r="G2364" s="5" t="s">
        <v>38</v>
      </c>
      <c r="H2364" s="5"/>
      <c r="I2364" s="5"/>
      <c r="J2364" s="5" t="s">
        <v>52</v>
      </c>
      <c r="K2364" s="5" t="s">
        <v>599</v>
      </c>
      <c r="L2364" s="5" t="s">
        <v>4592</v>
      </c>
      <c r="M2364" s="5" t="s">
        <v>4593</v>
      </c>
      <c r="N2364" s="5" t="s">
        <v>36</v>
      </c>
      <c r="O2364" s="5">
        <v>1</v>
      </c>
      <c r="P2364" s="5" t="s">
        <v>43</v>
      </c>
      <c r="Q2364" s="5">
        <v>15.99</v>
      </c>
      <c r="R2364" s="5"/>
      <c r="S2364" s="5">
        <v>2.29</v>
      </c>
      <c r="T2364" s="5"/>
      <c r="U2364" s="5"/>
      <c r="V2364" s="5"/>
      <c r="W2364" s="5"/>
      <c r="X2364" s="5">
        <v>2.29</v>
      </c>
      <c r="Y2364" s="5" t="s">
        <v>10280</v>
      </c>
      <c r="Z2364" s="5" t="s">
        <v>181</v>
      </c>
      <c r="AA2364" s="5" t="s">
        <v>10281</v>
      </c>
      <c r="AB2364" s="5" t="s">
        <v>47</v>
      </c>
      <c r="AC2364" s="5" t="s">
        <v>93</v>
      </c>
      <c r="AD2364" s="5"/>
      <c r="AE2364" s="5" t="b">
        <v>0</v>
      </c>
      <c r="AF2364" s="5"/>
      <c r="AG2364" s="8">
        <f t="shared" si="36"/>
        <v>43276</v>
      </c>
    </row>
    <row r="2365" spans="1:33">
      <c r="A2365" s="5" t="s">
        <v>10282</v>
      </c>
      <c r="B2365" s="5" t="s">
        <v>10282</v>
      </c>
      <c r="C2365" s="5" t="s">
        <v>10283</v>
      </c>
      <c r="D2365" s="5" t="s">
        <v>10284</v>
      </c>
      <c r="E2365" s="5" t="s">
        <v>36</v>
      </c>
      <c r="F2365" s="5" t="s">
        <v>37</v>
      </c>
      <c r="G2365" s="5" t="s">
        <v>38</v>
      </c>
      <c r="H2365" s="5"/>
      <c r="I2365" s="5"/>
      <c r="J2365" s="5" t="s">
        <v>39</v>
      </c>
      <c r="K2365" s="5" t="s">
        <v>78</v>
      </c>
      <c r="L2365" s="5" t="s">
        <v>79</v>
      </c>
      <c r="M2365" s="5" t="s">
        <v>80</v>
      </c>
      <c r="N2365" s="5" t="s">
        <v>36</v>
      </c>
      <c r="O2365" s="5">
        <v>1</v>
      </c>
      <c r="P2365" s="5" t="s">
        <v>43</v>
      </c>
      <c r="Q2365" s="5">
        <v>22.99</v>
      </c>
      <c r="R2365" s="5"/>
      <c r="S2365" s="5"/>
      <c r="T2365" s="5"/>
      <c r="U2365" s="5"/>
      <c r="V2365" s="5"/>
      <c r="W2365" s="5"/>
      <c r="X2365" s="5"/>
      <c r="Y2365" s="5" t="s">
        <v>515</v>
      </c>
      <c r="Z2365" s="5" t="s">
        <v>107</v>
      </c>
      <c r="AA2365" s="5" t="s">
        <v>10285</v>
      </c>
      <c r="AB2365" s="5" t="s">
        <v>47</v>
      </c>
      <c r="AC2365" s="5"/>
      <c r="AD2365" s="5"/>
      <c r="AE2365" s="5" t="b">
        <v>0</v>
      </c>
      <c r="AF2365" s="5"/>
      <c r="AG2365" s="8">
        <f t="shared" si="36"/>
        <v>43276</v>
      </c>
    </row>
    <row r="2366" spans="1:33">
      <c r="A2366" s="5" t="s">
        <v>10286</v>
      </c>
      <c r="B2366" s="5" t="s">
        <v>10286</v>
      </c>
      <c r="C2366" s="5" t="s">
        <v>10287</v>
      </c>
      <c r="D2366" s="5" t="s">
        <v>10288</v>
      </c>
      <c r="E2366" s="5" t="s">
        <v>36</v>
      </c>
      <c r="F2366" s="5" t="s">
        <v>37</v>
      </c>
      <c r="G2366" s="5" t="s">
        <v>38</v>
      </c>
      <c r="H2366" s="5"/>
      <c r="I2366" s="5"/>
      <c r="J2366" s="5" t="s">
        <v>52</v>
      </c>
      <c r="K2366" s="5" t="s">
        <v>260</v>
      </c>
      <c r="L2366" s="5" t="s">
        <v>261</v>
      </c>
      <c r="M2366" s="5" t="s">
        <v>262</v>
      </c>
      <c r="N2366" s="5" t="s">
        <v>36</v>
      </c>
      <c r="O2366" s="5">
        <v>1</v>
      </c>
      <c r="P2366" s="5" t="s">
        <v>43</v>
      </c>
      <c r="Q2366" s="5">
        <v>22.99</v>
      </c>
      <c r="R2366" s="5"/>
      <c r="S2366" s="5"/>
      <c r="T2366" s="5"/>
      <c r="U2366" s="5"/>
      <c r="V2366" s="5"/>
      <c r="W2366" s="5"/>
      <c r="X2366" s="5"/>
      <c r="Y2366" s="5" t="s">
        <v>875</v>
      </c>
      <c r="Z2366" s="5" t="s">
        <v>876</v>
      </c>
      <c r="AA2366" s="5" t="s">
        <v>10289</v>
      </c>
      <c r="AB2366" s="5" t="s">
        <v>47</v>
      </c>
      <c r="AC2366" s="5" t="s">
        <v>93</v>
      </c>
      <c r="AD2366" s="5"/>
      <c r="AE2366" s="5" t="b">
        <v>0</v>
      </c>
      <c r="AF2366" s="5"/>
      <c r="AG2366" s="8">
        <f t="shared" si="36"/>
        <v>43276</v>
      </c>
    </row>
    <row r="2367" spans="1:33">
      <c r="A2367" s="5" t="s">
        <v>10290</v>
      </c>
      <c r="B2367" s="5" t="s">
        <v>10290</v>
      </c>
      <c r="C2367" s="5" t="s">
        <v>10291</v>
      </c>
      <c r="D2367" s="5" t="s">
        <v>10292</v>
      </c>
      <c r="E2367" s="5" t="s">
        <v>36</v>
      </c>
      <c r="F2367" s="5" t="s">
        <v>37</v>
      </c>
      <c r="G2367" s="5" t="s">
        <v>38</v>
      </c>
      <c r="H2367" s="5"/>
      <c r="I2367" s="5"/>
      <c r="J2367" s="5" t="s">
        <v>39</v>
      </c>
      <c r="K2367" s="5" t="s">
        <v>206</v>
      </c>
      <c r="L2367" s="5" t="s">
        <v>207</v>
      </c>
      <c r="M2367" s="5" t="s">
        <v>208</v>
      </c>
      <c r="N2367" s="5" t="s">
        <v>36</v>
      </c>
      <c r="O2367" s="5">
        <v>1</v>
      </c>
      <c r="P2367" s="5" t="s">
        <v>43</v>
      </c>
      <c r="Q2367" s="5">
        <v>9.9</v>
      </c>
      <c r="R2367" s="5"/>
      <c r="S2367" s="5"/>
      <c r="T2367" s="5"/>
      <c r="U2367" s="5"/>
      <c r="V2367" s="5"/>
      <c r="W2367" s="5"/>
      <c r="X2367" s="5"/>
      <c r="Y2367" s="5" t="s">
        <v>1547</v>
      </c>
      <c r="Z2367" s="5" t="s">
        <v>57</v>
      </c>
      <c r="AA2367" s="5" t="s">
        <v>10293</v>
      </c>
      <c r="AB2367" s="5" t="s">
        <v>47</v>
      </c>
      <c r="AC2367" s="5"/>
      <c r="AD2367" s="5"/>
      <c r="AE2367" s="5" t="b">
        <v>0</v>
      </c>
      <c r="AF2367" s="5"/>
      <c r="AG2367" s="8">
        <f t="shared" si="36"/>
        <v>43276</v>
      </c>
    </row>
    <row r="2368" spans="1:33">
      <c r="A2368" s="5" t="s">
        <v>10294</v>
      </c>
      <c r="B2368" s="5" t="s">
        <v>10294</v>
      </c>
      <c r="C2368" s="5" t="s">
        <v>10295</v>
      </c>
      <c r="D2368" s="5" t="s">
        <v>10296</v>
      </c>
      <c r="E2368" s="5" t="s">
        <v>36</v>
      </c>
      <c r="F2368" s="5" t="s">
        <v>37</v>
      </c>
      <c r="G2368" s="5" t="s">
        <v>38</v>
      </c>
      <c r="H2368" s="5"/>
      <c r="I2368" s="5"/>
      <c r="J2368" s="5" t="s">
        <v>52</v>
      </c>
      <c r="K2368" s="5" t="s">
        <v>206</v>
      </c>
      <c r="L2368" s="5" t="s">
        <v>207</v>
      </c>
      <c r="M2368" s="5" t="s">
        <v>208</v>
      </c>
      <c r="N2368" s="5" t="s">
        <v>36</v>
      </c>
      <c r="O2368" s="5">
        <v>1</v>
      </c>
      <c r="P2368" s="5" t="s">
        <v>43</v>
      </c>
      <c r="Q2368" s="5">
        <v>9.9</v>
      </c>
      <c r="R2368" s="5"/>
      <c r="S2368" s="5"/>
      <c r="T2368" s="5"/>
      <c r="U2368" s="5"/>
      <c r="V2368" s="5"/>
      <c r="W2368" s="5"/>
      <c r="X2368" s="5"/>
      <c r="Y2368" s="5" t="s">
        <v>10297</v>
      </c>
      <c r="Z2368" s="5" t="s">
        <v>335</v>
      </c>
      <c r="AA2368" s="5" t="s">
        <v>10298</v>
      </c>
      <c r="AB2368" s="5" t="s">
        <v>47</v>
      </c>
      <c r="AC2368" s="5"/>
      <c r="AD2368" s="5"/>
      <c r="AE2368" s="5" t="b">
        <v>0</v>
      </c>
      <c r="AF2368" s="5"/>
      <c r="AG2368" s="8">
        <f t="shared" si="36"/>
        <v>43276</v>
      </c>
    </row>
    <row r="2369" spans="1:33">
      <c r="A2369" s="5" t="s">
        <v>10299</v>
      </c>
      <c r="B2369" s="5" t="s">
        <v>10299</v>
      </c>
      <c r="C2369" s="5" t="s">
        <v>10300</v>
      </c>
      <c r="D2369" s="5" t="s">
        <v>10301</v>
      </c>
      <c r="E2369" s="5" t="s">
        <v>36</v>
      </c>
      <c r="F2369" s="5" t="s">
        <v>37</v>
      </c>
      <c r="G2369" s="5" t="s">
        <v>38</v>
      </c>
      <c r="H2369" s="5"/>
      <c r="I2369" s="5"/>
      <c r="J2369" s="5" t="s">
        <v>39</v>
      </c>
      <c r="K2369" s="5" t="s">
        <v>260</v>
      </c>
      <c r="L2369" s="5" t="s">
        <v>261</v>
      </c>
      <c r="M2369" s="5" t="s">
        <v>262</v>
      </c>
      <c r="N2369" s="5" t="s">
        <v>36</v>
      </c>
      <c r="O2369" s="5">
        <v>1</v>
      </c>
      <c r="P2369" s="5" t="s">
        <v>43</v>
      </c>
      <c r="Q2369" s="5">
        <v>22.99</v>
      </c>
      <c r="R2369" s="5"/>
      <c r="S2369" s="5"/>
      <c r="T2369" s="5"/>
      <c r="U2369" s="5"/>
      <c r="V2369" s="5"/>
      <c r="W2369" s="5"/>
      <c r="X2369" s="5"/>
      <c r="Y2369" s="5" t="s">
        <v>10302</v>
      </c>
      <c r="Z2369" s="5" t="s">
        <v>91</v>
      </c>
      <c r="AA2369" s="5" t="s">
        <v>10303</v>
      </c>
      <c r="AB2369" s="5" t="s">
        <v>47</v>
      </c>
      <c r="AC2369" s="5"/>
      <c r="AD2369" s="5"/>
      <c r="AE2369" s="5" t="b">
        <v>0</v>
      </c>
      <c r="AF2369" s="5"/>
      <c r="AG2369" s="8">
        <f t="shared" si="36"/>
        <v>43276</v>
      </c>
    </row>
    <row r="2370" spans="1:33">
      <c r="A2370" s="5" t="s">
        <v>10304</v>
      </c>
      <c r="B2370" s="5" t="s">
        <v>10304</v>
      </c>
      <c r="C2370" s="5" t="s">
        <v>10305</v>
      </c>
      <c r="D2370" s="5" t="s">
        <v>10306</v>
      </c>
      <c r="E2370" s="5" t="s">
        <v>36</v>
      </c>
      <c r="F2370" s="5" t="s">
        <v>37</v>
      </c>
      <c r="G2370" s="5" t="s">
        <v>38</v>
      </c>
      <c r="H2370" s="5"/>
      <c r="I2370" s="5"/>
      <c r="J2370" s="5" t="s">
        <v>52</v>
      </c>
      <c r="K2370" s="5" t="s">
        <v>4235</v>
      </c>
      <c r="L2370" s="5" t="s">
        <v>4236</v>
      </c>
      <c r="M2370" s="5" t="s">
        <v>4237</v>
      </c>
      <c r="N2370" s="5" t="s">
        <v>36</v>
      </c>
      <c r="O2370" s="5">
        <v>1</v>
      </c>
      <c r="P2370" s="5" t="s">
        <v>43</v>
      </c>
      <c r="Q2370" s="5">
        <v>23.9</v>
      </c>
      <c r="R2370" s="5"/>
      <c r="S2370" s="5">
        <v>2.65</v>
      </c>
      <c r="T2370" s="5"/>
      <c r="U2370" s="5"/>
      <c r="V2370" s="5"/>
      <c r="W2370" s="5"/>
      <c r="X2370" s="5">
        <v>2.65</v>
      </c>
      <c r="Y2370" s="5" t="s">
        <v>2912</v>
      </c>
      <c r="Z2370" s="5" t="s">
        <v>354</v>
      </c>
      <c r="AA2370" s="5" t="s">
        <v>10307</v>
      </c>
      <c r="AB2370" s="5" t="s">
        <v>47</v>
      </c>
      <c r="AC2370" s="5" t="s">
        <v>93</v>
      </c>
      <c r="AD2370" s="5"/>
      <c r="AE2370" s="5" t="b">
        <v>0</v>
      </c>
      <c r="AF2370" s="5"/>
      <c r="AG2370" s="8">
        <f t="shared" ref="AG2370:AG2433" si="37">DATEVALUE(LEFT(C2370,10))</f>
        <v>43276</v>
      </c>
    </row>
    <row r="2371" spans="1:33">
      <c r="A2371" s="5" t="s">
        <v>10308</v>
      </c>
      <c r="B2371" s="5" t="s">
        <v>10308</v>
      </c>
      <c r="C2371" s="5" t="s">
        <v>10309</v>
      </c>
      <c r="D2371" s="5" t="s">
        <v>10310</v>
      </c>
      <c r="E2371" s="5" t="s">
        <v>36</v>
      </c>
      <c r="F2371" s="5" t="s">
        <v>37</v>
      </c>
      <c r="G2371" s="5" t="s">
        <v>38</v>
      </c>
      <c r="H2371" s="5"/>
      <c r="I2371" s="5"/>
      <c r="J2371" s="5" t="s">
        <v>39</v>
      </c>
      <c r="K2371" s="5" t="s">
        <v>78</v>
      </c>
      <c r="L2371" s="5" t="s">
        <v>79</v>
      </c>
      <c r="M2371" s="5" t="s">
        <v>80</v>
      </c>
      <c r="N2371" s="5" t="s">
        <v>36</v>
      </c>
      <c r="O2371" s="5">
        <v>1</v>
      </c>
      <c r="P2371" s="5" t="s">
        <v>43</v>
      </c>
      <c r="Q2371" s="5">
        <v>22.99</v>
      </c>
      <c r="R2371" s="5"/>
      <c r="S2371" s="5"/>
      <c r="T2371" s="5"/>
      <c r="U2371" s="5"/>
      <c r="V2371" s="5"/>
      <c r="W2371" s="5"/>
      <c r="X2371" s="5"/>
      <c r="Y2371" s="5" t="s">
        <v>2304</v>
      </c>
      <c r="Z2371" s="5" t="s">
        <v>57</v>
      </c>
      <c r="AA2371" s="5" t="s">
        <v>10311</v>
      </c>
      <c r="AB2371" s="5" t="s">
        <v>47</v>
      </c>
      <c r="AC2371" s="5"/>
      <c r="AD2371" s="5"/>
      <c r="AE2371" s="5" t="b">
        <v>0</v>
      </c>
      <c r="AF2371" s="5"/>
      <c r="AG2371" s="8">
        <f t="shared" si="37"/>
        <v>43276</v>
      </c>
    </row>
    <row r="2372" spans="1:33">
      <c r="A2372" s="5" t="s">
        <v>10312</v>
      </c>
      <c r="B2372" s="5" t="s">
        <v>10312</v>
      </c>
      <c r="C2372" s="5" t="s">
        <v>10313</v>
      </c>
      <c r="D2372" s="5" t="s">
        <v>10314</v>
      </c>
      <c r="E2372" s="5" t="s">
        <v>36</v>
      </c>
      <c r="F2372" s="5" t="s">
        <v>37</v>
      </c>
      <c r="G2372" s="5" t="s">
        <v>38</v>
      </c>
      <c r="H2372" s="5"/>
      <c r="I2372" s="5"/>
      <c r="J2372" s="5" t="s">
        <v>39</v>
      </c>
      <c r="K2372" s="5" t="s">
        <v>898</v>
      </c>
      <c r="L2372" s="5" t="s">
        <v>899</v>
      </c>
      <c r="M2372" s="5" t="s">
        <v>900</v>
      </c>
      <c r="N2372" s="5" t="s">
        <v>36</v>
      </c>
      <c r="O2372" s="5">
        <v>1</v>
      </c>
      <c r="P2372" s="5" t="s">
        <v>43</v>
      </c>
      <c r="Q2372" s="5">
        <v>15.9</v>
      </c>
      <c r="R2372" s="5"/>
      <c r="S2372" s="5"/>
      <c r="T2372" s="5"/>
      <c r="U2372" s="5"/>
      <c r="V2372" s="5"/>
      <c r="W2372" s="5"/>
      <c r="X2372" s="5"/>
      <c r="Y2372" s="5" t="s">
        <v>10315</v>
      </c>
      <c r="Z2372" s="5" t="s">
        <v>443</v>
      </c>
      <c r="AA2372" s="5" t="s">
        <v>10316</v>
      </c>
      <c r="AB2372" s="5" t="s">
        <v>47</v>
      </c>
      <c r="AC2372" s="5"/>
      <c r="AD2372" s="5"/>
      <c r="AE2372" s="5" t="b">
        <v>0</v>
      </c>
      <c r="AF2372" s="5"/>
      <c r="AG2372" s="8">
        <f t="shared" si="37"/>
        <v>43276</v>
      </c>
    </row>
    <row r="2373" spans="1:33">
      <c r="A2373" s="5" t="s">
        <v>10317</v>
      </c>
      <c r="B2373" s="5" t="s">
        <v>10317</v>
      </c>
      <c r="C2373" s="5" t="s">
        <v>10318</v>
      </c>
      <c r="D2373" s="5" t="s">
        <v>10319</v>
      </c>
      <c r="E2373" s="5" t="s">
        <v>36</v>
      </c>
      <c r="F2373" s="5" t="s">
        <v>37</v>
      </c>
      <c r="G2373" s="5" t="s">
        <v>38</v>
      </c>
      <c r="H2373" s="5"/>
      <c r="I2373" s="5"/>
      <c r="J2373" s="5" t="s">
        <v>39</v>
      </c>
      <c r="K2373" s="5" t="s">
        <v>1044</v>
      </c>
      <c r="L2373" s="5" t="s">
        <v>1045</v>
      </c>
      <c r="M2373" s="5" t="s">
        <v>1046</v>
      </c>
      <c r="N2373" s="5" t="s">
        <v>36</v>
      </c>
      <c r="O2373" s="5">
        <v>1</v>
      </c>
      <c r="P2373" s="5" t="s">
        <v>43</v>
      </c>
      <c r="Q2373" s="5">
        <v>20.99</v>
      </c>
      <c r="R2373" s="5"/>
      <c r="S2373" s="5"/>
      <c r="T2373" s="5"/>
      <c r="U2373" s="5"/>
      <c r="V2373" s="5"/>
      <c r="W2373" s="5"/>
      <c r="X2373" s="5"/>
      <c r="Y2373" s="5" t="s">
        <v>365</v>
      </c>
      <c r="Z2373" s="5" t="s">
        <v>107</v>
      </c>
      <c r="AA2373" s="5" t="s">
        <v>10320</v>
      </c>
      <c r="AB2373" s="5" t="s">
        <v>47</v>
      </c>
      <c r="AC2373" s="5"/>
      <c r="AD2373" s="5"/>
      <c r="AE2373" s="5" t="b">
        <v>0</v>
      </c>
      <c r="AF2373" s="5"/>
      <c r="AG2373" s="8">
        <f t="shared" si="37"/>
        <v>43276</v>
      </c>
    </row>
    <row r="2374" spans="1:33">
      <c r="A2374" s="5" t="s">
        <v>10321</v>
      </c>
      <c r="B2374" s="5" t="s">
        <v>10321</v>
      </c>
      <c r="C2374" s="5" t="s">
        <v>10322</v>
      </c>
      <c r="D2374" s="5" t="s">
        <v>10323</v>
      </c>
      <c r="E2374" s="5" t="s">
        <v>36</v>
      </c>
      <c r="F2374" s="5" t="s">
        <v>37</v>
      </c>
      <c r="G2374" s="5" t="s">
        <v>38</v>
      </c>
      <c r="H2374" s="5"/>
      <c r="I2374" s="5"/>
      <c r="J2374" s="5" t="s">
        <v>39</v>
      </c>
      <c r="K2374" s="5" t="s">
        <v>774</v>
      </c>
      <c r="L2374" s="5" t="s">
        <v>775</v>
      </c>
      <c r="M2374" s="5" t="s">
        <v>776</v>
      </c>
      <c r="N2374" s="5" t="s">
        <v>36</v>
      </c>
      <c r="O2374" s="5">
        <v>1</v>
      </c>
      <c r="P2374" s="5" t="s">
        <v>43</v>
      </c>
      <c r="Q2374" s="5">
        <v>12.9</v>
      </c>
      <c r="R2374" s="5"/>
      <c r="S2374" s="5"/>
      <c r="T2374" s="5"/>
      <c r="U2374" s="5"/>
      <c r="V2374" s="5"/>
      <c r="W2374" s="5"/>
      <c r="X2374" s="5"/>
      <c r="Y2374" s="5" t="s">
        <v>10324</v>
      </c>
      <c r="Z2374" s="5" t="s">
        <v>443</v>
      </c>
      <c r="AA2374" s="5" t="s">
        <v>10325</v>
      </c>
      <c r="AB2374" s="5" t="s">
        <v>47</v>
      </c>
      <c r="AC2374" s="5"/>
      <c r="AD2374" s="5"/>
      <c r="AE2374" s="5" t="b">
        <v>0</v>
      </c>
      <c r="AF2374" s="5"/>
      <c r="AG2374" s="8">
        <f t="shared" si="37"/>
        <v>43276</v>
      </c>
    </row>
    <row r="2375" spans="1:33">
      <c r="A2375" s="5" t="s">
        <v>10326</v>
      </c>
      <c r="B2375" s="5" t="s">
        <v>10326</v>
      </c>
      <c r="C2375" s="5" t="s">
        <v>10327</v>
      </c>
      <c r="D2375" s="5" t="s">
        <v>10328</v>
      </c>
      <c r="E2375" s="5" t="s">
        <v>36</v>
      </c>
      <c r="F2375" s="5" t="s">
        <v>37</v>
      </c>
      <c r="G2375" s="5" t="s">
        <v>38</v>
      </c>
      <c r="H2375" s="5"/>
      <c r="I2375" s="5"/>
      <c r="J2375" s="5" t="s">
        <v>39</v>
      </c>
      <c r="K2375" s="5" t="s">
        <v>206</v>
      </c>
      <c r="L2375" s="5" t="s">
        <v>207</v>
      </c>
      <c r="M2375" s="5" t="s">
        <v>208</v>
      </c>
      <c r="N2375" s="5" t="s">
        <v>36</v>
      </c>
      <c r="O2375" s="5">
        <v>1</v>
      </c>
      <c r="P2375" s="5" t="s">
        <v>43</v>
      </c>
      <c r="Q2375" s="5">
        <v>9.9</v>
      </c>
      <c r="R2375" s="5"/>
      <c r="S2375" s="5"/>
      <c r="T2375" s="5"/>
      <c r="U2375" s="5"/>
      <c r="V2375" s="5"/>
      <c r="W2375" s="5"/>
      <c r="X2375" s="5"/>
      <c r="Y2375" s="5" t="s">
        <v>10329</v>
      </c>
      <c r="Z2375" s="5" t="s">
        <v>57</v>
      </c>
      <c r="AA2375" s="5" t="s">
        <v>10330</v>
      </c>
      <c r="AB2375" s="5" t="s">
        <v>47</v>
      </c>
      <c r="AC2375" s="5"/>
      <c r="AD2375" s="5"/>
      <c r="AE2375" s="5" t="b">
        <v>0</v>
      </c>
      <c r="AF2375" s="5"/>
      <c r="AG2375" s="8">
        <f t="shared" si="37"/>
        <v>43276</v>
      </c>
    </row>
    <row r="2376" spans="1:33">
      <c r="A2376" s="5" t="s">
        <v>10331</v>
      </c>
      <c r="B2376" s="5" t="s">
        <v>10331</v>
      </c>
      <c r="C2376" s="5" t="s">
        <v>10332</v>
      </c>
      <c r="D2376" s="5" t="s">
        <v>10333</v>
      </c>
      <c r="E2376" s="5" t="s">
        <v>36</v>
      </c>
      <c r="F2376" s="5" t="s">
        <v>37</v>
      </c>
      <c r="G2376" s="5" t="s">
        <v>38</v>
      </c>
      <c r="H2376" s="5"/>
      <c r="I2376" s="5"/>
      <c r="J2376" s="5" t="s">
        <v>39</v>
      </c>
      <c r="K2376" s="5" t="s">
        <v>53</v>
      </c>
      <c r="L2376" s="5" t="s">
        <v>808</v>
      </c>
      <c r="M2376" s="5" t="s">
        <v>55</v>
      </c>
      <c r="N2376" s="5" t="s">
        <v>36</v>
      </c>
      <c r="O2376" s="5">
        <v>1</v>
      </c>
      <c r="P2376" s="5" t="s">
        <v>43</v>
      </c>
      <c r="Q2376" s="5">
        <v>22.99</v>
      </c>
      <c r="R2376" s="5"/>
      <c r="S2376" s="5"/>
      <c r="T2376" s="5"/>
      <c r="U2376" s="5"/>
      <c r="V2376" s="5"/>
      <c r="W2376" s="5"/>
      <c r="X2376" s="5"/>
      <c r="Y2376" s="5" t="s">
        <v>4601</v>
      </c>
      <c r="Z2376" s="5" t="s">
        <v>545</v>
      </c>
      <c r="AA2376" s="5" t="s">
        <v>10334</v>
      </c>
      <c r="AB2376" s="5" t="s">
        <v>47</v>
      </c>
      <c r="AC2376" s="5"/>
      <c r="AD2376" s="5"/>
      <c r="AE2376" s="5" t="b">
        <v>0</v>
      </c>
      <c r="AF2376" s="5"/>
      <c r="AG2376" s="8">
        <f t="shared" si="37"/>
        <v>43276</v>
      </c>
    </row>
    <row r="2377" spans="1:33">
      <c r="A2377" s="5" t="s">
        <v>10335</v>
      </c>
      <c r="B2377" s="5" t="s">
        <v>10335</v>
      </c>
      <c r="C2377" s="5" t="s">
        <v>10336</v>
      </c>
      <c r="D2377" s="5" t="s">
        <v>10337</v>
      </c>
      <c r="E2377" s="5" t="s">
        <v>36</v>
      </c>
      <c r="F2377" s="5" t="s">
        <v>37</v>
      </c>
      <c r="G2377" s="5" t="s">
        <v>38</v>
      </c>
      <c r="H2377" s="5"/>
      <c r="I2377" s="5"/>
      <c r="J2377" s="5" t="s">
        <v>52</v>
      </c>
      <c r="K2377" s="5" t="s">
        <v>2183</v>
      </c>
      <c r="L2377" s="5" t="s">
        <v>2184</v>
      </c>
      <c r="M2377" s="5" t="s">
        <v>2185</v>
      </c>
      <c r="N2377" s="5" t="s">
        <v>36</v>
      </c>
      <c r="O2377" s="5">
        <v>1</v>
      </c>
      <c r="P2377" s="5" t="s">
        <v>43</v>
      </c>
      <c r="Q2377" s="5">
        <v>35.4</v>
      </c>
      <c r="R2377" s="5"/>
      <c r="S2377" s="5"/>
      <c r="T2377" s="5"/>
      <c r="U2377" s="5"/>
      <c r="V2377" s="5"/>
      <c r="W2377" s="5"/>
      <c r="X2377" s="5"/>
      <c r="Y2377" s="5" t="s">
        <v>10338</v>
      </c>
      <c r="Z2377" s="5" t="s">
        <v>375</v>
      </c>
      <c r="AA2377" s="5" t="s">
        <v>10339</v>
      </c>
      <c r="AB2377" s="5" t="s">
        <v>47</v>
      </c>
      <c r="AC2377" s="5"/>
      <c r="AD2377" s="5"/>
      <c r="AE2377" s="5" t="b">
        <v>0</v>
      </c>
      <c r="AF2377" s="5"/>
      <c r="AG2377" s="8">
        <f t="shared" si="37"/>
        <v>43276</v>
      </c>
    </row>
    <row r="2378" spans="1:33">
      <c r="A2378" s="5" t="s">
        <v>10340</v>
      </c>
      <c r="B2378" s="5" t="s">
        <v>10340</v>
      </c>
      <c r="C2378" s="5" t="s">
        <v>10341</v>
      </c>
      <c r="D2378" s="5" t="s">
        <v>10342</v>
      </c>
      <c r="E2378" s="5" t="s">
        <v>36</v>
      </c>
      <c r="F2378" s="5" t="s">
        <v>37</v>
      </c>
      <c r="G2378" s="5" t="s">
        <v>38</v>
      </c>
      <c r="H2378" s="5"/>
      <c r="I2378" s="5"/>
      <c r="J2378" s="5" t="s">
        <v>39</v>
      </c>
      <c r="K2378" s="5" t="s">
        <v>78</v>
      </c>
      <c r="L2378" s="5" t="s">
        <v>79</v>
      </c>
      <c r="M2378" s="5" t="s">
        <v>80</v>
      </c>
      <c r="N2378" s="5" t="s">
        <v>36</v>
      </c>
      <c r="O2378" s="5">
        <v>1</v>
      </c>
      <c r="P2378" s="5" t="s">
        <v>43</v>
      </c>
      <c r="Q2378" s="5">
        <v>22.99</v>
      </c>
      <c r="R2378" s="5"/>
      <c r="S2378" s="5"/>
      <c r="T2378" s="5"/>
      <c r="U2378" s="5"/>
      <c r="V2378" s="5"/>
      <c r="W2378" s="5"/>
      <c r="X2378" s="5"/>
      <c r="Y2378" s="5" t="s">
        <v>10343</v>
      </c>
      <c r="Z2378" s="5" t="s">
        <v>155</v>
      </c>
      <c r="AA2378" s="5" t="s">
        <v>10344</v>
      </c>
      <c r="AB2378" s="5" t="s">
        <v>47</v>
      </c>
      <c r="AC2378" s="5"/>
      <c r="AD2378" s="5"/>
      <c r="AE2378" s="5" t="b">
        <v>0</v>
      </c>
      <c r="AF2378" s="5"/>
      <c r="AG2378" s="8">
        <f t="shared" si="37"/>
        <v>43276</v>
      </c>
    </row>
    <row r="2379" spans="1:33">
      <c r="A2379" s="5" t="s">
        <v>10345</v>
      </c>
      <c r="B2379" s="5" t="s">
        <v>10345</v>
      </c>
      <c r="C2379" s="5" t="s">
        <v>10346</v>
      </c>
      <c r="D2379" s="5" t="s">
        <v>10347</v>
      </c>
      <c r="E2379" s="5" t="s">
        <v>36</v>
      </c>
      <c r="F2379" s="5" t="s">
        <v>37</v>
      </c>
      <c r="G2379" s="5" t="s">
        <v>38</v>
      </c>
      <c r="H2379" s="5"/>
      <c r="I2379" s="5"/>
      <c r="J2379" s="5" t="s">
        <v>52</v>
      </c>
      <c r="K2379" s="5" t="s">
        <v>78</v>
      </c>
      <c r="L2379" s="5" t="s">
        <v>79</v>
      </c>
      <c r="M2379" s="5" t="s">
        <v>80</v>
      </c>
      <c r="N2379" s="5" t="s">
        <v>36</v>
      </c>
      <c r="O2379" s="5">
        <v>1</v>
      </c>
      <c r="P2379" s="5" t="s">
        <v>43</v>
      </c>
      <c r="Q2379" s="5">
        <v>22.99</v>
      </c>
      <c r="R2379" s="5"/>
      <c r="S2379" s="5">
        <v>3.49</v>
      </c>
      <c r="T2379" s="5"/>
      <c r="U2379" s="5"/>
      <c r="V2379" s="5"/>
      <c r="W2379" s="5"/>
      <c r="X2379" s="5">
        <v>3.49</v>
      </c>
      <c r="Y2379" s="5" t="s">
        <v>10348</v>
      </c>
      <c r="Z2379" s="5" t="s">
        <v>375</v>
      </c>
      <c r="AA2379" s="5" t="s">
        <v>10349</v>
      </c>
      <c r="AB2379" s="5" t="s">
        <v>47</v>
      </c>
      <c r="AC2379" s="5" t="s">
        <v>93</v>
      </c>
      <c r="AD2379" s="5"/>
      <c r="AE2379" s="5" t="b">
        <v>0</v>
      </c>
      <c r="AF2379" s="5"/>
      <c r="AG2379" s="8">
        <f t="shared" si="37"/>
        <v>43276</v>
      </c>
    </row>
    <row r="2380" spans="1:33">
      <c r="A2380" s="5" t="s">
        <v>10350</v>
      </c>
      <c r="B2380" s="5" t="s">
        <v>10350</v>
      </c>
      <c r="C2380" s="5" t="s">
        <v>10351</v>
      </c>
      <c r="D2380" s="5" t="s">
        <v>10352</v>
      </c>
      <c r="E2380" s="5" t="s">
        <v>36</v>
      </c>
      <c r="F2380" s="5" t="s">
        <v>37</v>
      </c>
      <c r="G2380" s="5" t="s">
        <v>38</v>
      </c>
      <c r="H2380" s="5"/>
      <c r="I2380" s="5"/>
      <c r="J2380" s="5" t="s">
        <v>39</v>
      </c>
      <c r="K2380" s="5" t="s">
        <v>1800</v>
      </c>
      <c r="L2380" s="5" t="s">
        <v>1801</v>
      </c>
      <c r="M2380" s="5" t="s">
        <v>1802</v>
      </c>
      <c r="N2380" s="5" t="s">
        <v>36</v>
      </c>
      <c r="O2380" s="5">
        <v>1</v>
      </c>
      <c r="P2380" s="5" t="s">
        <v>43</v>
      </c>
      <c r="Q2380" s="5">
        <v>12.99</v>
      </c>
      <c r="R2380" s="5"/>
      <c r="S2380" s="5"/>
      <c r="T2380" s="5"/>
      <c r="U2380" s="5"/>
      <c r="V2380" s="5"/>
      <c r="W2380" s="5"/>
      <c r="X2380" s="5"/>
      <c r="Y2380" s="5" t="s">
        <v>10353</v>
      </c>
      <c r="Z2380" s="5" t="s">
        <v>545</v>
      </c>
      <c r="AA2380" s="5" t="s">
        <v>10354</v>
      </c>
      <c r="AB2380" s="5" t="s">
        <v>47</v>
      </c>
      <c r="AC2380" s="5"/>
      <c r="AD2380" s="5"/>
      <c r="AE2380" s="5" t="b">
        <v>0</v>
      </c>
      <c r="AF2380" s="5"/>
      <c r="AG2380" s="8">
        <f t="shared" si="37"/>
        <v>43276</v>
      </c>
    </row>
    <row r="2381" spans="1:33">
      <c r="A2381" s="5" t="s">
        <v>10355</v>
      </c>
      <c r="B2381" s="5" t="s">
        <v>10355</v>
      </c>
      <c r="C2381" s="5" t="s">
        <v>10356</v>
      </c>
      <c r="D2381" s="5" t="s">
        <v>10357</v>
      </c>
      <c r="E2381" s="5" t="s">
        <v>36</v>
      </c>
      <c r="F2381" s="5" t="s">
        <v>37</v>
      </c>
      <c r="G2381" s="5" t="s">
        <v>38</v>
      </c>
      <c r="H2381" s="5"/>
      <c r="I2381" s="5"/>
      <c r="J2381" s="5" t="s">
        <v>39</v>
      </c>
      <c r="K2381" s="5" t="s">
        <v>507</v>
      </c>
      <c r="L2381" s="5" t="s">
        <v>3193</v>
      </c>
      <c r="M2381" s="5" t="s">
        <v>3194</v>
      </c>
      <c r="N2381" s="5" t="s">
        <v>36</v>
      </c>
      <c r="O2381" s="5">
        <v>1</v>
      </c>
      <c r="P2381" s="5" t="s">
        <v>43</v>
      </c>
      <c r="Q2381" s="5">
        <v>22.99</v>
      </c>
      <c r="R2381" s="5"/>
      <c r="S2381" s="5"/>
      <c r="T2381" s="5"/>
      <c r="U2381" s="5"/>
      <c r="V2381" s="5"/>
      <c r="W2381" s="5"/>
      <c r="X2381" s="5"/>
      <c r="Y2381" s="5" t="s">
        <v>10358</v>
      </c>
      <c r="Z2381" s="5" t="s">
        <v>443</v>
      </c>
      <c r="AA2381" s="5" t="s">
        <v>10359</v>
      </c>
      <c r="AB2381" s="5" t="s">
        <v>47</v>
      </c>
      <c r="AC2381" s="5"/>
      <c r="AD2381" s="5"/>
      <c r="AE2381" s="5" t="b">
        <v>0</v>
      </c>
      <c r="AF2381" s="5"/>
      <c r="AG2381" s="8">
        <f t="shared" si="37"/>
        <v>43276</v>
      </c>
    </row>
    <row r="2382" spans="1:33">
      <c r="A2382" s="5" t="s">
        <v>10360</v>
      </c>
      <c r="B2382" s="5" t="s">
        <v>10360</v>
      </c>
      <c r="C2382" s="5" t="s">
        <v>10361</v>
      </c>
      <c r="D2382" s="5" t="s">
        <v>10362</v>
      </c>
      <c r="E2382" s="5" t="s">
        <v>36</v>
      </c>
      <c r="F2382" s="5" t="s">
        <v>37</v>
      </c>
      <c r="G2382" s="5" t="s">
        <v>38</v>
      </c>
      <c r="H2382" s="5"/>
      <c r="I2382" s="5"/>
      <c r="J2382" s="5" t="s">
        <v>39</v>
      </c>
      <c r="K2382" s="5" t="s">
        <v>78</v>
      </c>
      <c r="L2382" s="5" t="s">
        <v>79</v>
      </c>
      <c r="M2382" s="5" t="s">
        <v>80</v>
      </c>
      <c r="N2382" s="5" t="s">
        <v>36</v>
      </c>
      <c r="O2382" s="5">
        <v>1</v>
      </c>
      <c r="P2382" s="5" t="s">
        <v>43</v>
      </c>
      <c r="Q2382" s="5">
        <v>22.99</v>
      </c>
      <c r="R2382" s="5"/>
      <c r="S2382" s="5"/>
      <c r="T2382" s="5"/>
      <c r="U2382" s="5"/>
      <c r="V2382" s="5"/>
      <c r="W2382" s="5"/>
      <c r="X2382" s="5"/>
      <c r="Y2382" s="5" t="s">
        <v>2802</v>
      </c>
      <c r="Z2382" s="5" t="s">
        <v>301</v>
      </c>
      <c r="AA2382" s="5" t="s">
        <v>10363</v>
      </c>
      <c r="AB2382" s="5" t="s">
        <v>47</v>
      </c>
      <c r="AC2382" s="5"/>
      <c r="AD2382" s="5"/>
      <c r="AE2382" s="5" t="b">
        <v>0</v>
      </c>
      <c r="AF2382" s="5"/>
      <c r="AG2382" s="8">
        <f t="shared" si="37"/>
        <v>43276</v>
      </c>
    </row>
    <row r="2383" spans="1:33">
      <c r="A2383" s="5" t="s">
        <v>10364</v>
      </c>
      <c r="B2383" s="5" t="s">
        <v>10364</v>
      </c>
      <c r="C2383" s="5" t="s">
        <v>10365</v>
      </c>
      <c r="D2383" s="5" t="s">
        <v>10366</v>
      </c>
      <c r="E2383" s="5" t="s">
        <v>36</v>
      </c>
      <c r="F2383" s="5" t="s">
        <v>37</v>
      </c>
      <c r="G2383" s="5" t="s">
        <v>38</v>
      </c>
      <c r="H2383" s="5"/>
      <c r="I2383" s="5"/>
      <c r="J2383" s="5" t="s">
        <v>39</v>
      </c>
      <c r="K2383" s="5" t="s">
        <v>1438</v>
      </c>
      <c r="L2383" s="5" t="s">
        <v>1439</v>
      </c>
      <c r="M2383" s="5" t="s">
        <v>1440</v>
      </c>
      <c r="N2383" s="5" t="s">
        <v>36</v>
      </c>
      <c r="O2383" s="5">
        <v>1</v>
      </c>
      <c r="P2383" s="5" t="s">
        <v>43</v>
      </c>
      <c r="Q2383" s="5">
        <v>19</v>
      </c>
      <c r="R2383" s="5"/>
      <c r="S2383" s="5"/>
      <c r="T2383" s="5"/>
      <c r="U2383" s="5"/>
      <c r="V2383" s="5"/>
      <c r="W2383" s="5"/>
      <c r="X2383" s="5"/>
      <c r="Y2383" s="5" t="s">
        <v>4823</v>
      </c>
      <c r="Z2383" s="5" t="s">
        <v>45</v>
      </c>
      <c r="AA2383" s="5" t="s">
        <v>10367</v>
      </c>
      <c r="AB2383" s="5" t="s">
        <v>47</v>
      </c>
      <c r="AC2383" s="5"/>
      <c r="AD2383" s="5"/>
      <c r="AE2383" s="5" t="b">
        <v>0</v>
      </c>
      <c r="AF2383" s="5"/>
      <c r="AG2383" s="8">
        <f t="shared" si="37"/>
        <v>43276</v>
      </c>
    </row>
    <row r="2384" spans="1:33">
      <c r="A2384" s="5" t="s">
        <v>10368</v>
      </c>
      <c r="B2384" s="5" t="s">
        <v>10368</v>
      </c>
      <c r="C2384" s="5" t="s">
        <v>10369</v>
      </c>
      <c r="D2384" s="5" t="s">
        <v>10370</v>
      </c>
      <c r="E2384" s="5" t="s">
        <v>36</v>
      </c>
      <c r="F2384" s="5" t="s">
        <v>37</v>
      </c>
      <c r="G2384" s="5" t="s">
        <v>38</v>
      </c>
      <c r="H2384" s="5"/>
      <c r="I2384" s="5"/>
      <c r="J2384" s="5" t="s">
        <v>39</v>
      </c>
      <c r="K2384" s="5" t="s">
        <v>78</v>
      </c>
      <c r="L2384" s="5" t="s">
        <v>79</v>
      </c>
      <c r="M2384" s="5" t="s">
        <v>80</v>
      </c>
      <c r="N2384" s="5" t="s">
        <v>36</v>
      </c>
      <c r="O2384" s="5">
        <v>1</v>
      </c>
      <c r="P2384" s="5" t="s">
        <v>43</v>
      </c>
      <c r="Q2384" s="5">
        <v>22.99</v>
      </c>
      <c r="R2384" s="5"/>
      <c r="S2384" s="5"/>
      <c r="T2384" s="5"/>
      <c r="U2384" s="5"/>
      <c r="V2384" s="5"/>
      <c r="W2384" s="5"/>
      <c r="X2384" s="5"/>
      <c r="Y2384" s="5" t="s">
        <v>10371</v>
      </c>
      <c r="Z2384" s="5" t="s">
        <v>57</v>
      </c>
      <c r="AA2384" s="5" t="s">
        <v>10372</v>
      </c>
      <c r="AB2384" s="5" t="s">
        <v>47</v>
      </c>
      <c r="AC2384" s="5"/>
      <c r="AD2384" s="5"/>
      <c r="AE2384" s="5" t="b">
        <v>0</v>
      </c>
      <c r="AF2384" s="5"/>
      <c r="AG2384" s="8">
        <f t="shared" si="37"/>
        <v>43276</v>
      </c>
    </row>
    <row r="2385" spans="1:33">
      <c r="A2385" s="5" t="s">
        <v>10373</v>
      </c>
      <c r="B2385" s="5" t="s">
        <v>10373</v>
      </c>
      <c r="C2385" s="5" t="s">
        <v>10374</v>
      </c>
      <c r="D2385" s="5" t="s">
        <v>10375</v>
      </c>
      <c r="E2385" s="5" t="s">
        <v>36</v>
      </c>
      <c r="F2385" s="5" t="s">
        <v>37</v>
      </c>
      <c r="G2385" s="5" t="s">
        <v>38</v>
      </c>
      <c r="H2385" s="5"/>
      <c r="I2385" s="5"/>
      <c r="J2385" s="5" t="s">
        <v>39</v>
      </c>
      <c r="K2385" s="5" t="s">
        <v>78</v>
      </c>
      <c r="L2385" s="5" t="s">
        <v>79</v>
      </c>
      <c r="M2385" s="5" t="s">
        <v>80</v>
      </c>
      <c r="N2385" s="5" t="s">
        <v>36</v>
      </c>
      <c r="O2385" s="5">
        <v>1</v>
      </c>
      <c r="P2385" s="5" t="s">
        <v>43</v>
      </c>
      <c r="Q2385" s="5">
        <v>22.99</v>
      </c>
      <c r="R2385" s="5"/>
      <c r="S2385" s="5"/>
      <c r="T2385" s="5"/>
      <c r="U2385" s="5"/>
      <c r="V2385" s="5"/>
      <c r="W2385" s="5"/>
      <c r="X2385" s="5"/>
      <c r="Y2385" s="5" t="s">
        <v>4068</v>
      </c>
      <c r="Z2385" s="5" t="s">
        <v>1302</v>
      </c>
      <c r="AA2385" s="5">
        <v>78253</v>
      </c>
      <c r="AB2385" s="5" t="s">
        <v>47</v>
      </c>
      <c r="AC2385" s="5"/>
      <c r="AD2385" s="5"/>
      <c r="AE2385" s="5" t="b">
        <v>0</v>
      </c>
      <c r="AF2385" s="5"/>
      <c r="AG2385" s="8">
        <f t="shared" si="37"/>
        <v>43276</v>
      </c>
    </row>
    <row r="2386" spans="1:33">
      <c r="A2386" s="5" t="s">
        <v>10376</v>
      </c>
      <c r="B2386" s="5" t="s">
        <v>10376</v>
      </c>
      <c r="C2386" s="5" t="s">
        <v>10377</v>
      </c>
      <c r="D2386" s="5" t="s">
        <v>10378</v>
      </c>
      <c r="E2386" s="5" t="s">
        <v>36</v>
      </c>
      <c r="F2386" s="5" t="s">
        <v>37</v>
      </c>
      <c r="G2386" s="5" t="s">
        <v>38</v>
      </c>
      <c r="H2386" s="5"/>
      <c r="I2386" s="5"/>
      <c r="J2386" s="5" t="s">
        <v>39</v>
      </c>
      <c r="K2386" s="5" t="s">
        <v>78</v>
      </c>
      <c r="L2386" s="5" t="s">
        <v>79</v>
      </c>
      <c r="M2386" s="5" t="s">
        <v>80</v>
      </c>
      <c r="N2386" s="5" t="s">
        <v>36</v>
      </c>
      <c r="O2386" s="5">
        <v>1</v>
      </c>
      <c r="P2386" s="5" t="s">
        <v>43</v>
      </c>
      <c r="Q2386" s="5">
        <v>22.99</v>
      </c>
      <c r="R2386" s="5"/>
      <c r="S2386" s="5"/>
      <c r="T2386" s="5"/>
      <c r="U2386" s="5"/>
      <c r="V2386" s="5"/>
      <c r="W2386" s="5"/>
      <c r="X2386" s="5"/>
      <c r="Y2386" s="5" t="s">
        <v>901</v>
      </c>
      <c r="Z2386" s="5" t="s">
        <v>57</v>
      </c>
      <c r="AA2386" s="5" t="s">
        <v>10379</v>
      </c>
      <c r="AB2386" s="5" t="s">
        <v>47</v>
      </c>
      <c r="AC2386" s="5"/>
      <c r="AD2386" s="5"/>
      <c r="AE2386" s="5" t="b">
        <v>0</v>
      </c>
      <c r="AF2386" s="5"/>
      <c r="AG2386" s="8">
        <f t="shared" si="37"/>
        <v>43276</v>
      </c>
    </row>
    <row r="2387" spans="1:33">
      <c r="A2387" s="5" t="s">
        <v>10380</v>
      </c>
      <c r="B2387" s="5" t="s">
        <v>10380</v>
      </c>
      <c r="C2387" s="5" t="s">
        <v>10381</v>
      </c>
      <c r="D2387" s="5" t="s">
        <v>10382</v>
      </c>
      <c r="E2387" s="5" t="s">
        <v>36</v>
      </c>
      <c r="F2387" s="5" t="s">
        <v>37</v>
      </c>
      <c r="G2387" s="5" t="s">
        <v>38</v>
      </c>
      <c r="H2387" s="5"/>
      <c r="I2387" s="5"/>
      <c r="J2387" s="5" t="s">
        <v>39</v>
      </c>
      <c r="K2387" s="5" t="s">
        <v>78</v>
      </c>
      <c r="L2387" s="5" t="s">
        <v>79</v>
      </c>
      <c r="M2387" s="5" t="s">
        <v>80</v>
      </c>
      <c r="N2387" s="5" t="s">
        <v>36</v>
      </c>
      <c r="O2387" s="5">
        <v>1</v>
      </c>
      <c r="P2387" s="5" t="s">
        <v>43</v>
      </c>
      <c r="Q2387" s="5">
        <v>22.99</v>
      </c>
      <c r="R2387" s="5"/>
      <c r="S2387" s="5"/>
      <c r="T2387" s="5"/>
      <c r="U2387" s="5"/>
      <c r="V2387" s="5"/>
      <c r="W2387" s="5"/>
      <c r="X2387" s="5"/>
      <c r="Y2387" s="5" t="s">
        <v>2430</v>
      </c>
      <c r="Z2387" s="5" t="s">
        <v>990</v>
      </c>
      <c r="AA2387" s="5">
        <v>59105</v>
      </c>
      <c r="AB2387" s="5" t="s">
        <v>47</v>
      </c>
      <c r="AC2387" s="5"/>
      <c r="AD2387" s="5"/>
      <c r="AE2387" s="5" t="b">
        <v>0</v>
      </c>
      <c r="AF2387" s="5"/>
      <c r="AG2387" s="8">
        <f t="shared" si="37"/>
        <v>43276</v>
      </c>
    </row>
    <row r="2388" spans="1:33">
      <c r="A2388" s="5" t="s">
        <v>10383</v>
      </c>
      <c r="B2388" s="5" t="s">
        <v>10383</v>
      </c>
      <c r="C2388" s="5" t="s">
        <v>10384</v>
      </c>
      <c r="D2388" s="5" t="s">
        <v>10385</v>
      </c>
      <c r="E2388" s="5" t="s">
        <v>36</v>
      </c>
      <c r="F2388" s="5" t="s">
        <v>37</v>
      </c>
      <c r="G2388" s="5" t="s">
        <v>38</v>
      </c>
      <c r="H2388" s="5"/>
      <c r="I2388" s="5"/>
      <c r="J2388" s="5" t="s">
        <v>39</v>
      </c>
      <c r="K2388" s="5" t="s">
        <v>97</v>
      </c>
      <c r="L2388" s="5" t="s">
        <v>98</v>
      </c>
      <c r="M2388" s="5" t="s">
        <v>99</v>
      </c>
      <c r="N2388" s="5" t="s">
        <v>36</v>
      </c>
      <c r="O2388" s="5">
        <v>1</v>
      </c>
      <c r="P2388" s="5" t="s">
        <v>43</v>
      </c>
      <c r="Q2388" s="5">
        <v>22.99</v>
      </c>
      <c r="R2388" s="5"/>
      <c r="S2388" s="5"/>
      <c r="T2388" s="5"/>
      <c r="U2388" s="5"/>
      <c r="V2388" s="5"/>
      <c r="W2388" s="5"/>
      <c r="X2388" s="5"/>
      <c r="Y2388" s="5" t="s">
        <v>2054</v>
      </c>
      <c r="Z2388" s="5" t="s">
        <v>979</v>
      </c>
      <c r="AA2388" s="5" t="s">
        <v>10386</v>
      </c>
      <c r="AB2388" s="5" t="s">
        <v>47</v>
      </c>
      <c r="AC2388" s="5"/>
      <c r="AD2388" s="5"/>
      <c r="AE2388" s="5" t="b">
        <v>0</v>
      </c>
      <c r="AF2388" s="5"/>
      <c r="AG2388" s="8">
        <f t="shared" si="37"/>
        <v>43276</v>
      </c>
    </row>
    <row r="2389" spans="1:33">
      <c r="A2389" s="5" t="s">
        <v>10387</v>
      </c>
      <c r="B2389" s="5" t="s">
        <v>10387</v>
      </c>
      <c r="C2389" s="5" t="s">
        <v>10388</v>
      </c>
      <c r="D2389" s="5" t="s">
        <v>10389</v>
      </c>
      <c r="E2389" s="5" t="s">
        <v>36</v>
      </c>
      <c r="F2389" s="5" t="s">
        <v>37</v>
      </c>
      <c r="G2389" s="5" t="s">
        <v>38</v>
      </c>
      <c r="H2389" s="5"/>
      <c r="I2389" s="5"/>
      <c r="J2389" s="5" t="s">
        <v>39</v>
      </c>
      <c r="K2389" s="5" t="s">
        <v>78</v>
      </c>
      <c r="L2389" s="5" t="s">
        <v>79</v>
      </c>
      <c r="M2389" s="5" t="s">
        <v>80</v>
      </c>
      <c r="N2389" s="5" t="s">
        <v>36</v>
      </c>
      <c r="O2389" s="5">
        <v>1</v>
      </c>
      <c r="P2389" s="5" t="s">
        <v>43</v>
      </c>
      <c r="Q2389" s="5">
        <v>22.99</v>
      </c>
      <c r="R2389" s="5"/>
      <c r="S2389" s="5"/>
      <c r="T2389" s="5"/>
      <c r="U2389" s="5"/>
      <c r="V2389" s="5"/>
      <c r="W2389" s="5"/>
      <c r="X2389" s="5"/>
      <c r="Y2389" s="5" t="s">
        <v>9139</v>
      </c>
      <c r="Z2389" s="5" t="s">
        <v>243</v>
      </c>
      <c r="AA2389" s="5" t="s">
        <v>9140</v>
      </c>
      <c r="AB2389" s="5" t="s">
        <v>47</v>
      </c>
      <c r="AC2389" s="5"/>
      <c r="AD2389" s="5"/>
      <c r="AE2389" s="5" t="b">
        <v>0</v>
      </c>
      <c r="AF2389" s="5"/>
      <c r="AG2389" s="8">
        <f t="shared" si="37"/>
        <v>43276</v>
      </c>
    </row>
    <row r="2390" spans="1:33">
      <c r="A2390" s="5" t="s">
        <v>10390</v>
      </c>
      <c r="B2390" s="5" t="s">
        <v>10390</v>
      </c>
      <c r="C2390" s="5" t="s">
        <v>10391</v>
      </c>
      <c r="D2390" s="5" t="s">
        <v>10392</v>
      </c>
      <c r="E2390" s="5" t="s">
        <v>36</v>
      </c>
      <c r="F2390" s="5" t="s">
        <v>37</v>
      </c>
      <c r="G2390" s="5" t="s">
        <v>38</v>
      </c>
      <c r="H2390" s="5"/>
      <c r="I2390" s="5"/>
      <c r="J2390" s="5" t="s">
        <v>39</v>
      </c>
      <c r="K2390" s="5" t="s">
        <v>194</v>
      </c>
      <c r="L2390" s="5" t="s">
        <v>195</v>
      </c>
      <c r="M2390" s="5" t="s">
        <v>196</v>
      </c>
      <c r="N2390" s="5" t="s">
        <v>36</v>
      </c>
      <c r="O2390" s="5">
        <v>1</v>
      </c>
      <c r="P2390" s="5" t="s">
        <v>43</v>
      </c>
      <c r="Q2390" s="5">
        <v>19.99</v>
      </c>
      <c r="R2390" s="5"/>
      <c r="S2390" s="5"/>
      <c r="T2390" s="5"/>
      <c r="U2390" s="5"/>
      <c r="V2390" s="5"/>
      <c r="W2390" s="5"/>
      <c r="X2390" s="5"/>
      <c r="Y2390" s="5" t="s">
        <v>10393</v>
      </c>
      <c r="Z2390" s="5" t="s">
        <v>243</v>
      </c>
      <c r="AA2390" s="5" t="s">
        <v>10394</v>
      </c>
      <c r="AB2390" s="5" t="s">
        <v>47</v>
      </c>
      <c r="AC2390" s="5"/>
      <c r="AD2390" s="5"/>
      <c r="AE2390" s="5" t="b">
        <v>0</v>
      </c>
      <c r="AF2390" s="5"/>
      <c r="AG2390" s="8">
        <f t="shared" si="37"/>
        <v>43276</v>
      </c>
    </row>
    <row r="2391" spans="1:33">
      <c r="A2391" s="5" t="s">
        <v>10395</v>
      </c>
      <c r="B2391" s="5" t="s">
        <v>10395</v>
      </c>
      <c r="C2391" s="5" t="s">
        <v>10396</v>
      </c>
      <c r="D2391" s="5" t="s">
        <v>10397</v>
      </c>
      <c r="E2391" s="5" t="s">
        <v>36</v>
      </c>
      <c r="F2391" s="5" t="s">
        <v>37</v>
      </c>
      <c r="G2391" s="5" t="s">
        <v>38</v>
      </c>
      <c r="H2391" s="5"/>
      <c r="I2391" s="5"/>
      <c r="J2391" s="5" t="s">
        <v>39</v>
      </c>
      <c r="K2391" s="5" t="s">
        <v>40</v>
      </c>
      <c r="L2391" s="5" t="s">
        <v>41</v>
      </c>
      <c r="M2391" s="5" t="s">
        <v>42</v>
      </c>
      <c r="N2391" s="5" t="s">
        <v>36</v>
      </c>
      <c r="O2391" s="5">
        <v>1</v>
      </c>
      <c r="P2391" s="5" t="s">
        <v>43</v>
      </c>
      <c r="Q2391" s="5">
        <v>22.99</v>
      </c>
      <c r="R2391" s="5"/>
      <c r="S2391" s="5"/>
      <c r="T2391" s="5"/>
      <c r="U2391" s="5"/>
      <c r="V2391" s="5"/>
      <c r="W2391" s="5"/>
      <c r="X2391" s="5"/>
      <c r="Y2391" s="5" t="s">
        <v>10398</v>
      </c>
      <c r="Z2391" s="5" t="s">
        <v>375</v>
      </c>
      <c r="AA2391" s="5" t="s">
        <v>10399</v>
      </c>
      <c r="AB2391" s="5" t="s">
        <v>47</v>
      </c>
      <c r="AC2391" s="5"/>
      <c r="AD2391" s="5"/>
      <c r="AE2391" s="5" t="b">
        <v>0</v>
      </c>
      <c r="AF2391" s="5"/>
      <c r="AG2391" s="8">
        <f t="shared" si="37"/>
        <v>43276</v>
      </c>
    </row>
    <row r="2392" spans="1:33">
      <c r="A2392" s="5" t="s">
        <v>10395</v>
      </c>
      <c r="B2392" s="5" t="s">
        <v>10395</v>
      </c>
      <c r="C2392" s="5" t="s">
        <v>10396</v>
      </c>
      <c r="D2392" s="5" t="s">
        <v>10397</v>
      </c>
      <c r="E2392" s="5" t="s">
        <v>36</v>
      </c>
      <c r="F2392" s="5" t="s">
        <v>37</v>
      </c>
      <c r="G2392" s="5" t="s">
        <v>38</v>
      </c>
      <c r="H2392" s="5"/>
      <c r="I2392" s="5"/>
      <c r="J2392" s="5" t="s">
        <v>39</v>
      </c>
      <c r="K2392" s="5" t="s">
        <v>53</v>
      </c>
      <c r="L2392" s="5" t="s">
        <v>808</v>
      </c>
      <c r="M2392" s="5" t="s">
        <v>55</v>
      </c>
      <c r="N2392" s="5" t="s">
        <v>36</v>
      </c>
      <c r="O2392" s="5">
        <v>1</v>
      </c>
      <c r="P2392" s="5" t="s">
        <v>43</v>
      </c>
      <c r="Q2392" s="5">
        <v>22.99</v>
      </c>
      <c r="R2392" s="5"/>
      <c r="S2392" s="5"/>
      <c r="T2392" s="5"/>
      <c r="U2392" s="5"/>
      <c r="V2392" s="5"/>
      <c r="W2392" s="5"/>
      <c r="X2392" s="5"/>
      <c r="Y2392" s="5" t="s">
        <v>10398</v>
      </c>
      <c r="Z2392" s="5" t="s">
        <v>375</v>
      </c>
      <c r="AA2392" s="5" t="s">
        <v>10399</v>
      </c>
      <c r="AB2392" s="5" t="s">
        <v>47</v>
      </c>
      <c r="AC2392" s="5"/>
      <c r="AD2392" s="5"/>
      <c r="AE2392" s="5" t="b">
        <v>0</v>
      </c>
      <c r="AF2392" s="5"/>
      <c r="AG2392" s="8">
        <f t="shared" si="37"/>
        <v>43276</v>
      </c>
    </row>
    <row r="2393" spans="1:33">
      <c r="A2393" s="5" t="s">
        <v>10400</v>
      </c>
      <c r="B2393" s="5" t="s">
        <v>10400</v>
      </c>
      <c r="C2393" s="5" t="s">
        <v>10401</v>
      </c>
      <c r="D2393" s="5" t="s">
        <v>10402</v>
      </c>
      <c r="E2393" s="5" t="s">
        <v>36</v>
      </c>
      <c r="F2393" s="5" t="s">
        <v>37</v>
      </c>
      <c r="G2393" s="5" t="s">
        <v>38</v>
      </c>
      <c r="H2393" s="5"/>
      <c r="I2393" s="5"/>
      <c r="J2393" s="5" t="s">
        <v>39</v>
      </c>
      <c r="K2393" s="5" t="s">
        <v>78</v>
      </c>
      <c r="L2393" s="5" t="s">
        <v>79</v>
      </c>
      <c r="M2393" s="5" t="s">
        <v>80</v>
      </c>
      <c r="N2393" s="5" t="s">
        <v>36</v>
      </c>
      <c r="O2393" s="5">
        <v>1</v>
      </c>
      <c r="P2393" s="5" t="s">
        <v>43</v>
      </c>
      <c r="Q2393" s="5">
        <v>22.99</v>
      </c>
      <c r="R2393" s="5"/>
      <c r="S2393" s="5"/>
      <c r="T2393" s="5"/>
      <c r="U2393" s="5"/>
      <c r="V2393" s="5"/>
      <c r="W2393" s="5"/>
      <c r="X2393" s="5"/>
      <c r="Y2393" s="5" t="s">
        <v>10403</v>
      </c>
      <c r="Z2393" s="5" t="s">
        <v>301</v>
      </c>
      <c r="AA2393" s="5">
        <v>27310</v>
      </c>
      <c r="AB2393" s="5" t="s">
        <v>47</v>
      </c>
      <c r="AC2393" s="5"/>
      <c r="AD2393" s="5"/>
      <c r="AE2393" s="5" t="b">
        <v>0</v>
      </c>
      <c r="AF2393" s="5"/>
      <c r="AG2393" s="8">
        <f t="shared" si="37"/>
        <v>43276</v>
      </c>
    </row>
    <row r="2394" spans="1:33">
      <c r="A2394" s="5" t="s">
        <v>10404</v>
      </c>
      <c r="B2394" s="5" t="s">
        <v>10404</v>
      </c>
      <c r="C2394" s="5" t="s">
        <v>10405</v>
      </c>
      <c r="D2394" s="5" t="s">
        <v>10406</v>
      </c>
      <c r="E2394" s="5" t="s">
        <v>36</v>
      </c>
      <c r="F2394" s="5" t="s">
        <v>37</v>
      </c>
      <c r="G2394" s="5" t="s">
        <v>38</v>
      </c>
      <c r="H2394" s="5"/>
      <c r="I2394" s="5"/>
      <c r="J2394" s="5" t="s">
        <v>39</v>
      </c>
      <c r="K2394" s="5" t="s">
        <v>702</v>
      </c>
      <c r="L2394" s="5" t="s">
        <v>737</v>
      </c>
      <c r="M2394" s="5" t="s">
        <v>704</v>
      </c>
      <c r="N2394" s="5" t="s">
        <v>36</v>
      </c>
      <c r="O2394" s="5">
        <v>1</v>
      </c>
      <c r="P2394" s="5" t="s">
        <v>43</v>
      </c>
      <c r="Q2394" s="5">
        <v>22.99</v>
      </c>
      <c r="R2394" s="5"/>
      <c r="S2394" s="5"/>
      <c r="T2394" s="5"/>
      <c r="U2394" s="5"/>
      <c r="V2394" s="5"/>
      <c r="W2394" s="5"/>
      <c r="X2394" s="5"/>
      <c r="Y2394" s="5" t="s">
        <v>10407</v>
      </c>
      <c r="Z2394" s="5" t="s">
        <v>354</v>
      </c>
      <c r="AA2394" s="5" t="s">
        <v>10408</v>
      </c>
      <c r="AB2394" s="5" t="s">
        <v>47</v>
      </c>
      <c r="AC2394" s="5"/>
      <c r="AD2394" s="5"/>
      <c r="AE2394" s="5" t="b">
        <v>0</v>
      </c>
      <c r="AF2394" s="5"/>
      <c r="AG2394" s="8">
        <f t="shared" si="37"/>
        <v>43276</v>
      </c>
    </row>
    <row r="2395" spans="1:33">
      <c r="A2395" s="5" t="s">
        <v>10409</v>
      </c>
      <c r="B2395" s="5" t="s">
        <v>10409</v>
      </c>
      <c r="C2395" s="5" t="s">
        <v>10410</v>
      </c>
      <c r="D2395" s="5" t="s">
        <v>10411</v>
      </c>
      <c r="E2395" s="5" t="s">
        <v>36</v>
      </c>
      <c r="F2395" s="5" t="s">
        <v>37</v>
      </c>
      <c r="G2395" s="5" t="s">
        <v>38</v>
      </c>
      <c r="H2395" s="5"/>
      <c r="I2395" s="5"/>
      <c r="J2395" s="5" t="s">
        <v>39</v>
      </c>
      <c r="K2395" s="5" t="s">
        <v>685</v>
      </c>
      <c r="L2395" s="5" t="s">
        <v>686</v>
      </c>
      <c r="M2395" s="5" t="s">
        <v>687</v>
      </c>
      <c r="N2395" s="5" t="s">
        <v>36</v>
      </c>
      <c r="O2395" s="5">
        <v>1</v>
      </c>
      <c r="P2395" s="5" t="s">
        <v>43</v>
      </c>
      <c r="Q2395" s="5">
        <v>21.9</v>
      </c>
      <c r="R2395" s="5"/>
      <c r="S2395" s="5"/>
      <c r="T2395" s="5"/>
      <c r="U2395" s="5"/>
      <c r="V2395" s="5"/>
      <c r="W2395" s="5"/>
      <c r="X2395" s="5"/>
      <c r="Y2395" s="5" t="s">
        <v>7630</v>
      </c>
      <c r="Z2395" s="5" t="s">
        <v>107</v>
      </c>
      <c r="AA2395" s="5" t="s">
        <v>10412</v>
      </c>
      <c r="AB2395" s="5" t="s">
        <v>47</v>
      </c>
      <c r="AC2395" s="5"/>
      <c r="AD2395" s="5"/>
      <c r="AE2395" s="5" t="b">
        <v>0</v>
      </c>
      <c r="AF2395" s="5"/>
      <c r="AG2395" s="8">
        <f t="shared" si="37"/>
        <v>43276</v>
      </c>
    </row>
    <row r="2396" spans="1:33">
      <c r="A2396" s="5" t="s">
        <v>10413</v>
      </c>
      <c r="B2396" s="5" t="s">
        <v>10413</v>
      </c>
      <c r="C2396" s="5" t="s">
        <v>10414</v>
      </c>
      <c r="D2396" s="5" t="s">
        <v>10415</v>
      </c>
      <c r="E2396" s="5" t="s">
        <v>36</v>
      </c>
      <c r="F2396" s="5" t="s">
        <v>37</v>
      </c>
      <c r="G2396" s="5" t="s">
        <v>38</v>
      </c>
      <c r="H2396" s="5"/>
      <c r="I2396" s="5"/>
      <c r="J2396" s="5" t="s">
        <v>39</v>
      </c>
      <c r="K2396" s="5" t="s">
        <v>78</v>
      </c>
      <c r="L2396" s="5" t="s">
        <v>79</v>
      </c>
      <c r="M2396" s="5" t="s">
        <v>80</v>
      </c>
      <c r="N2396" s="5" t="s">
        <v>36</v>
      </c>
      <c r="O2396" s="5">
        <v>1</v>
      </c>
      <c r="P2396" s="5" t="s">
        <v>43</v>
      </c>
      <c r="Q2396" s="5">
        <v>22.99</v>
      </c>
      <c r="R2396" s="5"/>
      <c r="S2396" s="5"/>
      <c r="T2396" s="5"/>
      <c r="U2396" s="5"/>
      <c r="V2396" s="5"/>
      <c r="W2396" s="5"/>
      <c r="X2396" s="5"/>
      <c r="Y2396" s="5" t="s">
        <v>10416</v>
      </c>
      <c r="Z2396" s="5" t="s">
        <v>161</v>
      </c>
      <c r="AA2396" s="5" t="s">
        <v>10417</v>
      </c>
      <c r="AB2396" s="5" t="s">
        <v>47</v>
      </c>
      <c r="AC2396" s="5"/>
      <c r="AD2396" s="5"/>
      <c r="AE2396" s="5" t="b">
        <v>0</v>
      </c>
      <c r="AF2396" s="5"/>
      <c r="AG2396" s="8">
        <f t="shared" si="37"/>
        <v>43276</v>
      </c>
    </row>
    <row r="2397" spans="1:33">
      <c r="A2397" s="5" t="s">
        <v>10418</v>
      </c>
      <c r="B2397" s="5" t="s">
        <v>10418</v>
      </c>
      <c r="C2397" s="5" t="s">
        <v>10419</v>
      </c>
      <c r="D2397" s="5" t="s">
        <v>10420</v>
      </c>
      <c r="E2397" s="5" t="s">
        <v>36</v>
      </c>
      <c r="F2397" s="5" t="s">
        <v>37</v>
      </c>
      <c r="G2397" s="5" t="s">
        <v>38</v>
      </c>
      <c r="H2397" s="5"/>
      <c r="I2397" s="5"/>
      <c r="J2397" s="5" t="s">
        <v>39</v>
      </c>
      <c r="K2397" s="5" t="s">
        <v>685</v>
      </c>
      <c r="L2397" s="5" t="s">
        <v>686</v>
      </c>
      <c r="M2397" s="5" t="s">
        <v>687</v>
      </c>
      <c r="N2397" s="5" t="s">
        <v>36</v>
      </c>
      <c r="O2397" s="5">
        <v>1</v>
      </c>
      <c r="P2397" s="5" t="s">
        <v>43</v>
      </c>
      <c r="Q2397" s="5">
        <v>21.9</v>
      </c>
      <c r="R2397" s="5"/>
      <c r="S2397" s="5"/>
      <c r="T2397" s="5"/>
      <c r="U2397" s="5"/>
      <c r="V2397" s="5"/>
      <c r="W2397" s="5"/>
      <c r="X2397" s="5"/>
      <c r="Y2397" s="5" t="s">
        <v>10421</v>
      </c>
      <c r="Z2397" s="5" t="s">
        <v>551</v>
      </c>
      <c r="AA2397" s="5" t="s">
        <v>10422</v>
      </c>
      <c r="AB2397" s="5" t="s">
        <v>47</v>
      </c>
      <c r="AC2397" s="5"/>
      <c r="AD2397" s="5"/>
      <c r="AE2397" s="5" t="b">
        <v>0</v>
      </c>
      <c r="AF2397" s="5"/>
      <c r="AG2397" s="8">
        <f t="shared" si="37"/>
        <v>43276</v>
      </c>
    </row>
    <row r="2398" spans="1:33">
      <c r="A2398" s="5" t="s">
        <v>10423</v>
      </c>
      <c r="B2398" s="5" t="s">
        <v>10423</v>
      </c>
      <c r="C2398" s="5" t="s">
        <v>10424</v>
      </c>
      <c r="D2398" s="5" t="s">
        <v>10425</v>
      </c>
      <c r="E2398" s="5" t="s">
        <v>36</v>
      </c>
      <c r="F2398" s="5" t="s">
        <v>37</v>
      </c>
      <c r="G2398" s="5" t="s">
        <v>38</v>
      </c>
      <c r="H2398" s="5"/>
      <c r="I2398" s="5"/>
      <c r="J2398" s="5" t="s">
        <v>39</v>
      </c>
      <c r="K2398" s="5" t="s">
        <v>724</v>
      </c>
      <c r="L2398" s="5" t="s">
        <v>725</v>
      </c>
      <c r="M2398" s="5" t="s">
        <v>726</v>
      </c>
      <c r="N2398" s="5" t="s">
        <v>36</v>
      </c>
      <c r="O2398" s="5">
        <v>1</v>
      </c>
      <c r="P2398" s="5" t="s">
        <v>43</v>
      </c>
      <c r="Q2398" s="5">
        <v>21.99</v>
      </c>
      <c r="R2398" s="5"/>
      <c r="S2398" s="5"/>
      <c r="T2398" s="5"/>
      <c r="U2398" s="5"/>
      <c r="V2398" s="5"/>
      <c r="W2398" s="5"/>
      <c r="X2398" s="5"/>
      <c r="Y2398" s="5" t="s">
        <v>8141</v>
      </c>
      <c r="Z2398" s="5" t="s">
        <v>107</v>
      </c>
      <c r="AA2398" s="5" t="s">
        <v>10426</v>
      </c>
      <c r="AB2398" s="5" t="s">
        <v>47</v>
      </c>
      <c r="AC2398" s="5"/>
      <c r="AD2398" s="5"/>
      <c r="AE2398" s="5" t="b">
        <v>0</v>
      </c>
      <c r="AF2398" s="5"/>
      <c r="AG2398" s="8">
        <f t="shared" si="37"/>
        <v>43276</v>
      </c>
    </row>
    <row r="2399" spans="1:33">
      <c r="A2399" s="5" t="s">
        <v>10427</v>
      </c>
      <c r="B2399" s="5" t="s">
        <v>10427</v>
      </c>
      <c r="C2399" s="5" t="s">
        <v>10428</v>
      </c>
      <c r="D2399" s="5" t="s">
        <v>10429</v>
      </c>
      <c r="E2399" s="5" t="s">
        <v>36</v>
      </c>
      <c r="F2399" s="5" t="s">
        <v>37</v>
      </c>
      <c r="G2399" s="5" t="s">
        <v>38</v>
      </c>
      <c r="H2399" s="5"/>
      <c r="I2399" s="5"/>
      <c r="J2399" s="5" t="s">
        <v>39</v>
      </c>
      <c r="K2399" s="5" t="s">
        <v>78</v>
      </c>
      <c r="L2399" s="5" t="s">
        <v>79</v>
      </c>
      <c r="M2399" s="5" t="s">
        <v>80</v>
      </c>
      <c r="N2399" s="5" t="s">
        <v>36</v>
      </c>
      <c r="O2399" s="5">
        <v>1</v>
      </c>
      <c r="P2399" s="5" t="s">
        <v>43</v>
      </c>
      <c r="Q2399" s="5">
        <v>22.99</v>
      </c>
      <c r="R2399" s="5"/>
      <c r="S2399" s="5"/>
      <c r="T2399" s="5"/>
      <c r="U2399" s="5"/>
      <c r="V2399" s="5"/>
      <c r="W2399" s="5"/>
      <c r="X2399" s="5"/>
      <c r="Y2399" s="5" t="s">
        <v>6600</v>
      </c>
      <c r="Z2399" s="5" t="s">
        <v>243</v>
      </c>
      <c r="AA2399" s="5" t="s">
        <v>10430</v>
      </c>
      <c r="AB2399" s="5" t="s">
        <v>47</v>
      </c>
      <c r="AC2399" s="5"/>
      <c r="AD2399" s="5"/>
      <c r="AE2399" s="5" t="b">
        <v>0</v>
      </c>
      <c r="AF2399" s="5"/>
      <c r="AG2399" s="8">
        <f t="shared" si="37"/>
        <v>43276</v>
      </c>
    </row>
    <row r="2400" spans="1:33">
      <c r="A2400" s="5" t="s">
        <v>10431</v>
      </c>
      <c r="B2400" s="5" t="s">
        <v>10431</v>
      </c>
      <c r="C2400" s="5" t="s">
        <v>10432</v>
      </c>
      <c r="D2400" s="5" t="s">
        <v>10433</v>
      </c>
      <c r="E2400" s="5" t="s">
        <v>36</v>
      </c>
      <c r="F2400" s="5" t="s">
        <v>37</v>
      </c>
      <c r="G2400" s="5" t="s">
        <v>38</v>
      </c>
      <c r="H2400" s="5"/>
      <c r="I2400" s="5"/>
      <c r="J2400" s="5" t="s">
        <v>52</v>
      </c>
      <c r="K2400" s="5" t="s">
        <v>1624</v>
      </c>
      <c r="L2400" s="5" t="s">
        <v>1625</v>
      </c>
      <c r="M2400" s="5" t="s">
        <v>1626</v>
      </c>
      <c r="N2400" s="5" t="s">
        <v>36</v>
      </c>
      <c r="O2400" s="5">
        <v>1</v>
      </c>
      <c r="P2400" s="5" t="s">
        <v>43</v>
      </c>
      <c r="Q2400" s="5">
        <v>13.99</v>
      </c>
      <c r="R2400" s="5"/>
      <c r="S2400" s="5">
        <v>3.49</v>
      </c>
      <c r="T2400" s="5"/>
      <c r="U2400" s="5"/>
      <c r="V2400" s="5"/>
      <c r="W2400" s="5"/>
      <c r="X2400" s="5">
        <v>3.49</v>
      </c>
      <c r="Y2400" s="5" t="s">
        <v>1078</v>
      </c>
      <c r="Z2400" s="5" t="s">
        <v>5608</v>
      </c>
      <c r="AA2400" s="5">
        <v>92069</v>
      </c>
      <c r="AB2400" s="5" t="s">
        <v>47</v>
      </c>
      <c r="AC2400" s="5" t="s">
        <v>93</v>
      </c>
      <c r="AD2400" s="5"/>
      <c r="AE2400" s="5" t="b">
        <v>0</v>
      </c>
      <c r="AF2400" s="5"/>
      <c r="AG2400" s="8">
        <f t="shared" si="37"/>
        <v>43276</v>
      </c>
    </row>
    <row r="2401" spans="1:33">
      <c r="A2401" s="5" t="s">
        <v>10431</v>
      </c>
      <c r="B2401" s="5" t="s">
        <v>10431</v>
      </c>
      <c r="C2401" s="5" t="s">
        <v>10432</v>
      </c>
      <c r="D2401" s="5" t="s">
        <v>10433</v>
      </c>
      <c r="E2401" s="5" t="s">
        <v>36</v>
      </c>
      <c r="F2401" s="5" t="s">
        <v>37</v>
      </c>
      <c r="G2401" s="5" t="s">
        <v>38</v>
      </c>
      <c r="H2401" s="5"/>
      <c r="I2401" s="5"/>
      <c r="J2401" s="5" t="s">
        <v>52</v>
      </c>
      <c r="K2401" s="5" t="s">
        <v>1295</v>
      </c>
      <c r="L2401" s="5" t="s">
        <v>1296</v>
      </c>
      <c r="M2401" s="5" t="s">
        <v>1297</v>
      </c>
      <c r="N2401" s="5" t="s">
        <v>36</v>
      </c>
      <c r="O2401" s="5">
        <v>1</v>
      </c>
      <c r="P2401" s="5" t="s">
        <v>43</v>
      </c>
      <c r="Q2401" s="5">
        <v>13.99</v>
      </c>
      <c r="R2401" s="5"/>
      <c r="S2401" s="5">
        <v>3.48</v>
      </c>
      <c r="T2401" s="5"/>
      <c r="U2401" s="5"/>
      <c r="V2401" s="5"/>
      <c r="W2401" s="5"/>
      <c r="X2401" s="5">
        <v>3.48</v>
      </c>
      <c r="Y2401" s="5" t="s">
        <v>1078</v>
      </c>
      <c r="Z2401" s="5" t="s">
        <v>5608</v>
      </c>
      <c r="AA2401" s="5">
        <v>92069</v>
      </c>
      <c r="AB2401" s="5" t="s">
        <v>47</v>
      </c>
      <c r="AC2401" s="5" t="s">
        <v>93</v>
      </c>
      <c r="AD2401" s="5"/>
      <c r="AE2401" s="5" t="b">
        <v>0</v>
      </c>
      <c r="AF2401" s="5"/>
      <c r="AG2401" s="8">
        <f t="shared" si="37"/>
        <v>43276</v>
      </c>
    </row>
    <row r="2402" spans="1:33">
      <c r="A2402" s="5" t="s">
        <v>10434</v>
      </c>
      <c r="B2402" s="5" t="s">
        <v>10434</v>
      </c>
      <c r="C2402" s="5" t="s">
        <v>10435</v>
      </c>
      <c r="D2402" s="5" t="s">
        <v>10436</v>
      </c>
      <c r="E2402" s="5" t="s">
        <v>36</v>
      </c>
      <c r="F2402" s="5" t="s">
        <v>37</v>
      </c>
      <c r="G2402" s="5" t="s">
        <v>38</v>
      </c>
      <c r="H2402" s="5"/>
      <c r="I2402" s="5"/>
      <c r="J2402" s="5" t="s">
        <v>39</v>
      </c>
      <c r="K2402" s="5" t="s">
        <v>53</v>
      </c>
      <c r="L2402" s="5" t="s">
        <v>808</v>
      </c>
      <c r="M2402" s="5" t="s">
        <v>55</v>
      </c>
      <c r="N2402" s="5" t="s">
        <v>36</v>
      </c>
      <c r="O2402" s="5">
        <v>1</v>
      </c>
      <c r="P2402" s="5" t="s">
        <v>43</v>
      </c>
      <c r="Q2402" s="5">
        <v>22.99</v>
      </c>
      <c r="R2402" s="5"/>
      <c r="S2402" s="5"/>
      <c r="T2402" s="5"/>
      <c r="U2402" s="5"/>
      <c r="V2402" s="5"/>
      <c r="W2402" s="5"/>
      <c r="X2402" s="5"/>
      <c r="Y2402" s="5" t="s">
        <v>10437</v>
      </c>
      <c r="Z2402" s="5" t="s">
        <v>107</v>
      </c>
      <c r="AA2402" s="5">
        <v>33777</v>
      </c>
      <c r="AB2402" s="5" t="s">
        <v>47</v>
      </c>
      <c r="AC2402" s="5"/>
      <c r="AD2402" s="5"/>
      <c r="AE2402" s="5" t="b">
        <v>0</v>
      </c>
      <c r="AF2402" s="5"/>
      <c r="AG2402" s="8">
        <f t="shared" si="37"/>
        <v>43276</v>
      </c>
    </row>
    <row r="2403" spans="1:33">
      <c r="A2403" s="5" t="s">
        <v>10434</v>
      </c>
      <c r="B2403" s="5" t="s">
        <v>10434</v>
      </c>
      <c r="C2403" s="5" t="s">
        <v>10435</v>
      </c>
      <c r="D2403" s="5" t="s">
        <v>10436</v>
      </c>
      <c r="E2403" s="5" t="s">
        <v>36</v>
      </c>
      <c r="F2403" s="5" t="s">
        <v>37</v>
      </c>
      <c r="G2403" s="5" t="s">
        <v>38</v>
      </c>
      <c r="H2403" s="5"/>
      <c r="I2403" s="5"/>
      <c r="J2403" s="5" t="s">
        <v>39</v>
      </c>
      <c r="K2403" s="5" t="s">
        <v>78</v>
      </c>
      <c r="L2403" s="5" t="s">
        <v>79</v>
      </c>
      <c r="M2403" s="5" t="s">
        <v>80</v>
      </c>
      <c r="N2403" s="5" t="s">
        <v>36</v>
      </c>
      <c r="O2403" s="5">
        <v>1</v>
      </c>
      <c r="P2403" s="5" t="s">
        <v>43</v>
      </c>
      <c r="Q2403" s="5">
        <v>22.99</v>
      </c>
      <c r="R2403" s="5"/>
      <c r="S2403" s="5"/>
      <c r="T2403" s="5"/>
      <c r="U2403" s="5"/>
      <c r="V2403" s="5"/>
      <c r="W2403" s="5"/>
      <c r="X2403" s="5"/>
      <c r="Y2403" s="5" t="s">
        <v>10437</v>
      </c>
      <c r="Z2403" s="5" t="s">
        <v>107</v>
      </c>
      <c r="AA2403" s="5">
        <v>33777</v>
      </c>
      <c r="AB2403" s="5" t="s">
        <v>47</v>
      </c>
      <c r="AC2403" s="5"/>
      <c r="AD2403" s="5"/>
      <c r="AE2403" s="5" t="b">
        <v>0</v>
      </c>
      <c r="AF2403" s="5"/>
      <c r="AG2403" s="8">
        <f t="shared" si="37"/>
        <v>43276</v>
      </c>
    </row>
    <row r="2404" spans="1:33">
      <c r="A2404" s="5" t="s">
        <v>10438</v>
      </c>
      <c r="B2404" s="5" t="s">
        <v>10438</v>
      </c>
      <c r="C2404" s="5" t="s">
        <v>10439</v>
      </c>
      <c r="D2404" s="5" t="s">
        <v>10440</v>
      </c>
      <c r="E2404" s="5" t="s">
        <v>36</v>
      </c>
      <c r="F2404" s="5" t="s">
        <v>37</v>
      </c>
      <c r="G2404" s="5" t="s">
        <v>38</v>
      </c>
      <c r="H2404" s="5"/>
      <c r="I2404" s="5"/>
      <c r="J2404" s="5" t="s">
        <v>39</v>
      </c>
      <c r="K2404" s="5" t="s">
        <v>78</v>
      </c>
      <c r="L2404" s="5" t="s">
        <v>79</v>
      </c>
      <c r="M2404" s="5" t="s">
        <v>80</v>
      </c>
      <c r="N2404" s="5" t="s">
        <v>36</v>
      </c>
      <c r="O2404" s="5">
        <v>1</v>
      </c>
      <c r="P2404" s="5" t="s">
        <v>43</v>
      </c>
      <c r="Q2404" s="5">
        <v>22.99</v>
      </c>
      <c r="R2404" s="5"/>
      <c r="S2404" s="5"/>
      <c r="T2404" s="5"/>
      <c r="U2404" s="5"/>
      <c r="V2404" s="5"/>
      <c r="W2404" s="5"/>
      <c r="X2404" s="5"/>
      <c r="Y2404" s="5" t="s">
        <v>10441</v>
      </c>
      <c r="Z2404" s="5" t="s">
        <v>161</v>
      </c>
      <c r="AA2404" s="5" t="s">
        <v>10442</v>
      </c>
      <c r="AB2404" s="5" t="s">
        <v>47</v>
      </c>
      <c r="AC2404" s="5"/>
      <c r="AD2404" s="5"/>
      <c r="AE2404" s="5" t="b">
        <v>0</v>
      </c>
      <c r="AF2404" s="5"/>
      <c r="AG2404" s="8">
        <f t="shared" si="37"/>
        <v>43276</v>
      </c>
    </row>
    <row r="2405" spans="1:33">
      <c r="A2405" s="5" t="s">
        <v>10443</v>
      </c>
      <c r="B2405" s="5" t="s">
        <v>10443</v>
      </c>
      <c r="C2405" s="5" t="s">
        <v>10444</v>
      </c>
      <c r="D2405" s="5" t="s">
        <v>10445</v>
      </c>
      <c r="E2405" s="5" t="s">
        <v>36</v>
      </c>
      <c r="F2405" s="5" t="s">
        <v>37</v>
      </c>
      <c r="G2405" s="5" t="s">
        <v>38</v>
      </c>
      <c r="H2405" s="5"/>
      <c r="I2405" s="5"/>
      <c r="J2405" s="5" t="s">
        <v>418</v>
      </c>
      <c r="K2405" s="5" t="s">
        <v>78</v>
      </c>
      <c r="L2405" s="5" t="s">
        <v>79</v>
      </c>
      <c r="M2405" s="5" t="s">
        <v>80</v>
      </c>
      <c r="N2405" s="5" t="s">
        <v>36</v>
      </c>
      <c r="O2405" s="5">
        <v>1</v>
      </c>
      <c r="P2405" s="5" t="s">
        <v>43</v>
      </c>
      <c r="Q2405" s="5">
        <v>22.99</v>
      </c>
      <c r="R2405" s="5"/>
      <c r="S2405" s="5">
        <v>3</v>
      </c>
      <c r="T2405" s="5"/>
      <c r="U2405" s="5"/>
      <c r="V2405" s="5"/>
      <c r="W2405" s="5"/>
      <c r="X2405" s="5">
        <v>3</v>
      </c>
      <c r="Y2405" s="5" t="s">
        <v>3682</v>
      </c>
      <c r="Z2405" s="5" t="s">
        <v>354</v>
      </c>
      <c r="AA2405" s="5" t="s">
        <v>10446</v>
      </c>
      <c r="AB2405" s="5" t="s">
        <v>47</v>
      </c>
      <c r="AC2405" s="5"/>
      <c r="AD2405" s="5"/>
      <c r="AE2405" s="5" t="b">
        <v>0</v>
      </c>
      <c r="AF2405" s="5"/>
      <c r="AG2405" s="8">
        <f t="shared" si="37"/>
        <v>43276</v>
      </c>
    </row>
    <row r="2406" spans="1:33">
      <c r="A2406" s="5" t="s">
        <v>10447</v>
      </c>
      <c r="B2406" s="5" t="s">
        <v>10447</v>
      </c>
      <c r="C2406" s="5" t="s">
        <v>10448</v>
      </c>
      <c r="D2406" s="5" t="s">
        <v>10449</v>
      </c>
      <c r="E2406" s="5" t="s">
        <v>36</v>
      </c>
      <c r="F2406" s="5" t="s">
        <v>37</v>
      </c>
      <c r="G2406" s="5" t="s">
        <v>38</v>
      </c>
      <c r="H2406" s="5"/>
      <c r="I2406" s="5"/>
      <c r="J2406" s="5" t="s">
        <v>39</v>
      </c>
      <c r="K2406" s="5" t="s">
        <v>10450</v>
      </c>
      <c r="L2406" s="5" t="s">
        <v>10451</v>
      </c>
      <c r="M2406" s="5" t="s">
        <v>10452</v>
      </c>
      <c r="N2406" s="5" t="s">
        <v>36</v>
      </c>
      <c r="O2406" s="5">
        <v>1</v>
      </c>
      <c r="P2406" s="5" t="s">
        <v>43</v>
      </c>
      <c r="Q2406" s="5">
        <v>23</v>
      </c>
      <c r="R2406" s="5"/>
      <c r="S2406" s="5"/>
      <c r="T2406" s="5"/>
      <c r="U2406" s="5"/>
      <c r="V2406" s="5"/>
      <c r="W2406" s="5"/>
      <c r="X2406" s="5"/>
      <c r="Y2406" s="5" t="s">
        <v>2455</v>
      </c>
      <c r="Z2406" s="5" t="s">
        <v>1981</v>
      </c>
      <c r="AA2406" s="5" t="s">
        <v>10453</v>
      </c>
      <c r="AB2406" s="5" t="s">
        <v>47</v>
      </c>
      <c r="AC2406" s="5"/>
      <c r="AD2406" s="5"/>
      <c r="AE2406" s="5" t="b">
        <v>0</v>
      </c>
      <c r="AF2406" s="5"/>
      <c r="AG2406" s="8">
        <f t="shared" si="37"/>
        <v>43276</v>
      </c>
    </row>
    <row r="2407" spans="1:33">
      <c r="A2407" s="5" t="s">
        <v>10454</v>
      </c>
      <c r="B2407" s="5" t="s">
        <v>10454</v>
      </c>
      <c r="C2407" s="5" t="s">
        <v>10455</v>
      </c>
      <c r="D2407" s="5" t="s">
        <v>10456</v>
      </c>
      <c r="E2407" s="5" t="s">
        <v>340</v>
      </c>
      <c r="F2407" s="5" t="s">
        <v>37</v>
      </c>
      <c r="G2407" s="5" t="s">
        <v>38</v>
      </c>
      <c r="H2407" s="5"/>
      <c r="I2407" s="5"/>
      <c r="J2407" s="5" t="s">
        <v>52</v>
      </c>
      <c r="K2407" s="5" t="s">
        <v>1287</v>
      </c>
      <c r="L2407" s="5" t="s">
        <v>1288</v>
      </c>
      <c r="M2407" s="5" t="s">
        <v>1289</v>
      </c>
      <c r="N2407" s="5" t="s">
        <v>2985</v>
      </c>
      <c r="O2407" s="5">
        <v>1</v>
      </c>
      <c r="P2407" s="5" t="s">
        <v>43</v>
      </c>
      <c r="Q2407" s="5">
        <v>13.99</v>
      </c>
      <c r="R2407" s="5"/>
      <c r="S2407" s="5"/>
      <c r="T2407" s="5"/>
      <c r="U2407" s="5"/>
      <c r="V2407" s="5"/>
      <c r="W2407" s="5"/>
      <c r="X2407" s="5"/>
      <c r="Y2407" s="5" t="s">
        <v>515</v>
      </c>
      <c r="Z2407" s="5" t="s">
        <v>107</v>
      </c>
      <c r="AA2407" s="5" t="s">
        <v>10457</v>
      </c>
      <c r="AB2407" s="5" t="s">
        <v>47</v>
      </c>
      <c r="AC2407" s="5"/>
      <c r="AD2407" s="5"/>
      <c r="AE2407" s="5" t="b">
        <v>0</v>
      </c>
      <c r="AF2407" s="5"/>
      <c r="AG2407" s="8">
        <f t="shared" si="37"/>
        <v>43276</v>
      </c>
    </row>
    <row r="2408" spans="1:33">
      <c r="A2408" s="5" t="s">
        <v>10458</v>
      </c>
      <c r="B2408" s="5" t="s">
        <v>10458</v>
      </c>
      <c r="C2408" s="5" t="s">
        <v>10459</v>
      </c>
      <c r="D2408" s="5" t="s">
        <v>10460</v>
      </c>
      <c r="E2408" s="5" t="s">
        <v>36</v>
      </c>
      <c r="F2408" s="5" t="s">
        <v>37</v>
      </c>
      <c r="G2408" s="5" t="s">
        <v>38</v>
      </c>
      <c r="H2408" s="5"/>
      <c r="I2408" s="5"/>
      <c r="J2408" s="5" t="s">
        <v>52</v>
      </c>
      <c r="K2408" s="5" t="s">
        <v>591</v>
      </c>
      <c r="L2408" s="5" t="s">
        <v>592</v>
      </c>
      <c r="M2408" s="5" t="s">
        <v>593</v>
      </c>
      <c r="N2408" s="5" t="s">
        <v>36</v>
      </c>
      <c r="O2408" s="5">
        <v>1</v>
      </c>
      <c r="P2408" s="5" t="s">
        <v>43</v>
      </c>
      <c r="Q2408" s="5">
        <v>8.99</v>
      </c>
      <c r="R2408" s="5"/>
      <c r="S2408" s="5">
        <v>2.79</v>
      </c>
      <c r="T2408" s="5"/>
      <c r="U2408" s="5"/>
      <c r="V2408" s="5"/>
      <c r="W2408" s="5"/>
      <c r="X2408" s="5">
        <v>2.79</v>
      </c>
      <c r="Y2408" s="5" t="s">
        <v>10461</v>
      </c>
      <c r="Z2408" s="5" t="s">
        <v>243</v>
      </c>
      <c r="AA2408" s="5" t="s">
        <v>10462</v>
      </c>
      <c r="AB2408" s="5" t="s">
        <v>47</v>
      </c>
      <c r="AC2408" s="5" t="s">
        <v>93</v>
      </c>
      <c r="AD2408" s="5"/>
      <c r="AE2408" s="5" t="b">
        <v>0</v>
      </c>
      <c r="AF2408" s="5"/>
      <c r="AG2408" s="8">
        <f t="shared" si="37"/>
        <v>43276</v>
      </c>
    </row>
    <row r="2409" spans="1:33">
      <c r="A2409" s="5" t="s">
        <v>10463</v>
      </c>
      <c r="B2409" s="5" t="s">
        <v>10463</v>
      </c>
      <c r="C2409" s="5" t="s">
        <v>10464</v>
      </c>
      <c r="D2409" s="5" t="s">
        <v>10465</v>
      </c>
      <c r="E2409" s="5" t="s">
        <v>36</v>
      </c>
      <c r="F2409" s="5" t="s">
        <v>37</v>
      </c>
      <c r="G2409" s="5" t="s">
        <v>38</v>
      </c>
      <c r="H2409" s="5"/>
      <c r="I2409" s="5"/>
      <c r="J2409" s="5" t="s">
        <v>39</v>
      </c>
      <c r="K2409" s="5" t="s">
        <v>53</v>
      </c>
      <c r="L2409" s="5" t="s">
        <v>808</v>
      </c>
      <c r="M2409" s="5" t="s">
        <v>55</v>
      </c>
      <c r="N2409" s="5" t="s">
        <v>36</v>
      </c>
      <c r="O2409" s="5">
        <v>1</v>
      </c>
      <c r="P2409" s="5" t="s">
        <v>43</v>
      </c>
      <c r="Q2409" s="5">
        <v>22.99</v>
      </c>
      <c r="R2409" s="5"/>
      <c r="S2409" s="5"/>
      <c r="T2409" s="5"/>
      <c r="U2409" s="5"/>
      <c r="V2409" s="5"/>
      <c r="W2409" s="5"/>
      <c r="X2409" s="5"/>
      <c r="Y2409" s="5" t="s">
        <v>10466</v>
      </c>
      <c r="Z2409" s="5" t="s">
        <v>57</v>
      </c>
      <c r="AA2409" s="5">
        <v>92057</v>
      </c>
      <c r="AB2409" s="5" t="s">
        <v>47</v>
      </c>
      <c r="AC2409" s="5"/>
      <c r="AD2409" s="5"/>
      <c r="AE2409" s="5" t="b">
        <v>0</v>
      </c>
      <c r="AF2409" s="5"/>
      <c r="AG2409" s="8">
        <f t="shared" si="37"/>
        <v>43276</v>
      </c>
    </row>
    <row r="2410" spans="1:33">
      <c r="A2410" s="5" t="s">
        <v>10467</v>
      </c>
      <c r="B2410" s="5" t="s">
        <v>10467</v>
      </c>
      <c r="C2410" s="5" t="s">
        <v>10468</v>
      </c>
      <c r="D2410" s="5" t="s">
        <v>10469</v>
      </c>
      <c r="E2410" s="5" t="s">
        <v>36</v>
      </c>
      <c r="F2410" s="5" t="s">
        <v>37</v>
      </c>
      <c r="G2410" s="5" t="s">
        <v>38</v>
      </c>
      <c r="H2410" s="5"/>
      <c r="I2410" s="5"/>
      <c r="J2410" s="5" t="s">
        <v>39</v>
      </c>
      <c r="K2410" s="5" t="s">
        <v>78</v>
      </c>
      <c r="L2410" s="5" t="s">
        <v>79</v>
      </c>
      <c r="M2410" s="5" t="s">
        <v>80</v>
      </c>
      <c r="N2410" s="5" t="s">
        <v>36</v>
      </c>
      <c r="O2410" s="5">
        <v>1</v>
      </c>
      <c r="P2410" s="5" t="s">
        <v>43</v>
      </c>
      <c r="Q2410" s="5">
        <v>22.99</v>
      </c>
      <c r="R2410" s="5"/>
      <c r="S2410" s="5"/>
      <c r="T2410" s="5"/>
      <c r="U2410" s="5"/>
      <c r="V2410" s="5"/>
      <c r="W2410" s="5"/>
      <c r="X2410" s="5"/>
      <c r="Y2410" s="5" t="s">
        <v>6263</v>
      </c>
      <c r="Z2410" s="5" t="s">
        <v>101</v>
      </c>
      <c r="AA2410" s="5" t="s">
        <v>10470</v>
      </c>
      <c r="AB2410" s="5" t="s">
        <v>47</v>
      </c>
      <c r="AC2410" s="5"/>
      <c r="AD2410" s="5"/>
      <c r="AE2410" s="5" t="b">
        <v>0</v>
      </c>
      <c r="AF2410" s="5"/>
      <c r="AG2410" s="8">
        <f t="shared" si="37"/>
        <v>43276</v>
      </c>
    </row>
    <row r="2411" spans="1:33">
      <c r="A2411" s="5" t="s">
        <v>10467</v>
      </c>
      <c r="B2411" s="5" t="s">
        <v>10467</v>
      </c>
      <c r="C2411" s="5" t="s">
        <v>10468</v>
      </c>
      <c r="D2411" s="5" t="s">
        <v>10469</v>
      </c>
      <c r="E2411" s="5" t="s">
        <v>36</v>
      </c>
      <c r="F2411" s="5" t="s">
        <v>37</v>
      </c>
      <c r="G2411" s="5" t="s">
        <v>38</v>
      </c>
      <c r="H2411" s="5"/>
      <c r="I2411" s="5"/>
      <c r="J2411" s="5" t="s">
        <v>39</v>
      </c>
      <c r="K2411" s="5" t="s">
        <v>53</v>
      </c>
      <c r="L2411" s="5" t="s">
        <v>808</v>
      </c>
      <c r="M2411" s="5" t="s">
        <v>55</v>
      </c>
      <c r="N2411" s="5" t="s">
        <v>36</v>
      </c>
      <c r="O2411" s="5">
        <v>1</v>
      </c>
      <c r="P2411" s="5" t="s">
        <v>43</v>
      </c>
      <c r="Q2411" s="5">
        <v>22.99</v>
      </c>
      <c r="R2411" s="5"/>
      <c r="S2411" s="5"/>
      <c r="T2411" s="5"/>
      <c r="U2411" s="5"/>
      <c r="V2411" s="5"/>
      <c r="W2411" s="5"/>
      <c r="X2411" s="5"/>
      <c r="Y2411" s="5" t="s">
        <v>6263</v>
      </c>
      <c r="Z2411" s="5" t="s">
        <v>101</v>
      </c>
      <c r="AA2411" s="5" t="s">
        <v>10470</v>
      </c>
      <c r="AB2411" s="5" t="s">
        <v>47</v>
      </c>
      <c r="AC2411" s="5"/>
      <c r="AD2411" s="5"/>
      <c r="AE2411" s="5" t="b">
        <v>0</v>
      </c>
      <c r="AF2411" s="5"/>
      <c r="AG2411" s="8">
        <f t="shared" si="37"/>
        <v>43276</v>
      </c>
    </row>
    <row r="2412" spans="1:33">
      <c r="A2412" s="5" t="s">
        <v>10467</v>
      </c>
      <c r="B2412" s="5" t="s">
        <v>10467</v>
      </c>
      <c r="C2412" s="5" t="s">
        <v>10468</v>
      </c>
      <c r="D2412" s="5" t="s">
        <v>10469</v>
      </c>
      <c r="E2412" s="5" t="s">
        <v>36</v>
      </c>
      <c r="F2412" s="5" t="s">
        <v>37</v>
      </c>
      <c r="G2412" s="5" t="s">
        <v>38</v>
      </c>
      <c r="H2412" s="5"/>
      <c r="I2412" s="5"/>
      <c r="J2412" s="5" t="s">
        <v>39</v>
      </c>
      <c r="K2412" s="5" t="s">
        <v>40</v>
      </c>
      <c r="L2412" s="5" t="s">
        <v>41</v>
      </c>
      <c r="M2412" s="5" t="s">
        <v>42</v>
      </c>
      <c r="N2412" s="5" t="s">
        <v>36</v>
      </c>
      <c r="O2412" s="5">
        <v>1</v>
      </c>
      <c r="P2412" s="5" t="s">
        <v>43</v>
      </c>
      <c r="Q2412" s="5">
        <v>22.99</v>
      </c>
      <c r="R2412" s="5"/>
      <c r="S2412" s="5"/>
      <c r="T2412" s="5"/>
      <c r="U2412" s="5"/>
      <c r="V2412" s="5"/>
      <c r="W2412" s="5"/>
      <c r="X2412" s="5"/>
      <c r="Y2412" s="5" t="s">
        <v>6263</v>
      </c>
      <c r="Z2412" s="5" t="s">
        <v>101</v>
      </c>
      <c r="AA2412" s="5" t="s">
        <v>10470</v>
      </c>
      <c r="AB2412" s="5" t="s">
        <v>47</v>
      </c>
      <c r="AC2412" s="5"/>
      <c r="AD2412" s="5"/>
      <c r="AE2412" s="5" t="b">
        <v>0</v>
      </c>
      <c r="AF2412" s="5"/>
      <c r="AG2412" s="8">
        <f t="shared" si="37"/>
        <v>43276</v>
      </c>
    </row>
    <row r="2413" spans="1:33">
      <c r="A2413" s="5" t="s">
        <v>10471</v>
      </c>
      <c r="B2413" s="5" t="s">
        <v>10471</v>
      </c>
      <c r="C2413" s="5" t="s">
        <v>10472</v>
      </c>
      <c r="D2413" s="5" t="s">
        <v>10473</v>
      </c>
      <c r="E2413" s="5" t="s">
        <v>36</v>
      </c>
      <c r="F2413" s="5" t="s">
        <v>37</v>
      </c>
      <c r="G2413" s="5" t="s">
        <v>38</v>
      </c>
      <c r="H2413" s="5"/>
      <c r="I2413" s="5"/>
      <c r="J2413" s="5" t="s">
        <v>39</v>
      </c>
      <c r="K2413" s="5" t="s">
        <v>774</v>
      </c>
      <c r="L2413" s="5" t="s">
        <v>775</v>
      </c>
      <c r="M2413" s="5" t="s">
        <v>776</v>
      </c>
      <c r="N2413" s="5" t="s">
        <v>36</v>
      </c>
      <c r="O2413" s="5">
        <v>1</v>
      </c>
      <c r="P2413" s="5" t="s">
        <v>43</v>
      </c>
      <c r="Q2413" s="5">
        <v>12.9</v>
      </c>
      <c r="R2413" s="5"/>
      <c r="S2413" s="5"/>
      <c r="T2413" s="5"/>
      <c r="U2413" s="5"/>
      <c r="V2413" s="5"/>
      <c r="W2413" s="5"/>
      <c r="X2413" s="5"/>
      <c r="Y2413" s="5" t="s">
        <v>2091</v>
      </c>
      <c r="Z2413" s="5" t="s">
        <v>375</v>
      </c>
      <c r="AA2413" s="5">
        <v>77054</v>
      </c>
      <c r="AB2413" s="5" t="s">
        <v>47</v>
      </c>
      <c r="AC2413" s="5"/>
      <c r="AD2413" s="5"/>
      <c r="AE2413" s="5" t="b">
        <v>0</v>
      </c>
      <c r="AF2413" s="5"/>
      <c r="AG2413" s="8">
        <f t="shared" si="37"/>
        <v>43276</v>
      </c>
    </row>
    <row r="2414" spans="1:33">
      <c r="A2414" s="5" t="s">
        <v>10474</v>
      </c>
      <c r="B2414" s="5" t="s">
        <v>10474</v>
      </c>
      <c r="C2414" s="5" t="s">
        <v>10475</v>
      </c>
      <c r="D2414" s="5" t="s">
        <v>10476</v>
      </c>
      <c r="E2414" s="5" t="s">
        <v>36</v>
      </c>
      <c r="F2414" s="5" t="s">
        <v>37</v>
      </c>
      <c r="G2414" s="5" t="s">
        <v>38</v>
      </c>
      <c r="H2414" s="5"/>
      <c r="I2414" s="5"/>
      <c r="J2414" s="5" t="s">
        <v>39</v>
      </c>
      <c r="K2414" s="5" t="s">
        <v>7687</v>
      </c>
      <c r="L2414" s="5" t="s">
        <v>7688</v>
      </c>
      <c r="M2414" s="5" t="s">
        <v>7689</v>
      </c>
      <c r="N2414" s="5" t="s">
        <v>36</v>
      </c>
      <c r="O2414" s="5">
        <v>1</v>
      </c>
      <c r="P2414" s="5" t="s">
        <v>43</v>
      </c>
      <c r="Q2414" s="5">
        <v>17.99</v>
      </c>
      <c r="R2414" s="5"/>
      <c r="S2414" s="5"/>
      <c r="T2414" s="5"/>
      <c r="U2414" s="5"/>
      <c r="V2414" s="5"/>
      <c r="W2414" s="5"/>
      <c r="X2414" s="5"/>
      <c r="Y2414" s="5" t="s">
        <v>10477</v>
      </c>
      <c r="Z2414" s="5" t="s">
        <v>57</v>
      </c>
      <c r="AA2414" s="5" t="s">
        <v>10478</v>
      </c>
      <c r="AB2414" s="5" t="s">
        <v>47</v>
      </c>
      <c r="AC2414" s="5"/>
      <c r="AD2414" s="5"/>
      <c r="AE2414" s="5" t="b">
        <v>0</v>
      </c>
      <c r="AF2414" s="5"/>
      <c r="AG2414" s="8">
        <f t="shared" si="37"/>
        <v>43276</v>
      </c>
    </row>
    <row r="2415" spans="1:33">
      <c r="A2415" s="5" t="s">
        <v>10479</v>
      </c>
      <c r="B2415" s="5" t="s">
        <v>10479</v>
      </c>
      <c r="C2415" s="5" t="s">
        <v>10480</v>
      </c>
      <c r="D2415" s="5" t="s">
        <v>10481</v>
      </c>
      <c r="E2415" s="5" t="s">
        <v>36</v>
      </c>
      <c r="F2415" s="5" t="s">
        <v>37</v>
      </c>
      <c r="G2415" s="5" t="s">
        <v>38</v>
      </c>
      <c r="H2415" s="5"/>
      <c r="I2415" s="5"/>
      <c r="J2415" s="5" t="s">
        <v>39</v>
      </c>
      <c r="K2415" s="5" t="s">
        <v>724</v>
      </c>
      <c r="L2415" s="5" t="s">
        <v>725</v>
      </c>
      <c r="M2415" s="5" t="s">
        <v>726</v>
      </c>
      <c r="N2415" s="5" t="s">
        <v>36</v>
      </c>
      <c r="O2415" s="5">
        <v>2</v>
      </c>
      <c r="P2415" s="5" t="s">
        <v>43</v>
      </c>
      <c r="Q2415" s="5">
        <v>43.98</v>
      </c>
      <c r="R2415" s="5"/>
      <c r="S2415" s="5"/>
      <c r="T2415" s="5"/>
      <c r="U2415" s="5"/>
      <c r="V2415" s="5"/>
      <c r="W2415" s="5"/>
      <c r="X2415" s="5"/>
      <c r="Y2415" s="5" t="s">
        <v>10482</v>
      </c>
      <c r="Z2415" s="5" t="s">
        <v>57</v>
      </c>
      <c r="AA2415" s="5" t="s">
        <v>10483</v>
      </c>
      <c r="AB2415" s="5" t="s">
        <v>47</v>
      </c>
      <c r="AC2415" s="5"/>
      <c r="AD2415" s="5"/>
      <c r="AE2415" s="5" t="b">
        <v>0</v>
      </c>
      <c r="AF2415" s="5"/>
      <c r="AG2415" s="8">
        <f t="shared" si="37"/>
        <v>43276</v>
      </c>
    </row>
    <row r="2416" spans="1:33">
      <c r="A2416" s="5" t="s">
        <v>10484</v>
      </c>
      <c r="B2416" s="5" t="s">
        <v>10484</v>
      </c>
      <c r="C2416" s="5" t="s">
        <v>10485</v>
      </c>
      <c r="D2416" s="5" t="s">
        <v>10486</v>
      </c>
      <c r="E2416" s="5" t="s">
        <v>36</v>
      </c>
      <c r="F2416" s="5" t="s">
        <v>37</v>
      </c>
      <c r="G2416" s="5" t="s">
        <v>38</v>
      </c>
      <c r="H2416" s="5"/>
      <c r="I2416" s="5"/>
      <c r="J2416" s="5" t="s">
        <v>39</v>
      </c>
      <c r="K2416" s="5" t="s">
        <v>3479</v>
      </c>
      <c r="L2416" s="5" t="s">
        <v>3480</v>
      </c>
      <c r="M2416" s="5" t="s">
        <v>3481</v>
      </c>
      <c r="N2416" s="5" t="s">
        <v>36</v>
      </c>
      <c r="O2416" s="5">
        <v>1</v>
      </c>
      <c r="P2416" s="5" t="s">
        <v>43</v>
      </c>
      <c r="Q2416" s="5">
        <v>14.58</v>
      </c>
      <c r="R2416" s="5"/>
      <c r="S2416" s="5"/>
      <c r="T2416" s="5"/>
      <c r="U2416" s="5"/>
      <c r="V2416" s="5"/>
      <c r="W2416" s="5"/>
      <c r="X2416" s="5"/>
      <c r="Y2416" s="5" t="s">
        <v>7317</v>
      </c>
      <c r="Z2416" s="5" t="s">
        <v>4179</v>
      </c>
      <c r="AA2416" s="5" t="s">
        <v>10487</v>
      </c>
      <c r="AB2416" s="5" t="s">
        <v>47</v>
      </c>
      <c r="AC2416" s="5"/>
      <c r="AD2416" s="5"/>
      <c r="AE2416" s="5" t="b">
        <v>0</v>
      </c>
      <c r="AF2416" s="5"/>
      <c r="AG2416" s="8">
        <f t="shared" si="37"/>
        <v>43276</v>
      </c>
    </row>
    <row r="2417" spans="1:33">
      <c r="A2417" s="5" t="s">
        <v>10488</v>
      </c>
      <c r="B2417" s="5" t="s">
        <v>10488</v>
      </c>
      <c r="C2417" s="5" t="s">
        <v>10489</v>
      </c>
      <c r="D2417" s="5" t="s">
        <v>10490</v>
      </c>
      <c r="E2417" s="5" t="s">
        <v>36</v>
      </c>
      <c r="F2417" s="5" t="s">
        <v>37</v>
      </c>
      <c r="G2417" s="5" t="s">
        <v>38</v>
      </c>
      <c r="H2417" s="5"/>
      <c r="I2417" s="5"/>
      <c r="J2417" s="5" t="s">
        <v>39</v>
      </c>
      <c r="K2417" s="5" t="s">
        <v>78</v>
      </c>
      <c r="L2417" s="5" t="s">
        <v>79</v>
      </c>
      <c r="M2417" s="5" t="s">
        <v>80</v>
      </c>
      <c r="N2417" s="5" t="s">
        <v>36</v>
      </c>
      <c r="O2417" s="5">
        <v>1</v>
      </c>
      <c r="P2417" s="5" t="s">
        <v>43</v>
      </c>
      <c r="Q2417" s="5">
        <v>22.99</v>
      </c>
      <c r="R2417" s="5"/>
      <c r="S2417" s="5"/>
      <c r="T2417" s="5"/>
      <c r="U2417" s="5"/>
      <c r="V2417" s="5"/>
      <c r="W2417" s="5"/>
      <c r="X2417" s="5"/>
      <c r="Y2417" s="5" t="s">
        <v>10491</v>
      </c>
      <c r="Z2417" s="5" t="s">
        <v>10492</v>
      </c>
      <c r="AA2417" s="5" t="s">
        <v>10493</v>
      </c>
      <c r="AB2417" s="5" t="s">
        <v>47</v>
      </c>
      <c r="AC2417" s="5"/>
      <c r="AD2417" s="5"/>
      <c r="AE2417" s="5" t="b">
        <v>0</v>
      </c>
      <c r="AF2417" s="5"/>
      <c r="AG2417" s="8">
        <f t="shared" si="37"/>
        <v>43276</v>
      </c>
    </row>
    <row r="2418" spans="1:33">
      <c r="A2418" s="5" t="s">
        <v>10494</v>
      </c>
      <c r="B2418" s="5" t="s">
        <v>10494</v>
      </c>
      <c r="C2418" s="5" t="s">
        <v>10495</v>
      </c>
      <c r="D2418" s="5" t="s">
        <v>10496</v>
      </c>
      <c r="E2418" s="5" t="s">
        <v>36</v>
      </c>
      <c r="F2418" s="5" t="s">
        <v>37</v>
      </c>
      <c r="G2418" s="5" t="s">
        <v>38</v>
      </c>
      <c r="H2418" s="5"/>
      <c r="I2418" s="5"/>
      <c r="J2418" s="5" t="s">
        <v>39</v>
      </c>
      <c r="K2418" s="5" t="s">
        <v>40</v>
      </c>
      <c r="L2418" s="5" t="s">
        <v>41</v>
      </c>
      <c r="M2418" s="5" t="s">
        <v>42</v>
      </c>
      <c r="N2418" s="5" t="s">
        <v>36</v>
      </c>
      <c r="O2418" s="5">
        <v>1</v>
      </c>
      <c r="P2418" s="5" t="s">
        <v>43</v>
      </c>
      <c r="Q2418" s="5">
        <v>22.99</v>
      </c>
      <c r="R2418" s="5"/>
      <c r="S2418" s="5"/>
      <c r="T2418" s="5"/>
      <c r="U2418" s="5"/>
      <c r="V2418" s="5"/>
      <c r="W2418" s="5"/>
      <c r="X2418" s="5"/>
      <c r="Y2418" s="5" t="s">
        <v>10497</v>
      </c>
      <c r="Z2418" s="5" t="s">
        <v>198</v>
      </c>
      <c r="AA2418" s="5">
        <v>68007</v>
      </c>
      <c r="AB2418" s="5" t="s">
        <v>47</v>
      </c>
      <c r="AC2418" s="5"/>
      <c r="AD2418" s="5"/>
      <c r="AE2418" s="5" t="b">
        <v>0</v>
      </c>
      <c r="AF2418" s="5"/>
      <c r="AG2418" s="8">
        <f t="shared" si="37"/>
        <v>43276</v>
      </c>
    </row>
    <row r="2419" spans="1:33">
      <c r="A2419" s="5" t="s">
        <v>10498</v>
      </c>
      <c r="B2419" s="5" t="s">
        <v>10498</v>
      </c>
      <c r="C2419" s="5" t="s">
        <v>10499</v>
      </c>
      <c r="D2419" s="5" t="s">
        <v>10500</v>
      </c>
      <c r="E2419" s="5" t="s">
        <v>36</v>
      </c>
      <c r="F2419" s="5" t="s">
        <v>37</v>
      </c>
      <c r="G2419" s="5" t="s">
        <v>38</v>
      </c>
      <c r="H2419" s="5"/>
      <c r="I2419" s="5"/>
      <c r="J2419" s="5" t="s">
        <v>39</v>
      </c>
      <c r="K2419" s="5" t="s">
        <v>69</v>
      </c>
      <c r="L2419" s="5" t="s">
        <v>70</v>
      </c>
      <c r="M2419" s="5" t="s">
        <v>71</v>
      </c>
      <c r="N2419" s="5" t="s">
        <v>36</v>
      </c>
      <c r="O2419" s="5">
        <v>1</v>
      </c>
      <c r="P2419" s="5" t="s">
        <v>43</v>
      </c>
      <c r="Q2419" s="5">
        <v>22.99</v>
      </c>
      <c r="R2419" s="5"/>
      <c r="S2419" s="5"/>
      <c r="T2419" s="5"/>
      <c r="U2419" s="5"/>
      <c r="V2419" s="5"/>
      <c r="W2419" s="5"/>
      <c r="X2419" s="5"/>
      <c r="Y2419" s="5" t="s">
        <v>10501</v>
      </c>
      <c r="Z2419" s="5" t="s">
        <v>10502</v>
      </c>
      <c r="AA2419" s="5" t="s">
        <v>10503</v>
      </c>
      <c r="AB2419" s="5" t="s">
        <v>47</v>
      </c>
      <c r="AC2419" s="5"/>
      <c r="AD2419" s="5"/>
      <c r="AE2419" s="5" t="b">
        <v>0</v>
      </c>
      <c r="AF2419" s="5"/>
      <c r="AG2419" s="8">
        <f t="shared" si="37"/>
        <v>43276</v>
      </c>
    </row>
    <row r="2420" spans="1:33">
      <c r="A2420" s="5" t="s">
        <v>10504</v>
      </c>
      <c r="B2420" s="5" t="s">
        <v>10504</v>
      </c>
      <c r="C2420" s="5" t="s">
        <v>10505</v>
      </c>
      <c r="D2420" s="5" t="s">
        <v>10506</v>
      </c>
      <c r="E2420" s="5" t="s">
        <v>36</v>
      </c>
      <c r="F2420" s="5" t="s">
        <v>37</v>
      </c>
      <c r="G2420" s="5" t="s">
        <v>38</v>
      </c>
      <c r="H2420" s="5"/>
      <c r="I2420" s="5"/>
      <c r="J2420" s="5" t="s">
        <v>39</v>
      </c>
      <c r="K2420" s="5" t="s">
        <v>2236</v>
      </c>
      <c r="L2420" s="5" t="s">
        <v>2237</v>
      </c>
      <c r="M2420" s="5" t="s">
        <v>2238</v>
      </c>
      <c r="N2420" s="5" t="s">
        <v>36</v>
      </c>
      <c r="O2420" s="5">
        <v>2</v>
      </c>
      <c r="P2420" s="5" t="s">
        <v>43</v>
      </c>
      <c r="Q2420" s="5">
        <v>16.6</v>
      </c>
      <c r="R2420" s="5"/>
      <c r="S2420" s="5"/>
      <c r="T2420" s="5"/>
      <c r="U2420" s="5"/>
      <c r="V2420" s="5"/>
      <c r="W2420" s="5"/>
      <c r="X2420" s="5"/>
      <c r="Y2420" s="5" t="s">
        <v>594</v>
      </c>
      <c r="Z2420" s="5" t="s">
        <v>82</v>
      </c>
      <c r="AA2420" s="5" t="s">
        <v>10507</v>
      </c>
      <c r="AB2420" s="5" t="s">
        <v>47</v>
      </c>
      <c r="AC2420" s="5"/>
      <c r="AD2420" s="5"/>
      <c r="AE2420" s="5" t="b">
        <v>0</v>
      </c>
      <c r="AF2420" s="5"/>
      <c r="AG2420" s="8">
        <f t="shared" si="37"/>
        <v>43276</v>
      </c>
    </row>
    <row r="2421" spans="1:33">
      <c r="A2421" s="5" t="s">
        <v>10508</v>
      </c>
      <c r="B2421" s="5" t="s">
        <v>10508</v>
      </c>
      <c r="C2421" s="5" t="s">
        <v>10509</v>
      </c>
      <c r="D2421" s="5" t="s">
        <v>10510</v>
      </c>
      <c r="E2421" s="5" t="s">
        <v>36</v>
      </c>
      <c r="F2421" s="5" t="s">
        <v>37</v>
      </c>
      <c r="G2421" s="5" t="s">
        <v>38</v>
      </c>
      <c r="H2421" s="5"/>
      <c r="I2421" s="5"/>
      <c r="J2421" s="5" t="s">
        <v>39</v>
      </c>
      <c r="K2421" s="5" t="s">
        <v>78</v>
      </c>
      <c r="L2421" s="5" t="s">
        <v>79</v>
      </c>
      <c r="M2421" s="5" t="s">
        <v>80</v>
      </c>
      <c r="N2421" s="5" t="s">
        <v>36</v>
      </c>
      <c r="O2421" s="5">
        <v>1</v>
      </c>
      <c r="P2421" s="5" t="s">
        <v>43</v>
      </c>
      <c r="Q2421" s="5">
        <v>22.99</v>
      </c>
      <c r="R2421" s="5"/>
      <c r="S2421" s="5"/>
      <c r="T2421" s="5"/>
      <c r="U2421" s="5"/>
      <c r="V2421" s="5"/>
      <c r="W2421" s="5"/>
      <c r="X2421" s="5"/>
      <c r="Y2421" s="5" t="s">
        <v>10511</v>
      </c>
      <c r="Z2421" s="5" t="s">
        <v>130</v>
      </c>
      <c r="AA2421" s="5" t="s">
        <v>10512</v>
      </c>
      <c r="AB2421" s="5" t="s">
        <v>47</v>
      </c>
      <c r="AC2421" s="5"/>
      <c r="AD2421" s="5"/>
      <c r="AE2421" s="5" t="b">
        <v>0</v>
      </c>
      <c r="AF2421" s="5"/>
      <c r="AG2421" s="8">
        <f t="shared" si="37"/>
        <v>43277</v>
      </c>
    </row>
    <row r="2422" spans="1:33">
      <c r="A2422" s="5" t="s">
        <v>10513</v>
      </c>
      <c r="B2422" s="5" t="s">
        <v>10513</v>
      </c>
      <c r="C2422" s="5" t="s">
        <v>10514</v>
      </c>
      <c r="D2422" s="5" t="s">
        <v>10515</v>
      </c>
      <c r="E2422" s="5" t="s">
        <v>36</v>
      </c>
      <c r="F2422" s="5" t="s">
        <v>37</v>
      </c>
      <c r="G2422" s="5" t="s">
        <v>38</v>
      </c>
      <c r="H2422" s="5"/>
      <c r="I2422" s="5"/>
      <c r="J2422" s="5" t="s">
        <v>39</v>
      </c>
      <c r="K2422" s="5" t="s">
        <v>69</v>
      </c>
      <c r="L2422" s="5" t="s">
        <v>70</v>
      </c>
      <c r="M2422" s="5" t="s">
        <v>71</v>
      </c>
      <c r="N2422" s="5" t="s">
        <v>36</v>
      </c>
      <c r="O2422" s="5">
        <v>1</v>
      </c>
      <c r="P2422" s="5" t="s">
        <v>43</v>
      </c>
      <c r="Q2422" s="5">
        <v>22.99</v>
      </c>
      <c r="R2422" s="5"/>
      <c r="S2422" s="5"/>
      <c r="T2422" s="5"/>
      <c r="U2422" s="5"/>
      <c r="V2422" s="5"/>
      <c r="W2422" s="5"/>
      <c r="X2422" s="5"/>
      <c r="Y2422" s="5" t="s">
        <v>10516</v>
      </c>
      <c r="Z2422" s="5" t="s">
        <v>155</v>
      </c>
      <c r="AA2422" s="5" t="s">
        <v>10517</v>
      </c>
      <c r="AB2422" s="5" t="s">
        <v>47</v>
      </c>
      <c r="AC2422" s="5"/>
      <c r="AD2422" s="5"/>
      <c r="AE2422" s="5" t="b">
        <v>0</v>
      </c>
      <c r="AF2422" s="5"/>
      <c r="AG2422" s="8">
        <f t="shared" si="37"/>
        <v>43277</v>
      </c>
    </row>
    <row r="2423" spans="1:33">
      <c r="A2423" s="5" t="s">
        <v>10518</v>
      </c>
      <c r="B2423" s="5" t="s">
        <v>10518</v>
      </c>
      <c r="C2423" s="5" t="s">
        <v>10519</v>
      </c>
      <c r="D2423" s="5" t="s">
        <v>10520</v>
      </c>
      <c r="E2423" s="5" t="s">
        <v>36</v>
      </c>
      <c r="F2423" s="5" t="s">
        <v>37</v>
      </c>
      <c r="G2423" s="5" t="s">
        <v>38</v>
      </c>
      <c r="H2423" s="5"/>
      <c r="I2423" s="5"/>
      <c r="J2423" s="5" t="s">
        <v>39</v>
      </c>
      <c r="K2423" s="5" t="s">
        <v>260</v>
      </c>
      <c r="L2423" s="5" t="s">
        <v>261</v>
      </c>
      <c r="M2423" s="5" t="s">
        <v>262</v>
      </c>
      <c r="N2423" s="5" t="s">
        <v>36</v>
      </c>
      <c r="O2423" s="5">
        <v>1</v>
      </c>
      <c r="P2423" s="5" t="s">
        <v>43</v>
      </c>
      <c r="Q2423" s="5">
        <v>22.99</v>
      </c>
      <c r="R2423" s="5"/>
      <c r="S2423" s="5"/>
      <c r="T2423" s="5"/>
      <c r="U2423" s="5"/>
      <c r="V2423" s="5"/>
      <c r="W2423" s="5"/>
      <c r="X2423" s="5"/>
      <c r="Y2423" s="5" t="s">
        <v>3195</v>
      </c>
      <c r="Z2423" s="5" t="s">
        <v>91</v>
      </c>
      <c r="AA2423" s="5" t="s">
        <v>10521</v>
      </c>
      <c r="AB2423" s="5" t="s">
        <v>47</v>
      </c>
      <c r="AC2423" s="5"/>
      <c r="AD2423" s="5"/>
      <c r="AE2423" s="5" t="b">
        <v>0</v>
      </c>
      <c r="AF2423" s="5"/>
      <c r="AG2423" s="8">
        <f t="shared" si="37"/>
        <v>43277</v>
      </c>
    </row>
    <row r="2424" spans="1:33">
      <c r="A2424" s="5" t="s">
        <v>10522</v>
      </c>
      <c r="B2424" s="5" t="s">
        <v>10522</v>
      </c>
      <c r="C2424" s="5" t="s">
        <v>10523</v>
      </c>
      <c r="D2424" s="5" t="s">
        <v>10524</v>
      </c>
      <c r="E2424" s="5" t="s">
        <v>36</v>
      </c>
      <c r="F2424" s="5" t="s">
        <v>37</v>
      </c>
      <c r="G2424" s="5" t="s">
        <v>38</v>
      </c>
      <c r="H2424" s="5"/>
      <c r="I2424" s="5"/>
      <c r="J2424" s="5" t="s">
        <v>39</v>
      </c>
      <c r="K2424" s="5" t="s">
        <v>466</v>
      </c>
      <c r="L2424" s="5" t="s">
        <v>467</v>
      </c>
      <c r="M2424" s="5" t="s">
        <v>468</v>
      </c>
      <c r="N2424" s="5" t="s">
        <v>36</v>
      </c>
      <c r="O2424" s="5">
        <v>1</v>
      </c>
      <c r="P2424" s="5" t="s">
        <v>43</v>
      </c>
      <c r="Q2424" s="5">
        <v>6.62</v>
      </c>
      <c r="R2424" s="5"/>
      <c r="S2424" s="5"/>
      <c r="T2424" s="5"/>
      <c r="U2424" s="5"/>
      <c r="V2424" s="5"/>
      <c r="W2424" s="5"/>
      <c r="X2424" s="5"/>
      <c r="Y2424" s="5" t="s">
        <v>10525</v>
      </c>
      <c r="Z2424" s="5" t="s">
        <v>264</v>
      </c>
      <c r="AA2424" s="5" t="s">
        <v>10526</v>
      </c>
      <c r="AB2424" s="5" t="s">
        <v>47</v>
      </c>
      <c r="AC2424" s="5"/>
      <c r="AD2424" s="5"/>
      <c r="AE2424" s="5" t="b">
        <v>0</v>
      </c>
      <c r="AF2424" s="5"/>
      <c r="AG2424" s="8">
        <f t="shared" si="37"/>
        <v>43277</v>
      </c>
    </row>
    <row r="2425" spans="1:33">
      <c r="A2425" s="5" t="s">
        <v>10527</v>
      </c>
      <c r="B2425" s="5" t="s">
        <v>10527</v>
      </c>
      <c r="C2425" s="5" t="s">
        <v>10528</v>
      </c>
      <c r="D2425" s="5" t="s">
        <v>10529</v>
      </c>
      <c r="E2425" s="5" t="s">
        <v>36</v>
      </c>
      <c r="F2425" s="5" t="s">
        <v>37</v>
      </c>
      <c r="G2425" s="5" t="s">
        <v>38</v>
      </c>
      <c r="H2425" s="5"/>
      <c r="I2425" s="5"/>
      <c r="J2425" s="5" t="s">
        <v>39</v>
      </c>
      <c r="K2425" s="5" t="s">
        <v>40</v>
      </c>
      <c r="L2425" s="5" t="s">
        <v>41</v>
      </c>
      <c r="M2425" s="5" t="s">
        <v>42</v>
      </c>
      <c r="N2425" s="5" t="s">
        <v>36</v>
      </c>
      <c r="O2425" s="5">
        <v>1</v>
      </c>
      <c r="P2425" s="5" t="s">
        <v>43</v>
      </c>
      <c r="Q2425" s="5">
        <v>22.99</v>
      </c>
      <c r="R2425" s="5"/>
      <c r="S2425" s="5"/>
      <c r="T2425" s="5"/>
      <c r="U2425" s="5"/>
      <c r="V2425" s="5"/>
      <c r="W2425" s="5"/>
      <c r="X2425" s="5"/>
      <c r="Y2425" s="5" t="s">
        <v>9988</v>
      </c>
      <c r="Z2425" s="5" t="s">
        <v>57</v>
      </c>
      <c r="AA2425" s="5">
        <v>92128</v>
      </c>
      <c r="AB2425" s="5" t="s">
        <v>47</v>
      </c>
      <c r="AC2425" s="5"/>
      <c r="AD2425" s="5"/>
      <c r="AE2425" s="5" t="b">
        <v>0</v>
      </c>
      <c r="AF2425" s="5"/>
      <c r="AG2425" s="8">
        <f t="shared" si="37"/>
        <v>43277</v>
      </c>
    </row>
    <row r="2426" spans="1:33">
      <c r="A2426" s="5" t="s">
        <v>10530</v>
      </c>
      <c r="B2426" s="5" t="s">
        <v>10530</v>
      </c>
      <c r="C2426" s="5" t="s">
        <v>10531</v>
      </c>
      <c r="D2426" s="5" t="s">
        <v>10532</v>
      </c>
      <c r="E2426" s="5" t="s">
        <v>36</v>
      </c>
      <c r="F2426" s="5" t="s">
        <v>37</v>
      </c>
      <c r="G2426" s="5" t="s">
        <v>38</v>
      </c>
      <c r="H2426" s="5"/>
      <c r="I2426" s="5"/>
      <c r="J2426" s="5" t="s">
        <v>39</v>
      </c>
      <c r="K2426" s="5" t="s">
        <v>260</v>
      </c>
      <c r="L2426" s="5" t="s">
        <v>261</v>
      </c>
      <c r="M2426" s="5" t="s">
        <v>262</v>
      </c>
      <c r="N2426" s="5" t="s">
        <v>36</v>
      </c>
      <c r="O2426" s="5">
        <v>2</v>
      </c>
      <c r="P2426" s="5" t="s">
        <v>43</v>
      </c>
      <c r="Q2426" s="5">
        <v>45.98</v>
      </c>
      <c r="R2426" s="5"/>
      <c r="S2426" s="5"/>
      <c r="T2426" s="5"/>
      <c r="U2426" s="5"/>
      <c r="V2426" s="5"/>
      <c r="W2426" s="5"/>
      <c r="X2426" s="5"/>
      <c r="Y2426" s="5" t="s">
        <v>10511</v>
      </c>
      <c r="Z2426" s="5" t="s">
        <v>1375</v>
      </c>
      <c r="AA2426" s="5">
        <v>14052</v>
      </c>
      <c r="AB2426" s="5" t="s">
        <v>47</v>
      </c>
      <c r="AC2426" s="5"/>
      <c r="AD2426" s="5"/>
      <c r="AE2426" s="5" t="b">
        <v>0</v>
      </c>
      <c r="AF2426" s="5"/>
      <c r="AG2426" s="8">
        <f t="shared" si="37"/>
        <v>43277</v>
      </c>
    </row>
    <row r="2427" spans="1:33">
      <c r="A2427" s="5" t="s">
        <v>10533</v>
      </c>
      <c r="B2427" s="5" t="s">
        <v>10533</v>
      </c>
      <c r="C2427" s="5" t="s">
        <v>10534</v>
      </c>
      <c r="D2427" s="5" t="s">
        <v>10535</v>
      </c>
      <c r="E2427" s="5" t="s">
        <v>36</v>
      </c>
      <c r="F2427" s="5" t="s">
        <v>37</v>
      </c>
      <c r="G2427" s="5" t="s">
        <v>38</v>
      </c>
      <c r="H2427" s="5"/>
      <c r="I2427" s="5"/>
      <c r="J2427" s="5" t="s">
        <v>39</v>
      </c>
      <c r="K2427" s="5" t="s">
        <v>685</v>
      </c>
      <c r="L2427" s="5" t="s">
        <v>686</v>
      </c>
      <c r="M2427" s="5" t="s">
        <v>687</v>
      </c>
      <c r="N2427" s="5" t="s">
        <v>36</v>
      </c>
      <c r="O2427" s="5">
        <v>2</v>
      </c>
      <c r="P2427" s="5" t="s">
        <v>43</v>
      </c>
      <c r="Q2427" s="5">
        <v>43.8</v>
      </c>
      <c r="R2427" s="5"/>
      <c r="S2427" s="5"/>
      <c r="T2427" s="5"/>
      <c r="U2427" s="5"/>
      <c r="V2427" s="5"/>
      <c r="W2427" s="5"/>
      <c r="X2427" s="5"/>
      <c r="Y2427" s="5" t="s">
        <v>2351</v>
      </c>
      <c r="Z2427" s="5" t="s">
        <v>107</v>
      </c>
      <c r="AA2427" s="5" t="s">
        <v>10536</v>
      </c>
      <c r="AB2427" s="5" t="s">
        <v>47</v>
      </c>
      <c r="AC2427" s="5"/>
      <c r="AD2427" s="5"/>
      <c r="AE2427" s="5" t="b">
        <v>0</v>
      </c>
      <c r="AF2427" s="5"/>
      <c r="AG2427" s="8">
        <f t="shared" si="37"/>
        <v>43277</v>
      </c>
    </row>
    <row r="2428" spans="1:33">
      <c r="A2428" s="5" t="s">
        <v>10537</v>
      </c>
      <c r="B2428" s="5" t="s">
        <v>10537</v>
      </c>
      <c r="C2428" s="5" t="s">
        <v>10538</v>
      </c>
      <c r="D2428" s="5" t="s">
        <v>10539</v>
      </c>
      <c r="E2428" s="5" t="s">
        <v>36</v>
      </c>
      <c r="F2428" s="5" t="s">
        <v>37</v>
      </c>
      <c r="G2428" s="5" t="s">
        <v>38</v>
      </c>
      <c r="H2428" s="5"/>
      <c r="I2428" s="5"/>
      <c r="J2428" s="5" t="s">
        <v>418</v>
      </c>
      <c r="K2428" s="5" t="s">
        <v>685</v>
      </c>
      <c r="L2428" s="5" t="s">
        <v>686</v>
      </c>
      <c r="M2428" s="5" t="s">
        <v>687</v>
      </c>
      <c r="N2428" s="5" t="s">
        <v>36</v>
      </c>
      <c r="O2428" s="5">
        <v>1</v>
      </c>
      <c r="P2428" s="5" t="s">
        <v>43</v>
      </c>
      <c r="Q2428" s="5">
        <v>21.9</v>
      </c>
      <c r="R2428" s="5"/>
      <c r="S2428" s="5">
        <v>5.99</v>
      </c>
      <c r="T2428" s="5"/>
      <c r="U2428" s="5"/>
      <c r="V2428" s="5"/>
      <c r="W2428" s="5"/>
      <c r="X2428" s="5"/>
      <c r="Y2428" s="5" t="s">
        <v>793</v>
      </c>
      <c r="Z2428" s="5" t="s">
        <v>130</v>
      </c>
      <c r="AA2428" s="5" t="s">
        <v>10540</v>
      </c>
      <c r="AB2428" s="5" t="s">
        <v>47</v>
      </c>
      <c r="AC2428" s="5"/>
      <c r="AD2428" s="5"/>
      <c r="AE2428" s="5" t="b">
        <v>0</v>
      </c>
      <c r="AF2428" s="5"/>
      <c r="AG2428" s="8">
        <f t="shared" si="37"/>
        <v>43277</v>
      </c>
    </row>
    <row r="2429" spans="1:33">
      <c r="A2429" s="5" t="s">
        <v>10541</v>
      </c>
      <c r="B2429" s="5" t="s">
        <v>10541</v>
      </c>
      <c r="C2429" s="5" t="s">
        <v>10542</v>
      </c>
      <c r="D2429" s="5" t="s">
        <v>10543</v>
      </c>
      <c r="E2429" s="5" t="s">
        <v>36</v>
      </c>
      <c r="F2429" s="5" t="s">
        <v>37</v>
      </c>
      <c r="G2429" s="5" t="s">
        <v>38</v>
      </c>
      <c r="H2429" s="5"/>
      <c r="I2429" s="5"/>
      <c r="J2429" s="5" t="s">
        <v>39</v>
      </c>
      <c r="K2429" s="5" t="s">
        <v>78</v>
      </c>
      <c r="L2429" s="5" t="s">
        <v>79</v>
      </c>
      <c r="M2429" s="5" t="s">
        <v>80</v>
      </c>
      <c r="N2429" s="5" t="s">
        <v>36</v>
      </c>
      <c r="O2429" s="5">
        <v>1</v>
      </c>
      <c r="P2429" s="5" t="s">
        <v>43</v>
      </c>
      <c r="Q2429" s="5">
        <v>22.99</v>
      </c>
      <c r="R2429" s="5"/>
      <c r="S2429" s="5"/>
      <c r="T2429" s="5"/>
      <c r="U2429" s="5"/>
      <c r="V2429" s="5"/>
      <c r="W2429" s="5"/>
      <c r="X2429" s="5"/>
      <c r="Y2429" s="5" t="s">
        <v>5888</v>
      </c>
      <c r="Z2429" s="5" t="s">
        <v>243</v>
      </c>
      <c r="AA2429" s="5" t="s">
        <v>10544</v>
      </c>
      <c r="AB2429" s="5" t="s">
        <v>47</v>
      </c>
      <c r="AC2429" s="5"/>
      <c r="AD2429" s="5"/>
      <c r="AE2429" s="5" t="b">
        <v>0</v>
      </c>
      <c r="AF2429" s="5"/>
      <c r="AG2429" s="8">
        <f t="shared" si="37"/>
        <v>43277</v>
      </c>
    </row>
    <row r="2430" spans="1:33">
      <c r="A2430" s="5" t="s">
        <v>10545</v>
      </c>
      <c r="B2430" s="5" t="s">
        <v>10545</v>
      </c>
      <c r="C2430" s="5" t="s">
        <v>10546</v>
      </c>
      <c r="D2430" s="5" t="s">
        <v>10547</v>
      </c>
      <c r="E2430" s="5" t="s">
        <v>36</v>
      </c>
      <c r="F2430" s="5" t="s">
        <v>37</v>
      </c>
      <c r="G2430" s="5" t="s">
        <v>38</v>
      </c>
      <c r="H2430" s="5"/>
      <c r="I2430" s="5"/>
      <c r="J2430" s="5" t="s">
        <v>39</v>
      </c>
      <c r="K2430" s="5" t="s">
        <v>78</v>
      </c>
      <c r="L2430" s="5" t="s">
        <v>79</v>
      </c>
      <c r="M2430" s="5" t="s">
        <v>80</v>
      </c>
      <c r="N2430" s="5" t="s">
        <v>36</v>
      </c>
      <c r="O2430" s="5">
        <v>1</v>
      </c>
      <c r="P2430" s="5" t="s">
        <v>43</v>
      </c>
      <c r="Q2430" s="5">
        <v>22.99</v>
      </c>
      <c r="R2430" s="5"/>
      <c r="S2430" s="5"/>
      <c r="T2430" s="5"/>
      <c r="U2430" s="5"/>
      <c r="V2430" s="5"/>
      <c r="W2430" s="5"/>
      <c r="X2430" s="5"/>
      <c r="Y2430" s="5" t="s">
        <v>1636</v>
      </c>
      <c r="Z2430" s="5" t="s">
        <v>1715</v>
      </c>
      <c r="AA2430" s="5" t="s">
        <v>10548</v>
      </c>
      <c r="AB2430" s="5" t="s">
        <v>47</v>
      </c>
      <c r="AC2430" s="5"/>
      <c r="AD2430" s="5"/>
      <c r="AE2430" s="5" t="b">
        <v>0</v>
      </c>
      <c r="AF2430" s="5"/>
      <c r="AG2430" s="8">
        <f t="shared" si="37"/>
        <v>43277</v>
      </c>
    </row>
    <row r="2431" spans="1:33">
      <c r="A2431" s="5" t="s">
        <v>10545</v>
      </c>
      <c r="B2431" s="5" t="s">
        <v>10545</v>
      </c>
      <c r="C2431" s="5" t="s">
        <v>10546</v>
      </c>
      <c r="D2431" s="5" t="s">
        <v>10547</v>
      </c>
      <c r="E2431" s="5" t="s">
        <v>36</v>
      </c>
      <c r="F2431" s="5" t="s">
        <v>37</v>
      </c>
      <c r="G2431" s="5" t="s">
        <v>38</v>
      </c>
      <c r="H2431" s="5"/>
      <c r="I2431" s="5"/>
      <c r="J2431" s="5" t="s">
        <v>39</v>
      </c>
      <c r="K2431" s="5" t="s">
        <v>40</v>
      </c>
      <c r="L2431" s="5" t="s">
        <v>41</v>
      </c>
      <c r="M2431" s="5" t="s">
        <v>42</v>
      </c>
      <c r="N2431" s="5" t="s">
        <v>36</v>
      </c>
      <c r="O2431" s="5">
        <v>1</v>
      </c>
      <c r="P2431" s="5" t="s">
        <v>43</v>
      </c>
      <c r="Q2431" s="5">
        <v>22.99</v>
      </c>
      <c r="R2431" s="5"/>
      <c r="S2431" s="5"/>
      <c r="T2431" s="5"/>
      <c r="U2431" s="5"/>
      <c r="V2431" s="5"/>
      <c r="W2431" s="5"/>
      <c r="X2431" s="5"/>
      <c r="Y2431" s="5" t="s">
        <v>1636</v>
      </c>
      <c r="Z2431" s="5" t="s">
        <v>1715</v>
      </c>
      <c r="AA2431" s="5" t="s">
        <v>10548</v>
      </c>
      <c r="AB2431" s="5" t="s">
        <v>47</v>
      </c>
      <c r="AC2431" s="5"/>
      <c r="AD2431" s="5"/>
      <c r="AE2431" s="5" t="b">
        <v>0</v>
      </c>
      <c r="AF2431" s="5"/>
      <c r="AG2431" s="8">
        <f t="shared" si="37"/>
        <v>43277</v>
      </c>
    </row>
    <row r="2432" spans="1:33">
      <c r="A2432" s="5" t="s">
        <v>10549</v>
      </c>
      <c r="B2432" s="5" t="s">
        <v>10549</v>
      </c>
      <c r="C2432" s="5" t="s">
        <v>10550</v>
      </c>
      <c r="D2432" s="5" t="s">
        <v>10551</v>
      </c>
      <c r="E2432" s="5" t="s">
        <v>36</v>
      </c>
      <c r="F2432" s="5" t="s">
        <v>37</v>
      </c>
      <c r="G2432" s="5" t="s">
        <v>38</v>
      </c>
      <c r="H2432" s="5"/>
      <c r="I2432" s="5"/>
      <c r="J2432" s="5" t="s">
        <v>39</v>
      </c>
      <c r="K2432" s="5" t="s">
        <v>78</v>
      </c>
      <c r="L2432" s="5" t="s">
        <v>79</v>
      </c>
      <c r="M2432" s="5" t="s">
        <v>80</v>
      </c>
      <c r="N2432" s="5" t="s">
        <v>36</v>
      </c>
      <c r="O2432" s="5">
        <v>1</v>
      </c>
      <c r="P2432" s="5" t="s">
        <v>43</v>
      </c>
      <c r="Q2432" s="5">
        <v>22.99</v>
      </c>
      <c r="R2432" s="5"/>
      <c r="S2432" s="5"/>
      <c r="T2432" s="5"/>
      <c r="U2432" s="5"/>
      <c r="V2432" s="5"/>
      <c r="W2432" s="5"/>
      <c r="X2432" s="5"/>
      <c r="Y2432" s="5" t="s">
        <v>10552</v>
      </c>
      <c r="Z2432" s="5" t="s">
        <v>354</v>
      </c>
      <c r="AA2432" s="5">
        <v>60586</v>
      </c>
      <c r="AB2432" s="5" t="s">
        <v>47</v>
      </c>
      <c r="AC2432" s="5"/>
      <c r="AD2432" s="5"/>
      <c r="AE2432" s="5" t="b">
        <v>0</v>
      </c>
      <c r="AF2432" s="5"/>
      <c r="AG2432" s="8">
        <f t="shared" si="37"/>
        <v>43277</v>
      </c>
    </row>
    <row r="2433" spans="1:33">
      <c r="A2433" s="5" t="s">
        <v>10553</v>
      </c>
      <c r="B2433" s="5" t="s">
        <v>10553</v>
      </c>
      <c r="C2433" s="5" t="s">
        <v>10554</v>
      </c>
      <c r="D2433" s="5" t="s">
        <v>10555</v>
      </c>
      <c r="E2433" s="5" t="s">
        <v>36</v>
      </c>
      <c r="F2433" s="5" t="s">
        <v>37</v>
      </c>
      <c r="G2433" s="5" t="s">
        <v>38</v>
      </c>
      <c r="H2433" s="5"/>
      <c r="I2433" s="5"/>
      <c r="J2433" s="5" t="s">
        <v>306</v>
      </c>
      <c r="K2433" s="5" t="s">
        <v>724</v>
      </c>
      <c r="L2433" s="5" t="s">
        <v>725</v>
      </c>
      <c r="M2433" s="5" t="s">
        <v>726</v>
      </c>
      <c r="N2433" s="5" t="s">
        <v>36</v>
      </c>
      <c r="O2433" s="5">
        <v>1</v>
      </c>
      <c r="P2433" s="5" t="s">
        <v>43</v>
      </c>
      <c r="Q2433" s="5">
        <v>21.99</v>
      </c>
      <c r="R2433" s="5"/>
      <c r="S2433" s="5">
        <v>3.99</v>
      </c>
      <c r="T2433" s="5"/>
      <c r="U2433" s="5"/>
      <c r="V2433" s="5"/>
      <c r="W2433" s="5"/>
      <c r="X2433" s="5"/>
      <c r="Y2433" s="5" t="s">
        <v>10556</v>
      </c>
      <c r="Z2433" s="5" t="s">
        <v>538</v>
      </c>
      <c r="AA2433" s="5" t="s">
        <v>10557</v>
      </c>
      <c r="AB2433" s="5" t="s">
        <v>47</v>
      </c>
      <c r="AC2433" s="5"/>
      <c r="AD2433" s="5"/>
      <c r="AE2433" s="5" t="b">
        <v>0</v>
      </c>
      <c r="AF2433" s="5"/>
      <c r="AG2433" s="8">
        <f t="shared" si="37"/>
        <v>43277</v>
      </c>
    </row>
    <row r="2434" spans="1:33">
      <c r="A2434" s="5" t="s">
        <v>10558</v>
      </c>
      <c r="B2434" s="5" t="s">
        <v>10558</v>
      </c>
      <c r="C2434" s="5" t="s">
        <v>10559</v>
      </c>
      <c r="D2434" s="5" t="s">
        <v>10560</v>
      </c>
      <c r="E2434" s="5" t="s">
        <v>36</v>
      </c>
      <c r="F2434" s="5" t="s">
        <v>37</v>
      </c>
      <c r="G2434" s="5" t="s">
        <v>38</v>
      </c>
      <c r="H2434" s="5"/>
      <c r="I2434" s="5"/>
      <c r="J2434" s="5" t="s">
        <v>39</v>
      </c>
      <c r="K2434" s="5" t="s">
        <v>40</v>
      </c>
      <c r="L2434" s="5" t="s">
        <v>41</v>
      </c>
      <c r="M2434" s="5" t="s">
        <v>42</v>
      </c>
      <c r="N2434" s="5" t="s">
        <v>36</v>
      </c>
      <c r="O2434" s="5">
        <v>1</v>
      </c>
      <c r="P2434" s="5" t="s">
        <v>43</v>
      </c>
      <c r="Q2434" s="5">
        <v>22.99</v>
      </c>
      <c r="R2434" s="5"/>
      <c r="S2434" s="5"/>
      <c r="T2434" s="5"/>
      <c r="U2434" s="5"/>
      <c r="V2434" s="5"/>
      <c r="W2434" s="5"/>
      <c r="X2434" s="5"/>
      <c r="Y2434" s="5" t="s">
        <v>9613</v>
      </c>
      <c r="Z2434" s="5" t="s">
        <v>130</v>
      </c>
      <c r="AA2434" s="5">
        <v>10467</v>
      </c>
      <c r="AB2434" s="5" t="s">
        <v>47</v>
      </c>
      <c r="AC2434" s="5"/>
      <c r="AD2434" s="5"/>
      <c r="AE2434" s="5" t="b">
        <v>0</v>
      </c>
      <c r="AF2434" s="5"/>
      <c r="AG2434" s="8">
        <f t="shared" ref="AG2434:AG2497" si="38">DATEVALUE(LEFT(C2434,10))</f>
        <v>43277</v>
      </c>
    </row>
    <row r="2435" spans="1:33">
      <c r="A2435" s="5" t="s">
        <v>10561</v>
      </c>
      <c r="B2435" s="5" t="s">
        <v>10561</v>
      </c>
      <c r="C2435" s="5" t="s">
        <v>10562</v>
      </c>
      <c r="D2435" s="5" t="s">
        <v>10563</v>
      </c>
      <c r="E2435" s="5" t="s">
        <v>36</v>
      </c>
      <c r="F2435" s="5" t="s">
        <v>37</v>
      </c>
      <c r="G2435" s="5" t="s">
        <v>38</v>
      </c>
      <c r="H2435" s="5"/>
      <c r="I2435" s="5"/>
      <c r="J2435" s="5" t="s">
        <v>39</v>
      </c>
      <c r="K2435" s="5" t="s">
        <v>724</v>
      </c>
      <c r="L2435" s="5" t="s">
        <v>725</v>
      </c>
      <c r="M2435" s="5" t="s">
        <v>726</v>
      </c>
      <c r="N2435" s="5" t="s">
        <v>36</v>
      </c>
      <c r="O2435" s="5">
        <v>1</v>
      </c>
      <c r="P2435" s="5" t="s">
        <v>43</v>
      </c>
      <c r="Q2435" s="5">
        <v>21.99</v>
      </c>
      <c r="R2435" s="5"/>
      <c r="S2435" s="5"/>
      <c r="T2435" s="5"/>
      <c r="U2435" s="5"/>
      <c r="V2435" s="5"/>
      <c r="W2435" s="5"/>
      <c r="X2435" s="5"/>
      <c r="Y2435" s="5" t="s">
        <v>5855</v>
      </c>
      <c r="Z2435" s="5" t="s">
        <v>57</v>
      </c>
      <c r="AA2435" s="5" t="s">
        <v>10564</v>
      </c>
      <c r="AB2435" s="5" t="s">
        <v>47</v>
      </c>
      <c r="AC2435" s="5"/>
      <c r="AD2435" s="5"/>
      <c r="AE2435" s="5" t="b">
        <v>0</v>
      </c>
      <c r="AF2435" s="5"/>
      <c r="AG2435" s="8">
        <f t="shared" si="38"/>
        <v>43277</v>
      </c>
    </row>
    <row r="2436" spans="1:33">
      <c r="A2436" s="5" t="s">
        <v>10561</v>
      </c>
      <c r="B2436" s="5" t="s">
        <v>10561</v>
      </c>
      <c r="C2436" s="5" t="s">
        <v>10562</v>
      </c>
      <c r="D2436" s="5" t="s">
        <v>10563</v>
      </c>
      <c r="E2436" s="5" t="s">
        <v>36</v>
      </c>
      <c r="F2436" s="5" t="s">
        <v>37</v>
      </c>
      <c r="G2436" s="5" t="s">
        <v>38</v>
      </c>
      <c r="H2436" s="5"/>
      <c r="I2436" s="5"/>
      <c r="J2436" s="5" t="s">
        <v>39</v>
      </c>
      <c r="K2436" s="5" t="s">
        <v>260</v>
      </c>
      <c r="L2436" s="5" t="s">
        <v>261</v>
      </c>
      <c r="M2436" s="5" t="s">
        <v>262</v>
      </c>
      <c r="N2436" s="5" t="s">
        <v>36</v>
      </c>
      <c r="O2436" s="5">
        <v>1</v>
      </c>
      <c r="P2436" s="5" t="s">
        <v>43</v>
      </c>
      <c r="Q2436" s="5">
        <v>22.99</v>
      </c>
      <c r="R2436" s="5"/>
      <c r="S2436" s="5"/>
      <c r="T2436" s="5"/>
      <c r="U2436" s="5"/>
      <c r="V2436" s="5"/>
      <c r="W2436" s="5"/>
      <c r="X2436" s="5"/>
      <c r="Y2436" s="5" t="s">
        <v>5855</v>
      </c>
      <c r="Z2436" s="5" t="s">
        <v>57</v>
      </c>
      <c r="AA2436" s="5" t="s">
        <v>10564</v>
      </c>
      <c r="AB2436" s="5" t="s">
        <v>47</v>
      </c>
      <c r="AC2436" s="5"/>
      <c r="AD2436" s="5"/>
      <c r="AE2436" s="5" t="b">
        <v>0</v>
      </c>
      <c r="AF2436" s="5"/>
      <c r="AG2436" s="8">
        <f t="shared" si="38"/>
        <v>43277</v>
      </c>
    </row>
    <row r="2437" spans="1:33">
      <c r="A2437" s="5" t="s">
        <v>10565</v>
      </c>
      <c r="B2437" s="5"/>
      <c r="C2437" s="5" t="s">
        <v>10566</v>
      </c>
      <c r="D2437" s="5" t="s">
        <v>10567</v>
      </c>
      <c r="E2437" s="5" t="s">
        <v>340</v>
      </c>
      <c r="F2437" s="5" t="s">
        <v>51</v>
      </c>
      <c r="G2437" s="5" t="s">
        <v>38</v>
      </c>
      <c r="H2437" s="5"/>
      <c r="I2437" s="5"/>
      <c r="J2437" s="5" t="s">
        <v>52</v>
      </c>
      <c r="K2437" s="5" t="s">
        <v>97</v>
      </c>
      <c r="L2437" s="5" t="s">
        <v>9944</v>
      </c>
      <c r="M2437" s="5" t="s">
        <v>99</v>
      </c>
      <c r="N2437" s="5"/>
      <c r="O2437" s="5">
        <v>0</v>
      </c>
      <c r="P2437" s="5"/>
      <c r="Q2437" s="5"/>
      <c r="R2437" s="5"/>
      <c r="S2437" s="5"/>
      <c r="T2437" s="5"/>
      <c r="U2437" s="5"/>
      <c r="V2437" s="5"/>
      <c r="W2437" s="5"/>
      <c r="X2437" s="5"/>
      <c r="Y2437" s="5" t="s">
        <v>5855</v>
      </c>
      <c r="Z2437" s="5" t="s">
        <v>57</v>
      </c>
      <c r="AA2437" s="5" t="s">
        <v>10564</v>
      </c>
      <c r="AB2437" s="5" t="s">
        <v>47</v>
      </c>
      <c r="AC2437" s="5"/>
      <c r="AD2437" s="5"/>
      <c r="AE2437" s="5" t="b">
        <v>0</v>
      </c>
      <c r="AF2437" s="5"/>
      <c r="AG2437" s="8">
        <f t="shared" si="38"/>
        <v>43277</v>
      </c>
    </row>
    <row r="2438" spans="1:33">
      <c r="A2438" s="5" t="s">
        <v>10568</v>
      </c>
      <c r="B2438" s="5" t="s">
        <v>10568</v>
      </c>
      <c r="C2438" s="5" t="s">
        <v>10566</v>
      </c>
      <c r="D2438" s="5" t="s">
        <v>10567</v>
      </c>
      <c r="E2438" s="5" t="s">
        <v>340</v>
      </c>
      <c r="F2438" s="5" t="s">
        <v>37</v>
      </c>
      <c r="G2438" s="5" t="s">
        <v>38</v>
      </c>
      <c r="H2438" s="5"/>
      <c r="I2438" s="5"/>
      <c r="J2438" s="5" t="s">
        <v>39</v>
      </c>
      <c r="K2438" s="5" t="s">
        <v>260</v>
      </c>
      <c r="L2438" s="5" t="s">
        <v>261</v>
      </c>
      <c r="M2438" s="5" t="s">
        <v>262</v>
      </c>
      <c r="N2438" s="5" t="s">
        <v>340</v>
      </c>
      <c r="O2438" s="5">
        <v>0</v>
      </c>
      <c r="P2438" s="5"/>
      <c r="Q2438" s="5"/>
      <c r="R2438" s="5"/>
      <c r="S2438" s="5"/>
      <c r="T2438" s="5"/>
      <c r="U2438" s="5"/>
      <c r="V2438" s="5"/>
      <c r="W2438" s="5"/>
      <c r="X2438" s="5"/>
      <c r="Y2438" s="5" t="s">
        <v>5855</v>
      </c>
      <c r="Z2438" s="5" t="s">
        <v>57</v>
      </c>
      <c r="AA2438" s="5" t="s">
        <v>10564</v>
      </c>
      <c r="AB2438" s="5" t="s">
        <v>47</v>
      </c>
      <c r="AC2438" s="5"/>
      <c r="AD2438" s="5"/>
      <c r="AE2438" s="5" t="b">
        <v>0</v>
      </c>
      <c r="AF2438" s="5"/>
      <c r="AG2438" s="8">
        <f t="shared" si="38"/>
        <v>43277</v>
      </c>
    </row>
    <row r="2439" spans="1:33">
      <c r="A2439" s="5" t="s">
        <v>10569</v>
      </c>
      <c r="B2439" s="5" t="s">
        <v>10569</v>
      </c>
      <c r="C2439" s="5" t="s">
        <v>10570</v>
      </c>
      <c r="D2439" s="5" t="s">
        <v>10571</v>
      </c>
      <c r="E2439" s="5" t="s">
        <v>36</v>
      </c>
      <c r="F2439" s="5" t="s">
        <v>37</v>
      </c>
      <c r="G2439" s="5" t="s">
        <v>38</v>
      </c>
      <c r="H2439" s="5"/>
      <c r="I2439" s="5"/>
      <c r="J2439" s="5" t="s">
        <v>39</v>
      </c>
      <c r="K2439" s="5" t="s">
        <v>235</v>
      </c>
      <c r="L2439" s="5" t="s">
        <v>236</v>
      </c>
      <c r="M2439" s="5" t="s">
        <v>237</v>
      </c>
      <c r="N2439" s="5" t="s">
        <v>36</v>
      </c>
      <c r="O2439" s="5">
        <v>1</v>
      </c>
      <c r="P2439" s="5" t="s">
        <v>43</v>
      </c>
      <c r="Q2439" s="5">
        <v>21.99</v>
      </c>
      <c r="R2439" s="5"/>
      <c r="S2439" s="5"/>
      <c r="T2439" s="5"/>
      <c r="U2439" s="5"/>
      <c r="V2439" s="5"/>
      <c r="W2439" s="5"/>
      <c r="X2439" s="5"/>
      <c r="Y2439" s="5" t="s">
        <v>4272</v>
      </c>
      <c r="Z2439" s="5" t="s">
        <v>101</v>
      </c>
      <c r="AA2439" s="5" t="s">
        <v>10572</v>
      </c>
      <c r="AB2439" s="5" t="s">
        <v>47</v>
      </c>
      <c r="AC2439" s="5"/>
      <c r="AD2439" s="5"/>
      <c r="AE2439" s="5" t="b">
        <v>0</v>
      </c>
      <c r="AF2439" s="5"/>
      <c r="AG2439" s="8">
        <f t="shared" si="38"/>
        <v>43277</v>
      </c>
    </row>
    <row r="2440" spans="1:33">
      <c r="A2440" s="5" t="s">
        <v>10573</v>
      </c>
      <c r="B2440" s="5" t="s">
        <v>10573</v>
      </c>
      <c r="C2440" s="5" t="s">
        <v>10574</v>
      </c>
      <c r="D2440" s="5" t="s">
        <v>10575</v>
      </c>
      <c r="E2440" s="5" t="s">
        <v>36</v>
      </c>
      <c r="F2440" s="5" t="s">
        <v>37</v>
      </c>
      <c r="G2440" s="5" t="s">
        <v>38</v>
      </c>
      <c r="H2440" s="5"/>
      <c r="I2440" s="5"/>
      <c r="J2440" s="5" t="s">
        <v>39</v>
      </c>
      <c r="K2440" s="5" t="s">
        <v>702</v>
      </c>
      <c r="L2440" s="5" t="s">
        <v>737</v>
      </c>
      <c r="M2440" s="5" t="s">
        <v>704</v>
      </c>
      <c r="N2440" s="5" t="s">
        <v>36</v>
      </c>
      <c r="O2440" s="5">
        <v>1</v>
      </c>
      <c r="P2440" s="5" t="s">
        <v>43</v>
      </c>
      <c r="Q2440" s="5">
        <v>22.99</v>
      </c>
      <c r="R2440" s="5"/>
      <c r="S2440" s="5"/>
      <c r="T2440" s="5"/>
      <c r="U2440" s="5"/>
      <c r="V2440" s="5"/>
      <c r="W2440" s="5"/>
      <c r="X2440" s="5"/>
      <c r="Y2440" s="5" t="s">
        <v>353</v>
      </c>
      <c r="Z2440" s="5" t="s">
        <v>354</v>
      </c>
      <c r="AA2440" s="5" t="s">
        <v>10576</v>
      </c>
      <c r="AB2440" s="5" t="s">
        <v>47</v>
      </c>
      <c r="AC2440" s="5"/>
      <c r="AD2440" s="5"/>
      <c r="AE2440" s="5" t="b">
        <v>0</v>
      </c>
      <c r="AF2440" s="5"/>
      <c r="AG2440" s="8">
        <f t="shared" si="38"/>
        <v>43277</v>
      </c>
    </row>
    <row r="2441" spans="1:33">
      <c r="A2441" s="5" t="s">
        <v>10577</v>
      </c>
      <c r="B2441" s="5" t="s">
        <v>10577</v>
      </c>
      <c r="C2441" s="5" t="s">
        <v>10578</v>
      </c>
      <c r="D2441" s="5" t="s">
        <v>10579</v>
      </c>
      <c r="E2441" s="5" t="s">
        <v>36</v>
      </c>
      <c r="F2441" s="5" t="s">
        <v>37</v>
      </c>
      <c r="G2441" s="5" t="s">
        <v>38</v>
      </c>
      <c r="H2441" s="5"/>
      <c r="I2441" s="5"/>
      <c r="J2441" s="5" t="s">
        <v>39</v>
      </c>
      <c r="K2441" s="5" t="s">
        <v>10580</v>
      </c>
      <c r="L2441" s="5" t="s">
        <v>10581</v>
      </c>
      <c r="M2441" s="5" t="s">
        <v>10582</v>
      </c>
      <c r="N2441" s="5" t="s">
        <v>36</v>
      </c>
      <c r="O2441" s="5">
        <v>1</v>
      </c>
      <c r="P2441" s="5" t="s">
        <v>43</v>
      </c>
      <c r="Q2441" s="5">
        <v>26.8</v>
      </c>
      <c r="R2441" s="5"/>
      <c r="S2441" s="5"/>
      <c r="T2441" s="5"/>
      <c r="U2441" s="5"/>
      <c r="V2441" s="5"/>
      <c r="W2441" s="5"/>
      <c r="X2441" s="5"/>
      <c r="Y2441" s="5" t="s">
        <v>1351</v>
      </c>
      <c r="Z2441" s="5" t="s">
        <v>175</v>
      </c>
      <c r="AA2441" s="5" t="s">
        <v>10583</v>
      </c>
      <c r="AB2441" s="5" t="s">
        <v>47</v>
      </c>
      <c r="AC2441" s="5"/>
      <c r="AD2441" s="5"/>
      <c r="AE2441" s="5" t="b">
        <v>0</v>
      </c>
      <c r="AF2441" s="5"/>
      <c r="AG2441" s="8">
        <f t="shared" si="38"/>
        <v>43277</v>
      </c>
    </row>
    <row r="2442" spans="1:33">
      <c r="A2442" s="5" t="s">
        <v>10584</v>
      </c>
      <c r="B2442" s="5" t="s">
        <v>10584</v>
      </c>
      <c r="C2442" s="5" t="s">
        <v>10585</v>
      </c>
      <c r="D2442" s="5" t="s">
        <v>10586</v>
      </c>
      <c r="E2442" s="5" t="s">
        <v>36</v>
      </c>
      <c r="F2442" s="5" t="s">
        <v>37</v>
      </c>
      <c r="G2442" s="5" t="s">
        <v>38</v>
      </c>
      <c r="H2442" s="5"/>
      <c r="I2442" s="5"/>
      <c r="J2442" s="5" t="s">
        <v>39</v>
      </c>
      <c r="K2442" s="5" t="s">
        <v>2361</v>
      </c>
      <c r="L2442" s="5" t="s">
        <v>2362</v>
      </c>
      <c r="M2442" s="5" t="s">
        <v>2363</v>
      </c>
      <c r="N2442" s="5" t="s">
        <v>36</v>
      </c>
      <c r="O2442" s="5">
        <v>1</v>
      </c>
      <c r="P2442" s="5" t="s">
        <v>43</v>
      </c>
      <c r="Q2442" s="5">
        <v>13.99</v>
      </c>
      <c r="R2442" s="5"/>
      <c r="S2442" s="5"/>
      <c r="T2442" s="5"/>
      <c r="U2442" s="5"/>
      <c r="V2442" s="5"/>
      <c r="W2442" s="5"/>
      <c r="X2442" s="5"/>
      <c r="Y2442" s="5" t="s">
        <v>10587</v>
      </c>
      <c r="Z2442" s="5" t="s">
        <v>146</v>
      </c>
      <c r="AA2442" s="5" t="s">
        <v>10588</v>
      </c>
      <c r="AB2442" s="5" t="s">
        <v>47</v>
      </c>
      <c r="AC2442" s="5"/>
      <c r="AD2442" s="5"/>
      <c r="AE2442" s="5" t="b">
        <v>0</v>
      </c>
      <c r="AF2442" s="5"/>
      <c r="AG2442" s="8">
        <f t="shared" si="38"/>
        <v>43277</v>
      </c>
    </row>
    <row r="2443" spans="1:33">
      <c r="A2443" s="5" t="s">
        <v>10589</v>
      </c>
      <c r="B2443" s="5"/>
      <c r="C2443" s="5" t="s">
        <v>10590</v>
      </c>
      <c r="D2443" s="5" t="s">
        <v>10591</v>
      </c>
      <c r="E2443" s="5" t="s">
        <v>5657</v>
      </c>
      <c r="F2443" s="5" t="s">
        <v>51</v>
      </c>
      <c r="G2443" s="5" t="s">
        <v>38</v>
      </c>
      <c r="H2443" s="5"/>
      <c r="I2443" s="5"/>
      <c r="J2443" s="5" t="s">
        <v>52</v>
      </c>
      <c r="K2443" s="5" t="s">
        <v>97</v>
      </c>
      <c r="L2443" s="5" t="s">
        <v>9944</v>
      </c>
      <c r="M2443" s="5" t="s">
        <v>99</v>
      </c>
      <c r="N2443" s="5" t="s">
        <v>2985</v>
      </c>
      <c r="O2443" s="5">
        <v>1</v>
      </c>
      <c r="P2443" s="5" t="s">
        <v>43</v>
      </c>
      <c r="Q2443" s="5">
        <v>21.99</v>
      </c>
      <c r="R2443" s="5"/>
      <c r="S2443" s="5">
        <v>0</v>
      </c>
      <c r="T2443" s="5"/>
      <c r="U2443" s="5">
        <v>0</v>
      </c>
      <c r="V2443" s="5"/>
      <c r="W2443" s="5"/>
      <c r="X2443" s="5"/>
      <c r="Y2443" s="5" t="s">
        <v>1975</v>
      </c>
      <c r="Z2443" s="5" t="s">
        <v>57</v>
      </c>
      <c r="AA2443" s="5" t="s">
        <v>10592</v>
      </c>
      <c r="AB2443" s="5" t="s">
        <v>47</v>
      </c>
      <c r="AC2443" s="5"/>
      <c r="AD2443" s="5"/>
      <c r="AE2443" s="5" t="b">
        <v>0</v>
      </c>
      <c r="AF2443" s="5"/>
      <c r="AG2443" s="8">
        <f t="shared" si="38"/>
        <v>43277</v>
      </c>
    </row>
    <row r="2444" spans="1:33">
      <c r="A2444" s="5" t="s">
        <v>10593</v>
      </c>
      <c r="B2444" s="5" t="s">
        <v>10593</v>
      </c>
      <c r="C2444" s="5" t="s">
        <v>10594</v>
      </c>
      <c r="D2444" s="5" t="s">
        <v>10595</v>
      </c>
      <c r="E2444" s="5" t="s">
        <v>36</v>
      </c>
      <c r="F2444" s="5" t="s">
        <v>37</v>
      </c>
      <c r="G2444" s="5" t="s">
        <v>38</v>
      </c>
      <c r="H2444" s="5"/>
      <c r="I2444" s="5"/>
      <c r="J2444" s="5" t="s">
        <v>52</v>
      </c>
      <c r="K2444" s="5" t="s">
        <v>78</v>
      </c>
      <c r="L2444" s="5" t="s">
        <v>79</v>
      </c>
      <c r="M2444" s="5" t="s">
        <v>80</v>
      </c>
      <c r="N2444" s="5" t="s">
        <v>36</v>
      </c>
      <c r="O2444" s="5">
        <v>1</v>
      </c>
      <c r="P2444" s="5" t="s">
        <v>43</v>
      </c>
      <c r="Q2444" s="5">
        <v>22.99</v>
      </c>
      <c r="R2444" s="5"/>
      <c r="S2444" s="5"/>
      <c r="T2444" s="5"/>
      <c r="U2444" s="5"/>
      <c r="V2444" s="5"/>
      <c r="W2444" s="5"/>
      <c r="X2444" s="5"/>
      <c r="Y2444" s="5" t="s">
        <v>209</v>
      </c>
      <c r="Z2444" s="5" t="s">
        <v>210</v>
      </c>
      <c r="AA2444" s="5" t="s">
        <v>10596</v>
      </c>
      <c r="AB2444" s="5" t="s">
        <v>47</v>
      </c>
      <c r="AC2444" s="5"/>
      <c r="AD2444" s="5"/>
      <c r="AE2444" s="5" t="b">
        <v>0</v>
      </c>
      <c r="AF2444" s="5"/>
      <c r="AG2444" s="8">
        <f t="shared" si="38"/>
        <v>43277</v>
      </c>
    </row>
    <row r="2445" spans="1:33">
      <c r="A2445" s="5" t="s">
        <v>10597</v>
      </c>
      <c r="B2445" s="5" t="s">
        <v>10597</v>
      </c>
      <c r="C2445" s="5" t="s">
        <v>10598</v>
      </c>
      <c r="D2445" s="5" t="s">
        <v>10599</v>
      </c>
      <c r="E2445" s="5" t="s">
        <v>36</v>
      </c>
      <c r="F2445" s="5" t="s">
        <v>37</v>
      </c>
      <c r="G2445" s="5" t="s">
        <v>38</v>
      </c>
      <c r="H2445" s="5"/>
      <c r="I2445" s="5"/>
      <c r="J2445" s="5" t="s">
        <v>39</v>
      </c>
      <c r="K2445" s="5" t="s">
        <v>112</v>
      </c>
      <c r="L2445" s="5" t="s">
        <v>113</v>
      </c>
      <c r="M2445" s="5" t="s">
        <v>114</v>
      </c>
      <c r="N2445" s="5" t="s">
        <v>36</v>
      </c>
      <c r="O2445" s="5">
        <v>1</v>
      </c>
      <c r="P2445" s="5" t="s">
        <v>43</v>
      </c>
      <c r="Q2445" s="5">
        <v>22.99</v>
      </c>
      <c r="R2445" s="5"/>
      <c r="S2445" s="5"/>
      <c r="T2445" s="5"/>
      <c r="U2445" s="5"/>
      <c r="V2445" s="5"/>
      <c r="W2445" s="5"/>
      <c r="X2445" s="5"/>
      <c r="Y2445" s="5" t="s">
        <v>10600</v>
      </c>
      <c r="Z2445" s="5" t="s">
        <v>107</v>
      </c>
      <c r="AA2445" s="5" t="s">
        <v>10601</v>
      </c>
      <c r="AB2445" s="5" t="s">
        <v>47</v>
      </c>
      <c r="AC2445" s="5"/>
      <c r="AD2445" s="5"/>
      <c r="AE2445" s="5" t="b">
        <v>0</v>
      </c>
      <c r="AF2445" s="5"/>
      <c r="AG2445" s="8">
        <f t="shared" si="38"/>
        <v>43277</v>
      </c>
    </row>
    <row r="2446" spans="1:33">
      <c r="A2446" s="5" t="s">
        <v>10602</v>
      </c>
      <c r="B2446" s="5" t="s">
        <v>10602</v>
      </c>
      <c r="C2446" s="5" t="s">
        <v>10603</v>
      </c>
      <c r="D2446" s="5" t="s">
        <v>10604</v>
      </c>
      <c r="E2446" s="5" t="s">
        <v>36</v>
      </c>
      <c r="F2446" s="5" t="s">
        <v>37</v>
      </c>
      <c r="G2446" s="5" t="s">
        <v>38</v>
      </c>
      <c r="H2446" s="5"/>
      <c r="I2446" s="5"/>
      <c r="J2446" s="5" t="s">
        <v>39</v>
      </c>
      <c r="K2446" s="5" t="s">
        <v>53</v>
      </c>
      <c r="L2446" s="5" t="s">
        <v>808</v>
      </c>
      <c r="M2446" s="5" t="s">
        <v>55</v>
      </c>
      <c r="N2446" s="5" t="s">
        <v>36</v>
      </c>
      <c r="O2446" s="5">
        <v>1</v>
      </c>
      <c r="P2446" s="5" t="s">
        <v>43</v>
      </c>
      <c r="Q2446" s="5">
        <v>22.99</v>
      </c>
      <c r="R2446" s="5"/>
      <c r="S2446" s="5"/>
      <c r="T2446" s="5"/>
      <c r="U2446" s="5"/>
      <c r="V2446" s="5"/>
      <c r="W2446" s="5"/>
      <c r="X2446" s="5"/>
      <c r="Y2446" s="5" t="s">
        <v>5612</v>
      </c>
      <c r="Z2446" s="5" t="s">
        <v>375</v>
      </c>
      <c r="AA2446" s="5" t="s">
        <v>10605</v>
      </c>
      <c r="AB2446" s="5" t="s">
        <v>47</v>
      </c>
      <c r="AC2446" s="5"/>
      <c r="AD2446" s="5"/>
      <c r="AE2446" s="5" t="b">
        <v>0</v>
      </c>
      <c r="AF2446" s="5"/>
      <c r="AG2446" s="8">
        <f t="shared" si="38"/>
        <v>43277</v>
      </c>
    </row>
    <row r="2447" spans="1:33">
      <c r="A2447" s="5" t="s">
        <v>10606</v>
      </c>
      <c r="B2447" s="5" t="s">
        <v>10606</v>
      </c>
      <c r="C2447" s="5" t="s">
        <v>10607</v>
      </c>
      <c r="D2447" s="5" t="s">
        <v>10608</v>
      </c>
      <c r="E2447" s="5" t="s">
        <v>36</v>
      </c>
      <c r="F2447" s="5" t="s">
        <v>37</v>
      </c>
      <c r="G2447" s="5" t="s">
        <v>38</v>
      </c>
      <c r="H2447" s="5"/>
      <c r="I2447" s="5"/>
      <c r="J2447" s="5" t="s">
        <v>39</v>
      </c>
      <c r="K2447" s="5" t="s">
        <v>260</v>
      </c>
      <c r="L2447" s="5" t="s">
        <v>261</v>
      </c>
      <c r="M2447" s="5" t="s">
        <v>262</v>
      </c>
      <c r="N2447" s="5" t="s">
        <v>36</v>
      </c>
      <c r="O2447" s="5">
        <v>1</v>
      </c>
      <c r="P2447" s="5" t="s">
        <v>43</v>
      </c>
      <c r="Q2447" s="5">
        <v>22.99</v>
      </c>
      <c r="R2447" s="5"/>
      <c r="S2447" s="5"/>
      <c r="T2447" s="5"/>
      <c r="U2447" s="5"/>
      <c r="V2447" s="5"/>
      <c r="W2447" s="5"/>
      <c r="X2447" s="5"/>
      <c r="Y2447" s="5" t="s">
        <v>8847</v>
      </c>
      <c r="Z2447" s="5" t="s">
        <v>57</v>
      </c>
      <c r="AA2447" s="5" t="s">
        <v>10609</v>
      </c>
      <c r="AB2447" s="5" t="s">
        <v>47</v>
      </c>
      <c r="AC2447" s="5"/>
      <c r="AD2447" s="5"/>
      <c r="AE2447" s="5" t="b">
        <v>0</v>
      </c>
      <c r="AF2447" s="5"/>
      <c r="AG2447" s="8">
        <f t="shared" si="38"/>
        <v>43277</v>
      </c>
    </row>
    <row r="2448" spans="1:33">
      <c r="A2448" s="5" t="s">
        <v>10610</v>
      </c>
      <c r="B2448" s="5" t="s">
        <v>10610</v>
      </c>
      <c r="C2448" s="5" t="s">
        <v>10611</v>
      </c>
      <c r="D2448" s="5" t="s">
        <v>10612</v>
      </c>
      <c r="E2448" s="5" t="s">
        <v>36</v>
      </c>
      <c r="F2448" s="5" t="s">
        <v>37</v>
      </c>
      <c r="G2448" s="5" t="s">
        <v>38</v>
      </c>
      <c r="H2448" s="5"/>
      <c r="I2448" s="5"/>
      <c r="J2448" s="5" t="s">
        <v>39</v>
      </c>
      <c r="K2448" s="5" t="s">
        <v>78</v>
      </c>
      <c r="L2448" s="5" t="s">
        <v>79</v>
      </c>
      <c r="M2448" s="5" t="s">
        <v>80</v>
      </c>
      <c r="N2448" s="5" t="s">
        <v>36</v>
      </c>
      <c r="O2448" s="5">
        <v>1</v>
      </c>
      <c r="P2448" s="5" t="s">
        <v>43</v>
      </c>
      <c r="Q2448" s="5">
        <v>22.99</v>
      </c>
      <c r="R2448" s="5"/>
      <c r="S2448" s="5"/>
      <c r="T2448" s="5"/>
      <c r="U2448" s="5"/>
      <c r="V2448" s="5"/>
      <c r="W2448" s="5"/>
      <c r="X2448" s="5"/>
      <c r="Y2448" s="5" t="s">
        <v>10613</v>
      </c>
      <c r="Z2448" s="5" t="s">
        <v>175</v>
      </c>
      <c r="AA2448" s="5" t="s">
        <v>10614</v>
      </c>
      <c r="AB2448" s="5" t="s">
        <v>47</v>
      </c>
      <c r="AC2448" s="5"/>
      <c r="AD2448" s="5"/>
      <c r="AE2448" s="5" t="b">
        <v>0</v>
      </c>
      <c r="AF2448" s="5"/>
      <c r="AG2448" s="8">
        <f t="shared" si="38"/>
        <v>43277</v>
      </c>
    </row>
    <row r="2449" spans="1:33">
      <c r="A2449" s="5" t="s">
        <v>10615</v>
      </c>
      <c r="B2449" s="5"/>
      <c r="C2449" s="5" t="s">
        <v>10616</v>
      </c>
      <c r="D2449" s="5" t="s">
        <v>10617</v>
      </c>
      <c r="E2449" s="5" t="s">
        <v>5657</v>
      </c>
      <c r="F2449" s="5" t="s">
        <v>51</v>
      </c>
      <c r="G2449" s="5" t="s">
        <v>38</v>
      </c>
      <c r="H2449" s="5"/>
      <c r="I2449" s="5"/>
      <c r="J2449" s="5" t="s">
        <v>52</v>
      </c>
      <c r="K2449" s="5" t="s">
        <v>97</v>
      </c>
      <c r="L2449" s="5" t="s">
        <v>9944</v>
      </c>
      <c r="M2449" s="5" t="s">
        <v>99</v>
      </c>
      <c r="N2449" s="5" t="s">
        <v>2985</v>
      </c>
      <c r="O2449" s="5">
        <v>1</v>
      </c>
      <c r="P2449" s="5" t="s">
        <v>43</v>
      </c>
      <c r="Q2449" s="5">
        <v>21.99</v>
      </c>
      <c r="R2449" s="5"/>
      <c r="S2449" s="5">
        <v>0</v>
      </c>
      <c r="T2449" s="5"/>
      <c r="U2449" s="5">
        <v>0</v>
      </c>
      <c r="V2449" s="5"/>
      <c r="W2449" s="5"/>
      <c r="X2449" s="5"/>
      <c r="Y2449" s="5" t="s">
        <v>10618</v>
      </c>
      <c r="Z2449" s="5" t="s">
        <v>57</v>
      </c>
      <c r="AA2449" s="5" t="s">
        <v>10619</v>
      </c>
      <c r="AB2449" s="5" t="s">
        <v>47</v>
      </c>
      <c r="AC2449" s="5"/>
      <c r="AD2449" s="5"/>
      <c r="AE2449" s="5" t="b">
        <v>0</v>
      </c>
      <c r="AF2449" s="5"/>
      <c r="AG2449" s="8">
        <f t="shared" si="38"/>
        <v>43277</v>
      </c>
    </row>
    <row r="2450" spans="1:33">
      <c r="A2450" s="5" t="s">
        <v>10620</v>
      </c>
      <c r="B2450" s="5" t="s">
        <v>10620</v>
      </c>
      <c r="C2450" s="5" t="s">
        <v>10621</v>
      </c>
      <c r="D2450" s="5" t="s">
        <v>10622</v>
      </c>
      <c r="E2450" s="5" t="s">
        <v>36</v>
      </c>
      <c r="F2450" s="5" t="s">
        <v>37</v>
      </c>
      <c r="G2450" s="5" t="s">
        <v>38</v>
      </c>
      <c r="H2450" s="5"/>
      <c r="I2450" s="5"/>
      <c r="J2450" s="5" t="s">
        <v>52</v>
      </c>
      <c r="K2450" s="5" t="s">
        <v>1292</v>
      </c>
      <c r="L2450" s="5" t="s">
        <v>1293</v>
      </c>
      <c r="M2450" s="5" t="s">
        <v>1294</v>
      </c>
      <c r="N2450" s="5" t="s">
        <v>36</v>
      </c>
      <c r="O2450" s="5">
        <v>1</v>
      </c>
      <c r="P2450" s="5" t="s">
        <v>43</v>
      </c>
      <c r="Q2450" s="5">
        <v>13.99</v>
      </c>
      <c r="R2450" s="5"/>
      <c r="S2450" s="5">
        <v>3.37</v>
      </c>
      <c r="T2450" s="5"/>
      <c r="U2450" s="5"/>
      <c r="V2450" s="5"/>
      <c r="W2450" s="5"/>
      <c r="X2450" s="5">
        <v>3.37</v>
      </c>
      <c r="Y2450" s="5" t="s">
        <v>1256</v>
      </c>
      <c r="Z2450" s="5" t="s">
        <v>57</v>
      </c>
      <c r="AA2450" s="5" t="s">
        <v>10623</v>
      </c>
      <c r="AB2450" s="5" t="s">
        <v>47</v>
      </c>
      <c r="AC2450" s="5" t="s">
        <v>93</v>
      </c>
      <c r="AD2450" s="5"/>
      <c r="AE2450" s="5" t="b">
        <v>0</v>
      </c>
      <c r="AF2450" s="5"/>
      <c r="AG2450" s="8">
        <f t="shared" si="38"/>
        <v>43277</v>
      </c>
    </row>
    <row r="2451" spans="1:33">
      <c r="A2451" s="5" t="s">
        <v>10624</v>
      </c>
      <c r="B2451" s="5" t="s">
        <v>10624</v>
      </c>
      <c r="C2451" s="5" t="s">
        <v>10625</v>
      </c>
      <c r="D2451" s="5" t="s">
        <v>10626</v>
      </c>
      <c r="E2451" s="5" t="s">
        <v>36</v>
      </c>
      <c r="F2451" s="5" t="s">
        <v>37</v>
      </c>
      <c r="G2451" s="5" t="s">
        <v>38</v>
      </c>
      <c r="H2451" s="5"/>
      <c r="I2451" s="5"/>
      <c r="J2451" s="5" t="s">
        <v>39</v>
      </c>
      <c r="K2451" s="5" t="s">
        <v>40</v>
      </c>
      <c r="L2451" s="5" t="s">
        <v>41</v>
      </c>
      <c r="M2451" s="5" t="s">
        <v>42</v>
      </c>
      <c r="N2451" s="5" t="s">
        <v>36</v>
      </c>
      <c r="O2451" s="5">
        <v>1</v>
      </c>
      <c r="P2451" s="5" t="s">
        <v>43</v>
      </c>
      <c r="Q2451" s="5">
        <v>22.99</v>
      </c>
      <c r="R2451" s="5"/>
      <c r="S2451" s="5"/>
      <c r="T2451" s="5"/>
      <c r="U2451" s="5"/>
      <c r="V2451" s="5"/>
      <c r="W2451" s="5"/>
      <c r="X2451" s="5"/>
      <c r="Y2451" s="5" t="s">
        <v>6283</v>
      </c>
      <c r="Z2451" s="5" t="s">
        <v>354</v>
      </c>
      <c r="AA2451" s="5">
        <v>60203</v>
      </c>
      <c r="AB2451" s="5" t="s">
        <v>47</v>
      </c>
      <c r="AC2451" s="5"/>
      <c r="AD2451" s="5"/>
      <c r="AE2451" s="5" t="b">
        <v>0</v>
      </c>
      <c r="AF2451" s="5"/>
      <c r="AG2451" s="8">
        <f t="shared" si="38"/>
        <v>43277</v>
      </c>
    </row>
    <row r="2452" spans="1:33">
      <c r="A2452" s="5" t="s">
        <v>10627</v>
      </c>
      <c r="B2452" s="5" t="s">
        <v>10627</v>
      </c>
      <c r="C2452" s="5" t="s">
        <v>10628</v>
      </c>
      <c r="D2452" s="5" t="s">
        <v>10629</v>
      </c>
      <c r="E2452" s="5" t="s">
        <v>36</v>
      </c>
      <c r="F2452" s="5" t="s">
        <v>37</v>
      </c>
      <c r="G2452" s="5" t="s">
        <v>38</v>
      </c>
      <c r="H2452" s="5"/>
      <c r="I2452" s="5"/>
      <c r="J2452" s="5" t="s">
        <v>39</v>
      </c>
      <c r="K2452" s="5" t="s">
        <v>53</v>
      </c>
      <c r="L2452" s="5" t="s">
        <v>808</v>
      </c>
      <c r="M2452" s="5" t="s">
        <v>55</v>
      </c>
      <c r="N2452" s="5" t="s">
        <v>36</v>
      </c>
      <c r="O2452" s="5">
        <v>1</v>
      </c>
      <c r="P2452" s="5" t="s">
        <v>43</v>
      </c>
      <c r="Q2452" s="5">
        <v>22.99</v>
      </c>
      <c r="R2452" s="5"/>
      <c r="S2452" s="5"/>
      <c r="T2452" s="5"/>
      <c r="U2452" s="5"/>
      <c r="V2452" s="5"/>
      <c r="W2452" s="5"/>
      <c r="X2452" s="5"/>
      <c r="Y2452" s="5" t="s">
        <v>10630</v>
      </c>
      <c r="Z2452" s="5" t="s">
        <v>264</v>
      </c>
      <c r="AA2452" s="5" t="s">
        <v>10631</v>
      </c>
      <c r="AB2452" s="5" t="s">
        <v>47</v>
      </c>
      <c r="AC2452" s="5"/>
      <c r="AD2452" s="5"/>
      <c r="AE2452" s="5" t="b">
        <v>0</v>
      </c>
      <c r="AF2452" s="5"/>
      <c r="AG2452" s="8">
        <f t="shared" si="38"/>
        <v>43277</v>
      </c>
    </row>
    <row r="2453" spans="1:33">
      <c r="A2453" s="5" t="s">
        <v>10632</v>
      </c>
      <c r="B2453" s="5" t="s">
        <v>10632</v>
      </c>
      <c r="C2453" s="5" t="s">
        <v>10633</v>
      </c>
      <c r="D2453" s="5" t="s">
        <v>10634</v>
      </c>
      <c r="E2453" s="5" t="s">
        <v>36</v>
      </c>
      <c r="F2453" s="5" t="s">
        <v>37</v>
      </c>
      <c r="G2453" s="5" t="s">
        <v>38</v>
      </c>
      <c r="H2453" s="5"/>
      <c r="I2453" s="5"/>
      <c r="J2453" s="5" t="s">
        <v>418</v>
      </c>
      <c r="K2453" s="5" t="s">
        <v>78</v>
      </c>
      <c r="L2453" s="5" t="s">
        <v>79</v>
      </c>
      <c r="M2453" s="5" t="s">
        <v>80</v>
      </c>
      <c r="N2453" s="5" t="s">
        <v>36</v>
      </c>
      <c r="O2453" s="5">
        <v>1</v>
      </c>
      <c r="P2453" s="5" t="s">
        <v>43</v>
      </c>
      <c r="Q2453" s="5">
        <v>22.99</v>
      </c>
      <c r="R2453" s="5"/>
      <c r="S2453" s="5">
        <v>3.99</v>
      </c>
      <c r="T2453" s="5"/>
      <c r="U2453" s="5"/>
      <c r="V2453" s="5"/>
      <c r="W2453" s="5"/>
      <c r="X2453" s="5">
        <v>3.99</v>
      </c>
      <c r="Y2453" s="5" t="s">
        <v>10635</v>
      </c>
      <c r="Z2453" s="5" t="s">
        <v>101</v>
      </c>
      <c r="AA2453" s="5" t="s">
        <v>10636</v>
      </c>
      <c r="AB2453" s="5" t="s">
        <v>47</v>
      </c>
      <c r="AC2453" s="5"/>
      <c r="AD2453" s="5"/>
      <c r="AE2453" s="5" t="b">
        <v>0</v>
      </c>
      <c r="AF2453" s="5"/>
      <c r="AG2453" s="8">
        <f t="shared" si="38"/>
        <v>43277</v>
      </c>
    </row>
    <row r="2454" spans="1:33">
      <c r="A2454" s="5" t="s">
        <v>10637</v>
      </c>
      <c r="B2454" s="5" t="s">
        <v>10637</v>
      </c>
      <c r="C2454" s="5" t="s">
        <v>10633</v>
      </c>
      <c r="D2454" s="5" t="s">
        <v>10638</v>
      </c>
      <c r="E2454" s="5" t="s">
        <v>36</v>
      </c>
      <c r="F2454" s="5" t="s">
        <v>37</v>
      </c>
      <c r="G2454" s="5" t="s">
        <v>38</v>
      </c>
      <c r="H2454" s="5"/>
      <c r="I2454" s="5"/>
      <c r="J2454" s="5" t="s">
        <v>39</v>
      </c>
      <c r="K2454" s="5" t="s">
        <v>53</v>
      </c>
      <c r="L2454" s="5" t="s">
        <v>808</v>
      </c>
      <c r="M2454" s="5" t="s">
        <v>55</v>
      </c>
      <c r="N2454" s="5" t="s">
        <v>36</v>
      </c>
      <c r="O2454" s="5">
        <v>1</v>
      </c>
      <c r="P2454" s="5" t="s">
        <v>43</v>
      </c>
      <c r="Q2454" s="5">
        <v>22.99</v>
      </c>
      <c r="R2454" s="5"/>
      <c r="S2454" s="5"/>
      <c r="T2454" s="5"/>
      <c r="U2454" s="5"/>
      <c r="V2454" s="5"/>
      <c r="W2454" s="5"/>
      <c r="X2454" s="5"/>
      <c r="Y2454" s="5" t="s">
        <v>10635</v>
      </c>
      <c r="Z2454" s="5" t="s">
        <v>101</v>
      </c>
      <c r="AA2454" s="5" t="s">
        <v>10636</v>
      </c>
      <c r="AB2454" s="5" t="s">
        <v>47</v>
      </c>
      <c r="AC2454" s="5"/>
      <c r="AD2454" s="5"/>
      <c r="AE2454" s="5" t="b">
        <v>0</v>
      </c>
      <c r="AF2454" s="5"/>
      <c r="AG2454" s="8">
        <f t="shared" si="38"/>
        <v>43277</v>
      </c>
    </row>
    <row r="2455" spans="1:33">
      <c r="A2455" s="5" t="s">
        <v>10639</v>
      </c>
      <c r="B2455" s="5" t="s">
        <v>10639</v>
      </c>
      <c r="C2455" s="5" t="s">
        <v>10640</v>
      </c>
      <c r="D2455" s="5" t="s">
        <v>10641</v>
      </c>
      <c r="E2455" s="5" t="s">
        <v>36</v>
      </c>
      <c r="F2455" s="5" t="s">
        <v>37</v>
      </c>
      <c r="G2455" s="5" t="s">
        <v>38</v>
      </c>
      <c r="H2455" s="5"/>
      <c r="I2455" s="5"/>
      <c r="J2455" s="5" t="s">
        <v>39</v>
      </c>
      <c r="K2455" s="5" t="s">
        <v>724</v>
      </c>
      <c r="L2455" s="5" t="s">
        <v>725</v>
      </c>
      <c r="M2455" s="5" t="s">
        <v>726</v>
      </c>
      <c r="N2455" s="5" t="s">
        <v>36</v>
      </c>
      <c r="O2455" s="5">
        <v>1</v>
      </c>
      <c r="P2455" s="5" t="s">
        <v>43</v>
      </c>
      <c r="Q2455" s="5">
        <v>21.99</v>
      </c>
      <c r="R2455" s="5"/>
      <c r="S2455" s="5"/>
      <c r="T2455" s="5"/>
      <c r="U2455" s="5"/>
      <c r="V2455" s="5"/>
      <c r="W2455" s="5"/>
      <c r="X2455" s="5"/>
      <c r="Y2455" s="5" t="s">
        <v>629</v>
      </c>
      <c r="Z2455" s="5" t="s">
        <v>107</v>
      </c>
      <c r="AA2455" s="5" t="s">
        <v>10642</v>
      </c>
      <c r="AB2455" s="5" t="s">
        <v>47</v>
      </c>
      <c r="AC2455" s="5"/>
      <c r="AD2455" s="5"/>
      <c r="AE2455" s="5" t="b">
        <v>0</v>
      </c>
      <c r="AF2455" s="5"/>
      <c r="AG2455" s="8">
        <f t="shared" si="38"/>
        <v>43277</v>
      </c>
    </row>
    <row r="2456" spans="1:33">
      <c r="A2456" s="5" t="s">
        <v>10643</v>
      </c>
      <c r="B2456" s="5" t="s">
        <v>10643</v>
      </c>
      <c r="C2456" s="5" t="s">
        <v>10644</v>
      </c>
      <c r="D2456" s="5" t="s">
        <v>10645</v>
      </c>
      <c r="E2456" s="5" t="s">
        <v>36</v>
      </c>
      <c r="F2456" s="5" t="s">
        <v>37</v>
      </c>
      <c r="G2456" s="5" t="s">
        <v>38</v>
      </c>
      <c r="H2456" s="5"/>
      <c r="I2456" s="5"/>
      <c r="J2456" s="5" t="s">
        <v>39</v>
      </c>
      <c r="K2456" s="5" t="s">
        <v>78</v>
      </c>
      <c r="L2456" s="5" t="s">
        <v>79</v>
      </c>
      <c r="M2456" s="5" t="s">
        <v>80</v>
      </c>
      <c r="N2456" s="5" t="s">
        <v>36</v>
      </c>
      <c r="O2456" s="5">
        <v>1</v>
      </c>
      <c r="P2456" s="5" t="s">
        <v>43</v>
      </c>
      <c r="Q2456" s="5">
        <v>22.99</v>
      </c>
      <c r="R2456" s="5"/>
      <c r="S2456" s="5"/>
      <c r="T2456" s="5"/>
      <c r="U2456" s="5"/>
      <c r="V2456" s="5"/>
      <c r="W2456" s="5"/>
      <c r="X2456" s="5"/>
      <c r="Y2456" s="5" t="s">
        <v>10646</v>
      </c>
      <c r="Z2456" s="5" t="s">
        <v>116</v>
      </c>
      <c r="AA2456" s="5" t="s">
        <v>10647</v>
      </c>
      <c r="AB2456" s="5" t="s">
        <v>47</v>
      </c>
      <c r="AC2456" s="5"/>
      <c r="AD2456" s="5"/>
      <c r="AE2456" s="5" t="b">
        <v>0</v>
      </c>
      <c r="AF2456" s="5"/>
      <c r="AG2456" s="8">
        <f t="shared" si="38"/>
        <v>43277</v>
      </c>
    </row>
    <row r="2457" spans="1:33">
      <c r="A2457" s="5" t="s">
        <v>10648</v>
      </c>
      <c r="B2457" s="5" t="s">
        <v>10648</v>
      </c>
      <c r="C2457" s="5" t="s">
        <v>10649</v>
      </c>
      <c r="D2457" s="5" t="s">
        <v>10650</v>
      </c>
      <c r="E2457" s="5" t="s">
        <v>36</v>
      </c>
      <c r="F2457" s="5" t="s">
        <v>37</v>
      </c>
      <c r="G2457" s="5" t="s">
        <v>38</v>
      </c>
      <c r="H2457" s="5"/>
      <c r="I2457" s="5"/>
      <c r="J2457" s="5" t="s">
        <v>39</v>
      </c>
      <c r="K2457" s="5" t="s">
        <v>78</v>
      </c>
      <c r="L2457" s="5" t="s">
        <v>79</v>
      </c>
      <c r="M2457" s="5" t="s">
        <v>80</v>
      </c>
      <c r="N2457" s="5" t="s">
        <v>36</v>
      </c>
      <c r="O2457" s="5">
        <v>1</v>
      </c>
      <c r="P2457" s="5" t="s">
        <v>43</v>
      </c>
      <c r="Q2457" s="5">
        <v>22.99</v>
      </c>
      <c r="R2457" s="5"/>
      <c r="S2457" s="5"/>
      <c r="T2457" s="5"/>
      <c r="U2457" s="5"/>
      <c r="V2457" s="5"/>
      <c r="W2457" s="5"/>
      <c r="X2457" s="5"/>
      <c r="Y2457" s="5" t="s">
        <v>10651</v>
      </c>
      <c r="Z2457" s="5" t="s">
        <v>175</v>
      </c>
      <c r="AA2457" s="5" t="s">
        <v>10652</v>
      </c>
      <c r="AB2457" s="5" t="s">
        <v>47</v>
      </c>
      <c r="AC2457" s="5"/>
      <c r="AD2457" s="5"/>
      <c r="AE2457" s="5" t="b">
        <v>0</v>
      </c>
      <c r="AF2457" s="5"/>
      <c r="AG2457" s="8">
        <f t="shared" si="38"/>
        <v>43277</v>
      </c>
    </row>
    <row r="2458" spans="1:33">
      <c r="A2458" s="5" t="s">
        <v>10653</v>
      </c>
      <c r="B2458" s="5" t="s">
        <v>10653</v>
      </c>
      <c r="C2458" s="5" t="s">
        <v>10654</v>
      </c>
      <c r="D2458" s="5" t="s">
        <v>10655</v>
      </c>
      <c r="E2458" s="5" t="s">
        <v>36</v>
      </c>
      <c r="F2458" s="5" t="s">
        <v>37</v>
      </c>
      <c r="G2458" s="5" t="s">
        <v>38</v>
      </c>
      <c r="H2458" s="5"/>
      <c r="I2458" s="5"/>
      <c r="J2458" s="5" t="s">
        <v>39</v>
      </c>
      <c r="K2458" s="5" t="s">
        <v>248</v>
      </c>
      <c r="L2458" s="5" t="s">
        <v>249</v>
      </c>
      <c r="M2458" s="5" t="s">
        <v>250</v>
      </c>
      <c r="N2458" s="5" t="s">
        <v>36</v>
      </c>
      <c r="O2458" s="5">
        <v>1</v>
      </c>
      <c r="P2458" s="5" t="s">
        <v>43</v>
      </c>
      <c r="Q2458" s="5">
        <v>21.9</v>
      </c>
      <c r="R2458" s="5"/>
      <c r="S2458" s="5"/>
      <c r="T2458" s="5"/>
      <c r="U2458" s="5"/>
      <c r="V2458" s="5"/>
      <c r="W2458" s="5"/>
      <c r="X2458" s="5"/>
      <c r="Y2458" s="5" t="s">
        <v>10656</v>
      </c>
      <c r="Z2458" s="5" t="s">
        <v>161</v>
      </c>
      <c r="AA2458" s="5" t="s">
        <v>10657</v>
      </c>
      <c r="AB2458" s="5" t="s">
        <v>47</v>
      </c>
      <c r="AC2458" s="5"/>
      <c r="AD2458" s="5"/>
      <c r="AE2458" s="5" t="b">
        <v>0</v>
      </c>
      <c r="AF2458" s="5"/>
      <c r="AG2458" s="8">
        <f t="shared" si="38"/>
        <v>43277</v>
      </c>
    </row>
    <row r="2459" spans="1:33">
      <c r="A2459" s="5" t="s">
        <v>10658</v>
      </c>
      <c r="B2459" s="5" t="s">
        <v>10658</v>
      </c>
      <c r="C2459" s="5" t="s">
        <v>10659</v>
      </c>
      <c r="D2459" s="5" t="s">
        <v>10660</v>
      </c>
      <c r="E2459" s="5" t="s">
        <v>36</v>
      </c>
      <c r="F2459" s="5" t="s">
        <v>37</v>
      </c>
      <c r="G2459" s="5" t="s">
        <v>38</v>
      </c>
      <c r="H2459" s="5"/>
      <c r="I2459" s="5"/>
      <c r="J2459" s="5" t="s">
        <v>39</v>
      </c>
      <c r="K2459" s="5" t="s">
        <v>685</v>
      </c>
      <c r="L2459" s="5" t="s">
        <v>686</v>
      </c>
      <c r="M2459" s="5" t="s">
        <v>687</v>
      </c>
      <c r="N2459" s="5" t="s">
        <v>36</v>
      </c>
      <c r="O2459" s="5">
        <v>1</v>
      </c>
      <c r="P2459" s="5" t="s">
        <v>43</v>
      </c>
      <c r="Q2459" s="5">
        <v>21.9</v>
      </c>
      <c r="R2459" s="5"/>
      <c r="S2459" s="5"/>
      <c r="T2459" s="5"/>
      <c r="U2459" s="5"/>
      <c r="V2459" s="5"/>
      <c r="W2459" s="5"/>
      <c r="X2459" s="5"/>
      <c r="Y2459" s="5" t="s">
        <v>1211</v>
      </c>
      <c r="Z2459" s="5" t="s">
        <v>375</v>
      </c>
      <c r="AA2459" s="5" t="s">
        <v>10661</v>
      </c>
      <c r="AB2459" s="5" t="s">
        <v>47</v>
      </c>
      <c r="AC2459" s="5"/>
      <c r="AD2459" s="5"/>
      <c r="AE2459" s="5" t="b">
        <v>0</v>
      </c>
      <c r="AF2459" s="5"/>
      <c r="AG2459" s="8">
        <f t="shared" si="38"/>
        <v>43277</v>
      </c>
    </row>
    <row r="2460" spans="1:33">
      <c r="A2460" s="5" t="s">
        <v>10662</v>
      </c>
      <c r="B2460" s="5" t="s">
        <v>10662</v>
      </c>
      <c r="C2460" s="5" t="s">
        <v>10663</v>
      </c>
      <c r="D2460" s="5" t="s">
        <v>10664</v>
      </c>
      <c r="E2460" s="5" t="s">
        <v>36</v>
      </c>
      <c r="F2460" s="5" t="s">
        <v>37</v>
      </c>
      <c r="G2460" s="5" t="s">
        <v>38</v>
      </c>
      <c r="H2460" s="5"/>
      <c r="I2460" s="5"/>
      <c r="J2460" s="5" t="s">
        <v>52</v>
      </c>
      <c r="K2460" s="5" t="s">
        <v>724</v>
      </c>
      <c r="L2460" s="5" t="s">
        <v>725</v>
      </c>
      <c r="M2460" s="5" t="s">
        <v>726</v>
      </c>
      <c r="N2460" s="5" t="s">
        <v>36</v>
      </c>
      <c r="O2460" s="5">
        <v>2</v>
      </c>
      <c r="P2460" s="5" t="s">
        <v>43</v>
      </c>
      <c r="Q2460" s="5">
        <v>43.98</v>
      </c>
      <c r="R2460" s="5"/>
      <c r="S2460" s="5"/>
      <c r="T2460" s="5"/>
      <c r="U2460" s="5"/>
      <c r="V2460" s="5"/>
      <c r="W2460" s="5"/>
      <c r="X2460" s="5"/>
      <c r="Y2460" s="5" t="s">
        <v>8810</v>
      </c>
      <c r="Z2460" s="5" t="s">
        <v>107</v>
      </c>
      <c r="AA2460" s="5">
        <v>33137</v>
      </c>
      <c r="AB2460" s="5" t="s">
        <v>47</v>
      </c>
      <c r="AC2460" s="5"/>
      <c r="AD2460" s="5"/>
      <c r="AE2460" s="5" t="b">
        <v>0</v>
      </c>
      <c r="AF2460" s="5"/>
      <c r="AG2460" s="8">
        <f t="shared" si="38"/>
        <v>43277</v>
      </c>
    </row>
    <row r="2461" spans="1:33">
      <c r="A2461" s="5" t="s">
        <v>10665</v>
      </c>
      <c r="B2461" s="5" t="s">
        <v>10665</v>
      </c>
      <c r="C2461" s="5" t="s">
        <v>10666</v>
      </c>
      <c r="D2461" s="5" t="s">
        <v>10667</v>
      </c>
      <c r="E2461" s="5" t="s">
        <v>36</v>
      </c>
      <c r="F2461" s="5" t="s">
        <v>37</v>
      </c>
      <c r="G2461" s="5" t="s">
        <v>38</v>
      </c>
      <c r="H2461" s="5"/>
      <c r="I2461" s="5"/>
      <c r="J2461" s="5" t="s">
        <v>39</v>
      </c>
      <c r="K2461" s="5" t="s">
        <v>260</v>
      </c>
      <c r="L2461" s="5" t="s">
        <v>261</v>
      </c>
      <c r="M2461" s="5" t="s">
        <v>262</v>
      </c>
      <c r="N2461" s="5" t="s">
        <v>36</v>
      </c>
      <c r="O2461" s="5">
        <v>1</v>
      </c>
      <c r="P2461" s="5" t="s">
        <v>43</v>
      </c>
      <c r="Q2461" s="5">
        <v>22.99</v>
      </c>
      <c r="R2461" s="5"/>
      <c r="S2461" s="5"/>
      <c r="T2461" s="5"/>
      <c r="U2461" s="5"/>
      <c r="V2461" s="5"/>
      <c r="W2461" s="5"/>
      <c r="X2461" s="5"/>
      <c r="Y2461" s="5" t="s">
        <v>9381</v>
      </c>
      <c r="Z2461" s="5" t="s">
        <v>758</v>
      </c>
      <c r="AA2461" s="5" t="s">
        <v>10668</v>
      </c>
      <c r="AB2461" s="5" t="s">
        <v>47</v>
      </c>
      <c r="AC2461" s="5"/>
      <c r="AD2461" s="5"/>
      <c r="AE2461" s="5" t="b">
        <v>0</v>
      </c>
      <c r="AF2461" s="5"/>
      <c r="AG2461" s="8">
        <f t="shared" si="38"/>
        <v>43277</v>
      </c>
    </row>
    <row r="2462" spans="1:33">
      <c r="A2462" s="5" t="s">
        <v>10669</v>
      </c>
      <c r="B2462" s="5" t="s">
        <v>10669</v>
      </c>
      <c r="C2462" s="5" t="s">
        <v>10670</v>
      </c>
      <c r="D2462" s="5" t="s">
        <v>10671</v>
      </c>
      <c r="E2462" s="5" t="s">
        <v>36</v>
      </c>
      <c r="F2462" s="5" t="s">
        <v>37</v>
      </c>
      <c r="G2462" s="5" t="s">
        <v>38</v>
      </c>
      <c r="H2462" s="5"/>
      <c r="I2462" s="5"/>
      <c r="J2462" s="5" t="s">
        <v>418</v>
      </c>
      <c r="K2462" s="5" t="s">
        <v>724</v>
      </c>
      <c r="L2462" s="5" t="s">
        <v>725</v>
      </c>
      <c r="M2462" s="5" t="s">
        <v>726</v>
      </c>
      <c r="N2462" s="5" t="s">
        <v>36</v>
      </c>
      <c r="O2462" s="5">
        <v>1</v>
      </c>
      <c r="P2462" s="5" t="s">
        <v>43</v>
      </c>
      <c r="Q2462" s="5">
        <v>21.99</v>
      </c>
      <c r="R2462" s="5"/>
      <c r="S2462" s="5">
        <v>5.99</v>
      </c>
      <c r="T2462" s="5"/>
      <c r="U2462" s="5"/>
      <c r="V2462" s="5"/>
      <c r="W2462" s="5"/>
      <c r="X2462" s="5">
        <v>5.99</v>
      </c>
      <c r="Y2462" s="5" t="s">
        <v>10672</v>
      </c>
      <c r="Z2462" s="5" t="s">
        <v>130</v>
      </c>
      <c r="AA2462" s="5" t="s">
        <v>10673</v>
      </c>
      <c r="AB2462" s="5" t="s">
        <v>47</v>
      </c>
      <c r="AC2462" s="5"/>
      <c r="AD2462" s="5"/>
      <c r="AE2462" s="5" t="b">
        <v>0</v>
      </c>
      <c r="AF2462" s="5"/>
      <c r="AG2462" s="8">
        <f t="shared" si="38"/>
        <v>43277</v>
      </c>
    </row>
    <row r="2463" spans="1:33">
      <c r="A2463" s="5" t="s">
        <v>10674</v>
      </c>
      <c r="B2463" s="5" t="s">
        <v>10674</v>
      </c>
      <c r="C2463" s="5" t="s">
        <v>10675</v>
      </c>
      <c r="D2463" s="5" t="s">
        <v>10676</v>
      </c>
      <c r="E2463" s="5" t="s">
        <v>36</v>
      </c>
      <c r="F2463" s="5" t="s">
        <v>37</v>
      </c>
      <c r="G2463" s="5" t="s">
        <v>38</v>
      </c>
      <c r="H2463" s="5"/>
      <c r="I2463" s="5"/>
      <c r="J2463" s="5" t="s">
        <v>39</v>
      </c>
      <c r="K2463" s="5" t="s">
        <v>78</v>
      </c>
      <c r="L2463" s="5" t="s">
        <v>79</v>
      </c>
      <c r="M2463" s="5" t="s">
        <v>80</v>
      </c>
      <c r="N2463" s="5" t="s">
        <v>36</v>
      </c>
      <c r="O2463" s="5">
        <v>1</v>
      </c>
      <c r="P2463" s="5" t="s">
        <v>43</v>
      </c>
      <c r="Q2463" s="5">
        <v>22.99</v>
      </c>
      <c r="R2463" s="5"/>
      <c r="S2463" s="5"/>
      <c r="T2463" s="5"/>
      <c r="U2463" s="5"/>
      <c r="V2463" s="5"/>
      <c r="W2463" s="5"/>
      <c r="X2463" s="5"/>
      <c r="Y2463" s="5" t="s">
        <v>10677</v>
      </c>
      <c r="Z2463" s="5" t="s">
        <v>264</v>
      </c>
      <c r="AA2463" s="5" t="s">
        <v>10678</v>
      </c>
      <c r="AB2463" s="5" t="s">
        <v>47</v>
      </c>
      <c r="AC2463" s="5"/>
      <c r="AD2463" s="5"/>
      <c r="AE2463" s="5" t="b">
        <v>0</v>
      </c>
      <c r="AF2463" s="5"/>
      <c r="AG2463" s="8">
        <f t="shared" si="38"/>
        <v>43277</v>
      </c>
    </row>
    <row r="2464" spans="1:33">
      <c r="A2464" s="5" t="s">
        <v>10679</v>
      </c>
      <c r="B2464" s="5" t="s">
        <v>10679</v>
      </c>
      <c r="C2464" s="5" t="s">
        <v>10680</v>
      </c>
      <c r="D2464" s="5" t="s">
        <v>10681</v>
      </c>
      <c r="E2464" s="5" t="s">
        <v>36</v>
      </c>
      <c r="F2464" s="5" t="s">
        <v>37</v>
      </c>
      <c r="G2464" s="5" t="s">
        <v>38</v>
      </c>
      <c r="H2464" s="5"/>
      <c r="I2464" s="5"/>
      <c r="J2464" s="5" t="s">
        <v>39</v>
      </c>
      <c r="K2464" s="5" t="s">
        <v>2470</v>
      </c>
      <c r="L2464" s="5" t="s">
        <v>2471</v>
      </c>
      <c r="M2464" s="5" t="s">
        <v>2472</v>
      </c>
      <c r="N2464" s="5" t="s">
        <v>36</v>
      </c>
      <c r="O2464" s="5">
        <v>1</v>
      </c>
      <c r="P2464" s="5" t="s">
        <v>43</v>
      </c>
      <c r="Q2464" s="5">
        <v>11.5</v>
      </c>
      <c r="R2464" s="5"/>
      <c r="S2464" s="5"/>
      <c r="T2464" s="5"/>
      <c r="U2464" s="5"/>
      <c r="V2464" s="5"/>
      <c r="W2464" s="5"/>
      <c r="X2464" s="5"/>
      <c r="Y2464" s="5" t="s">
        <v>10682</v>
      </c>
      <c r="Z2464" s="5" t="s">
        <v>155</v>
      </c>
      <c r="AA2464" s="5" t="s">
        <v>10683</v>
      </c>
      <c r="AB2464" s="5" t="s">
        <v>47</v>
      </c>
      <c r="AC2464" s="5"/>
      <c r="AD2464" s="5"/>
      <c r="AE2464" s="5" t="b">
        <v>0</v>
      </c>
      <c r="AF2464" s="5"/>
      <c r="AG2464" s="8">
        <f t="shared" si="38"/>
        <v>43277</v>
      </c>
    </row>
    <row r="2465" spans="1:33">
      <c r="A2465" s="5" t="s">
        <v>10684</v>
      </c>
      <c r="B2465" s="5"/>
      <c r="C2465" s="5" t="s">
        <v>10685</v>
      </c>
      <c r="D2465" s="5" t="s">
        <v>10686</v>
      </c>
      <c r="E2465" s="5" t="s">
        <v>5657</v>
      </c>
      <c r="F2465" s="5" t="s">
        <v>51</v>
      </c>
      <c r="G2465" s="5" t="s">
        <v>38</v>
      </c>
      <c r="H2465" s="5"/>
      <c r="I2465" s="5"/>
      <c r="J2465" s="5" t="s">
        <v>52</v>
      </c>
      <c r="K2465" s="5" t="s">
        <v>97</v>
      </c>
      <c r="L2465" s="5" t="s">
        <v>9944</v>
      </c>
      <c r="M2465" s="5" t="s">
        <v>99</v>
      </c>
      <c r="N2465" s="5" t="s">
        <v>2985</v>
      </c>
      <c r="O2465" s="5">
        <v>1</v>
      </c>
      <c r="P2465" s="5" t="s">
        <v>43</v>
      </c>
      <c r="Q2465" s="5">
        <v>21.99</v>
      </c>
      <c r="R2465" s="5">
        <v>2.05</v>
      </c>
      <c r="S2465" s="5">
        <v>0</v>
      </c>
      <c r="T2465" s="5"/>
      <c r="U2465" s="5">
        <v>0</v>
      </c>
      <c r="V2465" s="5"/>
      <c r="W2465" s="5"/>
      <c r="X2465" s="5"/>
      <c r="Y2465" s="5" t="s">
        <v>10687</v>
      </c>
      <c r="Z2465" s="5" t="s">
        <v>313</v>
      </c>
      <c r="AA2465" s="5" t="s">
        <v>10688</v>
      </c>
      <c r="AB2465" s="5" t="s">
        <v>47</v>
      </c>
      <c r="AC2465" s="5"/>
      <c r="AD2465" s="5"/>
      <c r="AE2465" s="5" t="b">
        <v>0</v>
      </c>
      <c r="AF2465" s="5"/>
      <c r="AG2465" s="8">
        <f t="shared" si="38"/>
        <v>43277</v>
      </c>
    </row>
    <row r="2466" spans="1:33">
      <c r="A2466" s="5" t="s">
        <v>10689</v>
      </c>
      <c r="B2466" s="5" t="s">
        <v>10689</v>
      </c>
      <c r="C2466" s="5" t="s">
        <v>10690</v>
      </c>
      <c r="D2466" s="5" t="s">
        <v>10691</v>
      </c>
      <c r="E2466" s="5" t="s">
        <v>36</v>
      </c>
      <c r="F2466" s="5" t="s">
        <v>37</v>
      </c>
      <c r="G2466" s="5" t="s">
        <v>38</v>
      </c>
      <c r="H2466" s="5"/>
      <c r="I2466" s="5"/>
      <c r="J2466" s="5" t="s">
        <v>39</v>
      </c>
      <c r="K2466" s="5" t="s">
        <v>78</v>
      </c>
      <c r="L2466" s="5" t="s">
        <v>79</v>
      </c>
      <c r="M2466" s="5" t="s">
        <v>80</v>
      </c>
      <c r="N2466" s="5" t="s">
        <v>36</v>
      </c>
      <c r="O2466" s="5">
        <v>1</v>
      </c>
      <c r="P2466" s="5" t="s">
        <v>43</v>
      </c>
      <c r="Q2466" s="5">
        <v>22.99</v>
      </c>
      <c r="R2466" s="5"/>
      <c r="S2466" s="5"/>
      <c r="T2466" s="5"/>
      <c r="U2466" s="5"/>
      <c r="V2466" s="5"/>
      <c r="W2466" s="5"/>
      <c r="X2466" s="5"/>
      <c r="Y2466" s="5" t="s">
        <v>1644</v>
      </c>
      <c r="Z2466" s="5" t="s">
        <v>243</v>
      </c>
      <c r="AA2466" s="5" t="s">
        <v>10692</v>
      </c>
      <c r="AB2466" s="5" t="s">
        <v>47</v>
      </c>
      <c r="AC2466" s="5"/>
      <c r="AD2466" s="5"/>
      <c r="AE2466" s="5" t="b">
        <v>0</v>
      </c>
      <c r="AF2466" s="5"/>
      <c r="AG2466" s="8">
        <f t="shared" si="38"/>
        <v>43277</v>
      </c>
    </row>
    <row r="2467" spans="1:33">
      <c r="A2467" s="5" t="s">
        <v>10693</v>
      </c>
      <c r="B2467" s="5" t="s">
        <v>10693</v>
      </c>
      <c r="C2467" s="5" t="s">
        <v>10694</v>
      </c>
      <c r="D2467" s="5" t="s">
        <v>10695</v>
      </c>
      <c r="E2467" s="5" t="s">
        <v>36</v>
      </c>
      <c r="F2467" s="5" t="s">
        <v>37</v>
      </c>
      <c r="G2467" s="5" t="s">
        <v>38</v>
      </c>
      <c r="H2467" s="5"/>
      <c r="I2467" s="5"/>
      <c r="J2467" s="5" t="s">
        <v>52</v>
      </c>
      <c r="K2467" s="5" t="s">
        <v>78</v>
      </c>
      <c r="L2467" s="5" t="s">
        <v>79</v>
      </c>
      <c r="M2467" s="5" t="s">
        <v>80</v>
      </c>
      <c r="N2467" s="5" t="s">
        <v>36</v>
      </c>
      <c r="O2467" s="5">
        <v>1</v>
      </c>
      <c r="P2467" s="5" t="s">
        <v>43</v>
      </c>
      <c r="Q2467" s="5">
        <v>22.99</v>
      </c>
      <c r="R2467" s="5"/>
      <c r="S2467" s="5"/>
      <c r="T2467" s="5"/>
      <c r="U2467" s="5"/>
      <c r="V2467" s="5"/>
      <c r="W2467" s="5"/>
      <c r="X2467" s="5"/>
      <c r="Y2467" s="5" t="s">
        <v>745</v>
      </c>
      <c r="Z2467" s="5" t="s">
        <v>301</v>
      </c>
      <c r="AA2467" s="5" t="s">
        <v>10696</v>
      </c>
      <c r="AB2467" s="5" t="s">
        <v>47</v>
      </c>
      <c r="AC2467" s="5"/>
      <c r="AD2467" s="5"/>
      <c r="AE2467" s="5" t="b">
        <v>0</v>
      </c>
      <c r="AF2467" s="5"/>
      <c r="AG2467" s="8">
        <f t="shared" si="38"/>
        <v>43277</v>
      </c>
    </row>
    <row r="2468" spans="1:33">
      <c r="A2468" s="5" t="s">
        <v>10697</v>
      </c>
      <c r="B2468" s="5" t="s">
        <v>10697</v>
      </c>
      <c r="C2468" s="5" t="s">
        <v>10698</v>
      </c>
      <c r="D2468" s="5" t="s">
        <v>10699</v>
      </c>
      <c r="E2468" s="5" t="s">
        <v>36</v>
      </c>
      <c r="F2468" s="5" t="s">
        <v>37</v>
      </c>
      <c r="G2468" s="5" t="s">
        <v>38</v>
      </c>
      <c r="H2468" s="5"/>
      <c r="I2468" s="5"/>
      <c r="J2468" s="5" t="s">
        <v>39</v>
      </c>
      <c r="K2468" s="5" t="s">
        <v>1002</v>
      </c>
      <c r="L2468" s="5" t="s">
        <v>1003</v>
      </c>
      <c r="M2468" s="5" t="s">
        <v>1004</v>
      </c>
      <c r="N2468" s="5" t="s">
        <v>36</v>
      </c>
      <c r="O2468" s="5">
        <v>1</v>
      </c>
      <c r="P2468" s="5" t="s">
        <v>43</v>
      </c>
      <c r="Q2468" s="5">
        <v>29.99</v>
      </c>
      <c r="R2468" s="5"/>
      <c r="S2468" s="5"/>
      <c r="T2468" s="5"/>
      <c r="U2468" s="5"/>
      <c r="V2468" s="5"/>
      <c r="W2468" s="5"/>
      <c r="X2468" s="5"/>
      <c r="Y2468" s="5" t="s">
        <v>4547</v>
      </c>
      <c r="Z2468" s="5" t="s">
        <v>243</v>
      </c>
      <c r="AA2468" s="5" t="s">
        <v>10700</v>
      </c>
      <c r="AB2468" s="5" t="s">
        <v>47</v>
      </c>
      <c r="AC2468" s="5"/>
      <c r="AD2468" s="5"/>
      <c r="AE2468" s="5" t="b">
        <v>0</v>
      </c>
      <c r="AF2468" s="5"/>
      <c r="AG2468" s="8">
        <f t="shared" si="38"/>
        <v>43277</v>
      </c>
    </row>
    <row r="2469" spans="1:33">
      <c r="A2469" s="5" t="s">
        <v>10701</v>
      </c>
      <c r="B2469" s="5" t="s">
        <v>10701</v>
      </c>
      <c r="C2469" s="5" t="s">
        <v>10702</v>
      </c>
      <c r="D2469" s="5" t="s">
        <v>10703</v>
      </c>
      <c r="E2469" s="5" t="s">
        <v>340</v>
      </c>
      <c r="F2469" s="5" t="s">
        <v>37</v>
      </c>
      <c r="G2469" s="5" t="s">
        <v>38</v>
      </c>
      <c r="H2469" s="5"/>
      <c r="I2469" s="5"/>
      <c r="J2469" s="5" t="s">
        <v>39</v>
      </c>
      <c r="K2469" s="5" t="s">
        <v>10704</v>
      </c>
      <c r="L2469" s="5" t="s">
        <v>10705</v>
      </c>
      <c r="M2469" s="5" t="s">
        <v>10706</v>
      </c>
      <c r="N2469" s="5" t="s">
        <v>340</v>
      </c>
      <c r="O2469" s="5">
        <v>0</v>
      </c>
      <c r="P2469" s="5"/>
      <c r="Q2469" s="5"/>
      <c r="R2469" s="5"/>
      <c r="S2469" s="5"/>
      <c r="T2469" s="5"/>
      <c r="U2469" s="5"/>
      <c r="V2469" s="5"/>
      <c r="W2469" s="5"/>
      <c r="X2469" s="5"/>
      <c r="Y2469" s="5" t="s">
        <v>10707</v>
      </c>
      <c r="Z2469" s="5" t="s">
        <v>375</v>
      </c>
      <c r="AA2469" s="5" t="s">
        <v>10708</v>
      </c>
      <c r="AB2469" s="5" t="s">
        <v>47</v>
      </c>
      <c r="AC2469" s="5"/>
      <c r="AD2469" s="5"/>
      <c r="AE2469" s="5" t="b">
        <v>0</v>
      </c>
      <c r="AF2469" s="5"/>
      <c r="AG2469" s="8">
        <f t="shared" si="38"/>
        <v>43277</v>
      </c>
    </row>
    <row r="2470" spans="1:33">
      <c r="A2470" s="5" t="s">
        <v>10709</v>
      </c>
      <c r="B2470" s="5" t="s">
        <v>10709</v>
      </c>
      <c r="C2470" s="5" t="s">
        <v>10710</v>
      </c>
      <c r="D2470" s="5" t="s">
        <v>10711</v>
      </c>
      <c r="E2470" s="5" t="s">
        <v>36</v>
      </c>
      <c r="F2470" s="5" t="s">
        <v>37</v>
      </c>
      <c r="G2470" s="5" t="s">
        <v>38</v>
      </c>
      <c r="H2470" s="5"/>
      <c r="I2470" s="5"/>
      <c r="J2470" s="5" t="s">
        <v>39</v>
      </c>
      <c r="K2470" s="5" t="s">
        <v>126</v>
      </c>
      <c r="L2470" s="5" t="s">
        <v>127</v>
      </c>
      <c r="M2470" s="5" t="s">
        <v>128</v>
      </c>
      <c r="N2470" s="5" t="s">
        <v>36</v>
      </c>
      <c r="O2470" s="5">
        <v>1</v>
      </c>
      <c r="P2470" s="5" t="s">
        <v>43</v>
      </c>
      <c r="Q2470" s="5">
        <v>13.99</v>
      </c>
      <c r="R2470" s="5"/>
      <c r="S2470" s="5"/>
      <c r="T2470" s="5"/>
      <c r="U2470" s="5"/>
      <c r="V2470" s="5"/>
      <c r="W2470" s="5"/>
      <c r="X2470" s="5"/>
      <c r="Y2470" s="5" t="s">
        <v>10712</v>
      </c>
      <c r="Z2470" s="5" t="s">
        <v>4625</v>
      </c>
      <c r="AA2470" s="5" t="s">
        <v>10713</v>
      </c>
      <c r="AB2470" s="5" t="s">
        <v>47</v>
      </c>
      <c r="AC2470" s="5"/>
      <c r="AD2470" s="5"/>
      <c r="AE2470" s="5" t="b">
        <v>0</v>
      </c>
      <c r="AF2470" s="5"/>
      <c r="AG2470" s="8">
        <f t="shared" si="38"/>
        <v>43277</v>
      </c>
    </row>
    <row r="2471" spans="1:33">
      <c r="A2471" s="5" t="s">
        <v>10714</v>
      </c>
      <c r="B2471" s="5" t="s">
        <v>10714</v>
      </c>
      <c r="C2471" s="5" t="s">
        <v>10715</v>
      </c>
      <c r="D2471" s="5" t="s">
        <v>10716</v>
      </c>
      <c r="E2471" s="5" t="s">
        <v>36</v>
      </c>
      <c r="F2471" s="5" t="s">
        <v>37</v>
      </c>
      <c r="G2471" s="5" t="s">
        <v>38</v>
      </c>
      <c r="H2471" s="5"/>
      <c r="I2471" s="5"/>
      <c r="J2471" s="5" t="s">
        <v>39</v>
      </c>
      <c r="K2471" s="5" t="s">
        <v>248</v>
      </c>
      <c r="L2471" s="5" t="s">
        <v>249</v>
      </c>
      <c r="M2471" s="5" t="s">
        <v>250</v>
      </c>
      <c r="N2471" s="5" t="s">
        <v>36</v>
      </c>
      <c r="O2471" s="5">
        <v>1</v>
      </c>
      <c r="P2471" s="5" t="s">
        <v>43</v>
      </c>
      <c r="Q2471" s="5">
        <v>21.9</v>
      </c>
      <c r="R2471" s="5"/>
      <c r="S2471" s="5"/>
      <c r="T2471" s="5"/>
      <c r="U2471" s="5"/>
      <c r="V2471" s="5"/>
      <c r="W2471" s="5"/>
      <c r="X2471" s="5"/>
      <c r="Y2471" s="5" t="s">
        <v>10717</v>
      </c>
      <c r="Z2471" s="5" t="s">
        <v>301</v>
      </c>
      <c r="AA2471" s="5" t="s">
        <v>10718</v>
      </c>
      <c r="AB2471" s="5" t="s">
        <v>47</v>
      </c>
      <c r="AC2471" s="5"/>
      <c r="AD2471" s="5"/>
      <c r="AE2471" s="5" t="b">
        <v>0</v>
      </c>
      <c r="AF2471" s="5"/>
      <c r="AG2471" s="8">
        <f t="shared" si="38"/>
        <v>43277</v>
      </c>
    </row>
    <row r="2472" spans="1:33">
      <c r="A2472" s="5" t="s">
        <v>10714</v>
      </c>
      <c r="B2472" s="5" t="s">
        <v>10714</v>
      </c>
      <c r="C2472" s="5" t="s">
        <v>10715</v>
      </c>
      <c r="D2472" s="5" t="s">
        <v>10716</v>
      </c>
      <c r="E2472" s="5" t="s">
        <v>36</v>
      </c>
      <c r="F2472" s="5" t="s">
        <v>37</v>
      </c>
      <c r="G2472" s="5" t="s">
        <v>38</v>
      </c>
      <c r="H2472" s="5"/>
      <c r="I2472" s="5"/>
      <c r="J2472" s="5" t="s">
        <v>39</v>
      </c>
      <c r="K2472" s="5" t="s">
        <v>556</v>
      </c>
      <c r="L2472" s="5" t="s">
        <v>557</v>
      </c>
      <c r="M2472" s="5" t="s">
        <v>558</v>
      </c>
      <c r="N2472" s="5" t="s">
        <v>36</v>
      </c>
      <c r="O2472" s="5">
        <v>1</v>
      </c>
      <c r="P2472" s="5" t="s">
        <v>43</v>
      </c>
      <c r="Q2472" s="5">
        <v>22.9</v>
      </c>
      <c r="R2472" s="5"/>
      <c r="S2472" s="5"/>
      <c r="T2472" s="5"/>
      <c r="U2472" s="5"/>
      <c r="V2472" s="5"/>
      <c r="W2472" s="5"/>
      <c r="X2472" s="5"/>
      <c r="Y2472" s="5" t="s">
        <v>10717</v>
      </c>
      <c r="Z2472" s="5" t="s">
        <v>301</v>
      </c>
      <c r="AA2472" s="5" t="s">
        <v>10718</v>
      </c>
      <c r="AB2472" s="5" t="s">
        <v>47</v>
      </c>
      <c r="AC2472" s="5"/>
      <c r="AD2472" s="5"/>
      <c r="AE2472" s="5" t="b">
        <v>0</v>
      </c>
      <c r="AF2472" s="5"/>
      <c r="AG2472" s="8">
        <f t="shared" si="38"/>
        <v>43277</v>
      </c>
    </row>
    <row r="2473" spans="1:33">
      <c r="A2473" s="5" t="s">
        <v>10719</v>
      </c>
      <c r="B2473" s="5" t="s">
        <v>10719</v>
      </c>
      <c r="C2473" s="5" t="s">
        <v>10720</v>
      </c>
      <c r="D2473" s="5" t="s">
        <v>10721</v>
      </c>
      <c r="E2473" s="5" t="s">
        <v>36</v>
      </c>
      <c r="F2473" s="5" t="s">
        <v>37</v>
      </c>
      <c r="G2473" s="5" t="s">
        <v>38</v>
      </c>
      <c r="H2473" s="5"/>
      <c r="I2473" s="5"/>
      <c r="J2473" s="5" t="s">
        <v>39</v>
      </c>
      <c r="K2473" s="5" t="s">
        <v>78</v>
      </c>
      <c r="L2473" s="5" t="s">
        <v>79</v>
      </c>
      <c r="M2473" s="5" t="s">
        <v>80</v>
      </c>
      <c r="N2473" s="5" t="s">
        <v>36</v>
      </c>
      <c r="O2473" s="5">
        <v>1</v>
      </c>
      <c r="P2473" s="5" t="s">
        <v>43</v>
      </c>
      <c r="Q2473" s="5">
        <v>22.99</v>
      </c>
      <c r="R2473" s="5"/>
      <c r="S2473" s="5"/>
      <c r="T2473" s="5"/>
      <c r="U2473" s="5"/>
      <c r="V2473" s="5"/>
      <c r="W2473" s="5"/>
      <c r="X2473" s="5"/>
      <c r="Y2473" s="5" t="s">
        <v>10722</v>
      </c>
      <c r="Z2473" s="5" t="s">
        <v>243</v>
      </c>
      <c r="AA2473" s="5" t="s">
        <v>10723</v>
      </c>
      <c r="AB2473" s="5" t="s">
        <v>47</v>
      </c>
      <c r="AC2473" s="5"/>
      <c r="AD2473" s="5"/>
      <c r="AE2473" s="5" t="b">
        <v>0</v>
      </c>
      <c r="AF2473" s="5"/>
      <c r="AG2473" s="8">
        <f t="shared" si="38"/>
        <v>43277</v>
      </c>
    </row>
    <row r="2474" spans="1:33">
      <c r="A2474" s="5" t="s">
        <v>10724</v>
      </c>
      <c r="B2474" s="5" t="s">
        <v>10724</v>
      </c>
      <c r="C2474" s="5" t="s">
        <v>10725</v>
      </c>
      <c r="D2474" s="5" t="s">
        <v>10726</v>
      </c>
      <c r="E2474" s="5" t="s">
        <v>36</v>
      </c>
      <c r="F2474" s="5" t="s">
        <v>37</v>
      </c>
      <c r="G2474" s="5" t="s">
        <v>38</v>
      </c>
      <c r="H2474" s="5"/>
      <c r="I2474" s="5"/>
      <c r="J2474" s="5" t="s">
        <v>39</v>
      </c>
      <c r="K2474" s="5" t="s">
        <v>3675</v>
      </c>
      <c r="L2474" s="5" t="s">
        <v>3676</v>
      </c>
      <c r="M2474" s="5" t="s">
        <v>3677</v>
      </c>
      <c r="N2474" s="5" t="s">
        <v>36</v>
      </c>
      <c r="O2474" s="5">
        <v>1</v>
      </c>
      <c r="P2474" s="5" t="s">
        <v>43</v>
      </c>
      <c r="Q2474" s="5">
        <v>15.9</v>
      </c>
      <c r="R2474" s="5"/>
      <c r="S2474" s="5"/>
      <c r="T2474" s="5"/>
      <c r="U2474" s="5"/>
      <c r="V2474" s="5"/>
      <c r="W2474" s="5"/>
      <c r="X2474" s="5"/>
      <c r="Y2474" s="5" t="s">
        <v>256</v>
      </c>
      <c r="Z2474" s="5" t="s">
        <v>413</v>
      </c>
      <c r="AA2474" s="5">
        <v>11228</v>
      </c>
      <c r="AB2474" s="5" t="s">
        <v>47</v>
      </c>
      <c r="AC2474" s="5"/>
      <c r="AD2474" s="5"/>
      <c r="AE2474" s="5" t="b">
        <v>0</v>
      </c>
      <c r="AF2474" s="5"/>
      <c r="AG2474" s="8">
        <f t="shared" si="38"/>
        <v>43277</v>
      </c>
    </row>
    <row r="2475" spans="1:33">
      <c r="A2475" s="5" t="s">
        <v>10727</v>
      </c>
      <c r="B2475" s="5" t="s">
        <v>10727</v>
      </c>
      <c r="C2475" s="5" t="s">
        <v>10728</v>
      </c>
      <c r="D2475" s="5" t="s">
        <v>10729</v>
      </c>
      <c r="E2475" s="5" t="s">
        <v>36</v>
      </c>
      <c r="F2475" s="5" t="s">
        <v>37</v>
      </c>
      <c r="G2475" s="5" t="s">
        <v>38</v>
      </c>
      <c r="H2475" s="5"/>
      <c r="I2475" s="5"/>
      <c r="J2475" s="5" t="s">
        <v>39</v>
      </c>
      <c r="K2475" s="5" t="s">
        <v>69</v>
      </c>
      <c r="L2475" s="5" t="s">
        <v>70</v>
      </c>
      <c r="M2475" s="5" t="s">
        <v>71</v>
      </c>
      <c r="N2475" s="5" t="s">
        <v>36</v>
      </c>
      <c r="O2475" s="5">
        <v>1</v>
      </c>
      <c r="P2475" s="5" t="s">
        <v>43</v>
      </c>
      <c r="Q2475" s="5">
        <v>22.99</v>
      </c>
      <c r="R2475" s="5"/>
      <c r="S2475" s="5"/>
      <c r="T2475" s="5"/>
      <c r="U2475" s="5"/>
      <c r="V2475" s="5"/>
      <c r="W2475" s="5"/>
      <c r="X2475" s="5"/>
      <c r="Y2475" s="5" t="s">
        <v>10730</v>
      </c>
      <c r="Z2475" s="5" t="s">
        <v>107</v>
      </c>
      <c r="AA2475" s="5" t="s">
        <v>10731</v>
      </c>
      <c r="AB2475" s="5" t="s">
        <v>47</v>
      </c>
      <c r="AC2475" s="5"/>
      <c r="AD2475" s="5"/>
      <c r="AE2475" s="5" t="b">
        <v>0</v>
      </c>
      <c r="AF2475" s="5"/>
      <c r="AG2475" s="8">
        <f t="shared" si="38"/>
        <v>43277</v>
      </c>
    </row>
    <row r="2476" spans="1:33">
      <c r="A2476" s="5" t="s">
        <v>10732</v>
      </c>
      <c r="B2476" s="5" t="s">
        <v>10732</v>
      </c>
      <c r="C2476" s="5" t="s">
        <v>10733</v>
      </c>
      <c r="D2476" s="5" t="s">
        <v>10734</v>
      </c>
      <c r="E2476" s="5" t="s">
        <v>36</v>
      </c>
      <c r="F2476" s="5" t="s">
        <v>37</v>
      </c>
      <c r="G2476" s="5" t="s">
        <v>38</v>
      </c>
      <c r="H2476" s="5"/>
      <c r="I2476" s="5"/>
      <c r="J2476" s="5" t="s">
        <v>39</v>
      </c>
      <c r="K2476" s="5" t="s">
        <v>835</v>
      </c>
      <c r="L2476" s="5" t="s">
        <v>836</v>
      </c>
      <c r="M2476" s="5" t="s">
        <v>837</v>
      </c>
      <c r="N2476" s="5" t="s">
        <v>36</v>
      </c>
      <c r="O2476" s="5">
        <v>1</v>
      </c>
      <c r="P2476" s="5" t="s">
        <v>43</v>
      </c>
      <c r="Q2476" s="5">
        <v>21.99</v>
      </c>
      <c r="R2476" s="5"/>
      <c r="S2476" s="5"/>
      <c r="T2476" s="5"/>
      <c r="U2476" s="5"/>
      <c r="V2476" s="5"/>
      <c r="W2476" s="5"/>
      <c r="X2476" s="5"/>
      <c r="Y2476" s="5" t="s">
        <v>8470</v>
      </c>
      <c r="Z2476" s="5" t="s">
        <v>1847</v>
      </c>
      <c r="AA2476" s="5">
        <v>63123</v>
      </c>
      <c r="AB2476" s="5" t="s">
        <v>47</v>
      </c>
      <c r="AC2476" s="5"/>
      <c r="AD2476" s="5"/>
      <c r="AE2476" s="5" t="b">
        <v>0</v>
      </c>
      <c r="AF2476" s="5"/>
      <c r="AG2476" s="8">
        <f t="shared" si="38"/>
        <v>43277</v>
      </c>
    </row>
    <row r="2477" spans="1:33">
      <c r="A2477" s="5" t="s">
        <v>10735</v>
      </c>
      <c r="B2477" s="5" t="s">
        <v>10735</v>
      </c>
      <c r="C2477" s="5" t="s">
        <v>10736</v>
      </c>
      <c r="D2477" s="5" t="s">
        <v>10737</v>
      </c>
      <c r="E2477" s="5" t="s">
        <v>36</v>
      </c>
      <c r="F2477" s="5" t="s">
        <v>37</v>
      </c>
      <c r="G2477" s="5" t="s">
        <v>38</v>
      </c>
      <c r="H2477" s="5"/>
      <c r="I2477" s="5"/>
      <c r="J2477" s="5" t="s">
        <v>39</v>
      </c>
      <c r="K2477" s="5" t="s">
        <v>260</v>
      </c>
      <c r="L2477" s="5" t="s">
        <v>261</v>
      </c>
      <c r="M2477" s="5" t="s">
        <v>262</v>
      </c>
      <c r="N2477" s="5" t="s">
        <v>36</v>
      </c>
      <c r="O2477" s="5">
        <v>2</v>
      </c>
      <c r="P2477" s="5" t="s">
        <v>43</v>
      </c>
      <c r="Q2477" s="5">
        <v>45.98</v>
      </c>
      <c r="R2477" s="5"/>
      <c r="S2477" s="5"/>
      <c r="T2477" s="5"/>
      <c r="U2477" s="5"/>
      <c r="V2477" s="5"/>
      <c r="W2477" s="5"/>
      <c r="X2477" s="5"/>
      <c r="Y2477" s="5" t="s">
        <v>10216</v>
      </c>
      <c r="Z2477" s="5" t="s">
        <v>538</v>
      </c>
      <c r="AA2477" s="5" t="s">
        <v>10738</v>
      </c>
      <c r="AB2477" s="5" t="s">
        <v>47</v>
      </c>
      <c r="AC2477" s="5"/>
      <c r="AD2477" s="5"/>
      <c r="AE2477" s="5" t="b">
        <v>0</v>
      </c>
      <c r="AF2477" s="5"/>
      <c r="AG2477" s="8">
        <f t="shared" si="38"/>
        <v>43277</v>
      </c>
    </row>
    <row r="2478" spans="1:33">
      <c r="A2478" s="5" t="s">
        <v>10739</v>
      </c>
      <c r="B2478" s="5" t="s">
        <v>10739</v>
      </c>
      <c r="C2478" s="5" t="s">
        <v>10740</v>
      </c>
      <c r="D2478" s="5" t="s">
        <v>10741</v>
      </c>
      <c r="E2478" s="5" t="s">
        <v>36</v>
      </c>
      <c r="F2478" s="5" t="s">
        <v>37</v>
      </c>
      <c r="G2478" s="5" t="s">
        <v>38</v>
      </c>
      <c r="H2478" s="5"/>
      <c r="I2478" s="5"/>
      <c r="J2478" s="5" t="s">
        <v>39</v>
      </c>
      <c r="K2478" s="5" t="s">
        <v>206</v>
      </c>
      <c r="L2478" s="5" t="s">
        <v>207</v>
      </c>
      <c r="M2478" s="5" t="s">
        <v>208</v>
      </c>
      <c r="N2478" s="5" t="s">
        <v>36</v>
      </c>
      <c r="O2478" s="5">
        <v>2</v>
      </c>
      <c r="P2478" s="5" t="s">
        <v>43</v>
      </c>
      <c r="Q2478" s="5">
        <v>19.8</v>
      </c>
      <c r="R2478" s="5"/>
      <c r="S2478" s="5"/>
      <c r="T2478" s="5"/>
      <c r="U2478" s="5"/>
      <c r="V2478" s="5"/>
      <c r="W2478" s="5"/>
      <c r="X2478" s="5"/>
      <c r="Y2478" s="5" t="s">
        <v>916</v>
      </c>
      <c r="Z2478" s="5" t="s">
        <v>375</v>
      </c>
      <c r="AA2478" s="5" t="s">
        <v>10742</v>
      </c>
      <c r="AB2478" s="5" t="s">
        <v>47</v>
      </c>
      <c r="AC2478" s="5"/>
      <c r="AD2478" s="5"/>
      <c r="AE2478" s="5" t="b">
        <v>0</v>
      </c>
      <c r="AF2478" s="5"/>
      <c r="AG2478" s="8">
        <f t="shared" si="38"/>
        <v>43277</v>
      </c>
    </row>
    <row r="2479" spans="1:33">
      <c r="A2479" s="5" t="s">
        <v>10743</v>
      </c>
      <c r="B2479" s="5" t="s">
        <v>10743</v>
      </c>
      <c r="C2479" s="5" t="s">
        <v>10744</v>
      </c>
      <c r="D2479" s="5" t="s">
        <v>10745</v>
      </c>
      <c r="E2479" s="5" t="s">
        <v>36</v>
      </c>
      <c r="F2479" s="5" t="s">
        <v>37</v>
      </c>
      <c r="G2479" s="5" t="s">
        <v>38</v>
      </c>
      <c r="H2479" s="5"/>
      <c r="I2479" s="5"/>
      <c r="J2479" s="5" t="s">
        <v>39</v>
      </c>
      <c r="K2479" s="5" t="s">
        <v>112</v>
      </c>
      <c r="L2479" s="5" t="s">
        <v>113</v>
      </c>
      <c r="M2479" s="5" t="s">
        <v>114</v>
      </c>
      <c r="N2479" s="5" t="s">
        <v>36</v>
      </c>
      <c r="O2479" s="5">
        <v>1</v>
      </c>
      <c r="P2479" s="5" t="s">
        <v>43</v>
      </c>
      <c r="Q2479" s="5">
        <v>22.99</v>
      </c>
      <c r="R2479" s="5"/>
      <c r="S2479" s="5"/>
      <c r="T2479" s="5"/>
      <c r="U2479" s="5"/>
      <c r="V2479" s="5"/>
      <c r="W2479" s="5"/>
      <c r="X2479" s="5"/>
      <c r="Y2479" s="5" t="s">
        <v>7393</v>
      </c>
      <c r="Z2479" s="5" t="s">
        <v>454</v>
      </c>
      <c r="AA2479" s="5" t="s">
        <v>10746</v>
      </c>
      <c r="AB2479" s="5" t="s">
        <v>47</v>
      </c>
      <c r="AC2479" s="5"/>
      <c r="AD2479" s="5"/>
      <c r="AE2479" s="5" t="b">
        <v>0</v>
      </c>
      <c r="AF2479" s="5"/>
      <c r="AG2479" s="8">
        <f t="shared" si="38"/>
        <v>43277</v>
      </c>
    </row>
    <row r="2480" spans="1:33">
      <c r="A2480" s="5" t="s">
        <v>10747</v>
      </c>
      <c r="B2480" s="5"/>
      <c r="C2480" s="5" t="s">
        <v>10748</v>
      </c>
      <c r="D2480" s="5" t="s">
        <v>10749</v>
      </c>
      <c r="E2480" s="5" t="s">
        <v>5657</v>
      </c>
      <c r="F2480" s="5" t="s">
        <v>51</v>
      </c>
      <c r="G2480" s="5" t="s">
        <v>38</v>
      </c>
      <c r="H2480" s="5"/>
      <c r="I2480" s="5"/>
      <c r="J2480" s="5" t="s">
        <v>52</v>
      </c>
      <c r="K2480" s="5" t="s">
        <v>97</v>
      </c>
      <c r="L2480" s="5" t="s">
        <v>9944</v>
      </c>
      <c r="M2480" s="5" t="s">
        <v>99</v>
      </c>
      <c r="N2480" s="5" t="s">
        <v>2985</v>
      </c>
      <c r="O2480" s="5">
        <v>1</v>
      </c>
      <c r="P2480" s="5" t="s">
        <v>43</v>
      </c>
      <c r="Q2480" s="5">
        <v>21.99</v>
      </c>
      <c r="R2480" s="5"/>
      <c r="S2480" s="5">
        <v>0</v>
      </c>
      <c r="T2480" s="5"/>
      <c r="U2480" s="5">
        <v>0</v>
      </c>
      <c r="V2480" s="5"/>
      <c r="W2480" s="5"/>
      <c r="X2480" s="5"/>
      <c r="Y2480" s="5" t="s">
        <v>10750</v>
      </c>
      <c r="Z2480" s="5" t="s">
        <v>667</v>
      </c>
      <c r="AA2480" s="5" t="s">
        <v>10751</v>
      </c>
      <c r="AB2480" s="5" t="s">
        <v>47</v>
      </c>
      <c r="AC2480" s="5"/>
      <c r="AD2480" s="5"/>
      <c r="AE2480" s="5" t="b">
        <v>0</v>
      </c>
      <c r="AF2480" s="5"/>
      <c r="AG2480" s="8">
        <f t="shared" si="38"/>
        <v>43277</v>
      </c>
    </row>
    <row r="2481" spans="1:33">
      <c r="A2481" s="5" t="s">
        <v>10752</v>
      </c>
      <c r="B2481" s="5" t="s">
        <v>10752</v>
      </c>
      <c r="C2481" s="5" t="s">
        <v>10753</v>
      </c>
      <c r="D2481" s="5" t="s">
        <v>10754</v>
      </c>
      <c r="E2481" s="5" t="s">
        <v>36</v>
      </c>
      <c r="F2481" s="5" t="s">
        <v>37</v>
      </c>
      <c r="G2481" s="5" t="s">
        <v>38</v>
      </c>
      <c r="H2481" s="5"/>
      <c r="I2481" s="5"/>
      <c r="J2481" s="5" t="s">
        <v>39</v>
      </c>
      <c r="K2481" s="5" t="s">
        <v>78</v>
      </c>
      <c r="L2481" s="5" t="s">
        <v>79</v>
      </c>
      <c r="M2481" s="5" t="s">
        <v>80</v>
      </c>
      <c r="N2481" s="5" t="s">
        <v>36</v>
      </c>
      <c r="O2481" s="5">
        <v>1</v>
      </c>
      <c r="P2481" s="5" t="s">
        <v>43</v>
      </c>
      <c r="Q2481" s="5">
        <v>22.99</v>
      </c>
      <c r="R2481" s="5"/>
      <c r="S2481" s="5"/>
      <c r="T2481" s="5"/>
      <c r="U2481" s="5"/>
      <c r="V2481" s="5"/>
      <c r="W2481" s="5"/>
      <c r="X2481" s="5"/>
      <c r="Y2481" s="5" t="s">
        <v>10755</v>
      </c>
      <c r="Z2481" s="5" t="s">
        <v>375</v>
      </c>
      <c r="AA2481" s="5" t="s">
        <v>10756</v>
      </c>
      <c r="AB2481" s="5" t="s">
        <v>47</v>
      </c>
      <c r="AC2481" s="5"/>
      <c r="AD2481" s="5"/>
      <c r="AE2481" s="5" t="b">
        <v>0</v>
      </c>
      <c r="AF2481" s="5"/>
      <c r="AG2481" s="8">
        <f t="shared" si="38"/>
        <v>43277</v>
      </c>
    </row>
    <row r="2482" spans="1:33">
      <c r="A2482" s="5" t="s">
        <v>10757</v>
      </c>
      <c r="B2482" s="5" t="s">
        <v>10757</v>
      </c>
      <c r="C2482" s="5" t="s">
        <v>10758</v>
      </c>
      <c r="D2482" s="5" t="s">
        <v>10759</v>
      </c>
      <c r="E2482" s="5" t="s">
        <v>36</v>
      </c>
      <c r="F2482" s="5" t="s">
        <v>37</v>
      </c>
      <c r="G2482" s="5" t="s">
        <v>38</v>
      </c>
      <c r="H2482" s="5"/>
      <c r="I2482" s="5"/>
      <c r="J2482" s="5" t="s">
        <v>39</v>
      </c>
      <c r="K2482" s="5" t="s">
        <v>835</v>
      </c>
      <c r="L2482" s="5" t="s">
        <v>836</v>
      </c>
      <c r="M2482" s="5" t="s">
        <v>837</v>
      </c>
      <c r="N2482" s="5" t="s">
        <v>36</v>
      </c>
      <c r="O2482" s="5">
        <v>1</v>
      </c>
      <c r="P2482" s="5" t="s">
        <v>43</v>
      </c>
      <c r="Q2482" s="5">
        <v>21.99</v>
      </c>
      <c r="R2482" s="5"/>
      <c r="S2482" s="5"/>
      <c r="T2482" s="5"/>
      <c r="U2482" s="5"/>
      <c r="V2482" s="5"/>
      <c r="W2482" s="5"/>
      <c r="X2482" s="5"/>
      <c r="Y2482" s="5" t="s">
        <v>353</v>
      </c>
      <c r="Z2482" s="5" t="s">
        <v>354</v>
      </c>
      <c r="AA2482" s="5" t="s">
        <v>10760</v>
      </c>
      <c r="AB2482" s="5" t="s">
        <v>47</v>
      </c>
      <c r="AC2482" s="5"/>
      <c r="AD2482" s="5"/>
      <c r="AE2482" s="5" t="b">
        <v>0</v>
      </c>
      <c r="AF2482" s="5"/>
      <c r="AG2482" s="8">
        <f t="shared" si="38"/>
        <v>43277</v>
      </c>
    </row>
    <row r="2483" spans="1:33">
      <c r="A2483" s="5" t="s">
        <v>10761</v>
      </c>
      <c r="B2483" s="5" t="s">
        <v>10761</v>
      </c>
      <c r="C2483" s="5" t="s">
        <v>10762</v>
      </c>
      <c r="D2483" s="5" t="s">
        <v>10763</v>
      </c>
      <c r="E2483" s="5" t="s">
        <v>36</v>
      </c>
      <c r="F2483" s="5" t="s">
        <v>37</v>
      </c>
      <c r="G2483" s="5" t="s">
        <v>38</v>
      </c>
      <c r="H2483" s="5"/>
      <c r="I2483" s="5"/>
      <c r="J2483" s="5" t="s">
        <v>39</v>
      </c>
      <c r="K2483" s="5" t="s">
        <v>53</v>
      </c>
      <c r="L2483" s="5" t="s">
        <v>808</v>
      </c>
      <c r="M2483" s="5" t="s">
        <v>55</v>
      </c>
      <c r="N2483" s="5" t="s">
        <v>36</v>
      </c>
      <c r="O2483" s="5">
        <v>2</v>
      </c>
      <c r="P2483" s="5" t="s">
        <v>43</v>
      </c>
      <c r="Q2483" s="5">
        <v>45.98</v>
      </c>
      <c r="R2483" s="5"/>
      <c r="S2483" s="5"/>
      <c r="T2483" s="5"/>
      <c r="U2483" s="5"/>
      <c r="V2483" s="5"/>
      <c r="W2483" s="5"/>
      <c r="X2483" s="5"/>
      <c r="Y2483" s="5" t="s">
        <v>10764</v>
      </c>
      <c r="Z2483" s="5" t="s">
        <v>107</v>
      </c>
      <c r="AA2483" s="5" t="s">
        <v>10765</v>
      </c>
      <c r="AB2483" s="5" t="s">
        <v>47</v>
      </c>
      <c r="AC2483" s="5"/>
      <c r="AD2483" s="5"/>
      <c r="AE2483" s="5" t="b">
        <v>0</v>
      </c>
      <c r="AF2483" s="5"/>
      <c r="AG2483" s="8">
        <f t="shared" si="38"/>
        <v>43277</v>
      </c>
    </row>
    <row r="2484" spans="1:33">
      <c r="A2484" s="5" t="s">
        <v>10766</v>
      </c>
      <c r="B2484" s="5" t="s">
        <v>10766</v>
      </c>
      <c r="C2484" s="5" t="s">
        <v>10767</v>
      </c>
      <c r="D2484" s="5" t="s">
        <v>10768</v>
      </c>
      <c r="E2484" s="5" t="s">
        <v>36</v>
      </c>
      <c r="F2484" s="5" t="s">
        <v>37</v>
      </c>
      <c r="G2484" s="5" t="s">
        <v>38</v>
      </c>
      <c r="H2484" s="5"/>
      <c r="I2484" s="5"/>
      <c r="J2484" s="5" t="s">
        <v>39</v>
      </c>
      <c r="K2484" s="5" t="s">
        <v>78</v>
      </c>
      <c r="L2484" s="5" t="s">
        <v>79</v>
      </c>
      <c r="M2484" s="5" t="s">
        <v>80</v>
      </c>
      <c r="N2484" s="5" t="s">
        <v>36</v>
      </c>
      <c r="O2484" s="5">
        <v>1</v>
      </c>
      <c r="P2484" s="5" t="s">
        <v>43</v>
      </c>
      <c r="Q2484" s="5">
        <v>22.99</v>
      </c>
      <c r="R2484" s="5"/>
      <c r="S2484" s="5"/>
      <c r="T2484" s="5"/>
      <c r="U2484" s="5"/>
      <c r="V2484" s="5"/>
      <c r="W2484" s="5"/>
      <c r="X2484" s="5"/>
      <c r="Y2484" s="5" t="s">
        <v>10769</v>
      </c>
      <c r="Z2484" s="5" t="s">
        <v>2255</v>
      </c>
      <c r="AA2484" s="5">
        <v>52404</v>
      </c>
      <c r="AB2484" s="5" t="s">
        <v>47</v>
      </c>
      <c r="AC2484" s="5"/>
      <c r="AD2484" s="5"/>
      <c r="AE2484" s="5" t="b">
        <v>0</v>
      </c>
      <c r="AF2484" s="5"/>
      <c r="AG2484" s="8">
        <f t="shared" si="38"/>
        <v>43277</v>
      </c>
    </row>
    <row r="2485" spans="1:33">
      <c r="A2485" s="5" t="s">
        <v>10770</v>
      </c>
      <c r="B2485" s="5" t="s">
        <v>10770</v>
      </c>
      <c r="C2485" s="5" t="s">
        <v>10771</v>
      </c>
      <c r="D2485" s="5" t="s">
        <v>10772</v>
      </c>
      <c r="E2485" s="5" t="s">
        <v>36</v>
      </c>
      <c r="F2485" s="5" t="s">
        <v>37</v>
      </c>
      <c r="G2485" s="5" t="s">
        <v>38</v>
      </c>
      <c r="H2485" s="5"/>
      <c r="I2485" s="5"/>
      <c r="J2485" s="5" t="s">
        <v>306</v>
      </c>
      <c r="K2485" s="5" t="s">
        <v>260</v>
      </c>
      <c r="L2485" s="5" t="s">
        <v>261</v>
      </c>
      <c r="M2485" s="5" t="s">
        <v>262</v>
      </c>
      <c r="N2485" s="5" t="s">
        <v>36</v>
      </c>
      <c r="O2485" s="5">
        <v>1</v>
      </c>
      <c r="P2485" s="5" t="s">
        <v>43</v>
      </c>
      <c r="Q2485" s="5">
        <v>22.99</v>
      </c>
      <c r="R2485" s="5"/>
      <c r="S2485" s="5">
        <v>3.99</v>
      </c>
      <c r="T2485" s="5"/>
      <c r="U2485" s="5"/>
      <c r="V2485" s="5"/>
      <c r="W2485" s="5"/>
      <c r="X2485" s="5"/>
      <c r="Y2485" s="5" t="s">
        <v>3017</v>
      </c>
      <c r="Z2485" s="5" t="s">
        <v>354</v>
      </c>
      <c r="AA2485" s="5" t="s">
        <v>10773</v>
      </c>
      <c r="AB2485" s="5" t="s">
        <v>47</v>
      </c>
      <c r="AC2485" s="5"/>
      <c r="AD2485" s="5"/>
      <c r="AE2485" s="5" t="b">
        <v>0</v>
      </c>
      <c r="AF2485" s="5"/>
      <c r="AG2485" s="8">
        <f t="shared" si="38"/>
        <v>43277</v>
      </c>
    </row>
    <row r="2486" spans="1:33">
      <c r="A2486" s="5" t="s">
        <v>10774</v>
      </c>
      <c r="B2486" s="5" t="s">
        <v>10774</v>
      </c>
      <c r="C2486" s="5" t="s">
        <v>10775</v>
      </c>
      <c r="D2486" s="5" t="s">
        <v>10776</v>
      </c>
      <c r="E2486" s="5" t="s">
        <v>36</v>
      </c>
      <c r="F2486" s="5" t="s">
        <v>37</v>
      </c>
      <c r="G2486" s="5" t="s">
        <v>38</v>
      </c>
      <c r="H2486" s="5"/>
      <c r="I2486" s="5"/>
      <c r="J2486" s="5" t="s">
        <v>39</v>
      </c>
      <c r="K2486" s="5" t="s">
        <v>78</v>
      </c>
      <c r="L2486" s="5" t="s">
        <v>79</v>
      </c>
      <c r="M2486" s="5" t="s">
        <v>80</v>
      </c>
      <c r="N2486" s="5" t="s">
        <v>36</v>
      </c>
      <c r="O2486" s="5">
        <v>1</v>
      </c>
      <c r="P2486" s="5" t="s">
        <v>43</v>
      </c>
      <c r="Q2486" s="5">
        <v>22.99</v>
      </c>
      <c r="R2486" s="5"/>
      <c r="S2486" s="5"/>
      <c r="T2486" s="5"/>
      <c r="U2486" s="5"/>
      <c r="V2486" s="5"/>
      <c r="W2486" s="5"/>
      <c r="X2486" s="5"/>
      <c r="Y2486" s="5" t="s">
        <v>1147</v>
      </c>
      <c r="Z2486" s="5" t="s">
        <v>354</v>
      </c>
      <c r="AA2486" s="5" t="s">
        <v>10777</v>
      </c>
      <c r="AB2486" s="5" t="s">
        <v>47</v>
      </c>
      <c r="AC2486" s="5"/>
      <c r="AD2486" s="5"/>
      <c r="AE2486" s="5" t="b">
        <v>0</v>
      </c>
      <c r="AF2486" s="5"/>
      <c r="AG2486" s="8">
        <f t="shared" si="38"/>
        <v>43277</v>
      </c>
    </row>
    <row r="2487" spans="1:33">
      <c r="A2487" s="5" t="s">
        <v>10778</v>
      </c>
      <c r="B2487" s="5" t="s">
        <v>10778</v>
      </c>
      <c r="C2487" s="5" t="s">
        <v>10779</v>
      </c>
      <c r="D2487" s="5" t="s">
        <v>10780</v>
      </c>
      <c r="E2487" s="5" t="s">
        <v>36</v>
      </c>
      <c r="F2487" s="5" t="s">
        <v>37</v>
      </c>
      <c r="G2487" s="5" t="s">
        <v>38</v>
      </c>
      <c r="H2487" s="5"/>
      <c r="I2487" s="5"/>
      <c r="J2487" s="5" t="s">
        <v>39</v>
      </c>
      <c r="K2487" s="5" t="s">
        <v>206</v>
      </c>
      <c r="L2487" s="5" t="s">
        <v>207</v>
      </c>
      <c r="M2487" s="5" t="s">
        <v>208</v>
      </c>
      <c r="N2487" s="5" t="s">
        <v>36</v>
      </c>
      <c r="O2487" s="5">
        <v>2</v>
      </c>
      <c r="P2487" s="5" t="s">
        <v>43</v>
      </c>
      <c r="Q2487" s="5">
        <v>19.8</v>
      </c>
      <c r="R2487" s="5"/>
      <c r="S2487" s="5"/>
      <c r="T2487" s="5"/>
      <c r="U2487" s="5"/>
      <c r="V2487" s="5"/>
      <c r="W2487" s="5"/>
      <c r="X2487" s="5"/>
      <c r="Y2487" s="5" t="s">
        <v>10781</v>
      </c>
      <c r="Z2487" s="5" t="s">
        <v>1619</v>
      </c>
      <c r="AA2487" s="5" t="s">
        <v>10782</v>
      </c>
      <c r="AB2487" s="5" t="s">
        <v>47</v>
      </c>
      <c r="AC2487" s="5"/>
      <c r="AD2487" s="5"/>
      <c r="AE2487" s="5" t="b">
        <v>0</v>
      </c>
      <c r="AF2487" s="5"/>
      <c r="AG2487" s="8">
        <f t="shared" si="38"/>
        <v>43277</v>
      </c>
    </row>
    <row r="2488" spans="1:33">
      <c r="A2488" s="5" t="s">
        <v>10783</v>
      </c>
      <c r="B2488" s="5" t="s">
        <v>10783</v>
      </c>
      <c r="C2488" s="5" t="s">
        <v>10784</v>
      </c>
      <c r="D2488" s="5" t="s">
        <v>10785</v>
      </c>
      <c r="E2488" s="5" t="s">
        <v>36</v>
      </c>
      <c r="F2488" s="5" t="s">
        <v>37</v>
      </c>
      <c r="G2488" s="5" t="s">
        <v>38</v>
      </c>
      <c r="H2488" s="5"/>
      <c r="I2488" s="5"/>
      <c r="J2488" s="5" t="s">
        <v>52</v>
      </c>
      <c r="K2488" s="5" t="s">
        <v>78</v>
      </c>
      <c r="L2488" s="5" t="s">
        <v>79</v>
      </c>
      <c r="M2488" s="5" t="s">
        <v>80</v>
      </c>
      <c r="N2488" s="5" t="s">
        <v>36</v>
      </c>
      <c r="O2488" s="5">
        <v>1</v>
      </c>
      <c r="P2488" s="5" t="s">
        <v>43</v>
      </c>
      <c r="Q2488" s="5">
        <v>22.99</v>
      </c>
      <c r="R2488" s="5"/>
      <c r="S2488" s="5"/>
      <c r="T2488" s="5"/>
      <c r="U2488" s="5"/>
      <c r="V2488" s="5"/>
      <c r="W2488" s="5"/>
      <c r="X2488" s="5"/>
      <c r="Y2488" s="5" t="s">
        <v>3227</v>
      </c>
      <c r="Z2488" s="5" t="s">
        <v>354</v>
      </c>
      <c r="AA2488" s="5" t="s">
        <v>10786</v>
      </c>
      <c r="AB2488" s="5" t="s">
        <v>47</v>
      </c>
      <c r="AC2488" s="5"/>
      <c r="AD2488" s="5"/>
      <c r="AE2488" s="5" t="b">
        <v>0</v>
      </c>
      <c r="AF2488" s="5"/>
      <c r="AG2488" s="8">
        <f t="shared" si="38"/>
        <v>43277</v>
      </c>
    </row>
    <row r="2489" spans="1:33">
      <c r="A2489" s="5" t="s">
        <v>10787</v>
      </c>
      <c r="B2489" s="5" t="s">
        <v>10787</v>
      </c>
      <c r="C2489" s="5" t="s">
        <v>10788</v>
      </c>
      <c r="D2489" s="5" t="s">
        <v>10789</v>
      </c>
      <c r="E2489" s="5" t="s">
        <v>36</v>
      </c>
      <c r="F2489" s="5" t="s">
        <v>37</v>
      </c>
      <c r="G2489" s="5" t="s">
        <v>38</v>
      </c>
      <c r="H2489" s="5"/>
      <c r="I2489" s="5"/>
      <c r="J2489" s="5" t="s">
        <v>39</v>
      </c>
      <c r="K2489" s="5" t="s">
        <v>78</v>
      </c>
      <c r="L2489" s="5" t="s">
        <v>79</v>
      </c>
      <c r="M2489" s="5" t="s">
        <v>80</v>
      </c>
      <c r="N2489" s="5" t="s">
        <v>36</v>
      </c>
      <c r="O2489" s="5">
        <v>1</v>
      </c>
      <c r="P2489" s="5" t="s">
        <v>43</v>
      </c>
      <c r="Q2489" s="5">
        <v>22.99</v>
      </c>
      <c r="R2489" s="5"/>
      <c r="S2489" s="5"/>
      <c r="T2489" s="5"/>
      <c r="U2489" s="5"/>
      <c r="V2489" s="5"/>
      <c r="W2489" s="5"/>
      <c r="X2489" s="5"/>
      <c r="Y2489" s="5" t="s">
        <v>10790</v>
      </c>
      <c r="Z2489" s="5" t="s">
        <v>443</v>
      </c>
      <c r="AA2489" s="5" t="s">
        <v>10791</v>
      </c>
      <c r="AB2489" s="5" t="s">
        <v>47</v>
      </c>
      <c r="AC2489" s="5"/>
      <c r="AD2489" s="5"/>
      <c r="AE2489" s="5" t="b">
        <v>0</v>
      </c>
      <c r="AF2489" s="5"/>
      <c r="AG2489" s="8">
        <f t="shared" si="38"/>
        <v>43277</v>
      </c>
    </row>
    <row r="2490" spans="1:33">
      <c r="A2490" s="5" t="s">
        <v>10792</v>
      </c>
      <c r="B2490" s="5" t="s">
        <v>10792</v>
      </c>
      <c r="C2490" s="5" t="s">
        <v>10793</v>
      </c>
      <c r="D2490" s="5" t="s">
        <v>10794</v>
      </c>
      <c r="E2490" s="5" t="s">
        <v>36</v>
      </c>
      <c r="F2490" s="5" t="s">
        <v>37</v>
      </c>
      <c r="G2490" s="5" t="s">
        <v>38</v>
      </c>
      <c r="H2490" s="5"/>
      <c r="I2490" s="5"/>
      <c r="J2490" s="5" t="s">
        <v>39</v>
      </c>
      <c r="K2490" s="5" t="s">
        <v>685</v>
      </c>
      <c r="L2490" s="5" t="s">
        <v>686</v>
      </c>
      <c r="M2490" s="5" t="s">
        <v>687</v>
      </c>
      <c r="N2490" s="5" t="s">
        <v>36</v>
      </c>
      <c r="O2490" s="5">
        <v>1</v>
      </c>
      <c r="P2490" s="5" t="s">
        <v>43</v>
      </c>
      <c r="Q2490" s="5">
        <v>21.9</v>
      </c>
      <c r="R2490" s="5"/>
      <c r="S2490" s="5"/>
      <c r="T2490" s="5"/>
      <c r="U2490" s="5"/>
      <c r="V2490" s="5"/>
      <c r="W2490" s="5"/>
      <c r="X2490" s="5"/>
      <c r="Y2490" s="5" t="s">
        <v>8843</v>
      </c>
      <c r="Z2490" s="5" t="s">
        <v>2996</v>
      </c>
      <c r="AA2490" s="5">
        <v>33401</v>
      </c>
      <c r="AB2490" s="5" t="s">
        <v>47</v>
      </c>
      <c r="AC2490" s="5"/>
      <c r="AD2490" s="5"/>
      <c r="AE2490" s="5" t="b">
        <v>0</v>
      </c>
      <c r="AF2490" s="5"/>
      <c r="AG2490" s="8">
        <f t="shared" si="38"/>
        <v>43277</v>
      </c>
    </row>
    <row r="2491" spans="1:33">
      <c r="A2491" s="5" t="s">
        <v>10795</v>
      </c>
      <c r="B2491" s="5"/>
      <c r="C2491" s="5" t="s">
        <v>10796</v>
      </c>
      <c r="D2491" s="5" t="s">
        <v>10797</v>
      </c>
      <c r="E2491" s="5" t="s">
        <v>5657</v>
      </c>
      <c r="F2491" s="5" t="s">
        <v>51</v>
      </c>
      <c r="G2491" s="5" t="s">
        <v>38</v>
      </c>
      <c r="H2491" s="5"/>
      <c r="I2491" s="5"/>
      <c r="J2491" s="5" t="s">
        <v>52</v>
      </c>
      <c r="K2491" s="5" t="s">
        <v>97</v>
      </c>
      <c r="L2491" s="5" t="s">
        <v>9944</v>
      </c>
      <c r="M2491" s="5" t="s">
        <v>99</v>
      </c>
      <c r="N2491" s="5" t="s">
        <v>2985</v>
      </c>
      <c r="O2491" s="5">
        <v>1</v>
      </c>
      <c r="P2491" s="5" t="s">
        <v>43</v>
      </c>
      <c r="Q2491" s="5">
        <v>21.99</v>
      </c>
      <c r="R2491" s="5"/>
      <c r="S2491" s="5">
        <v>0</v>
      </c>
      <c r="T2491" s="5"/>
      <c r="U2491" s="5">
        <v>0</v>
      </c>
      <c r="V2491" s="5"/>
      <c r="W2491" s="5"/>
      <c r="X2491" s="5"/>
      <c r="Y2491" s="5" t="s">
        <v>10798</v>
      </c>
      <c r="Z2491" s="5" t="s">
        <v>57</v>
      </c>
      <c r="AA2491" s="5">
        <v>90278</v>
      </c>
      <c r="AB2491" s="5" t="s">
        <v>47</v>
      </c>
      <c r="AC2491" s="5"/>
      <c r="AD2491" s="5"/>
      <c r="AE2491" s="5" t="b">
        <v>0</v>
      </c>
      <c r="AF2491" s="5"/>
      <c r="AG2491" s="8">
        <f t="shared" si="38"/>
        <v>43277</v>
      </c>
    </row>
    <row r="2492" spans="1:33">
      <c r="A2492" s="5" t="s">
        <v>10799</v>
      </c>
      <c r="B2492" s="5" t="s">
        <v>10799</v>
      </c>
      <c r="C2492" s="5" t="s">
        <v>10800</v>
      </c>
      <c r="D2492" s="5" t="s">
        <v>10801</v>
      </c>
      <c r="E2492" s="5" t="s">
        <v>36</v>
      </c>
      <c r="F2492" s="5" t="s">
        <v>37</v>
      </c>
      <c r="G2492" s="5" t="s">
        <v>38</v>
      </c>
      <c r="H2492" s="5"/>
      <c r="I2492" s="5"/>
      <c r="J2492" s="5" t="s">
        <v>39</v>
      </c>
      <c r="K2492" s="5" t="s">
        <v>10802</v>
      </c>
      <c r="L2492" s="5" t="s">
        <v>10803</v>
      </c>
      <c r="M2492" s="5" t="s">
        <v>10804</v>
      </c>
      <c r="N2492" s="5" t="s">
        <v>36</v>
      </c>
      <c r="O2492" s="5">
        <v>1</v>
      </c>
      <c r="P2492" s="5" t="s">
        <v>43</v>
      </c>
      <c r="Q2492" s="5">
        <v>6.9</v>
      </c>
      <c r="R2492" s="5"/>
      <c r="S2492" s="5"/>
      <c r="T2492" s="5"/>
      <c r="U2492" s="5"/>
      <c r="V2492" s="5"/>
      <c r="W2492" s="5"/>
      <c r="X2492" s="5"/>
      <c r="Y2492" s="5" t="s">
        <v>10805</v>
      </c>
      <c r="Z2492" s="5" t="s">
        <v>57</v>
      </c>
      <c r="AA2492" s="5" t="s">
        <v>10806</v>
      </c>
      <c r="AB2492" s="5" t="s">
        <v>47</v>
      </c>
      <c r="AC2492" s="5"/>
      <c r="AD2492" s="5"/>
      <c r="AE2492" s="5" t="b">
        <v>0</v>
      </c>
      <c r="AF2492" s="5"/>
      <c r="AG2492" s="8">
        <f t="shared" si="38"/>
        <v>43277</v>
      </c>
    </row>
    <row r="2493" spans="1:33">
      <c r="A2493" s="5" t="s">
        <v>10807</v>
      </c>
      <c r="B2493" s="5" t="s">
        <v>10807</v>
      </c>
      <c r="C2493" s="5" t="s">
        <v>10808</v>
      </c>
      <c r="D2493" s="5" t="s">
        <v>10809</v>
      </c>
      <c r="E2493" s="5" t="s">
        <v>36</v>
      </c>
      <c r="F2493" s="5" t="s">
        <v>37</v>
      </c>
      <c r="G2493" s="5" t="s">
        <v>38</v>
      </c>
      <c r="H2493" s="5"/>
      <c r="I2493" s="5"/>
      <c r="J2493" s="5" t="s">
        <v>52</v>
      </c>
      <c r="K2493" s="5" t="s">
        <v>5325</v>
      </c>
      <c r="L2493" s="5" t="s">
        <v>5326</v>
      </c>
      <c r="M2493" s="5" t="s">
        <v>5327</v>
      </c>
      <c r="N2493" s="5" t="s">
        <v>36</v>
      </c>
      <c r="O2493" s="5">
        <v>1</v>
      </c>
      <c r="P2493" s="5" t="s">
        <v>43</v>
      </c>
      <c r="Q2493" s="5">
        <v>22.99</v>
      </c>
      <c r="R2493" s="5">
        <v>1.93</v>
      </c>
      <c r="S2493" s="5">
        <v>3.2</v>
      </c>
      <c r="T2493" s="5"/>
      <c r="U2493" s="5"/>
      <c r="V2493" s="5"/>
      <c r="W2493" s="5"/>
      <c r="X2493" s="5">
        <v>3.2</v>
      </c>
      <c r="Y2493" s="5" t="s">
        <v>2962</v>
      </c>
      <c r="Z2493" s="5" t="s">
        <v>313</v>
      </c>
      <c r="AA2493" s="5" t="s">
        <v>5328</v>
      </c>
      <c r="AB2493" s="5" t="s">
        <v>47</v>
      </c>
      <c r="AC2493" s="5" t="s">
        <v>93</v>
      </c>
      <c r="AD2493" s="5"/>
      <c r="AE2493" s="5" t="b">
        <v>0</v>
      </c>
      <c r="AF2493" s="5"/>
      <c r="AG2493" s="8">
        <f t="shared" si="38"/>
        <v>43277</v>
      </c>
    </row>
    <row r="2494" spans="1:33">
      <c r="A2494" s="5" t="s">
        <v>10810</v>
      </c>
      <c r="B2494" s="5" t="s">
        <v>10810</v>
      </c>
      <c r="C2494" s="5" t="s">
        <v>10811</v>
      </c>
      <c r="D2494" s="5" t="s">
        <v>10812</v>
      </c>
      <c r="E2494" s="5" t="s">
        <v>36</v>
      </c>
      <c r="F2494" s="5" t="s">
        <v>37</v>
      </c>
      <c r="G2494" s="5" t="s">
        <v>38</v>
      </c>
      <c r="H2494" s="5"/>
      <c r="I2494" s="5"/>
      <c r="J2494" s="5" t="s">
        <v>39</v>
      </c>
      <c r="K2494" s="5" t="s">
        <v>78</v>
      </c>
      <c r="L2494" s="5" t="s">
        <v>79</v>
      </c>
      <c r="M2494" s="5" t="s">
        <v>80</v>
      </c>
      <c r="N2494" s="5" t="s">
        <v>36</v>
      </c>
      <c r="O2494" s="5">
        <v>1</v>
      </c>
      <c r="P2494" s="5" t="s">
        <v>43</v>
      </c>
      <c r="Q2494" s="5">
        <v>22.99</v>
      </c>
      <c r="R2494" s="5"/>
      <c r="S2494" s="5"/>
      <c r="T2494" s="5"/>
      <c r="U2494" s="5"/>
      <c r="V2494" s="5"/>
      <c r="W2494" s="5"/>
      <c r="X2494" s="5"/>
      <c r="Y2494" s="5" t="s">
        <v>916</v>
      </c>
      <c r="Z2494" s="5" t="s">
        <v>375</v>
      </c>
      <c r="AA2494" s="5" t="s">
        <v>10813</v>
      </c>
      <c r="AB2494" s="5" t="s">
        <v>47</v>
      </c>
      <c r="AC2494" s="5"/>
      <c r="AD2494" s="5"/>
      <c r="AE2494" s="5" t="b">
        <v>0</v>
      </c>
      <c r="AF2494" s="5"/>
      <c r="AG2494" s="8">
        <f t="shared" si="38"/>
        <v>43277</v>
      </c>
    </row>
    <row r="2495" spans="1:33">
      <c r="A2495" s="5" t="s">
        <v>10814</v>
      </c>
      <c r="B2495" s="5" t="s">
        <v>10814</v>
      </c>
      <c r="C2495" s="5" t="s">
        <v>10815</v>
      </c>
      <c r="D2495" s="5" t="s">
        <v>10816</v>
      </c>
      <c r="E2495" s="5" t="s">
        <v>340</v>
      </c>
      <c r="F2495" s="5" t="s">
        <v>37</v>
      </c>
      <c r="G2495" s="5" t="s">
        <v>38</v>
      </c>
      <c r="H2495" s="5"/>
      <c r="I2495" s="5"/>
      <c r="J2495" s="5" t="s">
        <v>52</v>
      </c>
      <c r="K2495" s="5" t="s">
        <v>5325</v>
      </c>
      <c r="L2495" s="5" t="s">
        <v>5326</v>
      </c>
      <c r="M2495" s="5" t="s">
        <v>5327</v>
      </c>
      <c r="N2495" s="5" t="s">
        <v>340</v>
      </c>
      <c r="O2495" s="5">
        <v>0</v>
      </c>
      <c r="P2495" s="5"/>
      <c r="Q2495" s="5"/>
      <c r="R2495" s="5"/>
      <c r="S2495" s="5"/>
      <c r="T2495" s="5"/>
      <c r="U2495" s="5"/>
      <c r="V2495" s="5"/>
      <c r="W2495" s="5"/>
      <c r="X2495" s="5"/>
      <c r="Y2495" s="5" t="s">
        <v>2962</v>
      </c>
      <c r="Z2495" s="5" t="s">
        <v>313</v>
      </c>
      <c r="AA2495" s="5" t="s">
        <v>5328</v>
      </c>
      <c r="AB2495" s="5" t="s">
        <v>47</v>
      </c>
      <c r="AC2495" s="5"/>
      <c r="AD2495" s="5"/>
      <c r="AE2495" s="5" t="b">
        <v>0</v>
      </c>
      <c r="AF2495" s="5"/>
      <c r="AG2495" s="8">
        <f t="shared" si="38"/>
        <v>43277</v>
      </c>
    </row>
    <row r="2496" spans="1:33">
      <c r="A2496" s="5" t="s">
        <v>10817</v>
      </c>
      <c r="B2496" s="5" t="s">
        <v>10817</v>
      </c>
      <c r="C2496" s="5" t="s">
        <v>10818</v>
      </c>
      <c r="D2496" s="5" t="s">
        <v>10819</v>
      </c>
      <c r="E2496" s="5" t="s">
        <v>36</v>
      </c>
      <c r="F2496" s="5" t="s">
        <v>37</v>
      </c>
      <c r="G2496" s="5" t="s">
        <v>38</v>
      </c>
      <c r="H2496" s="5"/>
      <c r="I2496" s="5"/>
      <c r="J2496" s="5" t="s">
        <v>39</v>
      </c>
      <c r="K2496" s="5" t="s">
        <v>260</v>
      </c>
      <c r="L2496" s="5" t="s">
        <v>261</v>
      </c>
      <c r="M2496" s="5" t="s">
        <v>262</v>
      </c>
      <c r="N2496" s="5" t="s">
        <v>36</v>
      </c>
      <c r="O2496" s="5">
        <v>2</v>
      </c>
      <c r="P2496" s="5" t="s">
        <v>43</v>
      </c>
      <c r="Q2496" s="5">
        <v>45.98</v>
      </c>
      <c r="R2496" s="5"/>
      <c r="S2496" s="5"/>
      <c r="T2496" s="5"/>
      <c r="U2496" s="5"/>
      <c r="V2496" s="5"/>
      <c r="W2496" s="5"/>
      <c r="X2496" s="5"/>
      <c r="Y2496" s="5" t="s">
        <v>10820</v>
      </c>
      <c r="Z2496" s="5" t="s">
        <v>354</v>
      </c>
      <c r="AA2496" s="5" t="s">
        <v>10821</v>
      </c>
      <c r="AB2496" s="5" t="s">
        <v>47</v>
      </c>
      <c r="AC2496" s="5"/>
      <c r="AD2496" s="5"/>
      <c r="AE2496" s="5" t="b">
        <v>0</v>
      </c>
      <c r="AF2496" s="5"/>
      <c r="AG2496" s="8">
        <f t="shared" si="38"/>
        <v>43277</v>
      </c>
    </row>
    <row r="2497" spans="1:33">
      <c r="A2497" s="5" t="s">
        <v>10822</v>
      </c>
      <c r="B2497" s="5" t="s">
        <v>10822</v>
      </c>
      <c r="C2497" s="5" t="s">
        <v>10823</v>
      </c>
      <c r="D2497" s="5" t="s">
        <v>10824</v>
      </c>
      <c r="E2497" s="5" t="s">
        <v>36</v>
      </c>
      <c r="F2497" s="5" t="s">
        <v>37</v>
      </c>
      <c r="G2497" s="5" t="s">
        <v>38</v>
      </c>
      <c r="H2497" s="5"/>
      <c r="I2497" s="5"/>
      <c r="J2497" s="5" t="s">
        <v>39</v>
      </c>
      <c r="K2497" s="5" t="s">
        <v>78</v>
      </c>
      <c r="L2497" s="5" t="s">
        <v>79</v>
      </c>
      <c r="M2497" s="5" t="s">
        <v>80</v>
      </c>
      <c r="N2497" s="5" t="s">
        <v>36</v>
      </c>
      <c r="O2497" s="5">
        <v>1</v>
      </c>
      <c r="P2497" s="5" t="s">
        <v>43</v>
      </c>
      <c r="Q2497" s="5">
        <v>22.99</v>
      </c>
      <c r="R2497" s="5"/>
      <c r="S2497" s="5"/>
      <c r="T2497" s="5"/>
      <c r="U2497" s="5"/>
      <c r="V2497" s="5"/>
      <c r="W2497" s="5"/>
      <c r="X2497" s="5"/>
      <c r="Y2497" s="5" t="s">
        <v>10825</v>
      </c>
      <c r="Z2497" s="5" t="s">
        <v>2895</v>
      </c>
      <c r="AA2497" s="5" t="s">
        <v>10826</v>
      </c>
      <c r="AB2497" s="5" t="s">
        <v>47</v>
      </c>
      <c r="AC2497" s="5"/>
      <c r="AD2497" s="5"/>
      <c r="AE2497" s="5" t="b">
        <v>0</v>
      </c>
      <c r="AF2497" s="5"/>
      <c r="AG2497" s="8">
        <f t="shared" si="38"/>
        <v>43277</v>
      </c>
    </row>
    <row r="2498" spans="1:33">
      <c r="A2498" s="5" t="s">
        <v>10827</v>
      </c>
      <c r="B2498" s="5" t="s">
        <v>10827</v>
      </c>
      <c r="C2498" s="5" t="s">
        <v>10828</v>
      </c>
      <c r="D2498" s="5" t="s">
        <v>10829</v>
      </c>
      <c r="E2498" s="5" t="s">
        <v>36</v>
      </c>
      <c r="F2498" s="5" t="s">
        <v>37</v>
      </c>
      <c r="G2498" s="5" t="s">
        <v>38</v>
      </c>
      <c r="H2498" s="5"/>
      <c r="I2498" s="5"/>
      <c r="J2498" s="5" t="s">
        <v>52</v>
      </c>
      <c r="K2498" s="5" t="s">
        <v>78</v>
      </c>
      <c r="L2498" s="5" t="s">
        <v>79</v>
      </c>
      <c r="M2498" s="5" t="s">
        <v>80</v>
      </c>
      <c r="N2498" s="5" t="s">
        <v>36</v>
      </c>
      <c r="O2498" s="5">
        <v>1</v>
      </c>
      <c r="P2498" s="5" t="s">
        <v>43</v>
      </c>
      <c r="Q2498" s="5">
        <v>22.99</v>
      </c>
      <c r="R2498" s="5"/>
      <c r="S2498" s="5">
        <v>5.33</v>
      </c>
      <c r="T2498" s="5"/>
      <c r="U2498" s="5"/>
      <c r="V2498" s="5"/>
      <c r="W2498" s="5"/>
      <c r="X2498" s="5"/>
      <c r="Y2498" s="5" t="s">
        <v>10830</v>
      </c>
      <c r="Z2498" s="5" t="s">
        <v>107</v>
      </c>
      <c r="AA2498" s="5" t="s">
        <v>10831</v>
      </c>
      <c r="AB2498" s="5" t="s">
        <v>47</v>
      </c>
      <c r="AC2498" s="5"/>
      <c r="AD2498" s="5"/>
      <c r="AE2498" s="5" t="b">
        <v>0</v>
      </c>
      <c r="AF2498" s="5"/>
      <c r="AG2498" s="8">
        <f t="shared" ref="AG2498:AG2561" si="39">DATEVALUE(LEFT(C2498,10))</f>
        <v>43277</v>
      </c>
    </row>
    <row r="2499" spans="1:33">
      <c r="A2499" s="5" t="s">
        <v>10827</v>
      </c>
      <c r="B2499" s="5" t="s">
        <v>10827</v>
      </c>
      <c r="C2499" s="5" t="s">
        <v>10828</v>
      </c>
      <c r="D2499" s="5" t="s">
        <v>10829</v>
      </c>
      <c r="E2499" s="5" t="s">
        <v>36</v>
      </c>
      <c r="F2499" s="5" t="s">
        <v>37</v>
      </c>
      <c r="G2499" s="5" t="s">
        <v>38</v>
      </c>
      <c r="H2499" s="5"/>
      <c r="I2499" s="5"/>
      <c r="J2499" s="5" t="s">
        <v>52</v>
      </c>
      <c r="K2499" s="5" t="s">
        <v>260</v>
      </c>
      <c r="L2499" s="5" t="s">
        <v>261</v>
      </c>
      <c r="M2499" s="5" t="s">
        <v>262</v>
      </c>
      <c r="N2499" s="5" t="s">
        <v>36</v>
      </c>
      <c r="O2499" s="5">
        <v>1</v>
      </c>
      <c r="P2499" s="5" t="s">
        <v>43</v>
      </c>
      <c r="Q2499" s="5">
        <v>22.99</v>
      </c>
      <c r="R2499" s="5"/>
      <c r="S2499" s="5">
        <v>2.05</v>
      </c>
      <c r="T2499" s="5"/>
      <c r="U2499" s="5"/>
      <c r="V2499" s="5"/>
      <c r="W2499" s="5"/>
      <c r="X2499" s="5"/>
      <c r="Y2499" s="5" t="s">
        <v>10830</v>
      </c>
      <c r="Z2499" s="5" t="s">
        <v>107</v>
      </c>
      <c r="AA2499" s="5" t="s">
        <v>10831</v>
      </c>
      <c r="AB2499" s="5" t="s">
        <v>47</v>
      </c>
      <c r="AC2499" s="5"/>
      <c r="AD2499" s="5"/>
      <c r="AE2499" s="5" t="b">
        <v>0</v>
      </c>
      <c r="AF2499" s="5"/>
      <c r="AG2499" s="8">
        <f t="shared" si="39"/>
        <v>43277</v>
      </c>
    </row>
    <row r="2500" spans="1:33">
      <c r="A2500" s="5" t="s">
        <v>10832</v>
      </c>
      <c r="B2500" s="5" t="s">
        <v>10832</v>
      </c>
      <c r="C2500" s="5" t="s">
        <v>10833</v>
      </c>
      <c r="D2500" s="5" t="s">
        <v>10834</v>
      </c>
      <c r="E2500" s="5" t="s">
        <v>36</v>
      </c>
      <c r="F2500" s="5" t="s">
        <v>37</v>
      </c>
      <c r="G2500" s="5" t="s">
        <v>38</v>
      </c>
      <c r="H2500" s="5"/>
      <c r="I2500" s="5"/>
      <c r="J2500" s="5" t="s">
        <v>39</v>
      </c>
      <c r="K2500" s="5" t="s">
        <v>40</v>
      </c>
      <c r="L2500" s="5" t="s">
        <v>41</v>
      </c>
      <c r="M2500" s="5" t="s">
        <v>42</v>
      </c>
      <c r="N2500" s="5" t="s">
        <v>36</v>
      </c>
      <c r="O2500" s="5">
        <v>1</v>
      </c>
      <c r="P2500" s="5" t="s">
        <v>43</v>
      </c>
      <c r="Q2500" s="5">
        <v>22.99</v>
      </c>
      <c r="R2500" s="5"/>
      <c r="S2500" s="5"/>
      <c r="T2500" s="5"/>
      <c r="U2500" s="5"/>
      <c r="V2500" s="5"/>
      <c r="W2500" s="5"/>
      <c r="X2500" s="5"/>
      <c r="Y2500" s="5" t="s">
        <v>10835</v>
      </c>
      <c r="Z2500" s="5" t="s">
        <v>4625</v>
      </c>
      <c r="AA2500" s="5" t="s">
        <v>10836</v>
      </c>
      <c r="AB2500" s="5" t="s">
        <v>47</v>
      </c>
      <c r="AC2500" s="5"/>
      <c r="AD2500" s="5"/>
      <c r="AE2500" s="5" t="b">
        <v>0</v>
      </c>
      <c r="AF2500" s="5"/>
      <c r="AG2500" s="8">
        <f t="shared" si="39"/>
        <v>43277</v>
      </c>
    </row>
    <row r="2501" spans="1:33">
      <c r="A2501" s="5" t="s">
        <v>10837</v>
      </c>
      <c r="B2501" s="5" t="s">
        <v>10837</v>
      </c>
      <c r="C2501" s="5" t="s">
        <v>10838</v>
      </c>
      <c r="D2501" s="5" t="s">
        <v>10839</v>
      </c>
      <c r="E2501" s="5" t="s">
        <v>36</v>
      </c>
      <c r="F2501" s="5" t="s">
        <v>37</v>
      </c>
      <c r="G2501" s="5" t="s">
        <v>38</v>
      </c>
      <c r="H2501" s="5"/>
      <c r="I2501" s="5"/>
      <c r="J2501" s="5" t="s">
        <v>39</v>
      </c>
      <c r="K2501" s="5" t="s">
        <v>507</v>
      </c>
      <c r="L2501" s="5" t="s">
        <v>3193</v>
      </c>
      <c r="M2501" s="5" t="s">
        <v>3194</v>
      </c>
      <c r="N2501" s="5" t="s">
        <v>36</v>
      </c>
      <c r="O2501" s="5">
        <v>1</v>
      </c>
      <c r="P2501" s="5" t="s">
        <v>43</v>
      </c>
      <c r="Q2501" s="5">
        <v>22.99</v>
      </c>
      <c r="R2501" s="5"/>
      <c r="S2501" s="5"/>
      <c r="T2501" s="5"/>
      <c r="U2501" s="5"/>
      <c r="V2501" s="5"/>
      <c r="W2501" s="5"/>
      <c r="X2501" s="5"/>
      <c r="Y2501" s="5" t="s">
        <v>3423</v>
      </c>
      <c r="Z2501" s="5" t="s">
        <v>10840</v>
      </c>
      <c r="AA2501" s="5" t="s">
        <v>10841</v>
      </c>
      <c r="AB2501" s="5" t="s">
        <v>47</v>
      </c>
      <c r="AC2501" s="5"/>
      <c r="AD2501" s="5"/>
      <c r="AE2501" s="5" t="b">
        <v>0</v>
      </c>
      <c r="AF2501" s="5"/>
      <c r="AG2501" s="8">
        <f t="shared" si="39"/>
        <v>43277</v>
      </c>
    </row>
    <row r="2502" spans="1:33">
      <c r="A2502" s="5" t="s">
        <v>10842</v>
      </c>
      <c r="B2502" s="5" t="s">
        <v>10842</v>
      </c>
      <c r="C2502" s="5" t="s">
        <v>10843</v>
      </c>
      <c r="D2502" s="5" t="s">
        <v>10844</v>
      </c>
      <c r="E2502" s="5" t="s">
        <v>36</v>
      </c>
      <c r="F2502" s="5" t="s">
        <v>37</v>
      </c>
      <c r="G2502" s="5" t="s">
        <v>38</v>
      </c>
      <c r="H2502" s="5"/>
      <c r="I2502" s="5"/>
      <c r="J2502" s="5" t="s">
        <v>306</v>
      </c>
      <c r="K2502" s="5" t="s">
        <v>112</v>
      </c>
      <c r="L2502" s="5" t="s">
        <v>113</v>
      </c>
      <c r="M2502" s="5" t="s">
        <v>114</v>
      </c>
      <c r="N2502" s="5" t="s">
        <v>36</v>
      </c>
      <c r="O2502" s="5">
        <v>1</v>
      </c>
      <c r="P2502" s="5" t="s">
        <v>43</v>
      </c>
      <c r="Q2502" s="5">
        <v>22.99</v>
      </c>
      <c r="R2502" s="5"/>
      <c r="S2502" s="5">
        <v>3.99</v>
      </c>
      <c r="T2502" s="5"/>
      <c r="U2502" s="5"/>
      <c r="V2502" s="5"/>
      <c r="W2502" s="5"/>
      <c r="X2502" s="5"/>
      <c r="Y2502" s="5" t="s">
        <v>9253</v>
      </c>
      <c r="Z2502" s="5" t="s">
        <v>375</v>
      </c>
      <c r="AA2502" s="5">
        <v>77581</v>
      </c>
      <c r="AB2502" s="5" t="s">
        <v>47</v>
      </c>
      <c r="AC2502" s="5"/>
      <c r="AD2502" s="5"/>
      <c r="AE2502" s="5" t="b">
        <v>0</v>
      </c>
      <c r="AF2502" s="5"/>
      <c r="AG2502" s="8">
        <f t="shared" si="39"/>
        <v>43277</v>
      </c>
    </row>
    <row r="2503" spans="1:33">
      <c r="A2503" s="5" t="s">
        <v>10845</v>
      </c>
      <c r="B2503" s="5" t="s">
        <v>10845</v>
      </c>
      <c r="C2503" s="5" t="s">
        <v>10846</v>
      </c>
      <c r="D2503" s="5" t="s">
        <v>10847</v>
      </c>
      <c r="E2503" s="5" t="s">
        <v>340</v>
      </c>
      <c r="F2503" s="5" t="s">
        <v>37</v>
      </c>
      <c r="G2503" s="5" t="s">
        <v>38</v>
      </c>
      <c r="H2503" s="5"/>
      <c r="I2503" s="5"/>
      <c r="J2503" s="5" t="s">
        <v>418</v>
      </c>
      <c r="K2503" s="5" t="s">
        <v>260</v>
      </c>
      <c r="L2503" s="5" t="s">
        <v>261</v>
      </c>
      <c r="M2503" s="5" t="s">
        <v>262</v>
      </c>
      <c r="N2503" s="5" t="s">
        <v>340</v>
      </c>
      <c r="O2503" s="5">
        <v>0</v>
      </c>
      <c r="P2503" s="5"/>
      <c r="Q2503" s="5"/>
      <c r="R2503" s="5"/>
      <c r="S2503" s="5"/>
      <c r="T2503" s="5"/>
      <c r="U2503" s="5"/>
      <c r="V2503" s="5"/>
      <c r="W2503" s="5"/>
      <c r="X2503" s="5"/>
      <c r="Y2503" s="5" t="s">
        <v>10848</v>
      </c>
      <c r="Z2503" s="5" t="s">
        <v>10849</v>
      </c>
      <c r="AA2503" s="5">
        <v>4072</v>
      </c>
      <c r="AB2503" s="5" t="s">
        <v>10850</v>
      </c>
      <c r="AC2503" s="5"/>
      <c r="AD2503" s="5"/>
      <c r="AE2503" s="5" t="b">
        <v>0</v>
      </c>
      <c r="AF2503" s="5"/>
      <c r="AG2503" s="8">
        <f t="shared" si="39"/>
        <v>43277</v>
      </c>
    </row>
    <row r="2504" spans="1:33">
      <c r="A2504" s="5" t="s">
        <v>10851</v>
      </c>
      <c r="B2504" s="5" t="s">
        <v>10851</v>
      </c>
      <c r="C2504" s="5" t="s">
        <v>10852</v>
      </c>
      <c r="D2504" s="5" t="s">
        <v>10853</v>
      </c>
      <c r="E2504" s="5" t="s">
        <v>36</v>
      </c>
      <c r="F2504" s="5" t="s">
        <v>37</v>
      </c>
      <c r="G2504" s="5" t="s">
        <v>38</v>
      </c>
      <c r="H2504" s="5"/>
      <c r="I2504" s="5"/>
      <c r="J2504" s="5" t="s">
        <v>39</v>
      </c>
      <c r="K2504" s="5" t="s">
        <v>507</v>
      </c>
      <c r="L2504" s="5" t="s">
        <v>5188</v>
      </c>
      <c r="M2504" s="5" t="s">
        <v>5189</v>
      </c>
      <c r="N2504" s="5" t="s">
        <v>36</v>
      </c>
      <c r="O2504" s="5">
        <v>1</v>
      </c>
      <c r="P2504" s="5" t="s">
        <v>43</v>
      </c>
      <c r="Q2504" s="5">
        <v>30.99</v>
      </c>
      <c r="R2504" s="5"/>
      <c r="S2504" s="5"/>
      <c r="T2504" s="5"/>
      <c r="U2504" s="5"/>
      <c r="V2504" s="5"/>
      <c r="W2504" s="5"/>
      <c r="X2504" s="5"/>
      <c r="Y2504" s="5" t="s">
        <v>10854</v>
      </c>
      <c r="Z2504" s="5" t="s">
        <v>181</v>
      </c>
      <c r="AA2504" s="5" t="s">
        <v>10855</v>
      </c>
      <c r="AB2504" s="5" t="s">
        <v>47</v>
      </c>
      <c r="AC2504" s="5"/>
      <c r="AD2504" s="5"/>
      <c r="AE2504" s="5" t="b">
        <v>0</v>
      </c>
      <c r="AF2504" s="5"/>
      <c r="AG2504" s="8">
        <f t="shared" si="39"/>
        <v>43277</v>
      </c>
    </row>
    <row r="2505" spans="1:33">
      <c r="A2505" s="5" t="s">
        <v>10856</v>
      </c>
      <c r="B2505" s="5"/>
      <c r="C2505" s="5" t="s">
        <v>10857</v>
      </c>
      <c r="D2505" s="5" t="s">
        <v>10858</v>
      </c>
      <c r="E2505" s="5" t="s">
        <v>36</v>
      </c>
      <c r="F2505" s="5" t="s">
        <v>51</v>
      </c>
      <c r="G2505" s="5" t="s">
        <v>38</v>
      </c>
      <c r="H2505" s="5"/>
      <c r="I2505" s="5"/>
      <c r="J2505" s="5" t="s">
        <v>52</v>
      </c>
      <c r="K2505" s="5" t="s">
        <v>404</v>
      </c>
      <c r="L2505" s="5" t="s">
        <v>4760</v>
      </c>
      <c r="M2505" s="5" t="s">
        <v>406</v>
      </c>
      <c r="N2505" s="5" t="s">
        <v>36</v>
      </c>
      <c r="O2505" s="5">
        <v>1</v>
      </c>
      <c r="P2505" s="5" t="s">
        <v>43</v>
      </c>
      <c r="Q2505" s="5">
        <v>21.99</v>
      </c>
      <c r="R2505" s="5"/>
      <c r="S2505" s="5">
        <v>0</v>
      </c>
      <c r="T2505" s="5"/>
      <c r="U2505" s="5">
        <v>0</v>
      </c>
      <c r="V2505" s="5"/>
      <c r="W2505" s="5"/>
      <c r="X2505" s="5"/>
      <c r="Y2505" s="5" t="s">
        <v>2391</v>
      </c>
      <c r="Z2505" s="5" t="s">
        <v>5984</v>
      </c>
      <c r="AA2505" s="5">
        <v>60680</v>
      </c>
      <c r="AB2505" s="5" t="s">
        <v>47</v>
      </c>
      <c r="AC2505" s="5"/>
      <c r="AD2505" s="5"/>
      <c r="AE2505" s="5" t="b">
        <v>0</v>
      </c>
      <c r="AF2505" s="5"/>
      <c r="AG2505" s="8">
        <f t="shared" si="39"/>
        <v>43277</v>
      </c>
    </row>
    <row r="2506" spans="1:33">
      <c r="A2506" s="5" t="s">
        <v>10859</v>
      </c>
      <c r="B2506" s="5" t="s">
        <v>10859</v>
      </c>
      <c r="C2506" s="5" t="s">
        <v>10860</v>
      </c>
      <c r="D2506" s="5" t="s">
        <v>10861</v>
      </c>
      <c r="E2506" s="5" t="s">
        <v>36</v>
      </c>
      <c r="F2506" s="5" t="s">
        <v>37</v>
      </c>
      <c r="G2506" s="5" t="s">
        <v>38</v>
      </c>
      <c r="H2506" s="5"/>
      <c r="I2506" s="5"/>
      <c r="J2506" s="5" t="s">
        <v>418</v>
      </c>
      <c r="K2506" s="5" t="s">
        <v>10862</v>
      </c>
      <c r="L2506" s="5" t="s">
        <v>10863</v>
      </c>
      <c r="M2506" s="5" t="s">
        <v>10864</v>
      </c>
      <c r="N2506" s="5" t="s">
        <v>36</v>
      </c>
      <c r="O2506" s="5">
        <v>1</v>
      </c>
      <c r="P2506" s="5" t="s">
        <v>43</v>
      </c>
      <c r="Q2506" s="5">
        <v>8.99</v>
      </c>
      <c r="R2506" s="5"/>
      <c r="S2506" s="5"/>
      <c r="T2506" s="5"/>
      <c r="U2506" s="5"/>
      <c r="V2506" s="5"/>
      <c r="W2506" s="5"/>
      <c r="X2506" s="5"/>
      <c r="Y2506" s="5" t="s">
        <v>1529</v>
      </c>
      <c r="Z2506" s="5" t="s">
        <v>155</v>
      </c>
      <c r="AA2506" s="5" t="s">
        <v>10865</v>
      </c>
      <c r="AB2506" s="5" t="s">
        <v>47</v>
      </c>
      <c r="AC2506" s="5"/>
      <c r="AD2506" s="5"/>
      <c r="AE2506" s="5" t="b">
        <v>0</v>
      </c>
      <c r="AF2506" s="5"/>
      <c r="AG2506" s="8">
        <f t="shared" si="39"/>
        <v>43277</v>
      </c>
    </row>
    <row r="2507" spans="1:33">
      <c r="A2507" s="5" t="s">
        <v>10866</v>
      </c>
      <c r="B2507" s="5" t="s">
        <v>10866</v>
      </c>
      <c r="C2507" s="5" t="s">
        <v>10867</v>
      </c>
      <c r="D2507" s="5" t="s">
        <v>10868</v>
      </c>
      <c r="E2507" s="5" t="s">
        <v>36</v>
      </c>
      <c r="F2507" s="5" t="s">
        <v>37</v>
      </c>
      <c r="G2507" s="5" t="s">
        <v>38</v>
      </c>
      <c r="H2507" s="5"/>
      <c r="I2507" s="5"/>
      <c r="J2507" s="5" t="s">
        <v>39</v>
      </c>
      <c r="K2507" s="5" t="s">
        <v>260</v>
      </c>
      <c r="L2507" s="5" t="s">
        <v>261</v>
      </c>
      <c r="M2507" s="5" t="s">
        <v>262</v>
      </c>
      <c r="N2507" s="5" t="s">
        <v>36</v>
      </c>
      <c r="O2507" s="5">
        <v>1</v>
      </c>
      <c r="P2507" s="5" t="s">
        <v>43</v>
      </c>
      <c r="Q2507" s="5">
        <v>22.99</v>
      </c>
      <c r="R2507" s="5"/>
      <c r="S2507" s="5"/>
      <c r="T2507" s="5"/>
      <c r="U2507" s="5"/>
      <c r="V2507" s="5"/>
      <c r="W2507" s="5"/>
      <c r="X2507" s="5"/>
      <c r="Y2507" s="5" t="s">
        <v>1518</v>
      </c>
      <c r="Z2507" s="5" t="s">
        <v>758</v>
      </c>
      <c r="AA2507" s="5">
        <v>63139</v>
      </c>
      <c r="AB2507" s="5" t="s">
        <v>47</v>
      </c>
      <c r="AC2507" s="5"/>
      <c r="AD2507" s="5"/>
      <c r="AE2507" s="5" t="b">
        <v>0</v>
      </c>
      <c r="AF2507" s="5"/>
      <c r="AG2507" s="8">
        <f t="shared" si="39"/>
        <v>43277</v>
      </c>
    </row>
    <row r="2508" spans="1:33">
      <c r="A2508" s="5" t="s">
        <v>10869</v>
      </c>
      <c r="B2508" s="5" t="s">
        <v>10869</v>
      </c>
      <c r="C2508" s="5" t="s">
        <v>10870</v>
      </c>
      <c r="D2508" s="5" t="s">
        <v>10871</v>
      </c>
      <c r="E2508" s="5" t="s">
        <v>36</v>
      </c>
      <c r="F2508" s="5" t="s">
        <v>37</v>
      </c>
      <c r="G2508" s="5" t="s">
        <v>38</v>
      </c>
      <c r="H2508" s="5"/>
      <c r="I2508" s="5"/>
      <c r="J2508" s="5" t="s">
        <v>39</v>
      </c>
      <c r="K2508" s="5" t="s">
        <v>78</v>
      </c>
      <c r="L2508" s="5" t="s">
        <v>79</v>
      </c>
      <c r="M2508" s="5" t="s">
        <v>80</v>
      </c>
      <c r="N2508" s="5" t="s">
        <v>36</v>
      </c>
      <c r="O2508" s="5">
        <v>1</v>
      </c>
      <c r="P2508" s="5" t="s">
        <v>43</v>
      </c>
      <c r="Q2508" s="5">
        <v>22.99</v>
      </c>
      <c r="R2508" s="5"/>
      <c r="S2508" s="5"/>
      <c r="T2508" s="5"/>
      <c r="U2508" s="5"/>
      <c r="V2508" s="5"/>
      <c r="W2508" s="5"/>
      <c r="X2508" s="5"/>
      <c r="Y2508" s="5" t="s">
        <v>106</v>
      </c>
      <c r="Z2508" s="5" t="s">
        <v>107</v>
      </c>
      <c r="AA2508" s="5" t="s">
        <v>10872</v>
      </c>
      <c r="AB2508" s="5" t="s">
        <v>47</v>
      </c>
      <c r="AC2508" s="5"/>
      <c r="AD2508" s="5"/>
      <c r="AE2508" s="5" t="b">
        <v>0</v>
      </c>
      <c r="AF2508" s="5"/>
      <c r="AG2508" s="8">
        <f t="shared" si="39"/>
        <v>43277</v>
      </c>
    </row>
    <row r="2509" spans="1:33">
      <c r="A2509" s="5" t="s">
        <v>10873</v>
      </c>
      <c r="B2509" s="5" t="s">
        <v>10873</v>
      </c>
      <c r="C2509" s="5" t="s">
        <v>10874</v>
      </c>
      <c r="D2509" s="5" t="s">
        <v>10875</v>
      </c>
      <c r="E2509" s="5" t="s">
        <v>36</v>
      </c>
      <c r="F2509" s="5" t="s">
        <v>37</v>
      </c>
      <c r="G2509" s="5" t="s">
        <v>38</v>
      </c>
      <c r="H2509" s="5"/>
      <c r="I2509" s="5"/>
      <c r="J2509" s="5" t="s">
        <v>39</v>
      </c>
      <c r="K2509" s="5" t="s">
        <v>78</v>
      </c>
      <c r="L2509" s="5" t="s">
        <v>79</v>
      </c>
      <c r="M2509" s="5" t="s">
        <v>80</v>
      </c>
      <c r="N2509" s="5" t="s">
        <v>36</v>
      </c>
      <c r="O2509" s="5">
        <v>1</v>
      </c>
      <c r="P2509" s="5" t="s">
        <v>43</v>
      </c>
      <c r="Q2509" s="5">
        <v>22.99</v>
      </c>
      <c r="R2509" s="5"/>
      <c r="S2509" s="5"/>
      <c r="T2509" s="5"/>
      <c r="U2509" s="5"/>
      <c r="V2509" s="5"/>
      <c r="W2509" s="5"/>
      <c r="X2509" s="5"/>
      <c r="Y2509" s="5" t="s">
        <v>10876</v>
      </c>
      <c r="Z2509" s="5" t="s">
        <v>130</v>
      </c>
      <c r="AA2509" s="5" t="s">
        <v>10877</v>
      </c>
      <c r="AB2509" s="5" t="s">
        <v>47</v>
      </c>
      <c r="AC2509" s="5"/>
      <c r="AD2509" s="5"/>
      <c r="AE2509" s="5" t="b">
        <v>0</v>
      </c>
      <c r="AF2509" s="5"/>
      <c r="AG2509" s="8">
        <f t="shared" si="39"/>
        <v>43277</v>
      </c>
    </row>
    <row r="2510" spans="1:33">
      <c r="A2510" s="5" t="s">
        <v>10878</v>
      </c>
      <c r="B2510" s="5" t="s">
        <v>10878</v>
      </c>
      <c r="C2510" s="5" t="s">
        <v>10879</v>
      </c>
      <c r="D2510" s="5" t="s">
        <v>10880</v>
      </c>
      <c r="E2510" s="5" t="s">
        <v>36</v>
      </c>
      <c r="F2510" s="5" t="s">
        <v>37</v>
      </c>
      <c r="G2510" s="5" t="s">
        <v>38</v>
      </c>
      <c r="H2510" s="5"/>
      <c r="I2510" s="5"/>
      <c r="J2510" s="5" t="s">
        <v>39</v>
      </c>
      <c r="K2510" s="5" t="s">
        <v>10881</v>
      </c>
      <c r="L2510" s="5" t="s">
        <v>10882</v>
      </c>
      <c r="M2510" s="5" t="s">
        <v>10883</v>
      </c>
      <c r="N2510" s="5" t="s">
        <v>36</v>
      </c>
      <c r="O2510" s="5">
        <v>1</v>
      </c>
      <c r="P2510" s="5" t="s">
        <v>43</v>
      </c>
      <c r="Q2510" s="5">
        <v>15.85</v>
      </c>
      <c r="R2510" s="5"/>
      <c r="S2510" s="5">
        <v>7</v>
      </c>
      <c r="T2510" s="5"/>
      <c r="U2510" s="5"/>
      <c r="V2510" s="5"/>
      <c r="W2510" s="5"/>
      <c r="X2510" s="5"/>
      <c r="Y2510" s="5" t="s">
        <v>8438</v>
      </c>
      <c r="Z2510" s="5" t="s">
        <v>57</v>
      </c>
      <c r="AA2510" s="5" t="s">
        <v>10884</v>
      </c>
      <c r="AB2510" s="5" t="s">
        <v>47</v>
      </c>
      <c r="AC2510" s="5"/>
      <c r="AD2510" s="5"/>
      <c r="AE2510" s="5" t="b">
        <v>0</v>
      </c>
      <c r="AF2510" s="5"/>
      <c r="AG2510" s="8">
        <f t="shared" si="39"/>
        <v>43277</v>
      </c>
    </row>
    <row r="2511" spans="1:33">
      <c r="A2511" s="5" t="s">
        <v>10885</v>
      </c>
      <c r="B2511" s="5" t="s">
        <v>10885</v>
      </c>
      <c r="C2511" s="5" t="s">
        <v>10886</v>
      </c>
      <c r="D2511" s="5" t="s">
        <v>10887</v>
      </c>
      <c r="E2511" s="5" t="s">
        <v>36</v>
      </c>
      <c r="F2511" s="5" t="s">
        <v>37</v>
      </c>
      <c r="G2511" s="5" t="s">
        <v>38</v>
      </c>
      <c r="H2511" s="5"/>
      <c r="I2511" s="5"/>
      <c r="J2511" s="5" t="s">
        <v>39</v>
      </c>
      <c r="K2511" s="5" t="s">
        <v>78</v>
      </c>
      <c r="L2511" s="5" t="s">
        <v>79</v>
      </c>
      <c r="M2511" s="5" t="s">
        <v>80</v>
      </c>
      <c r="N2511" s="5" t="s">
        <v>36</v>
      </c>
      <c r="O2511" s="5">
        <v>1</v>
      </c>
      <c r="P2511" s="5" t="s">
        <v>43</v>
      </c>
      <c r="Q2511" s="5">
        <v>22.99</v>
      </c>
      <c r="R2511" s="5"/>
      <c r="S2511" s="5"/>
      <c r="T2511" s="5"/>
      <c r="U2511" s="5"/>
      <c r="V2511" s="5"/>
      <c r="W2511" s="5"/>
      <c r="X2511" s="5"/>
      <c r="Y2511" s="5" t="s">
        <v>10888</v>
      </c>
      <c r="Z2511" s="5" t="s">
        <v>57</v>
      </c>
      <c r="AA2511" s="5">
        <v>94539</v>
      </c>
      <c r="AB2511" s="5" t="s">
        <v>47</v>
      </c>
      <c r="AC2511" s="5"/>
      <c r="AD2511" s="5"/>
      <c r="AE2511" s="5" t="b">
        <v>0</v>
      </c>
      <c r="AF2511" s="5"/>
      <c r="AG2511" s="8">
        <f t="shared" si="39"/>
        <v>43277</v>
      </c>
    </row>
    <row r="2512" spans="1:33">
      <c r="A2512" s="5" t="s">
        <v>10889</v>
      </c>
      <c r="B2512" s="5" t="s">
        <v>10889</v>
      </c>
      <c r="C2512" s="5" t="s">
        <v>10890</v>
      </c>
      <c r="D2512" s="5" t="s">
        <v>10891</v>
      </c>
      <c r="E2512" s="5" t="s">
        <v>36</v>
      </c>
      <c r="F2512" s="5" t="s">
        <v>37</v>
      </c>
      <c r="G2512" s="5" t="s">
        <v>38</v>
      </c>
      <c r="H2512" s="5"/>
      <c r="I2512" s="5"/>
      <c r="J2512" s="5" t="s">
        <v>52</v>
      </c>
      <c r="K2512" s="5" t="s">
        <v>78</v>
      </c>
      <c r="L2512" s="5" t="s">
        <v>79</v>
      </c>
      <c r="M2512" s="5" t="s">
        <v>80</v>
      </c>
      <c r="N2512" s="5" t="s">
        <v>36</v>
      </c>
      <c r="O2512" s="5">
        <v>1</v>
      </c>
      <c r="P2512" s="5" t="s">
        <v>43</v>
      </c>
      <c r="Q2512" s="5">
        <v>22.99</v>
      </c>
      <c r="R2512" s="5"/>
      <c r="S2512" s="5">
        <v>1.85</v>
      </c>
      <c r="T2512" s="5"/>
      <c r="U2512" s="5"/>
      <c r="V2512" s="5"/>
      <c r="W2512" s="5"/>
      <c r="X2512" s="5"/>
      <c r="Y2512" s="5" t="s">
        <v>10892</v>
      </c>
      <c r="Z2512" s="5" t="s">
        <v>10893</v>
      </c>
      <c r="AA2512" s="5">
        <v>80040</v>
      </c>
      <c r="AB2512" s="5" t="s">
        <v>2836</v>
      </c>
      <c r="AC2512" s="5"/>
      <c r="AD2512" s="5"/>
      <c r="AE2512" s="5" t="b">
        <v>0</v>
      </c>
      <c r="AF2512" s="5"/>
      <c r="AG2512" s="8">
        <f t="shared" si="39"/>
        <v>43277</v>
      </c>
    </row>
    <row r="2513" spans="1:33">
      <c r="A2513" s="5" t="s">
        <v>10889</v>
      </c>
      <c r="B2513" s="5" t="s">
        <v>10889</v>
      </c>
      <c r="C2513" s="5" t="s">
        <v>10890</v>
      </c>
      <c r="D2513" s="5" t="s">
        <v>10891</v>
      </c>
      <c r="E2513" s="5" t="s">
        <v>36</v>
      </c>
      <c r="F2513" s="5" t="s">
        <v>37</v>
      </c>
      <c r="G2513" s="5" t="s">
        <v>38</v>
      </c>
      <c r="H2513" s="5"/>
      <c r="I2513" s="5"/>
      <c r="J2513" s="5" t="s">
        <v>52</v>
      </c>
      <c r="K2513" s="5" t="s">
        <v>260</v>
      </c>
      <c r="L2513" s="5" t="s">
        <v>261</v>
      </c>
      <c r="M2513" s="5" t="s">
        <v>262</v>
      </c>
      <c r="N2513" s="5" t="s">
        <v>36</v>
      </c>
      <c r="O2513" s="5">
        <v>1</v>
      </c>
      <c r="P2513" s="5" t="s">
        <v>43</v>
      </c>
      <c r="Q2513" s="5">
        <v>22.99</v>
      </c>
      <c r="R2513" s="5"/>
      <c r="S2513" s="5">
        <v>1.07</v>
      </c>
      <c r="T2513" s="5"/>
      <c r="U2513" s="5"/>
      <c r="V2513" s="5"/>
      <c r="W2513" s="5"/>
      <c r="X2513" s="5"/>
      <c r="Y2513" s="5" t="s">
        <v>10892</v>
      </c>
      <c r="Z2513" s="5" t="s">
        <v>10893</v>
      </c>
      <c r="AA2513" s="5">
        <v>80040</v>
      </c>
      <c r="AB2513" s="5" t="s">
        <v>2836</v>
      </c>
      <c r="AC2513" s="5"/>
      <c r="AD2513" s="5"/>
      <c r="AE2513" s="5" t="b">
        <v>0</v>
      </c>
      <c r="AF2513" s="5"/>
      <c r="AG2513" s="8">
        <f t="shared" si="39"/>
        <v>43277</v>
      </c>
    </row>
    <row r="2514" spans="1:33">
      <c r="A2514" s="5" t="s">
        <v>10894</v>
      </c>
      <c r="B2514" s="5" t="s">
        <v>10894</v>
      </c>
      <c r="C2514" s="5" t="s">
        <v>10895</v>
      </c>
      <c r="D2514" s="5" t="s">
        <v>10896</v>
      </c>
      <c r="E2514" s="5" t="s">
        <v>36</v>
      </c>
      <c r="F2514" s="5" t="s">
        <v>37</v>
      </c>
      <c r="G2514" s="5" t="s">
        <v>38</v>
      </c>
      <c r="H2514" s="5"/>
      <c r="I2514" s="5"/>
      <c r="J2514" s="5" t="s">
        <v>39</v>
      </c>
      <c r="K2514" s="5" t="s">
        <v>78</v>
      </c>
      <c r="L2514" s="5" t="s">
        <v>79</v>
      </c>
      <c r="M2514" s="5" t="s">
        <v>80</v>
      </c>
      <c r="N2514" s="5" t="s">
        <v>36</v>
      </c>
      <c r="O2514" s="5">
        <v>1</v>
      </c>
      <c r="P2514" s="5" t="s">
        <v>43</v>
      </c>
      <c r="Q2514" s="5">
        <v>22.99</v>
      </c>
      <c r="R2514" s="5"/>
      <c r="S2514" s="5"/>
      <c r="T2514" s="5"/>
      <c r="U2514" s="5"/>
      <c r="V2514" s="5"/>
      <c r="W2514" s="5"/>
      <c r="X2514" s="5"/>
      <c r="Y2514" s="5" t="s">
        <v>611</v>
      </c>
      <c r="Z2514" s="5" t="s">
        <v>57</v>
      </c>
      <c r="AA2514" s="5" t="s">
        <v>10897</v>
      </c>
      <c r="AB2514" s="5" t="s">
        <v>47</v>
      </c>
      <c r="AC2514" s="5"/>
      <c r="AD2514" s="5"/>
      <c r="AE2514" s="5" t="b">
        <v>0</v>
      </c>
      <c r="AF2514" s="5"/>
      <c r="AG2514" s="8">
        <f t="shared" si="39"/>
        <v>43277</v>
      </c>
    </row>
    <row r="2515" spans="1:33">
      <c r="A2515" s="5" t="s">
        <v>10898</v>
      </c>
      <c r="B2515" s="5" t="s">
        <v>10898</v>
      </c>
      <c r="C2515" s="5" t="s">
        <v>10899</v>
      </c>
      <c r="D2515" s="5" t="s">
        <v>10900</v>
      </c>
      <c r="E2515" s="5" t="s">
        <v>340</v>
      </c>
      <c r="F2515" s="5" t="s">
        <v>37</v>
      </c>
      <c r="G2515" s="5" t="s">
        <v>38</v>
      </c>
      <c r="H2515" s="5"/>
      <c r="I2515" s="5"/>
      <c r="J2515" s="5" t="s">
        <v>39</v>
      </c>
      <c r="K2515" s="5" t="s">
        <v>1325</v>
      </c>
      <c r="L2515" s="5" t="s">
        <v>1326</v>
      </c>
      <c r="M2515" s="5" t="s">
        <v>1327</v>
      </c>
      <c r="N2515" s="5" t="s">
        <v>2985</v>
      </c>
      <c r="O2515" s="5">
        <v>1</v>
      </c>
      <c r="P2515" s="5" t="s">
        <v>43</v>
      </c>
      <c r="Q2515" s="5">
        <v>9.9</v>
      </c>
      <c r="R2515" s="5"/>
      <c r="S2515" s="5"/>
      <c r="T2515" s="5"/>
      <c r="U2515" s="5"/>
      <c r="V2515" s="5"/>
      <c r="W2515" s="5"/>
      <c r="X2515" s="5"/>
      <c r="Y2515" s="5" t="s">
        <v>793</v>
      </c>
      <c r="Z2515" s="5" t="s">
        <v>130</v>
      </c>
      <c r="AA2515" s="5" t="s">
        <v>10901</v>
      </c>
      <c r="AB2515" s="5" t="s">
        <v>47</v>
      </c>
      <c r="AC2515" s="5"/>
      <c r="AD2515" s="5"/>
      <c r="AE2515" s="5" t="b">
        <v>0</v>
      </c>
      <c r="AF2515" s="5"/>
      <c r="AG2515" s="8">
        <f t="shared" si="39"/>
        <v>43277</v>
      </c>
    </row>
    <row r="2516" spans="1:33">
      <c r="A2516" s="5" t="s">
        <v>10902</v>
      </c>
      <c r="B2516" s="5" t="s">
        <v>10902</v>
      </c>
      <c r="C2516" s="5" t="s">
        <v>10903</v>
      </c>
      <c r="D2516" s="5" t="s">
        <v>10904</v>
      </c>
      <c r="E2516" s="5" t="s">
        <v>36</v>
      </c>
      <c r="F2516" s="5" t="s">
        <v>37</v>
      </c>
      <c r="G2516" s="5" t="s">
        <v>38</v>
      </c>
      <c r="H2516" s="5"/>
      <c r="I2516" s="5"/>
      <c r="J2516" s="5" t="s">
        <v>39</v>
      </c>
      <c r="K2516" s="5" t="s">
        <v>53</v>
      </c>
      <c r="L2516" s="5" t="s">
        <v>808</v>
      </c>
      <c r="M2516" s="5" t="s">
        <v>55</v>
      </c>
      <c r="N2516" s="5" t="s">
        <v>340</v>
      </c>
      <c r="O2516" s="5">
        <v>0</v>
      </c>
      <c r="P2516" s="5"/>
      <c r="Q2516" s="5"/>
      <c r="R2516" s="5"/>
      <c r="S2516" s="5"/>
      <c r="T2516" s="5"/>
      <c r="U2516" s="5"/>
      <c r="V2516" s="5"/>
      <c r="W2516" s="5"/>
      <c r="X2516" s="5"/>
      <c r="Y2516" s="5" t="s">
        <v>10905</v>
      </c>
      <c r="Z2516" s="5" t="s">
        <v>161</v>
      </c>
      <c r="AA2516" s="5" t="s">
        <v>10906</v>
      </c>
      <c r="AB2516" s="5" t="s">
        <v>47</v>
      </c>
      <c r="AC2516" s="5"/>
      <c r="AD2516" s="5"/>
      <c r="AE2516" s="5" t="b">
        <v>0</v>
      </c>
      <c r="AF2516" s="5"/>
      <c r="AG2516" s="8">
        <f t="shared" si="39"/>
        <v>43277</v>
      </c>
    </row>
    <row r="2517" spans="1:33">
      <c r="A2517" s="5" t="s">
        <v>10902</v>
      </c>
      <c r="B2517" s="5" t="s">
        <v>10902</v>
      </c>
      <c r="C2517" s="5" t="s">
        <v>10903</v>
      </c>
      <c r="D2517" s="5" t="s">
        <v>10904</v>
      </c>
      <c r="E2517" s="5" t="s">
        <v>36</v>
      </c>
      <c r="F2517" s="5" t="s">
        <v>37</v>
      </c>
      <c r="G2517" s="5" t="s">
        <v>38</v>
      </c>
      <c r="H2517" s="5"/>
      <c r="I2517" s="5"/>
      <c r="J2517" s="5" t="s">
        <v>39</v>
      </c>
      <c r="K2517" s="5" t="s">
        <v>40</v>
      </c>
      <c r="L2517" s="5" t="s">
        <v>41</v>
      </c>
      <c r="M2517" s="5" t="s">
        <v>42</v>
      </c>
      <c r="N2517" s="5" t="s">
        <v>36</v>
      </c>
      <c r="O2517" s="5">
        <v>1</v>
      </c>
      <c r="P2517" s="5" t="s">
        <v>43</v>
      </c>
      <c r="Q2517" s="5">
        <v>22.99</v>
      </c>
      <c r="R2517" s="5"/>
      <c r="S2517" s="5"/>
      <c r="T2517" s="5"/>
      <c r="U2517" s="5"/>
      <c r="V2517" s="5"/>
      <c r="W2517" s="5"/>
      <c r="X2517" s="5"/>
      <c r="Y2517" s="5" t="s">
        <v>10905</v>
      </c>
      <c r="Z2517" s="5" t="s">
        <v>161</v>
      </c>
      <c r="AA2517" s="5" t="s">
        <v>10906</v>
      </c>
      <c r="AB2517" s="5" t="s">
        <v>47</v>
      </c>
      <c r="AC2517" s="5"/>
      <c r="AD2517" s="5"/>
      <c r="AE2517" s="5" t="b">
        <v>0</v>
      </c>
      <c r="AF2517" s="5"/>
      <c r="AG2517" s="8">
        <f t="shared" si="39"/>
        <v>43277</v>
      </c>
    </row>
    <row r="2518" spans="1:33">
      <c r="A2518" s="5" t="s">
        <v>10907</v>
      </c>
      <c r="B2518" s="5" t="s">
        <v>10907</v>
      </c>
      <c r="C2518" s="5" t="s">
        <v>10908</v>
      </c>
      <c r="D2518" s="5" t="s">
        <v>10909</v>
      </c>
      <c r="E2518" s="5" t="s">
        <v>340</v>
      </c>
      <c r="F2518" s="5" t="s">
        <v>37</v>
      </c>
      <c r="G2518" s="5" t="s">
        <v>38</v>
      </c>
      <c r="H2518" s="5"/>
      <c r="I2518" s="5"/>
      <c r="J2518" s="5" t="s">
        <v>39</v>
      </c>
      <c r="K2518" s="5" t="s">
        <v>206</v>
      </c>
      <c r="L2518" s="5" t="s">
        <v>207</v>
      </c>
      <c r="M2518" s="5" t="s">
        <v>208</v>
      </c>
      <c r="N2518" s="5" t="s">
        <v>340</v>
      </c>
      <c r="O2518" s="5">
        <v>0</v>
      </c>
      <c r="P2518" s="5"/>
      <c r="Q2518" s="5"/>
      <c r="R2518" s="5"/>
      <c r="S2518" s="5"/>
      <c r="T2518" s="5"/>
      <c r="U2518" s="5"/>
      <c r="V2518" s="5"/>
      <c r="W2518" s="5"/>
      <c r="X2518" s="5"/>
      <c r="Y2518" s="5" t="s">
        <v>1085</v>
      </c>
      <c r="Z2518" s="5" t="s">
        <v>313</v>
      </c>
      <c r="AA2518" s="5">
        <v>98125</v>
      </c>
      <c r="AB2518" s="5" t="s">
        <v>47</v>
      </c>
      <c r="AC2518" s="5"/>
      <c r="AD2518" s="5"/>
      <c r="AE2518" s="5" t="b">
        <v>0</v>
      </c>
      <c r="AF2518" s="5"/>
      <c r="AG2518" s="8">
        <f t="shared" si="39"/>
        <v>43277</v>
      </c>
    </row>
    <row r="2519" spans="1:33">
      <c r="A2519" s="5" t="s">
        <v>10910</v>
      </c>
      <c r="B2519" s="5" t="s">
        <v>10910</v>
      </c>
      <c r="C2519" s="5" t="s">
        <v>10911</v>
      </c>
      <c r="D2519" s="5" t="s">
        <v>10912</v>
      </c>
      <c r="E2519" s="5" t="s">
        <v>36</v>
      </c>
      <c r="F2519" s="5" t="s">
        <v>37</v>
      </c>
      <c r="G2519" s="5" t="s">
        <v>38</v>
      </c>
      <c r="H2519" s="5"/>
      <c r="I2519" s="5"/>
      <c r="J2519" s="5" t="s">
        <v>39</v>
      </c>
      <c r="K2519" s="5" t="s">
        <v>78</v>
      </c>
      <c r="L2519" s="5" t="s">
        <v>79</v>
      </c>
      <c r="M2519" s="5" t="s">
        <v>80</v>
      </c>
      <c r="N2519" s="5" t="s">
        <v>36</v>
      </c>
      <c r="O2519" s="5">
        <v>1</v>
      </c>
      <c r="P2519" s="5" t="s">
        <v>43</v>
      </c>
      <c r="Q2519" s="5">
        <v>22.99</v>
      </c>
      <c r="R2519" s="5"/>
      <c r="S2519" s="5"/>
      <c r="T2519" s="5"/>
      <c r="U2519" s="5"/>
      <c r="V2519" s="5"/>
      <c r="W2519" s="5"/>
      <c r="X2519" s="5"/>
      <c r="Y2519" s="5" t="s">
        <v>1126</v>
      </c>
      <c r="Z2519" s="5" t="s">
        <v>1981</v>
      </c>
      <c r="AA2519" s="5" t="s">
        <v>10913</v>
      </c>
      <c r="AB2519" s="5" t="s">
        <v>47</v>
      </c>
      <c r="AC2519" s="5"/>
      <c r="AD2519" s="5"/>
      <c r="AE2519" s="5" t="b">
        <v>0</v>
      </c>
      <c r="AF2519" s="5"/>
      <c r="AG2519" s="8">
        <f t="shared" si="39"/>
        <v>43277</v>
      </c>
    </row>
    <row r="2520" spans="1:33">
      <c r="A2520" s="5" t="s">
        <v>10914</v>
      </c>
      <c r="B2520" s="5"/>
      <c r="C2520" s="5" t="s">
        <v>10915</v>
      </c>
      <c r="D2520" s="5" t="s">
        <v>10916</v>
      </c>
      <c r="E2520" s="5" t="s">
        <v>36</v>
      </c>
      <c r="F2520" s="5" t="s">
        <v>51</v>
      </c>
      <c r="G2520" s="5" t="s">
        <v>38</v>
      </c>
      <c r="H2520" s="5"/>
      <c r="I2520" s="5"/>
      <c r="J2520" s="5" t="s">
        <v>52</v>
      </c>
      <c r="K2520" s="5" t="s">
        <v>97</v>
      </c>
      <c r="L2520" s="5" t="s">
        <v>9944</v>
      </c>
      <c r="M2520" s="5" t="s">
        <v>99</v>
      </c>
      <c r="N2520" s="5" t="s">
        <v>36</v>
      </c>
      <c r="O2520" s="5">
        <v>1</v>
      </c>
      <c r="P2520" s="5" t="s">
        <v>43</v>
      </c>
      <c r="Q2520" s="5">
        <v>21.99</v>
      </c>
      <c r="R2520" s="5"/>
      <c r="S2520" s="5">
        <v>0</v>
      </c>
      <c r="T2520" s="5"/>
      <c r="U2520" s="5">
        <v>0</v>
      </c>
      <c r="V2520" s="5"/>
      <c r="W2520" s="5"/>
      <c r="X2520" s="5"/>
      <c r="Y2520" s="5" t="s">
        <v>10917</v>
      </c>
      <c r="Z2520" s="5" t="s">
        <v>360</v>
      </c>
      <c r="AA2520" s="5" t="s">
        <v>10918</v>
      </c>
      <c r="AB2520" s="5" t="s">
        <v>47</v>
      </c>
      <c r="AC2520" s="5"/>
      <c r="AD2520" s="5"/>
      <c r="AE2520" s="5" t="b">
        <v>0</v>
      </c>
      <c r="AF2520" s="5"/>
      <c r="AG2520" s="8">
        <f t="shared" si="39"/>
        <v>43277</v>
      </c>
    </row>
    <row r="2521" spans="1:33">
      <c r="A2521" s="5" t="s">
        <v>10919</v>
      </c>
      <c r="B2521" s="5" t="s">
        <v>10919</v>
      </c>
      <c r="C2521" s="5" t="s">
        <v>10920</v>
      </c>
      <c r="D2521" s="5" t="s">
        <v>10921</v>
      </c>
      <c r="E2521" s="5" t="s">
        <v>36</v>
      </c>
      <c r="F2521" s="5" t="s">
        <v>37</v>
      </c>
      <c r="G2521" s="5" t="s">
        <v>38</v>
      </c>
      <c r="H2521" s="5"/>
      <c r="I2521" s="5"/>
      <c r="J2521" s="5" t="s">
        <v>52</v>
      </c>
      <c r="K2521" s="5" t="s">
        <v>260</v>
      </c>
      <c r="L2521" s="5" t="s">
        <v>261</v>
      </c>
      <c r="M2521" s="5" t="s">
        <v>262</v>
      </c>
      <c r="N2521" s="5" t="s">
        <v>36</v>
      </c>
      <c r="O2521" s="5">
        <v>1</v>
      </c>
      <c r="P2521" s="5" t="s">
        <v>43</v>
      </c>
      <c r="Q2521" s="5">
        <v>22.99</v>
      </c>
      <c r="R2521" s="5"/>
      <c r="S2521" s="5">
        <v>2.52</v>
      </c>
      <c r="T2521" s="5"/>
      <c r="U2521" s="5"/>
      <c r="V2521" s="5"/>
      <c r="W2521" s="5"/>
      <c r="X2521" s="5">
        <v>2.52</v>
      </c>
      <c r="Y2521" s="5" t="s">
        <v>10922</v>
      </c>
      <c r="Z2521" s="5" t="s">
        <v>107</v>
      </c>
      <c r="AA2521" s="5" t="s">
        <v>10923</v>
      </c>
      <c r="AB2521" s="5" t="s">
        <v>47</v>
      </c>
      <c r="AC2521" s="5" t="s">
        <v>93</v>
      </c>
      <c r="AD2521" s="5"/>
      <c r="AE2521" s="5" t="b">
        <v>0</v>
      </c>
      <c r="AF2521" s="5"/>
      <c r="AG2521" s="8">
        <f t="shared" si="39"/>
        <v>43277</v>
      </c>
    </row>
    <row r="2522" spans="1:33">
      <c r="A2522" s="5" t="s">
        <v>10924</v>
      </c>
      <c r="B2522" s="5" t="s">
        <v>10924</v>
      </c>
      <c r="C2522" s="5" t="s">
        <v>10925</v>
      </c>
      <c r="D2522" s="5" t="s">
        <v>10926</v>
      </c>
      <c r="E2522" s="5" t="s">
        <v>36</v>
      </c>
      <c r="F2522" s="5" t="s">
        <v>37</v>
      </c>
      <c r="G2522" s="5" t="s">
        <v>38</v>
      </c>
      <c r="H2522" s="5"/>
      <c r="I2522" s="5"/>
      <c r="J2522" s="5" t="s">
        <v>39</v>
      </c>
      <c r="K2522" s="5" t="s">
        <v>78</v>
      </c>
      <c r="L2522" s="5" t="s">
        <v>79</v>
      </c>
      <c r="M2522" s="5" t="s">
        <v>80</v>
      </c>
      <c r="N2522" s="5" t="s">
        <v>36</v>
      </c>
      <c r="O2522" s="5">
        <v>1</v>
      </c>
      <c r="P2522" s="5" t="s">
        <v>43</v>
      </c>
      <c r="Q2522" s="5">
        <v>22.99</v>
      </c>
      <c r="R2522" s="5"/>
      <c r="S2522" s="5"/>
      <c r="T2522" s="5"/>
      <c r="U2522" s="5"/>
      <c r="V2522" s="5"/>
      <c r="W2522" s="5"/>
      <c r="X2522" s="5"/>
      <c r="Y2522" s="5" t="s">
        <v>10927</v>
      </c>
      <c r="Z2522" s="5" t="s">
        <v>91</v>
      </c>
      <c r="AA2522" s="5" t="s">
        <v>10928</v>
      </c>
      <c r="AB2522" s="5" t="s">
        <v>47</v>
      </c>
      <c r="AC2522" s="5"/>
      <c r="AD2522" s="5"/>
      <c r="AE2522" s="5" t="b">
        <v>0</v>
      </c>
      <c r="AF2522" s="5"/>
      <c r="AG2522" s="8">
        <f t="shared" si="39"/>
        <v>43277</v>
      </c>
    </row>
    <row r="2523" spans="1:33">
      <c r="A2523" s="5" t="s">
        <v>10929</v>
      </c>
      <c r="B2523" s="5" t="s">
        <v>10929</v>
      </c>
      <c r="C2523" s="5" t="s">
        <v>10930</v>
      </c>
      <c r="D2523" s="5" t="s">
        <v>10931</v>
      </c>
      <c r="E2523" s="5" t="s">
        <v>36</v>
      </c>
      <c r="F2523" s="5" t="s">
        <v>37</v>
      </c>
      <c r="G2523" s="5" t="s">
        <v>38</v>
      </c>
      <c r="H2523" s="5"/>
      <c r="I2523" s="5"/>
      <c r="J2523" s="5" t="s">
        <v>39</v>
      </c>
      <c r="K2523" s="5" t="s">
        <v>69</v>
      </c>
      <c r="L2523" s="5" t="s">
        <v>70</v>
      </c>
      <c r="M2523" s="5" t="s">
        <v>71</v>
      </c>
      <c r="N2523" s="5" t="s">
        <v>36</v>
      </c>
      <c r="O2523" s="5">
        <v>1</v>
      </c>
      <c r="P2523" s="5" t="s">
        <v>43</v>
      </c>
      <c r="Q2523" s="5">
        <v>22.99</v>
      </c>
      <c r="R2523" s="5"/>
      <c r="S2523" s="5"/>
      <c r="T2523" s="5"/>
      <c r="U2523" s="5"/>
      <c r="V2523" s="5"/>
      <c r="W2523" s="5"/>
      <c r="X2523" s="5"/>
      <c r="Y2523" s="5" t="s">
        <v>10932</v>
      </c>
      <c r="Z2523" s="5" t="s">
        <v>375</v>
      </c>
      <c r="AA2523" s="5" t="s">
        <v>10933</v>
      </c>
      <c r="AB2523" s="5" t="s">
        <v>47</v>
      </c>
      <c r="AC2523" s="5"/>
      <c r="AD2523" s="5"/>
      <c r="AE2523" s="5" t="b">
        <v>0</v>
      </c>
      <c r="AF2523" s="5"/>
      <c r="AG2523" s="8">
        <f t="shared" si="39"/>
        <v>43277</v>
      </c>
    </row>
    <row r="2524" spans="1:33">
      <c r="A2524" s="5" t="s">
        <v>10934</v>
      </c>
      <c r="B2524" s="5" t="s">
        <v>10934</v>
      </c>
      <c r="C2524" s="5" t="s">
        <v>10935</v>
      </c>
      <c r="D2524" s="5" t="s">
        <v>10936</v>
      </c>
      <c r="E2524" s="5" t="s">
        <v>36</v>
      </c>
      <c r="F2524" s="5" t="s">
        <v>37</v>
      </c>
      <c r="G2524" s="5" t="s">
        <v>38</v>
      </c>
      <c r="H2524" s="5"/>
      <c r="I2524" s="5"/>
      <c r="J2524" s="5" t="s">
        <v>39</v>
      </c>
      <c r="K2524" s="5" t="s">
        <v>260</v>
      </c>
      <c r="L2524" s="5" t="s">
        <v>261</v>
      </c>
      <c r="M2524" s="5" t="s">
        <v>262</v>
      </c>
      <c r="N2524" s="5" t="s">
        <v>36</v>
      </c>
      <c r="O2524" s="5">
        <v>2</v>
      </c>
      <c r="P2524" s="5" t="s">
        <v>43</v>
      </c>
      <c r="Q2524" s="5">
        <v>45.98</v>
      </c>
      <c r="R2524" s="5"/>
      <c r="S2524" s="5"/>
      <c r="T2524" s="5"/>
      <c r="U2524" s="5"/>
      <c r="V2524" s="5"/>
      <c r="W2524" s="5"/>
      <c r="X2524" s="5"/>
      <c r="Y2524" s="5" t="s">
        <v>10937</v>
      </c>
      <c r="Z2524" s="5" t="s">
        <v>57</v>
      </c>
      <c r="AA2524" s="5" t="s">
        <v>10938</v>
      </c>
      <c r="AB2524" s="5" t="s">
        <v>47</v>
      </c>
      <c r="AC2524" s="5"/>
      <c r="AD2524" s="5"/>
      <c r="AE2524" s="5" t="b">
        <v>0</v>
      </c>
      <c r="AF2524" s="5"/>
      <c r="AG2524" s="8">
        <f t="shared" si="39"/>
        <v>43277</v>
      </c>
    </row>
    <row r="2525" spans="1:33">
      <c r="A2525" s="5" t="s">
        <v>10939</v>
      </c>
      <c r="B2525" s="5" t="s">
        <v>10939</v>
      </c>
      <c r="C2525" s="5" t="s">
        <v>10940</v>
      </c>
      <c r="D2525" s="5" t="s">
        <v>10941</v>
      </c>
      <c r="E2525" s="5" t="s">
        <v>36</v>
      </c>
      <c r="F2525" s="5" t="s">
        <v>37</v>
      </c>
      <c r="G2525" s="5" t="s">
        <v>38</v>
      </c>
      <c r="H2525" s="5"/>
      <c r="I2525" s="5"/>
      <c r="J2525" s="5" t="s">
        <v>39</v>
      </c>
      <c r="K2525" s="5" t="s">
        <v>260</v>
      </c>
      <c r="L2525" s="5" t="s">
        <v>261</v>
      </c>
      <c r="M2525" s="5" t="s">
        <v>262</v>
      </c>
      <c r="N2525" s="5" t="s">
        <v>36</v>
      </c>
      <c r="O2525" s="5">
        <v>1</v>
      </c>
      <c r="P2525" s="5" t="s">
        <v>43</v>
      </c>
      <c r="Q2525" s="5">
        <v>22.99</v>
      </c>
      <c r="R2525" s="5"/>
      <c r="S2525" s="5"/>
      <c r="T2525" s="5"/>
      <c r="U2525" s="5"/>
      <c r="V2525" s="5"/>
      <c r="W2525" s="5"/>
      <c r="X2525" s="5"/>
      <c r="Y2525" s="5" t="s">
        <v>10942</v>
      </c>
      <c r="Z2525" s="5" t="s">
        <v>1519</v>
      </c>
      <c r="AA2525" s="5" t="s">
        <v>10943</v>
      </c>
      <c r="AB2525" s="5" t="s">
        <v>47</v>
      </c>
      <c r="AC2525" s="5"/>
      <c r="AD2525" s="5"/>
      <c r="AE2525" s="5" t="b">
        <v>0</v>
      </c>
      <c r="AF2525" s="5"/>
      <c r="AG2525" s="8">
        <f t="shared" si="39"/>
        <v>43277</v>
      </c>
    </row>
    <row r="2526" spans="1:33">
      <c r="A2526" s="5" t="s">
        <v>10944</v>
      </c>
      <c r="B2526" s="5"/>
      <c r="C2526" s="5" t="s">
        <v>10945</v>
      </c>
      <c r="D2526" s="5" t="s">
        <v>10946</v>
      </c>
      <c r="E2526" s="5" t="s">
        <v>36</v>
      </c>
      <c r="F2526" s="5" t="s">
        <v>51</v>
      </c>
      <c r="G2526" s="5" t="s">
        <v>38</v>
      </c>
      <c r="H2526" s="5"/>
      <c r="I2526" s="5"/>
      <c r="J2526" s="5" t="s">
        <v>52</v>
      </c>
      <c r="K2526" s="5" t="s">
        <v>97</v>
      </c>
      <c r="L2526" s="5" t="s">
        <v>9944</v>
      </c>
      <c r="M2526" s="5" t="s">
        <v>99</v>
      </c>
      <c r="N2526" s="5" t="s">
        <v>36</v>
      </c>
      <c r="O2526" s="5">
        <v>1</v>
      </c>
      <c r="P2526" s="5" t="s">
        <v>43</v>
      </c>
      <c r="Q2526" s="5">
        <v>21.99</v>
      </c>
      <c r="R2526" s="5"/>
      <c r="S2526" s="5">
        <v>0</v>
      </c>
      <c r="T2526" s="5"/>
      <c r="U2526" s="5">
        <v>0</v>
      </c>
      <c r="V2526" s="5"/>
      <c r="W2526" s="5"/>
      <c r="X2526" s="5"/>
      <c r="Y2526" s="5" t="s">
        <v>10947</v>
      </c>
      <c r="Z2526" s="5" t="s">
        <v>354</v>
      </c>
      <c r="AA2526" s="5">
        <v>61820</v>
      </c>
      <c r="AB2526" s="5" t="s">
        <v>47</v>
      </c>
      <c r="AC2526" s="5"/>
      <c r="AD2526" s="5"/>
      <c r="AE2526" s="5" t="b">
        <v>0</v>
      </c>
      <c r="AF2526" s="5"/>
      <c r="AG2526" s="8">
        <f t="shared" si="39"/>
        <v>43277</v>
      </c>
    </row>
    <row r="2527" spans="1:33">
      <c r="A2527" s="5" t="s">
        <v>10948</v>
      </c>
      <c r="B2527" s="5" t="s">
        <v>10948</v>
      </c>
      <c r="C2527" s="5" t="s">
        <v>10949</v>
      </c>
      <c r="D2527" s="5" t="s">
        <v>10950</v>
      </c>
      <c r="E2527" s="5" t="s">
        <v>36</v>
      </c>
      <c r="F2527" s="5" t="s">
        <v>37</v>
      </c>
      <c r="G2527" s="5" t="s">
        <v>38</v>
      </c>
      <c r="H2527" s="5"/>
      <c r="I2527" s="5"/>
      <c r="J2527" s="5" t="s">
        <v>418</v>
      </c>
      <c r="K2527" s="5" t="s">
        <v>53</v>
      </c>
      <c r="L2527" s="5" t="s">
        <v>808</v>
      </c>
      <c r="M2527" s="5" t="s">
        <v>55</v>
      </c>
      <c r="N2527" s="5" t="s">
        <v>36</v>
      </c>
      <c r="O2527" s="5">
        <v>1</v>
      </c>
      <c r="P2527" s="5" t="s">
        <v>43</v>
      </c>
      <c r="Q2527" s="5">
        <v>22.99</v>
      </c>
      <c r="R2527" s="5"/>
      <c r="S2527" s="5">
        <v>14.04</v>
      </c>
      <c r="T2527" s="5"/>
      <c r="U2527" s="5"/>
      <c r="V2527" s="5"/>
      <c r="W2527" s="5"/>
      <c r="X2527" s="5"/>
      <c r="Y2527" s="5" t="s">
        <v>10951</v>
      </c>
      <c r="Z2527" s="5" t="s">
        <v>10952</v>
      </c>
      <c r="AA2527" s="5">
        <v>380059</v>
      </c>
      <c r="AB2527" s="5" t="s">
        <v>454</v>
      </c>
      <c r="AC2527" s="5"/>
      <c r="AD2527" s="5"/>
      <c r="AE2527" s="5" t="b">
        <v>0</v>
      </c>
      <c r="AF2527" s="5"/>
      <c r="AG2527" s="8">
        <f t="shared" si="39"/>
        <v>43277</v>
      </c>
    </row>
    <row r="2528" spans="1:33">
      <c r="A2528" s="5" t="s">
        <v>10953</v>
      </c>
      <c r="B2528" s="5" t="s">
        <v>10953</v>
      </c>
      <c r="C2528" s="5" t="s">
        <v>10954</v>
      </c>
      <c r="D2528" s="5" t="s">
        <v>10955</v>
      </c>
      <c r="E2528" s="5" t="s">
        <v>36</v>
      </c>
      <c r="F2528" s="5" t="s">
        <v>37</v>
      </c>
      <c r="G2528" s="5" t="s">
        <v>38</v>
      </c>
      <c r="H2528" s="5"/>
      <c r="I2528" s="5"/>
      <c r="J2528" s="5" t="s">
        <v>39</v>
      </c>
      <c r="K2528" s="5" t="s">
        <v>702</v>
      </c>
      <c r="L2528" s="5" t="s">
        <v>737</v>
      </c>
      <c r="M2528" s="5" t="s">
        <v>704</v>
      </c>
      <c r="N2528" s="5" t="s">
        <v>340</v>
      </c>
      <c r="O2528" s="5">
        <v>0</v>
      </c>
      <c r="P2528" s="5"/>
      <c r="Q2528" s="5"/>
      <c r="R2528" s="5"/>
      <c r="S2528" s="5"/>
      <c r="T2528" s="5"/>
      <c r="U2528" s="5"/>
      <c r="V2528" s="5"/>
      <c r="W2528" s="5"/>
      <c r="X2528" s="5"/>
      <c r="Y2528" s="5" t="s">
        <v>2091</v>
      </c>
      <c r="Z2528" s="5" t="s">
        <v>375</v>
      </c>
      <c r="AA2528" s="5" t="s">
        <v>10956</v>
      </c>
      <c r="AB2528" s="5" t="s">
        <v>47</v>
      </c>
      <c r="AC2528" s="5"/>
      <c r="AD2528" s="5"/>
      <c r="AE2528" s="5" t="b">
        <v>0</v>
      </c>
      <c r="AF2528" s="5"/>
      <c r="AG2528" s="8">
        <f t="shared" si="39"/>
        <v>43277</v>
      </c>
    </row>
    <row r="2529" spans="1:33">
      <c r="A2529" s="5" t="s">
        <v>10953</v>
      </c>
      <c r="B2529" s="5" t="s">
        <v>10953</v>
      </c>
      <c r="C2529" s="5" t="s">
        <v>10954</v>
      </c>
      <c r="D2529" s="5" t="s">
        <v>10955</v>
      </c>
      <c r="E2529" s="5" t="s">
        <v>36</v>
      </c>
      <c r="F2529" s="5" t="s">
        <v>37</v>
      </c>
      <c r="G2529" s="5" t="s">
        <v>38</v>
      </c>
      <c r="H2529" s="5"/>
      <c r="I2529" s="5"/>
      <c r="J2529" s="5" t="s">
        <v>39</v>
      </c>
      <c r="K2529" s="5" t="s">
        <v>53</v>
      </c>
      <c r="L2529" s="5" t="s">
        <v>808</v>
      </c>
      <c r="M2529" s="5" t="s">
        <v>55</v>
      </c>
      <c r="N2529" s="5" t="s">
        <v>36</v>
      </c>
      <c r="O2529" s="5">
        <v>1</v>
      </c>
      <c r="P2529" s="5" t="s">
        <v>43</v>
      </c>
      <c r="Q2529" s="5">
        <v>22.99</v>
      </c>
      <c r="R2529" s="5"/>
      <c r="S2529" s="5"/>
      <c r="T2529" s="5"/>
      <c r="U2529" s="5"/>
      <c r="V2529" s="5"/>
      <c r="W2529" s="5"/>
      <c r="X2529" s="5"/>
      <c r="Y2529" s="5" t="s">
        <v>2091</v>
      </c>
      <c r="Z2529" s="5" t="s">
        <v>375</v>
      </c>
      <c r="AA2529" s="5" t="s">
        <v>10956</v>
      </c>
      <c r="AB2529" s="5" t="s">
        <v>47</v>
      </c>
      <c r="AC2529" s="5"/>
      <c r="AD2529" s="5"/>
      <c r="AE2529" s="5" t="b">
        <v>0</v>
      </c>
      <c r="AF2529" s="5"/>
      <c r="AG2529" s="8">
        <f t="shared" si="39"/>
        <v>43277</v>
      </c>
    </row>
    <row r="2530" spans="1:33">
      <c r="A2530" s="5" t="s">
        <v>10957</v>
      </c>
      <c r="B2530" s="5" t="s">
        <v>10957</v>
      </c>
      <c r="C2530" s="5" t="s">
        <v>10954</v>
      </c>
      <c r="D2530" s="5" t="s">
        <v>10958</v>
      </c>
      <c r="E2530" s="5" t="s">
        <v>36</v>
      </c>
      <c r="F2530" s="5" t="s">
        <v>37</v>
      </c>
      <c r="G2530" s="5" t="s">
        <v>38</v>
      </c>
      <c r="H2530" s="5"/>
      <c r="I2530" s="5"/>
      <c r="J2530" s="5" t="s">
        <v>39</v>
      </c>
      <c r="K2530" s="5" t="s">
        <v>4369</v>
      </c>
      <c r="L2530" s="5" t="s">
        <v>4370</v>
      </c>
      <c r="M2530" s="5" t="s">
        <v>4371</v>
      </c>
      <c r="N2530" s="5" t="s">
        <v>36</v>
      </c>
      <c r="O2530" s="5">
        <v>1</v>
      </c>
      <c r="P2530" s="5" t="s">
        <v>43</v>
      </c>
      <c r="Q2530" s="5">
        <v>12.99</v>
      </c>
      <c r="R2530" s="5"/>
      <c r="S2530" s="5"/>
      <c r="T2530" s="5"/>
      <c r="U2530" s="5"/>
      <c r="V2530" s="5"/>
      <c r="W2530" s="5"/>
      <c r="X2530" s="5"/>
      <c r="Y2530" s="5" t="s">
        <v>10959</v>
      </c>
      <c r="Z2530" s="5" t="s">
        <v>375</v>
      </c>
      <c r="AA2530" s="5" t="s">
        <v>10960</v>
      </c>
      <c r="AB2530" s="5" t="s">
        <v>47</v>
      </c>
      <c r="AC2530" s="5"/>
      <c r="AD2530" s="5"/>
      <c r="AE2530" s="5" t="b">
        <v>0</v>
      </c>
      <c r="AF2530" s="5"/>
      <c r="AG2530" s="8">
        <f t="shared" si="39"/>
        <v>43277</v>
      </c>
    </row>
    <row r="2531" spans="1:33">
      <c r="A2531" s="5" t="s">
        <v>10961</v>
      </c>
      <c r="B2531" s="5" t="s">
        <v>10961</v>
      </c>
      <c r="C2531" s="5" t="s">
        <v>10962</v>
      </c>
      <c r="D2531" s="5" t="s">
        <v>10963</v>
      </c>
      <c r="E2531" s="5" t="s">
        <v>36</v>
      </c>
      <c r="F2531" s="5" t="s">
        <v>37</v>
      </c>
      <c r="G2531" s="5" t="s">
        <v>38</v>
      </c>
      <c r="H2531" s="5"/>
      <c r="I2531" s="5"/>
      <c r="J2531" s="5" t="s">
        <v>39</v>
      </c>
      <c r="K2531" s="5" t="s">
        <v>260</v>
      </c>
      <c r="L2531" s="5" t="s">
        <v>261</v>
      </c>
      <c r="M2531" s="5" t="s">
        <v>262</v>
      </c>
      <c r="N2531" s="5" t="s">
        <v>36</v>
      </c>
      <c r="O2531" s="5">
        <v>1</v>
      </c>
      <c r="P2531" s="5" t="s">
        <v>43</v>
      </c>
      <c r="Q2531" s="5">
        <v>22.99</v>
      </c>
      <c r="R2531" s="5"/>
      <c r="S2531" s="5"/>
      <c r="T2531" s="5"/>
      <c r="U2531" s="5"/>
      <c r="V2531" s="5"/>
      <c r="W2531" s="5"/>
      <c r="X2531" s="5"/>
      <c r="Y2531" s="5" t="s">
        <v>7587</v>
      </c>
      <c r="Z2531" s="5" t="s">
        <v>354</v>
      </c>
      <c r="AA2531" s="5">
        <v>60126</v>
      </c>
      <c r="AB2531" s="5" t="s">
        <v>47</v>
      </c>
      <c r="AC2531" s="5"/>
      <c r="AD2531" s="5"/>
      <c r="AE2531" s="5" t="b">
        <v>0</v>
      </c>
      <c r="AF2531" s="5"/>
      <c r="AG2531" s="8">
        <f t="shared" si="39"/>
        <v>43277</v>
      </c>
    </row>
    <row r="2532" spans="1:33">
      <c r="A2532" s="5" t="s">
        <v>10964</v>
      </c>
      <c r="B2532" s="5" t="s">
        <v>10964</v>
      </c>
      <c r="C2532" s="5" t="s">
        <v>10965</v>
      </c>
      <c r="D2532" s="5" t="s">
        <v>10966</v>
      </c>
      <c r="E2532" s="5" t="s">
        <v>36</v>
      </c>
      <c r="F2532" s="5" t="s">
        <v>37</v>
      </c>
      <c r="G2532" s="5" t="s">
        <v>38</v>
      </c>
      <c r="H2532" s="5"/>
      <c r="I2532" s="5"/>
      <c r="J2532" s="5" t="s">
        <v>39</v>
      </c>
      <c r="K2532" s="5" t="s">
        <v>53</v>
      </c>
      <c r="L2532" s="5" t="s">
        <v>808</v>
      </c>
      <c r="M2532" s="5" t="s">
        <v>55</v>
      </c>
      <c r="N2532" s="5" t="s">
        <v>36</v>
      </c>
      <c r="O2532" s="5">
        <v>1</v>
      </c>
      <c r="P2532" s="5" t="s">
        <v>43</v>
      </c>
      <c r="Q2532" s="5">
        <v>22.99</v>
      </c>
      <c r="R2532" s="5"/>
      <c r="S2532" s="5"/>
      <c r="T2532" s="5"/>
      <c r="U2532" s="5"/>
      <c r="V2532" s="5"/>
      <c r="W2532" s="5"/>
      <c r="X2532" s="5"/>
      <c r="Y2532" s="5" t="s">
        <v>4293</v>
      </c>
      <c r="Z2532" s="5" t="s">
        <v>413</v>
      </c>
      <c r="AA2532" s="5" t="s">
        <v>10967</v>
      </c>
      <c r="AB2532" s="5" t="s">
        <v>47</v>
      </c>
      <c r="AC2532" s="5"/>
      <c r="AD2532" s="5"/>
      <c r="AE2532" s="5" t="b">
        <v>0</v>
      </c>
      <c r="AF2532" s="5"/>
      <c r="AG2532" s="8">
        <f t="shared" si="39"/>
        <v>43277</v>
      </c>
    </row>
    <row r="2533" spans="1:33">
      <c r="A2533" s="5" t="s">
        <v>10968</v>
      </c>
      <c r="B2533" s="5" t="s">
        <v>10968</v>
      </c>
      <c r="C2533" s="5" t="s">
        <v>10969</v>
      </c>
      <c r="D2533" s="5" t="s">
        <v>10970</v>
      </c>
      <c r="E2533" s="5" t="s">
        <v>36</v>
      </c>
      <c r="F2533" s="5" t="s">
        <v>37</v>
      </c>
      <c r="G2533" s="5" t="s">
        <v>38</v>
      </c>
      <c r="H2533" s="5"/>
      <c r="I2533" s="5"/>
      <c r="J2533" s="5" t="s">
        <v>39</v>
      </c>
      <c r="K2533" s="5" t="s">
        <v>10971</v>
      </c>
      <c r="L2533" s="5" t="s">
        <v>10972</v>
      </c>
      <c r="M2533" s="5" t="s">
        <v>10973</v>
      </c>
      <c r="N2533" s="5" t="s">
        <v>36</v>
      </c>
      <c r="O2533" s="5">
        <v>1</v>
      </c>
      <c r="P2533" s="5" t="s">
        <v>43</v>
      </c>
      <c r="Q2533" s="5">
        <v>22.99</v>
      </c>
      <c r="R2533" s="5"/>
      <c r="S2533" s="5"/>
      <c r="T2533" s="5"/>
      <c r="U2533" s="5"/>
      <c r="V2533" s="5"/>
      <c r="W2533" s="5"/>
      <c r="X2533" s="5"/>
      <c r="Y2533" s="5" t="s">
        <v>10974</v>
      </c>
      <c r="Z2533" s="5" t="s">
        <v>301</v>
      </c>
      <c r="AA2533" s="5">
        <v>28150</v>
      </c>
      <c r="AB2533" s="5" t="s">
        <v>47</v>
      </c>
      <c r="AC2533" s="5"/>
      <c r="AD2533" s="5"/>
      <c r="AE2533" s="5" t="b">
        <v>0</v>
      </c>
      <c r="AF2533" s="5"/>
      <c r="AG2533" s="8">
        <f t="shared" si="39"/>
        <v>43277</v>
      </c>
    </row>
    <row r="2534" spans="1:33">
      <c r="A2534" s="5" t="s">
        <v>10975</v>
      </c>
      <c r="B2534" s="5" t="s">
        <v>10975</v>
      </c>
      <c r="C2534" s="5" t="s">
        <v>10976</v>
      </c>
      <c r="D2534" s="5" t="s">
        <v>10977</v>
      </c>
      <c r="E2534" s="5" t="s">
        <v>36</v>
      </c>
      <c r="F2534" s="5" t="s">
        <v>37</v>
      </c>
      <c r="G2534" s="5" t="s">
        <v>38</v>
      </c>
      <c r="H2534" s="5"/>
      <c r="I2534" s="5"/>
      <c r="J2534" s="5" t="s">
        <v>39</v>
      </c>
      <c r="K2534" s="5" t="s">
        <v>1942</v>
      </c>
      <c r="L2534" s="5" t="s">
        <v>1943</v>
      </c>
      <c r="M2534" s="5" t="s">
        <v>1944</v>
      </c>
      <c r="N2534" s="5" t="s">
        <v>36</v>
      </c>
      <c r="O2534" s="5">
        <v>1</v>
      </c>
      <c r="P2534" s="5" t="s">
        <v>43</v>
      </c>
      <c r="Q2534" s="5">
        <v>12.9</v>
      </c>
      <c r="R2534" s="5"/>
      <c r="S2534" s="5"/>
      <c r="T2534" s="5"/>
      <c r="U2534" s="5"/>
      <c r="V2534" s="5"/>
      <c r="W2534" s="5"/>
      <c r="X2534" s="5"/>
      <c r="Y2534" s="5" t="s">
        <v>629</v>
      </c>
      <c r="Z2534" s="5" t="s">
        <v>107</v>
      </c>
      <c r="AA2534" s="5" t="s">
        <v>10978</v>
      </c>
      <c r="AB2534" s="5" t="s">
        <v>47</v>
      </c>
      <c r="AC2534" s="5"/>
      <c r="AD2534" s="5"/>
      <c r="AE2534" s="5" t="b">
        <v>0</v>
      </c>
      <c r="AF2534" s="5"/>
      <c r="AG2534" s="8">
        <f t="shared" si="39"/>
        <v>43277</v>
      </c>
    </row>
    <row r="2535" spans="1:33">
      <c r="A2535" s="5" t="s">
        <v>10979</v>
      </c>
      <c r="B2535" s="5" t="s">
        <v>10979</v>
      </c>
      <c r="C2535" s="5" t="s">
        <v>10980</v>
      </c>
      <c r="D2535" s="5" t="s">
        <v>10981</v>
      </c>
      <c r="E2535" s="5" t="s">
        <v>36</v>
      </c>
      <c r="F2535" s="5" t="s">
        <v>37</v>
      </c>
      <c r="G2535" s="5" t="s">
        <v>38</v>
      </c>
      <c r="H2535" s="5"/>
      <c r="I2535" s="5"/>
      <c r="J2535" s="5" t="s">
        <v>39</v>
      </c>
      <c r="K2535" s="5" t="s">
        <v>3675</v>
      </c>
      <c r="L2535" s="5" t="s">
        <v>3676</v>
      </c>
      <c r="M2535" s="5" t="s">
        <v>3677</v>
      </c>
      <c r="N2535" s="5" t="s">
        <v>36</v>
      </c>
      <c r="O2535" s="5">
        <v>1</v>
      </c>
      <c r="P2535" s="5" t="s">
        <v>43</v>
      </c>
      <c r="Q2535" s="5">
        <v>15.9</v>
      </c>
      <c r="R2535" s="5"/>
      <c r="S2535" s="5"/>
      <c r="T2535" s="5"/>
      <c r="U2535" s="5"/>
      <c r="V2535" s="5"/>
      <c r="W2535" s="5"/>
      <c r="X2535" s="5"/>
      <c r="Y2535" s="5" t="s">
        <v>1218</v>
      </c>
      <c r="Z2535" s="5" t="s">
        <v>375</v>
      </c>
      <c r="AA2535" s="5" t="s">
        <v>10982</v>
      </c>
      <c r="AB2535" s="5" t="s">
        <v>47</v>
      </c>
      <c r="AC2535" s="5"/>
      <c r="AD2535" s="5"/>
      <c r="AE2535" s="5" t="b">
        <v>0</v>
      </c>
      <c r="AF2535" s="5"/>
      <c r="AG2535" s="8">
        <f t="shared" si="39"/>
        <v>43277</v>
      </c>
    </row>
    <row r="2536" spans="1:33">
      <c r="A2536" s="5" t="s">
        <v>10983</v>
      </c>
      <c r="B2536" s="5" t="s">
        <v>10983</v>
      </c>
      <c r="C2536" s="5" t="s">
        <v>10984</v>
      </c>
      <c r="D2536" s="5" t="s">
        <v>10985</v>
      </c>
      <c r="E2536" s="5" t="s">
        <v>36</v>
      </c>
      <c r="F2536" s="5" t="s">
        <v>37</v>
      </c>
      <c r="G2536" s="5" t="s">
        <v>38</v>
      </c>
      <c r="H2536" s="5"/>
      <c r="I2536" s="5"/>
      <c r="J2536" s="5" t="s">
        <v>39</v>
      </c>
      <c r="K2536" s="5" t="s">
        <v>40</v>
      </c>
      <c r="L2536" s="5" t="s">
        <v>41</v>
      </c>
      <c r="M2536" s="5" t="s">
        <v>42</v>
      </c>
      <c r="N2536" s="5" t="s">
        <v>36</v>
      </c>
      <c r="O2536" s="5">
        <v>1</v>
      </c>
      <c r="P2536" s="5" t="s">
        <v>43</v>
      </c>
      <c r="Q2536" s="5">
        <v>22.99</v>
      </c>
      <c r="R2536" s="5"/>
      <c r="S2536" s="5"/>
      <c r="T2536" s="5"/>
      <c r="U2536" s="5"/>
      <c r="V2536" s="5"/>
      <c r="W2536" s="5"/>
      <c r="X2536" s="5"/>
      <c r="Y2536" s="5" t="s">
        <v>10986</v>
      </c>
      <c r="Z2536" s="5" t="s">
        <v>758</v>
      </c>
      <c r="AA2536" s="5" t="s">
        <v>10987</v>
      </c>
      <c r="AB2536" s="5" t="s">
        <v>47</v>
      </c>
      <c r="AC2536" s="5"/>
      <c r="AD2536" s="5"/>
      <c r="AE2536" s="5" t="b">
        <v>0</v>
      </c>
      <c r="AF2536" s="5"/>
      <c r="AG2536" s="8">
        <f t="shared" si="39"/>
        <v>43277</v>
      </c>
    </row>
    <row r="2537" spans="1:33">
      <c r="A2537" s="5" t="s">
        <v>10988</v>
      </c>
      <c r="B2537" s="5" t="s">
        <v>10988</v>
      </c>
      <c r="C2537" s="5" t="s">
        <v>10989</v>
      </c>
      <c r="D2537" s="5" t="s">
        <v>10990</v>
      </c>
      <c r="E2537" s="5" t="s">
        <v>36</v>
      </c>
      <c r="F2537" s="5" t="s">
        <v>37</v>
      </c>
      <c r="G2537" s="5" t="s">
        <v>38</v>
      </c>
      <c r="H2537" s="5"/>
      <c r="I2537" s="5"/>
      <c r="J2537" s="5" t="s">
        <v>39</v>
      </c>
      <c r="K2537" s="5" t="s">
        <v>78</v>
      </c>
      <c r="L2537" s="5" t="s">
        <v>79</v>
      </c>
      <c r="M2537" s="5" t="s">
        <v>80</v>
      </c>
      <c r="N2537" s="5" t="s">
        <v>36</v>
      </c>
      <c r="O2537" s="5">
        <v>1</v>
      </c>
      <c r="P2537" s="5" t="s">
        <v>43</v>
      </c>
      <c r="Q2537" s="5">
        <v>22.99</v>
      </c>
      <c r="R2537" s="5"/>
      <c r="S2537" s="5"/>
      <c r="T2537" s="5"/>
      <c r="U2537" s="5"/>
      <c r="V2537" s="5"/>
      <c r="W2537" s="5"/>
      <c r="X2537" s="5"/>
      <c r="Y2537" s="5" t="s">
        <v>2288</v>
      </c>
      <c r="Z2537" s="5" t="s">
        <v>57</v>
      </c>
      <c r="AA2537" s="5" t="s">
        <v>10991</v>
      </c>
      <c r="AB2537" s="5" t="s">
        <v>47</v>
      </c>
      <c r="AC2537" s="5"/>
      <c r="AD2537" s="5"/>
      <c r="AE2537" s="5" t="b">
        <v>0</v>
      </c>
      <c r="AF2537" s="5"/>
      <c r="AG2537" s="8">
        <f t="shared" si="39"/>
        <v>43277</v>
      </c>
    </row>
    <row r="2538" spans="1:33">
      <c r="A2538" s="5" t="s">
        <v>10992</v>
      </c>
      <c r="B2538" s="5" t="s">
        <v>10992</v>
      </c>
      <c r="C2538" s="5" t="s">
        <v>10993</v>
      </c>
      <c r="D2538" s="5" t="s">
        <v>10994</v>
      </c>
      <c r="E2538" s="5" t="s">
        <v>36</v>
      </c>
      <c r="F2538" s="5" t="s">
        <v>37</v>
      </c>
      <c r="G2538" s="5" t="s">
        <v>38</v>
      </c>
      <c r="H2538" s="5"/>
      <c r="I2538" s="5"/>
      <c r="J2538" s="5" t="s">
        <v>39</v>
      </c>
      <c r="K2538" s="5" t="s">
        <v>78</v>
      </c>
      <c r="L2538" s="5" t="s">
        <v>79</v>
      </c>
      <c r="M2538" s="5" t="s">
        <v>80</v>
      </c>
      <c r="N2538" s="5" t="s">
        <v>36</v>
      </c>
      <c r="O2538" s="5">
        <v>1</v>
      </c>
      <c r="P2538" s="5" t="s">
        <v>43</v>
      </c>
      <c r="Q2538" s="5">
        <v>22.99</v>
      </c>
      <c r="R2538" s="5"/>
      <c r="S2538" s="5"/>
      <c r="T2538" s="5"/>
      <c r="U2538" s="5"/>
      <c r="V2538" s="5"/>
      <c r="W2538" s="5"/>
      <c r="X2538" s="5"/>
      <c r="Y2538" s="5" t="s">
        <v>4969</v>
      </c>
      <c r="Z2538" s="5" t="s">
        <v>91</v>
      </c>
      <c r="AA2538" s="5" t="s">
        <v>10995</v>
      </c>
      <c r="AB2538" s="5" t="s">
        <v>47</v>
      </c>
      <c r="AC2538" s="5"/>
      <c r="AD2538" s="5"/>
      <c r="AE2538" s="5" t="b">
        <v>0</v>
      </c>
      <c r="AF2538" s="5"/>
      <c r="AG2538" s="8">
        <f t="shared" si="39"/>
        <v>43277</v>
      </c>
    </row>
    <row r="2539" spans="1:33">
      <c r="A2539" s="5" t="s">
        <v>10992</v>
      </c>
      <c r="B2539" s="5" t="s">
        <v>10992</v>
      </c>
      <c r="C2539" s="5" t="s">
        <v>10993</v>
      </c>
      <c r="D2539" s="5" t="s">
        <v>10994</v>
      </c>
      <c r="E2539" s="5" t="s">
        <v>36</v>
      </c>
      <c r="F2539" s="5" t="s">
        <v>37</v>
      </c>
      <c r="G2539" s="5" t="s">
        <v>38</v>
      </c>
      <c r="H2539" s="5"/>
      <c r="I2539" s="5"/>
      <c r="J2539" s="5" t="s">
        <v>39</v>
      </c>
      <c r="K2539" s="5" t="s">
        <v>53</v>
      </c>
      <c r="L2539" s="5" t="s">
        <v>808</v>
      </c>
      <c r="M2539" s="5" t="s">
        <v>55</v>
      </c>
      <c r="N2539" s="5" t="s">
        <v>36</v>
      </c>
      <c r="O2539" s="5">
        <v>1</v>
      </c>
      <c r="P2539" s="5" t="s">
        <v>43</v>
      </c>
      <c r="Q2539" s="5">
        <v>22.99</v>
      </c>
      <c r="R2539" s="5"/>
      <c r="S2539" s="5"/>
      <c r="T2539" s="5"/>
      <c r="U2539" s="5"/>
      <c r="V2539" s="5"/>
      <c r="W2539" s="5"/>
      <c r="X2539" s="5"/>
      <c r="Y2539" s="5" t="s">
        <v>4969</v>
      </c>
      <c r="Z2539" s="5" t="s">
        <v>91</v>
      </c>
      <c r="AA2539" s="5" t="s">
        <v>10995</v>
      </c>
      <c r="AB2539" s="5" t="s">
        <v>47</v>
      </c>
      <c r="AC2539" s="5"/>
      <c r="AD2539" s="5"/>
      <c r="AE2539" s="5" t="b">
        <v>0</v>
      </c>
      <c r="AF2539" s="5"/>
      <c r="AG2539" s="8">
        <f t="shared" si="39"/>
        <v>43277</v>
      </c>
    </row>
    <row r="2540" spans="1:33">
      <c r="A2540" s="5" t="s">
        <v>10996</v>
      </c>
      <c r="B2540" s="5" t="s">
        <v>10996</v>
      </c>
      <c r="C2540" s="5" t="s">
        <v>10997</v>
      </c>
      <c r="D2540" s="5" t="s">
        <v>10998</v>
      </c>
      <c r="E2540" s="5" t="s">
        <v>36</v>
      </c>
      <c r="F2540" s="5" t="s">
        <v>37</v>
      </c>
      <c r="G2540" s="5" t="s">
        <v>38</v>
      </c>
      <c r="H2540" s="5"/>
      <c r="I2540" s="5"/>
      <c r="J2540" s="5" t="s">
        <v>39</v>
      </c>
      <c r="K2540" s="5" t="s">
        <v>685</v>
      </c>
      <c r="L2540" s="5" t="s">
        <v>686</v>
      </c>
      <c r="M2540" s="5" t="s">
        <v>687</v>
      </c>
      <c r="N2540" s="5" t="s">
        <v>36</v>
      </c>
      <c r="O2540" s="5">
        <v>1</v>
      </c>
      <c r="P2540" s="5" t="s">
        <v>43</v>
      </c>
      <c r="Q2540" s="5">
        <v>21.9</v>
      </c>
      <c r="R2540" s="5"/>
      <c r="S2540" s="5"/>
      <c r="T2540" s="5"/>
      <c r="U2540" s="5"/>
      <c r="V2540" s="5"/>
      <c r="W2540" s="5"/>
      <c r="X2540" s="5"/>
      <c r="Y2540" s="5" t="s">
        <v>10999</v>
      </c>
      <c r="Z2540" s="5" t="s">
        <v>57</v>
      </c>
      <c r="AA2540" s="5">
        <v>94044</v>
      </c>
      <c r="AB2540" s="5" t="s">
        <v>47</v>
      </c>
      <c r="AC2540" s="5"/>
      <c r="AD2540" s="5"/>
      <c r="AE2540" s="5" t="b">
        <v>0</v>
      </c>
      <c r="AF2540" s="5"/>
      <c r="AG2540" s="8">
        <f t="shared" si="39"/>
        <v>43277</v>
      </c>
    </row>
    <row r="2541" spans="1:33">
      <c r="A2541" s="5" t="s">
        <v>11000</v>
      </c>
      <c r="B2541" s="5" t="s">
        <v>11000</v>
      </c>
      <c r="C2541" s="5" t="s">
        <v>11001</v>
      </c>
      <c r="D2541" s="5" t="s">
        <v>11002</v>
      </c>
      <c r="E2541" s="5" t="s">
        <v>36</v>
      </c>
      <c r="F2541" s="5" t="s">
        <v>37</v>
      </c>
      <c r="G2541" s="5" t="s">
        <v>38</v>
      </c>
      <c r="H2541" s="5"/>
      <c r="I2541" s="5"/>
      <c r="J2541" s="5" t="s">
        <v>39</v>
      </c>
      <c r="K2541" s="5" t="s">
        <v>11003</v>
      </c>
      <c r="L2541" s="5" t="s">
        <v>11004</v>
      </c>
      <c r="M2541" s="5" t="s">
        <v>11005</v>
      </c>
      <c r="N2541" s="5" t="s">
        <v>36</v>
      </c>
      <c r="O2541" s="5">
        <v>1</v>
      </c>
      <c r="P2541" s="5" t="s">
        <v>43</v>
      </c>
      <c r="Q2541" s="5">
        <v>13.99</v>
      </c>
      <c r="R2541" s="5"/>
      <c r="S2541" s="5"/>
      <c r="T2541" s="5"/>
      <c r="U2541" s="5"/>
      <c r="V2541" s="5"/>
      <c r="W2541" s="5"/>
      <c r="X2541" s="5"/>
      <c r="Y2541" s="5" t="s">
        <v>2069</v>
      </c>
      <c r="Z2541" s="5" t="s">
        <v>107</v>
      </c>
      <c r="AA2541" s="5" t="s">
        <v>11006</v>
      </c>
      <c r="AB2541" s="5" t="s">
        <v>47</v>
      </c>
      <c r="AC2541" s="5"/>
      <c r="AD2541" s="5"/>
      <c r="AE2541" s="5" t="b">
        <v>0</v>
      </c>
      <c r="AF2541" s="5"/>
      <c r="AG2541" s="8">
        <f t="shared" si="39"/>
        <v>43277</v>
      </c>
    </row>
    <row r="2542" spans="1:33">
      <c r="A2542" s="5" t="s">
        <v>11007</v>
      </c>
      <c r="B2542" s="5" t="s">
        <v>11007</v>
      </c>
      <c r="C2542" s="5" t="s">
        <v>11008</v>
      </c>
      <c r="D2542" s="5" t="s">
        <v>11009</v>
      </c>
      <c r="E2542" s="5" t="s">
        <v>36</v>
      </c>
      <c r="F2542" s="5" t="s">
        <v>37</v>
      </c>
      <c r="G2542" s="5" t="s">
        <v>38</v>
      </c>
      <c r="H2542" s="5"/>
      <c r="I2542" s="5"/>
      <c r="J2542" s="5" t="s">
        <v>39</v>
      </c>
      <c r="K2542" s="5" t="s">
        <v>78</v>
      </c>
      <c r="L2542" s="5" t="s">
        <v>79</v>
      </c>
      <c r="M2542" s="5" t="s">
        <v>80</v>
      </c>
      <c r="N2542" s="5" t="s">
        <v>36</v>
      </c>
      <c r="O2542" s="5">
        <v>1</v>
      </c>
      <c r="P2542" s="5" t="s">
        <v>43</v>
      </c>
      <c r="Q2542" s="5">
        <v>22.99</v>
      </c>
      <c r="R2542" s="5"/>
      <c r="S2542" s="5"/>
      <c r="T2542" s="5"/>
      <c r="U2542" s="5"/>
      <c r="V2542" s="5"/>
      <c r="W2542" s="5"/>
      <c r="X2542" s="5"/>
      <c r="Y2542" s="5" t="s">
        <v>5562</v>
      </c>
      <c r="Z2542" s="5" t="s">
        <v>354</v>
      </c>
      <c r="AA2542" s="5" t="s">
        <v>11010</v>
      </c>
      <c r="AB2542" s="5" t="s">
        <v>47</v>
      </c>
      <c r="AC2542" s="5"/>
      <c r="AD2542" s="5"/>
      <c r="AE2542" s="5" t="b">
        <v>0</v>
      </c>
      <c r="AF2542" s="5"/>
      <c r="AG2542" s="8">
        <f t="shared" si="39"/>
        <v>43277</v>
      </c>
    </row>
    <row r="2543" spans="1:33">
      <c r="A2543" s="5" t="s">
        <v>11011</v>
      </c>
      <c r="B2543" s="5" t="s">
        <v>11011</v>
      </c>
      <c r="C2543" s="5" t="s">
        <v>11012</v>
      </c>
      <c r="D2543" s="5" t="s">
        <v>11013</v>
      </c>
      <c r="E2543" s="5" t="s">
        <v>36</v>
      </c>
      <c r="F2543" s="5" t="s">
        <v>37</v>
      </c>
      <c r="G2543" s="5" t="s">
        <v>38</v>
      </c>
      <c r="H2543" s="5"/>
      <c r="I2543" s="5"/>
      <c r="J2543" s="5" t="s">
        <v>39</v>
      </c>
      <c r="K2543" s="5" t="s">
        <v>7406</v>
      </c>
      <c r="L2543" s="5" t="s">
        <v>7407</v>
      </c>
      <c r="M2543" s="5" t="s">
        <v>7408</v>
      </c>
      <c r="N2543" s="5" t="s">
        <v>36</v>
      </c>
      <c r="O2543" s="5">
        <v>1</v>
      </c>
      <c r="P2543" s="5" t="s">
        <v>43</v>
      </c>
      <c r="Q2543" s="5">
        <v>13.99</v>
      </c>
      <c r="R2543" s="5"/>
      <c r="S2543" s="5"/>
      <c r="T2543" s="5"/>
      <c r="U2543" s="5"/>
      <c r="V2543" s="5"/>
      <c r="W2543" s="5"/>
      <c r="X2543" s="5"/>
      <c r="Y2543" s="5" t="s">
        <v>10466</v>
      </c>
      <c r="Z2543" s="5" t="s">
        <v>122</v>
      </c>
      <c r="AA2543" s="5">
        <v>92057</v>
      </c>
      <c r="AB2543" s="5" t="s">
        <v>47</v>
      </c>
      <c r="AC2543" s="5"/>
      <c r="AD2543" s="5"/>
      <c r="AE2543" s="5" t="b">
        <v>0</v>
      </c>
      <c r="AF2543" s="5"/>
      <c r="AG2543" s="8">
        <f t="shared" si="39"/>
        <v>43277</v>
      </c>
    </row>
    <row r="2544" spans="1:33">
      <c r="A2544" s="5" t="s">
        <v>11014</v>
      </c>
      <c r="B2544" s="5" t="s">
        <v>11014</v>
      </c>
      <c r="C2544" s="5" t="s">
        <v>11015</v>
      </c>
      <c r="D2544" s="5" t="s">
        <v>11016</v>
      </c>
      <c r="E2544" s="5" t="s">
        <v>36</v>
      </c>
      <c r="F2544" s="5" t="s">
        <v>37</v>
      </c>
      <c r="G2544" s="5" t="s">
        <v>38</v>
      </c>
      <c r="H2544" s="5"/>
      <c r="I2544" s="5"/>
      <c r="J2544" s="5" t="s">
        <v>39</v>
      </c>
      <c r="K2544" s="5" t="s">
        <v>78</v>
      </c>
      <c r="L2544" s="5" t="s">
        <v>79</v>
      </c>
      <c r="M2544" s="5" t="s">
        <v>80</v>
      </c>
      <c r="N2544" s="5" t="s">
        <v>36</v>
      </c>
      <c r="O2544" s="5">
        <v>1</v>
      </c>
      <c r="P2544" s="5" t="s">
        <v>43</v>
      </c>
      <c r="Q2544" s="5">
        <v>22.99</v>
      </c>
      <c r="R2544" s="5"/>
      <c r="S2544" s="5"/>
      <c r="T2544" s="5"/>
      <c r="U2544" s="5"/>
      <c r="V2544" s="5"/>
      <c r="W2544" s="5"/>
      <c r="X2544" s="5"/>
      <c r="Y2544" s="5" t="s">
        <v>482</v>
      </c>
      <c r="Z2544" s="5" t="s">
        <v>91</v>
      </c>
      <c r="AA2544" s="5" t="s">
        <v>11017</v>
      </c>
      <c r="AB2544" s="5" t="s">
        <v>47</v>
      </c>
      <c r="AC2544" s="5"/>
      <c r="AD2544" s="5"/>
      <c r="AE2544" s="5" t="b">
        <v>0</v>
      </c>
      <c r="AF2544" s="5"/>
      <c r="AG2544" s="8">
        <f t="shared" si="39"/>
        <v>43277</v>
      </c>
    </row>
    <row r="2545" spans="1:33">
      <c r="A2545" s="5" t="s">
        <v>11018</v>
      </c>
      <c r="B2545" s="5" t="s">
        <v>11018</v>
      </c>
      <c r="C2545" s="5" t="s">
        <v>11019</v>
      </c>
      <c r="D2545" s="5" t="s">
        <v>11020</v>
      </c>
      <c r="E2545" s="5" t="s">
        <v>36</v>
      </c>
      <c r="F2545" s="5" t="s">
        <v>37</v>
      </c>
      <c r="G2545" s="5" t="s">
        <v>38</v>
      </c>
      <c r="H2545" s="5"/>
      <c r="I2545" s="5"/>
      <c r="J2545" s="5" t="s">
        <v>39</v>
      </c>
      <c r="K2545" s="5" t="s">
        <v>78</v>
      </c>
      <c r="L2545" s="5" t="s">
        <v>79</v>
      </c>
      <c r="M2545" s="5" t="s">
        <v>80</v>
      </c>
      <c r="N2545" s="5" t="s">
        <v>36</v>
      </c>
      <c r="O2545" s="5">
        <v>1</v>
      </c>
      <c r="P2545" s="5" t="s">
        <v>43</v>
      </c>
      <c r="Q2545" s="5">
        <v>22.99</v>
      </c>
      <c r="R2545" s="5"/>
      <c r="S2545" s="5"/>
      <c r="T2545" s="5"/>
      <c r="U2545" s="5"/>
      <c r="V2545" s="5"/>
      <c r="W2545" s="5"/>
      <c r="X2545" s="5"/>
      <c r="Y2545" s="5" t="s">
        <v>2418</v>
      </c>
      <c r="Z2545" s="5" t="s">
        <v>375</v>
      </c>
      <c r="AA2545" s="5" t="s">
        <v>9064</v>
      </c>
      <c r="AB2545" s="5" t="s">
        <v>47</v>
      </c>
      <c r="AC2545" s="5"/>
      <c r="AD2545" s="5"/>
      <c r="AE2545" s="5" t="b">
        <v>0</v>
      </c>
      <c r="AF2545" s="5"/>
      <c r="AG2545" s="8">
        <f t="shared" si="39"/>
        <v>43277</v>
      </c>
    </row>
    <row r="2546" spans="1:33">
      <c r="A2546" s="5" t="s">
        <v>11021</v>
      </c>
      <c r="B2546" s="5" t="s">
        <v>11021</v>
      </c>
      <c r="C2546" s="5" t="s">
        <v>11022</v>
      </c>
      <c r="D2546" s="5" t="s">
        <v>11023</v>
      </c>
      <c r="E2546" s="5" t="s">
        <v>36</v>
      </c>
      <c r="F2546" s="5" t="s">
        <v>37</v>
      </c>
      <c r="G2546" s="5" t="s">
        <v>38</v>
      </c>
      <c r="H2546" s="5"/>
      <c r="I2546" s="5"/>
      <c r="J2546" s="5" t="s">
        <v>39</v>
      </c>
      <c r="K2546" s="5" t="s">
        <v>331</v>
      </c>
      <c r="L2546" s="5" t="s">
        <v>332</v>
      </c>
      <c r="M2546" s="5" t="s">
        <v>333</v>
      </c>
      <c r="N2546" s="5" t="s">
        <v>36</v>
      </c>
      <c r="O2546" s="5">
        <v>1</v>
      </c>
      <c r="P2546" s="5" t="s">
        <v>43</v>
      </c>
      <c r="Q2546" s="5">
        <v>25.8</v>
      </c>
      <c r="R2546" s="5"/>
      <c r="S2546" s="5"/>
      <c r="T2546" s="5"/>
      <c r="U2546" s="5"/>
      <c r="V2546" s="5"/>
      <c r="W2546" s="5"/>
      <c r="X2546" s="5"/>
      <c r="Y2546" s="5" t="s">
        <v>11024</v>
      </c>
      <c r="Z2546" s="5" t="s">
        <v>57</v>
      </c>
      <c r="AA2546" s="5" t="s">
        <v>11025</v>
      </c>
      <c r="AB2546" s="5" t="s">
        <v>47</v>
      </c>
      <c r="AC2546" s="5"/>
      <c r="AD2546" s="5"/>
      <c r="AE2546" s="5" t="b">
        <v>0</v>
      </c>
      <c r="AF2546" s="5"/>
      <c r="AG2546" s="8">
        <f t="shared" si="39"/>
        <v>43277</v>
      </c>
    </row>
    <row r="2547" spans="1:33">
      <c r="A2547" s="5" t="s">
        <v>11026</v>
      </c>
      <c r="B2547" s="5" t="s">
        <v>11026</v>
      </c>
      <c r="C2547" s="5" t="s">
        <v>11027</v>
      </c>
      <c r="D2547" s="5" t="s">
        <v>11028</v>
      </c>
      <c r="E2547" s="5" t="s">
        <v>36</v>
      </c>
      <c r="F2547" s="5" t="s">
        <v>37</v>
      </c>
      <c r="G2547" s="5" t="s">
        <v>38</v>
      </c>
      <c r="H2547" s="5"/>
      <c r="I2547" s="5"/>
      <c r="J2547" s="5" t="s">
        <v>39</v>
      </c>
      <c r="K2547" s="5" t="s">
        <v>78</v>
      </c>
      <c r="L2547" s="5" t="s">
        <v>79</v>
      </c>
      <c r="M2547" s="5" t="s">
        <v>80</v>
      </c>
      <c r="N2547" s="5" t="s">
        <v>36</v>
      </c>
      <c r="O2547" s="5">
        <v>1</v>
      </c>
      <c r="P2547" s="5" t="s">
        <v>43</v>
      </c>
      <c r="Q2547" s="5">
        <v>22.99</v>
      </c>
      <c r="R2547" s="5"/>
      <c r="S2547" s="5"/>
      <c r="T2547" s="5"/>
      <c r="U2547" s="5"/>
      <c r="V2547" s="5"/>
      <c r="W2547" s="5"/>
      <c r="X2547" s="5"/>
      <c r="Y2547" s="5" t="s">
        <v>1518</v>
      </c>
      <c r="Z2547" s="5" t="s">
        <v>758</v>
      </c>
      <c r="AA2547" s="5" t="s">
        <v>11029</v>
      </c>
      <c r="AB2547" s="5" t="s">
        <v>47</v>
      </c>
      <c r="AC2547" s="5"/>
      <c r="AD2547" s="5"/>
      <c r="AE2547" s="5" t="b">
        <v>0</v>
      </c>
      <c r="AF2547" s="5"/>
      <c r="AG2547" s="8">
        <f t="shared" si="39"/>
        <v>43277</v>
      </c>
    </row>
    <row r="2548" spans="1:33">
      <c r="A2548" s="5" t="s">
        <v>11030</v>
      </c>
      <c r="B2548" s="5" t="s">
        <v>11030</v>
      </c>
      <c r="C2548" s="5" t="s">
        <v>11031</v>
      </c>
      <c r="D2548" s="5" t="s">
        <v>11032</v>
      </c>
      <c r="E2548" s="5" t="s">
        <v>36</v>
      </c>
      <c r="F2548" s="5" t="s">
        <v>37</v>
      </c>
      <c r="G2548" s="5" t="s">
        <v>38</v>
      </c>
      <c r="H2548" s="5"/>
      <c r="I2548" s="5"/>
      <c r="J2548" s="5" t="s">
        <v>39</v>
      </c>
      <c r="K2548" s="5" t="s">
        <v>507</v>
      </c>
      <c r="L2548" s="5" t="s">
        <v>3473</v>
      </c>
      <c r="M2548" s="5" t="s">
        <v>3474</v>
      </c>
      <c r="N2548" s="5" t="s">
        <v>36</v>
      </c>
      <c r="O2548" s="5">
        <v>1</v>
      </c>
      <c r="P2548" s="5" t="s">
        <v>43</v>
      </c>
      <c r="Q2548" s="5">
        <v>19.99</v>
      </c>
      <c r="R2548" s="5"/>
      <c r="S2548" s="5"/>
      <c r="T2548" s="5"/>
      <c r="U2548" s="5"/>
      <c r="V2548" s="5"/>
      <c r="W2548" s="5"/>
      <c r="X2548" s="5"/>
      <c r="Y2548" s="5" t="s">
        <v>11033</v>
      </c>
      <c r="Z2548" s="5" t="s">
        <v>57</v>
      </c>
      <c r="AA2548" s="5" t="s">
        <v>11034</v>
      </c>
      <c r="AB2548" s="5" t="s">
        <v>47</v>
      </c>
      <c r="AC2548" s="5"/>
      <c r="AD2548" s="5"/>
      <c r="AE2548" s="5" t="b">
        <v>0</v>
      </c>
      <c r="AF2548" s="5"/>
      <c r="AG2548" s="8">
        <f t="shared" si="39"/>
        <v>43277</v>
      </c>
    </row>
    <row r="2549" spans="1:33">
      <c r="A2549" s="5" t="s">
        <v>11035</v>
      </c>
      <c r="B2549" s="5" t="s">
        <v>11035</v>
      </c>
      <c r="C2549" s="5" t="s">
        <v>11036</v>
      </c>
      <c r="D2549" s="5" t="s">
        <v>11037</v>
      </c>
      <c r="E2549" s="5" t="s">
        <v>36</v>
      </c>
      <c r="F2549" s="5" t="s">
        <v>37</v>
      </c>
      <c r="G2549" s="5" t="s">
        <v>38</v>
      </c>
      <c r="H2549" s="5"/>
      <c r="I2549" s="5"/>
      <c r="J2549" s="5" t="s">
        <v>39</v>
      </c>
      <c r="K2549" s="5" t="s">
        <v>69</v>
      </c>
      <c r="L2549" s="5" t="s">
        <v>70</v>
      </c>
      <c r="M2549" s="5" t="s">
        <v>71</v>
      </c>
      <c r="N2549" s="5" t="s">
        <v>36</v>
      </c>
      <c r="O2549" s="5">
        <v>1</v>
      </c>
      <c r="P2549" s="5" t="s">
        <v>43</v>
      </c>
      <c r="Q2549" s="5">
        <v>22.99</v>
      </c>
      <c r="R2549" s="5"/>
      <c r="S2549" s="5"/>
      <c r="T2549" s="5"/>
      <c r="U2549" s="5"/>
      <c r="V2549" s="5"/>
      <c r="W2549" s="5"/>
      <c r="X2549" s="5"/>
      <c r="Y2549" s="5" t="s">
        <v>482</v>
      </c>
      <c r="Z2549" s="5" t="s">
        <v>130</v>
      </c>
      <c r="AA2549" s="5" t="s">
        <v>11038</v>
      </c>
      <c r="AB2549" s="5" t="s">
        <v>47</v>
      </c>
      <c r="AC2549" s="5"/>
      <c r="AD2549" s="5"/>
      <c r="AE2549" s="5" t="b">
        <v>0</v>
      </c>
      <c r="AF2549" s="5"/>
      <c r="AG2549" s="8">
        <f t="shared" si="39"/>
        <v>43277</v>
      </c>
    </row>
    <row r="2550" spans="1:33">
      <c r="A2550" s="5" t="s">
        <v>11039</v>
      </c>
      <c r="B2550" s="5" t="s">
        <v>11039</v>
      </c>
      <c r="C2550" s="5" t="s">
        <v>11040</v>
      </c>
      <c r="D2550" s="5" t="s">
        <v>11041</v>
      </c>
      <c r="E2550" s="5" t="s">
        <v>36</v>
      </c>
      <c r="F2550" s="5" t="s">
        <v>37</v>
      </c>
      <c r="G2550" s="5" t="s">
        <v>38</v>
      </c>
      <c r="H2550" s="5"/>
      <c r="I2550" s="5"/>
      <c r="J2550" s="5" t="s">
        <v>39</v>
      </c>
      <c r="K2550" s="5" t="s">
        <v>78</v>
      </c>
      <c r="L2550" s="5" t="s">
        <v>79</v>
      </c>
      <c r="M2550" s="5" t="s">
        <v>80</v>
      </c>
      <c r="N2550" s="5" t="s">
        <v>36</v>
      </c>
      <c r="O2550" s="5">
        <v>1</v>
      </c>
      <c r="P2550" s="5" t="s">
        <v>43</v>
      </c>
      <c r="Q2550" s="5">
        <v>22.99</v>
      </c>
      <c r="R2550" s="5"/>
      <c r="S2550" s="5"/>
      <c r="T2550" s="5"/>
      <c r="U2550" s="5"/>
      <c r="V2550" s="5"/>
      <c r="W2550" s="5"/>
      <c r="X2550" s="5"/>
      <c r="Y2550" s="5" t="s">
        <v>5836</v>
      </c>
      <c r="Z2550" s="5" t="s">
        <v>181</v>
      </c>
      <c r="AA2550" s="5" t="s">
        <v>11042</v>
      </c>
      <c r="AB2550" s="5" t="s">
        <v>47</v>
      </c>
      <c r="AC2550" s="5"/>
      <c r="AD2550" s="5"/>
      <c r="AE2550" s="5" t="b">
        <v>0</v>
      </c>
      <c r="AF2550" s="5"/>
      <c r="AG2550" s="8">
        <f t="shared" si="39"/>
        <v>43277</v>
      </c>
    </row>
    <row r="2551" spans="1:33">
      <c r="A2551" s="5" t="s">
        <v>11039</v>
      </c>
      <c r="B2551" s="5" t="s">
        <v>11039</v>
      </c>
      <c r="C2551" s="5" t="s">
        <v>11040</v>
      </c>
      <c r="D2551" s="5" t="s">
        <v>11041</v>
      </c>
      <c r="E2551" s="5" t="s">
        <v>36</v>
      </c>
      <c r="F2551" s="5" t="s">
        <v>37</v>
      </c>
      <c r="G2551" s="5" t="s">
        <v>38</v>
      </c>
      <c r="H2551" s="5"/>
      <c r="I2551" s="5"/>
      <c r="J2551" s="5" t="s">
        <v>39</v>
      </c>
      <c r="K2551" s="5" t="s">
        <v>69</v>
      </c>
      <c r="L2551" s="5" t="s">
        <v>70</v>
      </c>
      <c r="M2551" s="5" t="s">
        <v>71</v>
      </c>
      <c r="N2551" s="5" t="s">
        <v>36</v>
      </c>
      <c r="O2551" s="5">
        <v>1</v>
      </c>
      <c r="P2551" s="5" t="s">
        <v>43</v>
      </c>
      <c r="Q2551" s="5">
        <v>22.99</v>
      </c>
      <c r="R2551" s="5"/>
      <c r="S2551" s="5"/>
      <c r="T2551" s="5"/>
      <c r="U2551" s="5"/>
      <c r="V2551" s="5"/>
      <c r="W2551" s="5"/>
      <c r="X2551" s="5"/>
      <c r="Y2551" s="5" t="s">
        <v>5836</v>
      </c>
      <c r="Z2551" s="5" t="s">
        <v>181</v>
      </c>
      <c r="AA2551" s="5" t="s">
        <v>11042</v>
      </c>
      <c r="AB2551" s="5" t="s">
        <v>47</v>
      </c>
      <c r="AC2551" s="5"/>
      <c r="AD2551" s="5"/>
      <c r="AE2551" s="5" t="b">
        <v>0</v>
      </c>
      <c r="AF2551" s="5"/>
      <c r="AG2551" s="8">
        <f t="shared" si="39"/>
        <v>43277</v>
      </c>
    </row>
    <row r="2552" spans="1:33">
      <c r="A2552" s="5" t="s">
        <v>11043</v>
      </c>
      <c r="B2552" s="5" t="s">
        <v>11043</v>
      </c>
      <c r="C2552" s="5" t="s">
        <v>11044</v>
      </c>
      <c r="D2552" s="5" t="s">
        <v>11045</v>
      </c>
      <c r="E2552" s="5" t="s">
        <v>36</v>
      </c>
      <c r="F2552" s="5" t="s">
        <v>37</v>
      </c>
      <c r="G2552" s="5" t="s">
        <v>38</v>
      </c>
      <c r="H2552" s="5"/>
      <c r="I2552" s="5"/>
      <c r="J2552" s="5" t="s">
        <v>39</v>
      </c>
      <c r="K2552" s="5" t="s">
        <v>221</v>
      </c>
      <c r="L2552" s="5" t="s">
        <v>222</v>
      </c>
      <c r="M2552" s="5" t="s">
        <v>223</v>
      </c>
      <c r="N2552" s="5" t="s">
        <v>36</v>
      </c>
      <c r="O2552" s="5">
        <v>1</v>
      </c>
      <c r="P2552" s="5" t="s">
        <v>43</v>
      </c>
      <c r="Q2552" s="5">
        <v>12.99</v>
      </c>
      <c r="R2552" s="5"/>
      <c r="S2552" s="5"/>
      <c r="T2552" s="5"/>
      <c r="U2552" s="5"/>
      <c r="V2552" s="5"/>
      <c r="W2552" s="5"/>
      <c r="X2552" s="5"/>
      <c r="Y2552" s="5" t="s">
        <v>353</v>
      </c>
      <c r="Z2552" s="5" t="s">
        <v>354</v>
      </c>
      <c r="AA2552" s="5" t="s">
        <v>11046</v>
      </c>
      <c r="AB2552" s="5" t="s">
        <v>47</v>
      </c>
      <c r="AC2552" s="5"/>
      <c r="AD2552" s="5"/>
      <c r="AE2552" s="5" t="b">
        <v>0</v>
      </c>
      <c r="AF2552" s="5"/>
      <c r="AG2552" s="8">
        <f t="shared" si="39"/>
        <v>43277</v>
      </c>
    </row>
    <row r="2553" spans="1:33">
      <c r="A2553" s="5" t="s">
        <v>11047</v>
      </c>
      <c r="B2553" s="5" t="s">
        <v>11047</v>
      </c>
      <c r="C2553" s="5" t="s">
        <v>11048</v>
      </c>
      <c r="D2553" s="5" t="s">
        <v>11049</v>
      </c>
      <c r="E2553" s="5" t="s">
        <v>36</v>
      </c>
      <c r="F2553" s="5" t="s">
        <v>37</v>
      </c>
      <c r="G2553" s="5" t="s">
        <v>38</v>
      </c>
      <c r="H2553" s="5"/>
      <c r="I2553" s="5"/>
      <c r="J2553" s="5" t="s">
        <v>39</v>
      </c>
      <c r="K2553" s="5" t="s">
        <v>87</v>
      </c>
      <c r="L2553" s="5" t="s">
        <v>88</v>
      </c>
      <c r="M2553" s="5" t="s">
        <v>89</v>
      </c>
      <c r="N2553" s="5" t="s">
        <v>36</v>
      </c>
      <c r="O2553" s="5">
        <v>1</v>
      </c>
      <c r="P2553" s="5" t="s">
        <v>43</v>
      </c>
      <c r="Q2553" s="5">
        <v>8.99</v>
      </c>
      <c r="R2553" s="5"/>
      <c r="S2553" s="5"/>
      <c r="T2553" s="5"/>
      <c r="U2553" s="5"/>
      <c r="V2553" s="5"/>
      <c r="W2553" s="5"/>
      <c r="X2553" s="5"/>
      <c r="Y2553" s="5" t="s">
        <v>10466</v>
      </c>
      <c r="Z2553" s="5" t="s">
        <v>57</v>
      </c>
      <c r="AA2553" s="5" t="s">
        <v>11050</v>
      </c>
      <c r="AB2553" s="5" t="s">
        <v>47</v>
      </c>
      <c r="AC2553" s="5"/>
      <c r="AD2553" s="5"/>
      <c r="AE2553" s="5" t="b">
        <v>0</v>
      </c>
      <c r="AF2553" s="5"/>
      <c r="AG2553" s="8">
        <f t="shared" si="39"/>
        <v>43277</v>
      </c>
    </row>
    <row r="2554" spans="1:33">
      <c r="A2554" s="5" t="s">
        <v>11051</v>
      </c>
      <c r="B2554" s="5" t="s">
        <v>11051</v>
      </c>
      <c r="C2554" s="5" t="s">
        <v>11052</v>
      </c>
      <c r="D2554" s="5" t="s">
        <v>11053</v>
      </c>
      <c r="E2554" s="5" t="s">
        <v>36</v>
      </c>
      <c r="F2554" s="5" t="s">
        <v>37</v>
      </c>
      <c r="G2554" s="5" t="s">
        <v>38</v>
      </c>
      <c r="H2554" s="5"/>
      <c r="I2554" s="5"/>
      <c r="J2554" s="5" t="s">
        <v>39</v>
      </c>
      <c r="K2554" s="5" t="s">
        <v>260</v>
      </c>
      <c r="L2554" s="5" t="s">
        <v>261</v>
      </c>
      <c r="M2554" s="5" t="s">
        <v>262</v>
      </c>
      <c r="N2554" s="5" t="s">
        <v>36</v>
      </c>
      <c r="O2554" s="5">
        <v>1</v>
      </c>
      <c r="P2554" s="5" t="s">
        <v>43</v>
      </c>
      <c r="Q2554" s="5">
        <v>22.99</v>
      </c>
      <c r="R2554" s="5"/>
      <c r="S2554" s="5"/>
      <c r="T2554" s="5"/>
      <c r="U2554" s="5"/>
      <c r="V2554" s="5"/>
      <c r="W2554" s="5"/>
      <c r="X2554" s="5"/>
      <c r="Y2554" s="5" t="s">
        <v>3682</v>
      </c>
      <c r="Z2554" s="5" t="s">
        <v>1519</v>
      </c>
      <c r="AA2554" s="5" t="s">
        <v>11054</v>
      </c>
      <c r="AB2554" s="5" t="s">
        <v>47</v>
      </c>
      <c r="AC2554" s="5"/>
      <c r="AD2554" s="5"/>
      <c r="AE2554" s="5" t="b">
        <v>0</v>
      </c>
      <c r="AF2554" s="5"/>
      <c r="AG2554" s="8">
        <f t="shared" si="39"/>
        <v>43277</v>
      </c>
    </row>
    <row r="2555" spans="1:33">
      <c r="A2555" s="5" t="s">
        <v>11055</v>
      </c>
      <c r="B2555" s="5" t="s">
        <v>11055</v>
      </c>
      <c r="C2555" s="5" t="s">
        <v>11056</v>
      </c>
      <c r="D2555" s="5" t="s">
        <v>11057</v>
      </c>
      <c r="E2555" s="5" t="s">
        <v>36</v>
      </c>
      <c r="F2555" s="5" t="s">
        <v>37</v>
      </c>
      <c r="G2555" s="5" t="s">
        <v>38</v>
      </c>
      <c r="H2555" s="5"/>
      <c r="I2555" s="5"/>
      <c r="J2555" s="5" t="s">
        <v>39</v>
      </c>
      <c r="K2555" s="5" t="s">
        <v>78</v>
      </c>
      <c r="L2555" s="5" t="s">
        <v>79</v>
      </c>
      <c r="M2555" s="5" t="s">
        <v>80</v>
      </c>
      <c r="N2555" s="5" t="s">
        <v>36</v>
      </c>
      <c r="O2555" s="5">
        <v>1</v>
      </c>
      <c r="P2555" s="5" t="s">
        <v>43</v>
      </c>
      <c r="Q2555" s="5">
        <v>22.99</v>
      </c>
      <c r="R2555" s="5"/>
      <c r="S2555" s="5"/>
      <c r="T2555" s="5"/>
      <c r="U2555" s="5"/>
      <c r="V2555" s="5"/>
      <c r="W2555" s="5"/>
      <c r="X2555" s="5"/>
      <c r="Y2555" s="5" t="s">
        <v>11058</v>
      </c>
      <c r="Z2555" s="5" t="s">
        <v>107</v>
      </c>
      <c r="AA2555" s="5" t="s">
        <v>11059</v>
      </c>
      <c r="AB2555" s="5" t="s">
        <v>47</v>
      </c>
      <c r="AC2555" s="5"/>
      <c r="AD2555" s="5"/>
      <c r="AE2555" s="5" t="b">
        <v>0</v>
      </c>
      <c r="AF2555" s="5"/>
      <c r="AG2555" s="8">
        <f t="shared" si="39"/>
        <v>43277</v>
      </c>
    </row>
    <row r="2556" spans="1:33">
      <c r="A2556" s="5" t="s">
        <v>11060</v>
      </c>
      <c r="B2556" s="5" t="s">
        <v>11060</v>
      </c>
      <c r="C2556" s="5" t="s">
        <v>11061</v>
      </c>
      <c r="D2556" s="5" t="s">
        <v>11062</v>
      </c>
      <c r="E2556" s="5" t="s">
        <v>36</v>
      </c>
      <c r="F2556" s="5" t="s">
        <v>37</v>
      </c>
      <c r="G2556" s="5" t="s">
        <v>38</v>
      </c>
      <c r="H2556" s="5"/>
      <c r="I2556" s="5"/>
      <c r="J2556" s="5" t="s">
        <v>39</v>
      </c>
      <c r="K2556" s="5" t="s">
        <v>724</v>
      </c>
      <c r="L2556" s="5" t="s">
        <v>725</v>
      </c>
      <c r="M2556" s="5" t="s">
        <v>726</v>
      </c>
      <c r="N2556" s="5" t="s">
        <v>36</v>
      </c>
      <c r="O2556" s="5">
        <v>1</v>
      </c>
      <c r="P2556" s="5" t="s">
        <v>43</v>
      </c>
      <c r="Q2556" s="5">
        <v>21.99</v>
      </c>
      <c r="R2556" s="5"/>
      <c r="S2556" s="5"/>
      <c r="T2556" s="5"/>
      <c r="U2556" s="5"/>
      <c r="V2556" s="5"/>
      <c r="W2556" s="5"/>
      <c r="X2556" s="5"/>
      <c r="Y2556" s="5" t="s">
        <v>11063</v>
      </c>
      <c r="Z2556" s="5" t="s">
        <v>57</v>
      </c>
      <c r="AA2556" s="5" t="s">
        <v>11064</v>
      </c>
      <c r="AB2556" s="5" t="s">
        <v>47</v>
      </c>
      <c r="AC2556" s="5"/>
      <c r="AD2556" s="5"/>
      <c r="AE2556" s="5" t="b">
        <v>0</v>
      </c>
      <c r="AF2556" s="5"/>
      <c r="AG2556" s="8">
        <f t="shared" si="39"/>
        <v>43277</v>
      </c>
    </row>
    <row r="2557" spans="1:33">
      <c r="A2557" s="5" t="s">
        <v>11065</v>
      </c>
      <c r="B2557" s="5" t="s">
        <v>11065</v>
      </c>
      <c r="C2557" s="5" t="s">
        <v>11061</v>
      </c>
      <c r="D2557" s="5" t="s">
        <v>11066</v>
      </c>
      <c r="E2557" s="5" t="s">
        <v>36</v>
      </c>
      <c r="F2557" s="5" t="s">
        <v>37</v>
      </c>
      <c r="G2557" s="5" t="s">
        <v>38</v>
      </c>
      <c r="H2557" s="5"/>
      <c r="I2557" s="5"/>
      <c r="J2557" s="5" t="s">
        <v>39</v>
      </c>
      <c r="K2557" s="5" t="s">
        <v>53</v>
      </c>
      <c r="L2557" s="5" t="s">
        <v>808</v>
      </c>
      <c r="M2557" s="5" t="s">
        <v>55</v>
      </c>
      <c r="N2557" s="5" t="s">
        <v>36</v>
      </c>
      <c r="O2557" s="5">
        <v>1</v>
      </c>
      <c r="P2557" s="5" t="s">
        <v>43</v>
      </c>
      <c r="Q2557" s="5">
        <v>22.99</v>
      </c>
      <c r="R2557" s="5"/>
      <c r="S2557" s="5"/>
      <c r="T2557" s="5"/>
      <c r="U2557" s="5"/>
      <c r="V2557" s="5"/>
      <c r="W2557" s="5"/>
      <c r="X2557" s="5"/>
      <c r="Y2557" s="5" t="s">
        <v>11063</v>
      </c>
      <c r="Z2557" s="5" t="s">
        <v>57</v>
      </c>
      <c r="AA2557" s="5" t="s">
        <v>11064</v>
      </c>
      <c r="AB2557" s="5" t="s">
        <v>47</v>
      </c>
      <c r="AC2557" s="5"/>
      <c r="AD2557" s="5"/>
      <c r="AE2557" s="5" t="b">
        <v>0</v>
      </c>
      <c r="AF2557" s="5"/>
      <c r="AG2557" s="8">
        <f t="shared" si="39"/>
        <v>43277</v>
      </c>
    </row>
    <row r="2558" spans="1:33">
      <c r="A2558" s="5" t="s">
        <v>11067</v>
      </c>
      <c r="B2558" s="5" t="s">
        <v>11067</v>
      </c>
      <c r="C2558" s="5" t="s">
        <v>11068</v>
      </c>
      <c r="D2558" s="5" t="s">
        <v>11069</v>
      </c>
      <c r="E2558" s="5" t="s">
        <v>36</v>
      </c>
      <c r="F2558" s="5" t="s">
        <v>37</v>
      </c>
      <c r="G2558" s="5" t="s">
        <v>38</v>
      </c>
      <c r="H2558" s="5"/>
      <c r="I2558" s="5"/>
      <c r="J2558" s="5" t="s">
        <v>39</v>
      </c>
      <c r="K2558" s="5" t="s">
        <v>11070</v>
      </c>
      <c r="L2558" s="5" t="s">
        <v>11071</v>
      </c>
      <c r="M2558" s="5" t="s">
        <v>11072</v>
      </c>
      <c r="N2558" s="5" t="s">
        <v>36</v>
      </c>
      <c r="O2558" s="5">
        <v>1</v>
      </c>
      <c r="P2558" s="5" t="s">
        <v>43</v>
      </c>
      <c r="Q2558" s="5">
        <v>10.99</v>
      </c>
      <c r="R2558" s="5"/>
      <c r="S2558" s="5"/>
      <c r="T2558" s="5"/>
      <c r="U2558" s="5"/>
      <c r="V2558" s="5"/>
      <c r="W2558" s="5"/>
      <c r="X2558" s="5"/>
      <c r="Y2558" s="5" t="s">
        <v>1811</v>
      </c>
      <c r="Z2558" s="5" t="s">
        <v>375</v>
      </c>
      <c r="AA2558" s="5" t="s">
        <v>11073</v>
      </c>
      <c r="AB2558" s="5" t="s">
        <v>47</v>
      </c>
      <c r="AC2558" s="5"/>
      <c r="AD2558" s="5"/>
      <c r="AE2558" s="5" t="b">
        <v>0</v>
      </c>
      <c r="AF2558" s="5"/>
      <c r="AG2558" s="8">
        <f t="shared" si="39"/>
        <v>43277</v>
      </c>
    </row>
    <row r="2559" spans="1:33">
      <c r="A2559" s="5" t="s">
        <v>11074</v>
      </c>
      <c r="B2559" s="5"/>
      <c r="C2559" s="5" t="s">
        <v>11075</v>
      </c>
      <c r="D2559" s="5" t="s">
        <v>11076</v>
      </c>
      <c r="E2559" s="5" t="s">
        <v>36</v>
      </c>
      <c r="F2559" s="5" t="s">
        <v>51</v>
      </c>
      <c r="G2559" s="5" t="s">
        <v>38</v>
      </c>
      <c r="H2559" s="5"/>
      <c r="I2559" s="5"/>
      <c r="J2559" s="5" t="s">
        <v>52</v>
      </c>
      <c r="K2559" s="5" t="s">
        <v>97</v>
      </c>
      <c r="L2559" s="5" t="s">
        <v>9944</v>
      </c>
      <c r="M2559" s="5" t="s">
        <v>99</v>
      </c>
      <c r="N2559" s="5" t="s">
        <v>36</v>
      </c>
      <c r="O2559" s="5">
        <v>1</v>
      </c>
      <c r="P2559" s="5" t="s">
        <v>43</v>
      </c>
      <c r="Q2559" s="5">
        <v>21.99</v>
      </c>
      <c r="R2559" s="5"/>
      <c r="S2559" s="5">
        <v>0</v>
      </c>
      <c r="T2559" s="5"/>
      <c r="U2559" s="5">
        <v>0</v>
      </c>
      <c r="V2559" s="5"/>
      <c r="W2559" s="5"/>
      <c r="X2559" s="5"/>
      <c r="Y2559" s="5" t="s">
        <v>11077</v>
      </c>
      <c r="Z2559" s="5" t="s">
        <v>408</v>
      </c>
      <c r="AA2559" s="5">
        <v>80233</v>
      </c>
      <c r="AB2559" s="5" t="s">
        <v>47</v>
      </c>
      <c r="AC2559" s="5"/>
      <c r="AD2559" s="5"/>
      <c r="AE2559" s="5" t="b">
        <v>0</v>
      </c>
      <c r="AF2559" s="5"/>
      <c r="AG2559" s="8">
        <f t="shared" si="39"/>
        <v>43277</v>
      </c>
    </row>
    <row r="2560" spans="1:33">
      <c r="A2560" s="5" t="s">
        <v>11078</v>
      </c>
      <c r="B2560" s="5" t="s">
        <v>11078</v>
      </c>
      <c r="C2560" s="5" t="s">
        <v>11079</v>
      </c>
      <c r="D2560" s="5" t="s">
        <v>11080</v>
      </c>
      <c r="E2560" s="5" t="s">
        <v>36</v>
      </c>
      <c r="F2560" s="5" t="s">
        <v>37</v>
      </c>
      <c r="G2560" s="5" t="s">
        <v>38</v>
      </c>
      <c r="H2560" s="5"/>
      <c r="I2560" s="5"/>
      <c r="J2560" s="5" t="s">
        <v>39</v>
      </c>
      <c r="K2560" s="5" t="s">
        <v>78</v>
      </c>
      <c r="L2560" s="5" t="s">
        <v>79</v>
      </c>
      <c r="M2560" s="5" t="s">
        <v>80</v>
      </c>
      <c r="N2560" s="5" t="s">
        <v>36</v>
      </c>
      <c r="O2560" s="5">
        <v>1</v>
      </c>
      <c r="P2560" s="5" t="s">
        <v>43</v>
      </c>
      <c r="Q2560" s="5">
        <v>22.99</v>
      </c>
      <c r="R2560" s="5"/>
      <c r="S2560" s="5"/>
      <c r="T2560" s="5"/>
      <c r="U2560" s="5"/>
      <c r="V2560" s="5"/>
      <c r="W2560" s="5"/>
      <c r="X2560" s="5"/>
      <c r="Y2560" s="5" t="s">
        <v>2733</v>
      </c>
      <c r="Z2560" s="5" t="s">
        <v>130</v>
      </c>
      <c r="AA2560" s="5" t="s">
        <v>11081</v>
      </c>
      <c r="AB2560" s="5" t="s">
        <v>47</v>
      </c>
      <c r="AC2560" s="5"/>
      <c r="AD2560" s="5"/>
      <c r="AE2560" s="5" t="b">
        <v>0</v>
      </c>
      <c r="AF2560" s="5"/>
      <c r="AG2560" s="8">
        <f t="shared" si="39"/>
        <v>43277</v>
      </c>
    </row>
    <row r="2561" spans="1:33">
      <c r="A2561" s="5" t="s">
        <v>11082</v>
      </c>
      <c r="B2561" s="5" t="s">
        <v>11082</v>
      </c>
      <c r="C2561" s="5" t="s">
        <v>11083</v>
      </c>
      <c r="D2561" s="5" t="s">
        <v>11084</v>
      </c>
      <c r="E2561" s="5" t="s">
        <v>36</v>
      </c>
      <c r="F2561" s="5" t="s">
        <v>37</v>
      </c>
      <c r="G2561" s="5" t="s">
        <v>38</v>
      </c>
      <c r="H2561" s="5"/>
      <c r="I2561" s="5"/>
      <c r="J2561" s="5" t="s">
        <v>39</v>
      </c>
      <c r="K2561" s="5" t="s">
        <v>2470</v>
      </c>
      <c r="L2561" s="5" t="s">
        <v>2471</v>
      </c>
      <c r="M2561" s="5" t="s">
        <v>2472</v>
      </c>
      <c r="N2561" s="5" t="s">
        <v>36</v>
      </c>
      <c r="O2561" s="5">
        <v>1</v>
      </c>
      <c r="P2561" s="5" t="s">
        <v>43</v>
      </c>
      <c r="Q2561" s="5">
        <v>11.5</v>
      </c>
      <c r="R2561" s="5">
        <v>0.69</v>
      </c>
      <c r="S2561" s="5"/>
      <c r="T2561" s="5"/>
      <c r="U2561" s="5"/>
      <c r="V2561" s="5"/>
      <c r="W2561" s="5"/>
      <c r="X2561" s="5"/>
      <c r="Y2561" s="5" t="s">
        <v>9954</v>
      </c>
      <c r="Z2561" s="5" t="s">
        <v>161</v>
      </c>
      <c r="AA2561" s="5" t="s">
        <v>11085</v>
      </c>
      <c r="AB2561" s="5" t="s">
        <v>47</v>
      </c>
      <c r="AC2561" s="5"/>
      <c r="AD2561" s="5"/>
      <c r="AE2561" s="5" t="b">
        <v>0</v>
      </c>
      <c r="AF2561" s="5"/>
      <c r="AG2561" s="8">
        <f t="shared" si="39"/>
        <v>43277</v>
      </c>
    </row>
    <row r="2562" spans="1:33">
      <c r="A2562" s="5" t="s">
        <v>11086</v>
      </c>
      <c r="B2562" s="5" t="s">
        <v>11086</v>
      </c>
      <c r="C2562" s="5" t="s">
        <v>11087</v>
      </c>
      <c r="D2562" s="5" t="s">
        <v>11088</v>
      </c>
      <c r="E2562" s="5" t="s">
        <v>36</v>
      </c>
      <c r="F2562" s="5" t="s">
        <v>37</v>
      </c>
      <c r="G2562" s="5" t="s">
        <v>38</v>
      </c>
      <c r="H2562" s="5"/>
      <c r="I2562" s="5"/>
      <c r="J2562" s="5" t="s">
        <v>39</v>
      </c>
      <c r="K2562" s="5" t="s">
        <v>40</v>
      </c>
      <c r="L2562" s="5" t="s">
        <v>41</v>
      </c>
      <c r="M2562" s="5" t="s">
        <v>42</v>
      </c>
      <c r="N2562" s="5" t="s">
        <v>36</v>
      </c>
      <c r="O2562" s="5">
        <v>1</v>
      </c>
      <c r="P2562" s="5" t="s">
        <v>43</v>
      </c>
      <c r="Q2562" s="5">
        <v>22.99</v>
      </c>
      <c r="R2562" s="5"/>
      <c r="S2562" s="5"/>
      <c r="T2562" s="5"/>
      <c r="U2562" s="5"/>
      <c r="V2562" s="5"/>
      <c r="W2562" s="5"/>
      <c r="X2562" s="5"/>
      <c r="Y2562" s="5" t="s">
        <v>11089</v>
      </c>
      <c r="Z2562" s="5" t="s">
        <v>91</v>
      </c>
      <c r="AA2562" s="5" t="s">
        <v>11090</v>
      </c>
      <c r="AB2562" s="5" t="s">
        <v>47</v>
      </c>
      <c r="AC2562" s="5"/>
      <c r="AD2562" s="5"/>
      <c r="AE2562" s="5" t="b">
        <v>0</v>
      </c>
      <c r="AF2562" s="5"/>
      <c r="AG2562" s="8">
        <f t="shared" ref="AG2562:AG2625" si="40">DATEVALUE(LEFT(C2562,10))</f>
        <v>43277</v>
      </c>
    </row>
    <row r="2563" spans="1:33">
      <c r="A2563" s="5" t="s">
        <v>11091</v>
      </c>
      <c r="B2563" s="5" t="s">
        <v>11091</v>
      </c>
      <c r="C2563" s="5" t="s">
        <v>11092</v>
      </c>
      <c r="D2563" s="5" t="s">
        <v>11093</v>
      </c>
      <c r="E2563" s="5" t="s">
        <v>36</v>
      </c>
      <c r="F2563" s="5" t="s">
        <v>37</v>
      </c>
      <c r="G2563" s="5" t="s">
        <v>38</v>
      </c>
      <c r="H2563" s="5"/>
      <c r="I2563" s="5"/>
      <c r="J2563" s="5" t="s">
        <v>39</v>
      </c>
      <c r="K2563" s="5" t="s">
        <v>78</v>
      </c>
      <c r="L2563" s="5" t="s">
        <v>79</v>
      </c>
      <c r="M2563" s="5" t="s">
        <v>80</v>
      </c>
      <c r="N2563" s="5" t="s">
        <v>36</v>
      </c>
      <c r="O2563" s="5">
        <v>1</v>
      </c>
      <c r="P2563" s="5" t="s">
        <v>43</v>
      </c>
      <c r="Q2563" s="5">
        <v>22.99</v>
      </c>
      <c r="R2563" s="5"/>
      <c r="S2563" s="5"/>
      <c r="T2563" s="5"/>
      <c r="U2563" s="5"/>
      <c r="V2563" s="5"/>
      <c r="W2563" s="5"/>
      <c r="X2563" s="5"/>
      <c r="Y2563" s="5" t="s">
        <v>6722</v>
      </c>
      <c r="Z2563" s="5" t="s">
        <v>354</v>
      </c>
      <c r="AA2563" s="5" t="s">
        <v>11094</v>
      </c>
      <c r="AB2563" s="5" t="s">
        <v>47</v>
      </c>
      <c r="AC2563" s="5"/>
      <c r="AD2563" s="5"/>
      <c r="AE2563" s="5" t="b">
        <v>0</v>
      </c>
      <c r="AF2563" s="5"/>
      <c r="AG2563" s="8">
        <f t="shared" si="40"/>
        <v>43277</v>
      </c>
    </row>
    <row r="2564" spans="1:33">
      <c r="A2564" s="5" t="s">
        <v>11095</v>
      </c>
      <c r="B2564" s="5" t="s">
        <v>11095</v>
      </c>
      <c r="C2564" s="5" t="s">
        <v>11096</v>
      </c>
      <c r="D2564" s="5" t="s">
        <v>11097</v>
      </c>
      <c r="E2564" s="5" t="s">
        <v>36</v>
      </c>
      <c r="F2564" s="5" t="s">
        <v>37</v>
      </c>
      <c r="G2564" s="5" t="s">
        <v>38</v>
      </c>
      <c r="H2564" s="5"/>
      <c r="I2564" s="5"/>
      <c r="J2564" s="5" t="s">
        <v>52</v>
      </c>
      <c r="K2564" s="5" t="s">
        <v>260</v>
      </c>
      <c r="L2564" s="5" t="s">
        <v>261</v>
      </c>
      <c r="M2564" s="5" t="s">
        <v>262</v>
      </c>
      <c r="N2564" s="5" t="s">
        <v>36</v>
      </c>
      <c r="O2564" s="5">
        <v>1</v>
      </c>
      <c r="P2564" s="5" t="s">
        <v>43</v>
      </c>
      <c r="Q2564" s="5">
        <v>22.99</v>
      </c>
      <c r="R2564" s="5"/>
      <c r="S2564" s="5">
        <v>3.71</v>
      </c>
      <c r="T2564" s="5"/>
      <c r="U2564" s="5"/>
      <c r="V2564" s="5"/>
      <c r="W2564" s="5"/>
      <c r="X2564" s="5">
        <v>3.71</v>
      </c>
      <c r="Y2564" s="5" t="s">
        <v>11098</v>
      </c>
      <c r="Z2564" s="5" t="s">
        <v>1183</v>
      </c>
      <c r="AA2564" s="5" t="s">
        <v>11099</v>
      </c>
      <c r="AB2564" s="5" t="s">
        <v>47</v>
      </c>
      <c r="AC2564" s="5" t="s">
        <v>93</v>
      </c>
      <c r="AD2564" s="5"/>
      <c r="AE2564" s="5" t="b">
        <v>0</v>
      </c>
      <c r="AF2564" s="5"/>
      <c r="AG2564" s="8">
        <f t="shared" si="40"/>
        <v>43277</v>
      </c>
    </row>
    <row r="2565" spans="1:33">
      <c r="A2565" s="5" t="s">
        <v>11100</v>
      </c>
      <c r="B2565" s="5" t="s">
        <v>11100</v>
      </c>
      <c r="C2565" s="5" t="s">
        <v>11101</v>
      </c>
      <c r="D2565" s="5" t="s">
        <v>11102</v>
      </c>
      <c r="E2565" s="5" t="s">
        <v>36</v>
      </c>
      <c r="F2565" s="5" t="s">
        <v>37</v>
      </c>
      <c r="G2565" s="5" t="s">
        <v>38</v>
      </c>
      <c r="H2565" s="5"/>
      <c r="I2565" s="5"/>
      <c r="J2565" s="5" t="s">
        <v>39</v>
      </c>
      <c r="K2565" s="5" t="s">
        <v>2643</v>
      </c>
      <c r="L2565" s="5" t="s">
        <v>2644</v>
      </c>
      <c r="M2565" s="5" t="s">
        <v>2645</v>
      </c>
      <c r="N2565" s="5" t="s">
        <v>36</v>
      </c>
      <c r="O2565" s="5">
        <v>1</v>
      </c>
      <c r="P2565" s="5" t="s">
        <v>43</v>
      </c>
      <c r="Q2565" s="5">
        <v>21.99</v>
      </c>
      <c r="R2565" s="5"/>
      <c r="S2565" s="5"/>
      <c r="T2565" s="5"/>
      <c r="U2565" s="5"/>
      <c r="V2565" s="5"/>
      <c r="W2565" s="5"/>
      <c r="X2565" s="5"/>
      <c r="Y2565" s="5" t="s">
        <v>581</v>
      </c>
      <c r="Z2565" s="5" t="s">
        <v>91</v>
      </c>
      <c r="AA2565" s="5" t="s">
        <v>11103</v>
      </c>
      <c r="AB2565" s="5" t="s">
        <v>47</v>
      </c>
      <c r="AC2565" s="5"/>
      <c r="AD2565" s="5"/>
      <c r="AE2565" s="5" t="b">
        <v>0</v>
      </c>
      <c r="AF2565" s="5"/>
      <c r="AG2565" s="8">
        <f t="shared" si="40"/>
        <v>43277</v>
      </c>
    </row>
    <row r="2566" spans="1:33">
      <c r="A2566" s="5" t="s">
        <v>11104</v>
      </c>
      <c r="B2566" s="5" t="s">
        <v>11104</v>
      </c>
      <c r="C2566" s="5" t="s">
        <v>11105</v>
      </c>
      <c r="D2566" s="5" t="s">
        <v>11106</v>
      </c>
      <c r="E2566" s="5" t="s">
        <v>36</v>
      </c>
      <c r="F2566" s="5" t="s">
        <v>37</v>
      </c>
      <c r="G2566" s="5" t="s">
        <v>38</v>
      </c>
      <c r="H2566" s="5"/>
      <c r="I2566" s="5"/>
      <c r="J2566" s="5" t="s">
        <v>39</v>
      </c>
      <c r="K2566" s="5" t="s">
        <v>3517</v>
      </c>
      <c r="L2566" s="5" t="s">
        <v>11107</v>
      </c>
      <c r="M2566" s="5" t="s">
        <v>11108</v>
      </c>
      <c r="N2566" s="5" t="s">
        <v>36</v>
      </c>
      <c r="O2566" s="5">
        <v>1</v>
      </c>
      <c r="P2566" s="5" t="s">
        <v>43</v>
      </c>
      <c r="Q2566" s="5">
        <v>17.99</v>
      </c>
      <c r="R2566" s="5"/>
      <c r="S2566" s="5"/>
      <c r="T2566" s="5"/>
      <c r="U2566" s="5"/>
      <c r="V2566" s="5"/>
      <c r="W2566" s="5">
        <v>17.81</v>
      </c>
      <c r="X2566" s="5"/>
      <c r="Y2566" s="5" t="s">
        <v>4487</v>
      </c>
      <c r="Z2566" s="5" t="s">
        <v>107</v>
      </c>
      <c r="AA2566" s="5" t="s">
        <v>7897</v>
      </c>
      <c r="AB2566" s="5" t="s">
        <v>47</v>
      </c>
      <c r="AC2566" s="5" t="s">
        <v>3522</v>
      </c>
      <c r="AD2566" s="5"/>
      <c r="AE2566" s="5" t="b">
        <v>0</v>
      </c>
      <c r="AF2566" s="5"/>
      <c r="AG2566" s="8">
        <f t="shared" si="40"/>
        <v>43277</v>
      </c>
    </row>
    <row r="2567" spans="1:33">
      <c r="A2567" s="5" t="s">
        <v>11109</v>
      </c>
      <c r="B2567" s="5" t="s">
        <v>11109</v>
      </c>
      <c r="C2567" s="5" t="s">
        <v>11110</v>
      </c>
      <c r="D2567" s="5" t="s">
        <v>11111</v>
      </c>
      <c r="E2567" s="5" t="s">
        <v>36</v>
      </c>
      <c r="F2567" s="5" t="s">
        <v>37</v>
      </c>
      <c r="G2567" s="5" t="s">
        <v>38</v>
      </c>
      <c r="H2567" s="5"/>
      <c r="I2567" s="5"/>
      <c r="J2567" s="5" t="s">
        <v>39</v>
      </c>
      <c r="K2567" s="5" t="s">
        <v>53</v>
      </c>
      <c r="L2567" s="5" t="s">
        <v>808</v>
      </c>
      <c r="M2567" s="5" t="s">
        <v>55</v>
      </c>
      <c r="N2567" s="5" t="s">
        <v>36</v>
      </c>
      <c r="O2567" s="5">
        <v>1</v>
      </c>
      <c r="P2567" s="5" t="s">
        <v>43</v>
      </c>
      <c r="Q2567" s="5">
        <v>22.99</v>
      </c>
      <c r="R2567" s="5"/>
      <c r="S2567" s="5"/>
      <c r="T2567" s="5"/>
      <c r="U2567" s="5"/>
      <c r="V2567" s="5"/>
      <c r="W2567" s="5"/>
      <c r="X2567" s="5"/>
      <c r="Y2567" s="5" t="s">
        <v>10267</v>
      </c>
      <c r="Z2567" s="5" t="s">
        <v>175</v>
      </c>
      <c r="AA2567" s="5" t="s">
        <v>11112</v>
      </c>
      <c r="AB2567" s="5" t="s">
        <v>47</v>
      </c>
      <c r="AC2567" s="5"/>
      <c r="AD2567" s="5"/>
      <c r="AE2567" s="5" t="b">
        <v>0</v>
      </c>
      <c r="AF2567" s="5"/>
      <c r="AG2567" s="8">
        <f t="shared" si="40"/>
        <v>43277</v>
      </c>
    </row>
    <row r="2568" spans="1:33">
      <c r="A2568" s="5" t="s">
        <v>11113</v>
      </c>
      <c r="B2568" s="5" t="s">
        <v>11113</v>
      </c>
      <c r="C2568" s="5" t="s">
        <v>11114</v>
      </c>
      <c r="D2568" s="5" t="s">
        <v>11115</v>
      </c>
      <c r="E2568" s="5" t="s">
        <v>36</v>
      </c>
      <c r="F2568" s="5" t="s">
        <v>37</v>
      </c>
      <c r="G2568" s="5" t="s">
        <v>38</v>
      </c>
      <c r="H2568" s="5"/>
      <c r="I2568" s="5"/>
      <c r="J2568" s="5" t="s">
        <v>39</v>
      </c>
      <c r="K2568" s="5" t="s">
        <v>260</v>
      </c>
      <c r="L2568" s="5" t="s">
        <v>261</v>
      </c>
      <c r="M2568" s="5" t="s">
        <v>262</v>
      </c>
      <c r="N2568" s="5" t="s">
        <v>36</v>
      </c>
      <c r="O2568" s="5">
        <v>1</v>
      </c>
      <c r="P2568" s="5" t="s">
        <v>43</v>
      </c>
      <c r="Q2568" s="5">
        <v>22.99</v>
      </c>
      <c r="R2568" s="5"/>
      <c r="S2568" s="5"/>
      <c r="T2568" s="5"/>
      <c r="U2568" s="5"/>
      <c r="V2568" s="5"/>
      <c r="W2568" s="5"/>
      <c r="X2568" s="5"/>
      <c r="Y2568" s="5" t="s">
        <v>11116</v>
      </c>
      <c r="Z2568" s="5" t="s">
        <v>290</v>
      </c>
      <c r="AA2568" s="5" t="s">
        <v>11117</v>
      </c>
      <c r="AB2568" s="5" t="s">
        <v>47</v>
      </c>
      <c r="AC2568" s="5"/>
      <c r="AD2568" s="5"/>
      <c r="AE2568" s="5" t="b">
        <v>0</v>
      </c>
      <c r="AF2568" s="5"/>
      <c r="AG2568" s="8">
        <f t="shared" si="40"/>
        <v>43277</v>
      </c>
    </row>
    <row r="2569" spans="1:33">
      <c r="A2569" s="5" t="s">
        <v>11118</v>
      </c>
      <c r="B2569" s="5" t="s">
        <v>11118</v>
      </c>
      <c r="C2569" s="5" t="s">
        <v>11119</v>
      </c>
      <c r="D2569" s="5" t="s">
        <v>11120</v>
      </c>
      <c r="E2569" s="5" t="s">
        <v>36</v>
      </c>
      <c r="F2569" s="5" t="s">
        <v>37</v>
      </c>
      <c r="G2569" s="5" t="s">
        <v>38</v>
      </c>
      <c r="H2569" s="5"/>
      <c r="I2569" s="5"/>
      <c r="J2569" s="5" t="s">
        <v>39</v>
      </c>
      <c r="K2569" s="5" t="s">
        <v>78</v>
      </c>
      <c r="L2569" s="5" t="s">
        <v>79</v>
      </c>
      <c r="M2569" s="5" t="s">
        <v>80</v>
      </c>
      <c r="N2569" s="5" t="s">
        <v>36</v>
      </c>
      <c r="O2569" s="5">
        <v>2</v>
      </c>
      <c r="P2569" s="5" t="s">
        <v>43</v>
      </c>
      <c r="Q2569" s="5">
        <v>45.98</v>
      </c>
      <c r="R2569" s="5"/>
      <c r="S2569" s="5"/>
      <c r="T2569" s="5"/>
      <c r="U2569" s="5"/>
      <c r="V2569" s="5"/>
      <c r="W2569" s="5"/>
      <c r="X2569" s="5"/>
      <c r="Y2569" s="5" t="s">
        <v>11121</v>
      </c>
      <c r="Z2569" s="5" t="s">
        <v>5608</v>
      </c>
      <c r="AA2569" s="5">
        <v>91302</v>
      </c>
      <c r="AB2569" s="5" t="s">
        <v>47</v>
      </c>
      <c r="AC2569" s="5"/>
      <c r="AD2569" s="5"/>
      <c r="AE2569" s="5" t="b">
        <v>0</v>
      </c>
      <c r="AF2569" s="5"/>
      <c r="AG2569" s="8">
        <f t="shared" si="40"/>
        <v>43277</v>
      </c>
    </row>
    <row r="2570" spans="1:33">
      <c r="A2570" s="5" t="s">
        <v>11122</v>
      </c>
      <c r="B2570" s="5" t="s">
        <v>11123</v>
      </c>
      <c r="C2570" s="5" t="s">
        <v>11124</v>
      </c>
      <c r="D2570" s="5" t="s">
        <v>11125</v>
      </c>
      <c r="E2570" s="5" t="s">
        <v>36</v>
      </c>
      <c r="F2570" s="5" t="s">
        <v>37</v>
      </c>
      <c r="G2570" s="5" t="s">
        <v>2991</v>
      </c>
      <c r="H2570" s="5"/>
      <c r="I2570" s="5"/>
      <c r="J2570" s="5" t="s">
        <v>52</v>
      </c>
      <c r="K2570" s="5" t="s">
        <v>3556</v>
      </c>
      <c r="L2570" s="5" t="s">
        <v>3557</v>
      </c>
      <c r="M2570" s="5" t="s">
        <v>3558</v>
      </c>
      <c r="N2570" s="5" t="s">
        <v>36</v>
      </c>
      <c r="O2570" s="5">
        <v>1</v>
      </c>
      <c r="P2570" s="5"/>
      <c r="Q2570" s="5"/>
      <c r="R2570" s="5"/>
      <c r="S2570" s="5"/>
      <c r="T2570" s="5"/>
      <c r="U2570" s="5"/>
      <c r="V2570" s="5"/>
      <c r="W2570" s="5"/>
      <c r="X2570" s="5"/>
      <c r="Y2570" s="5" t="s">
        <v>11126</v>
      </c>
      <c r="Z2570" s="5" t="s">
        <v>6325</v>
      </c>
      <c r="AA2570" s="5" t="s">
        <v>3560</v>
      </c>
      <c r="AB2570" s="5" t="s">
        <v>47</v>
      </c>
      <c r="AC2570" s="5"/>
      <c r="AD2570" s="5"/>
      <c r="AE2570" s="5" t="b">
        <v>0</v>
      </c>
      <c r="AF2570" s="5"/>
      <c r="AG2570" s="8">
        <f t="shared" si="40"/>
        <v>43278</v>
      </c>
    </row>
    <row r="2571" spans="1:33">
      <c r="A2571" s="5" t="s">
        <v>11127</v>
      </c>
      <c r="B2571" s="5" t="s">
        <v>11127</v>
      </c>
      <c r="C2571" s="5" t="s">
        <v>11128</v>
      </c>
      <c r="D2571" s="5" t="s">
        <v>11129</v>
      </c>
      <c r="E2571" s="5" t="s">
        <v>36</v>
      </c>
      <c r="F2571" s="5" t="s">
        <v>37</v>
      </c>
      <c r="G2571" s="5" t="s">
        <v>38</v>
      </c>
      <c r="H2571" s="5"/>
      <c r="I2571" s="5"/>
      <c r="J2571" s="5" t="s">
        <v>39</v>
      </c>
      <c r="K2571" s="5" t="s">
        <v>260</v>
      </c>
      <c r="L2571" s="5" t="s">
        <v>261</v>
      </c>
      <c r="M2571" s="5" t="s">
        <v>262</v>
      </c>
      <c r="N2571" s="5" t="s">
        <v>36</v>
      </c>
      <c r="O2571" s="5">
        <v>1</v>
      </c>
      <c r="P2571" s="5" t="s">
        <v>43</v>
      </c>
      <c r="Q2571" s="5">
        <v>22.99</v>
      </c>
      <c r="R2571" s="5"/>
      <c r="S2571" s="5"/>
      <c r="T2571" s="5"/>
      <c r="U2571" s="5"/>
      <c r="V2571" s="5"/>
      <c r="W2571" s="5"/>
      <c r="X2571" s="5"/>
      <c r="Y2571" s="5" t="s">
        <v>11130</v>
      </c>
      <c r="Z2571" s="5" t="s">
        <v>161</v>
      </c>
      <c r="AA2571" s="5">
        <v>19020</v>
      </c>
      <c r="AB2571" s="5" t="s">
        <v>47</v>
      </c>
      <c r="AC2571" s="5"/>
      <c r="AD2571" s="5"/>
      <c r="AE2571" s="5" t="b">
        <v>0</v>
      </c>
      <c r="AF2571" s="5"/>
      <c r="AG2571" s="8">
        <f t="shared" si="40"/>
        <v>43278</v>
      </c>
    </row>
    <row r="2572" spans="1:33">
      <c r="A2572" s="5" t="s">
        <v>11131</v>
      </c>
      <c r="B2572" s="5" t="s">
        <v>11131</v>
      </c>
      <c r="C2572" s="5" t="s">
        <v>11132</v>
      </c>
      <c r="D2572" s="5" t="s">
        <v>11133</v>
      </c>
      <c r="E2572" s="5" t="s">
        <v>36</v>
      </c>
      <c r="F2572" s="5" t="s">
        <v>37</v>
      </c>
      <c r="G2572" s="5" t="s">
        <v>38</v>
      </c>
      <c r="H2572" s="5"/>
      <c r="I2572" s="5"/>
      <c r="J2572" s="5" t="s">
        <v>39</v>
      </c>
      <c r="K2572" s="5" t="s">
        <v>69</v>
      </c>
      <c r="L2572" s="5" t="s">
        <v>70</v>
      </c>
      <c r="M2572" s="5" t="s">
        <v>71</v>
      </c>
      <c r="N2572" s="5" t="s">
        <v>36</v>
      </c>
      <c r="O2572" s="5">
        <v>1</v>
      </c>
      <c r="P2572" s="5" t="s">
        <v>43</v>
      </c>
      <c r="Q2572" s="5">
        <v>22.99</v>
      </c>
      <c r="R2572" s="5"/>
      <c r="S2572" s="5"/>
      <c r="T2572" s="5"/>
      <c r="U2572" s="5"/>
      <c r="V2572" s="5"/>
      <c r="W2572" s="5"/>
      <c r="X2572" s="5"/>
      <c r="Y2572" s="5" t="s">
        <v>11134</v>
      </c>
      <c r="Z2572" s="5" t="s">
        <v>57</v>
      </c>
      <c r="AA2572" s="5" t="s">
        <v>11135</v>
      </c>
      <c r="AB2572" s="5" t="s">
        <v>47</v>
      </c>
      <c r="AC2572" s="5"/>
      <c r="AD2572" s="5"/>
      <c r="AE2572" s="5" t="b">
        <v>0</v>
      </c>
      <c r="AF2572" s="5"/>
      <c r="AG2572" s="8">
        <f t="shared" si="40"/>
        <v>43278</v>
      </c>
    </row>
    <row r="2573" spans="1:33">
      <c r="A2573" s="5" t="s">
        <v>11136</v>
      </c>
      <c r="B2573" s="5" t="s">
        <v>11136</v>
      </c>
      <c r="C2573" s="5" t="s">
        <v>11137</v>
      </c>
      <c r="D2573" s="5" t="s">
        <v>11138</v>
      </c>
      <c r="E2573" s="5" t="s">
        <v>36</v>
      </c>
      <c r="F2573" s="5" t="s">
        <v>37</v>
      </c>
      <c r="G2573" s="5" t="s">
        <v>38</v>
      </c>
      <c r="H2573" s="5"/>
      <c r="I2573" s="5"/>
      <c r="J2573" s="5" t="s">
        <v>39</v>
      </c>
      <c r="K2573" s="5" t="s">
        <v>69</v>
      </c>
      <c r="L2573" s="5" t="s">
        <v>70</v>
      </c>
      <c r="M2573" s="5" t="s">
        <v>71</v>
      </c>
      <c r="N2573" s="5" t="s">
        <v>36</v>
      </c>
      <c r="O2573" s="5">
        <v>1</v>
      </c>
      <c r="P2573" s="5" t="s">
        <v>43</v>
      </c>
      <c r="Q2573" s="5">
        <v>22.99</v>
      </c>
      <c r="R2573" s="5"/>
      <c r="S2573" s="5"/>
      <c r="T2573" s="5"/>
      <c r="U2573" s="5"/>
      <c r="V2573" s="5"/>
      <c r="W2573" s="5"/>
      <c r="X2573" s="5"/>
      <c r="Y2573" s="5" t="s">
        <v>11139</v>
      </c>
      <c r="Z2573" s="5" t="s">
        <v>101</v>
      </c>
      <c r="AA2573" s="5" t="s">
        <v>11140</v>
      </c>
      <c r="AB2573" s="5" t="s">
        <v>47</v>
      </c>
      <c r="AC2573" s="5"/>
      <c r="AD2573" s="5"/>
      <c r="AE2573" s="5" t="b">
        <v>0</v>
      </c>
      <c r="AF2573" s="5"/>
      <c r="AG2573" s="8">
        <f t="shared" si="40"/>
        <v>43278</v>
      </c>
    </row>
    <row r="2574" spans="1:33">
      <c r="A2574" s="5" t="s">
        <v>11141</v>
      </c>
      <c r="B2574" s="5" t="s">
        <v>11141</v>
      </c>
      <c r="C2574" s="5" t="s">
        <v>11142</v>
      </c>
      <c r="D2574" s="5" t="s">
        <v>11143</v>
      </c>
      <c r="E2574" s="5" t="s">
        <v>36</v>
      </c>
      <c r="F2574" s="5" t="s">
        <v>37</v>
      </c>
      <c r="G2574" s="5" t="s">
        <v>38</v>
      </c>
      <c r="H2574" s="5"/>
      <c r="I2574" s="5"/>
      <c r="J2574" s="5" t="s">
        <v>39</v>
      </c>
      <c r="K2574" s="5" t="s">
        <v>11144</v>
      </c>
      <c r="L2574" s="5" t="s">
        <v>11145</v>
      </c>
      <c r="M2574" s="5" t="s">
        <v>11146</v>
      </c>
      <c r="N2574" s="5" t="s">
        <v>36</v>
      </c>
      <c r="O2574" s="5">
        <v>1</v>
      </c>
      <c r="P2574" s="5" t="s">
        <v>43</v>
      </c>
      <c r="Q2574" s="5">
        <v>32.6</v>
      </c>
      <c r="R2574" s="5"/>
      <c r="S2574" s="5"/>
      <c r="T2574" s="5"/>
      <c r="U2574" s="5"/>
      <c r="V2574" s="5"/>
      <c r="W2574" s="5"/>
      <c r="X2574" s="5"/>
      <c r="Y2574" s="5" t="s">
        <v>11147</v>
      </c>
      <c r="Z2574" s="5" t="s">
        <v>443</v>
      </c>
      <c r="AA2574" s="5" t="s">
        <v>11148</v>
      </c>
      <c r="AB2574" s="5" t="s">
        <v>47</v>
      </c>
      <c r="AC2574" s="5"/>
      <c r="AD2574" s="5"/>
      <c r="AE2574" s="5" t="b">
        <v>0</v>
      </c>
      <c r="AF2574" s="5"/>
      <c r="AG2574" s="8">
        <f t="shared" si="40"/>
        <v>43278</v>
      </c>
    </row>
    <row r="2575" spans="1:33">
      <c r="A2575" s="5" t="s">
        <v>11149</v>
      </c>
      <c r="B2575" s="5" t="s">
        <v>11149</v>
      </c>
      <c r="C2575" s="5" t="s">
        <v>11150</v>
      </c>
      <c r="D2575" s="5" t="s">
        <v>11151</v>
      </c>
      <c r="E2575" s="5" t="s">
        <v>36</v>
      </c>
      <c r="F2575" s="5" t="s">
        <v>37</v>
      </c>
      <c r="G2575" s="5" t="s">
        <v>38</v>
      </c>
      <c r="H2575" s="5"/>
      <c r="I2575" s="5"/>
      <c r="J2575" s="5" t="s">
        <v>39</v>
      </c>
      <c r="K2575" s="5" t="s">
        <v>9559</v>
      </c>
      <c r="L2575" s="5" t="s">
        <v>9560</v>
      </c>
      <c r="M2575" s="5" t="s">
        <v>9561</v>
      </c>
      <c r="N2575" s="5" t="s">
        <v>36</v>
      </c>
      <c r="O2575" s="5">
        <v>1</v>
      </c>
      <c r="P2575" s="5" t="s">
        <v>43</v>
      </c>
      <c r="Q2575" s="5">
        <v>22.99</v>
      </c>
      <c r="R2575" s="5"/>
      <c r="S2575" s="5"/>
      <c r="T2575" s="5"/>
      <c r="U2575" s="5"/>
      <c r="V2575" s="5"/>
      <c r="W2575" s="5"/>
      <c r="X2575" s="5"/>
      <c r="Y2575" s="5" t="s">
        <v>11152</v>
      </c>
      <c r="Z2575" s="5" t="s">
        <v>175</v>
      </c>
      <c r="AA2575" s="5" t="s">
        <v>11153</v>
      </c>
      <c r="AB2575" s="5" t="s">
        <v>47</v>
      </c>
      <c r="AC2575" s="5"/>
      <c r="AD2575" s="5"/>
      <c r="AE2575" s="5" t="b">
        <v>0</v>
      </c>
      <c r="AF2575" s="5"/>
      <c r="AG2575" s="8">
        <f t="shared" si="40"/>
        <v>43278</v>
      </c>
    </row>
    <row r="2576" spans="1:33">
      <c r="A2576" s="5" t="s">
        <v>11154</v>
      </c>
      <c r="B2576" s="5" t="s">
        <v>11154</v>
      </c>
      <c r="C2576" s="5" t="s">
        <v>11155</v>
      </c>
      <c r="D2576" s="5" t="s">
        <v>11156</v>
      </c>
      <c r="E2576" s="5" t="s">
        <v>36</v>
      </c>
      <c r="F2576" s="5" t="s">
        <v>37</v>
      </c>
      <c r="G2576" s="5" t="s">
        <v>38</v>
      </c>
      <c r="H2576" s="5"/>
      <c r="I2576" s="5"/>
      <c r="J2576" s="5" t="s">
        <v>39</v>
      </c>
      <c r="K2576" s="5" t="s">
        <v>78</v>
      </c>
      <c r="L2576" s="5" t="s">
        <v>79</v>
      </c>
      <c r="M2576" s="5" t="s">
        <v>80</v>
      </c>
      <c r="N2576" s="5" t="s">
        <v>36</v>
      </c>
      <c r="O2576" s="5">
        <v>1</v>
      </c>
      <c r="P2576" s="5" t="s">
        <v>43</v>
      </c>
      <c r="Q2576" s="5">
        <v>22.99</v>
      </c>
      <c r="R2576" s="5"/>
      <c r="S2576" s="5"/>
      <c r="T2576" s="5"/>
      <c r="U2576" s="5"/>
      <c r="V2576" s="5"/>
      <c r="W2576" s="5"/>
      <c r="X2576" s="5"/>
      <c r="Y2576" s="5" t="s">
        <v>7955</v>
      </c>
      <c r="Z2576" s="5" t="s">
        <v>130</v>
      </c>
      <c r="AA2576" s="5" t="s">
        <v>11157</v>
      </c>
      <c r="AB2576" s="5" t="s">
        <v>47</v>
      </c>
      <c r="AC2576" s="5"/>
      <c r="AD2576" s="5"/>
      <c r="AE2576" s="5" t="b">
        <v>0</v>
      </c>
      <c r="AF2576" s="5"/>
      <c r="AG2576" s="8">
        <f t="shared" si="40"/>
        <v>43278</v>
      </c>
    </row>
    <row r="2577" spans="1:33">
      <c r="A2577" s="5" t="s">
        <v>11158</v>
      </c>
      <c r="B2577" s="5" t="s">
        <v>11158</v>
      </c>
      <c r="C2577" s="5" t="s">
        <v>11159</v>
      </c>
      <c r="D2577" s="5" t="s">
        <v>11160</v>
      </c>
      <c r="E2577" s="5" t="s">
        <v>36</v>
      </c>
      <c r="F2577" s="5" t="s">
        <v>37</v>
      </c>
      <c r="G2577" s="5" t="s">
        <v>38</v>
      </c>
      <c r="H2577" s="5"/>
      <c r="I2577" s="5"/>
      <c r="J2577" s="5" t="s">
        <v>39</v>
      </c>
      <c r="K2577" s="5" t="s">
        <v>616</v>
      </c>
      <c r="L2577" s="5" t="s">
        <v>617</v>
      </c>
      <c r="M2577" s="5" t="s">
        <v>618</v>
      </c>
      <c r="N2577" s="5" t="s">
        <v>36</v>
      </c>
      <c r="O2577" s="5">
        <v>1</v>
      </c>
      <c r="P2577" s="5" t="s">
        <v>43</v>
      </c>
      <c r="Q2577" s="5">
        <v>12.4</v>
      </c>
      <c r="R2577" s="5"/>
      <c r="S2577" s="5"/>
      <c r="T2577" s="5"/>
      <c r="U2577" s="5"/>
      <c r="V2577" s="5"/>
      <c r="W2577" s="5"/>
      <c r="X2577" s="5"/>
      <c r="Y2577" s="5" t="s">
        <v>10722</v>
      </c>
      <c r="Z2577" s="5" t="s">
        <v>243</v>
      </c>
      <c r="AA2577" s="5" t="s">
        <v>11161</v>
      </c>
      <c r="AB2577" s="5" t="s">
        <v>47</v>
      </c>
      <c r="AC2577" s="5"/>
      <c r="AD2577" s="5"/>
      <c r="AE2577" s="5" t="b">
        <v>0</v>
      </c>
      <c r="AF2577" s="5"/>
      <c r="AG2577" s="8">
        <f t="shared" si="40"/>
        <v>43278</v>
      </c>
    </row>
    <row r="2578" spans="1:33">
      <c r="A2578" s="5" t="s">
        <v>11162</v>
      </c>
      <c r="B2578" s="5" t="s">
        <v>11162</v>
      </c>
      <c r="C2578" s="5" t="s">
        <v>11163</v>
      </c>
      <c r="D2578" s="5" t="s">
        <v>11164</v>
      </c>
      <c r="E2578" s="5" t="s">
        <v>36</v>
      </c>
      <c r="F2578" s="5" t="s">
        <v>37</v>
      </c>
      <c r="G2578" s="5" t="s">
        <v>38</v>
      </c>
      <c r="H2578" s="5"/>
      <c r="I2578" s="5"/>
      <c r="J2578" s="5" t="s">
        <v>39</v>
      </c>
      <c r="K2578" s="5" t="s">
        <v>260</v>
      </c>
      <c r="L2578" s="5" t="s">
        <v>261</v>
      </c>
      <c r="M2578" s="5" t="s">
        <v>262</v>
      </c>
      <c r="N2578" s="5" t="s">
        <v>36</v>
      </c>
      <c r="O2578" s="5">
        <v>1</v>
      </c>
      <c r="P2578" s="5" t="s">
        <v>43</v>
      </c>
      <c r="Q2578" s="5">
        <v>22.99</v>
      </c>
      <c r="R2578" s="5"/>
      <c r="S2578" s="5"/>
      <c r="T2578" s="5"/>
      <c r="U2578" s="5"/>
      <c r="V2578" s="5"/>
      <c r="W2578" s="5"/>
      <c r="X2578" s="5"/>
      <c r="Y2578" s="5" t="s">
        <v>448</v>
      </c>
      <c r="Z2578" s="5" t="s">
        <v>198</v>
      </c>
      <c r="AA2578" s="5" t="s">
        <v>11165</v>
      </c>
      <c r="AB2578" s="5" t="s">
        <v>47</v>
      </c>
      <c r="AC2578" s="5"/>
      <c r="AD2578" s="5"/>
      <c r="AE2578" s="5" t="b">
        <v>0</v>
      </c>
      <c r="AF2578" s="5"/>
      <c r="AG2578" s="8">
        <f t="shared" si="40"/>
        <v>43278</v>
      </c>
    </row>
    <row r="2579" spans="1:33">
      <c r="A2579" s="5" t="s">
        <v>11166</v>
      </c>
      <c r="B2579" s="5" t="s">
        <v>11166</v>
      </c>
      <c r="C2579" s="5" t="s">
        <v>11167</v>
      </c>
      <c r="D2579" s="5" t="s">
        <v>11168</v>
      </c>
      <c r="E2579" s="5" t="s">
        <v>36</v>
      </c>
      <c r="F2579" s="5" t="s">
        <v>37</v>
      </c>
      <c r="G2579" s="5" t="s">
        <v>38</v>
      </c>
      <c r="H2579" s="5"/>
      <c r="I2579" s="5"/>
      <c r="J2579" s="5" t="s">
        <v>418</v>
      </c>
      <c r="K2579" s="5" t="s">
        <v>260</v>
      </c>
      <c r="L2579" s="5" t="s">
        <v>261</v>
      </c>
      <c r="M2579" s="5" t="s">
        <v>262</v>
      </c>
      <c r="N2579" s="5" t="s">
        <v>36</v>
      </c>
      <c r="O2579" s="5">
        <v>2</v>
      </c>
      <c r="P2579" s="5" t="s">
        <v>43</v>
      </c>
      <c r="Q2579" s="5">
        <v>45.98</v>
      </c>
      <c r="R2579" s="5"/>
      <c r="S2579" s="5">
        <v>5.99</v>
      </c>
      <c r="T2579" s="5"/>
      <c r="U2579" s="5"/>
      <c r="V2579" s="5"/>
      <c r="W2579" s="5"/>
      <c r="X2579" s="5">
        <v>5.99</v>
      </c>
      <c r="Y2579" s="5" t="s">
        <v>576</v>
      </c>
      <c r="Z2579" s="5" t="s">
        <v>1981</v>
      </c>
      <c r="AA2579" s="5" t="s">
        <v>11169</v>
      </c>
      <c r="AB2579" s="5" t="s">
        <v>47</v>
      </c>
      <c r="AC2579" s="5"/>
      <c r="AD2579" s="5"/>
      <c r="AE2579" s="5" t="b">
        <v>0</v>
      </c>
      <c r="AF2579" s="5"/>
      <c r="AG2579" s="8">
        <f t="shared" si="40"/>
        <v>43278</v>
      </c>
    </row>
    <row r="2580" spans="1:33">
      <c r="A2580" s="5" t="s">
        <v>11170</v>
      </c>
      <c r="B2580" s="5" t="s">
        <v>11170</v>
      </c>
      <c r="C2580" s="5" t="s">
        <v>11171</v>
      </c>
      <c r="D2580" s="5" t="s">
        <v>11172</v>
      </c>
      <c r="E2580" s="5" t="s">
        <v>36</v>
      </c>
      <c r="F2580" s="5" t="s">
        <v>37</v>
      </c>
      <c r="G2580" s="5" t="s">
        <v>38</v>
      </c>
      <c r="H2580" s="5"/>
      <c r="I2580" s="5"/>
      <c r="J2580" s="5" t="s">
        <v>39</v>
      </c>
      <c r="K2580" s="5" t="s">
        <v>78</v>
      </c>
      <c r="L2580" s="5" t="s">
        <v>79</v>
      </c>
      <c r="M2580" s="5" t="s">
        <v>80</v>
      </c>
      <c r="N2580" s="5" t="s">
        <v>36</v>
      </c>
      <c r="O2580" s="5">
        <v>1</v>
      </c>
      <c r="P2580" s="5" t="s">
        <v>43</v>
      </c>
      <c r="Q2580" s="5">
        <v>22.99</v>
      </c>
      <c r="R2580" s="5"/>
      <c r="S2580" s="5"/>
      <c r="T2580" s="5"/>
      <c r="U2580" s="5"/>
      <c r="V2580" s="5"/>
      <c r="W2580" s="5"/>
      <c r="X2580" s="5"/>
      <c r="Y2580" s="5" t="s">
        <v>11173</v>
      </c>
      <c r="Z2580" s="5" t="s">
        <v>354</v>
      </c>
      <c r="AA2580" s="5" t="s">
        <v>11174</v>
      </c>
      <c r="AB2580" s="5" t="s">
        <v>47</v>
      </c>
      <c r="AC2580" s="5"/>
      <c r="AD2580" s="5"/>
      <c r="AE2580" s="5" t="b">
        <v>0</v>
      </c>
      <c r="AF2580" s="5"/>
      <c r="AG2580" s="8">
        <f t="shared" si="40"/>
        <v>43278</v>
      </c>
    </row>
    <row r="2581" spans="1:33">
      <c r="A2581" s="5" t="s">
        <v>11175</v>
      </c>
      <c r="B2581" s="5" t="s">
        <v>11175</v>
      </c>
      <c r="C2581" s="5" t="s">
        <v>11176</v>
      </c>
      <c r="D2581" s="5" t="s">
        <v>11177</v>
      </c>
      <c r="E2581" s="5" t="s">
        <v>36</v>
      </c>
      <c r="F2581" s="5" t="s">
        <v>37</v>
      </c>
      <c r="G2581" s="5" t="s">
        <v>38</v>
      </c>
      <c r="H2581" s="5"/>
      <c r="I2581" s="5"/>
      <c r="J2581" s="5" t="s">
        <v>306</v>
      </c>
      <c r="K2581" s="5" t="s">
        <v>260</v>
      </c>
      <c r="L2581" s="5" t="s">
        <v>261</v>
      </c>
      <c r="M2581" s="5" t="s">
        <v>262</v>
      </c>
      <c r="N2581" s="5" t="s">
        <v>36</v>
      </c>
      <c r="O2581" s="5">
        <v>1</v>
      </c>
      <c r="P2581" s="5" t="s">
        <v>43</v>
      </c>
      <c r="Q2581" s="5">
        <v>22.99</v>
      </c>
      <c r="R2581" s="5"/>
      <c r="S2581" s="5">
        <v>3.99</v>
      </c>
      <c r="T2581" s="5"/>
      <c r="U2581" s="5"/>
      <c r="V2581" s="5"/>
      <c r="W2581" s="5"/>
      <c r="X2581" s="5"/>
      <c r="Y2581" s="5" t="s">
        <v>482</v>
      </c>
      <c r="Z2581" s="5" t="s">
        <v>1268</v>
      </c>
      <c r="AA2581" s="5" t="s">
        <v>11178</v>
      </c>
      <c r="AB2581" s="5" t="s">
        <v>47</v>
      </c>
      <c r="AC2581" s="5"/>
      <c r="AD2581" s="5"/>
      <c r="AE2581" s="5" t="b">
        <v>0</v>
      </c>
      <c r="AF2581" s="5"/>
      <c r="AG2581" s="8">
        <f t="shared" si="40"/>
        <v>43278</v>
      </c>
    </row>
    <row r="2582" spans="1:33">
      <c r="A2582" s="5" t="s">
        <v>11179</v>
      </c>
      <c r="B2582" s="5" t="s">
        <v>11179</v>
      </c>
      <c r="C2582" s="5" t="s">
        <v>11180</v>
      </c>
      <c r="D2582" s="5" t="s">
        <v>11181</v>
      </c>
      <c r="E2582" s="5" t="s">
        <v>36</v>
      </c>
      <c r="F2582" s="5" t="s">
        <v>37</v>
      </c>
      <c r="G2582" s="5" t="s">
        <v>38</v>
      </c>
      <c r="H2582" s="5"/>
      <c r="I2582" s="5"/>
      <c r="J2582" s="5" t="s">
        <v>418</v>
      </c>
      <c r="K2582" s="5" t="s">
        <v>78</v>
      </c>
      <c r="L2582" s="5" t="s">
        <v>79</v>
      </c>
      <c r="M2582" s="5" t="s">
        <v>80</v>
      </c>
      <c r="N2582" s="5" t="s">
        <v>36</v>
      </c>
      <c r="O2582" s="5">
        <v>1</v>
      </c>
      <c r="P2582" s="5" t="s">
        <v>43</v>
      </c>
      <c r="Q2582" s="5">
        <v>22.99</v>
      </c>
      <c r="R2582" s="5"/>
      <c r="S2582" s="5">
        <v>5.99</v>
      </c>
      <c r="T2582" s="5"/>
      <c r="U2582" s="5"/>
      <c r="V2582" s="5"/>
      <c r="W2582" s="5"/>
      <c r="X2582" s="5"/>
      <c r="Y2582" s="5" t="s">
        <v>8601</v>
      </c>
      <c r="Z2582" s="5" t="s">
        <v>181</v>
      </c>
      <c r="AA2582" s="5" t="s">
        <v>11182</v>
      </c>
      <c r="AB2582" s="5" t="s">
        <v>47</v>
      </c>
      <c r="AC2582" s="5"/>
      <c r="AD2582" s="5"/>
      <c r="AE2582" s="5" t="b">
        <v>0</v>
      </c>
      <c r="AF2582" s="5"/>
      <c r="AG2582" s="8">
        <f t="shared" si="40"/>
        <v>43278</v>
      </c>
    </row>
    <row r="2583" spans="1:33">
      <c r="A2583" s="5" t="s">
        <v>11183</v>
      </c>
      <c r="B2583" s="5"/>
      <c r="C2583" s="5" t="s">
        <v>11184</v>
      </c>
      <c r="D2583" s="5" t="s">
        <v>11185</v>
      </c>
      <c r="E2583" s="5" t="s">
        <v>5657</v>
      </c>
      <c r="F2583" s="5" t="s">
        <v>51</v>
      </c>
      <c r="G2583" s="5" t="s">
        <v>38</v>
      </c>
      <c r="H2583" s="5"/>
      <c r="I2583" s="5"/>
      <c r="J2583" s="5" t="s">
        <v>52</v>
      </c>
      <c r="K2583" s="5" t="s">
        <v>97</v>
      </c>
      <c r="L2583" s="5" t="s">
        <v>9944</v>
      </c>
      <c r="M2583" s="5" t="s">
        <v>99</v>
      </c>
      <c r="N2583" s="5" t="s">
        <v>2985</v>
      </c>
      <c r="O2583" s="5">
        <v>1</v>
      </c>
      <c r="P2583" s="5" t="s">
        <v>43</v>
      </c>
      <c r="Q2583" s="5">
        <v>21.99</v>
      </c>
      <c r="R2583" s="5"/>
      <c r="S2583" s="5">
        <v>0</v>
      </c>
      <c r="T2583" s="5"/>
      <c r="U2583" s="5">
        <v>0</v>
      </c>
      <c r="V2583" s="5"/>
      <c r="W2583" s="5"/>
      <c r="X2583" s="5"/>
      <c r="Y2583" s="5" t="s">
        <v>11186</v>
      </c>
      <c r="Z2583" s="5" t="s">
        <v>1715</v>
      </c>
      <c r="AA2583" s="5" t="s">
        <v>11187</v>
      </c>
      <c r="AB2583" s="5" t="s">
        <v>47</v>
      </c>
      <c r="AC2583" s="5"/>
      <c r="AD2583" s="5"/>
      <c r="AE2583" s="5" t="b">
        <v>0</v>
      </c>
      <c r="AF2583" s="5"/>
      <c r="AG2583" s="8">
        <f t="shared" si="40"/>
        <v>43278</v>
      </c>
    </row>
    <row r="2584" spans="1:33">
      <c r="A2584" s="5" t="s">
        <v>11188</v>
      </c>
      <c r="B2584" s="5" t="s">
        <v>11188</v>
      </c>
      <c r="C2584" s="5" t="s">
        <v>11189</v>
      </c>
      <c r="D2584" s="5" t="s">
        <v>11190</v>
      </c>
      <c r="E2584" s="5" t="s">
        <v>36</v>
      </c>
      <c r="F2584" s="5" t="s">
        <v>37</v>
      </c>
      <c r="G2584" s="5" t="s">
        <v>38</v>
      </c>
      <c r="H2584" s="5"/>
      <c r="I2584" s="5"/>
      <c r="J2584" s="5" t="s">
        <v>418</v>
      </c>
      <c r="K2584" s="5" t="s">
        <v>260</v>
      </c>
      <c r="L2584" s="5" t="s">
        <v>261</v>
      </c>
      <c r="M2584" s="5" t="s">
        <v>262</v>
      </c>
      <c r="N2584" s="5" t="s">
        <v>36</v>
      </c>
      <c r="O2584" s="5">
        <v>1</v>
      </c>
      <c r="P2584" s="5" t="s">
        <v>43</v>
      </c>
      <c r="Q2584" s="5">
        <v>22.99</v>
      </c>
      <c r="R2584" s="5"/>
      <c r="S2584" s="5"/>
      <c r="T2584" s="5"/>
      <c r="U2584" s="5"/>
      <c r="V2584" s="5"/>
      <c r="W2584" s="5"/>
      <c r="X2584" s="5"/>
      <c r="Y2584" s="5" t="s">
        <v>2391</v>
      </c>
      <c r="Z2584" s="5" t="s">
        <v>354</v>
      </c>
      <c r="AA2584" s="5">
        <v>60614</v>
      </c>
      <c r="AB2584" s="5" t="s">
        <v>47</v>
      </c>
      <c r="AC2584" s="5"/>
      <c r="AD2584" s="5"/>
      <c r="AE2584" s="5" t="b">
        <v>0</v>
      </c>
      <c r="AF2584" s="5"/>
      <c r="AG2584" s="8">
        <f t="shared" si="40"/>
        <v>43278</v>
      </c>
    </row>
    <row r="2585" spans="1:33">
      <c r="A2585" s="5" t="s">
        <v>11191</v>
      </c>
      <c r="B2585" s="5" t="s">
        <v>11191</v>
      </c>
      <c r="C2585" s="5" t="s">
        <v>11192</v>
      </c>
      <c r="D2585" s="5" t="s">
        <v>11193</v>
      </c>
      <c r="E2585" s="5" t="s">
        <v>36</v>
      </c>
      <c r="F2585" s="5" t="s">
        <v>37</v>
      </c>
      <c r="G2585" s="5" t="s">
        <v>38</v>
      </c>
      <c r="H2585" s="5"/>
      <c r="I2585" s="5"/>
      <c r="J2585" s="5" t="s">
        <v>52</v>
      </c>
      <c r="K2585" s="5" t="s">
        <v>78</v>
      </c>
      <c r="L2585" s="5" t="s">
        <v>79</v>
      </c>
      <c r="M2585" s="5" t="s">
        <v>80</v>
      </c>
      <c r="N2585" s="5" t="s">
        <v>36</v>
      </c>
      <c r="O2585" s="5">
        <v>1</v>
      </c>
      <c r="P2585" s="5" t="s">
        <v>43</v>
      </c>
      <c r="Q2585" s="5">
        <v>22.99</v>
      </c>
      <c r="R2585" s="5"/>
      <c r="S2585" s="5">
        <v>3.71</v>
      </c>
      <c r="T2585" s="5"/>
      <c r="U2585" s="5"/>
      <c r="V2585" s="5"/>
      <c r="W2585" s="5"/>
      <c r="X2585" s="5">
        <v>3.71</v>
      </c>
      <c r="Y2585" s="5" t="s">
        <v>6988</v>
      </c>
      <c r="Z2585" s="5" t="s">
        <v>181</v>
      </c>
      <c r="AA2585" s="5" t="s">
        <v>11194</v>
      </c>
      <c r="AB2585" s="5" t="s">
        <v>47</v>
      </c>
      <c r="AC2585" s="5" t="s">
        <v>93</v>
      </c>
      <c r="AD2585" s="5"/>
      <c r="AE2585" s="5" t="b">
        <v>0</v>
      </c>
      <c r="AF2585" s="5"/>
      <c r="AG2585" s="8">
        <f t="shared" si="40"/>
        <v>43278</v>
      </c>
    </row>
    <row r="2586" spans="1:33">
      <c r="A2586" s="5" t="s">
        <v>11195</v>
      </c>
      <c r="B2586" s="5" t="s">
        <v>11195</v>
      </c>
      <c r="C2586" s="5" t="s">
        <v>11196</v>
      </c>
      <c r="D2586" s="5" t="s">
        <v>11197</v>
      </c>
      <c r="E2586" s="5" t="s">
        <v>340</v>
      </c>
      <c r="F2586" s="5" t="s">
        <v>37</v>
      </c>
      <c r="G2586" s="5" t="s">
        <v>38</v>
      </c>
      <c r="H2586" s="5"/>
      <c r="I2586" s="5"/>
      <c r="J2586" s="5" t="s">
        <v>39</v>
      </c>
      <c r="K2586" s="5" t="s">
        <v>507</v>
      </c>
      <c r="L2586" s="5" t="s">
        <v>508</v>
      </c>
      <c r="M2586" s="5" t="s">
        <v>509</v>
      </c>
      <c r="N2586" s="5" t="s">
        <v>340</v>
      </c>
      <c r="O2586" s="5">
        <v>0</v>
      </c>
      <c r="P2586" s="5"/>
      <c r="Q2586" s="5"/>
      <c r="R2586" s="5"/>
      <c r="S2586" s="5"/>
      <c r="T2586" s="5"/>
      <c r="U2586" s="5"/>
      <c r="V2586" s="5"/>
      <c r="W2586" s="5"/>
      <c r="X2586" s="5"/>
      <c r="Y2586" s="5" t="s">
        <v>11198</v>
      </c>
      <c r="Z2586" s="5" t="s">
        <v>161</v>
      </c>
      <c r="AA2586" s="5" t="s">
        <v>11199</v>
      </c>
      <c r="AB2586" s="5" t="s">
        <v>47</v>
      </c>
      <c r="AC2586" s="5"/>
      <c r="AD2586" s="5"/>
      <c r="AE2586" s="5" t="b">
        <v>0</v>
      </c>
      <c r="AF2586" s="5"/>
      <c r="AG2586" s="8">
        <f t="shared" si="40"/>
        <v>43278</v>
      </c>
    </row>
    <row r="2587" spans="1:33">
      <c r="A2587" s="5" t="s">
        <v>11200</v>
      </c>
      <c r="B2587" s="5" t="s">
        <v>11200</v>
      </c>
      <c r="C2587" s="5" t="s">
        <v>11201</v>
      </c>
      <c r="D2587" s="5" t="s">
        <v>11202</v>
      </c>
      <c r="E2587" s="5" t="s">
        <v>36</v>
      </c>
      <c r="F2587" s="5" t="s">
        <v>37</v>
      </c>
      <c r="G2587" s="5" t="s">
        <v>38</v>
      </c>
      <c r="H2587" s="5"/>
      <c r="I2587" s="5"/>
      <c r="J2587" s="5" t="s">
        <v>39</v>
      </c>
      <c r="K2587" s="5" t="s">
        <v>260</v>
      </c>
      <c r="L2587" s="5" t="s">
        <v>261</v>
      </c>
      <c r="M2587" s="5" t="s">
        <v>262</v>
      </c>
      <c r="N2587" s="5" t="s">
        <v>36</v>
      </c>
      <c r="O2587" s="5">
        <v>1</v>
      </c>
      <c r="P2587" s="5" t="s">
        <v>43</v>
      </c>
      <c r="Q2587" s="5">
        <v>22.99</v>
      </c>
      <c r="R2587" s="5"/>
      <c r="S2587" s="5"/>
      <c r="T2587" s="5"/>
      <c r="U2587" s="5"/>
      <c r="V2587" s="5"/>
      <c r="W2587" s="5"/>
      <c r="X2587" s="5"/>
      <c r="Y2587" s="5" t="s">
        <v>11203</v>
      </c>
      <c r="Z2587" s="5" t="s">
        <v>181</v>
      </c>
      <c r="AA2587" s="5" t="s">
        <v>11204</v>
      </c>
      <c r="AB2587" s="5" t="s">
        <v>47</v>
      </c>
      <c r="AC2587" s="5"/>
      <c r="AD2587" s="5"/>
      <c r="AE2587" s="5" t="b">
        <v>0</v>
      </c>
      <c r="AF2587" s="5"/>
      <c r="AG2587" s="8">
        <f t="shared" si="40"/>
        <v>43278</v>
      </c>
    </row>
    <row r="2588" spans="1:33">
      <c r="A2588" s="5" t="s">
        <v>11205</v>
      </c>
      <c r="B2588" s="5" t="s">
        <v>11205</v>
      </c>
      <c r="C2588" s="5" t="s">
        <v>11206</v>
      </c>
      <c r="D2588" s="5" t="s">
        <v>11207</v>
      </c>
      <c r="E2588" s="5" t="s">
        <v>36</v>
      </c>
      <c r="F2588" s="5" t="s">
        <v>37</v>
      </c>
      <c r="G2588" s="5" t="s">
        <v>38</v>
      </c>
      <c r="H2588" s="5"/>
      <c r="I2588" s="5"/>
      <c r="J2588" s="5" t="s">
        <v>39</v>
      </c>
      <c r="K2588" s="5" t="s">
        <v>260</v>
      </c>
      <c r="L2588" s="5" t="s">
        <v>261</v>
      </c>
      <c r="M2588" s="5" t="s">
        <v>262</v>
      </c>
      <c r="N2588" s="5" t="s">
        <v>36</v>
      </c>
      <c r="O2588" s="5">
        <v>1</v>
      </c>
      <c r="P2588" s="5" t="s">
        <v>43</v>
      </c>
      <c r="Q2588" s="5">
        <v>22.99</v>
      </c>
      <c r="R2588" s="5"/>
      <c r="S2588" s="5"/>
      <c r="T2588" s="5"/>
      <c r="U2588" s="5"/>
      <c r="V2588" s="5"/>
      <c r="W2588" s="5"/>
      <c r="X2588" s="5"/>
      <c r="Y2588" s="5" t="s">
        <v>964</v>
      </c>
      <c r="Z2588" s="5" t="s">
        <v>545</v>
      </c>
      <c r="AA2588" s="5">
        <v>85295</v>
      </c>
      <c r="AB2588" s="5" t="s">
        <v>47</v>
      </c>
      <c r="AC2588" s="5"/>
      <c r="AD2588" s="5"/>
      <c r="AE2588" s="5" t="b">
        <v>0</v>
      </c>
      <c r="AF2588" s="5"/>
      <c r="AG2588" s="8">
        <f t="shared" si="40"/>
        <v>43278</v>
      </c>
    </row>
    <row r="2589" spans="1:33">
      <c r="A2589" s="5" t="s">
        <v>11208</v>
      </c>
      <c r="B2589" s="5" t="s">
        <v>11208</v>
      </c>
      <c r="C2589" s="5" t="s">
        <v>11209</v>
      </c>
      <c r="D2589" s="5" t="s">
        <v>11210</v>
      </c>
      <c r="E2589" s="5" t="s">
        <v>36</v>
      </c>
      <c r="F2589" s="5" t="s">
        <v>37</v>
      </c>
      <c r="G2589" s="5" t="s">
        <v>38</v>
      </c>
      <c r="H2589" s="5"/>
      <c r="I2589" s="5"/>
      <c r="J2589" s="5" t="s">
        <v>39</v>
      </c>
      <c r="K2589" s="5" t="s">
        <v>2702</v>
      </c>
      <c r="L2589" s="5" t="s">
        <v>2703</v>
      </c>
      <c r="M2589" s="5" t="s">
        <v>2704</v>
      </c>
      <c r="N2589" s="5" t="s">
        <v>36</v>
      </c>
      <c r="O2589" s="5">
        <v>1</v>
      </c>
      <c r="P2589" s="5" t="s">
        <v>43</v>
      </c>
      <c r="Q2589" s="5">
        <v>10.9</v>
      </c>
      <c r="R2589" s="5"/>
      <c r="S2589" s="5"/>
      <c r="T2589" s="5"/>
      <c r="U2589" s="5"/>
      <c r="V2589" s="5"/>
      <c r="W2589" s="5"/>
      <c r="X2589" s="5"/>
      <c r="Y2589" s="5" t="s">
        <v>11211</v>
      </c>
      <c r="Z2589" s="5" t="s">
        <v>107</v>
      </c>
      <c r="AA2589" s="5" t="s">
        <v>11212</v>
      </c>
      <c r="AB2589" s="5" t="s">
        <v>47</v>
      </c>
      <c r="AC2589" s="5"/>
      <c r="AD2589" s="5"/>
      <c r="AE2589" s="5" t="b">
        <v>0</v>
      </c>
      <c r="AF2589" s="5"/>
      <c r="AG2589" s="8">
        <f t="shared" si="40"/>
        <v>43278</v>
      </c>
    </row>
    <row r="2590" spans="1:33">
      <c r="A2590" s="5" t="s">
        <v>11213</v>
      </c>
      <c r="B2590" s="5" t="s">
        <v>11213</v>
      </c>
      <c r="C2590" s="5" t="s">
        <v>11214</v>
      </c>
      <c r="D2590" s="5" t="s">
        <v>11215</v>
      </c>
      <c r="E2590" s="5" t="s">
        <v>36</v>
      </c>
      <c r="F2590" s="5" t="s">
        <v>37</v>
      </c>
      <c r="G2590" s="5" t="s">
        <v>38</v>
      </c>
      <c r="H2590" s="5"/>
      <c r="I2590" s="5"/>
      <c r="J2590" s="5" t="s">
        <v>39</v>
      </c>
      <c r="K2590" s="5" t="s">
        <v>53</v>
      </c>
      <c r="L2590" s="5" t="s">
        <v>808</v>
      </c>
      <c r="M2590" s="5" t="s">
        <v>55</v>
      </c>
      <c r="N2590" s="5" t="s">
        <v>36</v>
      </c>
      <c r="O2590" s="5">
        <v>1</v>
      </c>
      <c r="P2590" s="5" t="s">
        <v>43</v>
      </c>
      <c r="Q2590" s="5">
        <v>22.99</v>
      </c>
      <c r="R2590" s="5"/>
      <c r="S2590" s="5"/>
      <c r="T2590" s="5"/>
      <c r="U2590" s="5"/>
      <c r="V2590" s="5"/>
      <c r="W2590" s="5"/>
      <c r="X2590" s="5"/>
      <c r="Y2590" s="5" t="s">
        <v>8118</v>
      </c>
      <c r="Z2590" s="5" t="s">
        <v>264</v>
      </c>
      <c r="AA2590" s="5" t="s">
        <v>11216</v>
      </c>
      <c r="AB2590" s="5" t="s">
        <v>47</v>
      </c>
      <c r="AC2590" s="5"/>
      <c r="AD2590" s="5"/>
      <c r="AE2590" s="5" t="b">
        <v>0</v>
      </c>
      <c r="AF2590" s="5"/>
      <c r="AG2590" s="8">
        <f t="shared" si="40"/>
        <v>43278</v>
      </c>
    </row>
    <row r="2591" spans="1:33">
      <c r="A2591" s="5" t="s">
        <v>11217</v>
      </c>
      <c r="B2591" s="5" t="s">
        <v>11217</v>
      </c>
      <c r="C2591" s="5" t="s">
        <v>11218</v>
      </c>
      <c r="D2591" s="5" t="s">
        <v>11219</v>
      </c>
      <c r="E2591" s="5" t="s">
        <v>36</v>
      </c>
      <c r="F2591" s="5" t="s">
        <v>37</v>
      </c>
      <c r="G2591" s="5" t="s">
        <v>38</v>
      </c>
      <c r="H2591" s="5"/>
      <c r="I2591" s="5"/>
      <c r="J2591" s="5" t="s">
        <v>39</v>
      </c>
      <c r="K2591" s="5" t="s">
        <v>78</v>
      </c>
      <c r="L2591" s="5" t="s">
        <v>79</v>
      </c>
      <c r="M2591" s="5" t="s">
        <v>80</v>
      </c>
      <c r="N2591" s="5" t="s">
        <v>36</v>
      </c>
      <c r="O2591" s="5">
        <v>1</v>
      </c>
      <c r="P2591" s="5" t="s">
        <v>43</v>
      </c>
      <c r="Q2591" s="5">
        <v>22.99</v>
      </c>
      <c r="R2591" s="5"/>
      <c r="S2591" s="5"/>
      <c r="T2591" s="5"/>
      <c r="U2591" s="5"/>
      <c r="V2591" s="5"/>
      <c r="W2591" s="5"/>
      <c r="X2591" s="5"/>
      <c r="Y2591" s="5" t="s">
        <v>5754</v>
      </c>
      <c r="Z2591" s="5" t="s">
        <v>57</v>
      </c>
      <c r="AA2591" s="5" t="s">
        <v>11220</v>
      </c>
      <c r="AB2591" s="5" t="s">
        <v>47</v>
      </c>
      <c r="AC2591" s="5"/>
      <c r="AD2591" s="5"/>
      <c r="AE2591" s="5" t="b">
        <v>0</v>
      </c>
      <c r="AF2591" s="5"/>
      <c r="AG2591" s="8">
        <f t="shared" si="40"/>
        <v>43278</v>
      </c>
    </row>
    <row r="2592" spans="1:33">
      <c r="A2592" s="5" t="s">
        <v>11221</v>
      </c>
      <c r="B2592" s="5" t="s">
        <v>11221</v>
      </c>
      <c r="C2592" s="5" t="s">
        <v>11222</v>
      </c>
      <c r="D2592" s="5" t="s">
        <v>11223</v>
      </c>
      <c r="E2592" s="5" t="s">
        <v>36</v>
      </c>
      <c r="F2592" s="5" t="s">
        <v>37</v>
      </c>
      <c r="G2592" s="5" t="s">
        <v>38</v>
      </c>
      <c r="H2592" s="5"/>
      <c r="I2592" s="5"/>
      <c r="J2592" s="5" t="s">
        <v>52</v>
      </c>
      <c r="K2592" s="5" t="s">
        <v>260</v>
      </c>
      <c r="L2592" s="5" t="s">
        <v>261</v>
      </c>
      <c r="M2592" s="5" t="s">
        <v>262</v>
      </c>
      <c r="N2592" s="5" t="s">
        <v>36</v>
      </c>
      <c r="O2592" s="5">
        <v>1</v>
      </c>
      <c r="P2592" s="5" t="s">
        <v>43</v>
      </c>
      <c r="Q2592" s="5">
        <v>22.99</v>
      </c>
      <c r="R2592" s="5"/>
      <c r="S2592" s="5">
        <v>5.99</v>
      </c>
      <c r="T2592" s="5"/>
      <c r="U2592" s="5"/>
      <c r="V2592" s="5"/>
      <c r="W2592" s="5"/>
      <c r="X2592" s="5"/>
      <c r="Y2592" s="5" t="s">
        <v>11224</v>
      </c>
      <c r="Z2592" s="5" t="s">
        <v>667</v>
      </c>
      <c r="AA2592" s="5" t="s">
        <v>11225</v>
      </c>
      <c r="AB2592" s="5" t="s">
        <v>47</v>
      </c>
      <c r="AC2592" s="5"/>
      <c r="AD2592" s="5"/>
      <c r="AE2592" s="5" t="b">
        <v>0</v>
      </c>
      <c r="AF2592" s="5"/>
      <c r="AG2592" s="8">
        <f t="shared" si="40"/>
        <v>43278</v>
      </c>
    </row>
    <row r="2593" spans="1:33">
      <c r="A2593" s="5" t="s">
        <v>11226</v>
      </c>
      <c r="B2593" s="5"/>
      <c r="C2593" s="5" t="s">
        <v>11227</v>
      </c>
      <c r="D2593" s="5" t="s">
        <v>11228</v>
      </c>
      <c r="E2593" s="5" t="s">
        <v>5657</v>
      </c>
      <c r="F2593" s="5" t="s">
        <v>51</v>
      </c>
      <c r="G2593" s="5" t="s">
        <v>38</v>
      </c>
      <c r="H2593" s="5"/>
      <c r="I2593" s="5"/>
      <c r="J2593" s="5" t="s">
        <v>52</v>
      </c>
      <c r="K2593" s="5" t="s">
        <v>97</v>
      </c>
      <c r="L2593" s="5" t="s">
        <v>9944</v>
      </c>
      <c r="M2593" s="5" t="s">
        <v>99</v>
      </c>
      <c r="N2593" s="5" t="s">
        <v>2985</v>
      </c>
      <c r="O2593" s="5">
        <v>1</v>
      </c>
      <c r="P2593" s="5" t="s">
        <v>43</v>
      </c>
      <c r="Q2593" s="5">
        <v>21.99</v>
      </c>
      <c r="R2593" s="5"/>
      <c r="S2593" s="5">
        <v>0</v>
      </c>
      <c r="T2593" s="5"/>
      <c r="U2593" s="5">
        <v>0</v>
      </c>
      <c r="V2593" s="5"/>
      <c r="W2593" s="5"/>
      <c r="X2593" s="5"/>
      <c r="Y2593" s="5" t="s">
        <v>11224</v>
      </c>
      <c r="Z2593" s="5" t="s">
        <v>667</v>
      </c>
      <c r="AA2593" s="5" t="s">
        <v>11225</v>
      </c>
      <c r="AB2593" s="5" t="s">
        <v>47</v>
      </c>
      <c r="AC2593" s="5"/>
      <c r="AD2593" s="5"/>
      <c r="AE2593" s="5" t="b">
        <v>0</v>
      </c>
      <c r="AF2593" s="5"/>
      <c r="AG2593" s="8">
        <f t="shared" si="40"/>
        <v>43278</v>
      </c>
    </row>
    <row r="2594" spans="1:33">
      <c r="A2594" s="5" t="s">
        <v>11229</v>
      </c>
      <c r="B2594" s="5" t="s">
        <v>11229</v>
      </c>
      <c r="C2594" s="5" t="s">
        <v>11230</v>
      </c>
      <c r="D2594" s="5" t="s">
        <v>11231</v>
      </c>
      <c r="E2594" s="5" t="s">
        <v>36</v>
      </c>
      <c r="F2594" s="5" t="s">
        <v>37</v>
      </c>
      <c r="G2594" s="5" t="s">
        <v>38</v>
      </c>
      <c r="H2594" s="5"/>
      <c r="I2594" s="5"/>
      <c r="J2594" s="5" t="s">
        <v>39</v>
      </c>
      <c r="K2594" s="5" t="s">
        <v>2470</v>
      </c>
      <c r="L2594" s="5" t="s">
        <v>2471</v>
      </c>
      <c r="M2594" s="5" t="s">
        <v>2472</v>
      </c>
      <c r="N2594" s="5" t="s">
        <v>36</v>
      </c>
      <c r="O2594" s="5">
        <v>1</v>
      </c>
      <c r="P2594" s="5" t="s">
        <v>43</v>
      </c>
      <c r="Q2594" s="5">
        <v>11.5</v>
      </c>
      <c r="R2594" s="5"/>
      <c r="S2594" s="5"/>
      <c r="T2594" s="5"/>
      <c r="U2594" s="5"/>
      <c r="V2594" s="5"/>
      <c r="W2594" s="5"/>
      <c r="X2594" s="5"/>
      <c r="Y2594" s="5" t="s">
        <v>11232</v>
      </c>
      <c r="Z2594" s="5" t="s">
        <v>11233</v>
      </c>
      <c r="AA2594" s="5" t="s">
        <v>11234</v>
      </c>
      <c r="AB2594" s="5" t="s">
        <v>47</v>
      </c>
      <c r="AC2594" s="5"/>
      <c r="AD2594" s="5"/>
      <c r="AE2594" s="5" t="b">
        <v>0</v>
      </c>
      <c r="AF2594" s="5"/>
      <c r="AG2594" s="8">
        <f t="shared" si="40"/>
        <v>43278</v>
      </c>
    </row>
    <row r="2595" spans="1:33">
      <c r="A2595" s="5" t="s">
        <v>11235</v>
      </c>
      <c r="B2595" s="5" t="s">
        <v>11235</v>
      </c>
      <c r="C2595" s="5" t="s">
        <v>11236</v>
      </c>
      <c r="D2595" s="5" t="s">
        <v>11237</v>
      </c>
      <c r="E2595" s="5" t="s">
        <v>36</v>
      </c>
      <c r="F2595" s="5" t="s">
        <v>37</v>
      </c>
      <c r="G2595" s="5" t="s">
        <v>38</v>
      </c>
      <c r="H2595" s="5"/>
      <c r="I2595" s="5"/>
      <c r="J2595" s="5" t="s">
        <v>39</v>
      </c>
      <c r="K2595" s="5" t="s">
        <v>78</v>
      </c>
      <c r="L2595" s="5" t="s">
        <v>79</v>
      </c>
      <c r="M2595" s="5" t="s">
        <v>80</v>
      </c>
      <c r="N2595" s="5" t="s">
        <v>36</v>
      </c>
      <c r="O2595" s="5">
        <v>1</v>
      </c>
      <c r="P2595" s="5" t="s">
        <v>43</v>
      </c>
      <c r="Q2595" s="5">
        <v>22.99</v>
      </c>
      <c r="R2595" s="5"/>
      <c r="S2595" s="5"/>
      <c r="T2595" s="5"/>
      <c r="U2595" s="5"/>
      <c r="V2595" s="5"/>
      <c r="W2595" s="5"/>
      <c r="X2595" s="5"/>
      <c r="Y2595" s="5" t="s">
        <v>6579</v>
      </c>
      <c r="Z2595" s="5" t="s">
        <v>107</v>
      </c>
      <c r="AA2595" s="5" t="s">
        <v>11238</v>
      </c>
      <c r="AB2595" s="5" t="s">
        <v>47</v>
      </c>
      <c r="AC2595" s="5"/>
      <c r="AD2595" s="5"/>
      <c r="AE2595" s="5" t="b">
        <v>0</v>
      </c>
      <c r="AF2595" s="5"/>
      <c r="AG2595" s="8">
        <f t="shared" si="40"/>
        <v>43278</v>
      </c>
    </row>
    <row r="2596" spans="1:33">
      <c r="A2596" s="5" t="s">
        <v>11239</v>
      </c>
      <c r="B2596" s="5" t="s">
        <v>11239</v>
      </c>
      <c r="C2596" s="5" t="s">
        <v>11240</v>
      </c>
      <c r="D2596" s="5" t="s">
        <v>11241</v>
      </c>
      <c r="E2596" s="5" t="s">
        <v>36</v>
      </c>
      <c r="F2596" s="5" t="s">
        <v>37</v>
      </c>
      <c r="G2596" s="5" t="s">
        <v>38</v>
      </c>
      <c r="H2596" s="5"/>
      <c r="I2596" s="5"/>
      <c r="J2596" s="5" t="s">
        <v>39</v>
      </c>
      <c r="K2596" s="5" t="s">
        <v>260</v>
      </c>
      <c r="L2596" s="5" t="s">
        <v>261</v>
      </c>
      <c r="M2596" s="5" t="s">
        <v>262</v>
      </c>
      <c r="N2596" s="5" t="s">
        <v>36</v>
      </c>
      <c r="O2596" s="5">
        <v>1</v>
      </c>
      <c r="P2596" s="5" t="s">
        <v>43</v>
      </c>
      <c r="Q2596" s="5">
        <v>22.99</v>
      </c>
      <c r="R2596" s="5"/>
      <c r="S2596" s="5"/>
      <c r="T2596" s="5"/>
      <c r="U2596" s="5"/>
      <c r="V2596" s="5"/>
      <c r="W2596" s="5"/>
      <c r="X2596" s="5"/>
      <c r="Y2596" s="5" t="s">
        <v>9381</v>
      </c>
      <c r="Z2596" s="5" t="s">
        <v>758</v>
      </c>
      <c r="AA2596" s="5" t="s">
        <v>11242</v>
      </c>
      <c r="AB2596" s="5" t="s">
        <v>47</v>
      </c>
      <c r="AC2596" s="5"/>
      <c r="AD2596" s="5"/>
      <c r="AE2596" s="5" t="b">
        <v>0</v>
      </c>
      <c r="AF2596" s="5"/>
      <c r="AG2596" s="8">
        <f t="shared" si="40"/>
        <v>43278</v>
      </c>
    </row>
    <row r="2597" spans="1:33">
      <c r="A2597" s="5" t="s">
        <v>11243</v>
      </c>
      <c r="B2597" s="5" t="s">
        <v>11243</v>
      </c>
      <c r="C2597" s="5" t="s">
        <v>11244</v>
      </c>
      <c r="D2597" s="5" t="s">
        <v>11245</v>
      </c>
      <c r="E2597" s="5" t="s">
        <v>36</v>
      </c>
      <c r="F2597" s="5" t="s">
        <v>37</v>
      </c>
      <c r="G2597" s="5" t="s">
        <v>38</v>
      </c>
      <c r="H2597" s="5"/>
      <c r="I2597" s="5"/>
      <c r="J2597" s="5" t="s">
        <v>39</v>
      </c>
      <c r="K2597" s="5" t="s">
        <v>53</v>
      </c>
      <c r="L2597" s="5" t="s">
        <v>808</v>
      </c>
      <c r="M2597" s="5" t="s">
        <v>55</v>
      </c>
      <c r="N2597" s="5" t="s">
        <v>36</v>
      </c>
      <c r="O2597" s="5">
        <v>1</v>
      </c>
      <c r="P2597" s="5" t="s">
        <v>43</v>
      </c>
      <c r="Q2597" s="5">
        <v>22.99</v>
      </c>
      <c r="R2597" s="5"/>
      <c r="S2597" s="5"/>
      <c r="T2597" s="5"/>
      <c r="U2597" s="5"/>
      <c r="V2597" s="5"/>
      <c r="W2597" s="5"/>
      <c r="X2597" s="5"/>
      <c r="Y2597" s="5" t="s">
        <v>11246</v>
      </c>
      <c r="Z2597" s="5" t="s">
        <v>107</v>
      </c>
      <c r="AA2597" s="5" t="s">
        <v>11247</v>
      </c>
      <c r="AB2597" s="5" t="s">
        <v>47</v>
      </c>
      <c r="AC2597" s="5"/>
      <c r="AD2597" s="5"/>
      <c r="AE2597" s="5" t="b">
        <v>0</v>
      </c>
      <c r="AF2597" s="5"/>
      <c r="AG2597" s="8">
        <f t="shared" si="40"/>
        <v>43278</v>
      </c>
    </row>
    <row r="2598" spans="1:33">
      <c r="A2598" s="5" t="s">
        <v>11248</v>
      </c>
      <c r="B2598" s="5" t="s">
        <v>11248</v>
      </c>
      <c r="C2598" s="5" t="s">
        <v>11249</v>
      </c>
      <c r="D2598" s="5" t="s">
        <v>11250</v>
      </c>
      <c r="E2598" s="5" t="s">
        <v>340</v>
      </c>
      <c r="F2598" s="5" t="s">
        <v>37</v>
      </c>
      <c r="G2598" s="5" t="s">
        <v>38</v>
      </c>
      <c r="H2598" s="5"/>
      <c r="I2598" s="5"/>
      <c r="J2598" s="5" t="s">
        <v>39</v>
      </c>
      <c r="K2598" s="5" t="s">
        <v>260</v>
      </c>
      <c r="L2598" s="5" t="s">
        <v>261</v>
      </c>
      <c r="M2598" s="5" t="s">
        <v>262</v>
      </c>
      <c r="N2598" s="5" t="s">
        <v>340</v>
      </c>
      <c r="O2598" s="5">
        <v>0</v>
      </c>
      <c r="P2598" s="5"/>
      <c r="Q2598" s="5"/>
      <c r="R2598" s="5"/>
      <c r="S2598" s="5"/>
      <c r="T2598" s="5"/>
      <c r="U2598" s="5"/>
      <c r="V2598" s="5"/>
      <c r="W2598" s="5"/>
      <c r="X2598" s="5"/>
      <c r="Y2598" s="5" t="s">
        <v>9381</v>
      </c>
      <c r="Z2598" s="5" t="s">
        <v>758</v>
      </c>
      <c r="AA2598" s="5" t="s">
        <v>11242</v>
      </c>
      <c r="AB2598" s="5" t="s">
        <v>47</v>
      </c>
      <c r="AC2598" s="5"/>
      <c r="AD2598" s="5"/>
      <c r="AE2598" s="5" t="b">
        <v>0</v>
      </c>
      <c r="AF2598" s="5"/>
      <c r="AG2598" s="8">
        <f t="shared" si="40"/>
        <v>43278</v>
      </c>
    </row>
    <row r="2599" spans="1:33">
      <c r="A2599" s="5" t="s">
        <v>11251</v>
      </c>
      <c r="B2599" s="5" t="s">
        <v>11251</v>
      </c>
      <c r="C2599" s="5" t="s">
        <v>11252</v>
      </c>
      <c r="D2599" s="5" t="s">
        <v>11253</v>
      </c>
      <c r="E2599" s="5" t="s">
        <v>36</v>
      </c>
      <c r="F2599" s="5" t="s">
        <v>37</v>
      </c>
      <c r="G2599" s="5" t="s">
        <v>38</v>
      </c>
      <c r="H2599" s="5"/>
      <c r="I2599" s="5"/>
      <c r="J2599" s="5" t="s">
        <v>39</v>
      </c>
      <c r="K2599" s="5" t="s">
        <v>78</v>
      </c>
      <c r="L2599" s="5" t="s">
        <v>79</v>
      </c>
      <c r="M2599" s="5" t="s">
        <v>80</v>
      </c>
      <c r="N2599" s="5" t="s">
        <v>36</v>
      </c>
      <c r="O2599" s="5">
        <v>1</v>
      </c>
      <c r="P2599" s="5" t="s">
        <v>43</v>
      </c>
      <c r="Q2599" s="5">
        <v>22.99</v>
      </c>
      <c r="R2599" s="5"/>
      <c r="S2599" s="5"/>
      <c r="T2599" s="5"/>
      <c r="U2599" s="5"/>
      <c r="V2599" s="5"/>
      <c r="W2599" s="5"/>
      <c r="X2599" s="5"/>
      <c r="Y2599" s="5" t="s">
        <v>11254</v>
      </c>
      <c r="Z2599" s="5" t="s">
        <v>107</v>
      </c>
      <c r="AA2599" s="5" t="s">
        <v>11255</v>
      </c>
      <c r="AB2599" s="5" t="s">
        <v>47</v>
      </c>
      <c r="AC2599" s="5"/>
      <c r="AD2599" s="5"/>
      <c r="AE2599" s="5" t="b">
        <v>0</v>
      </c>
      <c r="AF2599" s="5"/>
      <c r="AG2599" s="8">
        <f t="shared" si="40"/>
        <v>43278</v>
      </c>
    </row>
    <row r="2600" spans="1:33">
      <c r="A2600" s="5" t="s">
        <v>11256</v>
      </c>
      <c r="B2600" s="5" t="s">
        <v>11256</v>
      </c>
      <c r="C2600" s="5" t="s">
        <v>11257</v>
      </c>
      <c r="D2600" s="5" t="s">
        <v>11258</v>
      </c>
      <c r="E2600" s="5" t="s">
        <v>36</v>
      </c>
      <c r="F2600" s="5" t="s">
        <v>37</v>
      </c>
      <c r="G2600" s="5" t="s">
        <v>38</v>
      </c>
      <c r="H2600" s="5"/>
      <c r="I2600" s="5"/>
      <c r="J2600" s="5" t="s">
        <v>39</v>
      </c>
      <c r="K2600" s="5" t="s">
        <v>69</v>
      </c>
      <c r="L2600" s="5" t="s">
        <v>70</v>
      </c>
      <c r="M2600" s="5" t="s">
        <v>71</v>
      </c>
      <c r="N2600" s="5" t="s">
        <v>36</v>
      </c>
      <c r="O2600" s="5">
        <v>1</v>
      </c>
      <c r="P2600" s="5" t="s">
        <v>43</v>
      </c>
      <c r="Q2600" s="5">
        <v>22.99</v>
      </c>
      <c r="R2600" s="5"/>
      <c r="S2600" s="5"/>
      <c r="T2600" s="5"/>
      <c r="U2600" s="5"/>
      <c r="V2600" s="5"/>
      <c r="W2600" s="5"/>
      <c r="X2600" s="5"/>
      <c r="Y2600" s="5" t="s">
        <v>11259</v>
      </c>
      <c r="Z2600" s="5" t="s">
        <v>161</v>
      </c>
      <c r="AA2600" s="5" t="s">
        <v>11260</v>
      </c>
      <c r="AB2600" s="5" t="s">
        <v>47</v>
      </c>
      <c r="AC2600" s="5"/>
      <c r="AD2600" s="5"/>
      <c r="AE2600" s="5" t="b">
        <v>0</v>
      </c>
      <c r="AF2600" s="5"/>
      <c r="AG2600" s="8">
        <f t="shared" si="40"/>
        <v>43278</v>
      </c>
    </row>
    <row r="2601" spans="1:33">
      <c r="A2601" s="5" t="s">
        <v>11261</v>
      </c>
      <c r="B2601" s="5" t="s">
        <v>11261</v>
      </c>
      <c r="C2601" s="5" t="s">
        <v>11262</v>
      </c>
      <c r="D2601" s="5" t="s">
        <v>11263</v>
      </c>
      <c r="E2601" s="5" t="s">
        <v>36</v>
      </c>
      <c r="F2601" s="5" t="s">
        <v>37</v>
      </c>
      <c r="G2601" s="5" t="s">
        <v>38</v>
      </c>
      <c r="H2601" s="5"/>
      <c r="I2601" s="5"/>
      <c r="J2601" s="5" t="s">
        <v>39</v>
      </c>
      <c r="K2601" s="5" t="s">
        <v>78</v>
      </c>
      <c r="L2601" s="5" t="s">
        <v>79</v>
      </c>
      <c r="M2601" s="5" t="s">
        <v>80</v>
      </c>
      <c r="N2601" s="5" t="s">
        <v>36</v>
      </c>
      <c r="O2601" s="5">
        <v>1</v>
      </c>
      <c r="P2601" s="5" t="s">
        <v>43</v>
      </c>
      <c r="Q2601" s="5">
        <v>22.99</v>
      </c>
      <c r="R2601" s="5"/>
      <c r="S2601" s="5"/>
      <c r="T2601" s="5"/>
      <c r="U2601" s="5"/>
      <c r="V2601" s="5"/>
      <c r="W2601" s="5"/>
      <c r="X2601" s="5"/>
      <c r="Y2601" s="5" t="s">
        <v>11264</v>
      </c>
      <c r="Z2601" s="5" t="s">
        <v>301</v>
      </c>
      <c r="AA2601" s="5" t="s">
        <v>11265</v>
      </c>
      <c r="AB2601" s="5" t="s">
        <v>47</v>
      </c>
      <c r="AC2601" s="5"/>
      <c r="AD2601" s="5"/>
      <c r="AE2601" s="5" t="b">
        <v>0</v>
      </c>
      <c r="AF2601" s="5"/>
      <c r="AG2601" s="8">
        <f t="shared" si="40"/>
        <v>43278</v>
      </c>
    </row>
    <row r="2602" spans="1:33">
      <c r="A2602" s="5" t="s">
        <v>11266</v>
      </c>
      <c r="B2602" s="5" t="s">
        <v>11266</v>
      </c>
      <c r="C2602" s="5" t="s">
        <v>11267</v>
      </c>
      <c r="D2602" s="5" t="s">
        <v>11268</v>
      </c>
      <c r="E2602" s="5" t="s">
        <v>36</v>
      </c>
      <c r="F2602" s="5" t="s">
        <v>37</v>
      </c>
      <c r="G2602" s="5" t="s">
        <v>38</v>
      </c>
      <c r="H2602" s="5"/>
      <c r="I2602" s="5"/>
      <c r="J2602" s="5" t="s">
        <v>39</v>
      </c>
      <c r="K2602" s="5" t="s">
        <v>112</v>
      </c>
      <c r="L2602" s="5" t="s">
        <v>113</v>
      </c>
      <c r="M2602" s="5" t="s">
        <v>114</v>
      </c>
      <c r="N2602" s="5" t="s">
        <v>36</v>
      </c>
      <c r="O2602" s="5">
        <v>1</v>
      </c>
      <c r="P2602" s="5" t="s">
        <v>43</v>
      </c>
      <c r="Q2602" s="5">
        <v>22.99</v>
      </c>
      <c r="R2602" s="5">
        <v>2.32</v>
      </c>
      <c r="S2602" s="5"/>
      <c r="T2602" s="5"/>
      <c r="U2602" s="5"/>
      <c r="V2602" s="5"/>
      <c r="W2602" s="5"/>
      <c r="X2602" s="5"/>
      <c r="Y2602" s="5" t="s">
        <v>433</v>
      </c>
      <c r="Z2602" s="5" t="s">
        <v>313</v>
      </c>
      <c r="AA2602" s="5">
        <v>98144</v>
      </c>
      <c r="AB2602" s="5" t="s">
        <v>47</v>
      </c>
      <c r="AC2602" s="5"/>
      <c r="AD2602" s="5"/>
      <c r="AE2602" s="5" t="b">
        <v>0</v>
      </c>
      <c r="AF2602" s="5"/>
      <c r="AG2602" s="8">
        <f t="shared" si="40"/>
        <v>43278</v>
      </c>
    </row>
    <row r="2603" spans="1:33">
      <c r="A2603" s="5" t="s">
        <v>11269</v>
      </c>
      <c r="B2603" s="5" t="s">
        <v>11269</v>
      </c>
      <c r="C2603" s="5" t="s">
        <v>11270</v>
      </c>
      <c r="D2603" s="5" t="s">
        <v>11271</v>
      </c>
      <c r="E2603" s="5" t="s">
        <v>36</v>
      </c>
      <c r="F2603" s="5" t="s">
        <v>37</v>
      </c>
      <c r="G2603" s="5" t="s">
        <v>38</v>
      </c>
      <c r="H2603" s="5"/>
      <c r="I2603" s="5"/>
      <c r="J2603" s="5" t="s">
        <v>39</v>
      </c>
      <c r="K2603" s="5" t="s">
        <v>260</v>
      </c>
      <c r="L2603" s="5" t="s">
        <v>261</v>
      </c>
      <c r="M2603" s="5" t="s">
        <v>262</v>
      </c>
      <c r="N2603" s="5" t="s">
        <v>36</v>
      </c>
      <c r="O2603" s="5">
        <v>1</v>
      </c>
      <c r="P2603" s="5" t="s">
        <v>43</v>
      </c>
      <c r="Q2603" s="5">
        <v>22.99</v>
      </c>
      <c r="R2603" s="5"/>
      <c r="S2603" s="5"/>
      <c r="T2603" s="5"/>
      <c r="U2603" s="5"/>
      <c r="V2603" s="5"/>
      <c r="W2603" s="5"/>
      <c r="X2603" s="5"/>
      <c r="Y2603" s="5" t="s">
        <v>2030</v>
      </c>
      <c r="Z2603" s="5" t="s">
        <v>545</v>
      </c>
      <c r="AA2603" s="5" t="s">
        <v>11272</v>
      </c>
      <c r="AB2603" s="5" t="s">
        <v>47</v>
      </c>
      <c r="AC2603" s="5"/>
      <c r="AD2603" s="5"/>
      <c r="AE2603" s="5" t="b">
        <v>0</v>
      </c>
      <c r="AF2603" s="5"/>
      <c r="AG2603" s="8">
        <f t="shared" si="40"/>
        <v>43278</v>
      </c>
    </row>
    <row r="2604" spans="1:33">
      <c r="A2604" s="5" t="s">
        <v>11273</v>
      </c>
      <c r="B2604" s="5" t="s">
        <v>11273</v>
      </c>
      <c r="C2604" s="5" t="s">
        <v>11274</v>
      </c>
      <c r="D2604" s="5" t="s">
        <v>11275</v>
      </c>
      <c r="E2604" s="5" t="s">
        <v>36</v>
      </c>
      <c r="F2604" s="5" t="s">
        <v>37</v>
      </c>
      <c r="G2604" s="5" t="s">
        <v>38</v>
      </c>
      <c r="H2604" s="5"/>
      <c r="I2604" s="5"/>
      <c r="J2604" s="5" t="s">
        <v>39</v>
      </c>
      <c r="K2604" s="5" t="s">
        <v>260</v>
      </c>
      <c r="L2604" s="5" t="s">
        <v>261</v>
      </c>
      <c r="M2604" s="5" t="s">
        <v>262</v>
      </c>
      <c r="N2604" s="5" t="s">
        <v>36</v>
      </c>
      <c r="O2604" s="5">
        <v>1</v>
      </c>
      <c r="P2604" s="5" t="s">
        <v>43</v>
      </c>
      <c r="Q2604" s="5">
        <v>22.99</v>
      </c>
      <c r="R2604" s="5"/>
      <c r="S2604" s="5"/>
      <c r="T2604" s="5"/>
      <c r="U2604" s="5"/>
      <c r="V2604" s="5"/>
      <c r="W2604" s="5"/>
      <c r="X2604" s="5"/>
      <c r="Y2604" s="5" t="s">
        <v>793</v>
      </c>
      <c r="Z2604" s="5" t="s">
        <v>413</v>
      </c>
      <c r="AA2604" s="5" t="s">
        <v>11276</v>
      </c>
      <c r="AB2604" s="5" t="s">
        <v>47</v>
      </c>
      <c r="AC2604" s="5"/>
      <c r="AD2604" s="5"/>
      <c r="AE2604" s="5" t="b">
        <v>0</v>
      </c>
      <c r="AF2604" s="5"/>
      <c r="AG2604" s="8">
        <f t="shared" si="40"/>
        <v>43278</v>
      </c>
    </row>
    <row r="2605" spans="1:33">
      <c r="A2605" s="5" t="s">
        <v>11277</v>
      </c>
      <c r="B2605" s="5" t="s">
        <v>11277</v>
      </c>
      <c r="C2605" s="5" t="s">
        <v>11278</v>
      </c>
      <c r="D2605" s="5" t="s">
        <v>11279</v>
      </c>
      <c r="E2605" s="5" t="s">
        <v>36</v>
      </c>
      <c r="F2605" s="5" t="s">
        <v>37</v>
      </c>
      <c r="G2605" s="5" t="s">
        <v>38</v>
      </c>
      <c r="H2605" s="5"/>
      <c r="I2605" s="5"/>
      <c r="J2605" s="5" t="s">
        <v>39</v>
      </c>
      <c r="K2605" s="5" t="s">
        <v>835</v>
      </c>
      <c r="L2605" s="5" t="s">
        <v>836</v>
      </c>
      <c r="M2605" s="5" t="s">
        <v>837</v>
      </c>
      <c r="N2605" s="5" t="s">
        <v>36</v>
      </c>
      <c r="O2605" s="5">
        <v>1</v>
      </c>
      <c r="P2605" s="5" t="s">
        <v>43</v>
      </c>
      <c r="Q2605" s="5">
        <v>21.99</v>
      </c>
      <c r="R2605" s="5"/>
      <c r="S2605" s="5"/>
      <c r="T2605" s="5"/>
      <c r="U2605" s="5"/>
      <c r="V2605" s="5"/>
      <c r="W2605" s="5"/>
      <c r="X2605" s="5"/>
      <c r="Y2605" s="5" t="s">
        <v>11280</v>
      </c>
      <c r="Z2605" s="5" t="s">
        <v>1375</v>
      </c>
      <c r="AA2605" s="5">
        <v>12188</v>
      </c>
      <c r="AB2605" s="5" t="s">
        <v>47</v>
      </c>
      <c r="AC2605" s="5"/>
      <c r="AD2605" s="5"/>
      <c r="AE2605" s="5" t="b">
        <v>0</v>
      </c>
      <c r="AF2605" s="5"/>
      <c r="AG2605" s="8">
        <f t="shared" si="40"/>
        <v>43278</v>
      </c>
    </row>
    <row r="2606" spans="1:33">
      <c r="A2606" s="5" t="s">
        <v>11281</v>
      </c>
      <c r="B2606" s="5" t="s">
        <v>11281</v>
      </c>
      <c r="C2606" s="5" t="s">
        <v>11282</v>
      </c>
      <c r="D2606" s="5" t="s">
        <v>11283</v>
      </c>
      <c r="E2606" s="5" t="s">
        <v>36</v>
      </c>
      <c r="F2606" s="5" t="s">
        <v>37</v>
      </c>
      <c r="G2606" s="5" t="s">
        <v>38</v>
      </c>
      <c r="H2606" s="5"/>
      <c r="I2606" s="5"/>
      <c r="J2606" s="5" t="s">
        <v>39</v>
      </c>
      <c r="K2606" s="5" t="s">
        <v>7813</v>
      </c>
      <c r="L2606" s="5" t="s">
        <v>207</v>
      </c>
      <c r="M2606" s="5" t="s">
        <v>208</v>
      </c>
      <c r="N2606" s="5" t="s">
        <v>36</v>
      </c>
      <c r="O2606" s="5">
        <v>1</v>
      </c>
      <c r="P2606" s="5" t="s">
        <v>43</v>
      </c>
      <c r="Q2606" s="5">
        <v>9.9</v>
      </c>
      <c r="R2606" s="5"/>
      <c r="S2606" s="5"/>
      <c r="T2606" s="5"/>
      <c r="U2606" s="5"/>
      <c r="V2606" s="5"/>
      <c r="W2606" s="5"/>
      <c r="X2606" s="5"/>
      <c r="Y2606" s="5" t="s">
        <v>2967</v>
      </c>
      <c r="Z2606" s="5" t="s">
        <v>73</v>
      </c>
      <c r="AA2606" s="5" t="s">
        <v>11284</v>
      </c>
      <c r="AB2606" s="5" t="s">
        <v>47</v>
      </c>
      <c r="AC2606" s="5"/>
      <c r="AD2606" s="5"/>
      <c r="AE2606" s="5" t="b">
        <v>0</v>
      </c>
      <c r="AF2606" s="5"/>
      <c r="AG2606" s="8">
        <f t="shared" si="40"/>
        <v>43278</v>
      </c>
    </row>
    <row r="2607" spans="1:33">
      <c r="A2607" s="5" t="s">
        <v>11285</v>
      </c>
      <c r="B2607" s="5" t="s">
        <v>11285</v>
      </c>
      <c r="C2607" s="5" t="s">
        <v>11286</v>
      </c>
      <c r="D2607" s="5" t="s">
        <v>11287</v>
      </c>
      <c r="E2607" s="5" t="s">
        <v>36</v>
      </c>
      <c r="F2607" s="5" t="s">
        <v>37</v>
      </c>
      <c r="G2607" s="5" t="s">
        <v>38</v>
      </c>
      <c r="H2607" s="5"/>
      <c r="I2607" s="5"/>
      <c r="J2607" s="5" t="s">
        <v>39</v>
      </c>
      <c r="K2607" s="5" t="s">
        <v>78</v>
      </c>
      <c r="L2607" s="5" t="s">
        <v>79</v>
      </c>
      <c r="M2607" s="5" t="s">
        <v>80</v>
      </c>
      <c r="N2607" s="5" t="s">
        <v>36</v>
      </c>
      <c r="O2607" s="5">
        <v>1</v>
      </c>
      <c r="P2607" s="5" t="s">
        <v>43</v>
      </c>
      <c r="Q2607" s="5">
        <v>22.99</v>
      </c>
      <c r="R2607" s="5"/>
      <c r="S2607" s="5"/>
      <c r="T2607" s="5"/>
      <c r="U2607" s="5"/>
      <c r="V2607" s="5"/>
      <c r="W2607" s="5"/>
      <c r="X2607" s="5"/>
      <c r="Y2607" s="5" t="s">
        <v>413</v>
      </c>
      <c r="Z2607" s="5" t="s">
        <v>130</v>
      </c>
      <c r="AA2607" s="5" t="s">
        <v>11288</v>
      </c>
      <c r="AB2607" s="5" t="s">
        <v>47</v>
      </c>
      <c r="AC2607" s="5"/>
      <c r="AD2607" s="5"/>
      <c r="AE2607" s="5" t="b">
        <v>0</v>
      </c>
      <c r="AF2607" s="5"/>
      <c r="AG2607" s="8">
        <f t="shared" si="40"/>
        <v>43278</v>
      </c>
    </row>
    <row r="2608" spans="1:33">
      <c r="A2608" s="5" t="s">
        <v>11289</v>
      </c>
      <c r="B2608" s="5" t="s">
        <v>11289</v>
      </c>
      <c r="C2608" s="5" t="s">
        <v>11290</v>
      </c>
      <c r="D2608" s="5" t="s">
        <v>11291</v>
      </c>
      <c r="E2608" s="5" t="s">
        <v>36</v>
      </c>
      <c r="F2608" s="5" t="s">
        <v>37</v>
      </c>
      <c r="G2608" s="5" t="s">
        <v>38</v>
      </c>
      <c r="H2608" s="5"/>
      <c r="I2608" s="5"/>
      <c r="J2608" s="5" t="s">
        <v>39</v>
      </c>
      <c r="K2608" s="5" t="s">
        <v>112</v>
      </c>
      <c r="L2608" s="5" t="s">
        <v>113</v>
      </c>
      <c r="M2608" s="5" t="s">
        <v>114</v>
      </c>
      <c r="N2608" s="5" t="s">
        <v>36</v>
      </c>
      <c r="O2608" s="5">
        <v>1</v>
      </c>
      <c r="P2608" s="5" t="s">
        <v>43</v>
      </c>
      <c r="Q2608" s="5">
        <v>22.99</v>
      </c>
      <c r="R2608" s="5"/>
      <c r="S2608" s="5"/>
      <c r="T2608" s="5"/>
      <c r="U2608" s="5"/>
      <c r="V2608" s="5"/>
      <c r="W2608" s="5"/>
      <c r="X2608" s="5"/>
      <c r="Y2608" s="5" t="s">
        <v>11292</v>
      </c>
      <c r="Z2608" s="5" t="s">
        <v>6274</v>
      </c>
      <c r="AA2608" s="5" t="s">
        <v>11293</v>
      </c>
      <c r="AB2608" s="5" t="s">
        <v>47</v>
      </c>
      <c r="AC2608" s="5"/>
      <c r="AD2608" s="5"/>
      <c r="AE2608" s="5" t="b">
        <v>0</v>
      </c>
      <c r="AF2608" s="5"/>
      <c r="AG2608" s="8">
        <f t="shared" si="40"/>
        <v>43278</v>
      </c>
    </row>
    <row r="2609" spans="1:33">
      <c r="A2609" s="5" t="s">
        <v>11294</v>
      </c>
      <c r="B2609" s="5" t="s">
        <v>11294</v>
      </c>
      <c r="C2609" s="5" t="s">
        <v>11295</v>
      </c>
      <c r="D2609" s="5" t="s">
        <v>11296</v>
      </c>
      <c r="E2609" s="5" t="s">
        <v>36</v>
      </c>
      <c r="F2609" s="5" t="s">
        <v>37</v>
      </c>
      <c r="G2609" s="5" t="s">
        <v>38</v>
      </c>
      <c r="H2609" s="5"/>
      <c r="I2609" s="5"/>
      <c r="J2609" s="5" t="s">
        <v>39</v>
      </c>
      <c r="K2609" s="5" t="s">
        <v>78</v>
      </c>
      <c r="L2609" s="5" t="s">
        <v>79</v>
      </c>
      <c r="M2609" s="5" t="s">
        <v>80</v>
      </c>
      <c r="N2609" s="5" t="s">
        <v>36</v>
      </c>
      <c r="O2609" s="5">
        <v>1</v>
      </c>
      <c r="P2609" s="5" t="s">
        <v>43</v>
      </c>
      <c r="Q2609" s="5">
        <v>22.99</v>
      </c>
      <c r="R2609" s="5"/>
      <c r="S2609" s="5"/>
      <c r="T2609" s="5"/>
      <c r="U2609" s="5"/>
      <c r="V2609" s="5"/>
      <c r="W2609" s="5"/>
      <c r="X2609" s="5"/>
      <c r="Y2609" s="5" t="s">
        <v>4243</v>
      </c>
      <c r="Z2609" s="5" t="s">
        <v>107</v>
      </c>
      <c r="AA2609" s="5">
        <v>33913</v>
      </c>
      <c r="AB2609" s="5" t="s">
        <v>47</v>
      </c>
      <c r="AC2609" s="5"/>
      <c r="AD2609" s="5"/>
      <c r="AE2609" s="5" t="b">
        <v>0</v>
      </c>
      <c r="AF2609" s="5"/>
      <c r="AG2609" s="8">
        <f t="shared" si="40"/>
        <v>43278</v>
      </c>
    </row>
    <row r="2610" spans="1:33">
      <c r="A2610" s="5" t="s">
        <v>11297</v>
      </c>
      <c r="B2610" s="5" t="s">
        <v>11297</v>
      </c>
      <c r="C2610" s="5" t="s">
        <v>11298</v>
      </c>
      <c r="D2610" s="5" t="s">
        <v>11299</v>
      </c>
      <c r="E2610" s="5" t="s">
        <v>36</v>
      </c>
      <c r="F2610" s="5" t="s">
        <v>37</v>
      </c>
      <c r="G2610" s="5" t="s">
        <v>38</v>
      </c>
      <c r="H2610" s="5"/>
      <c r="I2610" s="5"/>
      <c r="J2610" s="5" t="s">
        <v>39</v>
      </c>
      <c r="K2610" s="5" t="s">
        <v>78</v>
      </c>
      <c r="L2610" s="5" t="s">
        <v>79</v>
      </c>
      <c r="M2610" s="5" t="s">
        <v>80</v>
      </c>
      <c r="N2610" s="5" t="s">
        <v>36</v>
      </c>
      <c r="O2610" s="5">
        <v>1</v>
      </c>
      <c r="P2610" s="5" t="s">
        <v>43</v>
      </c>
      <c r="Q2610" s="5">
        <v>22.99</v>
      </c>
      <c r="R2610" s="5"/>
      <c r="S2610" s="5"/>
      <c r="T2610" s="5"/>
      <c r="U2610" s="5"/>
      <c r="V2610" s="5"/>
      <c r="W2610" s="5"/>
      <c r="X2610" s="5"/>
      <c r="Y2610" s="5" t="s">
        <v>11300</v>
      </c>
      <c r="Z2610" s="5" t="s">
        <v>5603</v>
      </c>
      <c r="AA2610" s="5">
        <v>55379</v>
      </c>
      <c r="AB2610" s="5" t="s">
        <v>47</v>
      </c>
      <c r="AC2610" s="5"/>
      <c r="AD2610" s="5"/>
      <c r="AE2610" s="5" t="b">
        <v>0</v>
      </c>
      <c r="AF2610" s="5"/>
      <c r="AG2610" s="8">
        <f t="shared" si="40"/>
        <v>43278</v>
      </c>
    </row>
    <row r="2611" spans="1:33">
      <c r="A2611" s="5" t="s">
        <v>11297</v>
      </c>
      <c r="B2611" s="5" t="s">
        <v>11297</v>
      </c>
      <c r="C2611" s="5" t="s">
        <v>11298</v>
      </c>
      <c r="D2611" s="5" t="s">
        <v>11299</v>
      </c>
      <c r="E2611" s="5" t="s">
        <v>36</v>
      </c>
      <c r="F2611" s="5" t="s">
        <v>37</v>
      </c>
      <c r="G2611" s="5" t="s">
        <v>38</v>
      </c>
      <c r="H2611" s="5"/>
      <c r="I2611" s="5"/>
      <c r="J2611" s="5" t="s">
        <v>39</v>
      </c>
      <c r="K2611" s="5" t="s">
        <v>835</v>
      </c>
      <c r="L2611" s="5" t="s">
        <v>836</v>
      </c>
      <c r="M2611" s="5" t="s">
        <v>837</v>
      </c>
      <c r="N2611" s="5" t="s">
        <v>36</v>
      </c>
      <c r="O2611" s="5">
        <v>1</v>
      </c>
      <c r="P2611" s="5" t="s">
        <v>43</v>
      </c>
      <c r="Q2611" s="5">
        <v>21.99</v>
      </c>
      <c r="R2611" s="5"/>
      <c r="S2611" s="5"/>
      <c r="T2611" s="5"/>
      <c r="U2611" s="5"/>
      <c r="V2611" s="5"/>
      <c r="W2611" s="5"/>
      <c r="X2611" s="5"/>
      <c r="Y2611" s="5" t="s">
        <v>11300</v>
      </c>
      <c r="Z2611" s="5" t="s">
        <v>5603</v>
      </c>
      <c r="AA2611" s="5">
        <v>55379</v>
      </c>
      <c r="AB2611" s="5" t="s">
        <v>47</v>
      </c>
      <c r="AC2611" s="5"/>
      <c r="AD2611" s="5"/>
      <c r="AE2611" s="5" t="b">
        <v>0</v>
      </c>
      <c r="AF2611" s="5"/>
      <c r="AG2611" s="8">
        <f t="shared" si="40"/>
        <v>43278</v>
      </c>
    </row>
    <row r="2612" spans="1:33">
      <c r="A2612" s="5" t="s">
        <v>11301</v>
      </c>
      <c r="B2612" s="5" t="s">
        <v>11301</v>
      </c>
      <c r="C2612" s="5" t="s">
        <v>11302</v>
      </c>
      <c r="D2612" s="5" t="s">
        <v>11303</v>
      </c>
      <c r="E2612" s="5" t="s">
        <v>36</v>
      </c>
      <c r="F2612" s="5" t="s">
        <v>37</v>
      </c>
      <c r="G2612" s="5" t="s">
        <v>38</v>
      </c>
      <c r="H2612" s="5"/>
      <c r="I2612" s="5"/>
      <c r="J2612" s="5" t="s">
        <v>39</v>
      </c>
      <c r="K2612" s="5" t="s">
        <v>1295</v>
      </c>
      <c r="L2612" s="5" t="s">
        <v>1296</v>
      </c>
      <c r="M2612" s="5" t="s">
        <v>1297</v>
      </c>
      <c r="N2612" s="5" t="s">
        <v>36</v>
      </c>
      <c r="O2612" s="5">
        <v>1</v>
      </c>
      <c r="P2612" s="5" t="s">
        <v>43</v>
      </c>
      <c r="Q2612" s="5">
        <v>13.99</v>
      </c>
      <c r="R2612" s="5"/>
      <c r="S2612" s="5"/>
      <c r="T2612" s="5"/>
      <c r="U2612" s="5"/>
      <c r="V2612" s="5"/>
      <c r="W2612" s="5"/>
      <c r="X2612" s="5"/>
      <c r="Y2612" s="5" t="s">
        <v>1121</v>
      </c>
      <c r="Z2612" s="5" t="s">
        <v>57</v>
      </c>
      <c r="AA2612" s="5">
        <v>95828</v>
      </c>
      <c r="AB2612" s="5" t="s">
        <v>47</v>
      </c>
      <c r="AC2612" s="5"/>
      <c r="AD2612" s="5"/>
      <c r="AE2612" s="5" t="b">
        <v>0</v>
      </c>
      <c r="AF2612" s="5"/>
      <c r="AG2612" s="8">
        <f t="shared" si="40"/>
        <v>43278</v>
      </c>
    </row>
    <row r="2613" spans="1:33">
      <c r="A2613" s="5" t="s">
        <v>11304</v>
      </c>
      <c r="B2613" s="5" t="s">
        <v>11304</v>
      </c>
      <c r="C2613" s="5" t="s">
        <v>11305</v>
      </c>
      <c r="D2613" s="5" t="s">
        <v>11306</v>
      </c>
      <c r="E2613" s="5" t="s">
        <v>36</v>
      </c>
      <c r="F2613" s="5" t="s">
        <v>37</v>
      </c>
      <c r="G2613" s="5" t="s">
        <v>38</v>
      </c>
      <c r="H2613" s="5"/>
      <c r="I2613" s="5"/>
      <c r="J2613" s="5" t="s">
        <v>39</v>
      </c>
      <c r="K2613" s="5" t="s">
        <v>78</v>
      </c>
      <c r="L2613" s="5" t="s">
        <v>79</v>
      </c>
      <c r="M2613" s="5" t="s">
        <v>80</v>
      </c>
      <c r="N2613" s="5" t="s">
        <v>36</v>
      </c>
      <c r="O2613" s="5">
        <v>1</v>
      </c>
      <c r="P2613" s="5" t="s">
        <v>43</v>
      </c>
      <c r="Q2613" s="5">
        <v>22.99</v>
      </c>
      <c r="R2613" s="5"/>
      <c r="S2613" s="5"/>
      <c r="T2613" s="5"/>
      <c r="U2613" s="5"/>
      <c r="V2613" s="5"/>
      <c r="W2613" s="5"/>
      <c r="X2613" s="5"/>
      <c r="Y2613" s="5" t="s">
        <v>3790</v>
      </c>
      <c r="Z2613" s="5" t="s">
        <v>301</v>
      </c>
      <c r="AA2613" s="5" t="s">
        <v>11307</v>
      </c>
      <c r="AB2613" s="5" t="s">
        <v>47</v>
      </c>
      <c r="AC2613" s="5"/>
      <c r="AD2613" s="5"/>
      <c r="AE2613" s="5" t="b">
        <v>0</v>
      </c>
      <c r="AF2613" s="5"/>
      <c r="AG2613" s="8">
        <f t="shared" si="40"/>
        <v>43278</v>
      </c>
    </row>
    <row r="2614" spans="1:33">
      <c r="A2614" s="5" t="s">
        <v>11308</v>
      </c>
      <c r="B2614" s="5" t="s">
        <v>11308</v>
      </c>
      <c r="C2614" s="5" t="s">
        <v>11309</v>
      </c>
      <c r="D2614" s="5" t="s">
        <v>11310</v>
      </c>
      <c r="E2614" s="5" t="s">
        <v>36</v>
      </c>
      <c r="F2614" s="5" t="s">
        <v>37</v>
      </c>
      <c r="G2614" s="5" t="s">
        <v>38</v>
      </c>
      <c r="H2614" s="5"/>
      <c r="I2614" s="5"/>
      <c r="J2614" s="5" t="s">
        <v>39</v>
      </c>
      <c r="K2614" s="5" t="s">
        <v>11311</v>
      </c>
      <c r="L2614" s="5" t="s">
        <v>592</v>
      </c>
      <c r="M2614" s="5" t="s">
        <v>593</v>
      </c>
      <c r="N2614" s="5" t="s">
        <v>36</v>
      </c>
      <c r="O2614" s="5">
        <v>1</v>
      </c>
      <c r="P2614" s="5" t="s">
        <v>43</v>
      </c>
      <c r="Q2614" s="5">
        <v>8.99</v>
      </c>
      <c r="R2614" s="5"/>
      <c r="S2614" s="5"/>
      <c r="T2614" s="5"/>
      <c r="U2614" s="5"/>
      <c r="V2614" s="5"/>
      <c r="W2614" s="5"/>
      <c r="X2614" s="5"/>
      <c r="Y2614" s="5" t="s">
        <v>11312</v>
      </c>
      <c r="Z2614" s="5" t="s">
        <v>57</v>
      </c>
      <c r="AA2614" s="5" t="s">
        <v>11313</v>
      </c>
      <c r="AB2614" s="5" t="s">
        <v>47</v>
      </c>
      <c r="AC2614" s="5"/>
      <c r="AD2614" s="5"/>
      <c r="AE2614" s="5" t="b">
        <v>0</v>
      </c>
      <c r="AF2614" s="5"/>
      <c r="AG2614" s="8">
        <f t="shared" si="40"/>
        <v>43278</v>
      </c>
    </row>
    <row r="2615" spans="1:33">
      <c r="A2615" s="5" t="s">
        <v>11314</v>
      </c>
      <c r="B2615" s="5" t="s">
        <v>11314</v>
      </c>
      <c r="C2615" s="5" t="s">
        <v>11315</v>
      </c>
      <c r="D2615" s="5" t="s">
        <v>11316</v>
      </c>
      <c r="E2615" s="5" t="s">
        <v>36</v>
      </c>
      <c r="F2615" s="5" t="s">
        <v>37</v>
      </c>
      <c r="G2615" s="5" t="s">
        <v>38</v>
      </c>
      <c r="H2615" s="5"/>
      <c r="I2615" s="5"/>
      <c r="J2615" s="5" t="s">
        <v>39</v>
      </c>
      <c r="K2615" s="5" t="s">
        <v>53</v>
      </c>
      <c r="L2615" s="5" t="s">
        <v>808</v>
      </c>
      <c r="M2615" s="5" t="s">
        <v>55</v>
      </c>
      <c r="N2615" s="5" t="s">
        <v>36</v>
      </c>
      <c r="O2615" s="5">
        <v>1</v>
      </c>
      <c r="P2615" s="5" t="s">
        <v>43</v>
      </c>
      <c r="Q2615" s="5">
        <v>22.99</v>
      </c>
      <c r="R2615" s="5"/>
      <c r="S2615" s="5"/>
      <c r="T2615" s="5"/>
      <c r="U2615" s="5"/>
      <c r="V2615" s="5"/>
      <c r="W2615" s="5"/>
      <c r="X2615" s="5"/>
      <c r="Y2615" s="5" t="s">
        <v>680</v>
      </c>
      <c r="Z2615" s="5" t="s">
        <v>161</v>
      </c>
      <c r="AA2615" s="5" t="s">
        <v>11317</v>
      </c>
      <c r="AB2615" s="5" t="s">
        <v>47</v>
      </c>
      <c r="AC2615" s="5"/>
      <c r="AD2615" s="5"/>
      <c r="AE2615" s="5" t="b">
        <v>0</v>
      </c>
      <c r="AF2615" s="5"/>
      <c r="AG2615" s="8">
        <f t="shared" si="40"/>
        <v>43278</v>
      </c>
    </row>
    <row r="2616" spans="1:33">
      <c r="A2616" s="5" t="s">
        <v>11318</v>
      </c>
      <c r="B2616" s="5" t="s">
        <v>11318</v>
      </c>
      <c r="C2616" s="5" t="s">
        <v>11319</v>
      </c>
      <c r="D2616" s="5" t="s">
        <v>11320</v>
      </c>
      <c r="E2616" s="5" t="s">
        <v>36</v>
      </c>
      <c r="F2616" s="5" t="s">
        <v>37</v>
      </c>
      <c r="G2616" s="5" t="s">
        <v>38</v>
      </c>
      <c r="H2616" s="5"/>
      <c r="I2616" s="5"/>
      <c r="J2616" s="5" t="s">
        <v>39</v>
      </c>
      <c r="K2616" s="5" t="s">
        <v>69</v>
      </c>
      <c r="L2616" s="5" t="s">
        <v>70</v>
      </c>
      <c r="M2616" s="5" t="s">
        <v>71</v>
      </c>
      <c r="N2616" s="5" t="s">
        <v>36</v>
      </c>
      <c r="O2616" s="5">
        <v>1</v>
      </c>
      <c r="P2616" s="5" t="s">
        <v>43</v>
      </c>
      <c r="Q2616" s="5">
        <v>22.99</v>
      </c>
      <c r="R2616" s="5"/>
      <c r="S2616" s="5"/>
      <c r="T2616" s="5"/>
      <c r="U2616" s="5"/>
      <c r="V2616" s="5"/>
      <c r="W2616" s="5"/>
      <c r="X2616" s="5"/>
      <c r="Y2616" s="5" t="s">
        <v>11321</v>
      </c>
      <c r="Z2616" s="5" t="s">
        <v>82</v>
      </c>
      <c r="AA2616" s="5">
        <v>45140</v>
      </c>
      <c r="AB2616" s="5" t="s">
        <v>47</v>
      </c>
      <c r="AC2616" s="5"/>
      <c r="AD2616" s="5"/>
      <c r="AE2616" s="5" t="b">
        <v>0</v>
      </c>
      <c r="AF2616" s="5"/>
      <c r="AG2616" s="8">
        <f t="shared" si="40"/>
        <v>43278</v>
      </c>
    </row>
    <row r="2617" spans="1:33">
      <c r="A2617" s="5" t="s">
        <v>11322</v>
      </c>
      <c r="B2617" s="5" t="s">
        <v>11322</v>
      </c>
      <c r="C2617" s="5" t="s">
        <v>11323</v>
      </c>
      <c r="D2617" s="5" t="s">
        <v>11324</v>
      </c>
      <c r="E2617" s="5" t="s">
        <v>36</v>
      </c>
      <c r="F2617" s="5" t="s">
        <v>37</v>
      </c>
      <c r="G2617" s="5" t="s">
        <v>38</v>
      </c>
      <c r="H2617" s="5"/>
      <c r="I2617" s="5"/>
      <c r="J2617" s="5" t="s">
        <v>39</v>
      </c>
      <c r="K2617" s="5" t="s">
        <v>53</v>
      </c>
      <c r="L2617" s="5" t="s">
        <v>808</v>
      </c>
      <c r="M2617" s="5" t="s">
        <v>55</v>
      </c>
      <c r="N2617" s="5" t="s">
        <v>36</v>
      </c>
      <c r="O2617" s="5">
        <v>1</v>
      </c>
      <c r="P2617" s="5" t="s">
        <v>43</v>
      </c>
      <c r="Q2617" s="5">
        <v>22.99</v>
      </c>
      <c r="R2617" s="5"/>
      <c r="S2617" s="5"/>
      <c r="T2617" s="5"/>
      <c r="U2617" s="5"/>
      <c r="V2617" s="5"/>
      <c r="W2617" s="5"/>
      <c r="X2617" s="5"/>
      <c r="Y2617" s="5" t="s">
        <v>487</v>
      </c>
      <c r="Z2617" s="5" t="s">
        <v>82</v>
      </c>
      <c r="AA2617" s="5" t="s">
        <v>11325</v>
      </c>
      <c r="AB2617" s="5" t="s">
        <v>47</v>
      </c>
      <c r="AC2617" s="5"/>
      <c r="AD2617" s="5"/>
      <c r="AE2617" s="5" t="b">
        <v>0</v>
      </c>
      <c r="AF2617" s="5"/>
      <c r="AG2617" s="8">
        <f t="shared" si="40"/>
        <v>43278</v>
      </c>
    </row>
    <row r="2618" spans="1:33">
      <c r="A2618" s="5" t="s">
        <v>11326</v>
      </c>
      <c r="B2618" s="5"/>
      <c r="C2618" s="5" t="s">
        <v>11327</v>
      </c>
      <c r="D2618" s="5" t="s">
        <v>11328</v>
      </c>
      <c r="E2618" s="5" t="s">
        <v>5657</v>
      </c>
      <c r="F2618" s="5" t="s">
        <v>51</v>
      </c>
      <c r="G2618" s="5" t="s">
        <v>38</v>
      </c>
      <c r="H2618" s="5"/>
      <c r="I2618" s="5"/>
      <c r="J2618" s="5" t="s">
        <v>52</v>
      </c>
      <c r="K2618" s="5" t="s">
        <v>97</v>
      </c>
      <c r="L2618" s="5" t="s">
        <v>9944</v>
      </c>
      <c r="M2618" s="5" t="s">
        <v>99</v>
      </c>
      <c r="N2618" s="5" t="s">
        <v>2985</v>
      </c>
      <c r="O2618" s="5">
        <v>1</v>
      </c>
      <c r="P2618" s="5" t="s">
        <v>43</v>
      </c>
      <c r="Q2618" s="5">
        <v>21.99</v>
      </c>
      <c r="R2618" s="5"/>
      <c r="S2618" s="5">
        <v>0</v>
      </c>
      <c r="T2618" s="5"/>
      <c r="U2618" s="5">
        <v>0</v>
      </c>
      <c r="V2618" s="5"/>
      <c r="W2618" s="5"/>
      <c r="X2618" s="5"/>
      <c r="Y2618" s="5" t="s">
        <v>11329</v>
      </c>
      <c r="Z2618" s="5" t="s">
        <v>130</v>
      </c>
      <c r="AA2618" s="5">
        <v>14701</v>
      </c>
      <c r="AB2618" s="5" t="s">
        <v>47</v>
      </c>
      <c r="AC2618" s="5"/>
      <c r="AD2618" s="5"/>
      <c r="AE2618" s="5" t="b">
        <v>1</v>
      </c>
      <c r="AF2618" s="5"/>
      <c r="AG2618" s="8">
        <f t="shared" si="40"/>
        <v>43278</v>
      </c>
    </row>
    <row r="2619" spans="1:33">
      <c r="A2619" s="5" t="s">
        <v>11330</v>
      </c>
      <c r="B2619" s="5" t="s">
        <v>11330</v>
      </c>
      <c r="C2619" s="5" t="s">
        <v>11331</v>
      </c>
      <c r="D2619" s="5" t="s">
        <v>11332</v>
      </c>
      <c r="E2619" s="5" t="s">
        <v>36</v>
      </c>
      <c r="F2619" s="5" t="s">
        <v>37</v>
      </c>
      <c r="G2619" s="5" t="s">
        <v>38</v>
      </c>
      <c r="H2619" s="5"/>
      <c r="I2619" s="5"/>
      <c r="J2619" s="5" t="s">
        <v>39</v>
      </c>
      <c r="K2619" s="5" t="s">
        <v>40</v>
      </c>
      <c r="L2619" s="5" t="s">
        <v>41</v>
      </c>
      <c r="M2619" s="5" t="s">
        <v>42</v>
      </c>
      <c r="N2619" s="5" t="s">
        <v>36</v>
      </c>
      <c r="O2619" s="5">
        <v>1</v>
      </c>
      <c r="P2619" s="5" t="s">
        <v>43</v>
      </c>
      <c r="Q2619" s="5">
        <v>22.99</v>
      </c>
      <c r="R2619" s="5"/>
      <c r="S2619" s="5"/>
      <c r="T2619" s="5"/>
      <c r="U2619" s="5"/>
      <c r="V2619" s="5"/>
      <c r="W2619" s="5"/>
      <c r="X2619" s="5"/>
      <c r="Y2619" s="5" t="s">
        <v>6273</v>
      </c>
      <c r="Z2619" s="5" t="s">
        <v>648</v>
      </c>
      <c r="AA2619" s="5" t="s">
        <v>11333</v>
      </c>
      <c r="AB2619" s="5" t="s">
        <v>47</v>
      </c>
      <c r="AC2619" s="5"/>
      <c r="AD2619" s="5"/>
      <c r="AE2619" s="5" t="b">
        <v>0</v>
      </c>
      <c r="AF2619" s="5"/>
      <c r="AG2619" s="8">
        <f t="shared" si="40"/>
        <v>43278</v>
      </c>
    </row>
    <row r="2620" spans="1:33">
      <c r="A2620" s="5" t="s">
        <v>11334</v>
      </c>
      <c r="B2620" s="5" t="s">
        <v>11334</v>
      </c>
      <c r="C2620" s="5" t="s">
        <v>11335</v>
      </c>
      <c r="D2620" s="5" t="s">
        <v>11336</v>
      </c>
      <c r="E2620" s="5" t="s">
        <v>36</v>
      </c>
      <c r="F2620" s="5" t="s">
        <v>37</v>
      </c>
      <c r="G2620" s="5" t="s">
        <v>38</v>
      </c>
      <c r="H2620" s="5"/>
      <c r="I2620" s="5"/>
      <c r="J2620" s="5" t="s">
        <v>39</v>
      </c>
      <c r="K2620" s="5" t="s">
        <v>112</v>
      </c>
      <c r="L2620" s="5" t="s">
        <v>113</v>
      </c>
      <c r="M2620" s="5" t="s">
        <v>114</v>
      </c>
      <c r="N2620" s="5" t="s">
        <v>36</v>
      </c>
      <c r="O2620" s="5">
        <v>1</v>
      </c>
      <c r="P2620" s="5" t="s">
        <v>43</v>
      </c>
      <c r="Q2620" s="5">
        <v>22.99</v>
      </c>
      <c r="R2620" s="5"/>
      <c r="S2620" s="5"/>
      <c r="T2620" s="5"/>
      <c r="U2620" s="5"/>
      <c r="V2620" s="5"/>
      <c r="W2620" s="5"/>
      <c r="X2620" s="5"/>
      <c r="Y2620" s="5" t="s">
        <v>1529</v>
      </c>
      <c r="Z2620" s="5" t="s">
        <v>155</v>
      </c>
      <c r="AA2620" s="5">
        <v>30341</v>
      </c>
      <c r="AB2620" s="5" t="s">
        <v>47</v>
      </c>
      <c r="AC2620" s="5"/>
      <c r="AD2620" s="5"/>
      <c r="AE2620" s="5" t="b">
        <v>0</v>
      </c>
      <c r="AF2620" s="5"/>
      <c r="AG2620" s="8">
        <f t="shared" si="40"/>
        <v>43278</v>
      </c>
    </row>
    <row r="2621" spans="1:33">
      <c r="A2621" s="5" t="s">
        <v>11337</v>
      </c>
      <c r="B2621" s="5" t="s">
        <v>11337</v>
      </c>
      <c r="C2621" s="5" t="s">
        <v>11338</v>
      </c>
      <c r="D2621" s="5" t="s">
        <v>11339</v>
      </c>
      <c r="E2621" s="5" t="s">
        <v>36</v>
      </c>
      <c r="F2621" s="5" t="s">
        <v>37</v>
      </c>
      <c r="G2621" s="5" t="s">
        <v>38</v>
      </c>
      <c r="H2621" s="5"/>
      <c r="I2621" s="5"/>
      <c r="J2621" s="5" t="s">
        <v>39</v>
      </c>
      <c r="K2621" s="5" t="s">
        <v>7813</v>
      </c>
      <c r="L2621" s="5" t="s">
        <v>207</v>
      </c>
      <c r="M2621" s="5" t="s">
        <v>208</v>
      </c>
      <c r="N2621" s="5" t="s">
        <v>36</v>
      </c>
      <c r="O2621" s="5">
        <v>1</v>
      </c>
      <c r="P2621" s="5" t="s">
        <v>43</v>
      </c>
      <c r="Q2621" s="5">
        <v>9.9</v>
      </c>
      <c r="R2621" s="5">
        <v>0.87</v>
      </c>
      <c r="S2621" s="5"/>
      <c r="T2621" s="5"/>
      <c r="U2621" s="5"/>
      <c r="V2621" s="5"/>
      <c r="W2621" s="5"/>
      <c r="X2621" s="5"/>
      <c r="Y2621" s="5" t="s">
        <v>11340</v>
      </c>
      <c r="Z2621" s="5" t="s">
        <v>313</v>
      </c>
      <c r="AA2621" s="5">
        <v>99218</v>
      </c>
      <c r="AB2621" s="5" t="s">
        <v>47</v>
      </c>
      <c r="AC2621" s="5"/>
      <c r="AD2621" s="5"/>
      <c r="AE2621" s="5" t="b">
        <v>0</v>
      </c>
      <c r="AF2621" s="5"/>
      <c r="AG2621" s="8">
        <f t="shared" si="40"/>
        <v>43278</v>
      </c>
    </row>
    <row r="2622" spans="1:33">
      <c r="A2622" s="5" t="s">
        <v>11341</v>
      </c>
      <c r="B2622" s="5" t="s">
        <v>11341</v>
      </c>
      <c r="C2622" s="5" t="s">
        <v>11342</v>
      </c>
      <c r="D2622" s="5" t="s">
        <v>11343</v>
      </c>
      <c r="E2622" s="5" t="s">
        <v>36</v>
      </c>
      <c r="F2622" s="5" t="s">
        <v>37</v>
      </c>
      <c r="G2622" s="5" t="s">
        <v>38</v>
      </c>
      <c r="H2622" s="5"/>
      <c r="I2622" s="5"/>
      <c r="J2622" s="5" t="s">
        <v>52</v>
      </c>
      <c r="K2622" s="5" t="s">
        <v>78</v>
      </c>
      <c r="L2622" s="5" t="s">
        <v>79</v>
      </c>
      <c r="M2622" s="5" t="s">
        <v>80</v>
      </c>
      <c r="N2622" s="5" t="s">
        <v>36</v>
      </c>
      <c r="O2622" s="5">
        <v>1</v>
      </c>
      <c r="P2622" s="5" t="s">
        <v>43</v>
      </c>
      <c r="Q2622" s="5">
        <v>22.99</v>
      </c>
      <c r="R2622" s="5"/>
      <c r="S2622" s="5">
        <v>5.99</v>
      </c>
      <c r="T2622" s="5"/>
      <c r="U2622" s="5"/>
      <c r="V2622" s="5"/>
      <c r="W2622" s="5"/>
      <c r="X2622" s="5"/>
      <c r="Y2622" s="5" t="s">
        <v>7493</v>
      </c>
      <c r="Z2622" s="5" t="s">
        <v>82</v>
      </c>
      <c r="AA2622" s="5" t="s">
        <v>11344</v>
      </c>
      <c r="AB2622" s="5" t="s">
        <v>47</v>
      </c>
      <c r="AC2622" s="5"/>
      <c r="AD2622" s="5"/>
      <c r="AE2622" s="5" t="b">
        <v>0</v>
      </c>
      <c r="AF2622" s="5"/>
      <c r="AG2622" s="8">
        <f t="shared" si="40"/>
        <v>43278</v>
      </c>
    </row>
    <row r="2623" spans="1:33">
      <c r="A2623" s="5" t="s">
        <v>11345</v>
      </c>
      <c r="B2623" s="5" t="s">
        <v>11345</v>
      </c>
      <c r="C2623" s="5" t="s">
        <v>11346</v>
      </c>
      <c r="D2623" s="5" t="s">
        <v>11347</v>
      </c>
      <c r="E2623" s="5" t="s">
        <v>36</v>
      </c>
      <c r="F2623" s="5" t="s">
        <v>37</v>
      </c>
      <c r="G2623" s="5" t="s">
        <v>38</v>
      </c>
      <c r="H2623" s="5"/>
      <c r="I2623" s="5"/>
      <c r="J2623" s="5" t="s">
        <v>39</v>
      </c>
      <c r="K2623" s="5" t="s">
        <v>78</v>
      </c>
      <c r="L2623" s="5" t="s">
        <v>79</v>
      </c>
      <c r="M2623" s="5" t="s">
        <v>80</v>
      </c>
      <c r="N2623" s="5" t="s">
        <v>36</v>
      </c>
      <c r="O2623" s="5">
        <v>1</v>
      </c>
      <c r="P2623" s="5" t="s">
        <v>43</v>
      </c>
      <c r="Q2623" s="5">
        <v>22.99</v>
      </c>
      <c r="R2623" s="5"/>
      <c r="S2623" s="5"/>
      <c r="T2623" s="5"/>
      <c r="U2623" s="5"/>
      <c r="V2623" s="5"/>
      <c r="W2623" s="5"/>
      <c r="X2623" s="5"/>
      <c r="Y2623" s="5" t="s">
        <v>9520</v>
      </c>
      <c r="Z2623" s="5" t="s">
        <v>73</v>
      </c>
      <c r="AA2623" s="5" t="s">
        <v>11348</v>
      </c>
      <c r="AB2623" s="5" t="s">
        <v>47</v>
      </c>
      <c r="AC2623" s="5"/>
      <c r="AD2623" s="5"/>
      <c r="AE2623" s="5" t="b">
        <v>0</v>
      </c>
      <c r="AF2623" s="5"/>
      <c r="AG2623" s="8">
        <f t="shared" si="40"/>
        <v>43278</v>
      </c>
    </row>
    <row r="2624" spans="1:33">
      <c r="A2624" s="5" t="s">
        <v>11349</v>
      </c>
      <c r="B2624" s="5" t="s">
        <v>11349</v>
      </c>
      <c r="C2624" s="5" t="s">
        <v>11350</v>
      </c>
      <c r="D2624" s="5" t="s">
        <v>11351</v>
      </c>
      <c r="E2624" s="5" t="s">
        <v>36</v>
      </c>
      <c r="F2624" s="5" t="s">
        <v>37</v>
      </c>
      <c r="G2624" s="5" t="s">
        <v>38</v>
      </c>
      <c r="H2624" s="5"/>
      <c r="I2624" s="5"/>
      <c r="J2624" s="5" t="s">
        <v>39</v>
      </c>
      <c r="K2624" s="5" t="s">
        <v>724</v>
      </c>
      <c r="L2624" s="5" t="s">
        <v>725</v>
      </c>
      <c r="M2624" s="5" t="s">
        <v>726</v>
      </c>
      <c r="N2624" s="5" t="s">
        <v>36</v>
      </c>
      <c r="O2624" s="5">
        <v>1</v>
      </c>
      <c r="P2624" s="5" t="s">
        <v>43</v>
      </c>
      <c r="Q2624" s="5">
        <v>21.99</v>
      </c>
      <c r="R2624" s="5"/>
      <c r="S2624" s="5"/>
      <c r="T2624" s="5"/>
      <c r="U2624" s="5"/>
      <c r="V2624" s="5"/>
      <c r="W2624" s="5"/>
      <c r="X2624" s="5"/>
      <c r="Y2624" s="5" t="s">
        <v>11352</v>
      </c>
      <c r="Z2624" s="5" t="s">
        <v>161</v>
      </c>
      <c r="AA2624" s="5">
        <v>19440</v>
      </c>
      <c r="AB2624" s="5" t="s">
        <v>47</v>
      </c>
      <c r="AC2624" s="5"/>
      <c r="AD2624" s="5"/>
      <c r="AE2624" s="5" t="b">
        <v>0</v>
      </c>
      <c r="AF2624" s="5"/>
      <c r="AG2624" s="8">
        <f t="shared" si="40"/>
        <v>43278</v>
      </c>
    </row>
    <row r="2625" spans="1:33">
      <c r="A2625" s="5" t="s">
        <v>11353</v>
      </c>
      <c r="B2625" s="5" t="s">
        <v>11353</v>
      </c>
      <c r="C2625" s="5" t="s">
        <v>11354</v>
      </c>
      <c r="D2625" s="5" t="s">
        <v>11355</v>
      </c>
      <c r="E2625" s="5" t="s">
        <v>36</v>
      </c>
      <c r="F2625" s="5" t="s">
        <v>37</v>
      </c>
      <c r="G2625" s="5" t="s">
        <v>38</v>
      </c>
      <c r="H2625" s="5"/>
      <c r="I2625" s="5"/>
      <c r="J2625" s="5" t="s">
        <v>39</v>
      </c>
      <c r="K2625" s="5" t="s">
        <v>69</v>
      </c>
      <c r="L2625" s="5" t="s">
        <v>70</v>
      </c>
      <c r="M2625" s="5" t="s">
        <v>71</v>
      </c>
      <c r="N2625" s="5" t="s">
        <v>36</v>
      </c>
      <c r="O2625" s="5">
        <v>1</v>
      </c>
      <c r="P2625" s="5" t="s">
        <v>43</v>
      </c>
      <c r="Q2625" s="5">
        <v>22.99</v>
      </c>
      <c r="R2625" s="5"/>
      <c r="S2625" s="5"/>
      <c r="T2625" s="5"/>
      <c r="U2625" s="5"/>
      <c r="V2625" s="5"/>
      <c r="W2625" s="5"/>
      <c r="X2625" s="5"/>
      <c r="Y2625" s="5" t="s">
        <v>11356</v>
      </c>
      <c r="Z2625" s="5" t="s">
        <v>301</v>
      </c>
      <c r="AA2625" s="5">
        <v>27893</v>
      </c>
      <c r="AB2625" s="5" t="s">
        <v>47</v>
      </c>
      <c r="AC2625" s="5"/>
      <c r="AD2625" s="5"/>
      <c r="AE2625" s="5" t="b">
        <v>0</v>
      </c>
      <c r="AF2625" s="5"/>
      <c r="AG2625" s="8">
        <f t="shared" si="40"/>
        <v>43278</v>
      </c>
    </row>
    <row r="2626" spans="1:33">
      <c r="A2626" s="5" t="s">
        <v>11357</v>
      </c>
      <c r="B2626" s="5"/>
      <c r="C2626" s="5" t="s">
        <v>11354</v>
      </c>
      <c r="D2626" s="5" t="s">
        <v>11358</v>
      </c>
      <c r="E2626" s="5" t="s">
        <v>5657</v>
      </c>
      <c r="F2626" s="5" t="s">
        <v>51</v>
      </c>
      <c r="G2626" s="5" t="s">
        <v>38</v>
      </c>
      <c r="H2626" s="5"/>
      <c r="I2626" s="5"/>
      <c r="J2626" s="5" t="s">
        <v>52</v>
      </c>
      <c r="K2626" s="5" t="s">
        <v>97</v>
      </c>
      <c r="L2626" s="5" t="s">
        <v>9944</v>
      </c>
      <c r="M2626" s="5" t="s">
        <v>99</v>
      </c>
      <c r="N2626" s="5" t="s">
        <v>2985</v>
      </c>
      <c r="O2626" s="5">
        <v>2</v>
      </c>
      <c r="P2626" s="5" t="s">
        <v>43</v>
      </c>
      <c r="Q2626" s="5">
        <v>43.98</v>
      </c>
      <c r="R2626" s="5"/>
      <c r="S2626" s="5">
        <v>0</v>
      </c>
      <c r="T2626" s="5"/>
      <c r="U2626" s="5">
        <v>0</v>
      </c>
      <c r="V2626" s="5"/>
      <c r="W2626" s="5"/>
      <c r="X2626" s="5"/>
      <c r="Y2626" s="5" t="s">
        <v>11356</v>
      </c>
      <c r="Z2626" s="5" t="s">
        <v>301</v>
      </c>
      <c r="AA2626" s="5">
        <v>27893</v>
      </c>
      <c r="AB2626" s="5" t="s">
        <v>47</v>
      </c>
      <c r="AC2626" s="5"/>
      <c r="AD2626" s="5"/>
      <c r="AE2626" s="5" t="b">
        <v>0</v>
      </c>
      <c r="AF2626" s="5"/>
      <c r="AG2626" s="8">
        <f t="shared" ref="AG2626:AG2689" si="41">DATEVALUE(LEFT(C2626,10))</f>
        <v>43278</v>
      </c>
    </row>
    <row r="2627" spans="1:33">
      <c r="A2627" s="5" t="s">
        <v>11359</v>
      </c>
      <c r="B2627" s="5" t="s">
        <v>11359</v>
      </c>
      <c r="C2627" s="5" t="s">
        <v>11360</v>
      </c>
      <c r="D2627" s="5" t="s">
        <v>11361</v>
      </c>
      <c r="E2627" s="5" t="s">
        <v>36</v>
      </c>
      <c r="F2627" s="5" t="s">
        <v>37</v>
      </c>
      <c r="G2627" s="5" t="s">
        <v>38</v>
      </c>
      <c r="H2627" s="5"/>
      <c r="I2627" s="5"/>
      <c r="J2627" s="5" t="s">
        <v>39</v>
      </c>
      <c r="K2627" s="5" t="s">
        <v>78</v>
      </c>
      <c r="L2627" s="5" t="s">
        <v>79</v>
      </c>
      <c r="M2627" s="5" t="s">
        <v>80</v>
      </c>
      <c r="N2627" s="5" t="s">
        <v>36</v>
      </c>
      <c r="O2627" s="5">
        <v>1</v>
      </c>
      <c r="P2627" s="5" t="s">
        <v>43</v>
      </c>
      <c r="Q2627" s="5">
        <v>22.99</v>
      </c>
      <c r="R2627" s="5"/>
      <c r="S2627" s="5"/>
      <c r="T2627" s="5"/>
      <c r="U2627" s="5"/>
      <c r="V2627" s="5"/>
      <c r="W2627" s="5"/>
      <c r="X2627" s="5"/>
      <c r="Y2627" s="5" t="s">
        <v>353</v>
      </c>
      <c r="Z2627" s="5" t="s">
        <v>354</v>
      </c>
      <c r="AA2627" s="5">
        <v>60611</v>
      </c>
      <c r="AB2627" s="5" t="s">
        <v>47</v>
      </c>
      <c r="AC2627" s="5"/>
      <c r="AD2627" s="5"/>
      <c r="AE2627" s="5" t="b">
        <v>0</v>
      </c>
      <c r="AF2627" s="5"/>
      <c r="AG2627" s="8">
        <f t="shared" si="41"/>
        <v>43278</v>
      </c>
    </row>
    <row r="2628" spans="1:33">
      <c r="A2628" s="5" t="s">
        <v>11362</v>
      </c>
      <c r="B2628" s="5" t="s">
        <v>11362</v>
      </c>
      <c r="C2628" s="5" t="s">
        <v>11363</v>
      </c>
      <c r="D2628" s="5" t="s">
        <v>11364</v>
      </c>
      <c r="E2628" s="5" t="s">
        <v>36</v>
      </c>
      <c r="F2628" s="5" t="s">
        <v>37</v>
      </c>
      <c r="G2628" s="5" t="s">
        <v>38</v>
      </c>
      <c r="H2628" s="5"/>
      <c r="I2628" s="5"/>
      <c r="J2628" s="5" t="s">
        <v>39</v>
      </c>
      <c r="K2628" s="5" t="s">
        <v>78</v>
      </c>
      <c r="L2628" s="5" t="s">
        <v>79</v>
      </c>
      <c r="M2628" s="5" t="s">
        <v>80</v>
      </c>
      <c r="N2628" s="5" t="s">
        <v>36</v>
      </c>
      <c r="O2628" s="5">
        <v>1</v>
      </c>
      <c r="P2628" s="5" t="s">
        <v>43</v>
      </c>
      <c r="Q2628" s="5">
        <v>22.99</v>
      </c>
      <c r="R2628" s="5"/>
      <c r="S2628" s="5"/>
      <c r="T2628" s="5"/>
      <c r="U2628" s="5"/>
      <c r="V2628" s="5"/>
      <c r="W2628" s="5"/>
      <c r="X2628" s="5"/>
      <c r="Y2628" s="5" t="s">
        <v>11365</v>
      </c>
      <c r="Z2628" s="5" t="s">
        <v>161</v>
      </c>
      <c r="AA2628" s="5" t="s">
        <v>11366</v>
      </c>
      <c r="AB2628" s="5" t="s">
        <v>47</v>
      </c>
      <c r="AC2628" s="5"/>
      <c r="AD2628" s="5"/>
      <c r="AE2628" s="5" t="b">
        <v>0</v>
      </c>
      <c r="AF2628" s="5"/>
      <c r="AG2628" s="8">
        <f t="shared" si="41"/>
        <v>43278</v>
      </c>
    </row>
    <row r="2629" spans="1:33">
      <c r="A2629" s="5" t="s">
        <v>11367</v>
      </c>
      <c r="B2629" s="5" t="s">
        <v>11367</v>
      </c>
      <c r="C2629" s="5" t="s">
        <v>11368</v>
      </c>
      <c r="D2629" s="5" t="s">
        <v>11369</v>
      </c>
      <c r="E2629" s="5" t="s">
        <v>36</v>
      </c>
      <c r="F2629" s="5" t="s">
        <v>37</v>
      </c>
      <c r="G2629" s="5" t="s">
        <v>38</v>
      </c>
      <c r="H2629" s="5"/>
      <c r="I2629" s="5"/>
      <c r="J2629" s="5" t="s">
        <v>39</v>
      </c>
      <c r="K2629" s="5" t="s">
        <v>78</v>
      </c>
      <c r="L2629" s="5" t="s">
        <v>79</v>
      </c>
      <c r="M2629" s="5" t="s">
        <v>80</v>
      </c>
      <c r="N2629" s="5" t="s">
        <v>36</v>
      </c>
      <c r="O2629" s="5">
        <v>1</v>
      </c>
      <c r="P2629" s="5" t="s">
        <v>43</v>
      </c>
      <c r="Q2629" s="5">
        <v>22.99</v>
      </c>
      <c r="R2629" s="5"/>
      <c r="S2629" s="5"/>
      <c r="T2629" s="5"/>
      <c r="U2629" s="5"/>
      <c r="V2629" s="5"/>
      <c r="W2629" s="5"/>
      <c r="X2629" s="5"/>
      <c r="Y2629" s="5" t="s">
        <v>2147</v>
      </c>
      <c r="Z2629" s="5" t="s">
        <v>354</v>
      </c>
      <c r="AA2629" s="5" t="s">
        <v>6737</v>
      </c>
      <c r="AB2629" s="5" t="s">
        <v>47</v>
      </c>
      <c r="AC2629" s="5"/>
      <c r="AD2629" s="5"/>
      <c r="AE2629" s="5" t="b">
        <v>0</v>
      </c>
      <c r="AF2629" s="5"/>
      <c r="AG2629" s="8">
        <f t="shared" si="41"/>
        <v>43278</v>
      </c>
    </row>
    <row r="2630" spans="1:33">
      <c r="A2630" s="5" t="s">
        <v>11370</v>
      </c>
      <c r="B2630" s="5" t="s">
        <v>11370</v>
      </c>
      <c r="C2630" s="5" t="s">
        <v>11371</v>
      </c>
      <c r="D2630" s="5" t="s">
        <v>11372</v>
      </c>
      <c r="E2630" s="5" t="s">
        <v>36</v>
      </c>
      <c r="F2630" s="5" t="s">
        <v>37</v>
      </c>
      <c r="G2630" s="5" t="s">
        <v>38</v>
      </c>
      <c r="H2630" s="5"/>
      <c r="I2630" s="5"/>
      <c r="J2630" s="5" t="s">
        <v>39</v>
      </c>
      <c r="K2630" s="5" t="s">
        <v>616</v>
      </c>
      <c r="L2630" s="5" t="s">
        <v>617</v>
      </c>
      <c r="M2630" s="5" t="s">
        <v>618</v>
      </c>
      <c r="N2630" s="5" t="s">
        <v>36</v>
      </c>
      <c r="O2630" s="5">
        <v>1</v>
      </c>
      <c r="P2630" s="5" t="s">
        <v>43</v>
      </c>
      <c r="Q2630" s="5">
        <v>12.4</v>
      </c>
      <c r="R2630" s="5"/>
      <c r="S2630" s="5"/>
      <c r="T2630" s="5"/>
      <c r="U2630" s="5"/>
      <c r="V2630" s="5"/>
      <c r="W2630" s="5"/>
      <c r="X2630" s="5"/>
      <c r="Y2630" s="5" t="s">
        <v>6548</v>
      </c>
      <c r="Z2630" s="5" t="s">
        <v>155</v>
      </c>
      <c r="AA2630" s="5" t="s">
        <v>11373</v>
      </c>
      <c r="AB2630" s="5" t="s">
        <v>47</v>
      </c>
      <c r="AC2630" s="5"/>
      <c r="AD2630" s="5"/>
      <c r="AE2630" s="5" t="b">
        <v>0</v>
      </c>
      <c r="AF2630" s="5"/>
      <c r="AG2630" s="8">
        <f t="shared" si="41"/>
        <v>43278</v>
      </c>
    </row>
    <row r="2631" spans="1:33">
      <c r="A2631" s="5" t="s">
        <v>11370</v>
      </c>
      <c r="B2631" s="5" t="s">
        <v>11370</v>
      </c>
      <c r="C2631" s="5" t="s">
        <v>11371</v>
      </c>
      <c r="D2631" s="5" t="s">
        <v>11372</v>
      </c>
      <c r="E2631" s="5" t="s">
        <v>36</v>
      </c>
      <c r="F2631" s="5" t="s">
        <v>37</v>
      </c>
      <c r="G2631" s="5" t="s">
        <v>38</v>
      </c>
      <c r="H2631" s="5"/>
      <c r="I2631" s="5"/>
      <c r="J2631" s="5" t="s">
        <v>39</v>
      </c>
      <c r="K2631" s="5" t="s">
        <v>898</v>
      </c>
      <c r="L2631" s="5" t="s">
        <v>899</v>
      </c>
      <c r="M2631" s="5" t="s">
        <v>900</v>
      </c>
      <c r="N2631" s="5" t="s">
        <v>36</v>
      </c>
      <c r="O2631" s="5">
        <v>1</v>
      </c>
      <c r="P2631" s="5" t="s">
        <v>43</v>
      </c>
      <c r="Q2631" s="5">
        <v>15.9</v>
      </c>
      <c r="R2631" s="5"/>
      <c r="S2631" s="5"/>
      <c r="T2631" s="5"/>
      <c r="U2631" s="5"/>
      <c r="V2631" s="5"/>
      <c r="W2631" s="5"/>
      <c r="X2631" s="5"/>
      <c r="Y2631" s="5" t="s">
        <v>6548</v>
      </c>
      <c r="Z2631" s="5" t="s">
        <v>155</v>
      </c>
      <c r="AA2631" s="5" t="s">
        <v>11373</v>
      </c>
      <c r="AB2631" s="5" t="s">
        <v>47</v>
      </c>
      <c r="AC2631" s="5"/>
      <c r="AD2631" s="5"/>
      <c r="AE2631" s="5" t="b">
        <v>0</v>
      </c>
      <c r="AF2631" s="5"/>
      <c r="AG2631" s="8">
        <f t="shared" si="41"/>
        <v>43278</v>
      </c>
    </row>
    <row r="2632" spans="1:33">
      <c r="A2632" s="5" t="s">
        <v>11374</v>
      </c>
      <c r="B2632" s="5" t="s">
        <v>11374</v>
      </c>
      <c r="C2632" s="5" t="s">
        <v>11375</v>
      </c>
      <c r="D2632" s="5" t="s">
        <v>11376</v>
      </c>
      <c r="E2632" s="5" t="s">
        <v>36</v>
      </c>
      <c r="F2632" s="5" t="s">
        <v>37</v>
      </c>
      <c r="G2632" s="5" t="s">
        <v>38</v>
      </c>
      <c r="H2632" s="5"/>
      <c r="I2632" s="5"/>
      <c r="J2632" s="5" t="s">
        <v>39</v>
      </c>
      <c r="K2632" s="5" t="s">
        <v>78</v>
      </c>
      <c r="L2632" s="5" t="s">
        <v>79</v>
      </c>
      <c r="M2632" s="5" t="s">
        <v>80</v>
      </c>
      <c r="N2632" s="5" t="s">
        <v>36</v>
      </c>
      <c r="O2632" s="5">
        <v>1</v>
      </c>
      <c r="P2632" s="5" t="s">
        <v>43</v>
      </c>
      <c r="Q2632" s="5">
        <v>22.99</v>
      </c>
      <c r="R2632" s="5"/>
      <c r="S2632" s="5"/>
      <c r="T2632" s="5"/>
      <c r="U2632" s="5"/>
      <c r="V2632" s="5"/>
      <c r="W2632" s="5"/>
      <c r="X2632" s="5"/>
      <c r="Y2632" s="5" t="s">
        <v>11377</v>
      </c>
      <c r="Z2632" s="5" t="s">
        <v>175</v>
      </c>
      <c r="AA2632" s="5" t="s">
        <v>11378</v>
      </c>
      <c r="AB2632" s="5" t="s">
        <v>47</v>
      </c>
      <c r="AC2632" s="5"/>
      <c r="AD2632" s="5"/>
      <c r="AE2632" s="5" t="b">
        <v>0</v>
      </c>
      <c r="AF2632" s="5"/>
      <c r="AG2632" s="8">
        <f t="shared" si="41"/>
        <v>43278</v>
      </c>
    </row>
    <row r="2633" spans="1:33">
      <c r="A2633" s="5" t="s">
        <v>11379</v>
      </c>
      <c r="B2633" s="5" t="s">
        <v>11379</v>
      </c>
      <c r="C2633" s="5" t="s">
        <v>11380</v>
      </c>
      <c r="D2633" s="5" t="s">
        <v>11381</v>
      </c>
      <c r="E2633" s="5" t="s">
        <v>36</v>
      </c>
      <c r="F2633" s="5" t="s">
        <v>37</v>
      </c>
      <c r="G2633" s="5" t="s">
        <v>38</v>
      </c>
      <c r="H2633" s="5"/>
      <c r="I2633" s="5"/>
      <c r="J2633" s="5" t="s">
        <v>39</v>
      </c>
      <c r="K2633" s="5" t="s">
        <v>260</v>
      </c>
      <c r="L2633" s="5" t="s">
        <v>261</v>
      </c>
      <c r="M2633" s="5" t="s">
        <v>262</v>
      </c>
      <c r="N2633" s="5" t="s">
        <v>36</v>
      </c>
      <c r="O2633" s="5">
        <v>2</v>
      </c>
      <c r="P2633" s="5" t="s">
        <v>43</v>
      </c>
      <c r="Q2633" s="5">
        <v>45.98</v>
      </c>
      <c r="R2633" s="5"/>
      <c r="S2633" s="5"/>
      <c r="T2633" s="5"/>
      <c r="U2633" s="5"/>
      <c r="V2633" s="5"/>
      <c r="W2633" s="5"/>
      <c r="X2633" s="5"/>
      <c r="Y2633" s="5" t="s">
        <v>11382</v>
      </c>
      <c r="Z2633" s="5" t="s">
        <v>107</v>
      </c>
      <c r="AA2633" s="5" t="s">
        <v>11383</v>
      </c>
      <c r="AB2633" s="5" t="s">
        <v>47</v>
      </c>
      <c r="AC2633" s="5"/>
      <c r="AD2633" s="5"/>
      <c r="AE2633" s="5" t="b">
        <v>0</v>
      </c>
      <c r="AF2633" s="5"/>
      <c r="AG2633" s="8">
        <f t="shared" si="41"/>
        <v>43278</v>
      </c>
    </row>
    <row r="2634" spans="1:33">
      <c r="A2634" s="5" t="s">
        <v>11384</v>
      </c>
      <c r="B2634" s="5" t="s">
        <v>11384</v>
      </c>
      <c r="C2634" s="5" t="s">
        <v>11385</v>
      </c>
      <c r="D2634" s="5" t="s">
        <v>11386</v>
      </c>
      <c r="E2634" s="5" t="s">
        <v>36</v>
      </c>
      <c r="F2634" s="5" t="s">
        <v>37</v>
      </c>
      <c r="G2634" s="5" t="s">
        <v>38</v>
      </c>
      <c r="H2634" s="5"/>
      <c r="I2634" s="5"/>
      <c r="J2634" s="5" t="s">
        <v>39</v>
      </c>
      <c r="K2634" s="5" t="s">
        <v>69</v>
      </c>
      <c r="L2634" s="5" t="s">
        <v>70</v>
      </c>
      <c r="M2634" s="5" t="s">
        <v>71</v>
      </c>
      <c r="N2634" s="5" t="s">
        <v>36</v>
      </c>
      <c r="O2634" s="5">
        <v>1</v>
      </c>
      <c r="P2634" s="5" t="s">
        <v>43</v>
      </c>
      <c r="Q2634" s="5">
        <v>22.99</v>
      </c>
      <c r="R2634" s="5"/>
      <c r="S2634" s="5"/>
      <c r="T2634" s="5"/>
      <c r="U2634" s="5"/>
      <c r="V2634" s="5"/>
      <c r="W2634" s="5"/>
      <c r="X2634" s="5"/>
      <c r="Y2634" s="5" t="s">
        <v>6813</v>
      </c>
      <c r="Z2634" s="5" t="s">
        <v>101</v>
      </c>
      <c r="AA2634" s="5" t="s">
        <v>11387</v>
      </c>
      <c r="AB2634" s="5" t="s">
        <v>47</v>
      </c>
      <c r="AC2634" s="5"/>
      <c r="AD2634" s="5"/>
      <c r="AE2634" s="5" t="b">
        <v>0</v>
      </c>
      <c r="AF2634" s="5"/>
      <c r="AG2634" s="8">
        <f t="shared" si="41"/>
        <v>43278</v>
      </c>
    </row>
    <row r="2635" spans="1:33">
      <c r="A2635" s="5" t="s">
        <v>11384</v>
      </c>
      <c r="B2635" s="5" t="s">
        <v>11384</v>
      </c>
      <c r="C2635" s="5" t="s">
        <v>11385</v>
      </c>
      <c r="D2635" s="5" t="s">
        <v>11386</v>
      </c>
      <c r="E2635" s="5" t="s">
        <v>36</v>
      </c>
      <c r="F2635" s="5" t="s">
        <v>37</v>
      </c>
      <c r="G2635" s="5" t="s">
        <v>38</v>
      </c>
      <c r="H2635" s="5"/>
      <c r="I2635" s="5"/>
      <c r="J2635" s="5" t="s">
        <v>39</v>
      </c>
      <c r="K2635" s="5" t="s">
        <v>53</v>
      </c>
      <c r="L2635" s="5" t="s">
        <v>808</v>
      </c>
      <c r="M2635" s="5" t="s">
        <v>55</v>
      </c>
      <c r="N2635" s="5" t="s">
        <v>36</v>
      </c>
      <c r="O2635" s="5">
        <v>1</v>
      </c>
      <c r="P2635" s="5" t="s">
        <v>43</v>
      </c>
      <c r="Q2635" s="5">
        <v>22.99</v>
      </c>
      <c r="R2635" s="5"/>
      <c r="S2635" s="5"/>
      <c r="T2635" s="5"/>
      <c r="U2635" s="5"/>
      <c r="V2635" s="5"/>
      <c r="W2635" s="5"/>
      <c r="X2635" s="5"/>
      <c r="Y2635" s="5" t="s">
        <v>6813</v>
      </c>
      <c r="Z2635" s="5" t="s">
        <v>101</v>
      </c>
      <c r="AA2635" s="5" t="s">
        <v>11387</v>
      </c>
      <c r="AB2635" s="5" t="s">
        <v>47</v>
      </c>
      <c r="AC2635" s="5"/>
      <c r="AD2635" s="5"/>
      <c r="AE2635" s="5" t="b">
        <v>0</v>
      </c>
      <c r="AF2635" s="5"/>
      <c r="AG2635" s="8">
        <f t="shared" si="41"/>
        <v>43278</v>
      </c>
    </row>
    <row r="2636" spans="1:33">
      <c r="A2636" s="5" t="s">
        <v>11388</v>
      </c>
      <c r="B2636" s="5" t="s">
        <v>11388</v>
      </c>
      <c r="C2636" s="5" t="s">
        <v>11389</v>
      </c>
      <c r="D2636" s="5" t="s">
        <v>11390</v>
      </c>
      <c r="E2636" s="5" t="s">
        <v>36</v>
      </c>
      <c r="F2636" s="5" t="s">
        <v>37</v>
      </c>
      <c r="G2636" s="5" t="s">
        <v>38</v>
      </c>
      <c r="H2636" s="5"/>
      <c r="I2636" s="5"/>
      <c r="J2636" s="5" t="s">
        <v>39</v>
      </c>
      <c r="K2636" s="5" t="s">
        <v>260</v>
      </c>
      <c r="L2636" s="5" t="s">
        <v>261</v>
      </c>
      <c r="M2636" s="5" t="s">
        <v>262</v>
      </c>
      <c r="N2636" s="5" t="s">
        <v>36</v>
      </c>
      <c r="O2636" s="5">
        <v>1</v>
      </c>
      <c r="P2636" s="5" t="s">
        <v>43</v>
      </c>
      <c r="Q2636" s="5">
        <v>22.99</v>
      </c>
      <c r="R2636" s="5"/>
      <c r="S2636" s="5"/>
      <c r="T2636" s="5"/>
      <c r="U2636" s="5"/>
      <c r="V2636" s="5"/>
      <c r="W2636" s="5"/>
      <c r="X2636" s="5"/>
      <c r="Y2636" s="5" t="s">
        <v>5754</v>
      </c>
      <c r="Z2636" s="5" t="s">
        <v>57</v>
      </c>
      <c r="AA2636" s="5" t="s">
        <v>11391</v>
      </c>
      <c r="AB2636" s="5" t="s">
        <v>47</v>
      </c>
      <c r="AC2636" s="5"/>
      <c r="AD2636" s="5"/>
      <c r="AE2636" s="5" t="b">
        <v>0</v>
      </c>
      <c r="AF2636" s="5"/>
      <c r="AG2636" s="8">
        <f t="shared" si="41"/>
        <v>43278</v>
      </c>
    </row>
    <row r="2637" spans="1:33">
      <c r="A2637" s="5" t="s">
        <v>11392</v>
      </c>
      <c r="B2637" s="5" t="s">
        <v>11392</v>
      </c>
      <c r="C2637" s="5" t="s">
        <v>11393</v>
      </c>
      <c r="D2637" s="5" t="s">
        <v>11394</v>
      </c>
      <c r="E2637" s="5" t="s">
        <v>36</v>
      </c>
      <c r="F2637" s="5" t="s">
        <v>37</v>
      </c>
      <c r="G2637" s="5" t="s">
        <v>38</v>
      </c>
      <c r="H2637" s="5"/>
      <c r="I2637" s="5"/>
      <c r="J2637" s="5" t="s">
        <v>39</v>
      </c>
      <c r="K2637" s="5" t="s">
        <v>724</v>
      </c>
      <c r="L2637" s="5" t="s">
        <v>725</v>
      </c>
      <c r="M2637" s="5" t="s">
        <v>726</v>
      </c>
      <c r="N2637" s="5" t="s">
        <v>36</v>
      </c>
      <c r="O2637" s="5">
        <v>1</v>
      </c>
      <c r="P2637" s="5" t="s">
        <v>43</v>
      </c>
      <c r="Q2637" s="5">
        <v>21.99</v>
      </c>
      <c r="R2637" s="5"/>
      <c r="S2637" s="5"/>
      <c r="T2637" s="5"/>
      <c r="U2637" s="5"/>
      <c r="V2637" s="5"/>
      <c r="W2637" s="5"/>
      <c r="X2637" s="5"/>
      <c r="Y2637" s="5" t="s">
        <v>3218</v>
      </c>
      <c r="Z2637" s="5" t="s">
        <v>57</v>
      </c>
      <c r="AA2637" s="5">
        <v>90807</v>
      </c>
      <c r="AB2637" s="5" t="s">
        <v>47</v>
      </c>
      <c r="AC2637" s="5"/>
      <c r="AD2637" s="5"/>
      <c r="AE2637" s="5" t="b">
        <v>0</v>
      </c>
      <c r="AF2637" s="5"/>
      <c r="AG2637" s="8">
        <f t="shared" si="41"/>
        <v>43278</v>
      </c>
    </row>
    <row r="2638" spans="1:33">
      <c r="A2638" s="5" t="s">
        <v>11395</v>
      </c>
      <c r="B2638" s="5" t="s">
        <v>11395</v>
      </c>
      <c r="C2638" s="5" t="s">
        <v>11396</v>
      </c>
      <c r="D2638" s="5" t="s">
        <v>11397</v>
      </c>
      <c r="E2638" s="5" t="s">
        <v>36</v>
      </c>
      <c r="F2638" s="5" t="s">
        <v>37</v>
      </c>
      <c r="G2638" s="5" t="s">
        <v>38</v>
      </c>
      <c r="H2638" s="5"/>
      <c r="I2638" s="5"/>
      <c r="J2638" s="5" t="s">
        <v>39</v>
      </c>
      <c r="K2638" s="5" t="s">
        <v>78</v>
      </c>
      <c r="L2638" s="5" t="s">
        <v>79</v>
      </c>
      <c r="M2638" s="5" t="s">
        <v>80</v>
      </c>
      <c r="N2638" s="5" t="s">
        <v>36</v>
      </c>
      <c r="O2638" s="5">
        <v>1</v>
      </c>
      <c r="P2638" s="5" t="s">
        <v>43</v>
      </c>
      <c r="Q2638" s="5">
        <v>22.99</v>
      </c>
      <c r="R2638" s="5"/>
      <c r="S2638" s="5"/>
      <c r="T2638" s="5"/>
      <c r="U2638" s="5"/>
      <c r="V2638" s="5"/>
      <c r="W2638" s="5"/>
      <c r="X2638" s="5"/>
      <c r="Y2638" s="5" t="s">
        <v>9381</v>
      </c>
      <c r="Z2638" s="5" t="s">
        <v>243</v>
      </c>
      <c r="AA2638" s="5" t="s">
        <v>11398</v>
      </c>
      <c r="AB2638" s="5" t="s">
        <v>47</v>
      </c>
      <c r="AC2638" s="5"/>
      <c r="AD2638" s="5"/>
      <c r="AE2638" s="5" t="b">
        <v>0</v>
      </c>
      <c r="AF2638" s="5"/>
      <c r="AG2638" s="8">
        <f t="shared" si="41"/>
        <v>43278</v>
      </c>
    </row>
    <row r="2639" spans="1:33">
      <c r="A2639" s="5" t="s">
        <v>11399</v>
      </c>
      <c r="B2639" s="5" t="s">
        <v>11399</v>
      </c>
      <c r="C2639" s="5" t="s">
        <v>11400</v>
      </c>
      <c r="D2639" s="5" t="s">
        <v>11401</v>
      </c>
      <c r="E2639" s="5" t="s">
        <v>36</v>
      </c>
      <c r="F2639" s="5" t="s">
        <v>37</v>
      </c>
      <c r="G2639" s="5" t="s">
        <v>38</v>
      </c>
      <c r="H2639" s="5"/>
      <c r="I2639" s="5"/>
      <c r="J2639" s="5" t="s">
        <v>39</v>
      </c>
      <c r="K2639" s="5" t="s">
        <v>78</v>
      </c>
      <c r="L2639" s="5" t="s">
        <v>79</v>
      </c>
      <c r="M2639" s="5" t="s">
        <v>80</v>
      </c>
      <c r="N2639" s="5" t="s">
        <v>36</v>
      </c>
      <c r="O2639" s="5">
        <v>1</v>
      </c>
      <c r="P2639" s="5" t="s">
        <v>43</v>
      </c>
      <c r="Q2639" s="5">
        <v>22.99</v>
      </c>
      <c r="R2639" s="5"/>
      <c r="S2639" s="5"/>
      <c r="T2639" s="5"/>
      <c r="U2639" s="5"/>
      <c r="V2639" s="5"/>
      <c r="W2639" s="5"/>
      <c r="X2639" s="5"/>
      <c r="Y2639" s="5" t="s">
        <v>814</v>
      </c>
      <c r="Z2639" s="5" t="s">
        <v>354</v>
      </c>
      <c r="AA2639" s="5" t="s">
        <v>11402</v>
      </c>
      <c r="AB2639" s="5" t="s">
        <v>47</v>
      </c>
      <c r="AC2639" s="5"/>
      <c r="AD2639" s="5"/>
      <c r="AE2639" s="5" t="b">
        <v>0</v>
      </c>
      <c r="AF2639" s="5"/>
      <c r="AG2639" s="8">
        <f t="shared" si="41"/>
        <v>43278</v>
      </c>
    </row>
    <row r="2640" spans="1:33">
      <c r="A2640" s="5" t="s">
        <v>11403</v>
      </c>
      <c r="B2640" s="5" t="s">
        <v>11403</v>
      </c>
      <c r="C2640" s="5" t="s">
        <v>11404</v>
      </c>
      <c r="D2640" s="5" t="s">
        <v>11405</v>
      </c>
      <c r="E2640" s="5" t="s">
        <v>36</v>
      </c>
      <c r="F2640" s="5" t="s">
        <v>37</v>
      </c>
      <c r="G2640" s="5" t="s">
        <v>38</v>
      </c>
      <c r="H2640" s="5"/>
      <c r="I2640" s="5"/>
      <c r="J2640" s="5" t="s">
        <v>39</v>
      </c>
      <c r="K2640" s="5" t="s">
        <v>78</v>
      </c>
      <c r="L2640" s="5" t="s">
        <v>79</v>
      </c>
      <c r="M2640" s="5" t="s">
        <v>80</v>
      </c>
      <c r="N2640" s="5" t="s">
        <v>36</v>
      </c>
      <c r="O2640" s="5">
        <v>1</v>
      </c>
      <c r="P2640" s="5" t="s">
        <v>43</v>
      </c>
      <c r="Q2640" s="5">
        <v>22.99</v>
      </c>
      <c r="R2640" s="5"/>
      <c r="S2640" s="5"/>
      <c r="T2640" s="5"/>
      <c r="U2640" s="5"/>
      <c r="V2640" s="5"/>
      <c r="W2640" s="5"/>
      <c r="X2640" s="5"/>
      <c r="Y2640" s="5" t="s">
        <v>11406</v>
      </c>
      <c r="Z2640" s="5" t="s">
        <v>375</v>
      </c>
      <c r="AA2640" s="5" t="s">
        <v>11407</v>
      </c>
      <c r="AB2640" s="5" t="s">
        <v>47</v>
      </c>
      <c r="AC2640" s="5"/>
      <c r="AD2640" s="5"/>
      <c r="AE2640" s="5" t="b">
        <v>0</v>
      </c>
      <c r="AF2640" s="5"/>
      <c r="AG2640" s="8">
        <f t="shared" si="41"/>
        <v>43278</v>
      </c>
    </row>
    <row r="2641" spans="1:33">
      <c r="A2641" s="5" t="s">
        <v>11408</v>
      </c>
      <c r="B2641" s="5" t="s">
        <v>11408</v>
      </c>
      <c r="C2641" s="5" t="s">
        <v>11409</v>
      </c>
      <c r="D2641" s="5" t="s">
        <v>11410</v>
      </c>
      <c r="E2641" s="5" t="s">
        <v>36</v>
      </c>
      <c r="F2641" s="5" t="s">
        <v>37</v>
      </c>
      <c r="G2641" s="5" t="s">
        <v>38</v>
      </c>
      <c r="H2641" s="5"/>
      <c r="I2641" s="5"/>
      <c r="J2641" s="5" t="s">
        <v>39</v>
      </c>
      <c r="K2641" s="5" t="s">
        <v>78</v>
      </c>
      <c r="L2641" s="5" t="s">
        <v>79</v>
      </c>
      <c r="M2641" s="5" t="s">
        <v>80</v>
      </c>
      <c r="N2641" s="5" t="s">
        <v>36</v>
      </c>
      <c r="O2641" s="5">
        <v>1</v>
      </c>
      <c r="P2641" s="5" t="s">
        <v>43</v>
      </c>
      <c r="Q2641" s="5">
        <v>22.99</v>
      </c>
      <c r="R2641" s="5"/>
      <c r="S2641" s="5"/>
      <c r="T2641" s="5"/>
      <c r="U2641" s="5"/>
      <c r="V2641" s="5"/>
      <c r="W2641" s="5"/>
      <c r="X2641" s="5"/>
      <c r="Y2641" s="5" t="s">
        <v>11411</v>
      </c>
      <c r="Z2641" s="5" t="s">
        <v>545</v>
      </c>
      <c r="AA2641" s="5" t="s">
        <v>11412</v>
      </c>
      <c r="AB2641" s="5" t="s">
        <v>47</v>
      </c>
      <c r="AC2641" s="5"/>
      <c r="AD2641" s="5"/>
      <c r="AE2641" s="5" t="b">
        <v>0</v>
      </c>
      <c r="AF2641" s="5"/>
      <c r="AG2641" s="8">
        <f t="shared" si="41"/>
        <v>43278</v>
      </c>
    </row>
    <row r="2642" spans="1:33">
      <c r="A2642" s="5" t="s">
        <v>11413</v>
      </c>
      <c r="B2642" s="5" t="s">
        <v>11413</v>
      </c>
      <c r="C2642" s="5" t="s">
        <v>11414</v>
      </c>
      <c r="D2642" s="5" t="s">
        <v>11415</v>
      </c>
      <c r="E2642" s="5" t="s">
        <v>36</v>
      </c>
      <c r="F2642" s="5" t="s">
        <v>37</v>
      </c>
      <c r="G2642" s="5" t="s">
        <v>38</v>
      </c>
      <c r="H2642" s="5"/>
      <c r="I2642" s="5"/>
      <c r="J2642" s="5" t="s">
        <v>418</v>
      </c>
      <c r="K2642" s="5" t="s">
        <v>724</v>
      </c>
      <c r="L2642" s="5" t="s">
        <v>725</v>
      </c>
      <c r="M2642" s="5" t="s">
        <v>726</v>
      </c>
      <c r="N2642" s="5" t="s">
        <v>36</v>
      </c>
      <c r="O2642" s="5">
        <v>1</v>
      </c>
      <c r="P2642" s="5" t="s">
        <v>43</v>
      </c>
      <c r="Q2642" s="5">
        <v>21.99</v>
      </c>
      <c r="R2642" s="5"/>
      <c r="S2642" s="5">
        <v>3.99</v>
      </c>
      <c r="T2642" s="5"/>
      <c r="U2642" s="5"/>
      <c r="V2642" s="5"/>
      <c r="W2642" s="5"/>
      <c r="X2642" s="5">
        <v>3.99</v>
      </c>
      <c r="Y2642" s="5" t="s">
        <v>7048</v>
      </c>
      <c r="Z2642" s="5" t="s">
        <v>354</v>
      </c>
      <c r="AA2642" s="5" t="s">
        <v>11416</v>
      </c>
      <c r="AB2642" s="5" t="s">
        <v>47</v>
      </c>
      <c r="AC2642" s="5"/>
      <c r="AD2642" s="5"/>
      <c r="AE2642" s="5" t="b">
        <v>0</v>
      </c>
      <c r="AF2642" s="5"/>
      <c r="AG2642" s="8">
        <f t="shared" si="41"/>
        <v>43278</v>
      </c>
    </row>
    <row r="2643" spans="1:33">
      <c r="A2643" s="5" t="s">
        <v>11413</v>
      </c>
      <c r="B2643" s="5" t="s">
        <v>11413</v>
      </c>
      <c r="C2643" s="5" t="s">
        <v>11414</v>
      </c>
      <c r="D2643" s="5" t="s">
        <v>11415</v>
      </c>
      <c r="E2643" s="5" t="s">
        <v>36</v>
      </c>
      <c r="F2643" s="5" t="s">
        <v>37</v>
      </c>
      <c r="G2643" s="5" t="s">
        <v>38</v>
      </c>
      <c r="H2643" s="5"/>
      <c r="I2643" s="5"/>
      <c r="J2643" s="5" t="s">
        <v>418</v>
      </c>
      <c r="K2643" s="5" t="s">
        <v>78</v>
      </c>
      <c r="L2643" s="5" t="s">
        <v>79</v>
      </c>
      <c r="M2643" s="5" t="s">
        <v>80</v>
      </c>
      <c r="N2643" s="5" t="s">
        <v>36</v>
      </c>
      <c r="O2643" s="5">
        <v>1</v>
      </c>
      <c r="P2643" s="5" t="s">
        <v>43</v>
      </c>
      <c r="Q2643" s="5">
        <v>22.99</v>
      </c>
      <c r="R2643" s="5"/>
      <c r="S2643" s="5">
        <v>3.99</v>
      </c>
      <c r="T2643" s="5"/>
      <c r="U2643" s="5"/>
      <c r="V2643" s="5"/>
      <c r="W2643" s="5"/>
      <c r="X2643" s="5">
        <v>3.99</v>
      </c>
      <c r="Y2643" s="5" t="s">
        <v>7048</v>
      </c>
      <c r="Z2643" s="5" t="s">
        <v>354</v>
      </c>
      <c r="AA2643" s="5" t="s">
        <v>11416</v>
      </c>
      <c r="AB2643" s="5" t="s">
        <v>47</v>
      </c>
      <c r="AC2643" s="5"/>
      <c r="AD2643" s="5"/>
      <c r="AE2643" s="5" t="b">
        <v>0</v>
      </c>
      <c r="AF2643" s="5"/>
      <c r="AG2643" s="8">
        <f t="shared" si="41"/>
        <v>43278</v>
      </c>
    </row>
    <row r="2644" spans="1:33">
      <c r="A2644" s="5" t="s">
        <v>11417</v>
      </c>
      <c r="B2644" s="5" t="s">
        <v>11417</v>
      </c>
      <c r="C2644" s="5" t="s">
        <v>11418</v>
      </c>
      <c r="D2644" s="5" t="s">
        <v>11419</v>
      </c>
      <c r="E2644" s="5" t="s">
        <v>36</v>
      </c>
      <c r="F2644" s="5" t="s">
        <v>37</v>
      </c>
      <c r="G2644" s="5" t="s">
        <v>38</v>
      </c>
      <c r="H2644" s="5"/>
      <c r="I2644" s="5"/>
      <c r="J2644" s="5" t="s">
        <v>39</v>
      </c>
      <c r="K2644" s="5" t="s">
        <v>78</v>
      </c>
      <c r="L2644" s="5" t="s">
        <v>79</v>
      </c>
      <c r="M2644" s="5" t="s">
        <v>80</v>
      </c>
      <c r="N2644" s="5" t="s">
        <v>36</v>
      </c>
      <c r="O2644" s="5">
        <v>1</v>
      </c>
      <c r="P2644" s="5" t="s">
        <v>43</v>
      </c>
      <c r="Q2644" s="5">
        <v>22.99</v>
      </c>
      <c r="R2644" s="5"/>
      <c r="S2644" s="5"/>
      <c r="T2644" s="5"/>
      <c r="U2644" s="5"/>
      <c r="V2644" s="5"/>
      <c r="W2644" s="5"/>
      <c r="X2644" s="5"/>
      <c r="Y2644" s="5" t="s">
        <v>798</v>
      </c>
      <c r="Z2644" s="5" t="s">
        <v>107</v>
      </c>
      <c r="AA2644" s="5" t="s">
        <v>11420</v>
      </c>
      <c r="AB2644" s="5" t="s">
        <v>47</v>
      </c>
      <c r="AC2644" s="5"/>
      <c r="AD2644" s="5"/>
      <c r="AE2644" s="5" t="b">
        <v>0</v>
      </c>
      <c r="AF2644" s="5"/>
      <c r="AG2644" s="8">
        <f t="shared" si="41"/>
        <v>43278</v>
      </c>
    </row>
    <row r="2645" spans="1:33">
      <c r="A2645" s="5" t="s">
        <v>11421</v>
      </c>
      <c r="B2645" s="5" t="s">
        <v>11421</v>
      </c>
      <c r="C2645" s="5" t="s">
        <v>11422</v>
      </c>
      <c r="D2645" s="5" t="s">
        <v>11423</v>
      </c>
      <c r="E2645" s="5" t="s">
        <v>36</v>
      </c>
      <c r="F2645" s="5" t="s">
        <v>37</v>
      </c>
      <c r="G2645" s="5" t="s">
        <v>38</v>
      </c>
      <c r="H2645" s="5"/>
      <c r="I2645" s="5"/>
      <c r="J2645" s="5" t="s">
        <v>39</v>
      </c>
      <c r="K2645" s="5" t="s">
        <v>260</v>
      </c>
      <c r="L2645" s="5" t="s">
        <v>261</v>
      </c>
      <c r="M2645" s="5" t="s">
        <v>262</v>
      </c>
      <c r="N2645" s="5" t="s">
        <v>36</v>
      </c>
      <c r="O2645" s="5">
        <v>1</v>
      </c>
      <c r="P2645" s="5" t="s">
        <v>43</v>
      </c>
      <c r="Q2645" s="5">
        <v>22.99</v>
      </c>
      <c r="R2645" s="5"/>
      <c r="S2645" s="5"/>
      <c r="T2645" s="5"/>
      <c r="U2645" s="5"/>
      <c r="V2645" s="5"/>
      <c r="W2645" s="5"/>
      <c r="X2645" s="5"/>
      <c r="Y2645" s="5" t="s">
        <v>272</v>
      </c>
      <c r="Z2645" s="5" t="s">
        <v>161</v>
      </c>
      <c r="AA2645" s="5" t="s">
        <v>11424</v>
      </c>
      <c r="AB2645" s="5" t="s">
        <v>47</v>
      </c>
      <c r="AC2645" s="5"/>
      <c r="AD2645" s="5"/>
      <c r="AE2645" s="5" t="b">
        <v>0</v>
      </c>
      <c r="AF2645" s="5"/>
      <c r="AG2645" s="8">
        <f t="shared" si="41"/>
        <v>43278</v>
      </c>
    </row>
    <row r="2646" spans="1:33">
      <c r="A2646" s="5" t="s">
        <v>11425</v>
      </c>
      <c r="B2646" s="5" t="s">
        <v>11425</v>
      </c>
      <c r="C2646" s="5" t="s">
        <v>11426</v>
      </c>
      <c r="D2646" s="5" t="s">
        <v>11427</v>
      </c>
      <c r="E2646" s="5" t="s">
        <v>340</v>
      </c>
      <c r="F2646" s="5" t="s">
        <v>37</v>
      </c>
      <c r="G2646" s="5" t="s">
        <v>38</v>
      </c>
      <c r="H2646" s="5"/>
      <c r="I2646" s="5"/>
      <c r="J2646" s="5" t="s">
        <v>39</v>
      </c>
      <c r="K2646" s="5" t="s">
        <v>260</v>
      </c>
      <c r="L2646" s="5" t="s">
        <v>261</v>
      </c>
      <c r="M2646" s="5" t="s">
        <v>262</v>
      </c>
      <c r="N2646" s="5" t="s">
        <v>340</v>
      </c>
      <c r="O2646" s="5">
        <v>0</v>
      </c>
      <c r="P2646" s="5"/>
      <c r="Q2646" s="5"/>
      <c r="R2646" s="5"/>
      <c r="S2646" s="5"/>
      <c r="T2646" s="5"/>
      <c r="U2646" s="5"/>
      <c r="V2646" s="5"/>
      <c r="W2646" s="5"/>
      <c r="X2646" s="5"/>
      <c r="Y2646" s="5" t="s">
        <v>272</v>
      </c>
      <c r="Z2646" s="5" t="s">
        <v>161</v>
      </c>
      <c r="AA2646" s="5" t="s">
        <v>11424</v>
      </c>
      <c r="AB2646" s="5" t="s">
        <v>47</v>
      </c>
      <c r="AC2646" s="5"/>
      <c r="AD2646" s="5"/>
      <c r="AE2646" s="5" t="b">
        <v>0</v>
      </c>
      <c r="AF2646" s="5"/>
      <c r="AG2646" s="8">
        <f t="shared" si="41"/>
        <v>43278</v>
      </c>
    </row>
    <row r="2647" spans="1:33">
      <c r="A2647" s="5" t="s">
        <v>11428</v>
      </c>
      <c r="B2647" s="5" t="s">
        <v>11428</v>
      </c>
      <c r="C2647" s="5" t="s">
        <v>11429</v>
      </c>
      <c r="D2647" s="5" t="s">
        <v>11430</v>
      </c>
      <c r="E2647" s="5" t="s">
        <v>36</v>
      </c>
      <c r="F2647" s="5" t="s">
        <v>37</v>
      </c>
      <c r="G2647" s="5" t="s">
        <v>38</v>
      </c>
      <c r="H2647" s="5"/>
      <c r="I2647" s="5"/>
      <c r="J2647" s="5" t="s">
        <v>39</v>
      </c>
      <c r="K2647" s="5" t="s">
        <v>151</v>
      </c>
      <c r="L2647" s="5" t="s">
        <v>152</v>
      </c>
      <c r="M2647" s="5" t="s">
        <v>153</v>
      </c>
      <c r="N2647" s="5" t="s">
        <v>36</v>
      </c>
      <c r="O2647" s="5">
        <v>1</v>
      </c>
      <c r="P2647" s="5" t="s">
        <v>43</v>
      </c>
      <c r="Q2647" s="5">
        <v>21.9</v>
      </c>
      <c r="R2647" s="5"/>
      <c r="S2647" s="5"/>
      <c r="T2647" s="5"/>
      <c r="U2647" s="5"/>
      <c r="V2647" s="5"/>
      <c r="W2647" s="5"/>
      <c r="X2647" s="5"/>
      <c r="Y2647" s="5" t="s">
        <v>11431</v>
      </c>
      <c r="Z2647" s="5" t="s">
        <v>408</v>
      </c>
      <c r="AA2647" s="5" t="s">
        <v>11432</v>
      </c>
      <c r="AB2647" s="5" t="s">
        <v>47</v>
      </c>
      <c r="AC2647" s="5"/>
      <c r="AD2647" s="5"/>
      <c r="AE2647" s="5" t="b">
        <v>0</v>
      </c>
      <c r="AF2647" s="5"/>
      <c r="AG2647" s="8">
        <f t="shared" si="41"/>
        <v>43278</v>
      </c>
    </row>
    <row r="2648" spans="1:33">
      <c r="A2648" s="5" t="s">
        <v>11433</v>
      </c>
      <c r="B2648" s="5" t="s">
        <v>11433</v>
      </c>
      <c r="C2648" s="5" t="s">
        <v>11434</v>
      </c>
      <c r="D2648" s="5" t="s">
        <v>11435</v>
      </c>
      <c r="E2648" s="5" t="s">
        <v>36</v>
      </c>
      <c r="F2648" s="5" t="s">
        <v>37</v>
      </c>
      <c r="G2648" s="5" t="s">
        <v>38</v>
      </c>
      <c r="H2648" s="5"/>
      <c r="I2648" s="5"/>
      <c r="J2648" s="5" t="s">
        <v>39</v>
      </c>
      <c r="K2648" s="5" t="s">
        <v>3142</v>
      </c>
      <c r="L2648" s="5" t="s">
        <v>3143</v>
      </c>
      <c r="M2648" s="5" t="s">
        <v>3144</v>
      </c>
      <c r="N2648" s="5" t="s">
        <v>36</v>
      </c>
      <c r="O2648" s="5">
        <v>1</v>
      </c>
      <c r="P2648" s="5" t="s">
        <v>43</v>
      </c>
      <c r="Q2648" s="5">
        <v>9.99</v>
      </c>
      <c r="R2648" s="5"/>
      <c r="S2648" s="5"/>
      <c r="T2648" s="5"/>
      <c r="U2648" s="5"/>
      <c r="V2648" s="5"/>
      <c r="W2648" s="5"/>
      <c r="X2648" s="5"/>
      <c r="Y2648" s="5" t="s">
        <v>2091</v>
      </c>
      <c r="Z2648" s="5" t="s">
        <v>375</v>
      </c>
      <c r="AA2648" s="5" t="s">
        <v>11436</v>
      </c>
      <c r="AB2648" s="5" t="s">
        <v>47</v>
      </c>
      <c r="AC2648" s="5"/>
      <c r="AD2648" s="5"/>
      <c r="AE2648" s="5" t="b">
        <v>0</v>
      </c>
      <c r="AF2648" s="5"/>
      <c r="AG2648" s="8">
        <f t="shared" si="41"/>
        <v>43278</v>
      </c>
    </row>
    <row r="2649" spans="1:33">
      <c r="A2649" s="5" t="s">
        <v>11437</v>
      </c>
      <c r="B2649" s="5" t="s">
        <v>11437</v>
      </c>
      <c r="C2649" s="5" t="s">
        <v>11438</v>
      </c>
      <c r="D2649" s="5" t="s">
        <v>11439</v>
      </c>
      <c r="E2649" s="5" t="s">
        <v>36</v>
      </c>
      <c r="F2649" s="5" t="s">
        <v>37</v>
      </c>
      <c r="G2649" s="5" t="s">
        <v>38</v>
      </c>
      <c r="H2649" s="5"/>
      <c r="I2649" s="5"/>
      <c r="J2649" s="5" t="s">
        <v>39</v>
      </c>
      <c r="K2649" s="5" t="s">
        <v>78</v>
      </c>
      <c r="L2649" s="5" t="s">
        <v>79</v>
      </c>
      <c r="M2649" s="5" t="s">
        <v>80</v>
      </c>
      <c r="N2649" s="5" t="s">
        <v>36</v>
      </c>
      <c r="O2649" s="5">
        <v>1</v>
      </c>
      <c r="P2649" s="5" t="s">
        <v>43</v>
      </c>
      <c r="Q2649" s="5">
        <v>22.99</v>
      </c>
      <c r="R2649" s="5"/>
      <c r="S2649" s="5"/>
      <c r="T2649" s="5"/>
      <c r="U2649" s="5"/>
      <c r="V2649" s="5"/>
      <c r="W2649" s="5"/>
      <c r="X2649" s="5"/>
      <c r="Y2649" s="5" t="s">
        <v>353</v>
      </c>
      <c r="Z2649" s="5" t="s">
        <v>354</v>
      </c>
      <c r="AA2649" s="5" t="s">
        <v>11440</v>
      </c>
      <c r="AB2649" s="5" t="s">
        <v>47</v>
      </c>
      <c r="AC2649" s="5"/>
      <c r="AD2649" s="5"/>
      <c r="AE2649" s="5" t="b">
        <v>0</v>
      </c>
      <c r="AF2649" s="5"/>
      <c r="AG2649" s="8">
        <f t="shared" si="41"/>
        <v>43278</v>
      </c>
    </row>
    <row r="2650" spans="1:33">
      <c r="A2650" s="5" t="s">
        <v>11441</v>
      </c>
      <c r="B2650" s="5" t="s">
        <v>11441</v>
      </c>
      <c r="C2650" s="5" t="s">
        <v>11442</v>
      </c>
      <c r="D2650" s="5" t="s">
        <v>11443</v>
      </c>
      <c r="E2650" s="5" t="s">
        <v>36</v>
      </c>
      <c r="F2650" s="5" t="s">
        <v>37</v>
      </c>
      <c r="G2650" s="5" t="s">
        <v>38</v>
      </c>
      <c r="H2650" s="5"/>
      <c r="I2650" s="5"/>
      <c r="J2650" s="5" t="s">
        <v>39</v>
      </c>
      <c r="K2650" s="5" t="s">
        <v>11444</v>
      </c>
      <c r="L2650" s="5" t="s">
        <v>11445</v>
      </c>
      <c r="M2650" s="5" t="s">
        <v>11446</v>
      </c>
      <c r="N2650" s="5" t="s">
        <v>36</v>
      </c>
      <c r="O2650" s="5">
        <v>1</v>
      </c>
      <c r="P2650" s="5" t="s">
        <v>43</v>
      </c>
      <c r="Q2650" s="5">
        <v>21.99</v>
      </c>
      <c r="R2650" s="5"/>
      <c r="S2650" s="5"/>
      <c r="T2650" s="5"/>
      <c r="U2650" s="5"/>
      <c r="V2650" s="5"/>
      <c r="W2650" s="5"/>
      <c r="X2650" s="5"/>
      <c r="Y2650" s="5" t="s">
        <v>11254</v>
      </c>
      <c r="Z2650" s="5" t="s">
        <v>107</v>
      </c>
      <c r="AA2650" s="5" t="s">
        <v>11447</v>
      </c>
      <c r="AB2650" s="5" t="s">
        <v>47</v>
      </c>
      <c r="AC2650" s="5"/>
      <c r="AD2650" s="5"/>
      <c r="AE2650" s="5" t="b">
        <v>0</v>
      </c>
      <c r="AF2650" s="5"/>
      <c r="AG2650" s="8">
        <f t="shared" si="41"/>
        <v>43278</v>
      </c>
    </row>
    <row r="2651" spans="1:33">
      <c r="A2651" s="5" t="s">
        <v>11448</v>
      </c>
      <c r="B2651" s="5" t="s">
        <v>11448</v>
      </c>
      <c r="C2651" s="5" t="s">
        <v>11449</v>
      </c>
      <c r="D2651" s="5" t="s">
        <v>11450</v>
      </c>
      <c r="E2651" s="5" t="s">
        <v>36</v>
      </c>
      <c r="F2651" s="5" t="s">
        <v>37</v>
      </c>
      <c r="G2651" s="5" t="s">
        <v>38</v>
      </c>
      <c r="H2651" s="5"/>
      <c r="I2651" s="5"/>
      <c r="J2651" s="5" t="s">
        <v>39</v>
      </c>
      <c r="K2651" s="5" t="s">
        <v>87</v>
      </c>
      <c r="L2651" s="5" t="s">
        <v>88</v>
      </c>
      <c r="M2651" s="5" t="s">
        <v>89</v>
      </c>
      <c r="N2651" s="5" t="s">
        <v>36</v>
      </c>
      <c r="O2651" s="5">
        <v>1</v>
      </c>
      <c r="P2651" s="5" t="s">
        <v>43</v>
      </c>
      <c r="Q2651" s="5">
        <v>8.99</v>
      </c>
      <c r="R2651" s="5"/>
      <c r="S2651" s="5"/>
      <c r="T2651" s="5"/>
      <c r="U2651" s="5"/>
      <c r="V2651" s="5"/>
      <c r="W2651" s="5"/>
      <c r="X2651" s="5"/>
      <c r="Y2651" s="5" t="s">
        <v>1005</v>
      </c>
      <c r="Z2651" s="5" t="s">
        <v>57</v>
      </c>
      <c r="AA2651" s="5" t="s">
        <v>11451</v>
      </c>
      <c r="AB2651" s="5" t="s">
        <v>47</v>
      </c>
      <c r="AC2651" s="5"/>
      <c r="AD2651" s="5"/>
      <c r="AE2651" s="5" t="b">
        <v>0</v>
      </c>
      <c r="AF2651" s="5"/>
      <c r="AG2651" s="8">
        <f t="shared" si="41"/>
        <v>43278</v>
      </c>
    </row>
    <row r="2652" spans="1:33">
      <c r="A2652" s="5" t="s">
        <v>11448</v>
      </c>
      <c r="B2652" s="5" t="s">
        <v>11448</v>
      </c>
      <c r="C2652" s="5" t="s">
        <v>11449</v>
      </c>
      <c r="D2652" s="5" t="s">
        <v>11450</v>
      </c>
      <c r="E2652" s="5" t="s">
        <v>36</v>
      </c>
      <c r="F2652" s="5" t="s">
        <v>37</v>
      </c>
      <c r="G2652" s="5" t="s">
        <v>38</v>
      </c>
      <c r="H2652" s="5"/>
      <c r="I2652" s="5"/>
      <c r="J2652" s="5" t="s">
        <v>39</v>
      </c>
      <c r="K2652" s="5" t="s">
        <v>2702</v>
      </c>
      <c r="L2652" s="5" t="s">
        <v>2703</v>
      </c>
      <c r="M2652" s="5" t="s">
        <v>2704</v>
      </c>
      <c r="N2652" s="5" t="s">
        <v>36</v>
      </c>
      <c r="O2652" s="5">
        <v>1</v>
      </c>
      <c r="P2652" s="5" t="s">
        <v>43</v>
      </c>
      <c r="Q2652" s="5">
        <v>10.9</v>
      </c>
      <c r="R2652" s="5"/>
      <c r="S2652" s="5"/>
      <c r="T2652" s="5"/>
      <c r="U2652" s="5"/>
      <c r="V2652" s="5"/>
      <c r="W2652" s="5"/>
      <c r="X2652" s="5"/>
      <c r="Y2652" s="5" t="s">
        <v>1005</v>
      </c>
      <c r="Z2652" s="5" t="s">
        <v>57</v>
      </c>
      <c r="AA2652" s="5" t="s">
        <v>11451</v>
      </c>
      <c r="AB2652" s="5" t="s">
        <v>47</v>
      </c>
      <c r="AC2652" s="5"/>
      <c r="AD2652" s="5"/>
      <c r="AE2652" s="5" t="b">
        <v>0</v>
      </c>
      <c r="AF2652" s="5"/>
      <c r="AG2652" s="8">
        <f t="shared" si="41"/>
        <v>43278</v>
      </c>
    </row>
    <row r="2653" spans="1:33">
      <c r="A2653" s="5" t="s">
        <v>11452</v>
      </c>
      <c r="B2653" s="5" t="s">
        <v>11452</v>
      </c>
      <c r="C2653" s="5" t="s">
        <v>11453</v>
      </c>
      <c r="D2653" s="5" t="s">
        <v>11454</v>
      </c>
      <c r="E2653" s="5" t="s">
        <v>36</v>
      </c>
      <c r="F2653" s="5" t="s">
        <v>37</v>
      </c>
      <c r="G2653" s="5" t="s">
        <v>38</v>
      </c>
      <c r="H2653" s="5"/>
      <c r="I2653" s="5"/>
      <c r="J2653" s="5" t="s">
        <v>306</v>
      </c>
      <c r="K2653" s="5" t="s">
        <v>260</v>
      </c>
      <c r="L2653" s="5" t="s">
        <v>261</v>
      </c>
      <c r="M2653" s="5" t="s">
        <v>262</v>
      </c>
      <c r="N2653" s="5" t="s">
        <v>36</v>
      </c>
      <c r="O2653" s="5">
        <v>1</v>
      </c>
      <c r="P2653" s="5" t="s">
        <v>43</v>
      </c>
      <c r="Q2653" s="5">
        <v>22.99</v>
      </c>
      <c r="R2653" s="5"/>
      <c r="S2653" s="5">
        <v>3.99</v>
      </c>
      <c r="T2653" s="5"/>
      <c r="U2653" s="5"/>
      <c r="V2653" s="5"/>
      <c r="W2653" s="5"/>
      <c r="X2653" s="5"/>
      <c r="Y2653" s="5" t="s">
        <v>3703</v>
      </c>
      <c r="Z2653" s="5" t="s">
        <v>181</v>
      </c>
      <c r="AA2653" s="5" t="s">
        <v>11455</v>
      </c>
      <c r="AB2653" s="5" t="s">
        <v>47</v>
      </c>
      <c r="AC2653" s="5"/>
      <c r="AD2653" s="5"/>
      <c r="AE2653" s="5" t="b">
        <v>0</v>
      </c>
      <c r="AF2653" s="5"/>
      <c r="AG2653" s="8">
        <f t="shared" si="41"/>
        <v>43278</v>
      </c>
    </row>
    <row r="2654" spans="1:33">
      <c r="A2654" s="5" t="s">
        <v>11456</v>
      </c>
      <c r="B2654" s="5" t="s">
        <v>11456</v>
      </c>
      <c r="C2654" s="5" t="s">
        <v>11457</v>
      </c>
      <c r="D2654" s="5" t="s">
        <v>11458</v>
      </c>
      <c r="E2654" s="5" t="s">
        <v>36</v>
      </c>
      <c r="F2654" s="5" t="s">
        <v>37</v>
      </c>
      <c r="G2654" s="5" t="s">
        <v>38</v>
      </c>
      <c r="H2654" s="5"/>
      <c r="I2654" s="5"/>
      <c r="J2654" s="5" t="s">
        <v>39</v>
      </c>
      <c r="K2654" s="5" t="s">
        <v>7037</v>
      </c>
      <c r="L2654" s="5" t="s">
        <v>7038</v>
      </c>
      <c r="M2654" s="5" t="s">
        <v>7039</v>
      </c>
      <c r="N2654" s="5" t="s">
        <v>36</v>
      </c>
      <c r="O2654" s="5">
        <v>1</v>
      </c>
      <c r="P2654" s="5" t="s">
        <v>43</v>
      </c>
      <c r="Q2654" s="5">
        <v>9.9</v>
      </c>
      <c r="R2654" s="5"/>
      <c r="S2654" s="5"/>
      <c r="T2654" s="5"/>
      <c r="U2654" s="5"/>
      <c r="V2654" s="5"/>
      <c r="W2654" s="5"/>
      <c r="X2654" s="5"/>
      <c r="Y2654" s="5" t="s">
        <v>2967</v>
      </c>
      <c r="Z2654" s="5" t="s">
        <v>11459</v>
      </c>
      <c r="AA2654" s="5" t="s">
        <v>11460</v>
      </c>
      <c r="AB2654" s="5" t="s">
        <v>47</v>
      </c>
      <c r="AC2654" s="5"/>
      <c r="AD2654" s="5"/>
      <c r="AE2654" s="5" t="b">
        <v>0</v>
      </c>
      <c r="AF2654" s="5"/>
      <c r="AG2654" s="8">
        <f t="shared" si="41"/>
        <v>43278</v>
      </c>
    </row>
    <row r="2655" spans="1:33">
      <c r="A2655" s="5" t="s">
        <v>11461</v>
      </c>
      <c r="B2655" s="5" t="s">
        <v>11461</v>
      </c>
      <c r="C2655" s="5" t="s">
        <v>11462</v>
      </c>
      <c r="D2655" s="5" t="s">
        <v>11463</v>
      </c>
      <c r="E2655" s="5" t="s">
        <v>36</v>
      </c>
      <c r="F2655" s="5" t="s">
        <v>37</v>
      </c>
      <c r="G2655" s="5" t="s">
        <v>38</v>
      </c>
      <c r="H2655" s="5"/>
      <c r="I2655" s="5"/>
      <c r="J2655" s="5" t="s">
        <v>39</v>
      </c>
      <c r="K2655" s="5" t="s">
        <v>11464</v>
      </c>
      <c r="L2655" s="5" t="s">
        <v>11465</v>
      </c>
      <c r="M2655" s="5" t="s">
        <v>11466</v>
      </c>
      <c r="N2655" s="5" t="s">
        <v>36</v>
      </c>
      <c r="O2655" s="5">
        <v>1</v>
      </c>
      <c r="P2655" s="5" t="s">
        <v>43</v>
      </c>
      <c r="Q2655" s="5">
        <v>8.47</v>
      </c>
      <c r="R2655" s="5"/>
      <c r="S2655" s="5"/>
      <c r="T2655" s="5"/>
      <c r="U2655" s="5"/>
      <c r="V2655" s="5"/>
      <c r="W2655" s="5"/>
      <c r="X2655" s="5"/>
      <c r="Y2655" s="5" t="s">
        <v>9714</v>
      </c>
      <c r="Z2655" s="5" t="s">
        <v>175</v>
      </c>
      <c r="AA2655" s="5" t="s">
        <v>11467</v>
      </c>
      <c r="AB2655" s="5" t="s">
        <v>47</v>
      </c>
      <c r="AC2655" s="5"/>
      <c r="AD2655" s="5"/>
      <c r="AE2655" s="5" t="b">
        <v>0</v>
      </c>
      <c r="AF2655" s="5"/>
      <c r="AG2655" s="8">
        <f t="shared" si="41"/>
        <v>43278</v>
      </c>
    </row>
    <row r="2656" spans="1:33">
      <c r="A2656" s="5" t="s">
        <v>11468</v>
      </c>
      <c r="B2656" s="5" t="s">
        <v>11468</v>
      </c>
      <c r="C2656" s="5" t="s">
        <v>11469</v>
      </c>
      <c r="D2656" s="5" t="s">
        <v>11470</v>
      </c>
      <c r="E2656" s="5" t="s">
        <v>36</v>
      </c>
      <c r="F2656" s="5" t="s">
        <v>37</v>
      </c>
      <c r="G2656" s="5" t="s">
        <v>38</v>
      </c>
      <c r="H2656" s="5"/>
      <c r="I2656" s="5"/>
      <c r="J2656" s="5" t="s">
        <v>39</v>
      </c>
      <c r="K2656" s="5" t="s">
        <v>6123</v>
      </c>
      <c r="L2656" s="5" t="s">
        <v>6124</v>
      </c>
      <c r="M2656" s="5" t="s">
        <v>6125</v>
      </c>
      <c r="N2656" s="5" t="s">
        <v>36</v>
      </c>
      <c r="O2656" s="5">
        <v>1</v>
      </c>
      <c r="P2656" s="5" t="s">
        <v>43</v>
      </c>
      <c r="Q2656" s="5">
        <v>13.99</v>
      </c>
      <c r="R2656" s="5"/>
      <c r="S2656" s="5"/>
      <c r="T2656" s="5"/>
      <c r="U2656" s="5"/>
      <c r="V2656" s="5"/>
      <c r="W2656" s="5"/>
      <c r="X2656" s="5"/>
      <c r="Y2656" s="5" t="s">
        <v>647</v>
      </c>
      <c r="Z2656" s="5" t="s">
        <v>45</v>
      </c>
      <c r="AA2656" s="5" t="s">
        <v>11471</v>
      </c>
      <c r="AB2656" s="5" t="s">
        <v>47</v>
      </c>
      <c r="AC2656" s="5"/>
      <c r="AD2656" s="5"/>
      <c r="AE2656" s="5" t="b">
        <v>0</v>
      </c>
      <c r="AF2656" s="5"/>
      <c r="AG2656" s="8">
        <f t="shared" si="41"/>
        <v>43278</v>
      </c>
    </row>
    <row r="2657" spans="1:33">
      <c r="A2657" s="5" t="s">
        <v>11468</v>
      </c>
      <c r="B2657" s="5" t="s">
        <v>11468</v>
      </c>
      <c r="C2657" s="5" t="s">
        <v>11469</v>
      </c>
      <c r="D2657" s="5" t="s">
        <v>11470</v>
      </c>
      <c r="E2657" s="5" t="s">
        <v>36</v>
      </c>
      <c r="F2657" s="5" t="s">
        <v>37</v>
      </c>
      <c r="G2657" s="5" t="s">
        <v>38</v>
      </c>
      <c r="H2657" s="5"/>
      <c r="I2657" s="5"/>
      <c r="J2657" s="5" t="s">
        <v>39</v>
      </c>
      <c r="K2657" s="5" t="s">
        <v>6119</v>
      </c>
      <c r="L2657" s="5" t="s">
        <v>6120</v>
      </c>
      <c r="M2657" s="5" t="s">
        <v>6121</v>
      </c>
      <c r="N2657" s="5" t="s">
        <v>36</v>
      </c>
      <c r="O2657" s="5">
        <v>1</v>
      </c>
      <c r="P2657" s="5" t="s">
        <v>43</v>
      </c>
      <c r="Q2657" s="5">
        <v>13.99</v>
      </c>
      <c r="R2657" s="5"/>
      <c r="S2657" s="5"/>
      <c r="T2657" s="5"/>
      <c r="U2657" s="5"/>
      <c r="V2657" s="5"/>
      <c r="W2657" s="5"/>
      <c r="X2657" s="5"/>
      <c r="Y2657" s="5" t="s">
        <v>647</v>
      </c>
      <c r="Z2657" s="5" t="s">
        <v>45</v>
      </c>
      <c r="AA2657" s="5" t="s">
        <v>11471</v>
      </c>
      <c r="AB2657" s="5" t="s">
        <v>47</v>
      </c>
      <c r="AC2657" s="5"/>
      <c r="AD2657" s="5"/>
      <c r="AE2657" s="5" t="b">
        <v>0</v>
      </c>
      <c r="AF2657" s="5"/>
      <c r="AG2657" s="8">
        <f t="shared" si="41"/>
        <v>43278</v>
      </c>
    </row>
    <row r="2658" spans="1:33">
      <c r="A2658" s="5" t="s">
        <v>11472</v>
      </c>
      <c r="B2658" s="5" t="s">
        <v>11472</v>
      </c>
      <c r="C2658" s="5" t="s">
        <v>11473</v>
      </c>
      <c r="D2658" s="5" t="s">
        <v>11474</v>
      </c>
      <c r="E2658" s="5" t="s">
        <v>36</v>
      </c>
      <c r="F2658" s="5" t="s">
        <v>37</v>
      </c>
      <c r="G2658" s="5" t="s">
        <v>38</v>
      </c>
      <c r="H2658" s="5"/>
      <c r="I2658" s="5"/>
      <c r="J2658" s="5" t="s">
        <v>39</v>
      </c>
      <c r="K2658" s="5" t="s">
        <v>78</v>
      </c>
      <c r="L2658" s="5" t="s">
        <v>79</v>
      </c>
      <c r="M2658" s="5" t="s">
        <v>80</v>
      </c>
      <c r="N2658" s="5" t="s">
        <v>36</v>
      </c>
      <c r="O2658" s="5">
        <v>1</v>
      </c>
      <c r="P2658" s="5" t="s">
        <v>43</v>
      </c>
      <c r="Q2658" s="5">
        <v>22.99</v>
      </c>
      <c r="R2658" s="5"/>
      <c r="S2658" s="5"/>
      <c r="T2658" s="5"/>
      <c r="U2658" s="5"/>
      <c r="V2658" s="5"/>
      <c r="W2658" s="5"/>
      <c r="X2658" s="5"/>
      <c r="Y2658" s="5" t="s">
        <v>11475</v>
      </c>
      <c r="Z2658" s="5" t="s">
        <v>301</v>
      </c>
      <c r="AA2658" s="5">
        <v>28031</v>
      </c>
      <c r="AB2658" s="5" t="s">
        <v>47</v>
      </c>
      <c r="AC2658" s="5"/>
      <c r="AD2658" s="5"/>
      <c r="AE2658" s="5" t="b">
        <v>0</v>
      </c>
      <c r="AF2658" s="5"/>
      <c r="AG2658" s="8">
        <f t="shared" si="41"/>
        <v>43278</v>
      </c>
    </row>
    <row r="2659" spans="1:33">
      <c r="A2659" s="5" t="s">
        <v>11476</v>
      </c>
      <c r="B2659" s="5" t="s">
        <v>11476</v>
      </c>
      <c r="C2659" s="5" t="s">
        <v>11477</v>
      </c>
      <c r="D2659" s="5" t="s">
        <v>11478</v>
      </c>
      <c r="E2659" s="5" t="s">
        <v>36</v>
      </c>
      <c r="F2659" s="5" t="s">
        <v>37</v>
      </c>
      <c r="G2659" s="5" t="s">
        <v>38</v>
      </c>
      <c r="H2659" s="5"/>
      <c r="I2659" s="5"/>
      <c r="J2659" s="5" t="s">
        <v>306</v>
      </c>
      <c r="K2659" s="5" t="s">
        <v>112</v>
      </c>
      <c r="L2659" s="5" t="s">
        <v>113</v>
      </c>
      <c r="M2659" s="5" t="s">
        <v>114</v>
      </c>
      <c r="N2659" s="5" t="s">
        <v>36</v>
      </c>
      <c r="O2659" s="5">
        <v>1</v>
      </c>
      <c r="P2659" s="5" t="s">
        <v>43</v>
      </c>
      <c r="Q2659" s="5">
        <v>22.99</v>
      </c>
      <c r="R2659" s="5"/>
      <c r="S2659" s="5">
        <v>3.99</v>
      </c>
      <c r="T2659" s="5"/>
      <c r="U2659" s="5"/>
      <c r="V2659" s="5"/>
      <c r="W2659" s="5"/>
      <c r="X2659" s="5"/>
      <c r="Y2659" s="5" t="s">
        <v>11479</v>
      </c>
      <c r="Z2659" s="5" t="s">
        <v>443</v>
      </c>
      <c r="AA2659" s="5" t="s">
        <v>11480</v>
      </c>
      <c r="AB2659" s="5" t="s">
        <v>47</v>
      </c>
      <c r="AC2659" s="5"/>
      <c r="AD2659" s="5"/>
      <c r="AE2659" s="5" t="b">
        <v>0</v>
      </c>
      <c r="AF2659" s="5"/>
      <c r="AG2659" s="8">
        <f t="shared" si="41"/>
        <v>43278</v>
      </c>
    </row>
    <row r="2660" spans="1:33">
      <c r="A2660" s="5" t="s">
        <v>11476</v>
      </c>
      <c r="B2660" s="5" t="s">
        <v>11476</v>
      </c>
      <c r="C2660" s="5" t="s">
        <v>11477</v>
      </c>
      <c r="D2660" s="5" t="s">
        <v>11478</v>
      </c>
      <c r="E2660" s="5" t="s">
        <v>36</v>
      </c>
      <c r="F2660" s="5" t="s">
        <v>37</v>
      </c>
      <c r="G2660" s="5" t="s">
        <v>38</v>
      </c>
      <c r="H2660" s="5"/>
      <c r="I2660" s="5"/>
      <c r="J2660" s="5" t="s">
        <v>306</v>
      </c>
      <c r="K2660" s="5" t="s">
        <v>53</v>
      </c>
      <c r="L2660" s="5" t="s">
        <v>808</v>
      </c>
      <c r="M2660" s="5" t="s">
        <v>55</v>
      </c>
      <c r="N2660" s="5" t="s">
        <v>36</v>
      </c>
      <c r="O2660" s="5">
        <v>1</v>
      </c>
      <c r="P2660" s="5" t="s">
        <v>43</v>
      </c>
      <c r="Q2660" s="5">
        <v>22.99</v>
      </c>
      <c r="R2660" s="5"/>
      <c r="S2660" s="5">
        <v>3.99</v>
      </c>
      <c r="T2660" s="5"/>
      <c r="U2660" s="5"/>
      <c r="V2660" s="5"/>
      <c r="W2660" s="5"/>
      <c r="X2660" s="5"/>
      <c r="Y2660" s="5" t="s">
        <v>11479</v>
      </c>
      <c r="Z2660" s="5" t="s">
        <v>443</v>
      </c>
      <c r="AA2660" s="5" t="s">
        <v>11480</v>
      </c>
      <c r="AB2660" s="5" t="s">
        <v>47</v>
      </c>
      <c r="AC2660" s="5"/>
      <c r="AD2660" s="5"/>
      <c r="AE2660" s="5" t="b">
        <v>0</v>
      </c>
      <c r="AF2660" s="5"/>
      <c r="AG2660" s="8">
        <f t="shared" si="41"/>
        <v>43278</v>
      </c>
    </row>
    <row r="2661" spans="1:33">
      <c r="A2661" s="5" t="s">
        <v>11476</v>
      </c>
      <c r="B2661" s="5" t="s">
        <v>11476</v>
      </c>
      <c r="C2661" s="5" t="s">
        <v>11477</v>
      </c>
      <c r="D2661" s="5" t="s">
        <v>11478</v>
      </c>
      <c r="E2661" s="5" t="s">
        <v>36</v>
      </c>
      <c r="F2661" s="5" t="s">
        <v>37</v>
      </c>
      <c r="G2661" s="5" t="s">
        <v>38</v>
      </c>
      <c r="H2661" s="5"/>
      <c r="I2661" s="5"/>
      <c r="J2661" s="5" t="s">
        <v>306</v>
      </c>
      <c r="K2661" s="5" t="s">
        <v>69</v>
      </c>
      <c r="L2661" s="5" t="s">
        <v>70</v>
      </c>
      <c r="M2661" s="5" t="s">
        <v>71</v>
      </c>
      <c r="N2661" s="5" t="s">
        <v>36</v>
      </c>
      <c r="O2661" s="5">
        <v>1</v>
      </c>
      <c r="P2661" s="5" t="s">
        <v>43</v>
      </c>
      <c r="Q2661" s="5">
        <v>22.99</v>
      </c>
      <c r="R2661" s="5"/>
      <c r="S2661" s="5">
        <v>3.99</v>
      </c>
      <c r="T2661" s="5"/>
      <c r="U2661" s="5"/>
      <c r="V2661" s="5"/>
      <c r="W2661" s="5"/>
      <c r="X2661" s="5"/>
      <c r="Y2661" s="5" t="s">
        <v>11479</v>
      </c>
      <c r="Z2661" s="5" t="s">
        <v>443</v>
      </c>
      <c r="AA2661" s="5" t="s">
        <v>11480</v>
      </c>
      <c r="AB2661" s="5" t="s">
        <v>47</v>
      </c>
      <c r="AC2661" s="5"/>
      <c r="AD2661" s="5"/>
      <c r="AE2661" s="5" t="b">
        <v>0</v>
      </c>
      <c r="AF2661" s="5"/>
      <c r="AG2661" s="8">
        <f t="shared" si="41"/>
        <v>43278</v>
      </c>
    </row>
    <row r="2662" spans="1:33">
      <c r="A2662" s="5" t="s">
        <v>11481</v>
      </c>
      <c r="B2662" s="5" t="s">
        <v>11481</v>
      </c>
      <c r="C2662" s="5" t="s">
        <v>11482</v>
      </c>
      <c r="D2662" s="5" t="s">
        <v>11483</v>
      </c>
      <c r="E2662" s="5" t="s">
        <v>36</v>
      </c>
      <c r="F2662" s="5" t="s">
        <v>37</v>
      </c>
      <c r="G2662" s="5" t="s">
        <v>38</v>
      </c>
      <c r="H2662" s="5"/>
      <c r="I2662" s="5"/>
      <c r="J2662" s="5" t="s">
        <v>39</v>
      </c>
      <c r="K2662" s="5" t="s">
        <v>260</v>
      </c>
      <c r="L2662" s="5" t="s">
        <v>261</v>
      </c>
      <c r="M2662" s="5" t="s">
        <v>262</v>
      </c>
      <c r="N2662" s="5" t="s">
        <v>36</v>
      </c>
      <c r="O2662" s="5">
        <v>1</v>
      </c>
      <c r="P2662" s="5" t="s">
        <v>43</v>
      </c>
      <c r="Q2662" s="5">
        <v>22.99</v>
      </c>
      <c r="R2662" s="5"/>
      <c r="S2662" s="5"/>
      <c r="T2662" s="5"/>
      <c r="U2662" s="5"/>
      <c r="V2662" s="5"/>
      <c r="W2662" s="5"/>
      <c r="X2662" s="5"/>
      <c r="Y2662" s="5" t="s">
        <v>11484</v>
      </c>
      <c r="Z2662" s="5" t="s">
        <v>281</v>
      </c>
      <c r="AA2662" s="5" t="s">
        <v>11485</v>
      </c>
      <c r="AB2662" s="5" t="s">
        <v>47</v>
      </c>
      <c r="AC2662" s="5"/>
      <c r="AD2662" s="5"/>
      <c r="AE2662" s="5" t="b">
        <v>0</v>
      </c>
      <c r="AF2662" s="5"/>
      <c r="AG2662" s="8">
        <f t="shared" si="41"/>
        <v>43278</v>
      </c>
    </row>
    <row r="2663" spans="1:33">
      <c r="A2663" s="5" t="s">
        <v>11486</v>
      </c>
      <c r="B2663" s="5" t="s">
        <v>11486</v>
      </c>
      <c r="C2663" s="5" t="s">
        <v>11487</v>
      </c>
      <c r="D2663" s="5" t="s">
        <v>11488</v>
      </c>
      <c r="E2663" s="5" t="s">
        <v>36</v>
      </c>
      <c r="F2663" s="5" t="s">
        <v>37</v>
      </c>
      <c r="G2663" s="5" t="s">
        <v>38</v>
      </c>
      <c r="H2663" s="5"/>
      <c r="I2663" s="5"/>
      <c r="J2663" s="5" t="s">
        <v>39</v>
      </c>
      <c r="K2663" s="5" t="s">
        <v>4302</v>
      </c>
      <c r="L2663" s="5" t="s">
        <v>4303</v>
      </c>
      <c r="M2663" s="5" t="s">
        <v>4304</v>
      </c>
      <c r="N2663" s="5" t="s">
        <v>36</v>
      </c>
      <c r="O2663" s="5">
        <v>1</v>
      </c>
      <c r="P2663" s="5" t="s">
        <v>43</v>
      </c>
      <c r="Q2663" s="5">
        <v>29.3</v>
      </c>
      <c r="R2663" s="5"/>
      <c r="S2663" s="5"/>
      <c r="T2663" s="5"/>
      <c r="U2663" s="5"/>
      <c r="V2663" s="5"/>
      <c r="W2663" s="5"/>
      <c r="X2663" s="5"/>
      <c r="Y2663" s="5" t="s">
        <v>11489</v>
      </c>
      <c r="Z2663" s="5" t="s">
        <v>301</v>
      </c>
      <c r="AA2663" s="5" t="s">
        <v>11490</v>
      </c>
      <c r="AB2663" s="5" t="s">
        <v>47</v>
      </c>
      <c r="AC2663" s="5"/>
      <c r="AD2663" s="5"/>
      <c r="AE2663" s="5" t="b">
        <v>0</v>
      </c>
      <c r="AF2663" s="5"/>
      <c r="AG2663" s="8">
        <f t="shared" si="41"/>
        <v>43278</v>
      </c>
    </row>
    <row r="2664" spans="1:33">
      <c r="A2664" s="5" t="s">
        <v>11491</v>
      </c>
      <c r="B2664" s="5" t="s">
        <v>11491</v>
      </c>
      <c r="C2664" s="5" t="s">
        <v>11492</v>
      </c>
      <c r="D2664" s="5" t="s">
        <v>11493</v>
      </c>
      <c r="E2664" s="5" t="s">
        <v>36</v>
      </c>
      <c r="F2664" s="5" t="s">
        <v>37</v>
      </c>
      <c r="G2664" s="5" t="s">
        <v>38</v>
      </c>
      <c r="H2664" s="5"/>
      <c r="I2664" s="5"/>
      <c r="J2664" s="5" t="s">
        <v>39</v>
      </c>
      <c r="K2664" s="5" t="s">
        <v>78</v>
      </c>
      <c r="L2664" s="5" t="s">
        <v>79</v>
      </c>
      <c r="M2664" s="5" t="s">
        <v>80</v>
      </c>
      <c r="N2664" s="5" t="s">
        <v>36</v>
      </c>
      <c r="O2664" s="5">
        <v>1</v>
      </c>
      <c r="P2664" s="5" t="s">
        <v>43</v>
      </c>
      <c r="Q2664" s="5">
        <v>22.99</v>
      </c>
      <c r="R2664" s="5"/>
      <c r="S2664" s="5"/>
      <c r="T2664" s="5"/>
      <c r="U2664" s="5"/>
      <c r="V2664" s="5"/>
      <c r="W2664" s="5"/>
      <c r="X2664" s="5"/>
      <c r="Y2664" s="5" t="s">
        <v>11494</v>
      </c>
      <c r="Z2664" s="5" t="s">
        <v>91</v>
      </c>
      <c r="AA2664" s="5">
        <v>55033</v>
      </c>
      <c r="AB2664" s="5" t="s">
        <v>47</v>
      </c>
      <c r="AC2664" s="5"/>
      <c r="AD2664" s="5"/>
      <c r="AE2664" s="5" t="b">
        <v>0</v>
      </c>
      <c r="AF2664" s="5"/>
      <c r="AG2664" s="8">
        <f t="shared" si="41"/>
        <v>43278</v>
      </c>
    </row>
    <row r="2665" spans="1:33">
      <c r="A2665" s="5" t="s">
        <v>11495</v>
      </c>
      <c r="B2665" s="5" t="s">
        <v>11495</v>
      </c>
      <c r="C2665" s="5" t="s">
        <v>11496</v>
      </c>
      <c r="D2665" s="5" t="s">
        <v>11497</v>
      </c>
      <c r="E2665" s="5" t="s">
        <v>36</v>
      </c>
      <c r="F2665" s="5" t="s">
        <v>37</v>
      </c>
      <c r="G2665" s="5" t="s">
        <v>38</v>
      </c>
      <c r="H2665" s="5"/>
      <c r="I2665" s="5"/>
      <c r="J2665" s="5" t="s">
        <v>39</v>
      </c>
      <c r="K2665" s="5" t="s">
        <v>78</v>
      </c>
      <c r="L2665" s="5" t="s">
        <v>79</v>
      </c>
      <c r="M2665" s="5" t="s">
        <v>80</v>
      </c>
      <c r="N2665" s="5" t="s">
        <v>36</v>
      </c>
      <c r="O2665" s="5">
        <v>1</v>
      </c>
      <c r="P2665" s="5" t="s">
        <v>43</v>
      </c>
      <c r="Q2665" s="5">
        <v>22.99</v>
      </c>
      <c r="R2665" s="5"/>
      <c r="S2665" s="5"/>
      <c r="T2665" s="5"/>
      <c r="U2665" s="5"/>
      <c r="V2665" s="5"/>
      <c r="W2665" s="5"/>
      <c r="X2665" s="5"/>
      <c r="Y2665" s="5" t="s">
        <v>10071</v>
      </c>
      <c r="Z2665" s="5" t="s">
        <v>301</v>
      </c>
      <c r="AA2665" s="5" t="s">
        <v>11498</v>
      </c>
      <c r="AB2665" s="5" t="s">
        <v>47</v>
      </c>
      <c r="AC2665" s="5"/>
      <c r="AD2665" s="5"/>
      <c r="AE2665" s="5" t="b">
        <v>0</v>
      </c>
      <c r="AF2665" s="5"/>
      <c r="AG2665" s="8">
        <f t="shared" si="41"/>
        <v>43278</v>
      </c>
    </row>
    <row r="2666" spans="1:33">
      <c r="A2666" s="5" t="s">
        <v>11499</v>
      </c>
      <c r="B2666" s="5" t="s">
        <v>11499</v>
      </c>
      <c r="C2666" s="5" t="s">
        <v>11500</v>
      </c>
      <c r="D2666" s="5" t="s">
        <v>11501</v>
      </c>
      <c r="E2666" s="5" t="s">
        <v>36</v>
      </c>
      <c r="F2666" s="5" t="s">
        <v>37</v>
      </c>
      <c r="G2666" s="5" t="s">
        <v>38</v>
      </c>
      <c r="H2666" s="5"/>
      <c r="I2666" s="5"/>
      <c r="J2666" s="5" t="s">
        <v>52</v>
      </c>
      <c r="K2666" s="5" t="s">
        <v>260</v>
      </c>
      <c r="L2666" s="5" t="s">
        <v>261</v>
      </c>
      <c r="M2666" s="5" t="s">
        <v>262</v>
      </c>
      <c r="N2666" s="5" t="s">
        <v>36</v>
      </c>
      <c r="O2666" s="5">
        <v>1</v>
      </c>
      <c r="P2666" s="5" t="s">
        <v>43</v>
      </c>
      <c r="Q2666" s="5">
        <v>22.99</v>
      </c>
      <c r="R2666" s="5"/>
      <c r="S2666" s="5">
        <v>2.36</v>
      </c>
      <c r="T2666" s="5"/>
      <c r="U2666" s="5"/>
      <c r="V2666" s="5"/>
      <c r="W2666" s="5"/>
      <c r="X2666" s="5">
        <v>2.36</v>
      </c>
      <c r="Y2666" s="5" t="s">
        <v>11502</v>
      </c>
      <c r="Z2666" s="5" t="s">
        <v>107</v>
      </c>
      <c r="AA2666" s="5">
        <v>32162</v>
      </c>
      <c r="AB2666" s="5" t="s">
        <v>47</v>
      </c>
      <c r="AC2666" s="5" t="s">
        <v>93</v>
      </c>
      <c r="AD2666" s="5"/>
      <c r="AE2666" s="5" t="b">
        <v>0</v>
      </c>
      <c r="AF2666" s="5"/>
      <c r="AG2666" s="8">
        <f t="shared" si="41"/>
        <v>43278</v>
      </c>
    </row>
    <row r="2667" spans="1:33">
      <c r="A2667" s="5" t="s">
        <v>11503</v>
      </c>
      <c r="B2667" s="5" t="s">
        <v>11503</v>
      </c>
      <c r="C2667" s="5" t="s">
        <v>11504</v>
      </c>
      <c r="D2667" s="5" t="s">
        <v>11505</v>
      </c>
      <c r="E2667" s="5" t="s">
        <v>36</v>
      </c>
      <c r="F2667" s="5" t="s">
        <v>37</v>
      </c>
      <c r="G2667" s="5" t="s">
        <v>38</v>
      </c>
      <c r="H2667" s="5"/>
      <c r="I2667" s="5"/>
      <c r="J2667" s="5" t="s">
        <v>39</v>
      </c>
      <c r="K2667" s="5" t="s">
        <v>2488</v>
      </c>
      <c r="L2667" s="5" t="s">
        <v>2489</v>
      </c>
      <c r="M2667" s="5" t="s">
        <v>2490</v>
      </c>
      <c r="N2667" s="5" t="s">
        <v>36</v>
      </c>
      <c r="O2667" s="5">
        <v>1</v>
      </c>
      <c r="P2667" s="5" t="s">
        <v>43</v>
      </c>
      <c r="Q2667" s="5">
        <v>13.99</v>
      </c>
      <c r="R2667" s="5"/>
      <c r="S2667" s="5"/>
      <c r="T2667" s="5"/>
      <c r="U2667" s="5"/>
      <c r="V2667" s="5"/>
      <c r="W2667" s="5"/>
      <c r="X2667" s="5"/>
      <c r="Y2667" s="5" t="s">
        <v>11254</v>
      </c>
      <c r="Z2667" s="5" t="s">
        <v>107</v>
      </c>
      <c r="AA2667" s="5" t="s">
        <v>11506</v>
      </c>
      <c r="AB2667" s="5" t="s">
        <v>47</v>
      </c>
      <c r="AC2667" s="5"/>
      <c r="AD2667" s="5"/>
      <c r="AE2667" s="5" t="b">
        <v>0</v>
      </c>
      <c r="AF2667" s="5"/>
      <c r="AG2667" s="8">
        <f t="shared" si="41"/>
        <v>43278</v>
      </c>
    </row>
    <row r="2668" spans="1:33">
      <c r="A2668" s="5" t="s">
        <v>11507</v>
      </c>
      <c r="B2668" s="5" t="s">
        <v>11507</v>
      </c>
      <c r="C2668" s="5" t="s">
        <v>11508</v>
      </c>
      <c r="D2668" s="5" t="s">
        <v>11509</v>
      </c>
      <c r="E2668" s="5" t="s">
        <v>36</v>
      </c>
      <c r="F2668" s="5" t="s">
        <v>37</v>
      </c>
      <c r="G2668" s="5" t="s">
        <v>38</v>
      </c>
      <c r="H2668" s="5"/>
      <c r="I2668" s="5"/>
      <c r="J2668" s="5" t="s">
        <v>39</v>
      </c>
      <c r="K2668" s="5" t="s">
        <v>7813</v>
      </c>
      <c r="L2668" s="5" t="s">
        <v>207</v>
      </c>
      <c r="M2668" s="5" t="s">
        <v>208</v>
      </c>
      <c r="N2668" s="5" t="s">
        <v>36</v>
      </c>
      <c r="O2668" s="5">
        <v>1</v>
      </c>
      <c r="P2668" s="5" t="s">
        <v>43</v>
      </c>
      <c r="Q2668" s="5">
        <v>9.9</v>
      </c>
      <c r="R2668" s="5"/>
      <c r="S2668" s="5"/>
      <c r="T2668" s="5"/>
      <c r="U2668" s="5"/>
      <c r="V2668" s="5"/>
      <c r="W2668" s="5"/>
      <c r="X2668" s="5"/>
      <c r="Y2668" s="5" t="s">
        <v>11510</v>
      </c>
      <c r="Z2668" s="5" t="s">
        <v>11511</v>
      </c>
      <c r="AA2668" s="5">
        <v>14456</v>
      </c>
      <c r="AB2668" s="5" t="s">
        <v>47</v>
      </c>
      <c r="AC2668" s="5"/>
      <c r="AD2668" s="5"/>
      <c r="AE2668" s="5" t="b">
        <v>0</v>
      </c>
      <c r="AF2668" s="5"/>
      <c r="AG2668" s="8">
        <f t="shared" si="41"/>
        <v>43278</v>
      </c>
    </row>
    <row r="2669" spans="1:33">
      <c r="A2669" s="5" t="s">
        <v>11512</v>
      </c>
      <c r="B2669" s="5" t="s">
        <v>11512</v>
      </c>
      <c r="C2669" s="5" t="s">
        <v>11513</v>
      </c>
      <c r="D2669" s="5" t="s">
        <v>11514</v>
      </c>
      <c r="E2669" s="5" t="s">
        <v>36</v>
      </c>
      <c r="F2669" s="5" t="s">
        <v>37</v>
      </c>
      <c r="G2669" s="5" t="s">
        <v>38</v>
      </c>
      <c r="H2669" s="5"/>
      <c r="I2669" s="5"/>
      <c r="J2669" s="5" t="s">
        <v>39</v>
      </c>
      <c r="K2669" s="5" t="s">
        <v>724</v>
      </c>
      <c r="L2669" s="5" t="s">
        <v>725</v>
      </c>
      <c r="M2669" s="5" t="s">
        <v>726</v>
      </c>
      <c r="N2669" s="5" t="s">
        <v>36</v>
      </c>
      <c r="O2669" s="5">
        <v>1</v>
      </c>
      <c r="P2669" s="5" t="s">
        <v>43</v>
      </c>
      <c r="Q2669" s="5">
        <v>21.99</v>
      </c>
      <c r="R2669" s="5"/>
      <c r="S2669" s="5"/>
      <c r="T2669" s="5"/>
      <c r="U2669" s="5"/>
      <c r="V2669" s="5"/>
      <c r="W2669" s="5"/>
      <c r="X2669" s="5"/>
      <c r="Y2669" s="5" t="s">
        <v>2091</v>
      </c>
      <c r="Z2669" s="5" t="s">
        <v>375</v>
      </c>
      <c r="AA2669" s="5" t="s">
        <v>11515</v>
      </c>
      <c r="AB2669" s="5" t="s">
        <v>47</v>
      </c>
      <c r="AC2669" s="5"/>
      <c r="AD2669" s="5"/>
      <c r="AE2669" s="5" t="b">
        <v>0</v>
      </c>
      <c r="AF2669" s="5"/>
      <c r="AG2669" s="8">
        <f t="shared" si="41"/>
        <v>43278</v>
      </c>
    </row>
    <row r="2670" spans="1:33">
      <c r="A2670" s="5" t="s">
        <v>11516</v>
      </c>
      <c r="B2670" s="5" t="s">
        <v>11516</v>
      </c>
      <c r="C2670" s="5" t="s">
        <v>11517</v>
      </c>
      <c r="D2670" s="5" t="s">
        <v>11518</v>
      </c>
      <c r="E2670" s="5" t="s">
        <v>36</v>
      </c>
      <c r="F2670" s="5" t="s">
        <v>37</v>
      </c>
      <c r="G2670" s="5" t="s">
        <v>38</v>
      </c>
      <c r="H2670" s="5"/>
      <c r="I2670" s="5"/>
      <c r="J2670" s="5" t="s">
        <v>39</v>
      </c>
      <c r="K2670" s="5" t="s">
        <v>702</v>
      </c>
      <c r="L2670" s="5" t="s">
        <v>737</v>
      </c>
      <c r="M2670" s="5" t="s">
        <v>704</v>
      </c>
      <c r="N2670" s="5" t="s">
        <v>36</v>
      </c>
      <c r="O2670" s="5">
        <v>1</v>
      </c>
      <c r="P2670" s="5" t="s">
        <v>43</v>
      </c>
      <c r="Q2670" s="5">
        <v>22.99</v>
      </c>
      <c r="R2670" s="5"/>
      <c r="S2670" s="5"/>
      <c r="T2670" s="5"/>
      <c r="U2670" s="5"/>
      <c r="V2670" s="5"/>
      <c r="W2670" s="5"/>
      <c r="X2670" s="5"/>
      <c r="Y2670" s="5" t="s">
        <v>10917</v>
      </c>
      <c r="Z2670" s="5" t="s">
        <v>360</v>
      </c>
      <c r="AA2670" s="5" t="s">
        <v>11519</v>
      </c>
      <c r="AB2670" s="5" t="s">
        <v>47</v>
      </c>
      <c r="AC2670" s="5"/>
      <c r="AD2670" s="5"/>
      <c r="AE2670" s="5" t="b">
        <v>0</v>
      </c>
      <c r="AF2670" s="5"/>
      <c r="AG2670" s="8">
        <f t="shared" si="41"/>
        <v>43278</v>
      </c>
    </row>
    <row r="2671" spans="1:33">
      <c r="A2671" s="5" t="s">
        <v>11520</v>
      </c>
      <c r="B2671" s="5" t="s">
        <v>11520</v>
      </c>
      <c r="C2671" s="5" t="s">
        <v>11521</v>
      </c>
      <c r="D2671" s="5" t="s">
        <v>11522</v>
      </c>
      <c r="E2671" s="5" t="s">
        <v>36</v>
      </c>
      <c r="F2671" s="5" t="s">
        <v>37</v>
      </c>
      <c r="G2671" s="5" t="s">
        <v>38</v>
      </c>
      <c r="H2671" s="5"/>
      <c r="I2671" s="5"/>
      <c r="J2671" s="5" t="s">
        <v>39</v>
      </c>
      <c r="K2671" s="5" t="s">
        <v>11311</v>
      </c>
      <c r="L2671" s="5" t="s">
        <v>592</v>
      </c>
      <c r="M2671" s="5" t="s">
        <v>593</v>
      </c>
      <c r="N2671" s="5" t="s">
        <v>36</v>
      </c>
      <c r="O2671" s="5">
        <v>1</v>
      </c>
      <c r="P2671" s="5" t="s">
        <v>43</v>
      </c>
      <c r="Q2671" s="5">
        <v>8.99</v>
      </c>
      <c r="R2671" s="5"/>
      <c r="S2671" s="5"/>
      <c r="T2671" s="5"/>
      <c r="U2671" s="5"/>
      <c r="V2671" s="5"/>
      <c r="W2671" s="5"/>
      <c r="X2671" s="5"/>
      <c r="Y2671" s="5" t="s">
        <v>11523</v>
      </c>
      <c r="Z2671" s="5" t="s">
        <v>155</v>
      </c>
      <c r="AA2671" s="5" t="s">
        <v>11524</v>
      </c>
      <c r="AB2671" s="5" t="s">
        <v>47</v>
      </c>
      <c r="AC2671" s="5"/>
      <c r="AD2671" s="5"/>
      <c r="AE2671" s="5" t="b">
        <v>0</v>
      </c>
      <c r="AF2671" s="5"/>
      <c r="AG2671" s="8">
        <f t="shared" si="41"/>
        <v>43278</v>
      </c>
    </row>
    <row r="2672" spans="1:33">
      <c r="A2672" s="5" t="s">
        <v>11525</v>
      </c>
      <c r="B2672" s="5" t="s">
        <v>11525</v>
      </c>
      <c r="C2672" s="5" t="s">
        <v>11526</v>
      </c>
      <c r="D2672" s="5" t="s">
        <v>11527</v>
      </c>
      <c r="E2672" s="5" t="s">
        <v>36</v>
      </c>
      <c r="F2672" s="5" t="s">
        <v>37</v>
      </c>
      <c r="G2672" s="5" t="s">
        <v>38</v>
      </c>
      <c r="H2672" s="5"/>
      <c r="I2672" s="5"/>
      <c r="J2672" s="5" t="s">
        <v>39</v>
      </c>
      <c r="K2672" s="5" t="s">
        <v>112</v>
      </c>
      <c r="L2672" s="5" t="s">
        <v>113</v>
      </c>
      <c r="M2672" s="5" t="s">
        <v>114</v>
      </c>
      <c r="N2672" s="5" t="s">
        <v>36</v>
      </c>
      <c r="O2672" s="5">
        <v>1</v>
      </c>
      <c r="P2672" s="5" t="s">
        <v>43</v>
      </c>
      <c r="Q2672" s="5">
        <v>22.99</v>
      </c>
      <c r="R2672" s="5"/>
      <c r="S2672" s="5"/>
      <c r="T2672" s="5"/>
      <c r="U2672" s="5"/>
      <c r="V2672" s="5"/>
      <c r="W2672" s="5"/>
      <c r="X2672" s="5"/>
      <c r="Y2672" s="5" t="s">
        <v>11528</v>
      </c>
      <c r="Z2672" s="5" t="s">
        <v>91</v>
      </c>
      <c r="AA2672" s="5">
        <v>55021</v>
      </c>
      <c r="AB2672" s="5" t="s">
        <v>47</v>
      </c>
      <c r="AC2672" s="5"/>
      <c r="AD2672" s="5"/>
      <c r="AE2672" s="5" t="b">
        <v>0</v>
      </c>
      <c r="AF2672" s="5"/>
      <c r="AG2672" s="8">
        <f t="shared" si="41"/>
        <v>43278</v>
      </c>
    </row>
    <row r="2673" spans="1:33">
      <c r="A2673" s="5" t="s">
        <v>11525</v>
      </c>
      <c r="B2673" s="5" t="s">
        <v>11525</v>
      </c>
      <c r="C2673" s="5" t="s">
        <v>11526</v>
      </c>
      <c r="D2673" s="5" t="s">
        <v>11527</v>
      </c>
      <c r="E2673" s="5" t="s">
        <v>36</v>
      </c>
      <c r="F2673" s="5" t="s">
        <v>37</v>
      </c>
      <c r="G2673" s="5" t="s">
        <v>38</v>
      </c>
      <c r="H2673" s="5"/>
      <c r="I2673" s="5"/>
      <c r="J2673" s="5" t="s">
        <v>39</v>
      </c>
      <c r="K2673" s="5" t="s">
        <v>724</v>
      </c>
      <c r="L2673" s="5" t="s">
        <v>725</v>
      </c>
      <c r="M2673" s="5" t="s">
        <v>726</v>
      </c>
      <c r="N2673" s="5" t="s">
        <v>36</v>
      </c>
      <c r="O2673" s="5">
        <v>1</v>
      </c>
      <c r="P2673" s="5" t="s">
        <v>43</v>
      </c>
      <c r="Q2673" s="5">
        <v>21.99</v>
      </c>
      <c r="R2673" s="5"/>
      <c r="S2673" s="5"/>
      <c r="T2673" s="5"/>
      <c r="U2673" s="5"/>
      <c r="V2673" s="5"/>
      <c r="W2673" s="5"/>
      <c r="X2673" s="5"/>
      <c r="Y2673" s="5" t="s">
        <v>11528</v>
      </c>
      <c r="Z2673" s="5" t="s">
        <v>91</v>
      </c>
      <c r="AA2673" s="5">
        <v>55021</v>
      </c>
      <c r="AB2673" s="5" t="s">
        <v>47</v>
      </c>
      <c r="AC2673" s="5"/>
      <c r="AD2673" s="5"/>
      <c r="AE2673" s="5" t="b">
        <v>0</v>
      </c>
      <c r="AF2673" s="5"/>
      <c r="AG2673" s="8">
        <f t="shared" si="41"/>
        <v>43278</v>
      </c>
    </row>
    <row r="2674" spans="1:33">
      <c r="A2674" s="5" t="s">
        <v>11529</v>
      </c>
      <c r="B2674" s="5" t="s">
        <v>11529</v>
      </c>
      <c r="C2674" s="5" t="s">
        <v>11530</v>
      </c>
      <c r="D2674" s="5" t="s">
        <v>11531</v>
      </c>
      <c r="E2674" s="5" t="s">
        <v>36</v>
      </c>
      <c r="F2674" s="5" t="s">
        <v>37</v>
      </c>
      <c r="G2674" s="5" t="s">
        <v>38</v>
      </c>
      <c r="H2674" s="5"/>
      <c r="I2674" s="5"/>
      <c r="J2674" s="5" t="s">
        <v>418</v>
      </c>
      <c r="K2674" s="5" t="s">
        <v>260</v>
      </c>
      <c r="L2674" s="5" t="s">
        <v>261</v>
      </c>
      <c r="M2674" s="5" t="s">
        <v>262</v>
      </c>
      <c r="N2674" s="5" t="s">
        <v>36</v>
      </c>
      <c r="O2674" s="5">
        <v>1</v>
      </c>
      <c r="P2674" s="5" t="s">
        <v>43</v>
      </c>
      <c r="Q2674" s="5">
        <v>22.99</v>
      </c>
      <c r="R2674" s="5"/>
      <c r="S2674" s="5">
        <v>3.99</v>
      </c>
      <c r="T2674" s="5"/>
      <c r="U2674" s="5"/>
      <c r="V2674" s="5"/>
      <c r="W2674" s="5"/>
      <c r="X2674" s="5"/>
      <c r="Y2674" s="5" t="s">
        <v>11532</v>
      </c>
      <c r="Z2674" s="5" t="s">
        <v>181</v>
      </c>
      <c r="AA2674" s="5" t="s">
        <v>11533</v>
      </c>
      <c r="AB2674" s="5" t="s">
        <v>47</v>
      </c>
      <c r="AC2674" s="5"/>
      <c r="AD2674" s="5"/>
      <c r="AE2674" s="5" t="b">
        <v>0</v>
      </c>
      <c r="AF2674" s="5"/>
      <c r="AG2674" s="8">
        <f t="shared" si="41"/>
        <v>43278</v>
      </c>
    </row>
    <row r="2675" spans="1:33">
      <c r="A2675" s="5" t="s">
        <v>11534</v>
      </c>
      <c r="B2675" s="5" t="s">
        <v>11534</v>
      </c>
      <c r="C2675" s="5" t="s">
        <v>11535</v>
      </c>
      <c r="D2675" s="5" t="s">
        <v>11536</v>
      </c>
      <c r="E2675" s="5" t="s">
        <v>36</v>
      </c>
      <c r="F2675" s="5" t="s">
        <v>37</v>
      </c>
      <c r="G2675" s="5" t="s">
        <v>38</v>
      </c>
      <c r="H2675" s="5"/>
      <c r="I2675" s="5"/>
      <c r="J2675" s="5" t="s">
        <v>39</v>
      </c>
      <c r="K2675" s="5" t="s">
        <v>6424</v>
      </c>
      <c r="L2675" s="5" t="s">
        <v>6425</v>
      </c>
      <c r="M2675" s="5" t="s">
        <v>6426</v>
      </c>
      <c r="N2675" s="5" t="s">
        <v>36</v>
      </c>
      <c r="O2675" s="5">
        <v>1</v>
      </c>
      <c r="P2675" s="5" t="s">
        <v>43</v>
      </c>
      <c r="Q2675" s="5">
        <v>19.99</v>
      </c>
      <c r="R2675" s="5"/>
      <c r="S2675" s="5"/>
      <c r="T2675" s="5"/>
      <c r="U2675" s="5"/>
      <c r="V2675" s="5"/>
      <c r="W2675" s="5"/>
      <c r="X2675" s="5"/>
      <c r="Y2675" s="5" t="s">
        <v>2059</v>
      </c>
      <c r="Z2675" s="5" t="s">
        <v>198</v>
      </c>
      <c r="AA2675" s="5" t="s">
        <v>11537</v>
      </c>
      <c r="AB2675" s="5" t="s">
        <v>47</v>
      </c>
      <c r="AC2675" s="5"/>
      <c r="AD2675" s="5"/>
      <c r="AE2675" s="5" t="b">
        <v>0</v>
      </c>
      <c r="AF2675" s="5"/>
      <c r="AG2675" s="8">
        <f t="shared" si="41"/>
        <v>43278</v>
      </c>
    </row>
    <row r="2676" spans="1:33">
      <c r="A2676" s="5" t="s">
        <v>11538</v>
      </c>
      <c r="B2676" s="5" t="s">
        <v>11538</v>
      </c>
      <c r="C2676" s="5" t="s">
        <v>11539</v>
      </c>
      <c r="D2676" s="5" t="s">
        <v>11540</v>
      </c>
      <c r="E2676" s="5" t="s">
        <v>340</v>
      </c>
      <c r="F2676" s="5" t="s">
        <v>37</v>
      </c>
      <c r="G2676" s="5" t="s">
        <v>38</v>
      </c>
      <c r="H2676" s="5"/>
      <c r="I2676" s="5"/>
      <c r="J2676" s="5" t="s">
        <v>39</v>
      </c>
      <c r="K2676" s="5" t="s">
        <v>11541</v>
      </c>
      <c r="L2676" s="5" t="s">
        <v>11542</v>
      </c>
      <c r="M2676" s="5" t="s">
        <v>11543</v>
      </c>
      <c r="N2676" s="5" t="s">
        <v>2985</v>
      </c>
      <c r="O2676" s="5">
        <v>1</v>
      </c>
      <c r="P2676" s="5" t="s">
        <v>43</v>
      </c>
      <c r="Q2676" s="5">
        <v>10.9</v>
      </c>
      <c r="R2676" s="5"/>
      <c r="S2676" s="5"/>
      <c r="T2676" s="5"/>
      <c r="U2676" s="5"/>
      <c r="V2676" s="5"/>
      <c r="W2676" s="5"/>
      <c r="X2676" s="5"/>
      <c r="Y2676" s="5" t="s">
        <v>2122</v>
      </c>
      <c r="Z2676" s="5" t="s">
        <v>101</v>
      </c>
      <c r="AA2676" s="5" t="s">
        <v>11544</v>
      </c>
      <c r="AB2676" s="5" t="s">
        <v>47</v>
      </c>
      <c r="AC2676" s="5"/>
      <c r="AD2676" s="5"/>
      <c r="AE2676" s="5" t="b">
        <v>0</v>
      </c>
      <c r="AF2676" s="5"/>
      <c r="AG2676" s="8">
        <f t="shared" si="41"/>
        <v>43278</v>
      </c>
    </row>
    <row r="2677" spans="1:33">
      <c r="A2677" s="5" t="s">
        <v>11545</v>
      </c>
      <c r="B2677" s="5" t="s">
        <v>11545</v>
      </c>
      <c r="C2677" s="5" t="s">
        <v>11546</v>
      </c>
      <c r="D2677" s="5" t="s">
        <v>11547</v>
      </c>
      <c r="E2677" s="5" t="s">
        <v>36</v>
      </c>
      <c r="F2677" s="5" t="s">
        <v>37</v>
      </c>
      <c r="G2677" s="5" t="s">
        <v>38</v>
      </c>
      <c r="H2677" s="5"/>
      <c r="I2677" s="5"/>
      <c r="J2677" s="5" t="s">
        <v>39</v>
      </c>
      <c r="K2677" s="5" t="s">
        <v>507</v>
      </c>
      <c r="L2677" s="5" t="s">
        <v>508</v>
      </c>
      <c r="M2677" s="5" t="s">
        <v>509</v>
      </c>
      <c r="N2677" s="5" t="s">
        <v>36</v>
      </c>
      <c r="O2677" s="5">
        <v>1</v>
      </c>
      <c r="P2677" s="5" t="s">
        <v>43</v>
      </c>
      <c r="Q2677" s="5">
        <v>21.99</v>
      </c>
      <c r="R2677" s="5"/>
      <c r="S2677" s="5"/>
      <c r="T2677" s="5"/>
      <c r="U2677" s="5"/>
      <c r="V2677" s="5"/>
      <c r="W2677" s="5"/>
      <c r="X2677" s="5"/>
      <c r="Y2677" s="5" t="s">
        <v>11548</v>
      </c>
      <c r="Z2677" s="5" t="s">
        <v>101</v>
      </c>
      <c r="AA2677" s="5" t="s">
        <v>11549</v>
      </c>
      <c r="AB2677" s="5" t="s">
        <v>47</v>
      </c>
      <c r="AC2677" s="5"/>
      <c r="AD2677" s="5"/>
      <c r="AE2677" s="5" t="b">
        <v>0</v>
      </c>
      <c r="AF2677" s="5"/>
      <c r="AG2677" s="8">
        <f t="shared" si="41"/>
        <v>43278</v>
      </c>
    </row>
    <row r="2678" spans="1:33">
      <c r="A2678" s="5" t="s">
        <v>11550</v>
      </c>
      <c r="B2678" s="5" t="s">
        <v>11550</v>
      </c>
      <c r="C2678" s="5" t="s">
        <v>11551</v>
      </c>
      <c r="D2678" s="5" t="s">
        <v>11552</v>
      </c>
      <c r="E2678" s="5" t="s">
        <v>36</v>
      </c>
      <c r="F2678" s="5" t="s">
        <v>37</v>
      </c>
      <c r="G2678" s="5" t="s">
        <v>38</v>
      </c>
      <c r="H2678" s="5"/>
      <c r="I2678" s="5"/>
      <c r="J2678" s="5" t="s">
        <v>39</v>
      </c>
      <c r="K2678" s="5" t="s">
        <v>260</v>
      </c>
      <c r="L2678" s="5" t="s">
        <v>261</v>
      </c>
      <c r="M2678" s="5" t="s">
        <v>262</v>
      </c>
      <c r="N2678" s="5" t="s">
        <v>36</v>
      </c>
      <c r="O2678" s="5">
        <v>1</v>
      </c>
      <c r="P2678" s="5" t="s">
        <v>43</v>
      </c>
      <c r="Q2678" s="5">
        <v>22.99</v>
      </c>
      <c r="R2678" s="5"/>
      <c r="S2678" s="5"/>
      <c r="T2678" s="5"/>
      <c r="U2678" s="5"/>
      <c r="V2678" s="5"/>
      <c r="W2678" s="5"/>
      <c r="X2678" s="5"/>
      <c r="Y2678" s="5" t="s">
        <v>11553</v>
      </c>
      <c r="Z2678" s="5" t="s">
        <v>45</v>
      </c>
      <c r="AA2678" s="5" t="s">
        <v>11554</v>
      </c>
      <c r="AB2678" s="5" t="s">
        <v>47</v>
      </c>
      <c r="AC2678" s="5"/>
      <c r="AD2678" s="5"/>
      <c r="AE2678" s="5" t="b">
        <v>0</v>
      </c>
      <c r="AF2678" s="5"/>
      <c r="AG2678" s="8">
        <f t="shared" si="41"/>
        <v>43278</v>
      </c>
    </row>
    <row r="2679" spans="1:33">
      <c r="A2679" s="5" t="s">
        <v>11555</v>
      </c>
      <c r="B2679" s="5" t="s">
        <v>11555</v>
      </c>
      <c r="C2679" s="5" t="s">
        <v>11556</v>
      </c>
      <c r="D2679" s="5" t="s">
        <v>11557</v>
      </c>
      <c r="E2679" s="5" t="s">
        <v>36</v>
      </c>
      <c r="F2679" s="5" t="s">
        <v>37</v>
      </c>
      <c r="G2679" s="5" t="s">
        <v>38</v>
      </c>
      <c r="H2679" s="5"/>
      <c r="I2679" s="5"/>
      <c r="J2679" s="5" t="s">
        <v>39</v>
      </c>
      <c r="K2679" s="5" t="s">
        <v>53</v>
      </c>
      <c r="L2679" s="5" t="s">
        <v>808</v>
      </c>
      <c r="M2679" s="5" t="s">
        <v>55</v>
      </c>
      <c r="N2679" s="5" t="s">
        <v>36</v>
      </c>
      <c r="O2679" s="5">
        <v>2</v>
      </c>
      <c r="P2679" s="5" t="s">
        <v>43</v>
      </c>
      <c r="Q2679" s="5">
        <v>45.98</v>
      </c>
      <c r="R2679" s="5"/>
      <c r="S2679" s="5"/>
      <c r="T2679" s="5"/>
      <c r="U2679" s="5"/>
      <c r="V2679" s="5"/>
      <c r="W2679" s="5"/>
      <c r="X2679" s="5"/>
      <c r="Y2679" s="5" t="s">
        <v>11558</v>
      </c>
      <c r="Z2679" s="5" t="s">
        <v>264</v>
      </c>
      <c r="AA2679" s="5">
        <v>2360</v>
      </c>
      <c r="AB2679" s="5" t="s">
        <v>47</v>
      </c>
      <c r="AC2679" s="5"/>
      <c r="AD2679" s="5"/>
      <c r="AE2679" s="5" t="b">
        <v>0</v>
      </c>
      <c r="AF2679" s="5"/>
      <c r="AG2679" s="8">
        <f t="shared" si="41"/>
        <v>43278</v>
      </c>
    </row>
    <row r="2680" spans="1:33">
      <c r="A2680" s="5" t="s">
        <v>11559</v>
      </c>
      <c r="B2680" s="5" t="s">
        <v>11559</v>
      </c>
      <c r="C2680" s="5" t="s">
        <v>11560</v>
      </c>
      <c r="D2680" s="5" t="s">
        <v>11561</v>
      </c>
      <c r="E2680" s="5" t="s">
        <v>36</v>
      </c>
      <c r="F2680" s="5" t="s">
        <v>37</v>
      </c>
      <c r="G2680" s="5" t="s">
        <v>38</v>
      </c>
      <c r="H2680" s="5"/>
      <c r="I2680" s="5"/>
      <c r="J2680" s="5" t="s">
        <v>39</v>
      </c>
      <c r="K2680" s="5" t="s">
        <v>87</v>
      </c>
      <c r="L2680" s="5" t="s">
        <v>88</v>
      </c>
      <c r="M2680" s="5" t="s">
        <v>89</v>
      </c>
      <c r="N2680" s="5" t="s">
        <v>36</v>
      </c>
      <c r="O2680" s="5">
        <v>1</v>
      </c>
      <c r="P2680" s="5" t="s">
        <v>43</v>
      </c>
      <c r="Q2680" s="5">
        <v>8.99</v>
      </c>
      <c r="R2680" s="5"/>
      <c r="S2680" s="5"/>
      <c r="T2680" s="5"/>
      <c r="U2680" s="5"/>
      <c r="V2680" s="5"/>
      <c r="W2680" s="5"/>
      <c r="X2680" s="5"/>
      <c r="Y2680" s="5" t="s">
        <v>11562</v>
      </c>
      <c r="Z2680" s="5" t="s">
        <v>57</v>
      </c>
      <c r="AA2680" s="5">
        <v>93274</v>
      </c>
      <c r="AB2680" s="5" t="s">
        <v>47</v>
      </c>
      <c r="AC2680" s="5"/>
      <c r="AD2680" s="5"/>
      <c r="AE2680" s="5" t="b">
        <v>0</v>
      </c>
      <c r="AF2680" s="5"/>
      <c r="AG2680" s="8">
        <f t="shared" si="41"/>
        <v>43278</v>
      </c>
    </row>
    <row r="2681" spans="1:33">
      <c r="A2681" s="5" t="s">
        <v>11563</v>
      </c>
      <c r="B2681" s="5" t="s">
        <v>11563</v>
      </c>
      <c r="C2681" s="5" t="s">
        <v>11564</v>
      </c>
      <c r="D2681" s="5" t="s">
        <v>11565</v>
      </c>
      <c r="E2681" s="5" t="s">
        <v>36</v>
      </c>
      <c r="F2681" s="5" t="s">
        <v>37</v>
      </c>
      <c r="G2681" s="5" t="s">
        <v>38</v>
      </c>
      <c r="H2681" s="5"/>
      <c r="I2681" s="5"/>
      <c r="J2681" s="5" t="s">
        <v>39</v>
      </c>
      <c r="K2681" s="5" t="s">
        <v>260</v>
      </c>
      <c r="L2681" s="5" t="s">
        <v>261</v>
      </c>
      <c r="M2681" s="5" t="s">
        <v>262</v>
      </c>
      <c r="N2681" s="5" t="s">
        <v>36</v>
      </c>
      <c r="O2681" s="5">
        <v>1</v>
      </c>
      <c r="P2681" s="5" t="s">
        <v>43</v>
      </c>
      <c r="Q2681" s="5">
        <v>22.99</v>
      </c>
      <c r="R2681" s="5"/>
      <c r="S2681" s="5"/>
      <c r="T2681" s="5"/>
      <c r="U2681" s="5"/>
      <c r="V2681" s="5"/>
      <c r="W2681" s="5"/>
      <c r="X2681" s="5"/>
      <c r="Y2681" s="5" t="s">
        <v>11566</v>
      </c>
      <c r="Z2681" s="5" t="s">
        <v>91</v>
      </c>
      <c r="AA2681" s="5" t="s">
        <v>11567</v>
      </c>
      <c r="AB2681" s="5" t="s">
        <v>47</v>
      </c>
      <c r="AC2681" s="5"/>
      <c r="AD2681" s="5"/>
      <c r="AE2681" s="5" t="b">
        <v>0</v>
      </c>
      <c r="AF2681" s="5"/>
      <c r="AG2681" s="8">
        <f t="shared" si="41"/>
        <v>43278</v>
      </c>
    </row>
    <row r="2682" spans="1:33">
      <c r="A2682" s="5" t="s">
        <v>11568</v>
      </c>
      <c r="B2682" s="5" t="s">
        <v>11568</v>
      </c>
      <c r="C2682" s="5" t="s">
        <v>11569</v>
      </c>
      <c r="D2682" s="5" t="s">
        <v>11570</v>
      </c>
      <c r="E2682" s="5" t="s">
        <v>36</v>
      </c>
      <c r="F2682" s="5" t="s">
        <v>37</v>
      </c>
      <c r="G2682" s="5" t="s">
        <v>38</v>
      </c>
      <c r="H2682" s="5"/>
      <c r="I2682" s="5"/>
      <c r="J2682" s="5" t="s">
        <v>39</v>
      </c>
      <c r="K2682" s="5" t="s">
        <v>260</v>
      </c>
      <c r="L2682" s="5" t="s">
        <v>261</v>
      </c>
      <c r="M2682" s="5" t="s">
        <v>262</v>
      </c>
      <c r="N2682" s="5" t="s">
        <v>36</v>
      </c>
      <c r="O2682" s="5">
        <v>1</v>
      </c>
      <c r="P2682" s="5" t="s">
        <v>43</v>
      </c>
      <c r="Q2682" s="5">
        <v>22.99</v>
      </c>
      <c r="R2682" s="5"/>
      <c r="S2682" s="5"/>
      <c r="T2682" s="5"/>
      <c r="U2682" s="5"/>
      <c r="V2682" s="5"/>
      <c r="W2682" s="5"/>
      <c r="X2682" s="5"/>
      <c r="Y2682" s="5" t="s">
        <v>793</v>
      </c>
      <c r="Z2682" s="5" t="s">
        <v>130</v>
      </c>
      <c r="AA2682" s="5" t="s">
        <v>11571</v>
      </c>
      <c r="AB2682" s="5" t="s">
        <v>47</v>
      </c>
      <c r="AC2682" s="5"/>
      <c r="AD2682" s="5"/>
      <c r="AE2682" s="5" t="b">
        <v>0</v>
      </c>
      <c r="AF2682" s="5"/>
      <c r="AG2682" s="8">
        <f t="shared" si="41"/>
        <v>43278</v>
      </c>
    </row>
    <row r="2683" spans="1:33">
      <c r="A2683" s="5" t="s">
        <v>11572</v>
      </c>
      <c r="B2683" s="5" t="s">
        <v>11572</v>
      </c>
      <c r="C2683" s="5" t="s">
        <v>11573</v>
      </c>
      <c r="D2683" s="5" t="s">
        <v>11574</v>
      </c>
      <c r="E2683" s="5" t="s">
        <v>36</v>
      </c>
      <c r="F2683" s="5" t="s">
        <v>37</v>
      </c>
      <c r="G2683" s="5" t="s">
        <v>38</v>
      </c>
      <c r="H2683" s="5"/>
      <c r="I2683" s="5"/>
      <c r="J2683" s="5" t="s">
        <v>39</v>
      </c>
      <c r="K2683" s="5" t="s">
        <v>151</v>
      </c>
      <c r="L2683" s="5" t="s">
        <v>152</v>
      </c>
      <c r="M2683" s="5" t="s">
        <v>153</v>
      </c>
      <c r="N2683" s="5" t="s">
        <v>36</v>
      </c>
      <c r="O2683" s="5">
        <v>1</v>
      </c>
      <c r="P2683" s="5" t="s">
        <v>43</v>
      </c>
      <c r="Q2683" s="5">
        <v>21.9</v>
      </c>
      <c r="R2683" s="5"/>
      <c r="S2683" s="5"/>
      <c r="T2683" s="5"/>
      <c r="U2683" s="5"/>
      <c r="V2683" s="5"/>
      <c r="W2683" s="5"/>
      <c r="X2683" s="5"/>
      <c r="Y2683" s="5" t="s">
        <v>11575</v>
      </c>
      <c r="Z2683" s="5" t="s">
        <v>4214</v>
      </c>
      <c r="AA2683" s="5" t="s">
        <v>11576</v>
      </c>
      <c r="AB2683" s="5" t="s">
        <v>47</v>
      </c>
      <c r="AC2683" s="5"/>
      <c r="AD2683" s="5"/>
      <c r="AE2683" s="5" t="b">
        <v>0</v>
      </c>
      <c r="AF2683" s="5"/>
      <c r="AG2683" s="8">
        <f t="shared" si="41"/>
        <v>43278</v>
      </c>
    </row>
    <row r="2684" spans="1:33">
      <c r="A2684" s="5" t="s">
        <v>11577</v>
      </c>
      <c r="B2684" s="5" t="s">
        <v>11577</v>
      </c>
      <c r="C2684" s="5" t="s">
        <v>11578</v>
      </c>
      <c r="D2684" s="5" t="s">
        <v>11579</v>
      </c>
      <c r="E2684" s="5" t="s">
        <v>36</v>
      </c>
      <c r="F2684" s="5" t="s">
        <v>37</v>
      </c>
      <c r="G2684" s="5" t="s">
        <v>38</v>
      </c>
      <c r="H2684" s="5"/>
      <c r="I2684" s="5"/>
      <c r="J2684" s="5" t="s">
        <v>52</v>
      </c>
      <c r="K2684" s="5" t="s">
        <v>78</v>
      </c>
      <c r="L2684" s="5" t="s">
        <v>79</v>
      </c>
      <c r="M2684" s="5" t="s">
        <v>80</v>
      </c>
      <c r="N2684" s="5" t="s">
        <v>36</v>
      </c>
      <c r="O2684" s="5">
        <v>1</v>
      </c>
      <c r="P2684" s="5" t="s">
        <v>43</v>
      </c>
      <c r="Q2684" s="5">
        <v>22.99</v>
      </c>
      <c r="R2684" s="5"/>
      <c r="S2684" s="5">
        <v>4.54</v>
      </c>
      <c r="T2684" s="5"/>
      <c r="U2684" s="5"/>
      <c r="V2684" s="5"/>
      <c r="W2684" s="5"/>
      <c r="X2684" s="5"/>
      <c r="Y2684" s="5" t="s">
        <v>11580</v>
      </c>
      <c r="Z2684" s="5" t="s">
        <v>11580</v>
      </c>
      <c r="AA2684" s="5">
        <v>6720</v>
      </c>
      <c r="AB2684" s="5" t="s">
        <v>2836</v>
      </c>
      <c r="AC2684" s="5"/>
      <c r="AD2684" s="5"/>
      <c r="AE2684" s="5" t="b">
        <v>0</v>
      </c>
      <c r="AF2684" s="5"/>
      <c r="AG2684" s="8">
        <f t="shared" si="41"/>
        <v>43278</v>
      </c>
    </row>
    <row r="2685" spans="1:33">
      <c r="A2685" s="5" t="s">
        <v>11581</v>
      </c>
      <c r="B2685" s="5" t="s">
        <v>11581</v>
      </c>
      <c r="C2685" s="5" t="s">
        <v>11582</v>
      </c>
      <c r="D2685" s="5" t="s">
        <v>11583</v>
      </c>
      <c r="E2685" s="5" t="s">
        <v>36</v>
      </c>
      <c r="F2685" s="5" t="s">
        <v>37</v>
      </c>
      <c r="G2685" s="5" t="s">
        <v>38</v>
      </c>
      <c r="H2685" s="5"/>
      <c r="I2685" s="5"/>
      <c r="J2685" s="5" t="s">
        <v>52</v>
      </c>
      <c r="K2685" s="5" t="s">
        <v>78</v>
      </c>
      <c r="L2685" s="5" t="s">
        <v>79</v>
      </c>
      <c r="M2685" s="5" t="s">
        <v>80</v>
      </c>
      <c r="N2685" s="5" t="s">
        <v>36</v>
      </c>
      <c r="O2685" s="5">
        <v>1</v>
      </c>
      <c r="P2685" s="5" t="s">
        <v>43</v>
      </c>
      <c r="Q2685" s="5">
        <v>22.99</v>
      </c>
      <c r="R2685" s="5"/>
      <c r="S2685" s="5">
        <v>2.94</v>
      </c>
      <c r="T2685" s="5"/>
      <c r="U2685" s="5"/>
      <c r="V2685" s="5"/>
      <c r="W2685" s="5"/>
      <c r="X2685" s="5">
        <v>2.94</v>
      </c>
      <c r="Y2685" s="5" t="s">
        <v>11584</v>
      </c>
      <c r="Z2685" s="5" t="s">
        <v>454</v>
      </c>
      <c r="AA2685" s="5" t="s">
        <v>11585</v>
      </c>
      <c r="AB2685" s="5" t="s">
        <v>47</v>
      </c>
      <c r="AC2685" s="5" t="s">
        <v>93</v>
      </c>
      <c r="AD2685" s="5"/>
      <c r="AE2685" s="5" t="b">
        <v>0</v>
      </c>
      <c r="AF2685" s="5"/>
      <c r="AG2685" s="8">
        <f t="shared" si="41"/>
        <v>43278</v>
      </c>
    </row>
    <row r="2686" spans="1:33">
      <c r="A2686" s="5" t="s">
        <v>11586</v>
      </c>
      <c r="B2686" s="5" t="s">
        <v>11586</v>
      </c>
      <c r="C2686" s="5" t="s">
        <v>11587</v>
      </c>
      <c r="D2686" s="5" t="s">
        <v>11588</v>
      </c>
      <c r="E2686" s="5" t="s">
        <v>36</v>
      </c>
      <c r="F2686" s="5" t="s">
        <v>37</v>
      </c>
      <c r="G2686" s="5" t="s">
        <v>38</v>
      </c>
      <c r="H2686" s="5"/>
      <c r="I2686" s="5"/>
      <c r="J2686" s="5" t="s">
        <v>39</v>
      </c>
      <c r="K2686" s="5" t="s">
        <v>78</v>
      </c>
      <c r="L2686" s="5" t="s">
        <v>79</v>
      </c>
      <c r="M2686" s="5" t="s">
        <v>80</v>
      </c>
      <c r="N2686" s="5" t="s">
        <v>36</v>
      </c>
      <c r="O2686" s="5">
        <v>1</v>
      </c>
      <c r="P2686" s="5" t="s">
        <v>43</v>
      </c>
      <c r="Q2686" s="5">
        <v>22.99</v>
      </c>
      <c r="R2686" s="5"/>
      <c r="S2686" s="5"/>
      <c r="T2686" s="5"/>
      <c r="U2686" s="5"/>
      <c r="V2686" s="5"/>
      <c r="W2686" s="5"/>
      <c r="X2686" s="5"/>
      <c r="Y2686" s="5" t="s">
        <v>6364</v>
      </c>
      <c r="Z2686" s="5" t="s">
        <v>82</v>
      </c>
      <c r="AA2686" s="5" t="s">
        <v>11589</v>
      </c>
      <c r="AB2686" s="5" t="s">
        <v>47</v>
      </c>
      <c r="AC2686" s="5"/>
      <c r="AD2686" s="5"/>
      <c r="AE2686" s="5" t="b">
        <v>0</v>
      </c>
      <c r="AF2686" s="5"/>
      <c r="AG2686" s="8">
        <f t="shared" si="41"/>
        <v>43278</v>
      </c>
    </row>
    <row r="2687" spans="1:33">
      <c r="A2687" s="5" t="s">
        <v>11586</v>
      </c>
      <c r="B2687" s="5" t="s">
        <v>11586</v>
      </c>
      <c r="C2687" s="5" t="s">
        <v>11587</v>
      </c>
      <c r="D2687" s="5" t="s">
        <v>11588</v>
      </c>
      <c r="E2687" s="5" t="s">
        <v>36</v>
      </c>
      <c r="F2687" s="5" t="s">
        <v>37</v>
      </c>
      <c r="G2687" s="5" t="s">
        <v>38</v>
      </c>
      <c r="H2687" s="5"/>
      <c r="I2687" s="5"/>
      <c r="J2687" s="5" t="s">
        <v>39</v>
      </c>
      <c r="K2687" s="5" t="s">
        <v>53</v>
      </c>
      <c r="L2687" s="5" t="s">
        <v>808</v>
      </c>
      <c r="M2687" s="5" t="s">
        <v>55</v>
      </c>
      <c r="N2687" s="5" t="s">
        <v>36</v>
      </c>
      <c r="O2687" s="5">
        <v>1</v>
      </c>
      <c r="P2687" s="5" t="s">
        <v>43</v>
      </c>
      <c r="Q2687" s="5">
        <v>22.99</v>
      </c>
      <c r="R2687" s="5"/>
      <c r="S2687" s="5"/>
      <c r="T2687" s="5"/>
      <c r="U2687" s="5"/>
      <c r="V2687" s="5"/>
      <c r="W2687" s="5"/>
      <c r="X2687" s="5"/>
      <c r="Y2687" s="5" t="s">
        <v>6364</v>
      </c>
      <c r="Z2687" s="5" t="s">
        <v>82</v>
      </c>
      <c r="AA2687" s="5" t="s">
        <v>11589</v>
      </c>
      <c r="AB2687" s="5" t="s">
        <v>47</v>
      </c>
      <c r="AC2687" s="5"/>
      <c r="AD2687" s="5"/>
      <c r="AE2687" s="5" t="b">
        <v>0</v>
      </c>
      <c r="AF2687" s="5"/>
      <c r="AG2687" s="8">
        <f t="shared" si="41"/>
        <v>43278</v>
      </c>
    </row>
    <row r="2688" spans="1:33">
      <c r="A2688" s="5" t="s">
        <v>11590</v>
      </c>
      <c r="B2688" s="5" t="s">
        <v>11590</v>
      </c>
      <c r="C2688" s="5" t="s">
        <v>11591</v>
      </c>
      <c r="D2688" s="5" t="s">
        <v>11592</v>
      </c>
      <c r="E2688" s="5" t="s">
        <v>36</v>
      </c>
      <c r="F2688" s="5" t="s">
        <v>37</v>
      </c>
      <c r="G2688" s="5" t="s">
        <v>38</v>
      </c>
      <c r="H2688" s="5"/>
      <c r="I2688" s="5"/>
      <c r="J2688" s="5" t="s">
        <v>39</v>
      </c>
      <c r="K2688" s="5" t="s">
        <v>556</v>
      </c>
      <c r="L2688" s="5" t="s">
        <v>557</v>
      </c>
      <c r="M2688" s="5" t="s">
        <v>558</v>
      </c>
      <c r="N2688" s="5" t="s">
        <v>36</v>
      </c>
      <c r="O2688" s="5">
        <v>1</v>
      </c>
      <c r="P2688" s="5" t="s">
        <v>43</v>
      </c>
      <c r="Q2688" s="5">
        <v>22.9</v>
      </c>
      <c r="R2688" s="5"/>
      <c r="S2688" s="5"/>
      <c r="T2688" s="5"/>
      <c r="U2688" s="5"/>
      <c r="V2688" s="5"/>
      <c r="W2688" s="5"/>
      <c r="X2688" s="5"/>
      <c r="Y2688" s="5" t="s">
        <v>11593</v>
      </c>
      <c r="Z2688" s="5" t="s">
        <v>181</v>
      </c>
      <c r="AA2688" s="5">
        <v>8050</v>
      </c>
      <c r="AB2688" s="5" t="s">
        <v>47</v>
      </c>
      <c r="AC2688" s="5"/>
      <c r="AD2688" s="5"/>
      <c r="AE2688" s="5" t="b">
        <v>0</v>
      </c>
      <c r="AF2688" s="5"/>
      <c r="AG2688" s="8">
        <f t="shared" si="41"/>
        <v>43278</v>
      </c>
    </row>
    <row r="2689" spans="1:33">
      <c r="A2689" s="5" t="s">
        <v>11594</v>
      </c>
      <c r="B2689" s="5" t="s">
        <v>11594</v>
      </c>
      <c r="C2689" s="5" t="s">
        <v>11595</v>
      </c>
      <c r="D2689" s="5" t="s">
        <v>11596</v>
      </c>
      <c r="E2689" s="5" t="s">
        <v>36</v>
      </c>
      <c r="F2689" s="5" t="s">
        <v>37</v>
      </c>
      <c r="G2689" s="5" t="s">
        <v>38</v>
      </c>
      <c r="H2689" s="5"/>
      <c r="I2689" s="5"/>
      <c r="J2689" s="5" t="s">
        <v>39</v>
      </c>
      <c r="K2689" s="5" t="s">
        <v>260</v>
      </c>
      <c r="L2689" s="5" t="s">
        <v>261</v>
      </c>
      <c r="M2689" s="5" t="s">
        <v>262</v>
      </c>
      <c r="N2689" s="5" t="s">
        <v>36</v>
      </c>
      <c r="O2689" s="5">
        <v>1</v>
      </c>
      <c r="P2689" s="5" t="s">
        <v>43</v>
      </c>
      <c r="Q2689" s="5">
        <v>22.99</v>
      </c>
      <c r="R2689" s="5"/>
      <c r="S2689" s="5"/>
      <c r="T2689" s="5"/>
      <c r="U2689" s="5"/>
      <c r="V2689" s="5"/>
      <c r="W2689" s="5"/>
      <c r="X2689" s="5"/>
      <c r="Y2689" s="5" t="s">
        <v>11597</v>
      </c>
      <c r="Z2689" s="5" t="s">
        <v>181</v>
      </c>
      <c r="AA2689" s="5" t="s">
        <v>11598</v>
      </c>
      <c r="AB2689" s="5" t="s">
        <v>47</v>
      </c>
      <c r="AC2689" s="5"/>
      <c r="AD2689" s="5"/>
      <c r="AE2689" s="5" t="b">
        <v>0</v>
      </c>
      <c r="AF2689" s="5"/>
      <c r="AG2689" s="8">
        <f t="shared" si="41"/>
        <v>43278</v>
      </c>
    </row>
    <row r="2690" spans="1:33">
      <c r="A2690" s="5" t="s">
        <v>11599</v>
      </c>
      <c r="B2690" s="5" t="s">
        <v>11599</v>
      </c>
      <c r="C2690" s="5" t="s">
        <v>11600</v>
      </c>
      <c r="D2690" s="5" t="s">
        <v>11601</v>
      </c>
      <c r="E2690" s="5" t="s">
        <v>36</v>
      </c>
      <c r="F2690" s="5" t="s">
        <v>37</v>
      </c>
      <c r="G2690" s="5" t="s">
        <v>38</v>
      </c>
      <c r="H2690" s="5"/>
      <c r="I2690" s="5"/>
      <c r="J2690" s="5" t="s">
        <v>39</v>
      </c>
      <c r="K2690" s="5" t="s">
        <v>260</v>
      </c>
      <c r="L2690" s="5" t="s">
        <v>261</v>
      </c>
      <c r="M2690" s="5" t="s">
        <v>262</v>
      </c>
      <c r="N2690" s="5" t="s">
        <v>36</v>
      </c>
      <c r="O2690" s="5">
        <v>2</v>
      </c>
      <c r="P2690" s="5" t="s">
        <v>43</v>
      </c>
      <c r="Q2690" s="5">
        <v>45.98</v>
      </c>
      <c r="R2690" s="5"/>
      <c r="S2690" s="5"/>
      <c r="T2690" s="5"/>
      <c r="U2690" s="5"/>
      <c r="V2690" s="5"/>
      <c r="W2690" s="5"/>
      <c r="X2690" s="5"/>
      <c r="Y2690" s="5" t="s">
        <v>11602</v>
      </c>
      <c r="Z2690" s="5" t="s">
        <v>82</v>
      </c>
      <c r="AA2690" s="5" t="s">
        <v>11603</v>
      </c>
      <c r="AB2690" s="5" t="s">
        <v>47</v>
      </c>
      <c r="AC2690" s="5"/>
      <c r="AD2690" s="5"/>
      <c r="AE2690" s="5" t="b">
        <v>0</v>
      </c>
      <c r="AF2690" s="5"/>
      <c r="AG2690" s="8">
        <f t="shared" ref="AG2690:AG2753" si="42">DATEVALUE(LEFT(C2690,10))</f>
        <v>43278</v>
      </c>
    </row>
    <row r="2691" spans="1:33">
      <c r="A2691" s="5" t="s">
        <v>11604</v>
      </c>
      <c r="B2691" s="5" t="s">
        <v>11604</v>
      </c>
      <c r="C2691" s="5" t="s">
        <v>11605</v>
      </c>
      <c r="D2691" s="5" t="s">
        <v>11606</v>
      </c>
      <c r="E2691" s="5" t="s">
        <v>36</v>
      </c>
      <c r="F2691" s="5" t="s">
        <v>37</v>
      </c>
      <c r="G2691" s="5" t="s">
        <v>38</v>
      </c>
      <c r="H2691" s="5"/>
      <c r="I2691" s="5"/>
      <c r="J2691" s="5" t="s">
        <v>39</v>
      </c>
      <c r="K2691" s="5" t="s">
        <v>2702</v>
      </c>
      <c r="L2691" s="5" t="s">
        <v>2703</v>
      </c>
      <c r="M2691" s="5" t="s">
        <v>2704</v>
      </c>
      <c r="N2691" s="5" t="s">
        <v>36</v>
      </c>
      <c r="O2691" s="5">
        <v>1</v>
      </c>
      <c r="P2691" s="5" t="s">
        <v>43</v>
      </c>
      <c r="Q2691" s="5">
        <v>10.9</v>
      </c>
      <c r="R2691" s="5"/>
      <c r="S2691" s="5"/>
      <c r="T2691" s="5"/>
      <c r="U2691" s="5"/>
      <c r="V2691" s="5"/>
      <c r="W2691" s="5"/>
      <c r="X2691" s="5"/>
      <c r="Y2691" s="5" t="s">
        <v>9831</v>
      </c>
      <c r="Z2691" s="5" t="s">
        <v>243</v>
      </c>
      <c r="AA2691" s="5" t="s">
        <v>11607</v>
      </c>
      <c r="AB2691" s="5" t="s">
        <v>47</v>
      </c>
      <c r="AC2691" s="5"/>
      <c r="AD2691" s="5"/>
      <c r="AE2691" s="5" t="b">
        <v>0</v>
      </c>
      <c r="AF2691" s="5"/>
      <c r="AG2691" s="8">
        <f t="shared" si="42"/>
        <v>43278</v>
      </c>
    </row>
    <row r="2692" spans="1:33">
      <c r="A2692" s="5" t="s">
        <v>11608</v>
      </c>
      <c r="B2692" s="5" t="s">
        <v>11608</v>
      </c>
      <c r="C2692" s="5" t="s">
        <v>11609</v>
      </c>
      <c r="D2692" s="5" t="s">
        <v>11610</v>
      </c>
      <c r="E2692" s="5" t="s">
        <v>36</v>
      </c>
      <c r="F2692" s="5" t="s">
        <v>37</v>
      </c>
      <c r="G2692" s="5" t="s">
        <v>38</v>
      </c>
      <c r="H2692" s="5"/>
      <c r="I2692" s="5"/>
      <c r="J2692" s="5" t="s">
        <v>39</v>
      </c>
      <c r="K2692" s="5" t="s">
        <v>702</v>
      </c>
      <c r="L2692" s="5" t="s">
        <v>737</v>
      </c>
      <c r="M2692" s="5" t="s">
        <v>704</v>
      </c>
      <c r="N2692" s="5" t="s">
        <v>36</v>
      </c>
      <c r="O2692" s="5">
        <v>1</v>
      </c>
      <c r="P2692" s="5" t="s">
        <v>43</v>
      </c>
      <c r="Q2692" s="5">
        <v>22.99</v>
      </c>
      <c r="R2692" s="5"/>
      <c r="S2692" s="5"/>
      <c r="T2692" s="5"/>
      <c r="U2692" s="5"/>
      <c r="V2692" s="5"/>
      <c r="W2692" s="5"/>
      <c r="X2692" s="5"/>
      <c r="Y2692" s="5" t="s">
        <v>11611</v>
      </c>
      <c r="Z2692" s="5" t="s">
        <v>551</v>
      </c>
      <c r="AA2692" s="5" t="s">
        <v>11612</v>
      </c>
      <c r="AB2692" s="5" t="s">
        <v>47</v>
      </c>
      <c r="AC2692" s="5"/>
      <c r="AD2692" s="5"/>
      <c r="AE2692" s="5" t="b">
        <v>0</v>
      </c>
      <c r="AF2692" s="5"/>
      <c r="AG2692" s="8">
        <f t="shared" si="42"/>
        <v>43278</v>
      </c>
    </row>
    <row r="2693" spans="1:33">
      <c r="A2693" s="5" t="s">
        <v>11613</v>
      </c>
      <c r="B2693" s="5" t="s">
        <v>11613</v>
      </c>
      <c r="C2693" s="5" t="s">
        <v>11614</v>
      </c>
      <c r="D2693" s="5" t="s">
        <v>11615</v>
      </c>
      <c r="E2693" s="5" t="s">
        <v>36</v>
      </c>
      <c r="F2693" s="5" t="s">
        <v>37</v>
      </c>
      <c r="G2693" s="5" t="s">
        <v>38</v>
      </c>
      <c r="H2693" s="5"/>
      <c r="I2693" s="5"/>
      <c r="J2693" s="5" t="s">
        <v>39</v>
      </c>
      <c r="K2693" s="5" t="s">
        <v>11311</v>
      </c>
      <c r="L2693" s="5" t="s">
        <v>592</v>
      </c>
      <c r="M2693" s="5" t="s">
        <v>593</v>
      </c>
      <c r="N2693" s="5" t="s">
        <v>36</v>
      </c>
      <c r="O2693" s="5">
        <v>1</v>
      </c>
      <c r="P2693" s="5" t="s">
        <v>43</v>
      </c>
      <c r="Q2693" s="5">
        <v>8.99</v>
      </c>
      <c r="R2693" s="5"/>
      <c r="S2693" s="5"/>
      <c r="T2693" s="5"/>
      <c r="U2693" s="5"/>
      <c r="V2693" s="5"/>
      <c r="W2693" s="5"/>
      <c r="X2693" s="5"/>
      <c r="Y2693" s="5" t="s">
        <v>2391</v>
      </c>
      <c r="Z2693" s="5" t="s">
        <v>354</v>
      </c>
      <c r="AA2693" s="5">
        <v>60618</v>
      </c>
      <c r="AB2693" s="5" t="s">
        <v>47</v>
      </c>
      <c r="AC2693" s="5"/>
      <c r="AD2693" s="5"/>
      <c r="AE2693" s="5" t="b">
        <v>0</v>
      </c>
      <c r="AF2693" s="5"/>
      <c r="AG2693" s="8">
        <f t="shared" si="42"/>
        <v>43278</v>
      </c>
    </row>
    <row r="2694" spans="1:33">
      <c r="A2694" s="5" t="s">
        <v>11616</v>
      </c>
      <c r="B2694" s="5" t="s">
        <v>11616</v>
      </c>
      <c r="C2694" s="5" t="s">
        <v>11617</v>
      </c>
      <c r="D2694" s="5" t="s">
        <v>11618</v>
      </c>
      <c r="E2694" s="5" t="s">
        <v>36</v>
      </c>
      <c r="F2694" s="5" t="s">
        <v>37</v>
      </c>
      <c r="G2694" s="5" t="s">
        <v>38</v>
      </c>
      <c r="H2694" s="5"/>
      <c r="I2694" s="5"/>
      <c r="J2694" s="5" t="s">
        <v>39</v>
      </c>
      <c r="K2694" s="5" t="s">
        <v>260</v>
      </c>
      <c r="L2694" s="5" t="s">
        <v>261</v>
      </c>
      <c r="M2694" s="5" t="s">
        <v>262</v>
      </c>
      <c r="N2694" s="5" t="s">
        <v>36</v>
      </c>
      <c r="O2694" s="5">
        <v>2</v>
      </c>
      <c r="P2694" s="5" t="s">
        <v>43</v>
      </c>
      <c r="Q2694" s="5">
        <v>45.98</v>
      </c>
      <c r="R2694" s="5"/>
      <c r="S2694" s="5"/>
      <c r="T2694" s="5"/>
      <c r="U2694" s="5"/>
      <c r="V2694" s="5"/>
      <c r="W2694" s="5"/>
      <c r="X2694" s="5"/>
      <c r="Y2694" s="5" t="s">
        <v>11619</v>
      </c>
      <c r="Z2694" s="5" t="s">
        <v>107</v>
      </c>
      <c r="AA2694" s="5" t="s">
        <v>11620</v>
      </c>
      <c r="AB2694" s="5" t="s">
        <v>47</v>
      </c>
      <c r="AC2694" s="5"/>
      <c r="AD2694" s="5"/>
      <c r="AE2694" s="5" t="b">
        <v>0</v>
      </c>
      <c r="AF2694" s="5"/>
      <c r="AG2694" s="8">
        <f t="shared" si="42"/>
        <v>43278</v>
      </c>
    </row>
    <row r="2695" spans="1:33">
      <c r="A2695" s="5" t="s">
        <v>11621</v>
      </c>
      <c r="B2695" s="5" t="s">
        <v>11621</v>
      </c>
      <c r="C2695" s="5" t="s">
        <v>11622</v>
      </c>
      <c r="D2695" s="5" t="s">
        <v>11623</v>
      </c>
      <c r="E2695" s="5" t="s">
        <v>36</v>
      </c>
      <c r="F2695" s="5" t="s">
        <v>37</v>
      </c>
      <c r="G2695" s="5" t="s">
        <v>38</v>
      </c>
      <c r="H2695" s="5"/>
      <c r="I2695" s="5"/>
      <c r="J2695" s="5" t="s">
        <v>39</v>
      </c>
      <c r="K2695" s="5" t="s">
        <v>995</v>
      </c>
      <c r="L2695" s="5" t="s">
        <v>996</v>
      </c>
      <c r="M2695" s="5" t="s">
        <v>997</v>
      </c>
      <c r="N2695" s="5" t="s">
        <v>36</v>
      </c>
      <c r="O2695" s="5">
        <v>1</v>
      </c>
      <c r="P2695" s="5" t="s">
        <v>43</v>
      </c>
      <c r="Q2695" s="5">
        <v>22.9</v>
      </c>
      <c r="R2695" s="5"/>
      <c r="S2695" s="5"/>
      <c r="T2695" s="5"/>
      <c r="U2695" s="5"/>
      <c r="V2695" s="5"/>
      <c r="W2695" s="5"/>
      <c r="X2695" s="5"/>
      <c r="Y2695" s="5" t="s">
        <v>5263</v>
      </c>
      <c r="Z2695" s="5" t="s">
        <v>243</v>
      </c>
      <c r="AA2695" s="5" t="s">
        <v>11624</v>
      </c>
      <c r="AB2695" s="5" t="s">
        <v>47</v>
      </c>
      <c r="AC2695" s="5"/>
      <c r="AD2695" s="5"/>
      <c r="AE2695" s="5" t="b">
        <v>0</v>
      </c>
      <c r="AF2695" s="5"/>
      <c r="AG2695" s="8">
        <f t="shared" si="42"/>
        <v>43278</v>
      </c>
    </row>
    <row r="2696" spans="1:33">
      <c r="A2696" s="5" t="s">
        <v>11625</v>
      </c>
      <c r="B2696" s="5" t="s">
        <v>11625</v>
      </c>
      <c r="C2696" s="5" t="s">
        <v>11626</v>
      </c>
      <c r="D2696" s="5" t="s">
        <v>11627</v>
      </c>
      <c r="E2696" s="5" t="s">
        <v>36</v>
      </c>
      <c r="F2696" s="5" t="s">
        <v>37</v>
      </c>
      <c r="G2696" s="5" t="s">
        <v>38</v>
      </c>
      <c r="H2696" s="5"/>
      <c r="I2696" s="5"/>
      <c r="J2696" s="5" t="s">
        <v>52</v>
      </c>
      <c r="K2696" s="5" t="s">
        <v>235</v>
      </c>
      <c r="L2696" s="5" t="s">
        <v>236</v>
      </c>
      <c r="M2696" s="5" t="s">
        <v>237</v>
      </c>
      <c r="N2696" s="5" t="s">
        <v>36</v>
      </c>
      <c r="O2696" s="5">
        <v>1</v>
      </c>
      <c r="P2696" s="5" t="s">
        <v>43</v>
      </c>
      <c r="Q2696" s="5">
        <v>21.99</v>
      </c>
      <c r="R2696" s="5"/>
      <c r="S2696" s="5"/>
      <c r="T2696" s="5"/>
      <c r="U2696" s="5"/>
      <c r="V2696" s="5"/>
      <c r="W2696" s="5"/>
      <c r="X2696" s="5"/>
      <c r="Y2696" s="5" t="s">
        <v>11628</v>
      </c>
      <c r="Z2696" s="5" t="s">
        <v>11629</v>
      </c>
      <c r="AA2696" s="5">
        <v>96367</v>
      </c>
      <c r="AB2696" s="5" t="s">
        <v>47</v>
      </c>
      <c r="AC2696" s="5" t="s">
        <v>93</v>
      </c>
      <c r="AD2696" s="5"/>
      <c r="AE2696" s="5" t="b">
        <v>0</v>
      </c>
      <c r="AF2696" s="5"/>
      <c r="AG2696" s="8">
        <f t="shared" si="42"/>
        <v>43278</v>
      </c>
    </row>
    <row r="2697" spans="1:33">
      <c r="A2697" s="5" t="s">
        <v>11630</v>
      </c>
      <c r="B2697" s="5" t="s">
        <v>11630</v>
      </c>
      <c r="C2697" s="5" t="s">
        <v>11631</v>
      </c>
      <c r="D2697" s="5" t="s">
        <v>11632</v>
      </c>
      <c r="E2697" s="5" t="s">
        <v>36</v>
      </c>
      <c r="F2697" s="5" t="s">
        <v>37</v>
      </c>
      <c r="G2697" s="5" t="s">
        <v>38</v>
      </c>
      <c r="H2697" s="5"/>
      <c r="I2697" s="5"/>
      <c r="J2697" s="5" t="s">
        <v>39</v>
      </c>
      <c r="K2697" s="5" t="s">
        <v>724</v>
      </c>
      <c r="L2697" s="5" t="s">
        <v>725</v>
      </c>
      <c r="M2697" s="5" t="s">
        <v>726</v>
      </c>
      <c r="N2697" s="5" t="s">
        <v>36</v>
      </c>
      <c r="O2697" s="5">
        <v>2</v>
      </c>
      <c r="P2697" s="5" t="s">
        <v>43</v>
      </c>
      <c r="Q2697" s="5">
        <v>43.98</v>
      </c>
      <c r="R2697" s="5"/>
      <c r="S2697" s="5"/>
      <c r="T2697" s="5"/>
      <c r="U2697" s="5"/>
      <c r="V2697" s="5"/>
      <c r="W2697" s="5"/>
      <c r="X2697" s="5"/>
      <c r="Y2697" s="5" t="s">
        <v>10717</v>
      </c>
      <c r="Z2697" s="5" t="s">
        <v>301</v>
      </c>
      <c r="AA2697" s="5" t="s">
        <v>11633</v>
      </c>
      <c r="AB2697" s="5" t="s">
        <v>47</v>
      </c>
      <c r="AC2697" s="5"/>
      <c r="AD2697" s="5"/>
      <c r="AE2697" s="5" t="b">
        <v>0</v>
      </c>
      <c r="AF2697" s="5"/>
      <c r="AG2697" s="8">
        <f t="shared" si="42"/>
        <v>43278</v>
      </c>
    </row>
    <row r="2698" spans="1:33">
      <c r="A2698" s="5" t="s">
        <v>11634</v>
      </c>
      <c r="B2698" s="5" t="s">
        <v>11634</v>
      </c>
      <c r="C2698" s="5" t="s">
        <v>11635</v>
      </c>
      <c r="D2698" s="5" t="s">
        <v>11636</v>
      </c>
      <c r="E2698" s="5" t="s">
        <v>36</v>
      </c>
      <c r="F2698" s="5" t="s">
        <v>37</v>
      </c>
      <c r="G2698" s="5" t="s">
        <v>38</v>
      </c>
      <c r="H2698" s="5"/>
      <c r="I2698" s="5"/>
      <c r="J2698" s="5" t="s">
        <v>39</v>
      </c>
      <c r="K2698" s="5" t="s">
        <v>835</v>
      </c>
      <c r="L2698" s="5" t="s">
        <v>836</v>
      </c>
      <c r="M2698" s="5" t="s">
        <v>837</v>
      </c>
      <c r="N2698" s="5" t="s">
        <v>36</v>
      </c>
      <c r="O2698" s="5">
        <v>1</v>
      </c>
      <c r="P2698" s="5" t="s">
        <v>43</v>
      </c>
      <c r="Q2698" s="5">
        <v>21.99</v>
      </c>
      <c r="R2698" s="5"/>
      <c r="S2698" s="5"/>
      <c r="T2698" s="5"/>
      <c r="U2698" s="5"/>
      <c r="V2698" s="5"/>
      <c r="W2698" s="5"/>
      <c r="X2698" s="5"/>
      <c r="Y2698" s="5" t="s">
        <v>7303</v>
      </c>
      <c r="Z2698" s="5" t="s">
        <v>82</v>
      </c>
      <c r="AA2698" s="5" t="s">
        <v>11637</v>
      </c>
      <c r="AB2698" s="5" t="s">
        <v>47</v>
      </c>
      <c r="AC2698" s="5"/>
      <c r="AD2698" s="5"/>
      <c r="AE2698" s="5" t="b">
        <v>0</v>
      </c>
      <c r="AF2698" s="5"/>
      <c r="AG2698" s="8">
        <f t="shared" si="42"/>
        <v>43278</v>
      </c>
    </row>
    <row r="2699" spans="1:33">
      <c r="A2699" s="5" t="s">
        <v>11638</v>
      </c>
      <c r="B2699" s="5" t="s">
        <v>11638</v>
      </c>
      <c r="C2699" s="5" t="s">
        <v>11639</v>
      </c>
      <c r="D2699" s="5" t="s">
        <v>11640</v>
      </c>
      <c r="E2699" s="5" t="s">
        <v>36</v>
      </c>
      <c r="F2699" s="5" t="s">
        <v>37</v>
      </c>
      <c r="G2699" s="5" t="s">
        <v>38</v>
      </c>
      <c r="H2699" s="5"/>
      <c r="I2699" s="5"/>
      <c r="J2699" s="5" t="s">
        <v>39</v>
      </c>
      <c r="K2699" s="5" t="s">
        <v>11641</v>
      </c>
      <c r="L2699" s="5" t="s">
        <v>11642</v>
      </c>
      <c r="M2699" s="5" t="s">
        <v>11643</v>
      </c>
      <c r="N2699" s="5" t="s">
        <v>36</v>
      </c>
      <c r="O2699" s="5">
        <v>1</v>
      </c>
      <c r="P2699" s="5" t="s">
        <v>43</v>
      </c>
      <c r="Q2699" s="5">
        <v>13.99</v>
      </c>
      <c r="R2699" s="5"/>
      <c r="S2699" s="5"/>
      <c r="T2699" s="5"/>
      <c r="U2699" s="5"/>
      <c r="V2699" s="5"/>
      <c r="W2699" s="5"/>
      <c r="X2699" s="5"/>
      <c r="Y2699" s="5" t="s">
        <v>11644</v>
      </c>
      <c r="Z2699" s="5" t="s">
        <v>107</v>
      </c>
      <c r="AA2699" s="5" t="s">
        <v>11645</v>
      </c>
      <c r="AB2699" s="5" t="s">
        <v>47</v>
      </c>
      <c r="AC2699" s="5"/>
      <c r="AD2699" s="5"/>
      <c r="AE2699" s="5" t="b">
        <v>0</v>
      </c>
      <c r="AF2699" s="5"/>
      <c r="AG2699" s="8">
        <f t="shared" si="42"/>
        <v>43278</v>
      </c>
    </row>
    <row r="2700" spans="1:33">
      <c r="A2700" s="5" t="s">
        <v>11646</v>
      </c>
      <c r="B2700" s="5" t="s">
        <v>11646</v>
      </c>
      <c r="C2700" s="5" t="s">
        <v>11647</v>
      </c>
      <c r="D2700" s="5" t="s">
        <v>11648</v>
      </c>
      <c r="E2700" s="5" t="s">
        <v>36</v>
      </c>
      <c r="F2700" s="5" t="s">
        <v>37</v>
      </c>
      <c r="G2700" s="5" t="s">
        <v>38</v>
      </c>
      <c r="H2700" s="5"/>
      <c r="I2700" s="5"/>
      <c r="J2700" s="5" t="s">
        <v>39</v>
      </c>
      <c r="K2700" s="5" t="s">
        <v>556</v>
      </c>
      <c r="L2700" s="5" t="s">
        <v>557</v>
      </c>
      <c r="M2700" s="5" t="s">
        <v>558</v>
      </c>
      <c r="N2700" s="5" t="s">
        <v>36</v>
      </c>
      <c r="O2700" s="5">
        <v>1</v>
      </c>
      <c r="P2700" s="5" t="s">
        <v>43</v>
      </c>
      <c r="Q2700" s="5">
        <v>22.9</v>
      </c>
      <c r="R2700" s="5"/>
      <c r="S2700" s="5"/>
      <c r="T2700" s="5"/>
      <c r="U2700" s="5"/>
      <c r="V2700" s="5"/>
      <c r="W2700" s="5"/>
      <c r="X2700" s="5"/>
      <c r="Y2700" s="5" t="s">
        <v>11649</v>
      </c>
      <c r="Z2700" s="5" t="s">
        <v>57</v>
      </c>
      <c r="AA2700" s="5">
        <v>92870</v>
      </c>
      <c r="AB2700" s="5" t="s">
        <v>47</v>
      </c>
      <c r="AC2700" s="5"/>
      <c r="AD2700" s="5"/>
      <c r="AE2700" s="5" t="b">
        <v>0</v>
      </c>
      <c r="AF2700" s="5"/>
      <c r="AG2700" s="8">
        <f t="shared" si="42"/>
        <v>43278</v>
      </c>
    </row>
    <row r="2701" spans="1:33">
      <c r="A2701" s="5" t="s">
        <v>11650</v>
      </c>
      <c r="B2701" s="5" t="s">
        <v>11650</v>
      </c>
      <c r="C2701" s="5" t="s">
        <v>11651</v>
      </c>
      <c r="D2701" s="5" t="s">
        <v>11652</v>
      </c>
      <c r="E2701" s="5" t="s">
        <v>36</v>
      </c>
      <c r="F2701" s="5" t="s">
        <v>37</v>
      </c>
      <c r="G2701" s="5" t="s">
        <v>38</v>
      </c>
      <c r="H2701" s="5"/>
      <c r="I2701" s="5"/>
      <c r="J2701" s="5" t="s">
        <v>418</v>
      </c>
      <c r="K2701" s="5" t="s">
        <v>248</v>
      </c>
      <c r="L2701" s="5" t="s">
        <v>249</v>
      </c>
      <c r="M2701" s="5" t="s">
        <v>250</v>
      </c>
      <c r="N2701" s="5" t="s">
        <v>36</v>
      </c>
      <c r="O2701" s="5">
        <v>1</v>
      </c>
      <c r="P2701" s="5" t="s">
        <v>43</v>
      </c>
      <c r="Q2701" s="5">
        <v>21.9</v>
      </c>
      <c r="R2701" s="5"/>
      <c r="S2701" s="5">
        <v>5.99</v>
      </c>
      <c r="T2701" s="5"/>
      <c r="U2701" s="5"/>
      <c r="V2701" s="5"/>
      <c r="W2701" s="5"/>
      <c r="X2701" s="5"/>
      <c r="Y2701" s="5" t="s">
        <v>11653</v>
      </c>
      <c r="Z2701" s="5" t="s">
        <v>181</v>
      </c>
      <c r="AA2701" s="5" t="s">
        <v>11654</v>
      </c>
      <c r="AB2701" s="5" t="s">
        <v>47</v>
      </c>
      <c r="AC2701" s="5"/>
      <c r="AD2701" s="5"/>
      <c r="AE2701" s="5" t="b">
        <v>0</v>
      </c>
      <c r="AF2701" s="5"/>
      <c r="AG2701" s="8">
        <f t="shared" si="42"/>
        <v>43278</v>
      </c>
    </row>
    <row r="2702" spans="1:33">
      <c r="A2702" s="5" t="s">
        <v>11655</v>
      </c>
      <c r="B2702" s="5" t="s">
        <v>11655</v>
      </c>
      <c r="C2702" s="5" t="s">
        <v>11656</v>
      </c>
      <c r="D2702" s="5" t="s">
        <v>11657</v>
      </c>
      <c r="E2702" s="5" t="s">
        <v>36</v>
      </c>
      <c r="F2702" s="5" t="s">
        <v>37</v>
      </c>
      <c r="G2702" s="5" t="s">
        <v>38</v>
      </c>
      <c r="H2702" s="5"/>
      <c r="I2702" s="5"/>
      <c r="J2702" s="5" t="s">
        <v>306</v>
      </c>
      <c r="K2702" s="5" t="s">
        <v>260</v>
      </c>
      <c r="L2702" s="5" t="s">
        <v>261</v>
      </c>
      <c r="M2702" s="5" t="s">
        <v>262</v>
      </c>
      <c r="N2702" s="5" t="s">
        <v>36</v>
      </c>
      <c r="O2702" s="5">
        <v>1</v>
      </c>
      <c r="P2702" s="5" t="s">
        <v>43</v>
      </c>
      <c r="Q2702" s="5">
        <v>22.99</v>
      </c>
      <c r="R2702" s="5"/>
      <c r="S2702" s="5">
        <v>3.99</v>
      </c>
      <c r="T2702" s="5"/>
      <c r="U2702" s="5"/>
      <c r="V2702" s="5"/>
      <c r="W2702" s="5"/>
      <c r="X2702" s="5"/>
      <c r="Y2702" s="5" t="s">
        <v>11658</v>
      </c>
      <c r="Z2702" s="5" t="s">
        <v>130</v>
      </c>
      <c r="AA2702" s="5">
        <v>11413</v>
      </c>
      <c r="AB2702" s="5" t="s">
        <v>47</v>
      </c>
      <c r="AC2702" s="5"/>
      <c r="AD2702" s="5"/>
      <c r="AE2702" s="5" t="b">
        <v>0</v>
      </c>
      <c r="AF2702" s="5"/>
      <c r="AG2702" s="8">
        <f t="shared" si="42"/>
        <v>43278</v>
      </c>
    </row>
    <row r="2703" spans="1:33">
      <c r="A2703" s="5" t="s">
        <v>11655</v>
      </c>
      <c r="B2703" s="5" t="s">
        <v>11655</v>
      </c>
      <c r="C2703" s="5" t="s">
        <v>11656</v>
      </c>
      <c r="D2703" s="5" t="s">
        <v>11657</v>
      </c>
      <c r="E2703" s="5" t="s">
        <v>36</v>
      </c>
      <c r="F2703" s="5" t="s">
        <v>37</v>
      </c>
      <c r="G2703" s="5" t="s">
        <v>38</v>
      </c>
      <c r="H2703" s="5"/>
      <c r="I2703" s="5"/>
      <c r="J2703" s="5" t="s">
        <v>306</v>
      </c>
      <c r="K2703" s="5" t="s">
        <v>724</v>
      </c>
      <c r="L2703" s="5" t="s">
        <v>725</v>
      </c>
      <c r="M2703" s="5" t="s">
        <v>726</v>
      </c>
      <c r="N2703" s="5" t="s">
        <v>36</v>
      </c>
      <c r="O2703" s="5">
        <v>1</v>
      </c>
      <c r="P2703" s="5" t="s">
        <v>43</v>
      </c>
      <c r="Q2703" s="5">
        <v>21.99</v>
      </c>
      <c r="R2703" s="5"/>
      <c r="S2703" s="5">
        <v>3.99</v>
      </c>
      <c r="T2703" s="5"/>
      <c r="U2703" s="5"/>
      <c r="V2703" s="5"/>
      <c r="W2703" s="5"/>
      <c r="X2703" s="5"/>
      <c r="Y2703" s="5" t="s">
        <v>11658</v>
      </c>
      <c r="Z2703" s="5" t="s">
        <v>130</v>
      </c>
      <c r="AA2703" s="5">
        <v>11413</v>
      </c>
      <c r="AB2703" s="5" t="s">
        <v>47</v>
      </c>
      <c r="AC2703" s="5"/>
      <c r="AD2703" s="5"/>
      <c r="AE2703" s="5" t="b">
        <v>0</v>
      </c>
      <c r="AF2703" s="5"/>
      <c r="AG2703" s="8">
        <f t="shared" si="42"/>
        <v>43278</v>
      </c>
    </row>
    <row r="2704" spans="1:33">
      <c r="A2704" s="5" t="s">
        <v>11659</v>
      </c>
      <c r="B2704" s="5"/>
      <c r="C2704" s="5" t="s">
        <v>11660</v>
      </c>
      <c r="D2704" s="5" t="s">
        <v>11661</v>
      </c>
      <c r="E2704" s="5" t="s">
        <v>5657</v>
      </c>
      <c r="F2704" s="5" t="s">
        <v>51</v>
      </c>
      <c r="G2704" s="5" t="s">
        <v>38</v>
      </c>
      <c r="H2704" s="5"/>
      <c r="I2704" s="5"/>
      <c r="J2704" s="5" t="s">
        <v>52</v>
      </c>
      <c r="K2704" s="5" t="s">
        <v>97</v>
      </c>
      <c r="L2704" s="5" t="s">
        <v>9944</v>
      </c>
      <c r="M2704" s="5" t="s">
        <v>99</v>
      </c>
      <c r="N2704" s="5" t="s">
        <v>2985</v>
      </c>
      <c r="O2704" s="5">
        <v>4</v>
      </c>
      <c r="P2704" s="5" t="s">
        <v>43</v>
      </c>
      <c r="Q2704" s="5">
        <v>87.96</v>
      </c>
      <c r="R2704" s="5"/>
      <c r="S2704" s="5">
        <v>0</v>
      </c>
      <c r="T2704" s="5"/>
      <c r="U2704" s="5">
        <v>0</v>
      </c>
      <c r="V2704" s="5"/>
      <c r="W2704" s="5"/>
      <c r="X2704" s="5"/>
      <c r="Y2704" s="5" t="s">
        <v>11662</v>
      </c>
      <c r="Z2704" s="5" t="s">
        <v>375</v>
      </c>
      <c r="AA2704" s="5" t="s">
        <v>11663</v>
      </c>
      <c r="AB2704" s="5" t="s">
        <v>47</v>
      </c>
      <c r="AC2704" s="5"/>
      <c r="AD2704" s="5"/>
      <c r="AE2704" s="5" t="b">
        <v>0</v>
      </c>
      <c r="AF2704" s="5"/>
      <c r="AG2704" s="8">
        <f t="shared" si="42"/>
        <v>43278</v>
      </c>
    </row>
    <row r="2705" spans="1:33">
      <c r="A2705" s="5" t="s">
        <v>11664</v>
      </c>
      <c r="B2705" s="5" t="s">
        <v>11664</v>
      </c>
      <c r="C2705" s="5" t="s">
        <v>11665</v>
      </c>
      <c r="D2705" s="5" t="s">
        <v>11666</v>
      </c>
      <c r="E2705" s="5" t="s">
        <v>340</v>
      </c>
      <c r="F2705" s="5" t="s">
        <v>37</v>
      </c>
      <c r="G2705" s="5" t="s">
        <v>38</v>
      </c>
      <c r="H2705" s="5"/>
      <c r="I2705" s="5"/>
      <c r="J2705" s="5" t="s">
        <v>418</v>
      </c>
      <c r="K2705" s="5" t="s">
        <v>260</v>
      </c>
      <c r="L2705" s="5" t="s">
        <v>261</v>
      </c>
      <c r="M2705" s="5" t="s">
        <v>262</v>
      </c>
      <c r="N2705" s="5" t="s">
        <v>340</v>
      </c>
      <c r="O2705" s="5">
        <v>0</v>
      </c>
      <c r="P2705" s="5"/>
      <c r="Q2705" s="5"/>
      <c r="R2705" s="5"/>
      <c r="S2705" s="5"/>
      <c r="T2705" s="5"/>
      <c r="U2705" s="5"/>
      <c r="V2705" s="5"/>
      <c r="W2705" s="5"/>
      <c r="X2705" s="5"/>
      <c r="Y2705" s="5" t="s">
        <v>11667</v>
      </c>
      <c r="Z2705" s="5" t="s">
        <v>11668</v>
      </c>
      <c r="AA2705" s="5">
        <v>956</v>
      </c>
      <c r="AB2705" s="5" t="s">
        <v>9319</v>
      </c>
      <c r="AC2705" s="5"/>
      <c r="AD2705" s="5"/>
      <c r="AE2705" s="5" t="b">
        <v>0</v>
      </c>
      <c r="AF2705" s="5"/>
      <c r="AG2705" s="8">
        <f t="shared" si="42"/>
        <v>43278</v>
      </c>
    </row>
    <row r="2706" spans="1:33">
      <c r="A2706" s="5" t="s">
        <v>11669</v>
      </c>
      <c r="B2706" s="5" t="s">
        <v>11669</v>
      </c>
      <c r="C2706" s="5" t="s">
        <v>11670</v>
      </c>
      <c r="D2706" s="5" t="s">
        <v>11671</v>
      </c>
      <c r="E2706" s="5" t="s">
        <v>36</v>
      </c>
      <c r="F2706" s="5" t="s">
        <v>37</v>
      </c>
      <c r="G2706" s="5" t="s">
        <v>38</v>
      </c>
      <c r="H2706" s="5"/>
      <c r="I2706" s="5"/>
      <c r="J2706" s="5" t="s">
        <v>39</v>
      </c>
      <c r="K2706" s="5" t="s">
        <v>112</v>
      </c>
      <c r="L2706" s="5" t="s">
        <v>113</v>
      </c>
      <c r="M2706" s="5" t="s">
        <v>114</v>
      </c>
      <c r="N2706" s="5" t="s">
        <v>36</v>
      </c>
      <c r="O2706" s="5">
        <v>1</v>
      </c>
      <c r="P2706" s="5" t="s">
        <v>43</v>
      </c>
      <c r="Q2706" s="5">
        <v>22.99</v>
      </c>
      <c r="R2706" s="5"/>
      <c r="S2706" s="5"/>
      <c r="T2706" s="5"/>
      <c r="U2706" s="5"/>
      <c r="V2706" s="5"/>
      <c r="W2706" s="5"/>
      <c r="X2706" s="5"/>
      <c r="Y2706" s="5" t="s">
        <v>11672</v>
      </c>
      <c r="Z2706" s="5" t="s">
        <v>5228</v>
      </c>
      <c r="AA2706" s="5">
        <v>20124</v>
      </c>
      <c r="AB2706" s="5" t="s">
        <v>47</v>
      </c>
      <c r="AC2706" s="5"/>
      <c r="AD2706" s="5"/>
      <c r="AE2706" s="5" t="b">
        <v>0</v>
      </c>
      <c r="AF2706" s="5"/>
      <c r="AG2706" s="8">
        <f t="shared" si="42"/>
        <v>43278</v>
      </c>
    </row>
    <row r="2707" spans="1:33">
      <c r="A2707" s="5" t="s">
        <v>11673</v>
      </c>
      <c r="B2707" s="5" t="s">
        <v>11673</v>
      </c>
      <c r="C2707" s="5" t="s">
        <v>11674</v>
      </c>
      <c r="D2707" s="5" t="s">
        <v>11675</v>
      </c>
      <c r="E2707" s="5" t="s">
        <v>36</v>
      </c>
      <c r="F2707" s="5" t="s">
        <v>37</v>
      </c>
      <c r="G2707" s="5" t="s">
        <v>38</v>
      </c>
      <c r="H2707" s="5"/>
      <c r="I2707" s="5"/>
      <c r="J2707" s="5" t="s">
        <v>39</v>
      </c>
      <c r="K2707" s="5" t="s">
        <v>260</v>
      </c>
      <c r="L2707" s="5" t="s">
        <v>261</v>
      </c>
      <c r="M2707" s="5" t="s">
        <v>262</v>
      </c>
      <c r="N2707" s="5" t="s">
        <v>36</v>
      </c>
      <c r="O2707" s="5">
        <v>1</v>
      </c>
      <c r="P2707" s="5" t="s">
        <v>43</v>
      </c>
      <c r="Q2707" s="5">
        <v>22.99</v>
      </c>
      <c r="R2707" s="5"/>
      <c r="S2707" s="5"/>
      <c r="T2707" s="5"/>
      <c r="U2707" s="5"/>
      <c r="V2707" s="5"/>
      <c r="W2707" s="5"/>
      <c r="X2707" s="5"/>
      <c r="Y2707" s="5" t="s">
        <v>3921</v>
      </c>
      <c r="Z2707" s="5" t="s">
        <v>360</v>
      </c>
      <c r="AA2707" s="5" t="s">
        <v>11676</v>
      </c>
      <c r="AB2707" s="5" t="s">
        <v>47</v>
      </c>
      <c r="AC2707" s="5"/>
      <c r="AD2707" s="5"/>
      <c r="AE2707" s="5" t="b">
        <v>0</v>
      </c>
      <c r="AF2707" s="5"/>
      <c r="AG2707" s="8">
        <f t="shared" si="42"/>
        <v>43278</v>
      </c>
    </row>
    <row r="2708" spans="1:33">
      <c r="A2708" s="5" t="s">
        <v>11677</v>
      </c>
      <c r="B2708" s="5" t="s">
        <v>11677</v>
      </c>
      <c r="C2708" s="5" t="s">
        <v>11678</v>
      </c>
      <c r="D2708" s="5" t="s">
        <v>11679</v>
      </c>
      <c r="E2708" s="5" t="s">
        <v>36</v>
      </c>
      <c r="F2708" s="5" t="s">
        <v>37</v>
      </c>
      <c r="G2708" s="5" t="s">
        <v>38</v>
      </c>
      <c r="H2708" s="5"/>
      <c r="I2708" s="5"/>
      <c r="J2708" s="5" t="s">
        <v>52</v>
      </c>
      <c r="K2708" s="5" t="s">
        <v>112</v>
      </c>
      <c r="L2708" s="5" t="s">
        <v>113</v>
      </c>
      <c r="M2708" s="5" t="s">
        <v>114</v>
      </c>
      <c r="N2708" s="5" t="s">
        <v>36</v>
      </c>
      <c r="O2708" s="5">
        <v>1</v>
      </c>
      <c r="P2708" s="5" t="s">
        <v>43</v>
      </c>
      <c r="Q2708" s="5">
        <v>22.99</v>
      </c>
      <c r="R2708" s="5"/>
      <c r="S2708" s="5">
        <v>3.48</v>
      </c>
      <c r="T2708" s="5"/>
      <c r="U2708" s="5"/>
      <c r="V2708" s="5"/>
      <c r="W2708" s="5"/>
      <c r="X2708" s="5">
        <v>3.48</v>
      </c>
      <c r="Y2708" s="5" t="s">
        <v>11680</v>
      </c>
      <c r="Z2708" s="5" t="s">
        <v>57</v>
      </c>
      <c r="AA2708" s="5" t="s">
        <v>11681</v>
      </c>
      <c r="AB2708" s="5" t="s">
        <v>47</v>
      </c>
      <c r="AC2708" s="5" t="s">
        <v>93</v>
      </c>
      <c r="AD2708" s="5"/>
      <c r="AE2708" s="5" t="b">
        <v>0</v>
      </c>
      <c r="AF2708" s="5"/>
      <c r="AG2708" s="8">
        <f t="shared" si="42"/>
        <v>43278</v>
      </c>
    </row>
    <row r="2709" spans="1:33">
      <c r="A2709" s="5" t="s">
        <v>11682</v>
      </c>
      <c r="B2709" s="5" t="s">
        <v>11682</v>
      </c>
      <c r="C2709" s="5" t="s">
        <v>11683</v>
      </c>
      <c r="D2709" s="5" t="s">
        <v>11684</v>
      </c>
      <c r="E2709" s="5" t="s">
        <v>36</v>
      </c>
      <c r="F2709" s="5" t="s">
        <v>37</v>
      </c>
      <c r="G2709" s="5" t="s">
        <v>38</v>
      </c>
      <c r="H2709" s="5"/>
      <c r="I2709" s="5"/>
      <c r="J2709" s="5" t="s">
        <v>39</v>
      </c>
      <c r="K2709" s="5" t="s">
        <v>78</v>
      </c>
      <c r="L2709" s="5" t="s">
        <v>79</v>
      </c>
      <c r="M2709" s="5" t="s">
        <v>80</v>
      </c>
      <c r="N2709" s="5" t="s">
        <v>36</v>
      </c>
      <c r="O2709" s="5">
        <v>1</v>
      </c>
      <c r="P2709" s="5" t="s">
        <v>43</v>
      </c>
      <c r="Q2709" s="5">
        <v>22.99</v>
      </c>
      <c r="R2709" s="5"/>
      <c r="S2709" s="5"/>
      <c r="T2709" s="5"/>
      <c r="U2709" s="5"/>
      <c r="V2709" s="5"/>
      <c r="W2709" s="5"/>
      <c r="X2709" s="5"/>
      <c r="Y2709" s="5" t="s">
        <v>9774</v>
      </c>
      <c r="Z2709" s="5" t="s">
        <v>57</v>
      </c>
      <c r="AA2709" s="5" t="s">
        <v>11685</v>
      </c>
      <c r="AB2709" s="5" t="s">
        <v>47</v>
      </c>
      <c r="AC2709" s="5"/>
      <c r="AD2709" s="5"/>
      <c r="AE2709" s="5" t="b">
        <v>0</v>
      </c>
      <c r="AF2709" s="5"/>
      <c r="AG2709" s="8">
        <f t="shared" si="42"/>
        <v>43278</v>
      </c>
    </row>
    <row r="2710" spans="1:33">
      <c r="A2710" s="5" t="s">
        <v>11686</v>
      </c>
      <c r="B2710" s="5" t="s">
        <v>11686</v>
      </c>
      <c r="C2710" s="5" t="s">
        <v>11687</v>
      </c>
      <c r="D2710" s="5" t="s">
        <v>11688</v>
      </c>
      <c r="E2710" s="5" t="s">
        <v>36</v>
      </c>
      <c r="F2710" s="5" t="s">
        <v>37</v>
      </c>
      <c r="G2710" s="5" t="s">
        <v>38</v>
      </c>
      <c r="H2710" s="5"/>
      <c r="I2710" s="5"/>
      <c r="J2710" s="5" t="s">
        <v>39</v>
      </c>
      <c r="K2710" s="5" t="s">
        <v>11689</v>
      </c>
      <c r="L2710" s="5" t="s">
        <v>11690</v>
      </c>
      <c r="M2710" s="5" t="s">
        <v>11691</v>
      </c>
      <c r="N2710" s="5" t="s">
        <v>36</v>
      </c>
      <c r="O2710" s="5">
        <v>1</v>
      </c>
      <c r="P2710" s="5" t="s">
        <v>43</v>
      </c>
      <c r="Q2710" s="5">
        <v>26.99</v>
      </c>
      <c r="R2710" s="5"/>
      <c r="S2710" s="5"/>
      <c r="T2710" s="5"/>
      <c r="U2710" s="5"/>
      <c r="V2710" s="5"/>
      <c r="W2710" s="5"/>
      <c r="X2710" s="5"/>
      <c r="Y2710" s="5" t="s">
        <v>1518</v>
      </c>
      <c r="Z2710" s="5" t="s">
        <v>758</v>
      </c>
      <c r="AA2710" s="5" t="s">
        <v>11692</v>
      </c>
      <c r="AB2710" s="5" t="s">
        <v>47</v>
      </c>
      <c r="AC2710" s="5"/>
      <c r="AD2710" s="5"/>
      <c r="AE2710" s="5" t="b">
        <v>0</v>
      </c>
      <c r="AF2710" s="5"/>
      <c r="AG2710" s="8">
        <f t="shared" si="42"/>
        <v>43278</v>
      </c>
    </row>
    <row r="2711" spans="1:33">
      <c r="A2711" s="5" t="s">
        <v>11693</v>
      </c>
      <c r="B2711" s="5" t="s">
        <v>11693</v>
      </c>
      <c r="C2711" s="5" t="s">
        <v>11694</v>
      </c>
      <c r="D2711" s="5" t="s">
        <v>11695</v>
      </c>
      <c r="E2711" s="5" t="s">
        <v>36</v>
      </c>
      <c r="F2711" s="5" t="s">
        <v>37</v>
      </c>
      <c r="G2711" s="5" t="s">
        <v>38</v>
      </c>
      <c r="H2711" s="5"/>
      <c r="I2711" s="5"/>
      <c r="J2711" s="5" t="s">
        <v>52</v>
      </c>
      <c r="K2711" s="5" t="s">
        <v>702</v>
      </c>
      <c r="L2711" s="5" t="s">
        <v>737</v>
      </c>
      <c r="M2711" s="5" t="s">
        <v>704</v>
      </c>
      <c r="N2711" s="5" t="s">
        <v>36</v>
      </c>
      <c r="O2711" s="5">
        <v>1</v>
      </c>
      <c r="P2711" s="5" t="s">
        <v>43</v>
      </c>
      <c r="Q2711" s="5">
        <v>22.99</v>
      </c>
      <c r="R2711" s="5"/>
      <c r="S2711" s="5">
        <v>2.09</v>
      </c>
      <c r="T2711" s="5"/>
      <c r="U2711" s="5"/>
      <c r="V2711" s="5"/>
      <c r="W2711" s="5"/>
      <c r="X2711" s="5">
        <v>2.09</v>
      </c>
      <c r="Y2711" s="5" t="s">
        <v>11696</v>
      </c>
      <c r="Z2711" s="5" t="s">
        <v>4857</v>
      </c>
      <c r="AA2711" s="5" t="s">
        <v>11697</v>
      </c>
      <c r="AB2711" s="5" t="s">
        <v>47</v>
      </c>
      <c r="AC2711" s="5" t="s">
        <v>93</v>
      </c>
      <c r="AD2711" s="5"/>
      <c r="AE2711" s="5" t="b">
        <v>0</v>
      </c>
      <c r="AF2711" s="5"/>
      <c r="AG2711" s="8">
        <f t="shared" si="42"/>
        <v>43278</v>
      </c>
    </row>
    <row r="2712" spans="1:33">
      <c r="A2712" s="5" t="s">
        <v>11698</v>
      </c>
      <c r="B2712" s="5" t="s">
        <v>11698</v>
      </c>
      <c r="C2712" s="5" t="s">
        <v>11699</v>
      </c>
      <c r="D2712" s="5" t="s">
        <v>11700</v>
      </c>
      <c r="E2712" s="5" t="s">
        <v>36</v>
      </c>
      <c r="F2712" s="5" t="s">
        <v>37</v>
      </c>
      <c r="G2712" s="5" t="s">
        <v>38</v>
      </c>
      <c r="H2712" s="5"/>
      <c r="I2712" s="5"/>
      <c r="J2712" s="5" t="s">
        <v>39</v>
      </c>
      <c r="K2712" s="5" t="s">
        <v>591</v>
      </c>
      <c r="L2712" s="5" t="s">
        <v>592</v>
      </c>
      <c r="M2712" s="5" t="s">
        <v>593</v>
      </c>
      <c r="N2712" s="5" t="s">
        <v>36</v>
      </c>
      <c r="O2712" s="5">
        <v>1</v>
      </c>
      <c r="P2712" s="5" t="s">
        <v>43</v>
      </c>
      <c r="Q2712" s="5">
        <v>8.99</v>
      </c>
      <c r="R2712" s="5"/>
      <c r="S2712" s="5"/>
      <c r="T2712" s="5"/>
      <c r="U2712" s="5"/>
      <c r="V2712" s="5"/>
      <c r="W2712" s="5"/>
      <c r="X2712" s="5"/>
      <c r="Y2712" s="5" t="s">
        <v>611</v>
      </c>
      <c r="Z2712" s="5" t="s">
        <v>57</v>
      </c>
      <c r="AA2712" s="5" t="s">
        <v>11701</v>
      </c>
      <c r="AB2712" s="5" t="s">
        <v>47</v>
      </c>
      <c r="AC2712" s="5"/>
      <c r="AD2712" s="5"/>
      <c r="AE2712" s="5" t="b">
        <v>0</v>
      </c>
      <c r="AF2712" s="5"/>
      <c r="AG2712" s="8">
        <f t="shared" si="42"/>
        <v>43278</v>
      </c>
    </row>
    <row r="2713" spans="1:33">
      <c r="A2713" s="5" t="s">
        <v>11702</v>
      </c>
      <c r="B2713" s="5" t="s">
        <v>11702</v>
      </c>
      <c r="C2713" s="5" t="s">
        <v>11703</v>
      </c>
      <c r="D2713" s="5" t="s">
        <v>11704</v>
      </c>
      <c r="E2713" s="5" t="s">
        <v>36</v>
      </c>
      <c r="F2713" s="5" t="s">
        <v>37</v>
      </c>
      <c r="G2713" s="5" t="s">
        <v>38</v>
      </c>
      <c r="H2713" s="5"/>
      <c r="I2713" s="5"/>
      <c r="J2713" s="5" t="s">
        <v>39</v>
      </c>
      <c r="K2713" s="5" t="s">
        <v>78</v>
      </c>
      <c r="L2713" s="5" t="s">
        <v>79</v>
      </c>
      <c r="M2713" s="5" t="s">
        <v>80</v>
      </c>
      <c r="N2713" s="5" t="s">
        <v>36</v>
      </c>
      <c r="O2713" s="5">
        <v>1</v>
      </c>
      <c r="P2713" s="5" t="s">
        <v>43</v>
      </c>
      <c r="Q2713" s="5">
        <v>22.99</v>
      </c>
      <c r="R2713" s="5">
        <v>2.32</v>
      </c>
      <c r="S2713" s="5"/>
      <c r="T2713" s="5"/>
      <c r="U2713" s="5"/>
      <c r="V2713" s="5"/>
      <c r="W2713" s="5"/>
      <c r="X2713" s="5"/>
      <c r="Y2713" s="5" t="s">
        <v>433</v>
      </c>
      <c r="Z2713" s="5" t="s">
        <v>313</v>
      </c>
      <c r="AA2713" s="5" t="s">
        <v>11705</v>
      </c>
      <c r="AB2713" s="5" t="s">
        <v>47</v>
      </c>
      <c r="AC2713" s="5"/>
      <c r="AD2713" s="5"/>
      <c r="AE2713" s="5" t="b">
        <v>0</v>
      </c>
      <c r="AF2713" s="5"/>
      <c r="AG2713" s="8">
        <f t="shared" si="42"/>
        <v>43278</v>
      </c>
    </row>
    <row r="2714" spans="1:33">
      <c r="A2714" s="5" t="s">
        <v>11706</v>
      </c>
      <c r="B2714" s="5" t="s">
        <v>11706</v>
      </c>
      <c r="C2714" s="5" t="s">
        <v>11707</v>
      </c>
      <c r="D2714" s="5" t="s">
        <v>11708</v>
      </c>
      <c r="E2714" s="5" t="s">
        <v>36</v>
      </c>
      <c r="F2714" s="5" t="s">
        <v>37</v>
      </c>
      <c r="G2714" s="5" t="s">
        <v>38</v>
      </c>
      <c r="H2714" s="5"/>
      <c r="I2714" s="5"/>
      <c r="J2714" s="5" t="s">
        <v>418</v>
      </c>
      <c r="K2714" s="5" t="s">
        <v>260</v>
      </c>
      <c r="L2714" s="5" t="s">
        <v>261</v>
      </c>
      <c r="M2714" s="5" t="s">
        <v>262</v>
      </c>
      <c r="N2714" s="5" t="s">
        <v>36</v>
      </c>
      <c r="O2714" s="5">
        <v>1</v>
      </c>
      <c r="P2714" s="5" t="s">
        <v>43</v>
      </c>
      <c r="Q2714" s="5">
        <v>22.99</v>
      </c>
      <c r="R2714" s="5"/>
      <c r="S2714" s="5">
        <v>9.93</v>
      </c>
      <c r="T2714" s="5"/>
      <c r="U2714" s="5"/>
      <c r="V2714" s="5"/>
      <c r="W2714" s="5"/>
      <c r="X2714" s="5"/>
      <c r="Y2714" s="5" t="s">
        <v>11709</v>
      </c>
      <c r="Z2714" s="5" t="s">
        <v>11710</v>
      </c>
      <c r="AA2714" s="5">
        <v>22200</v>
      </c>
      <c r="AB2714" s="5" t="s">
        <v>11711</v>
      </c>
      <c r="AC2714" s="5"/>
      <c r="AD2714" s="5"/>
      <c r="AE2714" s="5" t="b">
        <v>0</v>
      </c>
      <c r="AF2714" s="5"/>
      <c r="AG2714" s="8">
        <f t="shared" si="42"/>
        <v>43278</v>
      </c>
    </row>
    <row r="2715" spans="1:33">
      <c r="A2715" s="5" t="s">
        <v>11712</v>
      </c>
      <c r="B2715" s="5" t="s">
        <v>11712</v>
      </c>
      <c r="C2715" s="5" t="s">
        <v>11713</v>
      </c>
      <c r="D2715" s="5" t="s">
        <v>11714</v>
      </c>
      <c r="E2715" s="5" t="s">
        <v>36</v>
      </c>
      <c r="F2715" s="5" t="s">
        <v>37</v>
      </c>
      <c r="G2715" s="5" t="s">
        <v>38</v>
      </c>
      <c r="H2715" s="5"/>
      <c r="I2715" s="5"/>
      <c r="J2715" s="5" t="s">
        <v>39</v>
      </c>
      <c r="K2715" s="5" t="s">
        <v>40</v>
      </c>
      <c r="L2715" s="5" t="s">
        <v>41</v>
      </c>
      <c r="M2715" s="5" t="s">
        <v>42</v>
      </c>
      <c r="N2715" s="5" t="s">
        <v>36</v>
      </c>
      <c r="O2715" s="5">
        <v>1</v>
      </c>
      <c r="P2715" s="5" t="s">
        <v>43</v>
      </c>
      <c r="Q2715" s="5">
        <v>22.99</v>
      </c>
      <c r="R2715" s="5"/>
      <c r="S2715" s="5"/>
      <c r="T2715" s="5"/>
      <c r="U2715" s="5"/>
      <c r="V2715" s="5"/>
      <c r="W2715" s="5"/>
      <c r="X2715" s="5"/>
      <c r="Y2715" s="5" t="s">
        <v>11715</v>
      </c>
      <c r="Z2715" s="5" t="s">
        <v>354</v>
      </c>
      <c r="AA2715" s="5">
        <v>60016</v>
      </c>
      <c r="AB2715" s="5" t="s">
        <v>47</v>
      </c>
      <c r="AC2715" s="5"/>
      <c r="AD2715" s="5"/>
      <c r="AE2715" s="5" t="b">
        <v>0</v>
      </c>
      <c r="AF2715" s="5"/>
      <c r="AG2715" s="8">
        <f t="shared" si="42"/>
        <v>43278</v>
      </c>
    </row>
    <row r="2716" spans="1:33">
      <c r="A2716" s="5" t="s">
        <v>11716</v>
      </c>
      <c r="B2716" s="5" t="s">
        <v>11716</v>
      </c>
      <c r="C2716" s="5" t="s">
        <v>11717</v>
      </c>
      <c r="D2716" s="5" t="s">
        <v>11718</v>
      </c>
      <c r="E2716" s="5" t="s">
        <v>36</v>
      </c>
      <c r="F2716" s="5" t="s">
        <v>37</v>
      </c>
      <c r="G2716" s="5" t="s">
        <v>38</v>
      </c>
      <c r="H2716" s="5"/>
      <c r="I2716" s="5"/>
      <c r="J2716" s="5" t="s">
        <v>39</v>
      </c>
      <c r="K2716" s="5" t="s">
        <v>235</v>
      </c>
      <c r="L2716" s="5" t="s">
        <v>236</v>
      </c>
      <c r="M2716" s="5" t="s">
        <v>237</v>
      </c>
      <c r="N2716" s="5" t="s">
        <v>36</v>
      </c>
      <c r="O2716" s="5">
        <v>1</v>
      </c>
      <c r="P2716" s="5" t="s">
        <v>43</v>
      </c>
      <c r="Q2716" s="5">
        <v>21.99</v>
      </c>
      <c r="R2716" s="5"/>
      <c r="S2716" s="5"/>
      <c r="T2716" s="5"/>
      <c r="U2716" s="5"/>
      <c r="V2716" s="5"/>
      <c r="W2716" s="5"/>
      <c r="X2716" s="5"/>
      <c r="Y2716" s="5" t="s">
        <v>413</v>
      </c>
      <c r="Z2716" s="5" t="s">
        <v>130</v>
      </c>
      <c r="AA2716" s="5" t="s">
        <v>11719</v>
      </c>
      <c r="AB2716" s="5" t="s">
        <v>47</v>
      </c>
      <c r="AC2716" s="5"/>
      <c r="AD2716" s="5"/>
      <c r="AE2716" s="5" t="b">
        <v>0</v>
      </c>
      <c r="AF2716" s="5"/>
      <c r="AG2716" s="8">
        <f t="shared" si="42"/>
        <v>43278</v>
      </c>
    </row>
    <row r="2717" spans="1:33">
      <c r="A2717" s="5" t="s">
        <v>11720</v>
      </c>
      <c r="B2717" s="5" t="s">
        <v>11720</v>
      </c>
      <c r="C2717" s="5" t="s">
        <v>11721</v>
      </c>
      <c r="D2717" s="5" t="s">
        <v>11722</v>
      </c>
      <c r="E2717" s="5" t="s">
        <v>36</v>
      </c>
      <c r="F2717" s="5" t="s">
        <v>37</v>
      </c>
      <c r="G2717" s="5" t="s">
        <v>38</v>
      </c>
      <c r="H2717" s="5"/>
      <c r="I2717" s="5"/>
      <c r="J2717" s="5" t="s">
        <v>39</v>
      </c>
      <c r="K2717" s="5" t="s">
        <v>1002</v>
      </c>
      <c r="L2717" s="5" t="s">
        <v>1003</v>
      </c>
      <c r="M2717" s="5" t="s">
        <v>1004</v>
      </c>
      <c r="N2717" s="5" t="s">
        <v>36</v>
      </c>
      <c r="O2717" s="5">
        <v>1</v>
      </c>
      <c r="P2717" s="5" t="s">
        <v>43</v>
      </c>
      <c r="Q2717" s="5">
        <v>29.99</v>
      </c>
      <c r="R2717" s="5"/>
      <c r="S2717" s="5"/>
      <c r="T2717" s="5"/>
      <c r="U2717" s="5"/>
      <c r="V2717" s="5"/>
      <c r="W2717" s="5"/>
      <c r="X2717" s="5"/>
      <c r="Y2717" s="5" t="s">
        <v>11723</v>
      </c>
      <c r="Z2717" s="5" t="s">
        <v>82</v>
      </c>
      <c r="AA2717" s="5" t="s">
        <v>11724</v>
      </c>
      <c r="AB2717" s="5" t="s">
        <v>47</v>
      </c>
      <c r="AC2717" s="5"/>
      <c r="AD2717" s="5"/>
      <c r="AE2717" s="5" t="b">
        <v>0</v>
      </c>
      <c r="AF2717" s="5"/>
      <c r="AG2717" s="8">
        <f t="shared" si="42"/>
        <v>43278</v>
      </c>
    </row>
    <row r="2718" spans="1:33">
      <c r="A2718" s="5" t="s">
        <v>11725</v>
      </c>
      <c r="B2718" s="5" t="s">
        <v>11725</v>
      </c>
      <c r="C2718" s="5" t="s">
        <v>11726</v>
      </c>
      <c r="D2718" s="5" t="s">
        <v>11727</v>
      </c>
      <c r="E2718" s="5" t="s">
        <v>36</v>
      </c>
      <c r="F2718" s="5" t="s">
        <v>37</v>
      </c>
      <c r="G2718" s="5" t="s">
        <v>38</v>
      </c>
      <c r="H2718" s="5"/>
      <c r="I2718" s="5"/>
      <c r="J2718" s="5" t="s">
        <v>39</v>
      </c>
      <c r="K2718" s="5" t="s">
        <v>260</v>
      </c>
      <c r="L2718" s="5" t="s">
        <v>261</v>
      </c>
      <c r="M2718" s="5" t="s">
        <v>262</v>
      </c>
      <c r="N2718" s="5" t="s">
        <v>36</v>
      </c>
      <c r="O2718" s="5">
        <v>1</v>
      </c>
      <c r="P2718" s="5" t="s">
        <v>43</v>
      </c>
      <c r="Q2718" s="5">
        <v>22.99</v>
      </c>
      <c r="R2718" s="5">
        <v>2.3</v>
      </c>
      <c r="S2718" s="5"/>
      <c r="T2718" s="5"/>
      <c r="U2718" s="5"/>
      <c r="V2718" s="5"/>
      <c r="W2718" s="5"/>
      <c r="X2718" s="5"/>
      <c r="Y2718" s="5" t="s">
        <v>11728</v>
      </c>
      <c r="Z2718" s="5" t="s">
        <v>313</v>
      </c>
      <c r="AA2718" s="5">
        <v>98001</v>
      </c>
      <c r="AB2718" s="5" t="s">
        <v>47</v>
      </c>
      <c r="AC2718" s="5"/>
      <c r="AD2718" s="5"/>
      <c r="AE2718" s="5" t="b">
        <v>0</v>
      </c>
      <c r="AF2718" s="5"/>
      <c r="AG2718" s="8">
        <f t="shared" si="42"/>
        <v>43278</v>
      </c>
    </row>
    <row r="2719" spans="1:33">
      <c r="A2719" s="5" t="s">
        <v>11729</v>
      </c>
      <c r="B2719" s="5" t="s">
        <v>11729</v>
      </c>
      <c r="C2719" s="5" t="s">
        <v>11730</v>
      </c>
      <c r="D2719" s="5" t="s">
        <v>11731</v>
      </c>
      <c r="E2719" s="5" t="s">
        <v>36</v>
      </c>
      <c r="F2719" s="5" t="s">
        <v>37</v>
      </c>
      <c r="G2719" s="5" t="s">
        <v>38</v>
      </c>
      <c r="H2719" s="5"/>
      <c r="I2719" s="5"/>
      <c r="J2719" s="5" t="s">
        <v>39</v>
      </c>
      <c r="K2719" s="5" t="s">
        <v>260</v>
      </c>
      <c r="L2719" s="5" t="s">
        <v>261</v>
      </c>
      <c r="M2719" s="5" t="s">
        <v>262</v>
      </c>
      <c r="N2719" s="5" t="s">
        <v>36</v>
      </c>
      <c r="O2719" s="5">
        <v>1</v>
      </c>
      <c r="P2719" s="5" t="s">
        <v>43</v>
      </c>
      <c r="Q2719" s="5">
        <v>22.99</v>
      </c>
      <c r="R2719" s="5"/>
      <c r="S2719" s="5"/>
      <c r="T2719" s="5"/>
      <c r="U2719" s="5"/>
      <c r="V2719" s="5"/>
      <c r="W2719" s="5"/>
      <c r="X2719" s="5"/>
      <c r="Y2719" s="5" t="s">
        <v>11732</v>
      </c>
      <c r="Z2719" s="5" t="s">
        <v>181</v>
      </c>
      <c r="AA2719" s="5" t="s">
        <v>11733</v>
      </c>
      <c r="AB2719" s="5" t="s">
        <v>47</v>
      </c>
      <c r="AC2719" s="5"/>
      <c r="AD2719" s="5"/>
      <c r="AE2719" s="5" t="b">
        <v>0</v>
      </c>
      <c r="AF2719" s="5"/>
      <c r="AG2719" s="8">
        <f t="shared" si="42"/>
        <v>43278</v>
      </c>
    </row>
    <row r="2720" spans="1:33">
      <c r="A2720" s="5" t="s">
        <v>11734</v>
      </c>
      <c r="B2720" s="5" t="s">
        <v>11734</v>
      </c>
      <c r="C2720" s="5" t="s">
        <v>11735</v>
      </c>
      <c r="D2720" s="5" t="s">
        <v>11736</v>
      </c>
      <c r="E2720" s="5" t="s">
        <v>36</v>
      </c>
      <c r="F2720" s="5" t="s">
        <v>37</v>
      </c>
      <c r="G2720" s="5" t="s">
        <v>38</v>
      </c>
      <c r="H2720" s="5"/>
      <c r="I2720" s="5"/>
      <c r="J2720" s="5" t="s">
        <v>39</v>
      </c>
      <c r="K2720" s="5" t="s">
        <v>40</v>
      </c>
      <c r="L2720" s="5" t="s">
        <v>41</v>
      </c>
      <c r="M2720" s="5" t="s">
        <v>42</v>
      </c>
      <c r="N2720" s="5" t="s">
        <v>36</v>
      </c>
      <c r="O2720" s="5">
        <v>1</v>
      </c>
      <c r="P2720" s="5" t="s">
        <v>43</v>
      </c>
      <c r="Q2720" s="5">
        <v>22.99</v>
      </c>
      <c r="R2720" s="5"/>
      <c r="S2720" s="5"/>
      <c r="T2720" s="5"/>
      <c r="U2720" s="5"/>
      <c r="V2720" s="5"/>
      <c r="W2720" s="5"/>
      <c r="X2720" s="5"/>
      <c r="Y2720" s="5" t="s">
        <v>11737</v>
      </c>
      <c r="Z2720" s="5" t="s">
        <v>408</v>
      </c>
      <c r="AA2720" s="5" t="s">
        <v>11738</v>
      </c>
      <c r="AB2720" s="5" t="s">
        <v>47</v>
      </c>
      <c r="AC2720" s="5"/>
      <c r="AD2720" s="5"/>
      <c r="AE2720" s="5" t="b">
        <v>0</v>
      </c>
      <c r="AF2720" s="5"/>
      <c r="AG2720" s="8">
        <f t="shared" si="42"/>
        <v>43278</v>
      </c>
    </row>
    <row r="2721" spans="1:33">
      <c r="A2721" s="5" t="s">
        <v>11739</v>
      </c>
      <c r="B2721" s="5" t="s">
        <v>11739</v>
      </c>
      <c r="C2721" s="5" t="s">
        <v>11740</v>
      </c>
      <c r="D2721" s="5" t="s">
        <v>11741</v>
      </c>
      <c r="E2721" s="5" t="s">
        <v>36</v>
      </c>
      <c r="F2721" s="5" t="s">
        <v>37</v>
      </c>
      <c r="G2721" s="5" t="s">
        <v>38</v>
      </c>
      <c r="H2721" s="5"/>
      <c r="I2721" s="5"/>
      <c r="J2721" s="5" t="s">
        <v>39</v>
      </c>
      <c r="K2721" s="5" t="s">
        <v>724</v>
      </c>
      <c r="L2721" s="5" t="s">
        <v>725</v>
      </c>
      <c r="M2721" s="5" t="s">
        <v>726</v>
      </c>
      <c r="N2721" s="5" t="s">
        <v>36</v>
      </c>
      <c r="O2721" s="5">
        <v>1</v>
      </c>
      <c r="P2721" s="5" t="s">
        <v>43</v>
      </c>
      <c r="Q2721" s="5">
        <v>21.99</v>
      </c>
      <c r="R2721" s="5"/>
      <c r="S2721" s="5"/>
      <c r="T2721" s="5"/>
      <c r="U2721" s="5"/>
      <c r="V2721" s="5"/>
      <c r="W2721" s="5"/>
      <c r="X2721" s="5"/>
      <c r="Y2721" s="5" t="s">
        <v>793</v>
      </c>
      <c r="Z2721" s="5" t="s">
        <v>413</v>
      </c>
      <c r="AA2721" s="5" t="s">
        <v>11742</v>
      </c>
      <c r="AB2721" s="5" t="s">
        <v>47</v>
      </c>
      <c r="AC2721" s="5"/>
      <c r="AD2721" s="5"/>
      <c r="AE2721" s="5" t="b">
        <v>0</v>
      </c>
      <c r="AF2721" s="5"/>
      <c r="AG2721" s="8">
        <f t="shared" si="42"/>
        <v>43278</v>
      </c>
    </row>
    <row r="2722" spans="1:33">
      <c r="A2722" s="5" t="s">
        <v>11743</v>
      </c>
      <c r="B2722" s="5" t="s">
        <v>11743</v>
      </c>
      <c r="C2722" s="5" t="s">
        <v>11744</v>
      </c>
      <c r="D2722" s="5" t="s">
        <v>11745</v>
      </c>
      <c r="E2722" s="5" t="s">
        <v>36</v>
      </c>
      <c r="F2722" s="5" t="s">
        <v>37</v>
      </c>
      <c r="G2722" s="5" t="s">
        <v>38</v>
      </c>
      <c r="H2722" s="5"/>
      <c r="I2722" s="5"/>
      <c r="J2722" s="5" t="s">
        <v>39</v>
      </c>
      <c r="K2722" s="5" t="s">
        <v>260</v>
      </c>
      <c r="L2722" s="5" t="s">
        <v>261</v>
      </c>
      <c r="M2722" s="5" t="s">
        <v>262</v>
      </c>
      <c r="N2722" s="5" t="s">
        <v>36</v>
      </c>
      <c r="O2722" s="5">
        <v>1</v>
      </c>
      <c r="P2722" s="5" t="s">
        <v>43</v>
      </c>
      <c r="Q2722" s="5">
        <v>22.99</v>
      </c>
      <c r="R2722" s="5"/>
      <c r="S2722" s="5"/>
      <c r="T2722" s="5"/>
      <c r="U2722" s="5"/>
      <c r="V2722" s="5"/>
      <c r="W2722" s="5"/>
      <c r="X2722" s="5"/>
      <c r="Y2722" s="5" t="s">
        <v>2054</v>
      </c>
      <c r="Z2722" s="5" t="s">
        <v>979</v>
      </c>
      <c r="AA2722" s="5" t="s">
        <v>11746</v>
      </c>
      <c r="AB2722" s="5" t="s">
        <v>47</v>
      </c>
      <c r="AC2722" s="5"/>
      <c r="AD2722" s="5"/>
      <c r="AE2722" s="5" t="b">
        <v>0</v>
      </c>
      <c r="AF2722" s="5"/>
      <c r="AG2722" s="8">
        <f t="shared" si="42"/>
        <v>43278</v>
      </c>
    </row>
    <row r="2723" spans="1:33">
      <c r="A2723" s="5" t="s">
        <v>11747</v>
      </c>
      <c r="B2723" s="5" t="s">
        <v>11747</v>
      </c>
      <c r="C2723" s="5" t="s">
        <v>11748</v>
      </c>
      <c r="D2723" s="5" t="s">
        <v>11749</v>
      </c>
      <c r="E2723" s="5" t="s">
        <v>36</v>
      </c>
      <c r="F2723" s="5" t="s">
        <v>37</v>
      </c>
      <c r="G2723" s="5" t="s">
        <v>38</v>
      </c>
      <c r="H2723" s="5"/>
      <c r="I2723" s="5"/>
      <c r="J2723" s="5" t="s">
        <v>39</v>
      </c>
      <c r="K2723" s="5" t="s">
        <v>260</v>
      </c>
      <c r="L2723" s="5" t="s">
        <v>261</v>
      </c>
      <c r="M2723" s="5" t="s">
        <v>262</v>
      </c>
      <c r="N2723" s="5" t="s">
        <v>36</v>
      </c>
      <c r="O2723" s="5">
        <v>1</v>
      </c>
      <c r="P2723" s="5" t="s">
        <v>43</v>
      </c>
      <c r="Q2723" s="5">
        <v>22.99</v>
      </c>
      <c r="R2723" s="5"/>
      <c r="S2723" s="5"/>
      <c r="T2723" s="5"/>
      <c r="U2723" s="5"/>
      <c r="V2723" s="5"/>
      <c r="W2723" s="5"/>
      <c r="X2723" s="5"/>
      <c r="Y2723" s="5" t="s">
        <v>6431</v>
      </c>
      <c r="Z2723" s="5" t="s">
        <v>354</v>
      </c>
      <c r="AA2723" s="5" t="s">
        <v>11750</v>
      </c>
      <c r="AB2723" s="5" t="s">
        <v>47</v>
      </c>
      <c r="AC2723" s="5"/>
      <c r="AD2723" s="5"/>
      <c r="AE2723" s="5" t="b">
        <v>0</v>
      </c>
      <c r="AF2723" s="5"/>
      <c r="AG2723" s="8">
        <f t="shared" si="42"/>
        <v>43278</v>
      </c>
    </row>
    <row r="2724" spans="1:33">
      <c r="A2724" s="5" t="s">
        <v>11751</v>
      </c>
      <c r="B2724" s="5" t="s">
        <v>11751</v>
      </c>
      <c r="C2724" s="5" t="s">
        <v>11752</v>
      </c>
      <c r="D2724" s="5" t="s">
        <v>11753</v>
      </c>
      <c r="E2724" s="5" t="s">
        <v>36</v>
      </c>
      <c r="F2724" s="5" t="s">
        <v>37</v>
      </c>
      <c r="G2724" s="5" t="s">
        <v>38</v>
      </c>
      <c r="H2724" s="5"/>
      <c r="I2724" s="5"/>
      <c r="J2724" s="5" t="s">
        <v>39</v>
      </c>
      <c r="K2724" s="5" t="s">
        <v>40</v>
      </c>
      <c r="L2724" s="5" t="s">
        <v>41</v>
      </c>
      <c r="M2724" s="5" t="s">
        <v>42</v>
      </c>
      <c r="N2724" s="5" t="s">
        <v>36</v>
      </c>
      <c r="O2724" s="5">
        <v>1</v>
      </c>
      <c r="P2724" s="5" t="s">
        <v>43</v>
      </c>
      <c r="Q2724" s="5">
        <v>22.99</v>
      </c>
      <c r="R2724" s="5"/>
      <c r="S2724" s="5"/>
      <c r="T2724" s="5"/>
      <c r="U2724" s="5"/>
      <c r="V2724" s="5"/>
      <c r="W2724" s="5"/>
      <c r="X2724" s="5"/>
      <c r="Y2724" s="5" t="s">
        <v>11754</v>
      </c>
      <c r="Z2724" s="5" t="s">
        <v>264</v>
      </c>
      <c r="AA2724" s="5" t="s">
        <v>11755</v>
      </c>
      <c r="AB2724" s="5" t="s">
        <v>47</v>
      </c>
      <c r="AC2724" s="5"/>
      <c r="AD2724" s="5"/>
      <c r="AE2724" s="5" t="b">
        <v>0</v>
      </c>
      <c r="AF2724" s="5"/>
      <c r="AG2724" s="8">
        <f t="shared" si="42"/>
        <v>43278</v>
      </c>
    </row>
    <row r="2725" spans="1:33">
      <c r="A2725" s="5" t="s">
        <v>11756</v>
      </c>
      <c r="B2725" s="5" t="s">
        <v>11756</v>
      </c>
      <c r="C2725" s="5" t="s">
        <v>11757</v>
      </c>
      <c r="D2725" s="5" t="s">
        <v>11758</v>
      </c>
      <c r="E2725" s="5" t="s">
        <v>36</v>
      </c>
      <c r="F2725" s="5" t="s">
        <v>37</v>
      </c>
      <c r="G2725" s="5" t="s">
        <v>38</v>
      </c>
      <c r="H2725" s="5"/>
      <c r="I2725" s="5"/>
      <c r="J2725" s="5" t="s">
        <v>306</v>
      </c>
      <c r="K2725" s="5" t="s">
        <v>53</v>
      </c>
      <c r="L2725" s="5" t="s">
        <v>808</v>
      </c>
      <c r="M2725" s="5" t="s">
        <v>55</v>
      </c>
      <c r="N2725" s="5" t="s">
        <v>36</v>
      </c>
      <c r="O2725" s="5">
        <v>1</v>
      </c>
      <c r="P2725" s="5" t="s">
        <v>43</v>
      </c>
      <c r="Q2725" s="5">
        <v>22.99</v>
      </c>
      <c r="R2725" s="5"/>
      <c r="S2725" s="5">
        <v>3.99</v>
      </c>
      <c r="T2725" s="5"/>
      <c r="U2725" s="5"/>
      <c r="V2725" s="5"/>
      <c r="W2725" s="5"/>
      <c r="X2725" s="5"/>
      <c r="Y2725" s="5" t="s">
        <v>2009</v>
      </c>
      <c r="Z2725" s="5" t="s">
        <v>155</v>
      </c>
      <c r="AA2725" s="5" t="s">
        <v>11759</v>
      </c>
      <c r="AB2725" s="5" t="s">
        <v>47</v>
      </c>
      <c r="AC2725" s="5"/>
      <c r="AD2725" s="5"/>
      <c r="AE2725" s="5" t="b">
        <v>0</v>
      </c>
      <c r="AF2725" s="5"/>
      <c r="AG2725" s="8">
        <f t="shared" si="42"/>
        <v>43278</v>
      </c>
    </row>
    <row r="2726" spans="1:33">
      <c r="A2726" s="5" t="s">
        <v>11756</v>
      </c>
      <c r="B2726" s="5" t="s">
        <v>11756</v>
      </c>
      <c r="C2726" s="5" t="s">
        <v>11757</v>
      </c>
      <c r="D2726" s="5" t="s">
        <v>11758</v>
      </c>
      <c r="E2726" s="5" t="s">
        <v>36</v>
      </c>
      <c r="F2726" s="5" t="s">
        <v>37</v>
      </c>
      <c r="G2726" s="5" t="s">
        <v>38</v>
      </c>
      <c r="H2726" s="5"/>
      <c r="I2726" s="5"/>
      <c r="J2726" s="5" t="s">
        <v>306</v>
      </c>
      <c r="K2726" s="5" t="s">
        <v>702</v>
      </c>
      <c r="L2726" s="5" t="s">
        <v>737</v>
      </c>
      <c r="M2726" s="5" t="s">
        <v>704</v>
      </c>
      <c r="N2726" s="5" t="s">
        <v>36</v>
      </c>
      <c r="O2726" s="5">
        <v>1</v>
      </c>
      <c r="P2726" s="5" t="s">
        <v>43</v>
      </c>
      <c r="Q2726" s="5">
        <v>22.99</v>
      </c>
      <c r="R2726" s="5"/>
      <c r="S2726" s="5">
        <v>3.99</v>
      </c>
      <c r="T2726" s="5"/>
      <c r="U2726" s="5"/>
      <c r="V2726" s="5"/>
      <c r="W2726" s="5"/>
      <c r="X2726" s="5"/>
      <c r="Y2726" s="5" t="s">
        <v>2009</v>
      </c>
      <c r="Z2726" s="5" t="s">
        <v>155</v>
      </c>
      <c r="AA2726" s="5" t="s">
        <v>11759</v>
      </c>
      <c r="AB2726" s="5" t="s">
        <v>47</v>
      </c>
      <c r="AC2726" s="5"/>
      <c r="AD2726" s="5"/>
      <c r="AE2726" s="5" t="b">
        <v>0</v>
      </c>
      <c r="AF2726" s="5"/>
      <c r="AG2726" s="8">
        <f t="shared" si="42"/>
        <v>43278</v>
      </c>
    </row>
    <row r="2727" spans="1:33">
      <c r="A2727" s="5" t="s">
        <v>11760</v>
      </c>
      <c r="B2727" s="5" t="s">
        <v>11760</v>
      </c>
      <c r="C2727" s="5" t="s">
        <v>11761</v>
      </c>
      <c r="D2727" s="5" t="s">
        <v>11762</v>
      </c>
      <c r="E2727" s="5" t="s">
        <v>36</v>
      </c>
      <c r="F2727" s="5" t="s">
        <v>37</v>
      </c>
      <c r="G2727" s="5" t="s">
        <v>38</v>
      </c>
      <c r="H2727" s="5"/>
      <c r="I2727" s="5"/>
      <c r="J2727" s="5" t="s">
        <v>39</v>
      </c>
      <c r="K2727" s="5" t="s">
        <v>248</v>
      </c>
      <c r="L2727" s="5" t="s">
        <v>249</v>
      </c>
      <c r="M2727" s="5" t="s">
        <v>250</v>
      </c>
      <c r="N2727" s="5" t="s">
        <v>36</v>
      </c>
      <c r="O2727" s="5">
        <v>2</v>
      </c>
      <c r="P2727" s="5" t="s">
        <v>43</v>
      </c>
      <c r="Q2727" s="5">
        <v>43.8</v>
      </c>
      <c r="R2727" s="5"/>
      <c r="S2727" s="5"/>
      <c r="T2727" s="5"/>
      <c r="U2727" s="5"/>
      <c r="V2727" s="5"/>
      <c r="W2727" s="5"/>
      <c r="X2727" s="5"/>
      <c r="Y2727" s="5" t="s">
        <v>5096</v>
      </c>
      <c r="Z2727" s="5" t="s">
        <v>243</v>
      </c>
      <c r="AA2727" s="5" t="s">
        <v>11763</v>
      </c>
      <c r="AB2727" s="5" t="s">
        <v>47</v>
      </c>
      <c r="AC2727" s="5"/>
      <c r="AD2727" s="5"/>
      <c r="AE2727" s="5" t="b">
        <v>0</v>
      </c>
      <c r="AF2727" s="5"/>
      <c r="AG2727" s="8">
        <f t="shared" si="42"/>
        <v>43278</v>
      </c>
    </row>
    <row r="2728" spans="1:33">
      <c r="A2728" s="5" t="s">
        <v>11764</v>
      </c>
      <c r="B2728" s="5" t="s">
        <v>11764</v>
      </c>
      <c r="C2728" s="5" t="s">
        <v>11765</v>
      </c>
      <c r="D2728" s="5" t="s">
        <v>11766</v>
      </c>
      <c r="E2728" s="5" t="s">
        <v>36</v>
      </c>
      <c r="F2728" s="5" t="s">
        <v>37</v>
      </c>
      <c r="G2728" s="5" t="s">
        <v>38</v>
      </c>
      <c r="H2728" s="5"/>
      <c r="I2728" s="5"/>
      <c r="J2728" s="5" t="s">
        <v>39</v>
      </c>
      <c r="K2728" s="5" t="s">
        <v>724</v>
      </c>
      <c r="L2728" s="5" t="s">
        <v>725</v>
      </c>
      <c r="M2728" s="5" t="s">
        <v>726</v>
      </c>
      <c r="N2728" s="5" t="s">
        <v>36</v>
      </c>
      <c r="O2728" s="5">
        <v>1</v>
      </c>
      <c r="P2728" s="5" t="s">
        <v>43</v>
      </c>
      <c r="Q2728" s="5">
        <v>21.99</v>
      </c>
      <c r="R2728" s="5"/>
      <c r="S2728" s="5"/>
      <c r="T2728" s="5"/>
      <c r="U2728" s="5"/>
      <c r="V2728" s="5"/>
      <c r="W2728" s="5"/>
      <c r="X2728" s="5"/>
      <c r="Y2728" s="5" t="s">
        <v>5523</v>
      </c>
      <c r="Z2728" s="5" t="s">
        <v>545</v>
      </c>
      <c r="AA2728" s="5" t="s">
        <v>11767</v>
      </c>
      <c r="AB2728" s="5" t="s">
        <v>47</v>
      </c>
      <c r="AC2728" s="5"/>
      <c r="AD2728" s="5"/>
      <c r="AE2728" s="5" t="b">
        <v>0</v>
      </c>
      <c r="AF2728" s="5"/>
      <c r="AG2728" s="8">
        <f t="shared" si="42"/>
        <v>43278</v>
      </c>
    </row>
    <row r="2729" spans="1:33">
      <c r="A2729" s="5" t="s">
        <v>11768</v>
      </c>
      <c r="B2729" s="5" t="s">
        <v>11768</v>
      </c>
      <c r="C2729" s="5" t="s">
        <v>11769</v>
      </c>
      <c r="D2729" s="5" t="s">
        <v>11770</v>
      </c>
      <c r="E2729" s="5" t="s">
        <v>36</v>
      </c>
      <c r="F2729" s="5" t="s">
        <v>37</v>
      </c>
      <c r="G2729" s="5" t="s">
        <v>38</v>
      </c>
      <c r="H2729" s="5"/>
      <c r="I2729" s="5"/>
      <c r="J2729" s="5" t="s">
        <v>39</v>
      </c>
      <c r="K2729" s="5" t="s">
        <v>78</v>
      </c>
      <c r="L2729" s="5" t="s">
        <v>79</v>
      </c>
      <c r="M2729" s="5" t="s">
        <v>80</v>
      </c>
      <c r="N2729" s="5" t="s">
        <v>36</v>
      </c>
      <c r="O2729" s="5">
        <v>1</v>
      </c>
      <c r="P2729" s="5" t="s">
        <v>43</v>
      </c>
      <c r="Q2729" s="5">
        <v>22.99</v>
      </c>
      <c r="R2729" s="5"/>
      <c r="S2729" s="5"/>
      <c r="T2729" s="5"/>
      <c r="U2729" s="5"/>
      <c r="V2729" s="5"/>
      <c r="W2729" s="5"/>
      <c r="X2729" s="5"/>
      <c r="Y2729" s="5" t="s">
        <v>11754</v>
      </c>
      <c r="Z2729" s="5" t="s">
        <v>130</v>
      </c>
      <c r="AA2729" s="5" t="s">
        <v>11771</v>
      </c>
      <c r="AB2729" s="5" t="s">
        <v>47</v>
      </c>
      <c r="AC2729" s="5"/>
      <c r="AD2729" s="5"/>
      <c r="AE2729" s="5" t="b">
        <v>0</v>
      </c>
      <c r="AF2729" s="5"/>
      <c r="AG2729" s="8">
        <f t="shared" si="42"/>
        <v>43278</v>
      </c>
    </row>
    <row r="2730" spans="1:33">
      <c r="A2730" s="5" t="s">
        <v>11772</v>
      </c>
      <c r="B2730" s="5" t="s">
        <v>11772</v>
      </c>
      <c r="C2730" s="5" t="s">
        <v>11773</v>
      </c>
      <c r="D2730" s="5" t="s">
        <v>11774</v>
      </c>
      <c r="E2730" s="5" t="s">
        <v>36</v>
      </c>
      <c r="F2730" s="5" t="s">
        <v>37</v>
      </c>
      <c r="G2730" s="5" t="s">
        <v>38</v>
      </c>
      <c r="H2730" s="5"/>
      <c r="I2730" s="5"/>
      <c r="J2730" s="5" t="s">
        <v>39</v>
      </c>
      <c r="K2730" s="5" t="s">
        <v>78</v>
      </c>
      <c r="L2730" s="5" t="s">
        <v>79</v>
      </c>
      <c r="M2730" s="5" t="s">
        <v>80</v>
      </c>
      <c r="N2730" s="5" t="s">
        <v>36</v>
      </c>
      <c r="O2730" s="5">
        <v>1</v>
      </c>
      <c r="P2730" s="5" t="s">
        <v>43</v>
      </c>
      <c r="Q2730" s="5">
        <v>22.99</v>
      </c>
      <c r="R2730" s="5"/>
      <c r="S2730" s="5"/>
      <c r="T2730" s="5"/>
      <c r="U2730" s="5"/>
      <c r="V2730" s="5"/>
      <c r="W2730" s="5"/>
      <c r="X2730" s="5"/>
      <c r="Y2730" s="5" t="s">
        <v>11775</v>
      </c>
      <c r="Z2730" s="5" t="s">
        <v>1375</v>
      </c>
      <c r="AA2730" s="5">
        <v>11104</v>
      </c>
      <c r="AB2730" s="5" t="s">
        <v>47</v>
      </c>
      <c r="AC2730" s="5"/>
      <c r="AD2730" s="5"/>
      <c r="AE2730" s="5" t="b">
        <v>0</v>
      </c>
      <c r="AF2730" s="5"/>
      <c r="AG2730" s="8">
        <f t="shared" si="42"/>
        <v>43278</v>
      </c>
    </row>
    <row r="2731" spans="1:33">
      <c r="A2731" s="5" t="s">
        <v>11776</v>
      </c>
      <c r="B2731" s="5" t="s">
        <v>11776</v>
      </c>
      <c r="C2731" s="5" t="s">
        <v>11777</v>
      </c>
      <c r="D2731" s="5" t="s">
        <v>11778</v>
      </c>
      <c r="E2731" s="5" t="s">
        <v>36</v>
      </c>
      <c r="F2731" s="5" t="s">
        <v>37</v>
      </c>
      <c r="G2731" s="5" t="s">
        <v>38</v>
      </c>
      <c r="H2731" s="5"/>
      <c r="I2731" s="5"/>
      <c r="J2731" s="5" t="s">
        <v>39</v>
      </c>
      <c r="K2731" s="5" t="s">
        <v>7090</v>
      </c>
      <c r="L2731" s="5" t="s">
        <v>7091</v>
      </c>
      <c r="M2731" s="5" t="s">
        <v>7092</v>
      </c>
      <c r="N2731" s="5" t="s">
        <v>36</v>
      </c>
      <c r="O2731" s="5">
        <v>1</v>
      </c>
      <c r="P2731" s="5" t="s">
        <v>43</v>
      </c>
      <c r="Q2731" s="5">
        <v>24.49</v>
      </c>
      <c r="R2731" s="5"/>
      <c r="S2731" s="5"/>
      <c r="T2731" s="5"/>
      <c r="U2731" s="5"/>
      <c r="V2731" s="5"/>
      <c r="W2731" s="5"/>
      <c r="X2731" s="5"/>
      <c r="Y2731" s="5" t="s">
        <v>2122</v>
      </c>
      <c r="Z2731" s="5" t="s">
        <v>101</v>
      </c>
      <c r="AA2731" s="5" t="s">
        <v>11779</v>
      </c>
      <c r="AB2731" s="5" t="s">
        <v>47</v>
      </c>
      <c r="AC2731" s="5"/>
      <c r="AD2731" s="5"/>
      <c r="AE2731" s="5" t="b">
        <v>0</v>
      </c>
      <c r="AF2731" s="5"/>
      <c r="AG2731" s="8">
        <f t="shared" si="42"/>
        <v>43278</v>
      </c>
    </row>
    <row r="2732" spans="1:33">
      <c r="A2732" s="5" t="s">
        <v>11780</v>
      </c>
      <c r="B2732" s="5" t="s">
        <v>11780</v>
      </c>
      <c r="C2732" s="5" t="s">
        <v>11781</v>
      </c>
      <c r="D2732" s="5" t="s">
        <v>11782</v>
      </c>
      <c r="E2732" s="5" t="s">
        <v>36</v>
      </c>
      <c r="F2732" s="5" t="s">
        <v>37</v>
      </c>
      <c r="G2732" s="5" t="s">
        <v>38</v>
      </c>
      <c r="H2732" s="5"/>
      <c r="I2732" s="5"/>
      <c r="J2732" s="5" t="s">
        <v>39</v>
      </c>
      <c r="K2732" s="5" t="s">
        <v>2470</v>
      </c>
      <c r="L2732" s="5" t="s">
        <v>2471</v>
      </c>
      <c r="M2732" s="5" t="s">
        <v>2472</v>
      </c>
      <c r="N2732" s="5" t="s">
        <v>36</v>
      </c>
      <c r="O2732" s="5">
        <v>1</v>
      </c>
      <c r="P2732" s="5" t="s">
        <v>43</v>
      </c>
      <c r="Q2732" s="5">
        <v>11.5</v>
      </c>
      <c r="R2732" s="5"/>
      <c r="S2732" s="5"/>
      <c r="T2732" s="5"/>
      <c r="U2732" s="5"/>
      <c r="V2732" s="5"/>
      <c r="W2732" s="5"/>
      <c r="X2732" s="5"/>
      <c r="Y2732" s="5" t="s">
        <v>866</v>
      </c>
      <c r="Z2732" s="5" t="s">
        <v>101</v>
      </c>
      <c r="AA2732" s="5" t="s">
        <v>11783</v>
      </c>
      <c r="AB2732" s="5" t="s">
        <v>47</v>
      </c>
      <c r="AC2732" s="5"/>
      <c r="AD2732" s="5"/>
      <c r="AE2732" s="5" t="b">
        <v>0</v>
      </c>
      <c r="AF2732" s="5"/>
      <c r="AG2732" s="8">
        <f t="shared" si="42"/>
        <v>43278</v>
      </c>
    </row>
    <row r="2733" spans="1:33">
      <c r="A2733" s="5" t="s">
        <v>11784</v>
      </c>
      <c r="B2733" s="5" t="s">
        <v>11784</v>
      </c>
      <c r="C2733" s="5" t="s">
        <v>11785</v>
      </c>
      <c r="D2733" s="5" t="s">
        <v>11786</v>
      </c>
      <c r="E2733" s="5" t="s">
        <v>36</v>
      </c>
      <c r="F2733" s="5" t="s">
        <v>37</v>
      </c>
      <c r="G2733" s="5" t="s">
        <v>38</v>
      </c>
      <c r="H2733" s="5"/>
      <c r="I2733" s="5"/>
      <c r="J2733" s="5" t="s">
        <v>39</v>
      </c>
      <c r="K2733" s="5" t="s">
        <v>112</v>
      </c>
      <c r="L2733" s="5" t="s">
        <v>113</v>
      </c>
      <c r="M2733" s="5" t="s">
        <v>114</v>
      </c>
      <c r="N2733" s="5" t="s">
        <v>36</v>
      </c>
      <c r="O2733" s="5">
        <v>1</v>
      </c>
      <c r="P2733" s="5" t="s">
        <v>43</v>
      </c>
      <c r="Q2733" s="5">
        <v>22.99</v>
      </c>
      <c r="R2733" s="5"/>
      <c r="S2733" s="5"/>
      <c r="T2733" s="5"/>
      <c r="U2733" s="5"/>
      <c r="V2733" s="5"/>
      <c r="W2733" s="5"/>
      <c r="X2733" s="5"/>
      <c r="Y2733" s="5" t="s">
        <v>3251</v>
      </c>
      <c r="Z2733" s="5" t="s">
        <v>264</v>
      </c>
      <c r="AA2733" s="5" t="s">
        <v>11787</v>
      </c>
      <c r="AB2733" s="5" t="s">
        <v>47</v>
      </c>
      <c r="AC2733" s="5"/>
      <c r="AD2733" s="5"/>
      <c r="AE2733" s="5" t="b">
        <v>0</v>
      </c>
      <c r="AF2733" s="5"/>
      <c r="AG2733" s="8">
        <f t="shared" si="42"/>
        <v>43278</v>
      </c>
    </row>
    <row r="2734" spans="1:33">
      <c r="A2734" s="5" t="s">
        <v>11788</v>
      </c>
      <c r="B2734" s="5" t="s">
        <v>11788</v>
      </c>
      <c r="C2734" s="5" t="s">
        <v>11789</v>
      </c>
      <c r="D2734" s="5" t="s">
        <v>11790</v>
      </c>
      <c r="E2734" s="5" t="s">
        <v>36</v>
      </c>
      <c r="F2734" s="5" t="s">
        <v>37</v>
      </c>
      <c r="G2734" s="5" t="s">
        <v>38</v>
      </c>
      <c r="H2734" s="5"/>
      <c r="I2734" s="5"/>
      <c r="J2734" s="5" t="s">
        <v>39</v>
      </c>
      <c r="K2734" s="5" t="s">
        <v>78</v>
      </c>
      <c r="L2734" s="5" t="s">
        <v>79</v>
      </c>
      <c r="M2734" s="5" t="s">
        <v>80</v>
      </c>
      <c r="N2734" s="5" t="s">
        <v>36</v>
      </c>
      <c r="O2734" s="5">
        <v>1</v>
      </c>
      <c r="P2734" s="5" t="s">
        <v>43</v>
      </c>
      <c r="Q2734" s="5">
        <v>22.99</v>
      </c>
      <c r="R2734" s="5"/>
      <c r="S2734" s="5"/>
      <c r="T2734" s="5"/>
      <c r="U2734" s="5"/>
      <c r="V2734" s="5"/>
      <c r="W2734" s="5"/>
      <c r="X2734" s="5"/>
      <c r="Y2734" s="5" t="s">
        <v>6043</v>
      </c>
      <c r="Z2734" s="5" t="s">
        <v>2895</v>
      </c>
      <c r="AA2734" s="5" t="s">
        <v>11791</v>
      </c>
      <c r="AB2734" s="5" t="s">
        <v>47</v>
      </c>
      <c r="AC2734" s="5"/>
      <c r="AD2734" s="5"/>
      <c r="AE2734" s="5" t="b">
        <v>0</v>
      </c>
      <c r="AF2734" s="5"/>
      <c r="AG2734" s="8">
        <f t="shared" si="42"/>
        <v>43278</v>
      </c>
    </row>
    <row r="2735" spans="1:33">
      <c r="A2735" s="5" t="s">
        <v>11792</v>
      </c>
      <c r="B2735" s="5" t="s">
        <v>11792</v>
      </c>
      <c r="C2735" s="5" t="s">
        <v>11793</v>
      </c>
      <c r="D2735" s="5" t="s">
        <v>11794</v>
      </c>
      <c r="E2735" s="5" t="s">
        <v>36</v>
      </c>
      <c r="F2735" s="5" t="s">
        <v>37</v>
      </c>
      <c r="G2735" s="5" t="s">
        <v>38</v>
      </c>
      <c r="H2735" s="5"/>
      <c r="I2735" s="5"/>
      <c r="J2735" s="5" t="s">
        <v>39</v>
      </c>
      <c r="K2735" s="5" t="s">
        <v>78</v>
      </c>
      <c r="L2735" s="5" t="s">
        <v>79</v>
      </c>
      <c r="M2735" s="5" t="s">
        <v>80</v>
      </c>
      <c r="N2735" s="5" t="s">
        <v>36</v>
      </c>
      <c r="O2735" s="5">
        <v>1</v>
      </c>
      <c r="P2735" s="5" t="s">
        <v>43</v>
      </c>
      <c r="Q2735" s="5">
        <v>22.99</v>
      </c>
      <c r="R2735" s="5"/>
      <c r="S2735" s="5"/>
      <c r="T2735" s="5"/>
      <c r="U2735" s="5"/>
      <c r="V2735" s="5"/>
      <c r="W2735" s="5"/>
      <c r="X2735" s="5"/>
      <c r="Y2735" s="5" t="s">
        <v>399</v>
      </c>
      <c r="Z2735" s="5" t="s">
        <v>155</v>
      </c>
      <c r="AA2735" s="5" t="s">
        <v>11795</v>
      </c>
      <c r="AB2735" s="5" t="s">
        <v>47</v>
      </c>
      <c r="AC2735" s="5"/>
      <c r="AD2735" s="5"/>
      <c r="AE2735" s="5" t="b">
        <v>0</v>
      </c>
      <c r="AF2735" s="5"/>
      <c r="AG2735" s="8">
        <f t="shared" si="42"/>
        <v>43278</v>
      </c>
    </row>
    <row r="2736" spans="1:33">
      <c r="A2736" s="5" t="s">
        <v>11796</v>
      </c>
      <c r="B2736" s="5" t="s">
        <v>11796</v>
      </c>
      <c r="C2736" s="5" t="s">
        <v>11797</v>
      </c>
      <c r="D2736" s="5" t="s">
        <v>11798</v>
      </c>
      <c r="E2736" s="5" t="s">
        <v>36</v>
      </c>
      <c r="F2736" s="5" t="s">
        <v>37</v>
      </c>
      <c r="G2736" s="5" t="s">
        <v>38</v>
      </c>
      <c r="H2736" s="5"/>
      <c r="I2736" s="5"/>
      <c r="J2736" s="5" t="s">
        <v>39</v>
      </c>
      <c r="K2736" s="5" t="s">
        <v>40</v>
      </c>
      <c r="L2736" s="5" t="s">
        <v>41</v>
      </c>
      <c r="M2736" s="5" t="s">
        <v>42</v>
      </c>
      <c r="N2736" s="5" t="s">
        <v>36</v>
      </c>
      <c r="O2736" s="5">
        <v>1</v>
      </c>
      <c r="P2736" s="5" t="s">
        <v>43</v>
      </c>
      <c r="Q2736" s="5">
        <v>22.99</v>
      </c>
      <c r="R2736" s="5"/>
      <c r="S2736" s="5"/>
      <c r="T2736" s="5"/>
      <c r="U2736" s="5"/>
      <c r="V2736" s="5"/>
      <c r="W2736" s="5"/>
      <c r="X2736" s="5"/>
      <c r="Y2736" s="5" t="s">
        <v>11799</v>
      </c>
      <c r="Z2736" s="5" t="s">
        <v>354</v>
      </c>
      <c r="AA2736" s="5">
        <v>60010</v>
      </c>
      <c r="AB2736" s="5" t="s">
        <v>47</v>
      </c>
      <c r="AC2736" s="5"/>
      <c r="AD2736" s="5"/>
      <c r="AE2736" s="5" t="b">
        <v>0</v>
      </c>
      <c r="AF2736" s="5"/>
      <c r="AG2736" s="8">
        <f t="shared" si="42"/>
        <v>43278</v>
      </c>
    </row>
    <row r="2737" spans="1:33">
      <c r="A2737" s="5" t="s">
        <v>11800</v>
      </c>
      <c r="B2737" s="5" t="s">
        <v>11800</v>
      </c>
      <c r="C2737" s="5" t="s">
        <v>11801</v>
      </c>
      <c r="D2737" s="5" t="s">
        <v>11802</v>
      </c>
      <c r="E2737" s="5" t="s">
        <v>36</v>
      </c>
      <c r="F2737" s="5" t="s">
        <v>37</v>
      </c>
      <c r="G2737" s="5" t="s">
        <v>38</v>
      </c>
      <c r="H2737" s="5"/>
      <c r="I2737" s="5"/>
      <c r="J2737" s="5" t="s">
        <v>39</v>
      </c>
      <c r="K2737" s="5" t="s">
        <v>221</v>
      </c>
      <c r="L2737" s="5" t="s">
        <v>222</v>
      </c>
      <c r="M2737" s="5" t="s">
        <v>223</v>
      </c>
      <c r="N2737" s="5" t="s">
        <v>36</v>
      </c>
      <c r="O2737" s="5">
        <v>1</v>
      </c>
      <c r="P2737" s="5" t="s">
        <v>43</v>
      </c>
      <c r="Q2737" s="5">
        <v>12.99</v>
      </c>
      <c r="R2737" s="5"/>
      <c r="S2737" s="5"/>
      <c r="T2737" s="5"/>
      <c r="U2737" s="5"/>
      <c r="V2737" s="5"/>
      <c r="W2737" s="5"/>
      <c r="X2737" s="5"/>
      <c r="Y2737" s="5" t="s">
        <v>7448</v>
      </c>
      <c r="Z2737" s="5" t="s">
        <v>375</v>
      </c>
      <c r="AA2737" s="5" t="s">
        <v>11803</v>
      </c>
      <c r="AB2737" s="5" t="s">
        <v>47</v>
      </c>
      <c r="AC2737" s="5"/>
      <c r="AD2737" s="5"/>
      <c r="AE2737" s="5" t="b">
        <v>0</v>
      </c>
      <c r="AF2737" s="5"/>
      <c r="AG2737" s="8">
        <f t="shared" si="42"/>
        <v>43278</v>
      </c>
    </row>
    <row r="2738" spans="1:33">
      <c r="A2738" s="5" t="s">
        <v>11800</v>
      </c>
      <c r="B2738" s="5" t="s">
        <v>11800</v>
      </c>
      <c r="C2738" s="5" t="s">
        <v>11801</v>
      </c>
      <c r="D2738" s="5" t="s">
        <v>11802</v>
      </c>
      <c r="E2738" s="5" t="s">
        <v>36</v>
      </c>
      <c r="F2738" s="5" t="s">
        <v>37</v>
      </c>
      <c r="G2738" s="5" t="s">
        <v>38</v>
      </c>
      <c r="H2738" s="5"/>
      <c r="I2738" s="5"/>
      <c r="J2738" s="5" t="s">
        <v>39</v>
      </c>
      <c r="K2738" s="5" t="s">
        <v>4369</v>
      </c>
      <c r="L2738" s="5" t="s">
        <v>4370</v>
      </c>
      <c r="M2738" s="5" t="s">
        <v>4371</v>
      </c>
      <c r="N2738" s="5" t="s">
        <v>36</v>
      </c>
      <c r="O2738" s="5">
        <v>2</v>
      </c>
      <c r="P2738" s="5" t="s">
        <v>43</v>
      </c>
      <c r="Q2738" s="5">
        <v>25.98</v>
      </c>
      <c r="R2738" s="5"/>
      <c r="S2738" s="5"/>
      <c r="T2738" s="5"/>
      <c r="U2738" s="5"/>
      <c r="V2738" s="5"/>
      <c r="W2738" s="5"/>
      <c r="X2738" s="5"/>
      <c r="Y2738" s="5" t="s">
        <v>7448</v>
      </c>
      <c r="Z2738" s="5" t="s">
        <v>375</v>
      </c>
      <c r="AA2738" s="5" t="s">
        <v>11803</v>
      </c>
      <c r="AB2738" s="5" t="s">
        <v>47</v>
      </c>
      <c r="AC2738" s="5"/>
      <c r="AD2738" s="5"/>
      <c r="AE2738" s="5" t="b">
        <v>0</v>
      </c>
      <c r="AF2738" s="5"/>
      <c r="AG2738" s="8">
        <f t="shared" si="42"/>
        <v>43278</v>
      </c>
    </row>
    <row r="2739" spans="1:33">
      <c r="A2739" s="5" t="s">
        <v>11804</v>
      </c>
      <c r="B2739" s="5" t="s">
        <v>11804</v>
      </c>
      <c r="C2739" s="5" t="s">
        <v>11805</v>
      </c>
      <c r="D2739" s="5" t="s">
        <v>11806</v>
      </c>
      <c r="E2739" s="5" t="s">
        <v>36</v>
      </c>
      <c r="F2739" s="5" t="s">
        <v>37</v>
      </c>
      <c r="G2739" s="5" t="s">
        <v>38</v>
      </c>
      <c r="H2739" s="5"/>
      <c r="I2739" s="5"/>
      <c r="J2739" s="5" t="s">
        <v>39</v>
      </c>
      <c r="K2739" s="5" t="s">
        <v>69</v>
      </c>
      <c r="L2739" s="5" t="s">
        <v>70</v>
      </c>
      <c r="M2739" s="5" t="s">
        <v>71</v>
      </c>
      <c r="N2739" s="5" t="s">
        <v>36</v>
      </c>
      <c r="O2739" s="5">
        <v>1</v>
      </c>
      <c r="P2739" s="5" t="s">
        <v>43</v>
      </c>
      <c r="Q2739" s="5">
        <v>22.99</v>
      </c>
      <c r="R2739" s="5"/>
      <c r="S2739" s="5"/>
      <c r="T2739" s="5"/>
      <c r="U2739" s="5"/>
      <c r="V2739" s="5"/>
      <c r="W2739" s="5"/>
      <c r="X2739" s="5"/>
      <c r="Y2739" s="5" t="s">
        <v>6364</v>
      </c>
      <c r="Z2739" s="5" t="s">
        <v>82</v>
      </c>
      <c r="AA2739" s="5" t="s">
        <v>11807</v>
      </c>
      <c r="AB2739" s="5" t="s">
        <v>47</v>
      </c>
      <c r="AC2739" s="5"/>
      <c r="AD2739" s="5"/>
      <c r="AE2739" s="5" t="b">
        <v>0</v>
      </c>
      <c r="AF2739" s="5"/>
      <c r="AG2739" s="8">
        <f t="shared" si="42"/>
        <v>43278</v>
      </c>
    </row>
    <row r="2740" spans="1:33">
      <c r="A2740" s="5" t="s">
        <v>11808</v>
      </c>
      <c r="B2740" s="5" t="s">
        <v>11808</v>
      </c>
      <c r="C2740" s="5" t="s">
        <v>11809</v>
      </c>
      <c r="D2740" s="5" t="s">
        <v>11810</v>
      </c>
      <c r="E2740" s="5" t="s">
        <v>36</v>
      </c>
      <c r="F2740" s="5" t="s">
        <v>37</v>
      </c>
      <c r="G2740" s="5" t="s">
        <v>38</v>
      </c>
      <c r="H2740" s="5"/>
      <c r="I2740" s="5"/>
      <c r="J2740" s="5" t="s">
        <v>39</v>
      </c>
      <c r="K2740" s="5" t="s">
        <v>53</v>
      </c>
      <c r="L2740" s="5" t="s">
        <v>808</v>
      </c>
      <c r="M2740" s="5" t="s">
        <v>55</v>
      </c>
      <c r="N2740" s="5" t="s">
        <v>36</v>
      </c>
      <c r="O2740" s="5">
        <v>1</v>
      </c>
      <c r="P2740" s="5" t="s">
        <v>43</v>
      </c>
      <c r="Q2740" s="5">
        <v>22.99</v>
      </c>
      <c r="R2740" s="5"/>
      <c r="S2740" s="5"/>
      <c r="T2740" s="5"/>
      <c r="U2740" s="5"/>
      <c r="V2740" s="5"/>
      <c r="W2740" s="5"/>
      <c r="X2740" s="5"/>
      <c r="Y2740" s="5" t="s">
        <v>5943</v>
      </c>
      <c r="Z2740" s="5" t="s">
        <v>454</v>
      </c>
      <c r="AA2740" s="5" t="s">
        <v>11811</v>
      </c>
      <c r="AB2740" s="5" t="s">
        <v>47</v>
      </c>
      <c r="AC2740" s="5"/>
      <c r="AD2740" s="5"/>
      <c r="AE2740" s="5" t="b">
        <v>0</v>
      </c>
      <c r="AF2740" s="5"/>
      <c r="AG2740" s="8">
        <f t="shared" si="42"/>
        <v>43278</v>
      </c>
    </row>
    <row r="2741" spans="1:33">
      <c r="A2741" s="5" t="s">
        <v>11812</v>
      </c>
      <c r="B2741" s="5" t="s">
        <v>11812</v>
      </c>
      <c r="C2741" s="5" t="s">
        <v>11813</v>
      </c>
      <c r="D2741" s="5" t="s">
        <v>11814</v>
      </c>
      <c r="E2741" s="5" t="s">
        <v>36</v>
      </c>
      <c r="F2741" s="5" t="s">
        <v>37</v>
      </c>
      <c r="G2741" s="5" t="s">
        <v>38</v>
      </c>
      <c r="H2741" s="5"/>
      <c r="I2741" s="5"/>
      <c r="J2741" s="5" t="s">
        <v>39</v>
      </c>
      <c r="K2741" s="5" t="s">
        <v>40</v>
      </c>
      <c r="L2741" s="5" t="s">
        <v>41</v>
      </c>
      <c r="M2741" s="5" t="s">
        <v>42</v>
      </c>
      <c r="N2741" s="5" t="s">
        <v>36</v>
      </c>
      <c r="O2741" s="5">
        <v>1</v>
      </c>
      <c r="P2741" s="5" t="s">
        <v>43</v>
      </c>
      <c r="Q2741" s="5">
        <v>22.99</v>
      </c>
      <c r="R2741" s="5"/>
      <c r="S2741" s="5"/>
      <c r="T2741" s="5"/>
      <c r="U2741" s="5"/>
      <c r="V2741" s="5"/>
      <c r="W2741" s="5"/>
      <c r="X2741" s="5"/>
      <c r="Y2741" s="5" t="s">
        <v>11815</v>
      </c>
      <c r="Z2741" s="5" t="s">
        <v>91</v>
      </c>
      <c r="AA2741" s="5" t="s">
        <v>11816</v>
      </c>
      <c r="AB2741" s="5" t="s">
        <v>47</v>
      </c>
      <c r="AC2741" s="5"/>
      <c r="AD2741" s="5"/>
      <c r="AE2741" s="5" t="b">
        <v>0</v>
      </c>
      <c r="AF2741" s="5"/>
      <c r="AG2741" s="8">
        <f t="shared" si="42"/>
        <v>43278</v>
      </c>
    </row>
    <row r="2742" spans="1:33">
      <c r="A2742" s="5" t="s">
        <v>11817</v>
      </c>
      <c r="B2742" s="5" t="s">
        <v>11817</v>
      </c>
      <c r="C2742" s="5" t="s">
        <v>11818</v>
      </c>
      <c r="D2742" s="5" t="s">
        <v>11819</v>
      </c>
      <c r="E2742" s="5" t="s">
        <v>340</v>
      </c>
      <c r="F2742" s="5" t="s">
        <v>37</v>
      </c>
      <c r="G2742" s="5" t="s">
        <v>38</v>
      </c>
      <c r="H2742" s="5"/>
      <c r="I2742" s="5"/>
      <c r="J2742" s="5" t="s">
        <v>39</v>
      </c>
      <c r="K2742" s="5" t="s">
        <v>78</v>
      </c>
      <c r="L2742" s="5" t="s">
        <v>79</v>
      </c>
      <c r="M2742" s="5" t="s">
        <v>80</v>
      </c>
      <c r="N2742" s="5" t="s">
        <v>340</v>
      </c>
      <c r="O2742" s="5">
        <v>0</v>
      </c>
      <c r="P2742" s="5"/>
      <c r="Q2742" s="5"/>
      <c r="R2742" s="5"/>
      <c r="S2742" s="5"/>
      <c r="T2742" s="5"/>
      <c r="U2742" s="5"/>
      <c r="V2742" s="5"/>
      <c r="W2742" s="5"/>
      <c r="X2742" s="5"/>
      <c r="Y2742" s="5" t="s">
        <v>7695</v>
      </c>
      <c r="Z2742" s="5" t="s">
        <v>313</v>
      </c>
      <c r="AA2742" s="5" t="s">
        <v>11820</v>
      </c>
      <c r="AB2742" s="5" t="s">
        <v>47</v>
      </c>
      <c r="AC2742" s="5"/>
      <c r="AD2742" s="5"/>
      <c r="AE2742" s="5" t="b">
        <v>0</v>
      </c>
      <c r="AF2742" s="5"/>
      <c r="AG2742" s="8">
        <f t="shared" si="42"/>
        <v>43278</v>
      </c>
    </row>
    <row r="2743" spans="1:33">
      <c r="A2743" s="5" t="s">
        <v>11821</v>
      </c>
      <c r="B2743" s="5" t="s">
        <v>11821</v>
      </c>
      <c r="C2743" s="5" t="s">
        <v>11822</v>
      </c>
      <c r="D2743" s="5" t="s">
        <v>11823</v>
      </c>
      <c r="E2743" s="5" t="s">
        <v>36</v>
      </c>
      <c r="F2743" s="5" t="s">
        <v>37</v>
      </c>
      <c r="G2743" s="5" t="s">
        <v>38</v>
      </c>
      <c r="H2743" s="5"/>
      <c r="I2743" s="5"/>
      <c r="J2743" s="5" t="s">
        <v>39</v>
      </c>
      <c r="K2743" s="5" t="s">
        <v>556</v>
      </c>
      <c r="L2743" s="5" t="s">
        <v>557</v>
      </c>
      <c r="M2743" s="5" t="s">
        <v>558</v>
      </c>
      <c r="N2743" s="5" t="s">
        <v>36</v>
      </c>
      <c r="O2743" s="5">
        <v>1</v>
      </c>
      <c r="P2743" s="5" t="s">
        <v>43</v>
      </c>
      <c r="Q2743" s="5">
        <v>22.9</v>
      </c>
      <c r="R2743" s="5"/>
      <c r="S2743" s="5"/>
      <c r="T2743" s="5"/>
      <c r="U2743" s="5"/>
      <c r="V2743" s="5"/>
      <c r="W2743" s="5"/>
      <c r="X2743" s="5"/>
      <c r="Y2743" s="5" t="s">
        <v>11824</v>
      </c>
      <c r="Z2743" s="5" t="s">
        <v>538</v>
      </c>
      <c r="AA2743" s="5" t="s">
        <v>11825</v>
      </c>
      <c r="AB2743" s="5" t="s">
        <v>47</v>
      </c>
      <c r="AC2743" s="5"/>
      <c r="AD2743" s="5"/>
      <c r="AE2743" s="5" t="b">
        <v>0</v>
      </c>
      <c r="AF2743" s="5"/>
      <c r="AG2743" s="8">
        <f t="shared" si="42"/>
        <v>43278</v>
      </c>
    </row>
    <row r="2744" spans="1:33">
      <c r="A2744" s="5" t="s">
        <v>11826</v>
      </c>
      <c r="B2744" s="5" t="s">
        <v>11826</v>
      </c>
      <c r="C2744" s="5" t="s">
        <v>11827</v>
      </c>
      <c r="D2744" s="5" t="s">
        <v>11828</v>
      </c>
      <c r="E2744" s="5" t="s">
        <v>36</v>
      </c>
      <c r="F2744" s="5" t="s">
        <v>37</v>
      </c>
      <c r="G2744" s="5" t="s">
        <v>38</v>
      </c>
      <c r="H2744" s="5"/>
      <c r="I2744" s="5"/>
      <c r="J2744" s="5" t="s">
        <v>52</v>
      </c>
      <c r="K2744" s="5" t="s">
        <v>112</v>
      </c>
      <c r="L2744" s="5" t="s">
        <v>113</v>
      </c>
      <c r="M2744" s="5" t="s">
        <v>114</v>
      </c>
      <c r="N2744" s="5" t="s">
        <v>36</v>
      </c>
      <c r="O2744" s="5">
        <v>1</v>
      </c>
      <c r="P2744" s="5" t="s">
        <v>43</v>
      </c>
      <c r="Q2744" s="5">
        <v>22.99</v>
      </c>
      <c r="R2744" s="5"/>
      <c r="S2744" s="5">
        <v>2.67</v>
      </c>
      <c r="T2744" s="5"/>
      <c r="U2744" s="5"/>
      <c r="V2744" s="5"/>
      <c r="W2744" s="5"/>
      <c r="X2744" s="5">
        <v>2.67</v>
      </c>
      <c r="Y2744" s="5" t="s">
        <v>11829</v>
      </c>
      <c r="Z2744" s="5" t="s">
        <v>11830</v>
      </c>
      <c r="AA2744" s="5">
        <v>48168</v>
      </c>
      <c r="AB2744" s="5" t="s">
        <v>47</v>
      </c>
      <c r="AC2744" s="5" t="s">
        <v>93</v>
      </c>
      <c r="AD2744" s="5"/>
      <c r="AE2744" s="5" t="b">
        <v>0</v>
      </c>
      <c r="AF2744" s="5"/>
      <c r="AG2744" s="8">
        <f t="shared" si="42"/>
        <v>43278</v>
      </c>
    </row>
    <row r="2745" spans="1:33">
      <c r="A2745" s="5" t="s">
        <v>11831</v>
      </c>
      <c r="B2745" s="5" t="s">
        <v>11831</v>
      </c>
      <c r="C2745" s="5" t="s">
        <v>11832</v>
      </c>
      <c r="D2745" s="5" t="s">
        <v>11833</v>
      </c>
      <c r="E2745" s="5" t="s">
        <v>36</v>
      </c>
      <c r="F2745" s="5" t="s">
        <v>37</v>
      </c>
      <c r="G2745" s="5" t="s">
        <v>38</v>
      </c>
      <c r="H2745" s="5"/>
      <c r="I2745" s="5"/>
      <c r="J2745" s="5" t="s">
        <v>39</v>
      </c>
      <c r="K2745" s="5" t="s">
        <v>260</v>
      </c>
      <c r="L2745" s="5" t="s">
        <v>261</v>
      </c>
      <c r="M2745" s="5" t="s">
        <v>262</v>
      </c>
      <c r="N2745" s="5" t="s">
        <v>36</v>
      </c>
      <c r="O2745" s="5">
        <v>1</v>
      </c>
      <c r="P2745" s="5" t="s">
        <v>43</v>
      </c>
      <c r="Q2745" s="5">
        <v>22.99</v>
      </c>
      <c r="R2745" s="5"/>
      <c r="S2745" s="5"/>
      <c r="T2745" s="5"/>
      <c r="U2745" s="5"/>
      <c r="V2745" s="5"/>
      <c r="W2745" s="5"/>
      <c r="X2745" s="5"/>
      <c r="Y2745" s="5" t="s">
        <v>11834</v>
      </c>
      <c r="Z2745" s="5" t="s">
        <v>4750</v>
      </c>
      <c r="AA2745" s="5" t="s">
        <v>11835</v>
      </c>
      <c r="AB2745" s="5" t="s">
        <v>47</v>
      </c>
      <c r="AC2745" s="5"/>
      <c r="AD2745" s="5"/>
      <c r="AE2745" s="5" t="b">
        <v>0</v>
      </c>
      <c r="AF2745" s="5"/>
      <c r="AG2745" s="8">
        <f t="shared" si="42"/>
        <v>43278</v>
      </c>
    </row>
    <row r="2746" spans="1:33">
      <c r="A2746" s="5" t="s">
        <v>11836</v>
      </c>
      <c r="B2746" s="5"/>
      <c r="C2746" s="5" t="s">
        <v>11837</v>
      </c>
      <c r="D2746" s="5" t="s">
        <v>11838</v>
      </c>
      <c r="E2746" s="5" t="s">
        <v>5657</v>
      </c>
      <c r="F2746" s="5" t="s">
        <v>51</v>
      </c>
      <c r="G2746" s="5" t="s">
        <v>38</v>
      </c>
      <c r="H2746" s="5"/>
      <c r="I2746" s="5"/>
      <c r="J2746" s="5" t="s">
        <v>52</v>
      </c>
      <c r="K2746" s="5" t="s">
        <v>97</v>
      </c>
      <c r="L2746" s="5" t="s">
        <v>9944</v>
      </c>
      <c r="M2746" s="5" t="s">
        <v>99</v>
      </c>
      <c r="N2746" s="5" t="s">
        <v>2985</v>
      </c>
      <c r="O2746" s="5">
        <v>1</v>
      </c>
      <c r="P2746" s="5" t="s">
        <v>43</v>
      </c>
      <c r="Q2746" s="5">
        <v>21.99</v>
      </c>
      <c r="R2746" s="5">
        <v>1.89</v>
      </c>
      <c r="S2746" s="5">
        <v>0</v>
      </c>
      <c r="T2746" s="5"/>
      <c r="U2746" s="5">
        <v>0</v>
      </c>
      <c r="V2746" s="5"/>
      <c r="W2746" s="5"/>
      <c r="X2746" s="5"/>
      <c r="Y2746" s="5" t="s">
        <v>11839</v>
      </c>
      <c r="Z2746" s="5" t="s">
        <v>11840</v>
      </c>
      <c r="AA2746" s="5">
        <v>98053</v>
      </c>
      <c r="AB2746" s="5" t="s">
        <v>47</v>
      </c>
      <c r="AC2746" s="5"/>
      <c r="AD2746" s="5"/>
      <c r="AE2746" s="5" t="b">
        <v>0</v>
      </c>
      <c r="AF2746" s="5"/>
      <c r="AG2746" s="8">
        <f t="shared" si="42"/>
        <v>43278</v>
      </c>
    </row>
    <row r="2747" spans="1:33">
      <c r="A2747" s="5" t="s">
        <v>11841</v>
      </c>
      <c r="B2747" s="5" t="s">
        <v>11841</v>
      </c>
      <c r="C2747" s="5" t="s">
        <v>11842</v>
      </c>
      <c r="D2747" s="5" t="s">
        <v>11843</v>
      </c>
      <c r="E2747" s="5" t="s">
        <v>36</v>
      </c>
      <c r="F2747" s="5" t="s">
        <v>37</v>
      </c>
      <c r="G2747" s="5" t="s">
        <v>38</v>
      </c>
      <c r="H2747" s="5"/>
      <c r="I2747" s="5"/>
      <c r="J2747" s="5" t="s">
        <v>39</v>
      </c>
      <c r="K2747" s="5" t="s">
        <v>78</v>
      </c>
      <c r="L2747" s="5" t="s">
        <v>79</v>
      </c>
      <c r="M2747" s="5" t="s">
        <v>80</v>
      </c>
      <c r="N2747" s="5" t="s">
        <v>36</v>
      </c>
      <c r="O2747" s="5">
        <v>1</v>
      </c>
      <c r="P2747" s="5" t="s">
        <v>43</v>
      </c>
      <c r="Q2747" s="5">
        <v>22.99</v>
      </c>
      <c r="R2747" s="5"/>
      <c r="S2747" s="5"/>
      <c r="T2747" s="5"/>
      <c r="U2747" s="5"/>
      <c r="V2747" s="5"/>
      <c r="W2747" s="5"/>
      <c r="X2747" s="5"/>
      <c r="Y2747" s="5" t="s">
        <v>3598</v>
      </c>
      <c r="Z2747" s="5" t="s">
        <v>57</v>
      </c>
      <c r="AA2747" s="5" t="s">
        <v>11844</v>
      </c>
      <c r="AB2747" s="5" t="s">
        <v>47</v>
      </c>
      <c r="AC2747" s="5"/>
      <c r="AD2747" s="5"/>
      <c r="AE2747" s="5" t="b">
        <v>0</v>
      </c>
      <c r="AF2747" s="5"/>
      <c r="AG2747" s="8">
        <f t="shared" si="42"/>
        <v>43278</v>
      </c>
    </row>
    <row r="2748" spans="1:33">
      <c r="A2748" s="5" t="s">
        <v>11845</v>
      </c>
      <c r="B2748" s="5" t="s">
        <v>11845</v>
      </c>
      <c r="C2748" s="5" t="s">
        <v>11846</v>
      </c>
      <c r="D2748" s="5" t="s">
        <v>11847</v>
      </c>
      <c r="E2748" s="5" t="s">
        <v>36</v>
      </c>
      <c r="F2748" s="5" t="s">
        <v>37</v>
      </c>
      <c r="G2748" s="5" t="s">
        <v>38</v>
      </c>
      <c r="H2748" s="5"/>
      <c r="I2748" s="5"/>
      <c r="J2748" s="5" t="s">
        <v>39</v>
      </c>
      <c r="K2748" s="5" t="s">
        <v>260</v>
      </c>
      <c r="L2748" s="5" t="s">
        <v>261</v>
      </c>
      <c r="M2748" s="5" t="s">
        <v>262</v>
      </c>
      <c r="N2748" s="5" t="s">
        <v>36</v>
      </c>
      <c r="O2748" s="5">
        <v>1</v>
      </c>
      <c r="P2748" s="5" t="s">
        <v>43</v>
      </c>
      <c r="Q2748" s="5">
        <v>22.99</v>
      </c>
      <c r="R2748" s="5"/>
      <c r="S2748" s="5"/>
      <c r="T2748" s="5"/>
      <c r="U2748" s="5"/>
      <c r="V2748" s="5"/>
      <c r="W2748" s="5"/>
      <c r="X2748" s="5"/>
      <c r="Y2748" s="5" t="s">
        <v>10722</v>
      </c>
      <c r="Z2748" s="5" t="s">
        <v>243</v>
      </c>
      <c r="AA2748" s="5" t="s">
        <v>10723</v>
      </c>
      <c r="AB2748" s="5" t="s">
        <v>47</v>
      </c>
      <c r="AC2748" s="5"/>
      <c r="AD2748" s="5"/>
      <c r="AE2748" s="5" t="b">
        <v>0</v>
      </c>
      <c r="AF2748" s="5"/>
      <c r="AG2748" s="8">
        <f t="shared" si="42"/>
        <v>43278</v>
      </c>
    </row>
    <row r="2749" spans="1:33">
      <c r="A2749" s="5" t="s">
        <v>11848</v>
      </c>
      <c r="B2749" s="5" t="s">
        <v>11848</v>
      </c>
      <c r="C2749" s="5" t="s">
        <v>11849</v>
      </c>
      <c r="D2749" s="5" t="s">
        <v>11850</v>
      </c>
      <c r="E2749" s="5" t="s">
        <v>36</v>
      </c>
      <c r="F2749" s="5" t="s">
        <v>37</v>
      </c>
      <c r="G2749" s="5" t="s">
        <v>38</v>
      </c>
      <c r="H2749" s="5"/>
      <c r="I2749" s="5"/>
      <c r="J2749" s="5" t="s">
        <v>39</v>
      </c>
      <c r="K2749" s="5" t="s">
        <v>78</v>
      </c>
      <c r="L2749" s="5" t="s">
        <v>79</v>
      </c>
      <c r="M2749" s="5" t="s">
        <v>80</v>
      </c>
      <c r="N2749" s="5" t="s">
        <v>36</v>
      </c>
      <c r="O2749" s="5">
        <v>1</v>
      </c>
      <c r="P2749" s="5" t="s">
        <v>43</v>
      </c>
      <c r="Q2749" s="5">
        <v>22.99</v>
      </c>
      <c r="R2749" s="5"/>
      <c r="S2749" s="5"/>
      <c r="T2749" s="5"/>
      <c r="U2749" s="5"/>
      <c r="V2749" s="5"/>
      <c r="W2749" s="5"/>
      <c r="X2749" s="5"/>
      <c r="Y2749" s="5" t="s">
        <v>11851</v>
      </c>
      <c r="Z2749" s="5" t="s">
        <v>130</v>
      </c>
      <c r="AA2749" s="5" t="s">
        <v>11852</v>
      </c>
      <c r="AB2749" s="5" t="s">
        <v>47</v>
      </c>
      <c r="AC2749" s="5"/>
      <c r="AD2749" s="5"/>
      <c r="AE2749" s="5" t="b">
        <v>0</v>
      </c>
      <c r="AF2749" s="5"/>
      <c r="AG2749" s="8">
        <f t="shared" si="42"/>
        <v>43278</v>
      </c>
    </row>
    <row r="2750" spans="1:33">
      <c r="A2750" s="5" t="s">
        <v>11853</v>
      </c>
      <c r="B2750" s="5" t="s">
        <v>11853</v>
      </c>
      <c r="C2750" s="5" t="s">
        <v>11854</v>
      </c>
      <c r="D2750" s="5" t="s">
        <v>11855</v>
      </c>
      <c r="E2750" s="5" t="s">
        <v>36</v>
      </c>
      <c r="F2750" s="5" t="s">
        <v>37</v>
      </c>
      <c r="G2750" s="5" t="s">
        <v>38</v>
      </c>
      <c r="H2750" s="5"/>
      <c r="I2750" s="5"/>
      <c r="J2750" s="5" t="s">
        <v>39</v>
      </c>
      <c r="K2750" s="5" t="s">
        <v>62</v>
      </c>
      <c r="L2750" s="5" t="s">
        <v>6569</v>
      </c>
      <c r="M2750" s="5" t="s">
        <v>6570</v>
      </c>
      <c r="N2750" s="5" t="s">
        <v>36</v>
      </c>
      <c r="O2750" s="5">
        <v>1</v>
      </c>
      <c r="P2750" s="5" t="s">
        <v>43</v>
      </c>
      <c r="Q2750" s="5">
        <v>13.99</v>
      </c>
      <c r="R2750" s="5"/>
      <c r="S2750" s="5"/>
      <c r="T2750" s="5"/>
      <c r="U2750" s="5"/>
      <c r="V2750" s="5"/>
      <c r="W2750" s="5"/>
      <c r="X2750" s="5"/>
      <c r="Y2750" s="5" t="s">
        <v>11856</v>
      </c>
      <c r="Z2750" s="5" t="s">
        <v>408</v>
      </c>
      <c r="AA2750" s="5" t="s">
        <v>11857</v>
      </c>
      <c r="AB2750" s="5" t="s">
        <v>47</v>
      </c>
      <c r="AC2750" s="5"/>
      <c r="AD2750" s="5"/>
      <c r="AE2750" s="5" t="b">
        <v>0</v>
      </c>
      <c r="AF2750" s="5"/>
      <c r="AG2750" s="8">
        <f t="shared" si="42"/>
        <v>43278</v>
      </c>
    </row>
    <row r="2751" spans="1:33">
      <c r="A2751" s="5" t="s">
        <v>11858</v>
      </c>
      <c r="B2751" s="5" t="s">
        <v>11858</v>
      </c>
      <c r="C2751" s="5" t="s">
        <v>11859</v>
      </c>
      <c r="D2751" s="5" t="s">
        <v>11860</v>
      </c>
      <c r="E2751" s="5" t="s">
        <v>36</v>
      </c>
      <c r="F2751" s="5" t="s">
        <v>37</v>
      </c>
      <c r="G2751" s="5" t="s">
        <v>38</v>
      </c>
      <c r="H2751" s="5"/>
      <c r="I2751" s="5"/>
      <c r="J2751" s="5" t="s">
        <v>39</v>
      </c>
      <c r="K2751" s="5" t="s">
        <v>260</v>
      </c>
      <c r="L2751" s="5" t="s">
        <v>261</v>
      </c>
      <c r="M2751" s="5" t="s">
        <v>262</v>
      </c>
      <c r="N2751" s="5" t="s">
        <v>36</v>
      </c>
      <c r="O2751" s="5">
        <v>1</v>
      </c>
      <c r="P2751" s="5" t="s">
        <v>43</v>
      </c>
      <c r="Q2751" s="5">
        <v>22.99</v>
      </c>
      <c r="R2751" s="5"/>
      <c r="S2751" s="5"/>
      <c r="T2751" s="5"/>
      <c r="U2751" s="5"/>
      <c r="V2751" s="5"/>
      <c r="W2751" s="5"/>
      <c r="X2751" s="5"/>
      <c r="Y2751" s="5" t="s">
        <v>1256</v>
      </c>
      <c r="Z2751" s="5" t="s">
        <v>57</v>
      </c>
      <c r="AA2751" s="5" t="s">
        <v>11861</v>
      </c>
      <c r="AB2751" s="5" t="s">
        <v>47</v>
      </c>
      <c r="AC2751" s="5"/>
      <c r="AD2751" s="5"/>
      <c r="AE2751" s="5" t="b">
        <v>0</v>
      </c>
      <c r="AF2751" s="5"/>
      <c r="AG2751" s="8">
        <f t="shared" si="42"/>
        <v>43278</v>
      </c>
    </row>
    <row r="2752" spans="1:33">
      <c r="A2752" s="5" t="s">
        <v>11862</v>
      </c>
      <c r="B2752" s="5" t="s">
        <v>11862</v>
      </c>
      <c r="C2752" s="5" t="s">
        <v>11863</v>
      </c>
      <c r="D2752" s="5" t="s">
        <v>11864</v>
      </c>
      <c r="E2752" s="5" t="s">
        <v>36</v>
      </c>
      <c r="F2752" s="5" t="s">
        <v>37</v>
      </c>
      <c r="G2752" s="5" t="s">
        <v>38</v>
      </c>
      <c r="H2752" s="5"/>
      <c r="I2752" s="5"/>
      <c r="J2752" s="5" t="s">
        <v>39</v>
      </c>
      <c r="K2752" s="5" t="s">
        <v>260</v>
      </c>
      <c r="L2752" s="5" t="s">
        <v>261</v>
      </c>
      <c r="M2752" s="5" t="s">
        <v>262</v>
      </c>
      <c r="N2752" s="5" t="s">
        <v>36</v>
      </c>
      <c r="O2752" s="5">
        <v>1</v>
      </c>
      <c r="P2752" s="5" t="s">
        <v>43</v>
      </c>
      <c r="Q2752" s="5">
        <v>22.99</v>
      </c>
      <c r="R2752" s="5"/>
      <c r="S2752" s="5"/>
      <c r="T2752" s="5"/>
      <c r="U2752" s="5"/>
      <c r="V2752" s="5"/>
      <c r="W2752" s="5"/>
      <c r="X2752" s="5"/>
      <c r="Y2752" s="5" t="s">
        <v>11865</v>
      </c>
      <c r="Z2752" s="5" t="s">
        <v>3183</v>
      </c>
      <c r="AA2752" s="5" t="s">
        <v>11866</v>
      </c>
      <c r="AB2752" s="5" t="s">
        <v>47</v>
      </c>
      <c r="AC2752" s="5"/>
      <c r="AD2752" s="5"/>
      <c r="AE2752" s="5" t="b">
        <v>0</v>
      </c>
      <c r="AF2752" s="5"/>
      <c r="AG2752" s="8">
        <f t="shared" si="42"/>
        <v>43278</v>
      </c>
    </row>
    <row r="2753" spans="1:33">
      <c r="A2753" s="5" t="s">
        <v>11867</v>
      </c>
      <c r="B2753" s="5" t="s">
        <v>11867</v>
      </c>
      <c r="C2753" s="5" t="s">
        <v>11868</v>
      </c>
      <c r="D2753" s="5" t="s">
        <v>11869</v>
      </c>
      <c r="E2753" s="5" t="s">
        <v>36</v>
      </c>
      <c r="F2753" s="5" t="s">
        <v>37</v>
      </c>
      <c r="G2753" s="5" t="s">
        <v>38</v>
      </c>
      <c r="H2753" s="5"/>
      <c r="I2753" s="5"/>
      <c r="J2753" s="5" t="s">
        <v>39</v>
      </c>
      <c r="K2753" s="5" t="s">
        <v>78</v>
      </c>
      <c r="L2753" s="5" t="s">
        <v>79</v>
      </c>
      <c r="M2753" s="5" t="s">
        <v>80</v>
      </c>
      <c r="N2753" s="5" t="s">
        <v>36</v>
      </c>
      <c r="O2753" s="5">
        <v>1</v>
      </c>
      <c r="P2753" s="5" t="s">
        <v>43</v>
      </c>
      <c r="Q2753" s="5">
        <v>22.99</v>
      </c>
      <c r="R2753" s="5"/>
      <c r="S2753" s="5"/>
      <c r="T2753" s="5"/>
      <c r="U2753" s="5"/>
      <c r="V2753" s="5"/>
      <c r="W2753" s="5"/>
      <c r="X2753" s="5"/>
      <c r="Y2753" s="5" t="s">
        <v>4823</v>
      </c>
      <c r="Z2753" s="5" t="s">
        <v>45</v>
      </c>
      <c r="AA2753" s="5" t="s">
        <v>11870</v>
      </c>
      <c r="AB2753" s="5" t="s">
        <v>47</v>
      </c>
      <c r="AC2753" s="5"/>
      <c r="AD2753" s="5"/>
      <c r="AE2753" s="5" t="b">
        <v>0</v>
      </c>
      <c r="AF2753" s="5"/>
      <c r="AG2753" s="8">
        <f t="shared" si="42"/>
        <v>43279</v>
      </c>
    </row>
    <row r="2754" spans="1:33">
      <c r="A2754" s="5" t="s">
        <v>11871</v>
      </c>
      <c r="B2754" s="5" t="s">
        <v>11871</v>
      </c>
      <c r="C2754" s="5" t="s">
        <v>11872</v>
      </c>
      <c r="D2754" s="5" t="s">
        <v>11873</v>
      </c>
      <c r="E2754" s="5" t="s">
        <v>36</v>
      </c>
      <c r="F2754" s="5" t="s">
        <v>37</v>
      </c>
      <c r="G2754" s="5" t="s">
        <v>38</v>
      </c>
      <c r="H2754" s="5"/>
      <c r="I2754" s="5"/>
      <c r="J2754" s="5" t="s">
        <v>39</v>
      </c>
      <c r="K2754" s="5" t="s">
        <v>78</v>
      </c>
      <c r="L2754" s="5" t="s">
        <v>79</v>
      </c>
      <c r="M2754" s="5" t="s">
        <v>80</v>
      </c>
      <c r="N2754" s="5" t="s">
        <v>36</v>
      </c>
      <c r="O2754" s="5">
        <v>1</v>
      </c>
      <c r="P2754" s="5" t="s">
        <v>43</v>
      </c>
      <c r="Q2754" s="5">
        <v>22.99</v>
      </c>
      <c r="R2754" s="5"/>
      <c r="S2754" s="5"/>
      <c r="T2754" s="5"/>
      <c r="U2754" s="5"/>
      <c r="V2754" s="5"/>
      <c r="W2754" s="5"/>
      <c r="X2754" s="5"/>
      <c r="Y2754" s="5" t="s">
        <v>8118</v>
      </c>
      <c r="Z2754" s="5" t="s">
        <v>264</v>
      </c>
      <c r="AA2754" s="5" t="s">
        <v>11874</v>
      </c>
      <c r="AB2754" s="5" t="s">
        <v>47</v>
      </c>
      <c r="AC2754" s="5"/>
      <c r="AD2754" s="5"/>
      <c r="AE2754" s="5" t="b">
        <v>0</v>
      </c>
      <c r="AF2754" s="5"/>
      <c r="AG2754" s="8">
        <f t="shared" ref="AG2754:AG2817" si="43">DATEVALUE(LEFT(C2754,10))</f>
        <v>43279</v>
      </c>
    </row>
    <row r="2755" spans="1:33">
      <c r="A2755" s="5" t="s">
        <v>11875</v>
      </c>
      <c r="B2755" s="5" t="s">
        <v>11875</v>
      </c>
      <c r="C2755" s="5" t="s">
        <v>11876</v>
      </c>
      <c r="D2755" s="5" t="s">
        <v>11877</v>
      </c>
      <c r="E2755" s="5" t="s">
        <v>36</v>
      </c>
      <c r="F2755" s="5" t="s">
        <v>37</v>
      </c>
      <c r="G2755" s="5" t="s">
        <v>38</v>
      </c>
      <c r="H2755" s="5"/>
      <c r="I2755" s="5"/>
      <c r="J2755" s="5" t="s">
        <v>39</v>
      </c>
      <c r="K2755" s="5" t="s">
        <v>40</v>
      </c>
      <c r="L2755" s="5" t="s">
        <v>41</v>
      </c>
      <c r="M2755" s="5" t="s">
        <v>42</v>
      </c>
      <c r="N2755" s="5" t="s">
        <v>36</v>
      </c>
      <c r="O2755" s="5">
        <v>1</v>
      </c>
      <c r="P2755" s="5" t="s">
        <v>43</v>
      </c>
      <c r="Q2755" s="5">
        <v>22.99</v>
      </c>
      <c r="R2755" s="5"/>
      <c r="S2755" s="5"/>
      <c r="T2755" s="5"/>
      <c r="U2755" s="5"/>
      <c r="V2755" s="5"/>
      <c r="W2755" s="5"/>
      <c r="X2755" s="5"/>
      <c r="Y2755" s="5" t="s">
        <v>11878</v>
      </c>
      <c r="Z2755" s="5" t="s">
        <v>107</v>
      </c>
      <c r="AA2755" s="5" t="s">
        <v>11879</v>
      </c>
      <c r="AB2755" s="5" t="s">
        <v>47</v>
      </c>
      <c r="AC2755" s="5"/>
      <c r="AD2755" s="5"/>
      <c r="AE2755" s="5" t="b">
        <v>0</v>
      </c>
      <c r="AF2755" s="5"/>
      <c r="AG2755" s="8">
        <f t="shared" si="43"/>
        <v>43279</v>
      </c>
    </row>
    <row r="2756" spans="1:33">
      <c r="A2756" s="5" t="s">
        <v>11880</v>
      </c>
      <c r="B2756" s="5" t="s">
        <v>11880</v>
      </c>
      <c r="C2756" s="5" t="s">
        <v>11881</v>
      </c>
      <c r="D2756" s="5" t="s">
        <v>11882</v>
      </c>
      <c r="E2756" s="5" t="s">
        <v>36</v>
      </c>
      <c r="F2756" s="5" t="s">
        <v>37</v>
      </c>
      <c r="G2756" s="5" t="s">
        <v>38</v>
      </c>
      <c r="H2756" s="5"/>
      <c r="I2756" s="5"/>
      <c r="J2756" s="5" t="s">
        <v>39</v>
      </c>
      <c r="K2756" s="5" t="s">
        <v>78</v>
      </c>
      <c r="L2756" s="5" t="s">
        <v>79</v>
      </c>
      <c r="M2756" s="5" t="s">
        <v>80</v>
      </c>
      <c r="N2756" s="5" t="s">
        <v>36</v>
      </c>
      <c r="O2756" s="5">
        <v>1</v>
      </c>
      <c r="P2756" s="5" t="s">
        <v>43</v>
      </c>
      <c r="Q2756" s="5">
        <v>22.99</v>
      </c>
      <c r="R2756" s="5"/>
      <c r="S2756" s="5"/>
      <c r="T2756" s="5"/>
      <c r="U2756" s="5"/>
      <c r="V2756" s="5"/>
      <c r="W2756" s="5"/>
      <c r="X2756" s="5"/>
      <c r="Y2756" s="5" t="s">
        <v>11883</v>
      </c>
      <c r="Z2756" s="5" t="s">
        <v>91</v>
      </c>
      <c r="AA2756" s="5" t="s">
        <v>11884</v>
      </c>
      <c r="AB2756" s="5" t="s">
        <v>47</v>
      </c>
      <c r="AC2756" s="5"/>
      <c r="AD2756" s="5"/>
      <c r="AE2756" s="5" t="b">
        <v>0</v>
      </c>
      <c r="AF2756" s="5"/>
      <c r="AG2756" s="8">
        <f t="shared" si="43"/>
        <v>43279</v>
      </c>
    </row>
    <row r="2757" spans="1:33">
      <c r="A2757" s="5" t="s">
        <v>11885</v>
      </c>
      <c r="B2757" s="5" t="s">
        <v>11885</v>
      </c>
      <c r="C2757" s="5" t="s">
        <v>11886</v>
      </c>
      <c r="D2757" s="5" t="s">
        <v>11887</v>
      </c>
      <c r="E2757" s="5" t="s">
        <v>36</v>
      </c>
      <c r="F2757" s="5" t="s">
        <v>37</v>
      </c>
      <c r="G2757" s="5" t="s">
        <v>38</v>
      </c>
      <c r="H2757" s="5"/>
      <c r="I2757" s="5"/>
      <c r="J2757" s="5" t="s">
        <v>39</v>
      </c>
      <c r="K2757" s="5" t="s">
        <v>112</v>
      </c>
      <c r="L2757" s="5" t="s">
        <v>113</v>
      </c>
      <c r="M2757" s="5" t="s">
        <v>114</v>
      </c>
      <c r="N2757" s="5" t="s">
        <v>36</v>
      </c>
      <c r="O2757" s="5">
        <v>1</v>
      </c>
      <c r="P2757" s="5" t="s">
        <v>43</v>
      </c>
      <c r="Q2757" s="5">
        <v>22.99</v>
      </c>
      <c r="R2757" s="5"/>
      <c r="S2757" s="5"/>
      <c r="T2757" s="5"/>
      <c r="U2757" s="5"/>
      <c r="V2757" s="5"/>
      <c r="W2757" s="5"/>
      <c r="X2757" s="5"/>
      <c r="Y2757" s="5" t="s">
        <v>11883</v>
      </c>
      <c r="Z2757" s="5" t="s">
        <v>91</v>
      </c>
      <c r="AA2757" s="5" t="s">
        <v>11888</v>
      </c>
      <c r="AB2757" s="5" t="s">
        <v>47</v>
      </c>
      <c r="AC2757" s="5"/>
      <c r="AD2757" s="5"/>
      <c r="AE2757" s="5" t="b">
        <v>0</v>
      </c>
      <c r="AF2757" s="5"/>
      <c r="AG2757" s="8">
        <f t="shared" si="43"/>
        <v>43279</v>
      </c>
    </row>
    <row r="2758" spans="1:33">
      <c r="A2758" s="5" t="s">
        <v>11889</v>
      </c>
      <c r="B2758" s="5" t="s">
        <v>11889</v>
      </c>
      <c r="C2758" s="5" t="s">
        <v>11890</v>
      </c>
      <c r="D2758" s="5" t="s">
        <v>11891</v>
      </c>
      <c r="E2758" s="5" t="s">
        <v>36</v>
      </c>
      <c r="F2758" s="5" t="s">
        <v>37</v>
      </c>
      <c r="G2758" s="5" t="s">
        <v>38</v>
      </c>
      <c r="H2758" s="5"/>
      <c r="I2758" s="5"/>
      <c r="J2758" s="5" t="s">
        <v>52</v>
      </c>
      <c r="K2758" s="5" t="s">
        <v>62</v>
      </c>
      <c r="L2758" s="5" t="s">
        <v>63</v>
      </c>
      <c r="M2758" s="5" t="s">
        <v>64</v>
      </c>
      <c r="N2758" s="5" t="s">
        <v>36</v>
      </c>
      <c r="O2758" s="5">
        <v>1</v>
      </c>
      <c r="P2758" s="5" t="s">
        <v>43</v>
      </c>
      <c r="Q2758" s="5">
        <v>13.99</v>
      </c>
      <c r="R2758" s="5"/>
      <c r="S2758" s="5"/>
      <c r="T2758" s="5"/>
      <c r="U2758" s="5"/>
      <c r="V2758" s="5"/>
      <c r="W2758" s="5"/>
      <c r="X2758" s="5"/>
      <c r="Y2758" s="5" t="s">
        <v>7142</v>
      </c>
      <c r="Z2758" s="5" t="s">
        <v>57</v>
      </c>
      <c r="AA2758" s="5">
        <v>92602</v>
      </c>
      <c r="AB2758" s="5" t="s">
        <v>47</v>
      </c>
      <c r="AC2758" s="5"/>
      <c r="AD2758" s="5"/>
      <c r="AE2758" s="5" t="b">
        <v>0</v>
      </c>
      <c r="AF2758" s="5"/>
      <c r="AG2758" s="8">
        <f t="shared" si="43"/>
        <v>43279</v>
      </c>
    </row>
    <row r="2759" spans="1:33">
      <c r="A2759" s="5" t="s">
        <v>11892</v>
      </c>
      <c r="B2759" s="5" t="s">
        <v>11892</v>
      </c>
      <c r="C2759" s="5" t="s">
        <v>11893</v>
      </c>
      <c r="D2759" s="5" t="s">
        <v>11894</v>
      </c>
      <c r="E2759" s="5" t="s">
        <v>36</v>
      </c>
      <c r="F2759" s="5" t="s">
        <v>37</v>
      </c>
      <c r="G2759" s="5" t="s">
        <v>38</v>
      </c>
      <c r="H2759" s="5"/>
      <c r="I2759" s="5"/>
      <c r="J2759" s="5" t="s">
        <v>39</v>
      </c>
      <c r="K2759" s="5" t="s">
        <v>40</v>
      </c>
      <c r="L2759" s="5" t="s">
        <v>41</v>
      </c>
      <c r="M2759" s="5" t="s">
        <v>42</v>
      </c>
      <c r="N2759" s="5" t="s">
        <v>36</v>
      </c>
      <c r="O2759" s="5">
        <v>1</v>
      </c>
      <c r="P2759" s="5" t="s">
        <v>43</v>
      </c>
      <c r="Q2759" s="5">
        <v>22.99</v>
      </c>
      <c r="R2759" s="5"/>
      <c r="S2759" s="5"/>
      <c r="T2759" s="5"/>
      <c r="U2759" s="5"/>
      <c r="V2759" s="5"/>
      <c r="W2759" s="5"/>
      <c r="X2759" s="5"/>
      <c r="Y2759" s="5" t="s">
        <v>7081</v>
      </c>
      <c r="Z2759" s="5" t="s">
        <v>230</v>
      </c>
      <c r="AA2759" s="5" t="s">
        <v>11895</v>
      </c>
      <c r="AB2759" s="5" t="s">
        <v>47</v>
      </c>
      <c r="AC2759" s="5"/>
      <c r="AD2759" s="5"/>
      <c r="AE2759" s="5" t="b">
        <v>0</v>
      </c>
      <c r="AF2759" s="5"/>
      <c r="AG2759" s="8">
        <f t="shared" si="43"/>
        <v>43279</v>
      </c>
    </row>
    <row r="2760" spans="1:33">
      <c r="A2760" s="5" t="s">
        <v>11896</v>
      </c>
      <c r="B2760" s="5"/>
      <c r="C2760" s="5" t="s">
        <v>11897</v>
      </c>
      <c r="D2760" s="5" t="s">
        <v>11898</v>
      </c>
      <c r="E2760" s="5" t="s">
        <v>5657</v>
      </c>
      <c r="F2760" s="5" t="s">
        <v>51</v>
      </c>
      <c r="G2760" s="5" t="s">
        <v>38</v>
      </c>
      <c r="H2760" s="5"/>
      <c r="I2760" s="5"/>
      <c r="J2760" s="5" t="s">
        <v>52</v>
      </c>
      <c r="K2760" s="5" t="s">
        <v>97</v>
      </c>
      <c r="L2760" s="5" t="s">
        <v>9944</v>
      </c>
      <c r="M2760" s="5" t="s">
        <v>99</v>
      </c>
      <c r="N2760" s="5" t="s">
        <v>2985</v>
      </c>
      <c r="O2760" s="5">
        <v>1</v>
      </c>
      <c r="P2760" s="5" t="s">
        <v>43</v>
      </c>
      <c r="Q2760" s="5">
        <v>21.99</v>
      </c>
      <c r="R2760" s="5"/>
      <c r="S2760" s="5">
        <v>0</v>
      </c>
      <c r="T2760" s="5"/>
      <c r="U2760" s="5">
        <v>0</v>
      </c>
      <c r="V2760" s="5"/>
      <c r="W2760" s="5"/>
      <c r="X2760" s="5"/>
      <c r="Y2760" s="5" t="s">
        <v>11899</v>
      </c>
      <c r="Z2760" s="5" t="s">
        <v>181</v>
      </c>
      <c r="AA2760" s="5" t="s">
        <v>11900</v>
      </c>
      <c r="AB2760" s="5" t="s">
        <v>47</v>
      </c>
      <c r="AC2760" s="5"/>
      <c r="AD2760" s="5"/>
      <c r="AE2760" s="5" t="b">
        <v>0</v>
      </c>
      <c r="AF2760" s="5"/>
      <c r="AG2760" s="8">
        <f t="shared" si="43"/>
        <v>43279</v>
      </c>
    </row>
    <row r="2761" spans="1:33">
      <c r="A2761" s="5" t="s">
        <v>11901</v>
      </c>
      <c r="B2761" s="5"/>
      <c r="C2761" s="5" t="s">
        <v>11902</v>
      </c>
      <c r="D2761" s="5" t="s">
        <v>11903</v>
      </c>
      <c r="E2761" s="5" t="s">
        <v>5657</v>
      </c>
      <c r="F2761" s="5" t="s">
        <v>51</v>
      </c>
      <c r="G2761" s="5" t="s">
        <v>38</v>
      </c>
      <c r="H2761" s="5"/>
      <c r="I2761" s="5"/>
      <c r="J2761" s="5" t="s">
        <v>52</v>
      </c>
      <c r="K2761" s="5" t="s">
        <v>97</v>
      </c>
      <c r="L2761" s="5" t="s">
        <v>9944</v>
      </c>
      <c r="M2761" s="5" t="s">
        <v>99</v>
      </c>
      <c r="N2761" s="5" t="s">
        <v>2985</v>
      </c>
      <c r="O2761" s="5">
        <v>1</v>
      </c>
      <c r="P2761" s="5" t="s">
        <v>43</v>
      </c>
      <c r="Q2761" s="5">
        <v>21.99</v>
      </c>
      <c r="R2761" s="5"/>
      <c r="S2761" s="5">
        <v>0</v>
      </c>
      <c r="T2761" s="5"/>
      <c r="U2761" s="5">
        <v>0</v>
      </c>
      <c r="V2761" s="5"/>
      <c r="W2761" s="5"/>
      <c r="X2761" s="5"/>
      <c r="Y2761" s="5" t="s">
        <v>875</v>
      </c>
      <c r="Z2761" s="5" t="s">
        <v>876</v>
      </c>
      <c r="AA2761" s="5" t="s">
        <v>11904</v>
      </c>
      <c r="AB2761" s="5" t="s">
        <v>47</v>
      </c>
      <c r="AC2761" s="5"/>
      <c r="AD2761" s="5"/>
      <c r="AE2761" s="5" t="b">
        <v>0</v>
      </c>
      <c r="AF2761" s="5"/>
      <c r="AG2761" s="8">
        <f t="shared" si="43"/>
        <v>43279</v>
      </c>
    </row>
    <row r="2762" spans="1:33">
      <c r="A2762" s="5" t="s">
        <v>11905</v>
      </c>
      <c r="B2762" s="5" t="s">
        <v>11905</v>
      </c>
      <c r="C2762" s="5" t="s">
        <v>11906</v>
      </c>
      <c r="D2762" s="5" t="s">
        <v>11907</v>
      </c>
      <c r="E2762" s="5" t="s">
        <v>36</v>
      </c>
      <c r="F2762" s="5" t="s">
        <v>37</v>
      </c>
      <c r="G2762" s="5" t="s">
        <v>38</v>
      </c>
      <c r="H2762" s="5"/>
      <c r="I2762" s="5"/>
      <c r="J2762" s="5" t="s">
        <v>39</v>
      </c>
      <c r="K2762" s="5" t="s">
        <v>78</v>
      </c>
      <c r="L2762" s="5" t="s">
        <v>79</v>
      </c>
      <c r="M2762" s="5" t="s">
        <v>80</v>
      </c>
      <c r="N2762" s="5" t="s">
        <v>36</v>
      </c>
      <c r="O2762" s="5">
        <v>1</v>
      </c>
      <c r="P2762" s="5" t="s">
        <v>43</v>
      </c>
      <c r="Q2762" s="5">
        <v>22.99</v>
      </c>
      <c r="R2762" s="5"/>
      <c r="S2762" s="5"/>
      <c r="T2762" s="5"/>
      <c r="U2762" s="5"/>
      <c r="V2762" s="5"/>
      <c r="W2762" s="5"/>
      <c r="X2762" s="5"/>
      <c r="Y2762" s="5" t="s">
        <v>11908</v>
      </c>
      <c r="Z2762" s="5" t="s">
        <v>375</v>
      </c>
      <c r="AA2762" s="5">
        <v>76248</v>
      </c>
      <c r="AB2762" s="5" t="s">
        <v>47</v>
      </c>
      <c r="AC2762" s="5"/>
      <c r="AD2762" s="5"/>
      <c r="AE2762" s="5" t="b">
        <v>0</v>
      </c>
      <c r="AF2762" s="5"/>
      <c r="AG2762" s="8">
        <f t="shared" si="43"/>
        <v>43279</v>
      </c>
    </row>
    <row r="2763" spans="1:33">
      <c r="A2763" s="5" t="s">
        <v>11909</v>
      </c>
      <c r="B2763" s="5" t="s">
        <v>11909</v>
      </c>
      <c r="C2763" s="5" t="s">
        <v>11910</v>
      </c>
      <c r="D2763" s="5" t="s">
        <v>11911</v>
      </c>
      <c r="E2763" s="5" t="s">
        <v>36</v>
      </c>
      <c r="F2763" s="5" t="s">
        <v>37</v>
      </c>
      <c r="G2763" s="5" t="s">
        <v>38</v>
      </c>
      <c r="H2763" s="5"/>
      <c r="I2763" s="5"/>
      <c r="J2763" s="5" t="s">
        <v>418</v>
      </c>
      <c r="K2763" s="5" t="s">
        <v>507</v>
      </c>
      <c r="L2763" s="5" t="s">
        <v>11912</v>
      </c>
      <c r="M2763" s="5" t="s">
        <v>11913</v>
      </c>
      <c r="N2763" s="5" t="s">
        <v>36</v>
      </c>
      <c r="O2763" s="5">
        <v>1</v>
      </c>
      <c r="P2763" s="5" t="s">
        <v>43</v>
      </c>
      <c r="Q2763" s="5">
        <v>36.99</v>
      </c>
      <c r="R2763" s="5"/>
      <c r="S2763" s="5">
        <v>5.99</v>
      </c>
      <c r="T2763" s="5"/>
      <c r="U2763" s="5"/>
      <c r="V2763" s="5"/>
      <c r="W2763" s="5"/>
      <c r="X2763" s="5">
        <v>5.99</v>
      </c>
      <c r="Y2763" s="5" t="s">
        <v>11914</v>
      </c>
      <c r="Z2763" s="5" t="s">
        <v>11915</v>
      </c>
      <c r="AA2763" s="5">
        <v>8820</v>
      </c>
      <c r="AB2763" s="5" t="s">
        <v>47</v>
      </c>
      <c r="AC2763" s="5"/>
      <c r="AD2763" s="5"/>
      <c r="AE2763" s="5" t="b">
        <v>0</v>
      </c>
      <c r="AF2763" s="5"/>
      <c r="AG2763" s="8">
        <f t="shared" si="43"/>
        <v>43279</v>
      </c>
    </row>
    <row r="2764" spans="1:33">
      <c r="A2764" s="5" t="s">
        <v>11916</v>
      </c>
      <c r="B2764" s="5" t="s">
        <v>11916</v>
      </c>
      <c r="C2764" s="5" t="s">
        <v>11917</v>
      </c>
      <c r="D2764" s="5" t="s">
        <v>11918</v>
      </c>
      <c r="E2764" s="5" t="s">
        <v>36</v>
      </c>
      <c r="F2764" s="5" t="s">
        <v>37</v>
      </c>
      <c r="G2764" s="5" t="s">
        <v>38</v>
      </c>
      <c r="H2764" s="5"/>
      <c r="I2764" s="5"/>
      <c r="J2764" s="5" t="s">
        <v>39</v>
      </c>
      <c r="K2764" s="5" t="s">
        <v>702</v>
      </c>
      <c r="L2764" s="5" t="s">
        <v>737</v>
      </c>
      <c r="M2764" s="5" t="s">
        <v>704</v>
      </c>
      <c r="N2764" s="5" t="s">
        <v>36</v>
      </c>
      <c r="O2764" s="5">
        <v>1</v>
      </c>
      <c r="P2764" s="5" t="s">
        <v>43</v>
      </c>
      <c r="Q2764" s="5">
        <v>22.99</v>
      </c>
      <c r="R2764" s="5"/>
      <c r="S2764" s="5"/>
      <c r="T2764" s="5"/>
      <c r="U2764" s="5"/>
      <c r="V2764" s="5"/>
      <c r="W2764" s="5"/>
      <c r="X2764" s="5"/>
      <c r="Y2764" s="5" t="s">
        <v>11919</v>
      </c>
      <c r="Z2764" s="5" t="s">
        <v>107</v>
      </c>
      <c r="AA2764" s="5" t="s">
        <v>11920</v>
      </c>
      <c r="AB2764" s="5" t="s">
        <v>47</v>
      </c>
      <c r="AC2764" s="5"/>
      <c r="AD2764" s="5"/>
      <c r="AE2764" s="5" t="b">
        <v>0</v>
      </c>
      <c r="AF2764" s="5"/>
      <c r="AG2764" s="8">
        <f t="shared" si="43"/>
        <v>43279</v>
      </c>
    </row>
    <row r="2765" spans="1:33">
      <c r="A2765" s="5" t="s">
        <v>11916</v>
      </c>
      <c r="B2765" s="5" t="s">
        <v>11916</v>
      </c>
      <c r="C2765" s="5" t="s">
        <v>11917</v>
      </c>
      <c r="D2765" s="5" t="s">
        <v>11918</v>
      </c>
      <c r="E2765" s="5" t="s">
        <v>36</v>
      </c>
      <c r="F2765" s="5" t="s">
        <v>37</v>
      </c>
      <c r="G2765" s="5" t="s">
        <v>38</v>
      </c>
      <c r="H2765" s="5"/>
      <c r="I2765" s="5"/>
      <c r="J2765" s="5" t="s">
        <v>39</v>
      </c>
      <c r="K2765" s="5" t="s">
        <v>724</v>
      </c>
      <c r="L2765" s="5" t="s">
        <v>725</v>
      </c>
      <c r="M2765" s="5" t="s">
        <v>726</v>
      </c>
      <c r="N2765" s="5" t="s">
        <v>36</v>
      </c>
      <c r="O2765" s="5">
        <v>1</v>
      </c>
      <c r="P2765" s="5" t="s">
        <v>43</v>
      </c>
      <c r="Q2765" s="5">
        <v>21.99</v>
      </c>
      <c r="R2765" s="5"/>
      <c r="S2765" s="5"/>
      <c r="T2765" s="5"/>
      <c r="U2765" s="5"/>
      <c r="V2765" s="5"/>
      <c r="W2765" s="5"/>
      <c r="X2765" s="5"/>
      <c r="Y2765" s="5" t="s">
        <v>11919</v>
      </c>
      <c r="Z2765" s="5" t="s">
        <v>107</v>
      </c>
      <c r="AA2765" s="5" t="s">
        <v>11920</v>
      </c>
      <c r="AB2765" s="5" t="s">
        <v>47</v>
      </c>
      <c r="AC2765" s="5"/>
      <c r="AD2765" s="5"/>
      <c r="AE2765" s="5" t="b">
        <v>0</v>
      </c>
      <c r="AF2765" s="5"/>
      <c r="AG2765" s="8">
        <f t="shared" si="43"/>
        <v>43279</v>
      </c>
    </row>
    <row r="2766" spans="1:33">
      <c r="A2766" s="5" t="s">
        <v>11921</v>
      </c>
      <c r="B2766" s="5" t="s">
        <v>11921</v>
      </c>
      <c r="C2766" s="5" t="s">
        <v>11922</v>
      </c>
      <c r="D2766" s="5" t="s">
        <v>11923</v>
      </c>
      <c r="E2766" s="5" t="s">
        <v>36</v>
      </c>
      <c r="F2766" s="5" t="s">
        <v>37</v>
      </c>
      <c r="G2766" s="5" t="s">
        <v>38</v>
      </c>
      <c r="H2766" s="5"/>
      <c r="I2766" s="5"/>
      <c r="J2766" s="5" t="s">
        <v>39</v>
      </c>
      <c r="K2766" s="5" t="s">
        <v>40</v>
      </c>
      <c r="L2766" s="5" t="s">
        <v>41</v>
      </c>
      <c r="M2766" s="5" t="s">
        <v>42</v>
      </c>
      <c r="N2766" s="5" t="s">
        <v>36</v>
      </c>
      <c r="O2766" s="5">
        <v>1</v>
      </c>
      <c r="P2766" s="5" t="s">
        <v>43</v>
      </c>
      <c r="Q2766" s="5">
        <v>22.99</v>
      </c>
      <c r="R2766" s="5"/>
      <c r="S2766" s="5"/>
      <c r="T2766" s="5"/>
      <c r="U2766" s="5"/>
      <c r="V2766" s="5"/>
      <c r="W2766" s="5"/>
      <c r="X2766" s="5"/>
      <c r="Y2766" s="5" t="s">
        <v>11924</v>
      </c>
      <c r="Z2766" s="5" t="s">
        <v>301</v>
      </c>
      <c r="AA2766" s="5">
        <v>27705</v>
      </c>
      <c r="AB2766" s="5" t="s">
        <v>47</v>
      </c>
      <c r="AC2766" s="5"/>
      <c r="AD2766" s="5"/>
      <c r="AE2766" s="5" t="b">
        <v>0</v>
      </c>
      <c r="AF2766" s="5"/>
      <c r="AG2766" s="8">
        <f t="shared" si="43"/>
        <v>43279</v>
      </c>
    </row>
    <row r="2767" spans="1:33">
      <c r="A2767" s="5" t="s">
        <v>11925</v>
      </c>
      <c r="B2767" s="5" t="s">
        <v>11925</v>
      </c>
      <c r="C2767" s="5" t="s">
        <v>11926</v>
      </c>
      <c r="D2767" s="5" t="s">
        <v>11927</v>
      </c>
      <c r="E2767" s="5" t="s">
        <v>36</v>
      </c>
      <c r="F2767" s="5" t="s">
        <v>37</v>
      </c>
      <c r="G2767" s="5" t="s">
        <v>38</v>
      </c>
      <c r="H2767" s="5"/>
      <c r="I2767" s="5"/>
      <c r="J2767" s="5" t="s">
        <v>306</v>
      </c>
      <c r="K2767" s="5" t="s">
        <v>112</v>
      </c>
      <c r="L2767" s="5" t="s">
        <v>113</v>
      </c>
      <c r="M2767" s="5" t="s">
        <v>114</v>
      </c>
      <c r="N2767" s="5" t="s">
        <v>36</v>
      </c>
      <c r="O2767" s="5">
        <v>1</v>
      </c>
      <c r="P2767" s="5" t="s">
        <v>43</v>
      </c>
      <c r="Q2767" s="5">
        <v>22.99</v>
      </c>
      <c r="R2767" s="5"/>
      <c r="S2767" s="5">
        <v>3.99</v>
      </c>
      <c r="T2767" s="5"/>
      <c r="U2767" s="5"/>
      <c r="V2767" s="5"/>
      <c r="W2767" s="5"/>
      <c r="X2767" s="5"/>
      <c r="Y2767" s="5" t="s">
        <v>11928</v>
      </c>
      <c r="Z2767" s="5" t="s">
        <v>57</v>
      </c>
      <c r="AA2767" s="5" t="s">
        <v>11929</v>
      </c>
      <c r="AB2767" s="5" t="s">
        <v>47</v>
      </c>
      <c r="AC2767" s="5"/>
      <c r="AD2767" s="5"/>
      <c r="AE2767" s="5" t="b">
        <v>0</v>
      </c>
      <c r="AF2767" s="5"/>
      <c r="AG2767" s="8">
        <f t="shared" si="43"/>
        <v>43279</v>
      </c>
    </row>
    <row r="2768" spans="1:33">
      <c r="A2768" s="5" t="s">
        <v>11925</v>
      </c>
      <c r="B2768" s="5" t="s">
        <v>11925</v>
      </c>
      <c r="C2768" s="5" t="s">
        <v>11926</v>
      </c>
      <c r="D2768" s="5" t="s">
        <v>11927</v>
      </c>
      <c r="E2768" s="5" t="s">
        <v>36</v>
      </c>
      <c r="F2768" s="5" t="s">
        <v>37</v>
      </c>
      <c r="G2768" s="5" t="s">
        <v>38</v>
      </c>
      <c r="H2768" s="5"/>
      <c r="I2768" s="5"/>
      <c r="J2768" s="5" t="s">
        <v>306</v>
      </c>
      <c r="K2768" s="5" t="s">
        <v>260</v>
      </c>
      <c r="L2768" s="5" t="s">
        <v>261</v>
      </c>
      <c r="M2768" s="5" t="s">
        <v>262</v>
      </c>
      <c r="N2768" s="5" t="s">
        <v>36</v>
      </c>
      <c r="O2768" s="5">
        <v>1</v>
      </c>
      <c r="P2768" s="5" t="s">
        <v>43</v>
      </c>
      <c r="Q2768" s="5">
        <v>22.99</v>
      </c>
      <c r="R2768" s="5"/>
      <c r="S2768" s="5">
        <v>3.99</v>
      </c>
      <c r="T2768" s="5"/>
      <c r="U2768" s="5"/>
      <c r="V2768" s="5"/>
      <c r="W2768" s="5"/>
      <c r="X2768" s="5"/>
      <c r="Y2768" s="5" t="s">
        <v>11928</v>
      </c>
      <c r="Z2768" s="5" t="s">
        <v>57</v>
      </c>
      <c r="AA2768" s="5" t="s">
        <v>11929</v>
      </c>
      <c r="AB2768" s="5" t="s">
        <v>47</v>
      </c>
      <c r="AC2768" s="5"/>
      <c r="AD2768" s="5"/>
      <c r="AE2768" s="5" t="b">
        <v>0</v>
      </c>
      <c r="AF2768" s="5"/>
      <c r="AG2768" s="8">
        <f t="shared" si="43"/>
        <v>43279</v>
      </c>
    </row>
    <row r="2769" spans="1:33">
      <c r="A2769" s="5" t="s">
        <v>11930</v>
      </c>
      <c r="B2769" s="5" t="s">
        <v>11930</v>
      </c>
      <c r="C2769" s="5" t="s">
        <v>11931</v>
      </c>
      <c r="D2769" s="5" t="s">
        <v>11932</v>
      </c>
      <c r="E2769" s="5" t="s">
        <v>36</v>
      </c>
      <c r="F2769" s="5" t="s">
        <v>37</v>
      </c>
      <c r="G2769" s="5" t="s">
        <v>38</v>
      </c>
      <c r="H2769" s="5"/>
      <c r="I2769" s="5"/>
      <c r="J2769" s="5" t="s">
        <v>39</v>
      </c>
      <c r="K2769" s="5" t="s">
        <v>62</v>
      </c>
      <c r="L2769" s="5" t="s">
        <v>63</v>
      </c>
      <c r="M2769" s="5" t="s">
        <v>64</v>
      </c>
      <c r="N2769" s="5" t="s">
        <v>36</v>
      </c>
      <c r="O2769" s="5">
        <v>3</v>
      </c>
      <c r="P2769" s="5" t="s">
        <v>43</v>
      </c>
      <c r="Q2769" s="5">
        <v>41.97</v>
      </c>
      <c r="R2769" s="5"/>
      <c r="S2769" s="5"/>
      <c r="T2769" s="5"/>
      <c r="U2769" s="5"/>
      <c r="V2769" s="5"/>
      <c r="W2769" s="5"/>
      <c r="X2769" s="5"/>
      <c r="Y2769" s="5" t="s">
        <v>11933</v>
      </c>
      <c r="Z2769" s="5" t="s">
        <v>57</v>
      </c>
      <c r="AA2769" s="5" t="s">
        <v>11934</v>
      </c>
      <c r="AB2769" s="5" t="s">
        <v>47</v>
      </c>
      <c r="AC2769" s="5"/>
      <c r="AD2769" s="5"/>
      <c r="AE2769" s="5" t="b">
        <v>0</v>
      </c>
      <c r="AF2769" s="5"/>
      <c r="AG2769" s="8">
        <f t="shared" si="43"/>
        <v>43279</v>
      </c>
    </row>
    <row r="2770" spans="1:33">
      <c r="A2770" s="5" t="s">
        <v>11935</v>
      </c>
      <c r="B2770" s="5" t="s">
        <v>11935</v>
      </c>
      <c r="C2770" s="5" t="s">
        <v>11936</v>
      </c>
      <c r="D2770" s="5" t="s">
        <v>11937</v>
      </c>
      <c r="E2770" s="5" t="s">
        <v>36</v>
      </c>
      <c r="F2770" s="5" t="s">
        <v>37</v>
      </c>
      <c r="G2770" s="5" t="s">
        <v>38</v>
      </c>
      <c r="H2770" s="5"/>
      <c r="I2770" s="5"/>
      <c r="J2770" s="5" t="s">
        <v>39</v>
      </c>
      <c r="K2770" s="5" t="s">
        <v>78</v>
      </c>
      <c r="L2770" s="5" t="s">
        <v>79</v>
      </c>
      <c r="M2770" s="5" t="s">
        <v>80</v>
      </c>
      <c r="N2770" s="5" t="s">
        <v>36</v>
      </c>
      <c r="O2770" s="5">
        <v>1</v>
      </c>
      <c r="P2770" s="5" t="s">
        <v>43</v>
      </c>
      <c r="Q2770" s="5">
        <v>22.99</v>
      </c>
      <c r="R2770" s="5"/>
      <c r="S2770" s="5"/>
      <c r="T2770" s="5"/>
      <c r="U2770" s="5"/>
      <c r="V2770" s="5"/>
      <c r="W2770" s="5"/>
      <c r="X2770" s="5"/>
      <c r="Y2770" s="5" t="s">
        <v>3218</v>
      </c>
      <c r="Z2770" s="5" t="s">
        <v>11938</v>
      </c>
      <c r="AA2770" s="5">
        <v>11561</v>
      </c>
      <c r="AB2770" s="5" t="s">
        <v>47</v>
      </c>
      <c r="AC2770" s="5"/>
      <c r="AD2770" s="5"/>
      <c r="AE2770" s="5" t="b">
        <v>0</v>
      </c>
      <c r="AF2770" s="5"/>
      <c r="AG2770" s="8">
        <f t="shared" si="43"/>
        <v>43279</v>
      </c>
    </row>
    <row r="2771" spans="1:33">
      <c r="A2771" s="5" t="s">
        <v>11939</v>
      </c>
      <c r="B2771" s="5" t="s">
        <v>11939</v>
      </c>
      <c r="C2771" s="5" t="s">
        <v>11940</v>
      </c>
      <c r="D2771" s="5" t="s">
        <v>11941</v>
      </c>
      <c r="E2771" s="5" t="s">
        <v>36</v>
      </c>
      <c r="F2771" s="5" t="s">
        <v>37</v>
      </c>
      <c r="G2771" s="5" t="s">
        <v>38</v>
      </c>
      <c r="H2771" s="5"/>
      <c r="I2771" s="5"/>
      <c r="J2771" s="5" t="s">
        <v>39</v>
      </c>
      <c r="K2771" s="5" t="s">
        <v>260</v>
      </c>
      <c r="L2771" s="5" t="s">
        <v>261</v>
      </c>
      <c r="M2771" s="5" t="s">
        <v>262</v>
      </c>
      <c r="N2771" s="5" t="s">
        <v>36</v>
      </c>
      <c r="O2771" s="5">
        <v>1</v>
      </c>
      <c r="P2771" s="5" t="s">
        <v>43</v>
      </c>
      <c r="Q2771" s="5">
        <v>22.99</v>
      </c>
      <c r="R2771" s="5"/>
      <c r="S2771" s="5"/>
      <c r="T2771" s="5"/>
      <c r="U2771" s="5"/>
      <c r="V2771" s="5"/>
      <c r="W2771" s="5"/>
      <c r="X2771" s="5"/>
      <c r="Y2771" s="5" t="s">
        <v>1311</v>
      </c>
      <c r="Z2771" s="5" t="s">
        <v>161</v>
      </c>
      <c r="AA2771" s="5">
        <v>19118</v>
      </c>
      <c r="AB2771" s="5" t="s">
        <v>47</v>
      </c>
      <c r="AC2771" s="5"/>
      <c r="AD2771" s="5"/>
      <c r="AE2771" s="5" t="b">
        <v>0</v>
      </c>
      <c r="AF2771" s="5"/>
      <c r="AG2771" s="8">
        <f t="shared" si="43"/>
        <v>43279</v>
      </c>
    </row>
    <row r="2772" spans="1:33">
      <c r="A2772" s="5" t="s">
        <v>11942</v>
      </c>
      <c r="B2772" s="5" t="s">
        <v>11942</v>
      </c>
      <c r="C2772" s="5" t="s">
        <v>11943</v>
      </c>
      <c r="D2772" s="5" t="s">
        <v>11944</v>
      </c>
      <c r="E2772" s="5" t="s">
        <v>36</v>
      </c>
      <c r="F2772" s="5" t="s">
        <v>37</v>
      </c>
      <c r="G2772" s="5" t="s">
        <v>38</v>
      </c>
      <c r="H2772" s="5"/>
      <c r="I2772" s="5"/>
      <c r="J2772" s="5" t="s">
        <v>39</v>
      </c>
      <c r="K2772" s="5" t="s">
        <v>260</v>
      </c>
      <c r="L2772" s="5" t="s">
        <v>261</v>
      </c>
      <c r="M2772" s="5" t="s">
        <v>262</v>
      </c>
      <c r="N2772" s="5" t="s">
        <v>36</v>
      </c>
      <c r="O2772" s="5">
        <v>1</v>
      </c>
      <c r="P2772" s="5" t="s">
        <v>43</v>
      </c>
      <c r="Q2772" s="5">
        <v>22.99</v>
      </c>
      <c r="R2772" s="5"/>
      <c r="S2772" s="5"/>
      <c r="T2772" s="5"/>
      <c r="U2772" s="5"/>
      <c r="V2772" s="5"/>
      <c r="W2772" s="5"/>
      <c r="X2772" s="5"/>
      <c r="Y2772" s="5" t="s">
        <v>11945</v>
      </c>
      <c r="Z2772" s="5" t="s">
        <v>354</v>
      </c>
      <c r="AA2772" s="5" t="s">
        <v>11946</v>
      </c>
      <c r="AB2772" s="5" t="s">
        <v>47</v>
      </c>
      <c r="AC2772" s="5"/>
      <c r="AD2772" s="5"/>
      <c r="AE2772" s="5" t="b">
        <v>0</v>
      </c>
      <c r="AF2772" s="5"/>
      <c r="AG2772" s="8">
        <f t="shared" si="43"/>
        <v>43279</v>
      </c>
    </row>
    <row r="2773" spans="1:33">
      <c r="A2773" s="5" t="s">
        <v>11947</v>
      </c>
      <c r="B2773" s="5" t="s">
        <v>11947</v>
      </c>
      <c r="C2773" s="5" t="s">
        <v>11948</v>
      </c>
      <c r="D2773" s="5" t="s">
        <v>11949</v>
      </c>
      <c r="E2773" s="5" t="s">
        <v>36</v>
      </c>
      <c r="F2773" s="5" t="s">
        <v>37</v>
      </c>
      <c r="G2773" s="5" t="s">
        <v>38</v>
      </c>
      <c r="H2773" s="5"/>
      <c r="I2773" s="5"/>
      <c r="J2773" s="5" t="s">
        <v>39</v>
      </c>
      <c r="K2773" s="5" t="s">
        <v>53</v>
      </c>
      <c r="L2773" s="5" t="s">
        <v>808</v>
      </c>
      <c r="M2773" s="5" t="s">
        <v>55</v>
      </c>
      <c r="N2773" s="5" t="s">
        <v>36</v>
      </c>
      <c r="O2773" s="5">
        <v>1</v>
      </c>
      <c r="P2773" s="5" t="s">
        <v>43</v>
      </c>
      <c r="Q2773" s="5">
        <v>22.99</v>
      </c>
      <c r="R2773" s="5"/>
      <c r="S2773" s="5"/>
      <c r="T2773" s="5"/>
      <c r="U2773" s="5"/>
      <c r="V2773" s="5"/>
      <c r="W2773" s="5"/>
      <c r="X2773" s="5"/>
      <c r="Y2773" s="5" t="s">
        <v>11950</v>
      </c>
      <c r="Z2773" s="5" t="s">
        <v>375</v>
      </c>
      <c r="AA2773" s="5" t="s">
        <v>11951</v>
      </c>
      <c r="AB2773" s="5" t="s">
        <v>47</v>
      </c>
      <c r="AC2773" s="5"/>
      <c r="AD2773" s="5"/>
      <c r="AE2773" s="5" t="b">
        <v>0</v>
      </c>
      <c r="AF2773" s="5"/>
      <c r="AG2773" s="8">
        <f t="shared" si="43"/>
        <v>43279</v>
      </c>
    </row>
    <row r="2774" spans="1:33">
      <c r="A2774" s="5" t="s">
        <v>11952</v>
      </c>
      <c r="B2774" s="5" t="s">
        <v>11952</v>
      </c>
      <c r="C2774" s="5" t="s">
        <v>11948</v>
      </c>
      <c r="D2774" s="5" t="s">
        <v>11953</v>
      </c>
      <c r="E2774" s="5" t="s">
        <v>36</v>
      </c>
      <c r="F2774" s="5" t="s">
        <v>37</v>
      </c>
      <c r="G2774" s="5" t="s">
        <v>38</v>
      </c>
      <c r="H2774" s="5"/>
      <c r="I2774" s="5"/>
      <c r="J2774" s="5" t="s">
        <v>39</v>
      </c>
      <c r="K2774" s="5" t="s">
        <v>260</v>
      </c>
      <c r="L2774" s="5" t="s">
        <v>261</v>
      </c>
      <c r="M2774" s="5" t="s">
        <v>262</v>
      </c>
      <c r="N2774" s="5" t="s">
        <v>36</v>
      </c>
      <c r="O2774" s="5">
        <v>1</v>
      </c>
      <c r="P2774" s="5" t="s">
        <v>43</v>
      </c>
      <c r="Q2774" s="5">
        <v>22.99</v>
      </c>
      <c r="R2774" s="5"/>
      <c r="S2774" s="5"/>
      <c r="T2774" s="5"/>
      <c r="U2774" s="5"/>
      <c r="V2774" s="5"/>
      <c r="W2774" s="5"/>
      <c r="X2774" s="5"/>
      <c r="Y2774" s="5" t="s">
        <v>11950</v>
      </c>
      <c r="Z2774" s="5" t="s">
        <v>375</v>
      </c>
      <c r="AA2774" s="5" t="s">
        <v>11951</v>
      </c>
      <c r="AB2774" s="5" t="s">
        <v>47</v>
      </c>
      <c r="AC2774" s="5"/>
      <c r="AD2774" s="5"/>
      <c r="AE2774" s="5" t="b">
        <v>0</v>
      </c>
      <c r="AF2774" s="5"/>
      <c r="AG2774" s="8">
        <f t="shared" si="43"/>
        <v>43279</v>
      </c>
    </row>
    <row r="2775" spans="1:33">
      <c r="A2775" s="5" t="s">
        <v>11954</v>
      </c>
      <c r="B2775" s="5" t="s">
        <v>11954</v>
      </c>
      <c r="C2775" s="5" t="s">
        <v>11955</v>
      </c>
      <c r="D2775" s="5" t="s">
        <v>11956</v>
      </c>
      <c r="E2775" s="5" t="s">
        <v>36</v>
      </c>
      <c r="F2775" s="5" t="s">
        <v>37</v>
      </c>
      <c r="G2775" s="5" t="s">
        <v>38</v>
      </c>
      <c r="H2775" s="5"/>
      <c r="I2775" s="5"/>
      <c r="J2775" s="5" t="s">
        <v>39</v>
      </c>
      <c r="K2775" s="5" t="s">
        <v>40</v>
      </c>
      <c r="L2775" s="5" t="s">
        <v>41</v>
      </c>
      <c r="M2775" s="5" t="s">
        <v>42</v>
      </c>
      <c r="N2775" s="5" t="s">
        <v>36</v>
      </c>
      <c r="O2775" s="5">
        <v>1</v>
      </c>
      <c r="P2775" s="5" t="s">
        <v>43</v>
      </c>
      <c r="Q2775" s="5">
        <v>22.99</v>
      </c>
      <c r="R2775" s="5"/>
      <c r="S2775" s="5"/>
      <c r="T2775" s="5"/>
      <c r="U2775" s="5"/>
      <c r="V2775" s="5"/>
      <c r="W2775" s="5"/>
      <c r="X2775" s="5"/>
      <c r="Y2775" s="5" t="s">
        <v>11957</v>
      </c>
      <c r="Z2775" s="5" t="s">
        <v>45</v>
      </c>
      <c r="AA2775" s="5" t="s">
        <v>11958</v>
      </c>
      <c r="AB2775" s="5" t="s">
        <v>47</v>
      </c>
      <c r="AC2775" s="5"/>
      <c r="AD2775" s="5"/>
      <c r="AE2775" s="5" t="b">
        <v>0</v>
      </c>
      <c r="AF2775" s="5"/>
      <c r="AG2775" s="8">
        <f t="shared" si="43"/>
        <v>43279</v>
      </c>
    </row>
    <row r="2776" spans="1:33">
      <c r="A2776" s="5" t="s">
        <v>11959</v>
      </c>
      <c r="B2776" s="5"/>
      <c r="C2776" s="5" t="s">
        <v>11960</v>
      </c>
      <c r="D2776" s="5" t="s">
        <v>11961</v>
      </c>
      <c r="E2776" s="5" t="s">
        <v>5657</v>
      </c>
      <c r="F2776" s="5" t="s">
        <v>51</v>
      </c>
      <c r="G2776" s="5" t="s">
        <v>38</v>
      </c>
      <c r="H2776" s="5"/>
      <c r="I2776" s="5"/>
      <c r="J2776" s="5" t="s">
        <v>52</v>
      </c>
      <c r="K2776" s="5" t="s">
        <v>97</v>
      </c>
      <c r="L2776" s="5" t="s">
        <v>9944</v>
      </c>
      <c r="M2776" s="5" t="s">
        <v>99</v>
      </c>
      <c r="N2776" s="5" t="s">
        <v>2985</v>
      </c>
      <c r="O2776" s="5">
        <v>1</v>
      </c>
      <c r="P2776" s="5" t="s">
        <v>43</v>
      </c>
      <c r="Q2776" s="5">
        <v>21.99</v>
      </c>
      <c r="R2776" s="5"/>
      <c r="S2776" s="5">
        <v>0</v>
      </c>
      <c r="T2776" s="5"/>
      <c r="U2776" s="5">
        <v>0</v>
      </c>
      <c r="V2776" s="5"/>
      <c r="W2776" s="5"/>
      <c r="X2776" s="5"/>
      <c r="Y2776" s="5" t="s">
        <v>9271</v>
      </c>
      <c r="Z2776" s="5" t="s">
        <v>3183</v>
      </c>
      <c r="AA2776" s="5" t="s">
        <v>9272</v>
      </c>
      <c r="AB2776" s="5" t="s">
        <v>47</v>
      </c>
      <c r="AC2776" s="5"/>
      <c r="AD2776" s="5"/>
      <c r="AE2776" s="5" t="b">
        <v>0</v>
      </c>
      <c r="AF2776" s="5"/>
      <c r="AG2776" s="8">
        <f t="shared" si="43"/>
        <v>43279</v>
      </c>
    </row>
    <row r="2777" spans="1:33">
      <c r="A2777" s="5" t="s">
        <v>11962</v>
      </c>
      <c r="B2777" s="5" t="s">
        <v>11962</v>
      </c>
      <c r="C2777" s="5" t="s">
        <v>11963</v>
      </c>
      <c r="D2777" s="5" t="s">
        <v>11964</v>
      </c>
      <c r="E2777" s="5" t="s">
        <v>36</v>
      </c>
      <c r="F2777" s="5" t="s">
        <v>37</v>
      </c>
      <c r="G2777" s="5" t="s">
        <v>38</v>
      </c>
      <c r="H2777" s="5"/>
      <c r="I2777" s="5"/>
      <c r="J2777" s="5" t="s">
        <v>39</v>
      </c>
      <c r="K2777" s="5" t="s">
        <v>685</v>
      </c>
      <c r="L2777" s="5" t="s">
        <v>686</v>
      </c>
      <c r="M2777" s="5" t="s">
        <v>687</v>
      </c>
      <c r="N2777" s="5" t="s">
        <v>36</v>
      </c>
      <c r="O2777" s="5">
        <v>1</v>
      </c>
      <c r="P2777" s="5" t="s">
        <v>43</v>
      </c>
      <c r="Q2777" s="5">
        <v>21.9</v>
      </c>
      <c r="R2777" s="5"/>
      <c r="S2777" s="5"/>
      <c r="T2777" s="5"/>
      <c r="U2777" s="5"/>
      <c r="V2777" s="5"/>
      <c r="W2777" s="5"/>
      <c r="X2777" s="5"/>
      <c r="Y2777" s="5" t="s">
        <v>11965</v>
      </c>
      <c r="Z2777" s="5" t="s">
        <v>230</v>
      </c>
      <c r="AA2777" s="5">
        <v>53235</v>
      </c>
      <c r="AB2777" s="5" t="s">
        <v>47</v>
      </c>
      <c r="AC2777" s="5"/>
      <c r="AD2777" s="5"/>
      <c r="AE2777" s="5" t="b">
        <v>0</v>
      </c>
      <c r="AF2777" s="5"/>
      <c r="AG2777" s="8">
        <f t="shared" si="43"/>
        <v>43279</v>
      </c>
    </row>
    <row r="2778" spans="1:33">
      <c r="A2778" s="5" t="s">
        <v>11966</v>
      </c>
      <c r="B2778" s="5" t="s">
        <v>11966</v>
      </c>
      <c r="C2778" s="5" t="s">
        <v>11967</v>
      </c>
      <c r="D2778" s="5" t="s">
        <v>11968</v>
      </c>
      <c r="E2778" s="5" t="s">
        <v>36</v>
      </c>
      <c r="F2778" s="5" t="s">
        <v>37</v>
      </c>
      <c r="G2778" s="5" t="s">
        <v>38</v>
      </c>
      <c r="H2778" s="5"/>
      <c r="I2778" s="5"/>
      <c r="J2778" s="5" t="s">
        <v>39</v>
      </c>
      <c r="K2778" s="5" t="s">
        <v>248</v>
      </c>
      <c r="L2778" s="5" t="s">
        <v>249</v>
      </c>
      <c r="M2778" s="5" t="s">
        <v>250</v>
      </c>
      <c r="N2778" s="5" t="s">
        <v>36</v>
      </c>
      <c r="O2778" s="5">
        <v>1</v>
      </c>
      <c r="P2778" s="5" t="s">
        <v>43</v>
      </c>
      <c r="Q2778" s="5">
        <v>21.9</v>
      </c>
      <c r="R2778" s="5"/>
      <c r="S2778" s="5"/>
      <c r="T2778" s="5"/>
      <c r="U2778" s="5"/>
      <c r="V2778" s="5"/>
      <c r="W2778" s="5"/>
      <c r="X2778" s="5"/>
      <c r="Y2778" s="5" t="s">
        <v>11969</v>
      </c>
      <c r="Z2778" s="5" t="s">
        <v>155</v>
      </c>
      <c r="AA2778" s="5" t="s">
        <v>11970</v>
      </c>
      <c r="AB2778" s="5" t="s">
        <v>47</v>
      </c>
      <c r="AC2778" s="5"/>
      <c r="AD2778" s="5"/>
      <c r="AE2778" s="5" t="b">
        <v>0</v>
      </c>
      <c r="AF2778" s="5"/>
      <c r="AG2778" s="8">
        <f t="shared" si="43"/>
        <v>43279</v>
      </c>
    </row>
    <row r="2779" spans="1:33">
      <c r="A2779" s="5" t="s">
        <v>11971</v>
      </c>
      <c r="B2779" s="5" t="s">
        <v>11971</v>
      </c>
      <c r="C2779" s="5" t="s">
        <v>11972</v>
      </c>
      <c r="D2779" s="5" t="s">
        <v>11973</v>
      </c>
      <c r="E2779" s="5" t="s">
        <v>36</v>
      </c>
      <c r="F2779" s="5" t="s">
        <v>37</v>
      </c>
      <c r="G2779" s="5" t="s">
        <v>38</v>
      </c>
      <c r="H2779" s="5"/>
      <c r="I2779" s="5"/>
      <c r="J2779" s="5" t="s">
        <v>39</v>
      </c>
      <c r="K2779" s="5" t="s">
        <v>78</v>
      </c>
      <c r="L2779" s="5" t="s">
        <v>79</v>
      </c>
      <c r="M2779" s="5" t="s">
        <v>80</v>
      </c>
      <c r="N2779" s="5" t="s">
        <v>36</v>
      </c>
      <c r="O2779" s="5">
        <v>1</v>
      </c>
      <c r="P2779" s="5" t="s">
        <v>43</v>
      </c>
      <c r="Q2779" s="5">
        <v>22.99</v>
      </c>
      <c r="R2779" s="5"/>
      <c r="S2779" s="5"/>
      <c r="T2779" s="5"/>
      <c r="U2779" s="5"/>
      <c r="V2779" s="5"/>
      <c r="W2779" s="5"/>
      <c r="X2779" s="5"/>
      <c r="Y2779" s="5" t="s">
        <v>4856</v>
      </c>
      <c r="Z2779" s="5" t="s">
        <v>91</v>
      </c>
      <c r="AA2779" s="5" t="s">
        <v>11974</v>
      </c>
      <c r="AB2779" s="5" t="s">
        <v>47</v>
      </c>
      <c r="AC2779" s="5"/>
      <c r="AD2779" s="5"/>
      <c r="AE2779" s="5" t="b">
        <v>0</v>
      </c>
      <c r="AF2779" s="5"/>
      <c r="AG2779" s="8">
        <f t="shared" si="43"/>
        <v>43279</v>
      </c>
    </row>
    <row r="2780" spans="1:33">
      <c r="A2780" s="5" t="s">
        <v>11975</v>
      </c>
      <c r="B2780" s="5" t="s">
        <v>11975</v>
      </c>
      <c r="C2780" s="5" t="s">
        <v>11976</v>
      </c>
      <c r="D2780" s="5" t="s">
        <v>11977</v>
      </c>
      <c r="E2780" s="5" t="s">
        <v>36</v>
      </c>
      <c r="F2780" s="5" t="s">
        <v>37</v>
      </c>
      <c r="G2780" s="5" t="s">
        <v>38</v>
      </c>
      <c r="H2780" s="5"/>
      <c r="I2780" s="5"/>
      <c r="J2780" s="5" t="s">
        <v>39</v>
      </c>
      <c r="K2780" s="5" t="s">
        <v>260</v>
      </c>
      <c r="L2780" s="5" t="s">
        <v>261</v>
      </c>
      <c r="M2780" s="5" t="s">
        <v>262</v>
      </c>
      <c r="N2780" s="5" t="s">
        <v>36</v>
      </c>
      <c r="O2780" s="5">
        <v>1</v>
      </c>
      <c r="P2780" s="5" t="s">
        <v>43</v>
      </c>
      <c r="Q2780" s="5">
        <v>22.99</v>
      </c>
      <c r="R2780" s="5"/>
      <c r="S2780" s="5"/>
      <c r="T2780" s="5"/>
      <c r="U2780" s="5"/>
      <c r="V2780" s="5"/>
      <c r="W2780" s="5"/>
      <c r="X2780" s="5"/>
      <c r="Y2780" s="5" t="s">
        <v>11978</v>
      </c>
      <c r="Z2780" s="5" t="s">
        <v>161</v>
      </c>
      <c r="AA2780" s="5" t="s">
        <v>11979</v>
      </c>
      <c r="AB2780" s="5" t="s">
        <v>47</v>
      </c>
      <c r="AC2780" s="5"/>
      <c r="AD2780" s="5"/>
      <c r="AE2780" s="5" t="b">
        <v>0</v>
      </c>
      <c r="AF2780" s="5"/>
      <c r="AG2780" s="8">
        <f t="shared" si="43"/>
        <v>43279</v>
      </c>
    </row>
    <row r="2781" spans="1:33">
      <c r="A2781" s="5" t="s">
        <v>11980</v>
      </c>
      <c r="B2781" s="5" t="s">
        <v>11980</v>
      </c>
      <c r="C2781" s="5" t="s">
        <v>11981</v>
      </c>
      <c r="D2781" s="5" t="s">
        <v>11982</v>
      </c>
      <c r="E2781" s="5" t="s">
        <v>36</v>
      </c>
      <c r="F2781" s="5" t="s">
        <v>37</v>
      </c>
      <c r="G2781" s="5" t="s">
        <v>38</v>
      </c>
      <c r="H2781" s="5"/>
      <c r="I2781" s="5"/>
      <c r="J2781" s="5" t="s">
        <v>39</v>
      </c>
      <c r="K2781" s="5" t="s">
        <v>78</v>
      </c>
      <c r="L2781" s="5" t="s">
        <v>79</v>
      </c>
      <c r="M2781" s="5" t="s">
        <v>80</v>
      </c>
      <c r="N2781" s="5" t="s">
        <v>36</v>
      </c>
      <c r="O2781" s="5">
        <v>1</v>
      </c>
      <c r="P2781" s="5" t="s">
        <v>43</v>
      </c>
      <c r="Q2781" s="5">
        <v>22.99</v>
      </c>
      <c r="R2781" s="5"/>
      <c r="S2781" s="5"/>
      <c r="T2781" s="5"/>
      <c r="U2781" s="5"/>
      <c r="V2781" s="5"/>
      <c r="W2781" s="5"/>
      <c r="X2781" s="5"/>
      <c r="Y2781" s="5" t="s">
        <v>7357</v>
      </c>
      <c r="Z2781" s="5" t="s">
        <v>354</v>
      </c>
      <c r="AA2781" s="5" t="s">
        <v>11983</v>
      </c>
      <c r="AB2781" s="5" t="s">
        <v>47</v>
      </c>
      <c r="AC2781" s="5"/>
      <c r="AD2781" s="5"/>
      <c r="AE2781" s="5" t="b">
        <v>0</v>
      </c>
      <c r="AF2781" s="5"/>
      <c r="AG2781" s="8">
        <f t="shared" si="43"/>
        <v>43279</v>
      </c>
    </row>
    <row r="2782" spans="1:33">
      <c r="A2782" s="5" t="s">
        <v>11984</v>
      </c>
      <c r="B2782" s="5" t="s">
        <v>11984</v>
      </c>
      <c r="C2782" s="5" t="s">
        <v>11985</v>
      </c>
      <c r="D2782" s="5" t="s">
        <v>11986</v>
      </c>
      <c r="E2782" s="5" t="s">
        <v>36</v>
      </c>
      <c r="F2782" s="5" t="s">
        <v>37</v>
      </c>
      <c r="G2782" s="5" t="s">
        <v>38</v>
      </c>
      <c r="H2782" s="5"/>
      <c r="I2782" s="5"/>
      <c r="J2782" s="5" t="s">
        <v>39</v>
      </c>
      <c r="K2782" s="5" t="s">
        <v>260</v>
      </c>
      <c r="L2782" s="5" t="s">
        <v>261</v>
      </c>
      <c r="M2782" s="5" t="s">
        <v>262</v>
      </c>
      <c r="N2782" s="5" t="s">
        <v>36</v>
      </c>
      <c r="O2782" s="5">
        <v>3</v>
      </c>
      <c r="P2782" s="5" t="s">
        <v>43</v>
      </c>
      <c r="Q2782" s="5">
        <v>68.97</v>
      </c>
      <c r="R2782" s="5"/>
      <c r="S2782" s="5"/>
      <c r="T2782" s="5"/>
      <c r="U2782" s="5"/>
      <c r="V2782" s="5"/>
      <c r="W2782" s="5"/>
      <c r="X2782" s="5"/>
      <c r="Y2782" s="5" t="s">
        <v>11987</v>
      </c>
      <c r="Z2782" s="5" t="s">
        <v>6293</v>
      </c>
      <c r="AA2782" s="5">
        <v>34234</v>
      </c>
      <c r="AB2782" s="5" t="s">
        <v>47</v>
      </c>
      <c r="AC2782" s="5"/>
      <c r="AD2782" s="5"/>
      <c r="AE2782" s="5" t="b">
        <v>0</v>
      </c>
      <c r="AF2782" s="5"/>
      <c r="AG2782" s="8">
        <f t="shared" si="43"/>
        <v>43279</v>
      </c>
    </row>
    <row r="2783" spans="1:33">
      <c r="A2783" s="5" t="s">
        <v>11988</v>
      </c>
      <c r="B2783" s="5" t="s">
        <v>11988</v>
      </c>
      <c r="C2783" s="5" t="s">
        <v>11989</v>
      </c>
      <c r="D2783" s="5" t="s">
        <v>11990</v>
      </c>
      <c r="E2783" s="5" t="s">
        <v>36</v>
      </c>
      <c r="F2783" s="5" t="s">
        <v>37</v>
      </c>
      <c r="G2783" s="5" t="s">
        <v>38</v>
      </c>
      <c r="H2783" s="5"/>
      <c r="I2783" s="5"/>
      <c r="J2783" s="5" t="s">
        <v>39</v>
      </c>
      <c r="K2783" s="5" t="s">
        <v>53</v>
      </c>
      <c r="L2783" s="5" t="s">
        <v>808</v>
      </c>
      <c r="M2783" s="5" t="s">
        <v>55</v>
      </c>
      <c r="N2783" s="5" t="s">
        <v>36</v>
      </c>
      <c r="O2783" s="5">
        <v>1</v>
      </c>
      <c r="P2783" s="5" t="s">
        <v>43</v>
      </c>
      <c r="Q2783" s="5">
        <v>22.99</v>
      </c>
      <c r="R2783" s="5"/>
      <c r="S2783" s="5"/>
      <c r="T2783" s="5"/>
      <c r="U2783" s="5"/>
      <c r="V2783" s="5"/>
      <c r="W2783" s="5"/>
      <c r="X2783" s="5"/>
      <c r="Y2783" s="5" t="s">
        <v>5243</v>
      </c>
      <c r="Z2783" s="5" t="s">
        <v>130</v>
      </c>
      <c r="AA2783" s="5" t="s">
        <v>11991</v>
      </c>
      <c r="AB2783" s="5" t="s">
        <v>47</v>
      </c>
      <c r="AC2783" s="5"/>
      <c r="AD2783" s="5"/>
      <c r="AE2783" s="5" t="b">
        <v>0</v>
      </c>
      <c r="AF2783" s="5"/>
      <c r="AG2783" s="8">
        <f t="shared" si="43"/>
        <v>43279</v>
      </c>
    </row>
    <row r="2784" spans="1:33">
      <c r="A2784" s="5" t="s">
        <v>11992</v>
      </c>
      <c r="B2784" s="5" t="s">
        <v>11992</v>
      </c>
      <c r="C2784" s="5" t="s">
        <v>11993</v>
      </c>
      <c r="D2784" s="5" t="s">
        <v>11994</v>
      </c>
      <c r="E2784" s="5" t="s">
        <v>36</v>
      </c>
      <c r="F2784" s="5" t="s">
        <v>37</v>
      </c>
      <c r="G2784" s="5" t="s">
        <v>38</v>
      </c>
      <c r="H2784" s="5"/>
      <c r="I2784" s="5"/>
      <c r="J2784" s="5" t="s">
        <v>39</v>
      </c>
      <c r="K2784" s="5" t="s">
        <v>78</v>
      </c>
      <c r="L2784" s="5" t="s">
        <v>79</v>
      </c>
      <c r="M2784" s="5" t="s">
        <v>80</v>
      </c>
      <c r="N2784" s="5" t="s">
        <v>36</v>
      </c>
      <c r="O2784" s="5">
        <v>1</v>
      </c>
      <c r="P2784" s="5" t="s">
        <v>43</v>
      </c>
      <c r="Q2784" s="5">
        <v>22.99</v>
      </c>
      <c r="R2784" s="5"/>
      <c r="S2784" s="5"/>
      <c r="T2784" s="5"/>
      <c r="U2784" s="5"/>
      <c r="V2784" s="5"/>
      <c r="W2784" s="5"/>
      <c r="X2784" s="5"/>
      <c r="Y2784" s="5" t="s">
        <v>11995</v>
      </c>
      <c r="Z2784" s="5" t="s">
        <v>155</v>
      </c>
      <c r="AA2784" s="5">
        <v>31641</v>
      </c>
      <c r="AB2784" s="5" t="s">
        <v>47</v>
      </c>
      <c r="AC2784" s="5"/>
      <c r="AD2784" s="5"/>
      <c r="AE2784" s="5" t="b">
        <v>0</v>
      </c>
      <c r="AF2784" s="5"/>
      <c r="AG2784" s="8">
        <f t="shared" si="43"/>
        <v>43279</v>
      </c>
    </row>
    <row r="2785" spans="1:33">
      <c r="A2785" s="5" t="s">
        <v>11996</v>
      </c>
      <c r="B2785" s="5" t="s">
        <v>11996</v>
      </c>
      <c r="C2785" s="5" t="s">
        <v>11997</v>
      </c>
      <c r="D2785" s="5" t="s">
        <v>11998</v>
      </c>
      <c r="E2785" s="5" t="s">
        <v>36</v>
      </c>
      <c r="F2785" s="5" t="s">
        <v>37</v>
      </c>
      <c r="G2785" s="5" t="s">
        <v>38</v>
      </c>
      <c r="H2785" s="5"/>
      <c r="I2785" s="5"/>
      <c r="J2785" s="5" t="s">
        <v>39</v>
      </c>
      <c r="K2785" s="5" t="s">
        <v>53</v>
      </c>
      <c r="L2785" s="5" t="s">
        <v>808</v>
      </c>
      <c r="M2785" s="5" t="s">
        <v>55</v>
      </c>
      <c r="N2785" s="5" t="s">
        <v>36</v>
      </c>
      <c r="O2785" s="5">
        <v>1</v>
      </c>
      <c r="P2785" s="5" t="s">
        <v>43</v>
      </c>
      <c r="Q2785" s="5">
        <v>22.99</v>
      </c>
      <c r="R2785" s="5"/>
      <c r="S2785" s="5"/>
      <c r="T2785" s="5"/>
      <c r="U2785" s="5"/>
      <c r="V2785" s="5"/>
      <c r="W2785" s="5"/>
      <c r="X2785" s="5"/>
      <c r="Y2785" s="5" t="s">
        <v>4034</v>
      </c>
      <c r="Z2785" s="5" t="s">
        <v>354</v>
      </c>
      <c r="AA2785" s="5" t="s">
        <v>11999</v>
      </c>
      <c r="AB2785" s="5" t="s">
        <v>47</v>
      </c>
      <c r="AC2785" s="5"/>
      <c r="AD2785" s="5"/>
      <c r="AE2785" s="5" t="b">
        <v>0</v>
      </c>
      <c r="AF2785" s="5"/>
      <c r="AG2785" s="8">
        <f t="shared" si="43"/>
        <v>43279</v>
      </c>
    </row>
    <row r="2786" spans="1:33">
      <c r="A2786" s="5" t="s">
        <v>12000</v>
      </c>
      <c r="B2786" s="5" t="s">
        <v>12000</v>
      </c>
      <c r="C2786" s="5" t="s">
        <v>12001</v>
      </c>
      <c r="D2786" s="5" t="s">
        <v>12002</v>
      </c>
      <c r="E2786" s="5" t="s">
        <v>36</v>
      </c>
      <c r="F2786" s="5" t="s">
        <v>37</v>
      </c>
      <c r="G2786" s="5" t="s">
        <v>38</v>
      </c>
      <c r="H2786" s="5"/>
      <c r="I2786" s="5"/>
      <c r="J2786" s="5" t="s">
        <v>52</v>
      </c>
      <c r="K2786" s="5" t="s">
        <v>9468</v>
      </c>
      <c r="L2786" s="5" t="s">
        <v>9469</v>
      </c>
      <c r="M2786" s="5" t="s">
        <v>9470</v>
      </c>
      <c r="N2786" s="5" t="s">
        <v>36</v>
      </c>
      <c r="O2786" s="5">
        <v>1</v>
      </c>
      <c r="P2786" s="5" t="s">
        <v>43</v>
      </c>
      <c r="Q2786" s="5">
        <v>8</v>
      </c>
      <c r="R2786" s="5">
        <v>0.48</v>
      </c>
      <c r="S2786" s="5">
        <v>5.99</v>
      </c>
      <c r="T2786" s="5">
        <v>0.36</v>
      </c>
      <c r="U2786" s="5"/>
      <c r="V2786" s="5"/>
      <c r="W2786" s="5"/>
      <c r="X2786" s="5"/>
      <c r="Y2786" s="5" t="s">
        <v>680</v>
      </c>
      <c r="Z2786" s="5" t="s">
        <v>161</v>
      </c>
      <c r="AA2786" s="5" t="s">
        <v>12003</v>
      </c>
      <c r="AB2786" s="5" t="s">
        <v>47</v>
      </c>
      <c r="AC2786" s="5"/>
      <c r="AD2786" s="5"/>
      <c r="AE2786" s="5" t="b">
        <v>0</v>
      </c>
      <c r="AF2786" s="5"/>
      <c r="AG2786" s="8">
        <f t="shared" si="43"/>
        <v>43279</v>
      </c>
    </row>
    <row r="2787" spans="1:33">
      <c r="A2787" s="5" t="s">
        <v>12004</v>
      </c>
      <c r="B2787" s="5" t="s">
        <v>12004</v>
      </c>
      <c r="C2787" s="5" t="s">
        <v>12005</v>
      </c>
      <c r="D2787" s="5" t="s">
        <v>12006</v>
      </c>
      <c r="E2787" s="5" t="s">
        <v>36</v>
      </c>
      <c r="F2787" s="5" t="s">
        <v>37</v>
      </c>
      <c r="G2787" s="5" t="s">
        <v>38</v>
      </c>
      <c r="H2787" s="5"/>
      <c r="I2787" s="5"/>
      <c r="J2787" s="5" t="s">
        <v>306</v>
      </c>
      <c r="K2787" s="5" t="s">
        <v>112</v>
      </c>
      <c r="L2787" s="5" t="s">
        <v>113</v>
      </c>
      <c r="M2787" s="5" t="s">
        <v>114</v>
      </c>
      <c r="N2787" s="5" t="s">
        <v>36</v>
      </c>
      <c r="O2787" s="5">
        <v>1</v>
      </c>
      <c r="P2787" s="5" t="s">
        <v>43</v>
      </c>
      <c r="Q2787" s="5">
        <v>22.99</v>
      </c>
      <c r="R2787" s="5"/>
      <c r="S2787" s="5">
        <v>3.99</v>
      </c>
      <c r="T2787" s="5"/>
      <c r="U2787" s="5"/>
      <c r="V2787" s="5"/>
      <c r="W2787" s="5"/>
      <c r="X2787" s="5"/>
      <c r="Y2787" s="5" t="s">
        <v>10461</v>
      </c>
      <c r="Z2787" s="5" t="s">
        <v>243</v>
      </c>
      <c r="AA2787" s="5" t="s">
        <v>12007</v>
      </c>
      <c r="AB2787" s="5" t="s">
        <v>47</v>
      </c>
      <c r="AC2787" s="5"/>
      <c r="AD2787" s="5"/>
      <c r="AE2787" s="5" t="b">
        <v>0</v>
      </c>
      <c r="AF2787" s="5"/>
      <c r="AG2787" s="8">
        <f t="shared" si="43"/>
        <v>43279</v>
      </c>
    </row>
    <row r="2788" spans="1:33">
      <c r="A2788" s="5" t="s">
        <v>12008</v>
      </c>
      <c r="B2788" s="5" t="s">
        <v>12008</v>
      </c>
      <c r="C2788" s="5" t="s">
        <v>12009</v>
      </c>
      <c r="D2788" s="5" t="s">
        <v>12010</v>
      </c>
      <c r="E2788" s="5" t="s">
        <v>36</v>
      </c>
      <c r="F2788" s="5" t="s">
        <v>37</v>
      </c>
      <c r="G2788" s="5" t="s">
        <v>38</v>
      </c>
      <c r="H2788" s="5"/>
      <c r="I2788" s="5"/>
      <c r="J2788" s="5" t="s">
        <v>39</v>
      </c>
      <c r="K2788" s="5" t="s">
        <v>78</v>
      </c>
      <c r="L2788" s="5" t="s">
        <v>79</v>
      </c>
      <c r="M2788" s="5" t="s">
        <v>80</v>
      </c>
      <c r="N2788" s="5" t="s">
        <v>36</v>
      </c>
      <c r="O2788" s="5">
        <v>1</v>
      </c>
      <c r="P2788" s="5" t="s">
        <v>43</v>
      </c>
      <c r="Q2788" s="5">
        <v>22.99</v>
      </c>
      <c r="R2788" s="5"/>
      <c r="S2788" s="5"/>
      <c r="T2788" s="5"/>
      <c r="U2788" s="5"/>
      <c r="V2788" s="5"/>
      <c r="W2788" s="5"/>
      <c r="X2788" s="5"/>
      <c r="Y2788" s="5" t="s">
        <v>8794</v>
      </c>
      <c r="Z2788" s="5" t="s">
        <v>155</v>
      </c>
      <c r="AA2788" s="5">
        <v>30605</v>
      </c>
      <c r="AB2788" s="5" t="s">
        <v>47</v>
      </c>
      <c r="AC2788" s="5"/>
      <c r="AD2788" s="5"/>
      <c r="AE2788" s="5" t="b">
        <v>0</v>
      </c>
      <c r="AF2788" s="5"/>
      <c r="AG2788" s="8">
        <f t="shared" si="43"/>
        <v>43279</v>
      </c>
    </row>
    <row r="2789" spans="1:33">
      <c r="A2789" s="5" t="s">
        <v>12011</v>
      </c>
      <c r="B2789" s="5" t="s">
        <v>12011</v>
      </c>
      <c r="C2789" s="5" t="s">
        <v>12012</v>
      </c>
      <c r="D2789" s="5" t="s">
        <v>12013</v>
      </c>
      <c r="E2789" s="5" t="s">
        <v>36</v>
      </c>
      <c r="F2789" s="5" t="s">
        <v>37</v>
      </c>
      <c r="G2789" s="5" t="s">
        <v>38</v>
      </c>
      <c r="H2789" s="5"/>
      <c r="I2789" s="5"/>
      <c r="J2789" s="5" t="s">
        <v>39</v>
      </c>
      <c r="K2789" s="5" t="s">
        <v>12014</v>
      </c>
      <c r="L2789" s="5" t="s">
        <v>12015</v>
      </c>
      <c r="M2789" s="5" t="s">
        <v>12016</v>
      </c>
      <c r="N2789" s="5" t="s">
        <v>36</v>
      </c>
      <c r="O2789" s="5">
        <v>1</v>
      </c>
      <c r="P2789" s="5" t="s">
        <v>43</v>
      </c>
      <c r="Q2789" s="5">
        <v>13.99</v>
      </c>
      <c r="R2789" s="5"/>
      <c r="S2789" s="5"/>
      <c r="T2789" s="5"/>
      <c r="U2789" s="5"/>
      <c r="V2789" s="5"/>
      <c r="W2789" s="5"/>
      <c r="X2789" s="5"/>
      <c r="Y2789" s="5" t="s">
        <v>12017</v>
      </c>
      <c r="Z2789" s="5" t="s">
        <v>107</v>
      </c>
      <c r="AA2789" s="5" t="s">
        <v>12018</v>
      </c>
      <c r="AB2789" s="5" t="s">
        <v>47</v>
      </c>
      <c r="AC2789" s="5"/>
      <c r="AD2789" s="5"/>
      <c r="AE2789" s="5" t="b">
        <v>0</v>
      </c>
      <c r="AF2789" s="5"/>
      <c r="AG2789" s="8">
        <f t="shared" si="43"/>
        <v>43279</v>
      </c>
    </row>
    <row r="2790" spans="1:33">
      <c r="A2790" s="5" t="s">
        <v>12011</v>
      </c>
      <c r="B2790" s="5" t="s">
        <v>12011</v>
      </c>
      <c r="C2790" s="5" t="s">
        <v>12012</v>
      </c>
      <c r="D2790" s="5" t="s">
        <v>12013</v>
      </c>
      <c r="E2790" s="5" t="s">
        <v>36</v>
      </c>
      <c r="F2790" s="5" t="s">
        <v>37</v>
      </c>
      <c r="G2790" s="5" t="s">
        <v>38</v>
      </c>
      <c r="H2790" s="5"/>
      <c r="I2790" s="5"/>
      <c r="J2790" s="5" t="s">
        <v>39</v>
      </c>
      <c r="K2790" s="5" t="s">
        <v>1287</v>
      </c>
      <c r="L2790" s="5" t="s">
        <v>1288</v>
      </c>
      <c r="M2790" s="5" t="s">
        <v>1289</v>
      </c>
      <c r="N2790" s="5" t="s">
        <v>36</v>
      </c>
      <c r="O2790" s="5">
        <v>1</v>
      </c>
      <c r="P2790" s="5" t="s">
        <v>43</v>
      </c>
      <c r="Q2790" s="5">
        <v>13.99</v>
      </c>
      <c r="R2790" s="5"/>
      <c r="S2790" s="5"/>
      <c r="T2790" s="5"/>
      <c r="U2790" s="5"/>
      <c r="V2790" s="5"/>
      <c r="W2790" s="5"/>
      <c r="X2790" s="5"/>
      <c r="Y2790" s="5" t="s">
        <v>12017</v>
      </c>
      <c r="Z2790" s="5" t="s">
        <v>107</v>
      </c>
      <c r="AA2790" s="5" t="s">
        <v>12018</v>
      </c>
      <c r="AB2790" s="5" t="s">
        <v>47</v>
      </c>
      <c r="AC2790" s="5"/>
      <c r="AD2790" s="5"/>
      <c r="AE2790" s="5" t="b">
        <v>0</v>
      </c>
      <c r="AF2790" s="5"/>
      <c r="AG2790" s="8">
        <f t="shared" si="43"/>
        <v>43279</v>
      </c>
    </row>
    <row r="2791" spans="1:33">
      <c r="A2791" s="5" t="s">
        <v>12019</v>
      </c>
      <c r="B2791" s="5" t="s">
        <v>12019</v>
      </c>
      <c r="C2791" s="5" t="s">
        <v>12020</v>
      </c>
      <c r="D2791" s="5" t="s">
        <v>12021</v>
      </c>
      <c r="E2791" s="5" t="s">
        <v>36</v>
      </c>
      <c r="F2791" s="5" t="s">
        <v>37</v>
      </c>
      <c r="G2791" s="5" t="s">
        <v>38</v>
      </c>
      <c r="H2791" s="5"/>
      <c r="I2791" s="5"/>
      <c r="J2791" s="5" t="s">
        <v>39</v>
      </c>
      <c r="K2791" s="5" t="s">
        <v>507</v>
      </c>
      <c r="L2791" s="5" t="s">
        <v>3193</v>
      </c>
      <c r="M2791" s="5" t="s">
        <v>3194</v>
      </c>
      <c r="N2791" s="5" t="s">
        <v>36</v>
      </c>
      <c r="O2791" s="5">
        <v>1</v>
      </c>
      <c r="P2791" s="5" t="s">
        <v>43</v>
      </c>
      <c r="Q2791" s="5">
        <v>22.99</v>
      </c>
      <c r="R2791" s="5"/>
      <c r="S2791" s="5"/>
      <c r="T2791" s="5"/>
      <c r="U2791" s="5"/>
      <c r="V2791" s="5"/>
      <c r="W2791" s="5"/>
      <c r="X2791" s="5"/>
      <c r="Y2791" s="5" t="s">
        <v>12022</v>
      </c>
      <c r="Z2791" s="5" t="s">
        <v>1399</v>
      </c>
      <c r="AA2791" s="5">
        <v>1093</v>
      </c>
      <c r="AB2791" s="5" t="s">
        <v>47</v>
      </c>
      <c r="AC2791" s="5"/>
      <c r="AD2791" s="5"/>
      <c r="AE2791" s="5" t="b">
        <v>0</v>
      </c>
      <c r="AF2791" s="5"/>
      <c r="AG2791" s="8">
        <f t="shared" si="43"/>
        <v>43279</v>
      </c>
    </row>
    <row r="2792" spans="1:33">
      <c r="A2792" s="5" t="s">
        <v>12023</v>
      </c>
      <c r="B2792" s="5" t="s">
        <v>12023</v>
      </c>
      <c r="C2792" s="5" t="s">
        <v>12024</v>
      </c>
      <c r="D2792" s="5" t="s">
        <v>12025</v>
      </c>
      <c r="E2792" s="5" t="s">
        <v>36</v>
      </c>
      <c r="F2792" s="5" t="s">
        <v>37</v>
      </c>
      <c r="G2792" s="5" t="s">
        <v>38</v>
      </c>
      <c r="H2792" s="5"/>
      <c r="I2792" s="5"/>
      <c r="J2792" s="5" t="s">
        <v>39</v>
      </c>
      <c r="K2792" s="5" t="s">
        <v>40</v>
      </c>
      <c r="L2792" s="5" t="s">
        <v>41</v>
      </c>
      <c r="M2792" s="5" t="s">
        <v>42</v>
      </c>
      <c r="N2792" s="5" t="s">
        <v>36</v>
      </c>
      <c r="O2792" s="5">
        <v>1</v>
      </c>
      <c r="P2792" s="5" t="s">
        <v>43</v>
      </c>
      <c r="Q2792" s="5">
        <v>22.99</v>
      </c>
      <c r="R2792" s="5"/>
      <c r="S2792" s="5"/>
      <c r="T2792" s="5"/>
      <c r="U2792" s="5"/>
      <c r="V2792" s="5"/>
      <c r="W2792" s="5"/>
      <c r="X2792" s="5"/>
      <c r="Y2792" s="5" t="s">
        <v>1821</v>
      </c>
      <c r="Z2792" s="5" t="s">
        <v>4756</v>
      </c>
      <c r="AA2792" s="5">
        <v>97220</v>
      </c>
      <c r="AB2792" s="5" t="s">
        <v>47</v>
      </c>
      <c r="AC2792" s="5"/>
      <c r="AD2792" s="5"/>
      <c r="AE2792" s="5" t="b">
        <v>0</v>
      </c>
      <c r="AF2792" s="5"/>
      <c r="AG2792" s="8">
        <f t="shared" si="43"/>
        <v>43279</v>
      </c>
    </row>
    <row r="2793" spans="1:33">
      <c r="A2793" s="5" t="s">
        <v>12026</v>
      </c>
      <c r="B2793" s="5" t="s">
        <v>12026</v>
      </c>
      <c r="C2793" s="5" t="s">
        <v>12027</v>
      </c>
      <c r="D2793" s="5" t="s">
        <v>12028</v>
      </c>
      <c r="E2793" s="5" t="s">
        <v>36</v>
      </c>
      <c r="F2793" s="5" t="s">
        <v>37</v>
      </c>
      <c r="G2793" s="5" t="s">
        <v>38</v>
      </c>
      <c r="H2793" s="5"/>
      <c r="I2793" s="5"/>
      <c r="J2793" s="5" t="s">
        <v>39</v>
      </c>
      <c r="K2793" s="5" t="s">
        <v>78</v>
      </c>
      <c r="L2793" s="5" t="s">
        <v>79</v>
      </c>
      <c r="M2793" s="5" t="s">
        <v>80</v>
      </c>
      <c r="N2793" s="5" t="s">
        <v>36</v>
      </c>
      <c r="O2793" s="5">
        <v>1</v>
      </c>
      <c r="P2793" s="5" t="s">
        <v>43</v>
      </c>
      <c r="Q2793" s="5">
        <v>22.99</v>
      </c>
      <c r="R2793" s="5"/>
      <c r="S2793" s="5"/>
      <c r="T2793" s="5"/>
      <c r="U2793" s="5"/>
      <c r="V2793" s="5"/>
      <c r="W2793" s="5"/>
      <c r="X2793" s="5"/>
      <c r="Y2793" s="5" t="s">
        <v>672</v>
      </c>
      <c r="Z2793" s="5" t="s">
        <v>428</v>
      </c>
      <c r="AA2793" s="5">
        <v>34120</v>
      </c>
      <c r="AB2793" s="5" t="s">
        <v>47</v>
      </c>
      <c r="AC2793" s="5"/>
      <c r="AD2793" s="5"/>
      <c r="AE2793" s="5" t="b">
        <v>0</v>
      </c>
      <c r="AF2793" s="5"/>
      <c r="AG2793" s="8">
        <f t="shared" si="43"/>
        <v>43279</v>
      </c>
    </row>
    <row r="2794" spans="1:33">
      <c r="A2794" s="5" t="s">
        <v>12029</v>
      </c>
      <c r="B2794" s="5" t="s">
        <v>12029</v>
      </c>
      <c r="C2794" s="5" t="s">
        <v>12030</v>
      </c>
      <c r="D2794" s="5" t="s">
        <v>12031</v>
      </c>
      <c r="E2794" s="5" t="s">
        <v>36</v>
      </c>
      <c r="F2794" s="5" t="s">
        <v>37</v>
      </c>
      <c r="G2794" s="5" t="s">
        <v>38</v>
      </c>
      <c r="H2794" s="5"/>
      <c r="I2794" s="5"/>
      <c r="J2794" s="5" t="s">
        <v>306</v>
      </c>
      <c r="K2794" s="5" t="s">
        <v>235</v>
      </c>
      <c r="L2794" s="5" t="s">
        <v>236</v>
      </c>
      <c r="M2794" s="5" t="s">
        <v>237</v>
      </c>
      <c r="N2794" s="5" t="s">
        <v>36</v>
      </c>
      <c r="O2794" s="5">
        <v>1</v>
      </c>
      <c r="P2794" s="5" t="s">
        <v>43</v>
      </c>
      <c r="Q2794" s="5">
        <v>21.99</v>
      </c>
      <c r="R2794" s="5"/>
      <c r="S2794" s="5">
        <v>3.99</v>
      </c>
      <c r="T2794" s="5"/>
      <c r="U2794" s="5"/>
      <c r="V2794" s="5"/>
      <c r="W2794" s="5"/>
      <c r="X2794" s="5"/>
      <c r="Y2794" s="5" t="s">
        <v>12032</v>
      </c>
      <c r="Z2794" s="5" t="s">
        <v>91</v>
      </c>
      <c r="AA2794" s="5">
        <v>55416</v>
      </c>
      <c r="AB2794" s="5" t="s">
        <v>47</v>
      </c>
      <c r="AC2794" s="5"/>
      <c r="AD2794" s="5"/>
      <c r="AE2794" s="5" t="b">
        <v>0</v>
      </c>
      <c r="AF2794" s="5"/>
      <c r="AG2794" s="8">
        <f t="shared" si="43"/>
        <v>43279</v>
      </c>
    </row>
    <row r="2795" spans="1:33">
      <c r="A2795" s="5" t="s">
        <v>12033</v>
      </c>
      <c r="B2795" s="5"/>
      <c r="C2795" s="5" t="s">
        <v>12034</v>
      </c>
      <c r="D2795" s="5" t="s">
        <v>12035</v>
      </c>
      <c r="E2795" s="5" t="s">
        <v>5657</v>
      </c>
      <c r="F2795" s="5" t="s">
        <v>51</v>
      </c>
      <c r="G2795" s="5" t="s">
        <v>38</v>
      </c>
      <c r="H2795" s="5"/>
      <c r="I2795" s="5"/>
      <c r="J2795" s="5" t="s">
        <v>52</v>
      </c>
      <c r="K2795" s="5" t="s">
        <v>97</v>
      </c>
      <c r="L2795" s="5" t="s">
        <v>9944</v>
      </c>
      <c r="M2795" s="5" t="s">
        <v>99</v>
      </c>
      <c r="N2795" s="5" t="s">
        <v>2985</v>
      </c>
      <c r="O2795" s="5">
        <v>1</v>
      </c>
      <c r="P2795" s="5" t="s">
        <v>43</v>
      </c>
      <c r="Q2795" s="5">
        <v>21.99</v>
      </c>
      <c r="R2795" s="5"/>
      <c r="S2795" s="5">
        <v>0</v>
      </c>
      <c r="T2795" s="5"/>
      <c r="U2795" s="5">
        <v>0</v>
      </c>
      <c r="V2795" s="5"/>
      <c r="W2795" s="5"/>
      <c r="X2795" s="5"/>
      <c r="Y2795" s="5" t="s">
        <v>680</v>
      </c>
      <c r="Z2795" s="5" t="s">
        <v>161</v>
      </c>
      <c r="AA2795" s="5" t="s">
        <v>12036</v>
      </c>
      <c r="AB2795" s="5" t="s">
        <v>47</v>
      </c>
      <c r="AC2795" s="5"/>
      <c r="AD2795" s="5"/>
      <c r="AE2795" s="5" t="b">
        <v>0</v>
      </c>
      <c r="AF2795" s="5"/>
      <c r="AG2795" s="8">
        <f t="shared" si="43"/>
        <v>43279</v>
      </c>
    </row>
    <row r="2796" spans="1:33">
      <c r="A2796" s="5" t="s">
        <v>12037</v>
      </c>
      <c r="B2796" s="5" t="s">
        <v>12037</v>
      </c>
      <c r="C2796" s="5" t="s">
        <v>12038</v>
      </c>
      <c r="D2796" s="5" t="s">
        <v>12039</v>
      </c>
      <c r="E2796" s="5" t="s">
        <v>36</v>
      </c>
      <c r="F2796" s="5" t="s">
        <v>37</v>
      </c>
      <c r="G2796" s="5" t="s">
        <v>38</v>
      </c>
      <c r="H2796" s="5"/>
      <c r="I2796" s="5"/>
      <c r="J2796" s="5" t="s">
        <v>39</v>
      </c>
      <c r="K2796" s="5" t="s">
        <v>6061</v>
      </c>
      <c r="L2796" s="5" t="s">
        <v>6062</v>
      </c>
      <c r="M2796" s="5" t="s">
        <v>6063</v>
      </c>
      <c r="N2796" s="5" t="s">
        <v>36</v>
      </c>
      <c r="O2796" s="5">
        <v>1</v>
      </c>
      <c r="P2796" s="5" t="s">
        <v>43</v>
      </c>
      <c r="Q2796" s="5">
        <v>21.99</v>
      </c>
      <c r="R2796" s="5"/>
      <c r="S2796" s="5"/>
      <c r="T2796" s="5"/>
      <c r="U2796" s="5"/>
      <c r="V2796" s="5"/>
      <c r="W2796" s="5"/>
      <c r="X2796" s="5"/>
      <c r="Y2796" s="5" t="s">
        <v>2646</v>
      </c>
      <c r="Z2796" s="5" t="s">
        <v>375</v>
      </c>
      <c r="AA2796" s="5" t="s">
        <v>2647</v>
      </c>
      <c r="AB2796" s="5" t="s">
        <v>47</v>
      </c>
      <c r="AC2796" s="5"/>
      <c r="AD2796" s="5"/>
      <c r="AE2796" s="5" t="b">
        <v>1</v>
      </c>
      <c r="AF2796" s="5" t="s">
        <v>12040</v>
      </c>
      <c r="AG2796" s="8">
        <f t="shared" si="43"/>
        <v>43279</v>
      </c>
    </row>
    <row r="2797" spans="1:33">
      <c r="A2797" s="5" t="s">
        <v>12041</v>
      </c>
      <c r="B2797" s="5" t="s">
        <v>12041</v>
      </c>
      <c r="C2797" s="5" t="s">
        <v>12042</v>
      </c>
      <c r="D2797" s="5" t="s">
        <v>12043</v>
      </c>
      <c r="E2797" s="5" t="s">
        <v>36</v>
      </c>
      <c r="F2797" s="5" t="s">
        <v>37</v>
      </c>
      <c r="G2797" s="5" t="s">
        <v>38</v>
      </c>
      <c r="H2797" s="5"/>
      <c r="I2797" s="5"/>
      <c r="J2797" s="5" t="s">
        <v>39</v>
      </c>
      <c r="K2797" s="5" t="s">
        <v>685</v>
      </c>
      <c r="L2797" s="5" t="s">
        <v>686</v>
      </c>
      <c r="M2797" s="5" t="s">
        <v>687</v>
      </c>
      <c r="N2797" s="5" t="s">
        <v>36</v>
      </c>
      <c r="O2797" s="5">
        <v>1</v>
      </c>
      <c r="P2797" s="5" t="s">
        <v>43</v>
      </c>
      <c r="Q2797" s="5">
        <v>21.9</v>
      </c>
      <c r="R2797" s="5"/>
      <c r="S2797" s="5"/>
      <c r="T2797" s="5"/>
      <c r="U2797" s="5"/>
      <c r="V2797" s="5"/>
      <c r="W2797" s="5"/>
      <c r="X2797" s="5"/>
      <c r="Y2797" s="5" t="s">
        <v>5543</v>
      </c>
      <c r="Z2797" s="5" t="s">
        <v>91</v>
      </c>
      <c r="AA2797" s="5" t="s">
        <v>12044</v>
      </c>
      <c r="AB2797" s="5" t="s">
        <v>47</v>
      </c>
      <c r="AC2797" s="5"/>
      <c r="AD2797" s="5"/>
      <c r="AE2797" s="5" t="b">
        <v>0</v>
      </c>
      <c r="AF2797" s="5"/>
      <c r="AG2797" s="8">
        <f t="shared" si="43"/>
        <v>43279</v>
      </c>
    </row>
    <row r="2798" spans="1:33">
      <c r="A2798" s="5" t="s">
        <v>12045</v>
      </c>
      <c r="B2798" s="5" t="s">
        <v>12045</v>
      </c>
      <c r="C2798" s="5" t="s">
        <v>12046</v>
      </c>
      <c r="D2798" s="5" t="s">
        <v>12047</v>
      </c>
      <c r="E2798" s="5" t="s">
        <v>36</v>
      </c>
      <c r="F2798" s="5" t="s">
        <v>37</v>
      </c>
      <c r="G2798" s="5" t="s">
        <v>38</v>
      </c>
      <c r="H2798" s="5"/>
      <c r="I2798" s="5"/>
      <c r="J2798" s="5" t="s">
        <v>52</v>
      </c>
      <c r="K2798" s="5" t="s">
        <v>898</v>
      </c>
      <c r="L2798" s="5" t="s">
        <v>899</v>
      </c>
      <c r="M2798" s="5" t="s">
        <v>900</v>
      </c>
      <c r="N2798" s="5" t="s">
        <v>36</v>
      </c>
      <c r="O2798" s="5">
        <v>1</v>
      </c>
      <c r="P2798" s="5" t="s">
        <v>43</v>
      </c>
      <c r="Q2798" s="5">
        <v>15.9</v>
      </c>
      <c r="R2798" s="5"/>
      <c r="S2798" s="5">
        <v>2.2</v>
      </c>
      <c r="T2798" s="5"/>
      <c r="U2798" s="5"/>
      <c r="V2798" s="5"/>
      <c r="W2798" s="5"/>
      <c r="X2798" s="5">
        <v>2.2</v>
      </c>
      <c r="Y2798" s="5" t="s">
        <v>611</v>
      </c>
      <c r="Z2798" s="5" t="s">
        <v>57</v>
      </c>
      <c r="AA2798" s="5" t="s">
        <v>12048</v>
      </c>
      <c r="AB2798" s="5" t="s">
        <v>47</v>
      </c>
      <c r="AC2798" s="5" t="s">
        <v>93</v>
      </c>
      <c r="AD2798" s="5"/>
      <c r="AE2798" s="5" t="b">
        <v>0</v>
      </c>
      <c r="AF2798" s="5"/>
      <c r="AG2798" s="8">
        <f t="shared" si="43"/>
        <v>43279</v>
      </c>
    </row>
    <row r="2799" spans="1:33">
      <c r="A2799" s="5" t="s">
        <v>12049</v>
      </c>
      <c r="B2799" s="5"/>
      <c r="C2799" s="5" t="s">
        <v>12050</v>
      </c>
      <c r="D2799" s="5" t="s">
        <v>12051</v>
      </c>
      <c r="E2799" s="5" t="s">
        <v>36</v>
      </c>
      <c r="F2799" s="5" t="s">
        <v>51</v>
      </c>
      <c r="G2799" s="5" t="s">
        <v>38</v>
      </c>
      <c r="H2799" s="5"/>
      <c r="I2799" s="5"/>
      <c r="J2799" s="5" t="s">
        <v>52</v>
      </c>
      <c r="K2799" s="5" t="s">
        <v>404</v>
      </c>
      <c r="L2799" s="5" t="s">
        <v>4760</v>
      </c>
      <c r="M2799" s="5" t="s">
        <v>406</v>
      </c>
      <c r="N2799" s="5" t="s">
        <v>36</v>
      </c>
      <c r="O2799" s="5">
        <v>1</v>
      </c>
      <c r="P2799" s="5" t="s">
        <v>43</v>
      </c>
      <c r="Q2799" s="5">
        <v>21.99</v>
      </c>
      <c r="R2799" s="5"/>
      <c r="S2799" s="5">
        <v>0</v>
      </c>
      <c r="T2799" s="5"/>
      <c r="U2799" s="5">
        <v>0</v>
      </c>
      <c r="V2799" s="5"/>
      <c r="W2799" s="5"/>
      <c r="X2799" s="5"/>
      <c r="Y2799" s="5" t="s">
        <v>12052</v>
      </c>
      <c r="Z2799" s="5" t="s">
        <v>45</v>
      </c>
      <c r="AA2799" s="5" t="s">
        <v>12053</v>
      </c>
      <c r="AB2799" s="5" t="s">
        <v>47</v>
      </c>
      <c r="AC2799" s="5"/>
      <c r="AD2799" s="5"/>
      <c r="AE2799" s="5" t="b">
        <v>0</v>
      </c>
      <c r="AF2799" s="5"/>
      <c r="AG2799" s="8">
        <f t="shared" si="43"/>
        <v>43279</v>
      </c>
    </row>
    <row r="2800" spans="1:33">
      <c r="A2800" s="5" t="s">
        <v>12054</v>
      </c>
      <c r="B2800" s="5" t="s">
        <v>12054</v>
      </c>
      <c r="C2800" s="5" t="s">
        <v>12055</v>
      </c>
      <c r="D2800" s="5" t="s">
        <v>12056</v>
      </c>
      <c r="E2800" s="5" t="s">
        <v>36</v>
      </c>
      <c r="F2800" s="5" t="s">
        <v>37</v>
      </c>
      <c r="G2800" s="5" t="s">
        <v>38</v>
      </c>
      <c r="H2800" s="5"/>
      <c r="I2800" s="5"/>
      <c r="J2800" s="5" t="s">
        <v>39</v>
      </c>
      <c r="K2800" s="5" t="s">
        <v>62</v>
      </c>
      <c r="L2800" s="5" t="s">
        <v>63</v>
      </c>
      <c r="M2800" s="5" t="s">
        <v>64</v>
      </c>
      <c r="N2800" s="5" t="s">
        <v>36</v>
      </c>
      <c r="O2800" s="5">
        <v>2</v>
      </c>
      <c r="P2800" s="5" t="s">
        <v>43</v>
      </c>
      <c r="Q2800" s="5">
        <v>27.98</v>
      </c>
      <c r="R2800" s="5"/>
      <c r="S2800" s="5"/>
      <c r="T2800" s="5"/>
      <c r="U2800" s="5"/>
      <c r="V2800" s="5"/>
      <c r="W2800" s="5"/>
      <c r="X2800" s="5"/>
      <c r="Y2800" s="5" t="s">
        <v>2660</v>
      </c>
      <c r="Z2800" s="5" t="s">
        <v>107</v>
      </c>
      <c r="AA2800" s="5" t="s">
        <v>12057</v>
      </c>
      <c r="AB2800" s="5" t="s">
        <v>47</v>
      </c>
      <c r="AC2800" s="5"/>
      <c r="AD2800" s="5"/>
      <c r="AE2800" s="5" t="b">
        <v>0</v>
      </c>
      <c r="AF2800" s="5"/>
      <c r="AG2800" s="8">
        <f t="shared" si="43"/>
        <v>43279</v>
      </c>
    </row>
    <row r="2801" spans="1:33">
      <c r="A2801" s="5" t="s">
        <v>12058</v>
      </c>
      <c r="B2801" s="5" t="s">
        <v>12058</v>
      </c>
      <c r="C2801" s="5" t="s">
        <v>12059</v>
      </c>
      <c r="D2801" s="5" t="s">
        <v>12060</v>
      </c>
      <c r="E2801" s="5" t="s">
        <v>36</v>
      </c>
      <c r="F2801" s="5" t="s">
        <v>37</v>
      </c>
      <c r="G2801" s="5" t="s">
        <v>38</v>
      </c>
      <c r="H2801" s="5"/>
      <c r="I2801" s="5"/>
      <c r="J2801" s="5" t="s">
        <v>39</v>
      </c>
      <c r="K2801" s="5" t="s">
        <v>1536</v>
      </c>
      <c r="L2801" s="5" t="s">
        <v>1537</v>
      </c>
      <c r="M2801" s="5" t="s">
        <v>1538</v>
      </c>
      <c r="N2801" s="5" t="s">
        <v>36</v>
      </c>
      <c r="O2801" s="5">
        <v>1</v>
      </c>
      <c r="P2801" s="5" t="s">
        <v>43</v>
      </c>
      <c r="Q2801" s="5">
        <v>9.9</v>
      </c>
      <c r="R2801" s="5"/>
      <c r="S2801" s="5"/>
      <c r="T2801" s="5"/>
      <c r="U2801" s="5"/>
      <c r="V2801" s="5"/>
      <c r="W2801" s="5"/>
      <c r="X2801" s="5"/>
      <c r="Y2801" s="5" t="s">
        <v>12061</v>
      </c>
      <c r="Z2801" s="5" t="s">
        <v>175</v>
      </c>
      <c r="AA2801" s="5" t="s">
        <v>12062</v>
      </c>
      <c r="AB2801" s="5" t="s">
        <v>47</v>
      </c>
      <c r="AC2801" s="5"/>
      <c r="AD2801" s="5"/>
      <c r="AE2801" s="5" t="b">
        <v>0</v>
      </c>
      <c r="AF2801" s="5"/>
      <c r="AG2801" s="8">
        <f t="shared" si="43"/>
        <v>43279</v>
      </c>
    </row>
    <row r="2802" spans="1:33">
      <c r="A2802" s="5" t="s">
        <v>12063</v>
      </c>
      <c r="B2802" s="5" t="s">
        <v>12063</v>
      </c>
      <c r="C2802" s="5" t="s">
        <v>12064</v>
      </c>
      <c r="D2802" s="5" t="s">
        <v>12065</v>
      </c>
      <c r="E2802" s="5" t="s">
        <v>36</v>
      </c>
      <c r="F2802" s="5" t="s">
        <v>37</v>
      </c>
      <c r="G2802" s="5" t="s">
        <v>38</v>
      </c>
      <c r="H2802" s="5"/>
      <c r="I2802" s="5"/>
      <c r="J2802" s="5" t="s">
        <v>39</v>
      </c>
      <c r="K2802" s="5" t="s">
        <v>78</v>
      </c>
      <c r="L2802" s="5" t="s">
        <v>79</v>
      </c>
      <c r="M2802" s="5" t="s">
        <v>80</v>
      </c>
      <c r="N2802" s="5" t="s">
        <v>36</v>
      </c>
      <c r="O2802" s="5">
        <v>1</v>
      </c>
      <c r="P2802" s="5" t="s">
        <v>43</v>
      </c>
      <c r="Q2802" s="5">
        <v>22.99</v>
      </c>
      <c r="R2802" s="5"/>
      <c r="S2802" s="5"/>
      <c r="T2802" s="5"/>
      <c r="U2802" s="5"/>
      <c r="V2802" s="5"/>
      <c r="W2802" s="5"/>
      <c r="X2802" s="5"/>
      <c r="Y2802" s="5" t="s">
        <v>745</v>
      </c>
      <c r="Z2802" s="5" t="s">
        <v>12066</v>
      </c>
      <c r="AA2802" s="5">
        <v>5445</v>
      </c>
      <c r="AB2802" s="5" t="s">
        <v>47</v>
      </c>
      <c r="AC2802" s="5"/>
      <c r="AD2802" s="5"/>
      <c r="AE2802" s="5" t="b">
        <v>0</v>
      </c>
      <c r="AF2802" s="5"/>
      <c r="AG2802" s="8">
        <f t="shared" si="43"/>
        <v>43279</v>
      </c>
    </row>
    <row r="2803" spans="1:33">
      <c r="A2803" s="5" t="s">
        <v>12067</v>
      </c>
      <c r="B2803" s="5" t="s">
        <v>12067</v>
      </c>
      <c r="C2803" s="5" t="s">
        <v>12068</v>
      </c>
      <c r="D2803" s="5" t="s">
        <v>12069</v>
      </c>
      <c r="E2803" s="5" t="s">
        <v>36</v>
      </c>
      <c r="F2803" s="5" t="s">
        <v>37</v>
      </c>
      <c r="G2803" s="5" t="s">
        <v>38</v>
      </c>
      <c r="H2803" s="5"/>
      <c r="I2803" s="5"/>
      <c r="J2803" s="5" t="s">
        <v>39</v>
      </c>
      <c r="K2803" s="5" t="s">
        <v>995</v>
      </c>
      <c r="L2803" s="5" t="s">
        <v>996</v>
      </c>
      <c r="M2803" s="5" t="s">
        <v>997</v>
      </c>
      <c r="N2803" s="5" t="s">
        <v>36</v>
      </c>
      <c r="O2803" s="5">
        <v>1</v>
      </c>
      <c r="P2803" s="5" t="s">
        <v>43</v>
      </c>
      <c r="Q2803" s="5">
        <v>22.9</v>
      </c>
      <c r="R2803" s="5"/>
      <c r="S2803" s="5"/>
      <c r="T2803" s="5"/>
      <c r="U2803" s="5"/>
      <c r="V2803" s="5"/>
      <c r="W2803" s="5"/>
      <c r="X2803" s="5"/>
      <c r="Y2803" s="5" t="s">
        <v>12070</v>
      </c>
      <c r="Z2803" s="5" t="s">
        <v>73</v>
      </c>
      <c r="AA2803" s="5" t="s">
        <v>12071</v>
      </c>
      <c r="AB2803" s="5" t="s">
        <v>47</v>
      </c>
      <c r="AC2803" s="5"/>
      <c r="AD2803" s="5"/>
      <c r="AE2803" s="5" t="b">
        <v>0</v>
      </c>
      <c r="AF2803" s="5"/>
      <c r="AG2803" s="8">
        <f t="shared" si="43"/>
        <v>43279</v>
      </c>
    </row>
    <row r="2804" spans="1:33">
      <c r="A2804" s="5" t="s">
        <v>12072</v>
      </c>
      <c r="B2804" s="5" t="s">
        <v>12072</v>
      </c>
      <c r="C2804" s="5" t="s">
        <v>12073</v>
      </c>
      <c r="D2804" s="5" t="s">
        <v>12074</v>
      </c>
      <c r="E2804" s="5" t="s">
        <v>36</v>
      </c>
      <c r="F2804" s="5" t="s">
        <v>37</v>
      </c>
      <c r="G2804" s="5" t="s">
        <v>38</v>
      </c>
      <c r="H2804" s="5"/>
      <c r="I2804" s="5"/>
      <c r="J2804" s="5" t="s">
        <v>39</v>
      </c>
      <c r="K2804" s="5" t="s">
        <v>151</v>
      </c>
      <c r="L2804" s="5" t="s">
        <v>152</v>
      </c>
      <c r="M2804" s="5" t="s">
        <v>153</v>
      </c>
      <c r="N2804" s="5" t="s">
        <v>36</v>
      </c>
      <c r="O2804" s="5">
        <v>1</v>
      </c>
      <c r="P2804" s="5" t="s">
        <v>43</v>
      </c>
      <c r="Q2804" s="5">
        <v>21.9</v>
      </c>
      <c r="R2804" s="5"/>
      <c r="S2804" s="5"/>
      <c r="T2804" s="5"/>
      <c r="U2804" s="5"/>
      <c r="V2804" s="5"/>
      <c r="W2804" s="5"/>
      <c r="X2804" s="5"/>
      <c r="Y2804" s="5" t="s">
        <v>12075</v>
      </c>
      <c r="Z2804" s="5" t="s">
        <v>264</v>
      </c>
      <c r="AA2804" s="5" t="s">
        <v>12076</v>
      </c>
      <c r="AB2804" s="5" t="s">
        <v>47</v>
      </c>
      <c r="AC2804" s="5"/>
      <c r="AD2804" s="5"/>
      <c r="AE2804" s="5" t="b">
        <v>0</v>
      </c>
      <c r="AF2804" s="5"/>
      <c r="AG2804" s="8">
        <f t="shared" si="43"/>
        <v>43279</v>
      </c>
    </row>
    <row r="2805" spans="1:33">
      <c r="A2805" s="5" t="s">
        <v>12077</v>
      </c>
      <c r="B2805" s="5"/>
      <c r="C2805" s="5" t="s">
        <v>12078</v>
      </c>
      <c r="D2805" s="5" t="s">
        <v>12079</v>
      </c>
      <c r="E2805" s="5" t="s">
        <v>36</v>
      </c>
      <c r="F2805" s="5" t="s">
        <v>51</v>
      </c>
      <c r="G2805" s="5" t="s">
        <v>38</v>
      </c>
      <c r="H2805" s="5"/>
      <c r="I2805" s="5"/>
      <c r="J2805" s="5" t="s">
        <v>52</v>
      </c>
      <c r="K2805" s="5" t="s">
        <v>404</v>
      </c>
      <c r="L2805" s="5" t="s">
        <v>4760</v>
      </c>
      <c r="M2805" s="5" t="s">
        <v>406</v>
      </c>
      <c r="N2805" s="5" t="s">
        <v>36</v>
      </c>
      <c r="O2805" s="5">
        <v>1</v>
      </c>
      <c r="P2805" s="5" t="s">
        <v>43</v>
      </c>
      <c r="Q2805" s="5">
        <v>21.99</v>
      </c>
      <c r="R2805" s="5"/>
      <c r="S2805" s="5">
        <v>0</v>
      </c>
      <c r="T2805" s="5"/>
      <c r="U2805" s="5">
        <v>0</v>
      </c>
      <c r="V2805" s="5"/>
      <c r="W2805" s="5"/>
      <c r="X2805" s="5"/>
      <c r="Y2805" s="5" t="s">
        <v>12080</v>
      </c>
      <c r="Z2805" s="5" t="s">
        <v>130</v>
      </c>
      <c r="AA2805" s="5" t="s">
        <v>12081</v>
      </c>
      <c r="AB2805" s="5" t="s">
        <v>47</v>
      </c>
      <c r="AC2805" s="5"/>
      <c r="AD2805" s="5"/>
      <c r="AE2805" s="5" t="b">
        <v>0</v>
      </c>
      <c r="AF2805" s="5"/>
      <c r="AG2805" s="8">
        <f t="shared" si="43"/>
        <v>43279</v>
      </c>
    </row>
    <row r="2806" spans="1:33">
      <c r="A2806" s="5" t="s">
        <v>12082</v>
      </c>
      <c r="B2806" s="5" t="s">
        <v>12082</v>
      </c>
      <c r="C2806" s="5" t="s">
        <v>12078</v>
      </c>
      <c r="D2806" s="5" t="s">
        <v>12083</v>
      </c>
      <c r="E2806" s="5" t="s">
        <v>36</v>
      </c>
      <c r="F2806" s="5" t="s">
        <v>37</v>
      </c>
      <c r="G2806" s="5" t="s">
        <v>38</v>
      </c>
      <c r="H2806" s="5"/>
      <c r="I2806" s="5"/>
      <c r="J2806" s="5" t="s">
        <v>39</v>
      </c>
      <c r="K2806" s="5" t="s">
        <v>69</v>
      </c>
      <c r="L2806" s="5" t="s">
        <v>70</v>
      </c>
      <c r="M2806" s="5" t="s">
        <v>71</v>
      </c>
      <c r="N2806" s="5" t="s">
        <v>36</v>
      </c>
      <c r="O2806" s="5">
        <v>1</v>
      </c>
      <c r="P2806" s="5" t="s">
        <v>43</v>
      </c>
      <c r="Q2806" s="5">
        <v>22.99</v>
      </c>
      <c r="R2806" s="5"/>
      <c r="S2806" s="5"/>
      <c r="T2806" s="5"/>
      <c r="U2806" s="5"/>
      <c r="V2806" s="5"/>
      <c r="W2806" s="5"/>
      <c r="X2806" s="5"/>
      <c r="Y2806" s="5" t="s">
        <v>12080</v>
      </c>
      <c r="Z2806" s="5" t="s">
        <v>130</v>
      </c>
      <c r="AA2806" s="5" t="s">
        <v>12081</v>
      </c>
      <c r="AB2806" s="5" t="s">
        <v>47</v>
      </c>
      <c r="AC2806" s="5"/>
      <c r="AD2806" s="5"/>
      <c r="AE2806" s="5" t="b">
        <v>0</v>
      </c>
      <c r="AF2806" s="5"/>
      <c r="AG2806" s="8">
        <f t="shared" si="43"/>
        <v>43279</v>
      </c>
    </row>
    <row r="2807" spans="1:33">
      <c r="A2807" s="5" t="s">
        <v>12082</v>
      </c>
      <c r="B2807" s="5" t="s">
        <v>12082</v>
      </c>
      <c r="C2807" s="5" t="s">
        <v>12078</v>
      </c>
      <c r="D2807" s="5" t="s">
        <v>12083</v>
      </c>
      <c r="E2807" s="5" t="s">
        <v>36</v>
      </c>
      <c r="F2807" s="5" t="s">
        <v>37</v>
      </c>
      <c r="G2807" s="5" t="s">
        <v>38</v>
      </c>
      <c r="H2807" s="5"/>
      <c r="I2807" s="5"/>
      <c r="J2807" s="5" t="s">
        <v>39</v>
      </c>
      <c r="K2807" s="5" t="s">
        <v>835</v>
      </c>
      <c r="L2807" s="5" t="s">
        <v>836</v>
      </c>
      <c r="M2807" s="5" t="s">
        <v>837</v>
      </c>
      <c r="N2807" s="5" t="s">
        <v>36</v>
      </c>
      <c r="O2807" s="5">
        <v>2</v>
      </c>
      <c r="P2807" s="5" t="s">
        <v>43</v>
      </c>
      <c r="Q2807" s="5">
        <v>43.98</v>
      </c>
      <c r="R2807" s="5"/>
      <c r="S2807" s="5"/>
      <c r="T2807" s="5"/>
      <c r="U2807" s="5"/>
      <c r="V2807" s="5"/>
      <c r="W2807" s="5"/>
      <c r="X2807" s="5"/>
      <c r="Y2807" s="5" t="s">
        <v>12080</v>
      </c>
      <c r="Z2807" s="5" t="s">
        <v>130</v>
      </c>
      <c r="AA2807" s="5" t="s">
        <v>12081</v>
      </c>
      <c r="AB2807" s="5" t="s">
        <v>47</v>
      </c>
      <c r="AC2807" s="5"/>
      <c r="AD2807" s="5"/>
      <c r="AE2807" s="5" t="b">
        <v>0</v>
      </c>
      <c r="AF2807" s="5"/>
      <c r="AG2807" s="8">
        <f t="shared" si="43"/>
        <v>43279</v>
      </c>
    </row>
    <row r="2808" spans="1:33">
      <c r="A2808" s="5" t="s">
        <v>12084</v>
      </c>
      <c r="B2808" s="5" t="s">
        <v>12084</v>
      </c>
      <c r="C2808" s="5" t="s">
        <v>12085</v>
      </c>
      <c r="D2808" s="5" t="s">
        <v>12086</v>
      </c>
      <c r="E2808" s="5" t="s">
        <v>36</v>
      </c>
      <c r="F2808" s="5" t="s">
        <v>37</v>
      </c>
      <c r="G2808" s="5" t="s">
        <v>38</v>
      </c>
      <c r="H2808" s="5"/>
      <c r="I2808" s="5"/>
      <c r="J2808" s="5" t="s">
        <v>39</v>
      </c>
      <c r="K2808" s="5" t="s">
        <v>260</v>
      </c>
      <c r="L2808" s="5" t="s">
        <v>261</v>
      </c>
      <c r="M2808" s="5" t="s">
        <v>262</v>
      </c>
      <c r="N2808" s="5" t="s">
        <v>36</v>
      </c>
      <c r="O2808" s="5">
        <v>1</v>
      </c>
      <c r="P2808" s="5" t="s">
        <v>43</v>
      </c>
      <c r="Q2808" s="5">
        <v>22.99</v>
      </c>
      <c r="R2808" s="5"/>
      <c r="S2808" s="5"/>
      <c r="T2808" s="5"/>
      <c r="U2808" s="5"/>
      <c r="V2808" s="5"/>
      <c r="W2808" s="5"/>
      <c r="X2808" s="5"/>
      <c r="Y2808" s="5" t="s">
        <v>12087</v>
      </c>
      <c r="Z2808" s="5" t="s">
        <v>290</v>
      </c>
      <c r="AA2808" s="5" t="s">
        <v>12088</v>
      </c>
      <c r="AB2808" s="5" t="s">
        <v>47</v>
      </c>
      <c r="AC2808" s="5"/>
      <c r="AD2808" s="5"/>
      <c r="AE2808" s="5" t="b">
        <v>0</v>
      </c>
      <c r="AF2808" s="5"/>
      <c r="AG2808" s="8">
        <f t="shared" si="43"/>
        <v>43279</v>
      </c>
    </row>
    <row r="2809" spans="1:33">
      <c r="A2809" s="5" t="s">
        <v>12089</v>
      </c>
      <c r="B2809" s="5" t="s">
        <v>12089</v>
      </c>
      <c r="C2809" s="5" t="s">
        <v>12090</v>
      </c>
      <c r="D2809" s="5" t="s">
        <v>12091</v>
      </c>
      <c r="E2809" s="5" t="s">
        <v>36</v>
      </c>
      <c r="F2809" s="5" t="s">
        <v>37</v>
      </c>
      <c r="G2809" s="5" t="s">
        <v>38</v>
      </c>
      <c r="H2809" s="5"/>
      <c r="I2809" s="5"/>
      <c r="J2809" s="5" t="s">
        <v>39</v>
      </c>
      <c r="K2809" s="5" t="s">
        <v>702</v>
      </c>
      <c r="L2809" s="5" t="s">
        <v>737</v>
      </c>
      <c r="M2809" s="5" t="s">
        <v>704</v>
      </c>
      <c r="N2809" s="5" t="s">
        <v>36</v>
      </c>
      <c r="O2809" s="5">
        <v>1</v>
      </c>
      <c r="P2809" s="5" t="s">
        <v>43</v>
      </c>
      <c r="Q2809" s="5">
        <v>22.99</v>
      </c>
      <c r="R2809" s="5"/>
      <c r="S2809" s="5"/>
      <c r="T2809" s="5"/>
      <c r="U2809" s="5"/>
      <c r="V2809" s="5"/>
      <c r="W2809" s="5"/>
      <c r="X2809" s="5"/>
      <c r="Y2809" s="5" t="s">
        <v>634</v>
      </c>
      <c r="Z2809" s="5" t="s">
        <v>175</v>
      </c>
      <c r="AA2809" s="5" t="s">
        <v>12092</v>
      </c>
      <c r="AB2809" s="5" t="s">
        <v>47</v>
      </c>
      <c r="AC2809" s="5"/>
      <c r="AD2809" s="5"/>
      <c r="AE2809" s="5" t="b">
        <v>0</v>
      </c>
      <c r="AF2809" s="5"/>
      <c r="AG2809" s="8">
        <f t="shared" si="43"/>
        <v>43279</v>
      </c>
    </row>
    <row r="2810" spans="1:33">
      <c r="A2810" s="5" t="s">
        <v>12093</v>
      </c>
      <c r="B2810" s="5" t="s">
        <v>12093</v>
      </c>
      <c r="C2810" s="5" t="s">
        <v>12094</v>
      </c>
      <c r="D2810" s="5" t="s">
        <v>12095</v>
      </c>
      <c r="E2810" s="5" t="s">
        <v>36</v>
      </c>
      <c r="F2810" s="5" t="s">
        <v>37</v>
      </c>
      <c r="G2810" s="5" t="s">
        <v>38</v>
      </c>
      <c r="H2810" s="5"/>
      <c r="I2810" s="5"/>
      <c r="J2810" s="5" t="s">
        <v>306</v>
      </c>
      <c r="K2810" s="5" t="s">
        <v>69</v>
      </c>
      <c r="L2810" s="5" t="s">
        <v>70</v>
      </c>
      <c r="M2810" s="5" t="s">
        <v>71</v>
      </c>
      <c r="N2810" s="5" t="s">
        <v>36</v>
      </c>
      <c r="O2810" s="5">
        <v>1</v>
      </c>
      <c r="P2810" s="5" t="s">
        <v>43</v>
      </c>
      <c r="Q2810" s="5">
        <v>22.99</v>
      </c>
      <c r="R2810" s="5"/>
      <c r="S2810" s="5">
        <v>3.99</v>
      </c>
      <c r="T2810" s="5"/>
      <c r="U2810" s="5"/>
      <c r="V2810" s="5"/>
      <c r="W2810" s="5"/>
      <c r="X2810" s="5"/>
      <c r="Y2810" s="5" t="s">
        <v>12096</v>
      </c>
      <c r="Z2810" s="5" t="s">
        <v>57</v>
      </c>
      <c r="AA2810" s="5" t="s">
        <v>12097</v>
      </c>
      <c r="AB2810" s="5" t="s">
        <v>47</v>
      </c>
      <c r="AC2810" s="5"/>
      <c r="AD2810" s="5"/>
      <c r="AE2810" s="5" t="b">
        <v>0</v>
      </c>
      <c r="AF2810" s="5"/>
      <c r="AG2810" s="8">
        <f t="shared" si="43"/>
        <v>43279</v>
      </c>
    </row>
    <row r="2811" spans="1:33">
      <c r="A2811" s="5" t="s">
        <v>12098</v>
      </c>
      <c r="B2811" s="5" t="s">
        <v>12098</v>
      </c>
      <c r="C2811" s="5" t="s">
        <v>12099</v>
      </c>
      <c r="D2811" s="5" t="s">
        <v>12100</v>
      </c>
      <c r="E2811" s="5" t="s">
        <v>36</v>
      </c>
      <c r="F2811" s="5" t="s">
        <v>37</v>
      </c>
      <c r="G2811" s="5" t="s">
        <v>38</v>
      </c>
      <c r="H2811" s="5"/>
      <c r="I2811" s="5"/>
      <c r="J2811" s="5" t="s">
        <v>39</v>
      </c>
      <c r="K2811" s="5" t="s">
        <v>53</v>
      </c>
      <c r="L2811" s="5" t="s">
        <v>808</v>
      </c>
      <c r="M2811" s="5" t="s">
        <v>55</v>
      </c>
      <c r="N2811" s="5" t="s">
        <v>36</v>
      </c>
      <c r="O2811" s="5">
        <v>1</v>
      </c>
      <c r="P2811" s="5" t="s">
        <v>43</v>
      </c>
      <c r="Q2811" s="5">
        <v>22.99</v>
      </c>
      <c r="R2811" s="5"/>
      <c r="S2811" s="5"/>
      <c r="T2811" s="5"/>
      <c r="U2811" s="5"/>
      <c r="V2811" s="5"/>
      <c r="W2811" s="5"/>
      <c r="X2811" s="5"/>
      <c r="Y2811" s="5" t="s">
        <v>2091</v>
      </c>
      <c r="Z2811" s="5" t="s">
        <v>375</v>
      </c>
      <c r="AA2811" s="5" t="s">
        <v>12101</v>
      </c>
      <c r="AB2811" s="5" t="s">
        <v>47</v>
      </c>
      <c r="AC2811" s="5"/>
      <c r="AD2811" s="5"/>
      <c r="AE2811" s="5" t="b">
        <v>0</v>
      </c>
      <c r="AF2811" s="5"/>
      <c r="AG2811" s="8">
        <f t="shared" si="43"/>
        <v>43279</v>
      </c>
    </row>
    <row r="2812" spans="1:33">
      <c r="A2812" s="5" t="s">
        <v>12102</v>
      </c>
      <c r="B2812" s="5" t="s">
        <v>12102</v>
      </c>
      <c r="C2812" s="5" t="s">
        <v>12103</v>
      </c>
      <c r="D2812" s="5" t="s">
        <v>12104</v>
      </c>
      <c r="E2812" s="5" t="s">
        <v>36</v>
      </c>
      <c r="F2812" s="5" t="s">
        <v>37</v>
      </c>
      <c r="G2812" s="5" t="s">
        <v>38</v>
      </c>
      <c r="H2812" s="5"/>
      <c r="I2812" s="5"/>
      <c r="J2812" s="5" t="s">
        <v>418</v>
      </c>
      <c r="K2812" s="5" t="s">
        <v>260</v>
      </c>
      <c r="L2812" s="5" t="s">
        <v>261</v>
      </c>
      <c r="M2812" s="5" t="s">
        <v>262</v>
      </c>
      <c r="N2812" s="5" t="s">
        <v>36</v>
      </c>
      <c r="O2812" s="5">
        <v>1</v>
      </c>
      <c r="P2812" s="5" t="s">
        <v>43</v>
      </c>
      <c r="Q2812" s="5">
        <v>22.99</v>
      </c>
      <c r="R2812" s="5"/>
      <c r="S2812" s="5"/>
      <c r="T2812" s="5"/>
      <c r="U2812" s="5"/>
      <c r="V2812" s="5"/>
      <c r="W2812" s="5"/>
      <c r="X2812" s="5"/>
      <c r="Y2812" s="5" t="s">
        <v>12105</v>
      </c>
      <c r="Z2812" s="5" t="s">
        <v>91</v>
      </c>
      <c r="AA2812" s="5" t="s">
        <v>12106</v>
      </c>
      <c r="AB2812" s="5" t="s">
        <v>47</v>
      </c>
      <c r="AC2812" s="5"/>
      <c r="AD2812" s="5"/>
      <c r="AE2812" s="5" t="b">
        <v>0</v>
      </c>
      <c r="AF2812" s="5"/>
      <c r="AG2812" s="8">
        <f t="shared" si="43"/>
        <v>43279</v>
      </c>
    </row>
    <row r="2813" spans="1:33">
      <c r="A2813" s="5" t="s">
        <v>12107</v>
      </c>
      <c r="B2813" s="5" t="s">
        <v>12107</v>
      </c>
      <c r="C2813" s="5" t="s">
        <v>12108</v>
      </c>
      <c r="D2813" s="5" t="s">
        <v>12109</v>
      </c>
      <c r="E2813" s="5" t="s">
        <v>36</v>
      </c>
      <c r="F2813" s="5" t="s">
        <v>37</v>
      </c>
      <c r="G2813" s="5" t="s">
        <v>38</v>
      </c>
      <c r="H2813" s="5"/>
      <c r="I2813" s="5"/>
      <c r="J2813" s="5" t="s">
        <v>52</v>
      </c>
      <c r="K2813" s="5" t="s">
        <v>702</v>
      </c>
      <c r="L2813" s="5" t="s">
        <v>737</v>
      </c>
      <c r="M2813" s="5" t="s">
        <v>704</v>
      </c>
      <c r="N2813" s="5" t="s">
        <v>36</v>
      </c>
      <c r="O2813" s="5">
        <v>1</v>
      </c>
      <c r="P2813" s="5" t="s">
        <v>43</v>
      </c>
      <c r="Q2813" s="5">
        <v>22.99</v>
      </c>
      <c r="R2813" s="5"/>
      <c r="S2813" s="5">
        <v>2.82</v>
      </c>
      <c r="T2813" s="5"/>
      <c r="U2813" s="5"/>
      <c r="V2813" s="5"/>
      <c r="W2813" s="5"/>
      <c r="X2813" s="5">
        <v>2.82</v>
      </c>
      <c r="Y2813" s="5" t="s">
        <v>12110</v>
      </c>
      <c r="Z2813" s="5" t="s">
        <v>243</v>
      </c>
      <c r="AA2813" s="5" t="s">
        <v>12111</v>
      </c>
      <c r="AB2813" s="5" t="s">
        <v>47</v>
      </c>
      <c r="AC2813" s="5" t="s">
        <v>93</v>
      </c>
      <c r="AD2813" s="5"/>
      <c r="AE2813" s="5" t="b">
        <v>0</v>
      </c>
      <c r="AF2813" s="5"/>
      <c r="AG2813" s="8">
        <f t="shared" si="43"/>
        <v>43279</v>
      </c>
    </row>
    <row r="2814" spans="1:33">
      <c r="A2814" s="5" t="s">
        <v>12112</v>
      </c>
      <c r="B2814" s="5" t="s">
        <v>12112</v>
      </c>
      <c r="C2814" s="5" t="s">
        <v>12113</v>
      </c>
      <c r="D2814" s="5" t="s">
        <v>12114</v>
      </c>
      <c r="E2814" s="5" t="s">
        <v>36</v>
      </c>
      <c r="F2814" s="5" t="s">
        <v>37</v>
      </c>
      <c r="G2814" s="5" t="s">
        <v>38</v>
      </c>
      <c r="H2814" s="5"/>
      <c r="I2814" s="5"/>
      <c r="J2814" s="5" t="s">
        <v>39</v>
      </c>
      <c r="K2814" s="5" t="s">
        <v>53</v>
      </c>
      <c r="L2814" s="5" t="s">
        <v>808</v>
      </c>
      <c r="M2814" s="5" t="s">
        <v>55</v>
      </c>
      <c r="N2814" s="5" t="s">
        <v>36</v>
      </c>
      <c r="O2814" s="5">
        <v>1</v>
      </c>
      <c r="P2814" s="5" t="s">
        <v>43</v>
      </c>
      <c r="Q2814" s="5">
        <v>22.99</v>
      </c>
      <c r="R2814" s="5"/>
      <c r="S2814" s="5"/>
      <c r="T2814" s="5"/>
      <c r="U2814" s="5"/>
      <c r="V2814" s="5"/>
      <c r="W2814" s="5"/>
      <c r="X2814" s="5"/>
      <c r="Y2814" s="5" t="s">
        <v>11292</v>
      </c>
      <c r="Z2814" s="5" t="s">
        <v>6274</v>
      </c>
      <c r="AA2814" s="5" t="s">
        <v>12115</v>
      </c>
      <c r="AB2814" s="5" t="s">
        <v>47</v>
      </c>
      <c r="AC2814" s="5"/>
      <c r="AD2814" s="5"/>
      <c r="AE2814" s="5" t="b">
        <v>0</v>
      </c>
      <c r="AF2814" s="5"/>
      <c r="AG2814" s="8">
        <f t="shared" si="43"/>
        <v>43279</v>
      </c>
    </row>
    <row r="2815" spans="1:33">
      <c r="A2815" s="5" t="s">
        <v>12116</v>
      </c>
      <c r="B2815" s="5" t="s">
        <v>12116</v>
      </c>
      <c r="C2815" s="5" t="s">
        <v>12117</v>
      </c>
      <c r="D2815" s="5" t="s">
        <v>12118</v>
      </c>
      <c r="E2815" s="5" t="s">
        <v>36</v>
      </c>
      <c r="F2815" s="5" t="s">
        <v>37</v>
      </c>
      <c r="G2815" s="5" t="s">
        <v>38</v>
      </c>
      <c r="H2815" s="5"/>
      <c r="I2815" s="5"/>
      <c r="J2815" s="5" t="s">
        <v>39</v>
      </c>
      <c r="K2815" s="5" t="s">
        <v>260</v>
      </c>
      <c r="L2815" s="5" t="s">
        <v>261</v>
      </c>
      <c r="M2815" s="5" t="s">
        <v>262</v>
      </c>
      <c r="N2815" s="5" t="s">
        <v>36</v>
      </c>
      <c r="O2815" s="5">
        <v>1</v>
      </c>
      <c r="P2815" s="5" t="s">
        <v>43</v>
      </c>
      <c r="Q2815" s="5">
        <v>22.99</v>
      </c>
      <c r="R2815" s="5"/>
      <c r="S2815" s="5"/>
      <c r="T2815" s="5"/>
      <c r="U2815" s="5"/>
      <c r="V2815" s="5"/>
      <c r="W2815" s="5"/>
      <c r="X2815" s="5"/>
      <c r="Y2815" s="5" t="s">
        <v>4385</v>
      </c>
      <c r="Z2815" s="5" t="s">
        <v>301</v>
      </c>
      <c r="AA2815" s="5" t="s">
        <v>12119</v>
      </c>
      <c r="AB2815" s="5" t="s">
        <v>47</v>
      </c>
      <c r="AC2815" s="5"/>
      <c r="AD2815" s="5"/>
      <c r="AE2815" s="5" t="b">
        <v>0</v>
      </c>
      <c r="AF2815" s="5"/>
      <c r="AG2815" s="8">
        <f t="shared" si="43"/>
        <v>43279</v>
      </c>
    </row>
    <row r="2816" spans="1:33">
      <c r="A2816" s="5" t="s">
        <v>12120</v>
      </c>
      <c r="B2816" s="5" t="s">
        <v>12120</v>
      </c>
      <c r="C2816" s="5" t="s">
        <v>12121</v>
      </c>
      <c r="D2816" s="5" t="s">
        <v>12122</v>
      </c>
      <c r="E2816" s="5" t="s">
        <v>36</v>
      </c>
      <c r="F2816" s="5" t="s">
        <v>37</v>
      </c>
      <c r="G2816" s="5" t="s">
        <v>38</v>
      </c>
      <c r="H2816" s="5"/>
      <c r="I2816" s="5"/>
      <c r="J2816" s="5" t="s">
        <v>39</v>
      </c>
      <c r="K2816" s="5" t="s">
        <v>78</v>
      </c>
      <c r="L2816" s="5" t="s">
        <v>79</v>
      </c>
      <c r="M2816" s="5" t="s">
        <v>80</v>
      </c>
      <c r="N2816" s="5" t="s">
        <v>36</v>
      </c>
      <c r="O2816" s="5">
        <v>1</v>
      </c>
      <c r="P2816" s="5" t="s">
        <v>43</v>
      </c>
      <c r="Q2816" s="5">
        <v>22.99</v>
      </c>
      <c r="R2816" s="5"/>
      <c r="S2816" s="5"/>
      <c r="T2816" s="5"/>
      <c r="U2816" s="5"/>
      <c r="V2816" s="5"/>
      <c r="W2816" s="5"/>
      <c r="X2816" s="5"/>
      <c r="Y2816" s="5" t="s">
        <v>619</v>
      </c>
      <c r="Z2816" s="5" t="s">
        <v>175</v>
      </c>
      <c r="AA2816" s="5" t="s">
        <v>12123</v>
      </c>
      <c r="AB2816" s="5" t="s">
        <v>47</v>
      </c>
      <c r="AC2816" s="5"/>
      <c r="AD2816" s="5"/>
      <c r="AE2816" s="5" t="b">
        <v>0</v>
      </c>
      <c r="AF2816" s="5"/>
      <c r="AG2816" s="8">
        <f t="shared" si="43"/>
        <v>43279</v>
      </c>
    </row>
    <row r="2817" spans="1:33">
      <c r="A2817" s="5" t="s">
        <v>12124</v>
      </c>
      <c r="B2817" s="5" t="s">
        <v>12124</v>
      </c>
      <c r="C2817" s="5" t="s">
        <v>12125</v>
      </c>
      <c r="D2817" s="5" t="s">
        <v>12126</v>
      </c>
      <c r="E2817" s="5" t="s">
        <v>36</v>
      </c>
      <c r="F2817" s="5" t="s">
        <v>37</v>
      </c>
      <c r="G2817" s="5" t="s">
        <v>38</v>
      </c>
      <c r="H2817" s="5"/>
      <c r="I2817" s="5"/>
      <c r="J2817" s="5" t="s">
        <v>52</v>
      </c>
      <c r="K2817" s="5" t="s">
        <v>260</v>
      </c>
      <c r="L2817" s="5" t="s">
        <v>261</v>
      </c>
      <c r="M2817" s="5" t="s">
        <v>262</v>
      </c>
      <c r="N2817" s="5" t="s">
        <v>36</v>
      </c>
      <c r="O2817" s="5">
        <v>1</v>
      </c>
      <c r="P2817" s="5" t="s">
        <v>43</v>
      </c>
      <c r="Q2817" s="5">
        <v>22.99</v>
      </c>
      <c r="R2817" s="5"/>
      <c r="S2817" s="5">
        <v>3.49</v>
      </c>
      <c r="T2817" s="5"/>
      <c r="U2817" s="5"/>
      <c r="V2817" s="5"/>
      <c r="W2817" s="5"/>
      <c r="X2817" s="5">
        <v>3.49</v>
      </c>
      <c r="Y2817" s="5" t="s">
        <v>2054</v>
      </c>
      <c r="Z2817" s="5" t="s">
        <v>979</v>
      </c>
      <c r="AA2817" s="5" t="s">
        <v>12127</v>
      </c>
      <c r="AB2817" s="5" t="s">
        <v>47</v>
      </c>
      <c r="AC2817" s="5" t="s">
        <v>93</v>
      </c>
      <c r="AD2817" s="5"/>
      <c r="AE2817" s="5" t="b">
        <v>0</v>
      </c>
      <c r="AF2817" s="5"/>
      <c r="AG2817" s="8">
        <f t="shared" si="43"/>
        <v>43279</v>
      </c>
    </row>
    <row r="2818" spans="1:33">
      <c r="A2818" s="5" t="s">
        <v>12128</v>
      </c>
      <c r="B2818" s="5" t="s">
        <v>12128</v>
      </c>
      <c r="C2818" s="5" t="s">
        <v>12129</v>
      </c>
      <c r="D2818" s="5" t="s">
        <v>12130</v>
      </c>
      <c r="E2818" s="5" t="s">
        <v>36</v>
      </c>
      <c r="F2818" s="5" t="s">
        <v>37</v>
      </c>
      <c r="G2818" s="5" t="s">
        <v>38</v>
      </c>
      <c r="H2818" s="5"/>
      <c r="I2818" s="5"/>
      <c r="J2818" s="5" t="s">
        <v>39</v>
      </c>
      <c r="K2818" s="5" t="s">
        <v>260</v>
      </c>
      <c r="L2818" s="5" t="s">
        <v>261</v>
      </c>
      <c r="M2818" s="5" t="s">
        <v>262</v>
      </c>
      <c r="N2818" s="5" t="s">
        <v>36</v>
      </c>
      <c r="O2818" s="5">
        <v>1</v>
      </c>
      <c r="P2818" s="5" t="s">
        <v>43</v>
      </c>
      <c r="Q2818" s="5">
        <v>22.99</v>
      </c>
      <c r="R2818" s="5"/>
      <c r="S2818" s="5"/>
      <c r="T2818" s="5"/>
      <c r="U2818" s="5"/>
      <c r="V2818" s="5"/>
      <c r="W2818" s="5"/>
      <c r="X2818" s="5"/>
      <c r="Y2818" s="5" t="s">
        <v>12131</v>
      </c>
      <c r="Z2818" s="5" t="s">
        <v>130</v>
      </c>
      <c r="AA2818" s="5">
        <v>12189</v>
      </c>
      <c r="AB2818" s="5" t="s">
        <v>47</v>
      </c>
      <c r="AC2818" s="5"/>
      <c r="AD2818" s="5"/>
      <c r="AE2818" s="5" t="b">
        <v>0</v>
      </c>
      <c r="AF2818" s="5"/>
      <c r="AG2818" s="8">
        <f t="shared" ref="AG2818:AG2881" si="44">DATEVALUE(LEFT(C2818,10))</f>
        <v>43279</v>
      </c>
    </row>
    <row r="2819" spans="1:33">
      <c r="A2819" s="5" t="s">
        <v>12132</v>
      </c>
      <c r="B2819" s="5" t="s">
        <v>12132</v>
      </c>
      <c r="C2819" s="5" t="s">
        <v>12133</v>
      </c>
      <c r="D2819" s="5" t="s">
        <v>12134</v>
      </c>
      <c r="E2819" s="5" t="s">
        <v>36</v>
      </c>
      <c r="F2819" s="5" t="s">
        <v>37</v>
      </c>
      <c r="G2819" s="5" t="s">
        <v>38</v>
      </c>
      <c r="H2819" s="5"/>
      <c r="I2819" s="5"/>
      <c r="J2819" s="5" t="s">
        <v>39</v>
      </c>
      <c r="K2819" s="5" t="s">
        <v>274</v>
      </c>
      <c r="L2819" s="5" t="s">
        <v>275</v>
      </c>
      <c r="M2819" s="5" t="s">
        <v>276</v>
      </c>
      <c r="N2819" s="5" t="s">
        <v>36</v>
      </c>
      <c r="O2819" s="5">
        <v>1</v>
      </c>
      <c r="P2819" s="5" t="s">
        <v>43</v>
      </c>
      <c r="Q2819" s="5">
        <v>21.99</v>
      </c>
      <c r="R2819" s="5"/>
      <c r="S2819" s="5"/>
      <c r="T2819" s="5"/>
      <c r="U2819" s="5"/>
      <c r="V2819" s="5"/>
      <c r="W2819" s="5"/>
      <c r="X2819" s="5"/>
      <c r="Y2819" s="5" t="s">
        <v>3164</v>
      </c>
      <c r="Z2819" s="5" t="s">
        <v>230</v>
      </c>
      <c r="AA2819" s="5" t="s">
        <v>12135</v>
      </c>
      <c r="AB2819" s="5" t="s">
        <v>47</v>
      </c>
      <c r="AC2819" s="5"/>
      <c r="AD2819" s="5"/>
      <c r="AE2819" s="5" t="b">
        <v>0</v>
      </c>
      <c r="AF2819" s="5"/>
      <c r="AG2819" s="8">
        <f t="shared" si="44"/>
        <v>43279</v>
      </c>
    </row>
    <row r="2820" spans="1:33">
      <c r="A2820" s="5" t="s">
        <v>12136</v>
      </c>
      <c r="B2820" s="5" t="s">
        <v>12136</v>
      </c>
      <c r="C2820" s="5" t="s">
        <v>12137</v>
      </c>
      <c r="D2820" s="5" t="s">
        <v>12138</v>
      </c>
      <c r="E2820" s="5" t="s">
        <v>36</v>
      </c>
      <c r="F2820" s="5" t="s">
        <v>37</v>
      </c>
      <c r="G2820" s="5" t="s">
        <v>38</v>
      </c>
      <c r="H2820" s="5"/>
      <c r="I2820" s="5"/>
      <c r="J2820" s="5" t="s">
        <v>39</v>
      </c>
      <c r="K2820" s="5" t="s">
        <v>112</v>
      </c>
      <c r="L2820" s="5" t="s">
        <v>113</v>
      </c>
      <c r="M2820" s="5" t="s">
        <v>114</v>
      </c>
      <c r="N2820" s="5" t="s">
        <v>36</v>
      </c>
      <c r="O2820" s="5">
        <v>1</v>
      </c>
      <c r="P2820" s="5" t="s">
        <v>43</v>
      </c>
      <c r="Q2820" s="5">
        <v>22.99</v>
      </c>
      <c r="R2820" s="5"/>
      <c r="S2820" s="5"/>
      <c r="T2820" s="5"/>
      <c r="U2820" s="5"/>
      <c r="V2820" s="5"/>
      <c r="W2820" s="5"/>
      <c r="X2820" s="5"/>
      <c r="Y2820" s="5" t="s">
        <v>2104</v>
      </c>
      <c r="Z2820" s="5" t="s">
        <v>175</v>
      </c>
      <c r="AA2820" s="5" t="s">
        <v>12139</v>
      </c>
      <c r="AB2820" s="5" t="s">
        <v>47</v>
      </c>
      <c r="AC2820" s="5"/>
      <c r="AD2820" s="5"/>
      <c r="AE2820" s="5" t="b">
        <v>0</v>
      </c>
      <c r="AF2820" s="5"/>
      <c r="AG2820" s="8">
        <f t="shared" si="44"/>
        <v>43279</v>
      </c>
    </row>
    <row r="2821" spans="1:33">
      <c r="A2821" s="5" t="s">
        <v>12140</v>
      </c>
      <c r="B2821" s="5" t="s">
        <v>12140</v>
      </c>
      <c r="C2821" s="5" t="s">
        <v>12141</v>
      </c>
      <c r="D2821" s="5" t="s">
        <v>12142</v>
      </c>
      <c r="E2821" s="5" t="s">
        <v>36</v>
      </c>
      <c r="F2821" s="5" t="s">
        <v>37</v>
      </c>
      <c r="G2821" s="5" t="s">
        <v>38</v>
      </c>
      <c r="H2821" s="5"/>
      <c r="I2821" s="5"/>
      <c r="J2821" s="5" t="s">
        <v>39</v>
      </c>
      <c r="K2821" s="5" t="s">
        <v>69</v>
      </c>
      <c r="L2821" s="5" t="s">
        <v>70</v>
      </c>
      <c r="M2821" s="5" t="s">
        <v>71</v>
      </c>
      <c r="N2821" s="5" t="s">
        <v>36</v>
      </c>
      <c r="O2821" s="5">
        <v>1</v>
      </c>
      <c r="P2821" s="5" t="s">
        <v>43</v>
      </c>
      <c r="Q2821" s="5">
        <v>22.99</v>
      </c>
      <c r="R2821" s="5"/>
      <c r="S2821" s="5"/>
      <c r="T2821" s="5"/>
      <c r="U2821" s="5"/>
      <c r="V2821" s="5"/>
      <c r="W2821" s="5"/>
      <c r="X2821" s="5"/>
      <c r="Y2821" s="5" t="s">
        <v>12143</v>
      </c>
      <c r="Z2821" s="5" t="s">
        <v>264</v>
      </c>
      <c r="AA2821" s="5">
        <v>2556</v>
      </c>
      <c r="AB2821" s="5" t="s">
        <v>47</v>
      </c>
      <c r="AC2821" s="5"/>
      <c r="AD2821" s="5"/>
      <c r="AE2821" s="5" t="b">
        <v>0</v>
      </c>
      <c r="AF2821" s="5"/>
      <c r="AG2821" s="8">
        <f t="shared" si="44"/>
        <v>43279</v>
      </c>
    </row>
    <row r="2822" spans="1:33">
      <c r="A2822" s="5" t="s">
        <v>12144</v>
      </c>
      <c r="B2822" s="5" t="s">
        <v>12144</v>
      </c>
      <c r="C2822" s="5" t="s">
        <v>12145</v>
      </c>
      <c r="D2822" s="5" t="s">
        <v>12146</v>
      </c>
      <c r="E2822" s="5" t="s">
        <v>36</v>
      </c>
      <c r="F2822" s="5" t="s">
        <v>37</v>
      </c>
      <c r="G2822" s="5" t="s">
        <v>38</v>
      </c>
      <c r="H2822" s="5"/>
      <c r="I2822" s="5"/>
      <c r="J2822" s="5" t="s">
        <v>39</v>
      </c>
      <c r="K2822" s="5" t="s">
        <v>6331</v>
      </c>
      <c r="L2822" s="5" t="s">
        <v>6332</v>
      </c>
      <c r="M2822" s="5" t="s">
        <v>6333</v>
      </c>
      <c r="N2822" s="5" t="s">
        <v>36</v>
      </c>
      <c r="O2822" s="5">
        <v>1</v>
      </c>
      <c r="P2822" s="5" t="s">
        <v>43</v>
      </c>
      <c r="Q2822" s="5">
        <v>8</v>
      </c>
      <c r="R2822" s="5"/>
      <c r="S2822" s="5"/>
      <c r="T2822" s="5"/>
      <c r="U2822" s="5"/>
      <c r="V2822" s="5"/>
      <c r="W2822" s="5">
        <v>0.22</v>
      </c>
      <c r="X2822" s="5"/>
      <c r="Y2822" s="5" t="s">
        <v>12147</v>
      </c>
      <c r="Z2822" s="5" t="s">
        <v>155</v>
      </c>
      <c r="AA2822" s="5">
        <v>30135</v>
      </c>
      <c r="AB2822" s="5" t="s">
        <v>47</v>
      </c>
      <c r="AC2822" s="5" t="s">
        <v>12148</v>
      </c>
      <c r="AD2822" s="5"/>
      <c r="AE2822" s="5" t="b">
        <v>0</v>
      </c>
      <c r="AF2822" s="5"/>
      <c r="AG2822" s="8">
        <f t="shared" si="44"/>
        <v>43279</v>
      </c>
    </row>
    <row r="2823" spans="1:33">
      <c r="A2823" s="5" t="s">
        <v>12144</v>
      </c>
      <c r="B2823" s="5" t="s">
        <v>12144</v>
      </c>
      <c r="C2823" s="5" t="s">
        <v>12145</v>
      </c>
      <c r="D2823" s="5" t="s">
        <v>12146</v>
      </c>
      <c r="E2823" s="5" t="s">
        <v>36</v>
      </c>
      <c r="F2823" s="5" t="s">
        <v>37</v>
      </c>
      <c r="G2823" s="5" t="s">
        <v>38</v>
      </c>
      <c r="H2823" s="5"/>
      <c r="I2823" s="5"/>
      <c r="J2823" s="5" t="s">
        <v>39</v>
      </c>
      <c r="K2823" s="5" t="s">
        <v>835</v>
      </c>
      <c r="L2823" s="5" t="s">
        <v>836</v>
      </c>
      <c r="M2823" s="5" t="s">
        <v>837</v>
      </c>
      <c r="N2823" s="5" t="s">
        <v>36</v>
      </c>
      <c r="O2823" s="5">
        <v>1</v>
      </c>
      <c r="P2823" s="5" t="s">
        <v>43</v>
      </c>
      <c r="Q2823" s="5">
        <v>21.99</v>
      </c>
      <c r="R2823" s="5"/>
      <c r="S2823" s="5"/>
      <c r="T2823" s="5"/>
      <c r="U2823" s="5"/>
      <c r="V2823" s="5"/>
      <c r="W2823" s="5">
        <v>0.58</v>
      </c>
      <c r="X2823" s="5"/>
      <c r="Y2823" s="5" t="s">
        <v>12147</v>
      </c>
      <c r="Z2823" s="5" t="s">
        <v>155</v>
      </c>
      <c r="AA2823" s="5">
        <v>30135</v>
      </c>
      <c r="AB2823" s="5" t="s">
        <v>47</v>
      </c>
      <c r="AC2823" s="5" t="s">
        <v>12148</v>
      </c>
      <c r="AD2823" s="5"/>
      <c r="AE2823" s="5" t="b">
        <v>0</v>
      </c>
      <c r="AF2823" s="5"/>
      <c r="AG2823" s="8">
        <f t="shared" si="44"/>
        <v>43279</v>
      </c>
    </row>
    <row r="2824" spans="1:33">
      <c r="A2824" s="5" t="s">
        <v>12149</v>
      </c>
      <c r="B2824" s="5" t="s">
        <v>12149</v>
      </c>
      <c r="C2824" s="5" t="s">
        <v>12150</v>
      </c>
      <c r="D2824" s="5" t="s">
        <v>12151</v>
      </c>
      <c r="E2824" s="5" t="s">
        <v>36</v>
      </c>
      <c r="F2824" s="5" t="s">
        <v>37</v>
      </c>
      <c r="G2824" s="5" t="s">
        <v>38</v>
      </c>
      <c r="H2824" s="5"/>
      <c r="I2824" s="5"/>
      <c r="J2824" s="5" t="s">
        <v>39</v>
      </c>
      <c r="K2824" s="5" t="s">
        <v>78</v>
      </c>
      <c r="L2824" s="5" t="s">
        <v>79</v>
      </c>
      <c r="M2824" s="5" t="s">
        <v>80</v>
      </c>
      <c r="N2824" s="5" t="s">
        <v>36</v>
      </c>
      <c r="O2824" s="5">
        <v>1</v>
      </c>
      <c r="P2824" s="5" t="s">
        <v>43</v>
      </c>
      <c r="Q2824" s="5">
        <v>22.99</v>
      </c>
      <c r="R2824" s="5"/>
      <c r="S2824" s="5"/>
      <c r="T2824" s="5"/>
      <c r="U2824" s="5"/>
      <c r="V2824" s="5"/>
      <c r="W2824" s="5"/>
      <c r="X2824" s="5"/>
      <c r="Y2824" s="5" t="s">
        <v>12152</v>
      </c>
      <c r="Z2824" s="5" t="s">
        <v>648</v>
      </c>
      <c r="AA2824" s="5">
        <v>3905</v>
      </c>
      <c r="AB2824" s="5" t="s">
        <v>47</v>
      </c>
      <c r="AC2824" s="5"/>
      <c r="AD2824" s="5"/>
      <c r="AE2824" s="5" t="b">
        <v>0</v>
      </c>
      <c r="AF2824" s="5"/>
      <c r="AG2824" s="8">
        <f t="shared" si="44"/>
        <v>43279</v>
      </c>
    </row>
    <row r="2825" spans="1:33">
      <c r="A2825" s="5" t="s">
        <v>12153</v>
      </c>
      <c r="B2825" s="5" t="s">
        <v>12153</v>
      </c>
      <c r="C2825" s="5" t="s">
        <v>12154</v>
      </c>
      <c r="D2825" s="5" t="s">
        <v>12155</v>
      </c>
      <c r="E2825" s="5" t="s">
        <v>36</v>
      </c>
      <c r="F2825" s="5" t="s">
        <v>37</v>
      </c>
      <c r="G2825" s="5" t="s">
        <v>38</v>
      </c>
      <c r="H2825" s="5"/>
      <c r="I2825" s="5"/>
      <c r="J2825" s="5" t="s">
        <v>39</v>
      </c>
      <c r="K2825" s="5" t="s">
        <v>12156</v>
      </c>
      <c r="L2825" s="5" t="s">
        <v>12157</v>
      </c>
      <c r="M2825" s="5" t="s">
        <v>12158</v>
      </c>
      <c r="N2825" s="5" t="s">
        <v>36</v>
      </c>
      <c r="O2825" s="5">
        <v>1</v>
      </c>
      <c r="P2825" s="5" t="s">
        <v>43</v>
      </c>
      <c r="Q2825" s="5">
        <v>13.99</v>
      </c>
      <c r="R2825" s="5"/>
      <c r="S2825" s="5"/>
      <c r="T2825" s="5"/>
      <c r="U2825" s="5"/>
      <c r="V2825" s="5"/>
      <c r="W2825" s="5"/>
      <c r="X2825" s="5"/>
      <c r="Y2825" s="5" t="s">
        <v>12159</v>
      </c>
      <c r="Z2825" s="5" t="s">
        <v>155</v>
      </c>
      <c r="AA2825" s="5">
        <v>30041</v>
      </c>
      <c r="AB2825" s="5" t="s">
        <v>47</v>
      </c>
      <c r="AC2825" s="5"/>
      <c r="AD2825" s="5"/>
      <c r="AE2825" s="5" t="b">
        <v>0</v>
      </c>
      <c r="AF2825" s="5"/>
      <c r="AG2825" s="8">
        <f t="shared" si="44"/>
        <v>43279</v>
      </c>
    </row>
    <row r="2826" spans="1:33">
      <c r="A2826" s="5" t="s">
        <v>12153</v>
      </c>
      <c r="B2826" s="5" t="s">
        <v>12153</v>
      </c>
      <c r="C2826" s="5" t="s">
        <v>12154</v>
      </c>
      <c r="D2826" s="5" t="s">
        <v>12155</v>
      </c>
      <c r="E2826" s="5" t="s">
        <v>36</v>
      </c>
      <c r="F2826" s="5" t="s">
        <v>37</v>
      </c>
      <c r="G2826" s="5" t="s">
        <v>38</v>
      </c>
      <c r="H2826" s="5"/>
      <c r="I2826" s="5"/>
      <c r="J2826" s="5" t="s">
        <v>39</v>
      </c>
      <c r="K2826" s="5" t="s">
        <v>1788</v>
      </c>
      <c r="L2826" s="5" t="s">
        <v>1789</v>
      </c>
      <c r="M2826" s="5" t="s">
        <v>1790</v>
      </c>
      <c r="N2826" s="5" t="s">
        <v>36</v>
      </c>
      <c r="O2826" s="5">
        <v>1</v>
      </c>
      <c r="P2826" s="5" t="s">
        <v>43</v>
      </c>
      <c r="Q2826" s="5">
        <v>13.99</v>
      </c>
      <c r="R2826" s="5"/>
      <c r="S2826" s="5"/>
      <c r="T2826" s="5"/>
      <c r="U2826" s="5"/>
      <c r="V2826" s="5"/>
      <c r="W2826" s="5"/>
      <c r="X2826" s="5"/>
      <c r="Y2826" s="5" t="s">
        <v>12159</v>
      </c>
      <c r="Z2826" s="5" t="s">
        <v>155</v>
      </c>
      <c r="AA2826" s="5">
        <v>30041</v>
      </c>
      <c r="AB2826" s="5" t="s">
        <v>47</v>
      </c>
      <c r="AC2826" s="5"/>
      <c r="AD2826" s="5"/>
      <c r="AE2826" s="5" t="b">
        <v>0</v>
      </c>
      <c r="AF2826" s="5"/>
      <c r="AG2826" s="8">
        <f t="shared" si="44"/>
        <v>43279</v>
      </c>
    </row>
    <row r="2827" spans="1:33">
      <c r="A2827" s="5" t="s">
        <v>12153</v>
      </c>
      <c r="B2827" s="5" t="s">
        <v>12153</v>
      </c>
      <c r="C2827" s="5" t="s">
        <v>12154</v>
      </c>
      <c r="D2827" s="5" t="s">
        <v>12155</v>
      </c>
      <c r="E2827" s="5" t="s">
        <v>36</v>
      </c>
      <c r="F2827" s="5" t="s">
        <v>37</v>
      </c>
      <c r="G2827" s="5" t="s">
        <v>38</v>
      </c>
      <c r="H2827" s="5"/>
      <c r="I2827" s="5"/>
      <c r="J2827" s="5" t="s">
        <v>39</v>
      </c>
      <c r="K2827" s="5" t="s">
        <v>11641</v>
      </c>
      <c r="L2827" s="5" t="s">
        <v>11642</v>
      </c>
      <c r="M2827" s="5" t="s">
        <v>11643</v>
      </c>
      <c r="N2827" s="5" t="s">
        <v>36</v>
      </c>
      <c r="O2827" s="5">
        <v>2</v>
      </c>
      <c r="P2827" s="5" t="s">
        <v>43</v>
      </c>
      <c r="Q2827" s="5">
        <v>27.98</v>
      </c>
      <c r="R2827" s="5"/>
      <c r="S2827" s="5"/>
      <c r="T2827" s="5"/>
      <c r="U2827" s="5"/>
      <c r="V2827" s="5"/>
      <c r="W2827" s="5"/>
      <c r="X2827" s="5"/>
      <c r="Y2827" s="5" t="s">
        <v>12159</v>
      </c>
      <c r="Z2827" s="5" t="s">
        <v>155</v>
      </c>
      <c r="AA2827" s="5">
        <v>30041</v>
      </c>
      <c r="AB2827" s="5" t="s">
        <v>47</v>
      </c>
      <c r="AC2827" s="5"/>
      <c r="AD2827" s="5"/>
      <c r="AE2827" s="5" t="b">
        <v>0</v>
      </c>
      <c r="AF2827" s="5"/>
      <c r="AG2827" s="8">
        <f t="shared" si="44"/>
        <v>43279</v>
      </c>
    </row>
    <row r="2828" spans="1:33">
      <c r="A2828" s="5" t="s">
        <v>12160</v>
      </c>
      <c r="B2828" s="5" t="s">
        <v>12160</v>
      </c>
      <c r="C2828" s="5" t="s">
        <v>12161</v>
      </c>
      <c r="D2828" s="5" t="s">
        <v>12162</v>
      </c>
      <c r="E2828" s="5" t="s">
        <v>36</v>
      </c>
      <c r="F2828" s="5" t="s">
        <v>37</v>
      </c>
      <c r="G2828" s="5" t="s">
        <v>38</v>
      </c>
      <c r="H2828" s="5"/>
      <c r="I2828" s="5"/>
      <c r="J2828" s="5" t="s">
        <v>39</v>
      </c>
      <c r="K2828" s="5" t="s">
        <v>260</v>
      </c>
      <c r="L2828" s="5" t="s">
        <v>261</v>
      </c>
      <c r="M2828" s="5" t="s">
        <v>262</v>
      </c>
      <c r="N2828" s="5" t="s">
        <v>36</v>
      </c>
      <c r="O2828" s="5">
        <v>1</v>
      </c>
      <c r="P2828" s="5" t="s">
        <v>43</v>
      </c>
      <c r="Q2828" s="5">
        <v>22.99</v>
      </c>
      <c r="R2828" s="5"/>
      <c r="S2828" s="5"/>
      <c r="T2828" s="5"/>
      <c r="U2828" s="5"/>
      <c r="V2828" s="5"/>
      <c r="W2828" s="5"/>
      <c r="X2828" s="5"/>
      <c r="Y2828" s="5" t="s">
        <v>2660</v>
      </c>
      <c r="Z2828" s="5" t="s">
        <v>107</v>
      </c>
      <c r="AA2828" s="5" t="s">
        <v>12163</v>
      </c>
      <c r="AB2828" s="5" t="s">
        <v>47</v>
      </c>
      <c r="AC2828" s="5"/>
      <c r="AD2828" s="5"/>
      <c r="AE2828" s="5" t="b">
        <v>0</v>
      </c>
      <c r="AF2828" s="5"/>
      <c r="AG2828" s="8">
        <f t="shared" si="44"/>
        <v>43279</v>
      </c>
    </row>
    <row r="2829" spans="1:33">
      <c r="A2829" s="5" t="s">
        <v>12164</v>
      </c>
      <c r="B2829" s="5" t="s">
        <v>12164</v>
      </c>
      <c r="C2829" s="5" t="s">
        <v>12165</v>
      </c>
      <c r="D2829" s="5" t="s">
        <v>12166</v>
      </c>
      <c r="E2829" s="5" t="s">
        <v>36</v>
      </c>
      <c r="F2829" s="5" t="s">
        <v>37</v>
      </c>
      <c r="G2829" s="5" t="s">
        <v>38</v>
      </c>
      <c r="H2829" s="5"/>
      <c r="I2829" s="5"/>
      <c r="J2829" s="5" t="s">
        <v>39</v>
      </c>
      <c r="K2829" s="5" t="s">
        <v>78</v>
      </c>
      <c r="L2829" s="5" t="s">
        <v>79</v>
      </c>
      <c r="M2829" s="5" t="s">
        <v>80</v>
      </c>
      <c r="N2829" s="5" t="s">
        <v>36</v>
      </c>
      <c r="O2829" s="5">
        <v>1</v>
      </c>
      <c r="P2829" s="5" t="s">
        <v>43</v>
      </c>
      <c r="Q2829" s="5">
        <v>22.99</v>
      </c>
      <c r="R2829" s="5"/>
      <c r="S2829" s="5"/>
      <c r="T2829" s="5"/>
      <c r="U2829" s="5"/>
      <c r="V2829" s="5"/>
      <c r="W2829" s="5"/>
      <c r="X2829" s="5"/>
      <c r="Y2829" s="5" t="s">
        <v>916</v>
      </c>
      <c r="Z2829" s="5" t="s">
        <v>375</v>
      </c>
      <c r="AA2829" s="5" t="s">
        <v>12167</v>
      </c>
      <c r="AB2829" s="5" t="s">
        <v>47</v>
      </c>
      <c r="AC2829" s="5"/>
      <c r="AD2829" s="5"/>
      <c r="AE2829" s="5" t="b">
        <v>0</v>
      </c>
      <c r="AF2829" s="5"/>
      <c r="AG2829" s="8">
        <f t="shared" si="44"/>
        <v>43279</v>
      </c>
    </row>
    <row r="2830" spans="1:33">
      <c r="A2830" s="5" t="s">
        <v>12168</v>
      </c>
      <c r="B2830" s="5" t="s">
        <v>12168</v>
      </c>
      <c r="C2830" s="5" t="s">
        <v>12169</v>
      </c>
      <c r="D2830" s="5" t="s">
        <v>12170</v>
      </c>
      <c r="E2830" s="5" t="s">
        <v>36</v>
      </c>
      <c r="F2830" s="5" t="s">
        <v>37</v>
      </c>
      <c r="G2830" s="5" t="s">
        <v>38</v>
      </c>
      <c r="H2830" s="5"/>
      <c r="I2830" s="5"/>
      <c r="J2830" s="5" t="s">
        <v>39</v>
      </c>
      <c r="K2830" s="5" t="s">
        <v>260</v>
      </c>
      <c r="L2830" s="5" t="s">
        <v>261</v>
      </c>
      <c r="M2830" s="5" t="s">
        <v>262</v>
      </c>
      <c r="N2830" s="5" t="s">
        <v>36</v>
      </c>
      <c r="O2830" s="5">
        <v>1</v>
      </c>
      <c r="P2830" s="5" t="s">
        <v>43</v>
      </c>
      <c r="Q2830" s="5">
        <v>22.99</v>
      </c>
      <c r="R2830" s="5"/>
      <c r="S2830" s="5"/>
      <c r="T2830" s="5"/>
      <c r="U2830" s="5"/>
      <c r="V2830" s="5"/>
      <c r="W2830" s="5"/>
      <c r="X2830" s="5"/>
      <c r="Y2830" s="5" t="s">
        <v>793</v>
      </c>
      <c r="Z2830" s="5" t="s">
        <v>130</v>
      </c>
      <c r="AA2830" s="5" t="s">
        <v>12171</v>
      </c>
      <c r="AB2830" s="5" t="s">
        <v>47</v>
      </c>
      <c r="AC2830" s="5"/>
      <c r="AD2830" s="5"/>
      <c r="AE2830" s="5" t="b">
        <v>0</v>
      </c>
      <c r="AF2830" s="5"/>
      <c r="AG2830" s="8">
        <f t="shared" si="44"/>
        <v>43279</v>
      </c>
    </row>
    <row r="2831" spans="1:33">
      <c r="A2831" s="5" t="s">
        <v>12172</v>
      </c>
      <c r="B2831" s="5" t="s">
        <v>12172</v>
      </c>
      <c r="C2831" s="5" t="s">
        <v>12173</v>
      </c>
      <c r="D2831" s="5" t="s">
        <v>12174</v>
      </c>
      <c r="E2831" s="5" t="s">
        <v>36</v>
      </c>
      <c r="F2831" s="5" t="s">
        <v>37</v>
      </c>
      <c r="G2831" s="5" t="s">
        <v>38</v>
      </c>
      <c r="H2831" s="5"/>
      <c r="I2831" s="5"/>
      <c r="J2831" s="5" t="s">
        <v>39</v>
      </c>
      <c r="K2831" s="5" t="s">
        <v>10580</v>
      </c>
      <c r="L2831" s="5" t="s">
        <v>10581</v>
      </c>
      <c r="M2831" s="5" t="s">
        <v>10582</v>
      </c>
      <c r="N2831" s="5" t="s">
        <v>36</v>
      </c>
      <c r="O2831" s="5">
        <v>1</v>
      </c>
      <c r="P2831" s="5" t="s">
        <v>43</v>
      </c>
      <c r="Q2831" s="5">
        <v>26.8</v>
      </c>
      <c r="R2831" s="5">
        <v>2.14</v>
      </c>
      <c r="S2831" s="5"/>
      <c r="T2831" s="5"/>
      <c r="U2831" s="5"/>
      <c r="V2831" s="5"/>
      <c r="W2831" s="5"/>
      <c r="X2831" s="5"/>
      <c r="Y2831" s="5" t="s">
        <v>12175</v>
      </c>
      <c r="Z2831" s="5" t="s">
        <v>313</v>
      </c>
      <c r="AA2831" s="5" t="s">
        <v>12176</v>
      </c>
      <c r="AB2831" s="5" t="s">
        <v>47</v>
      </c>
      <c r="AC2831" s="5"/>
      <c r="AD2831" s="5"/>
      <c r="AE2831" s="5" t="b">
        <v>0</v>
      </c>
      <c r="AF2831" s="5"/>
      <c r="AG2831" s="8">
        <f t="shared" si="44"/>
        <v>43279</v>
      </c>
    </row>
    <row r="2832" spans="1:33">
      <c r="A2832" s="5" t="s">
        <v>12177</v>
      </c>
      <c r="B2832" s="5" t="s">
        <v>12177</v>
      </c>
      <c r="C2832" s="5" t="s">
        <v>12178</v>
      </c>
      <c r="D2832" s="5" t="s">
        <v>12179</v>
      </c>
      <c r="E2832" s="5" t="s">
        <v>36</v>
      </c>
      <c r="F2832" s="5" t="s">
        <v>37</v>
      </c>
      <c r="G2832" s="5" t="s">
        <v>38</v>
      </c>
      <c r="H2832" s="5"/>
      <c r="I2832" s="5"/>
      <c r="J2832" s="5" t="s">
        <v>39</v>
      </c>
      <c r="K2832" s="5" t="s">
        <v>78</v>
      </c>
      <c r="L2832" s="5" t="s">
        <v>79</v>
      </c>
      <c r="M2832" s="5" t="s">
        <v>80</v>
      </c>
      <c r="N2832" s="5" t="s">
        <v>36</v>
      </c>
      <c r="O2832" s="5">
        <v>1</v>
      </c>
      <c r="P2832" s="5" t="s">
        <v>43</v>
      </c>
      <c r="Q2832" s="5">
        <v>22.99</v>
      </c>
      <c r="R2832" s="5"/>
      <c r="S2832" s="5"/>
      <c r="T2832" s="5"/>
      <c r="U2832" s="5"/>
      <c r="V2832" s="5"/>
      <c r="W2832" s="5"/>
      <c r="X2832" s="5"/>
      <c r="Y2832" s="5" t="s">
        <v>12180</v>
      </c>
      <c r="Z2832" s="5" t="s">
        <v>12181</v>
      </c>
      <c r="AA2832" s="5" t="s">
        <v>12182</v>
      </c>
      <c r="AB2832" s="5" t="s">
        <v>47</v>
      </c>
      <c r="AC2832" s="5"/>
      <c r="AD2832" s="5"/>
      <c r="AE2832" s="5" t="b">
        <v>0</v>
      </c>
      <c r="AF2832" s="5"/>
      <c r="AG2832" s="8">
        <f t="shared" si="44"/>
        <v>43279</v>
      </c>
    </row>
    <row r="2833" spans="1:33">
      <c r="A2833" s="5" t="s">
        <v>12183</v>
      </c>
      <c r="B2833" s="5" t="s">
        <v>12183</v>
      </c>
      <c r="C2833" s="5" t="s">
        <v>12184</v>
      </c>
      <c r="D2833" s="5" t="s">
        <v>12185</v>
      </c>
      <c r="E2833" s="5" t="s">
        <v>36</v>
      </c>
      <c r="F2833" s="5" t="s">
        <v>37</v>
      </c>
      <c r="G2833" s="5" t="s">
        <v>38</v>
      </c>
      <c r="H2833" s="5"/>
      <c r="I2833" s="5"/>
      <c r="J2833" s="5" t="s">
        <v>39</v>
      </c>
      <c r="K2833" s="5" t="s">
        <v>260</v>
      </c>
      <c r="L2833" s="5" t="s">
        <v>261</v>
      </c>
      <c r="M2833" s="5" t="s">
        <v>262</v>
      </c>
      <c r="N2833" s="5" t="s">
        <v>36</v>
      </c>
      <c r="O2833" s="5">
        <v>1</v>
      </c>
      <c r="P2833" s="5" t="s">
        <v>43</v>
      </c>
      <c r="Q2833" s="5">
        <v>22.99</v>
      </c>
      <c r="R2833" s="5"/>
      <c r="S2833" s="5"/>
      <c r="T2833" s="5"/>
      <c r="U2833" s="5"/>
      <c r="V2833" s="5"/>
      <c r="W2833" s="5"/>
      <c r="X2833" s="5"/>
      <c r="Y2833" s="5" t="s">
        <v>12186</v>
      </c>
      <c r="Z2833" s="5" t="s">
        <v>101</v>
      </c>
      <c r="AA2833" s="5" t="s">
        <v>12187</v>
      </c>
      <c r="AB2833" s="5" t="s">
        <v>47</v>
      </c>
      <c r="AC2833" s="5"/>
      <c r="AD2833" s="5"/>
      <c r="AE2833" s="5" t="b">
        <v>0</v>
      </c>
      <c r="AF2833" s="5"/>
      <c r="AG2833" s="8">
        <f t="shared" si="44"/>
        <v>43279</v>
      </c>
    </row>
    <row r="2834" spans="1:33">
      <c r="A2834" s="5" t="s">
        <v>12188</v>
      </c>
      <c r="B2834" s="5"/>
      <c r="C2834" s="5" t="s">
        <v>12189</v>
      </c>
      <c r="D2834" s="5" t="s">
        <v>12190</v>
      </c>
      <c r="E2834" s="5" t="s">
        <v>36</v>
      </c>
      <c r="F2834" s="5" t="s">
        <v>51</v>
      </c>
      <c r="G2834" s="5" t="s">
        <v>38</v>
      </c>
      <c r="H2834" s="5"/>
      <c r="I2834" s="5"/>
      <c r="J2834" s="5" t="s">
        <v>52</v>
      </c>
      <c r="K2834" s="5" t="s">
        <v>404</v>
      </c>
      <c r="L2834" s="5" t="s">
        <v>4760</v>
      </c>
      <c r="M2834" s="5" t="s">
        <v>406</v>
      </c>
      <c r="N2834" s="5" t="s">
        <v>36</v>
      </c>
      <c r="O2834" s="5">
        <v>1</v>
      </c>
      <c r="P2834" s="5" t="s">
        <v>43</v>
      </c>
      <c r="Q2834" s="5">
        <v>21.99</v>
      </c>
      <c r="R2834" s="5"/>
      <c r="S2834" s="5">
        <v>0</v>
      </c>
      <c r="T2834" s="5"/>
      <c r="U2834" s="5">
        <v>0</v>
      </c>
      <c r="V2834" s="5"/>
      <c r="W2834" s="5"/>
      <c r="X2834" s="5"/>
      <c r="Y2834" s="5" t="s">
        <v>12191</v>
      </c>
      <c r="Z2834" s="5" t="s">
        <v>243</v>
      </c>
      <c r="AA2834" s="5" t="s">
        <v>12192</v>
      </c>
      <c r="AB2834" s="5" t="s">
        <v>47</v>
      </c>
      <c r="AC2834" s="5"/>
      <c r="AD2834" s="5"/>
      <c r="AE2834" s="5" t="b">
        <v>0</v>
      </c>
      <c r="AF2834" s="5"/>
      <c r="AG2834" s="8">
        <f t="shared" si="44"/>
        <v>43279</v>
      </c>
    </row>
    <row r="2835" spans="1:33">
      <c r="A2835" s="5" t="s">
        <v>12193</v>
      </c>
      <c r="B2835" s="5" t="s">
        <v>12193</v>
      </c>
      <c r="C2835" s="5" t="s">
        <v>12189</v>
      </c>
      <c r="D2835" s="5" t="s">
        <v>12194</v>
      </c>
      <c r="E2835" s="5" t="s">
        <v>36</v>
      </c>
      <c r="F2835" s="5" t="s">
        <v>37</v>
      </c>
      <c r="G2835" s="5" t="s">
        <v>38</v>
      </c>
      <c r="H2835" s="5"/>
      <c r="I2835" s="5"/>
      <c r="J2835" s="5" t="s">
        <v>52</v>
      </c>
      <c r="K2835" s="5" t="s">
        <v>53</v>
      </c>
      <c r="L2835" s="5" t="s">
        <v>808</v>
      </c>
      <c r="M2835" s="5" t="s">
        <v>55</v>
      </c>
      <c r="N2835" s="5" t="s">
        <v>36</v>
      </c>
      <c r="O2835" s="5">
        <v>1</v>
      </c>
      <c r="P2835" s="5" t="s">
        <v>43</v>
      </c>
      <c r="Q2835" s="5">
        <v>22.99</v>
      </c>
      <c r="R2835" s="5"/>
      <c r="S2835" s="5">
        <v>5.99</v>
      </c>
      <c r="T2835" s="5"/>
      <c r="U2835" s="5"/>
      <c r="V2835" s="5"/>
      <c r="W2835" s="5"/>
      <c r="X2835" s="5"/>
      <c r="Y2835" s="5" t="s">
        <v>12191</v>
      </c>
      <c r="Z2835" s="5" t="s">
        <v>243</v>
      </c>
      <c r="AA2835" s="5" t="s">
        <v>12192</v>
      </c>
      <c r="AB2835" s="5" t="s">
        <v>47</v>
      </c>
      <c r="AC2835" s="5"/>
      <c r="AD2835" s="5"/>
      <c r="AE2835" s="5" t="b">
        <v>0</v>
      </c>
      <c r="AF2835" s="5"/>
      <c r="AG2835" s="8">
        <f t="shared" si="44"/>
        <v>43279</v>
      </c>
    </row>
    <row r="2836" spans="1:33">
      <c r="A2836" s="5" t="s">
        <v>12195</v>
      </c>
      <c r="B2836" s="5" t="s">
        <v>12195</v>
      </c>
      <c r="C2836" s="5" t="s">
        <v>12196</v>
      </c>
      <c r="D2836" s="5" t="s">
        <v>12197</v>
      </c>
      <c r="E2836" s="5" t="s">
        <v>36</v>
      </c>
      <c r="F2836" s="5" t="s">
        <v>37</v>
      </c>
      <c r="G2836" s="5" t="s">
        <v>38</v>
      </c>
      <c r="H2836" s="5"/>
      <c r="I2836" s="5"/>
      <c r="J2836" s="5" t="s">
        <v>39</v>
      </c>
      <c r="K2836" s="5" t="s">
        <v>7813</v>
      </c>
      <c r="L2836" s="5" t="s">
        <v>207</v>
      </c>
      <c r="M2836" s="5" t="s">
        <v>208</v>
      </c>
      <c r="N2836" s="5" t="s">
        <v>36</v>
      </c>
      <c r="O2836" s="5">
        <v>2</v>
      </c>
      <c r="P2836" s="5" t="s">
        <v>43</v>
      </c>
      <c r="Q2836" s="5">
        <v>19.8</v>
      </c>
      <c r="R2836" s="5"/>
      <c r="S2836" s="5"/>
      <c r="T2836" s="5"/>
      <c r="U2836" s="5"/>
      <c r="V2836" s="5"/>
      <c r="W2836" s="5"/>
      <c r="X2836" s="5"/>
      <c r="Y2836" s="5" t="s">
        <v>12198</v>
      </c>
      <c r="Z2836" s="5" t="s">
        <v>360</v>
      </c>
      <c r="AA2836" s="5" t="s">
        <v>12199</v>
      </c>
      <c r="AB2836" s="5" t="s">
        <v>47</v>
      </c>
      <c r="AC2836" s="5"/>
      <c r="AD2836" s="5"/>
      <c r="AE2836" s="5" t="b">
        <v>0</v>
      </c>
      <c r="AF2836" s="5"/>
      <c r="AG2836" s="8">
        <f t="shared" si="44"/>
        <v>43279</v>
      </c>
    </row>
    <row r="2837" spans="1:33">
      <c r="A2837" s="5" t="s">
        <v>12195</v>
      </c>
      <c r="B2837" s="5" t="s">
        <v>12195</v>
      </c>
      <c r="C2837" s="5" t="s">
        <v>12196</v>
      </c>
      <c r="D2837" s="5" t="s">
        <v>12197</v>
      </c>
      <c r="E2837" s="5" t="s">
        <v>36</v>
      </c>
      <c r="F2837" s="5" t="s">
        <v>37</v>
      </c>
      <c r="G2837" s="5" t="s">
        <v>38</v>
      </c>
      <c r="H2837" s="5"/>
      <c r="I2837" s="5"/>
      <c r="J2837" s="5" t="s">
        <v>39</v>
      </c>
      <c r="K2837" s="5" t="s">
        <v>11311</v>
      </c>
      <c r="L2837" s="5" t="s">
        <v>592</v>
      </c>
      <c r="M2837" s="5" t="s">
        <v>593</v>
      </c>
      <c r="N2837" s="5" t="s">
        <v>36</v>
      </c>
      <c r="O2837" s="5">
        <v>1</v>
      </c>
      <c r="P2837" s="5" t="s">
        <v>43</v>
      </c>
      <c r="Q2837" s="5">
        <v>8.99</v>
      </c>
      <c r="R2837" s="5"/>
      <c r="S2837" s="5"/>
      <c r="T2837" s="5"/>
      <c r="U2837" s="5"/>
      <c r="V2837" s="5"/>
      <c r="W2837" s="5"/>
      <c r="X2837" s="5"/>
      <c r="Y2837" s="5" t="s">
        <v>12198</v>
      </c>
      <c r="Z2837" s="5" t="s">
        <v>360</v>
      </c>
      <c r="AA2837" s="5" t="s">
        <v>12199</v>
      </c>
      <c r="AB2837" s="5" t="s">
        <v>47</v>
      </c>
      <c r="AC2837" s="5"/>
      <c r="AD2837" s="5"/>
      <c r="AE2837" s="5" t="b">
        <v>0</v>
      </c>
      <c r="AF2837" s="5"/>
      <c r="AG2837" s="8">
        <f t="shared" si="44"/>
        <v>43279</v>
      </c>
    </row>
    <row r="2838" spans="1:33">
      <c r="A2838" s="5" t="s">
        <v>12200</v>
      </c>
      <c r="B2838" s="5" t="s">
        <v>12200</v>
      </c>
      <c r="C2838" s="5" t="s">
        <v>12201</v>
      </c>
      <c r="D2838" s="5" t="s">
        <v>12202</v>
      </c>
      <c r="E2838" s="5" t="s">
        <v>36</v>
      </c>
      <c r="F2838" s="5" t="s">
        <v>37</v>
      </c>
      <c r="G2838" s="5" t="s">
        <v>38</v>
      </c>
      <c r="H2838" s="5"/>
      <c r="I2838" s="5"/>
      <c r="J2838" s="5" t="s">
        <v>39</v>
      </c>
      <c r="K2838" s="5" t="s">
        <v>702</v>
      </c>
      <c r="L2838" s="5" t="s">
        <v>737</v>
      </c>
      <c r="M2838" s="5" t="s">
        <v>704</v>
      </c>
      <c r="N2838" s="5" t="s">
        <v>36</v>
      </c>
      <c r="O2838" s="5">
        <v>1</v>
      </c>
      <c r="P2838" s="5" t="s">
        <v>43</v>
      </c>
      <c r="Q2838" s="5">
        <v>22.99</v>
      </c>
      <c r="R2838" s="5"/>
      <c r="S2838" s="5"/>
      <c r="T2838" s="5"/>
      <c r="U2838" s="5"/>
      <c r="V2838" s="5"/>
      <c r="W2838" s="5"/>
      <c r="X2838" s="5"/>
      <c r="Y2838" s="5" t="s">
        <v>12203</v>
      </c>
      <c r="Z2838" s="5" t="s">
        <v>155</v>
      </c>
      <c r="AA2838" s="5" t="s">
        <v>12204</v>
      </c>
      <c r="AB2838" s="5" t="s">
        <v>47</v>
      </c>
      <c r="AC2838" s="5"/>
      <c r="AD2838" s="5"/>
      <c r="AE2838" s="5" t="b">
        <v>0</v>
      </c>
      <c r="AF2838" s="5"/>
      <c r="AG2838" s="8">
        <f t="shared" si="44"/>
        <v>43279</v>
      </c>
    </row>
    <row r="2839" spans="1:33">
      <c r="A2839" s="5" t="s">
        <v>12205</v>
      </c>
      <c r="B2839" s="5" t="s">
        <v>12205</v>
      </c>
      <c r="C2839" s="5" t="s">
        <v>12206</v>
      </c>
      <c r="D2839" s="5" t="s">
        <v>12207</v>
      </c>
      <c r="E2839" s="5" t="s">
        <v>36</v>
      </c>
      <c r="F2839" s="5" t="s">
        <v>37</v>
      </c>
      <c r="G2839" s="5" t="s">
        <v>38</v>
      </c>
      <c r="H2839" s="5"/>
      <c r="I2839" s="5"/>
      <c r="J2839" s="5" t="s">
        <v>306</v>
      </c>
      <c r="K2839" s="5" t="s">
        <v>40</v>
      </c>
      <c r="L2839" s="5" t="s">
        <v>41</v>
      </c>
      <c r="M2839" s="5" t="s">
        <v>42</v>
      </c>
      <c r="N2839" s="5" t="s">
        <v>36</v>
      </c>
      <c r="O2839" s="5">
        <v>2</v>
      </c>
      <c r="P2839" s="5" t="s">
        <v>43</v>
      </c>
      <c r="Q2839" s="5">
        <v>45.98</v>
      </c>
      <c r="R2839" s="5"/>
      <c r="S2839" s="5">
        <v>7.98</v>
      </c>
      <c r="T2839" s="5"/>
      <c r="U2839" s="5"/>
      <c r="V2839" s="5"/>
      <c r="W2839" s="5"/>
      <c r="X2839" s="5"/>
      <c r="Y2839" s="5" t="s">
        <v>581</v>
      </c>
      <c r="Z2839" s="5" t="s">
        <v>91</v>
      </c>
      <c r="AA2839" s="5" t="s">
        <v>12208</v>
      </c>
      <c r="AB2839" s="5" t="s">
        <v>47</v>
      </c>
      <c r="AC2839" s="5"/>
      <c r="AD2839" s="5"/>
      <c r="AE2839" s="5" t="b">
        <v>0</v>
      </c>
      <c r="AF2839" s="5"/>
      <c r="AG2839" s="8">
        <f t="shared" si="44"/>
        <v>43279</v>
      </c>
    </row>
    <row r="2840" spans="1:33">
      <c r="A2840" s="5" t="s">
        <v>12205</v>
      </c>
      <c r="B2840" s="5" t="s">
        <v>12205</v>
      </c>
      <c r="C2840" s="5" t="s">
        <v>12206</v>
      </c>
      <c r="D2840" s="5" t="s">
        <v>12207</v>
      </c>
      <c r="E2840" s="5" t="s">
        <v>36</v>
      </c>
      <c r="F2840" s="5" t="s">
        <v>37</v>
      </c>
      <c r="G2840" s="5" t="s">
        <v>38</v>
      </c>
      <c r="H2840" s="5"/>
      <c r="I2840" s="5"/>
      <c r="J2840" s="5" t="s">
        <v>306</v>
      </c>
      <c r="K2840" s="5" t="s">
        <v>69</v>
      </c>
      <c r="L2840" s="5" t="s">
        <v>70</v>
      </c>
      <c r="M2840" s="5" t="s">
        <v>71</v>
      </c>
      <c r="N2840" s="5" t="s">
        <v>36</v>
      </c>
      <c r="O2840" s="5">
        <v>1</v>
      </c>
      <c r="P2840" s="5" t="s">
        <v>43</v>
      </c>
      <c r="Q2840" s="5">
        <v>22.99</v>
      </c>
      <c r="R2840" s="5"/>
      <c r="S2840" s="5">
        <v>3.99</v>
      </c>
      <c r="T2840" s="5"/>
      <c r="U2840" s="5"/>
      <c r="V2840" s="5"/>
      <c r="W2840" s="5"/>
      <c r="X2840" s="5"/>
      <c r="Y2840" s="5" t="s">
        <v>581</v>
      </c>
      <c r="Z2840" s="5" t="s">
        <v>91</v>
      </c>
      <c r="AA2840" s="5" t="s">
        <v>12208</v>
      </c>
      <c r="AB2840" s="5" t="s">
        <v>47</v>
      </c>
      <c r="AC2840" s="5"/>
      <c r="AD2840" s="5"/>
      <c r="AE2840" s="5" t="b">
        <v>0</v>
      </c>
      <c r="AF2840" s="5"/>
      <c r="AG2840" s="8">
        <f t="shared" si="44"/>
        <v>43279</v>
      </c>
    </row>
    <row r="2841" spans="1:33">
      <c r="A2841" s="5" t="s">
        <v>12205</v>
      </c>
      <c r="B2841" s="5" t="s">
        <v>12205</v>
      </c>
      <c r="C2841" s="5" t="s">
        <v>12206</v>
      </c>
      <c r="D2841" s="5" t="s">
        <v>12207</v>
      </c>
      <c r="E2841" s="5" t="s">
        <v>36</v>
      </c>
      <c r="F2841" s="5" t="s">
        <v>37</v>
      </c>
      <c r="G2841" s="5" t="s">
        <v>38</v>
      </c>
      <c r="H2841" s="5"/>
      <c r="I2841" s="5"/>
      <c r="J2841" s="5" t="s">
        <v>306</v>
      </c>
      <c r="K2841" s="5" t="s">
        <v>78</v>
      </c>
      <c r="L2841" s="5" t="s">
        <v>79</v>
      </c>
      <c r="M2841" s="5" t="s">
        <v>80</v>
      </c>
      <c r="N2841" s="5" t="s">
        <v>36</v>
      </c>
      <c r="O2841" s="5">
        <v>1</v>
      </c>
      <c r="P2841" s="5" t="s">
        <v>43</v>
      </c>
      <c r="Q2841" s="5">
        <v>22.99</v>
      </c>
      <c r="R2841" s="5"/>
      <c r="S2841" s="5">
        <v>3.99</v>
      </c>
      <c r="T2841" s="5"/>
      <c r="U2841" s="5"/>
      <c r="V2841" s="5"/>
      <c r="W2841" s="5"/>
      <c r="X2841" s="5"/>
      <c r="Y2841" s="5" t="s">
        <v>581</v>
      </c>
      <c r="Z2841" s="5" t="s">
        <v>91</v>
      </c>
      <c r="AA2841" s="5" t="s">
        <v>12208</v>
      </c>
      <c r="AB2841" s="5" t="s">
        <v>47</v>
      </c>
      <c r="AC2841" s="5"/>
      <c r="AD2841" s="5"/>
      <c r="AE2841" s="5" t="b">
        <v>0</v>
      </c>
      <c r="AF2841" s="5"/>
      <c r="AG2841" s="8">
        <f t="shared" si="44"/>
        <v>43279</v>
      </c>
    </row>
    <row r="2842" spans="1:33">
      <c r="A2842" s="5" t="s">
        <v>12209</v>
      </c>
      <c r="B2842" s="5" t="s">
        <v>12209</v>
      </c>
      <c r="C2842" s="5" t="s">
        <v>12210</v>
      </c>
      <c r="D2842" s="5" t="s">
        <v>12211</v>
      </c>
      <c r="E2842" s="5" t="s">
        <v>36</v>
      </c>
      <c r="F2842" s="5" t="s">
        <v>37</v>
      </c>
      <c r="G2842" s="5" t="s">
        <v>38</v>
      </c>
      <c r="H2842" s="5"/>
      <c r="I2842" s="5"/>
      <c r="J2842" s="5" t="s">
        <v>39</v>
      </c>
      <c r="K2842" s="5" t="s">
        <v>835</v>
      </c>
      <c r="L2842" s="5" t="s">
        <v>836</v>
      </c>
      <c r="M2842" s="5" t="s">
        <v>837</v>
      </c>
      <c r="N2842" s="5" t="s">
        <v>36</v>
      </c>
      <c r="O2842" s="5">
        <v>1</v>
      </c>
      <c r="P2842" s="5" t="s">
        <v>43</v>
      </c>
      <c r="Q2842" s="5">
        <v>21.99</v>
      </c>
      <c r="R2842" s="5"/>
      <c r="S2842" s="5"/>
      <c r="T2842" s="5"/>
      <c r="U2842" s="5"/>
      <c r="V2842" s="5"/>
      <c r="W2842" s="5"/>
      <c r="X2842" s="5"/>
      <c r="Y2842" s="5" t="s">
        <v>12212</v>
      </c>
      <c r="Z2842" s="5" t="s">
        <v>91</v>
      </c>
      <c r="AA2842" s="5" t="s">
        <v>12213</v>
      </c>
      <c r="AB2842" s="5" t="s">
        <v>47</v>
      </c>
      <c r="AC2842" s="5"/>
      <c r="AD2842" s="5"/>
      <c r="AE2842" s="5" t="b">
        <v>0</v>
      </c>
      <c r="AF2842" s="5"/>
      <c r="AG2842" s="8">
        <f t="shared" si="44"/>
        <v>43279</v>
      </c>
    </row>
    <row r="2843" spans="1:33">
      <c r="A2843" s="5" t="s">
        <v>12214</v>
      </c>
      <c r="B2843" s="5" t="s">
        <v>12214</v>
      </c>
      <c r="C2843" s="5" t="s">
        <v>12215</v>
      </c>
      <c r="D2843" s="5" t="s">
        <v>12216</v>
      </c>
      <c r="E2843" s="5" t="s">
        <v>36</v>
      </c>
      <c r="F2843" s="5" t="s">
        <v>37</v>
      </c>
      <c r="G2843" s="5" t="s">
        <v>38</v>
      </c>
      <c r="H2843" s="5"/>
      <c r="I2843" s="5"/>
      <c r="J2843" s="5" t="s">
        <v>39</v>
      </c>
      <c r="K2843" s="5" t="s">
        <v>3734</v>
      </c>
      <c r="L2843" s="5" t="s">
        <v>3735</v>
      </c>
      <c r="M2843" s="5" t="s">
        <v>3736</v>
      </c>
      <c r="N2843" s="5" t="s">
        <v>36</v>
      </c>
      <c r="O2843" s="5">
        <v>1</v>
      </c>
      <c r="P2843" s="5" t="s">
        <v>43</v>
      </c>
      <c r="Q2843" s="5">
        <v>27.99</v>
      </c>
      <c r="R2843" s="5"/>
      <c r="S2843" s="5"/>
      <c r="T2843" s="5"/>
      <c r="U2843" s="5"/>
      <c r="V2843" s="5"/>
      <c r="W2843" s="5"/>
      <c r="X2843" s="5"/>
      <c r="Y2843" s="5" t="s">
        <v>12217</v>
      </c>
      <c r="Z2843" s="5" t="s">
        <v>375</v>
      </c>
      <c r="AA2843" s="5" t="s">
        <v>12218</v>
      </c>
      <c r="AB2843" s="5" t="s">
        <v>47</v>
      </c>
      <c r="AC2843" s="5"/>
      <c r="AD2843" s="5"/>
      <c r="AE2843" s="5" t="b">
        <v>0</v>
      </c>
      <c r="AF2843" s="5"/>
      <c r="AG2843" s="8">
        <f t="shared" si="44"/>
        <v>43279</v>
      </c>
    </row>
    <row r="2844" spans="1:33">
      <c r="A2844" s="5" t="s">
        <v>12219</v>
      </c>
      <c r="B2844" s="5" t="s">
        <v>12219</v>
      </c>
      <c r="C2844" s="5" t="s">
        <v>12220</v>
      </c>
      <c r="D2844" s="5" t="s">
        <v>12221</v>
      </c>
      <c r="E2844" s="5" t="s">
        <v>36</v>
      </c>
      <c r="F2844" s="5" t="s">
        <v>37</v>
      </c>
      <c r="G2844" s="5" t="s">
        <v>38</v>
      </c>
      <c r="H2844" s="5"/>
      <c r="I2844" s="5"/>
      <c r="J2844" s="5" t="s">
        <v>39</v>
      </c>
      <c r="K2844" s="5" t="s">
        <v>69</v>
      </c>
      <c r="L2844" s="5" t="s">
        <v>70</v>
      </c>
      <c r="M2844" s="5" t="s">
        <v>71</v>
      </c>
      <c r="N2844" s="5" t="s">
        <v>36</v>
      </c>
      <c r="O2844" s="5">
        <v>1</v>
      </c>
      <c r="P2844" s="5" t="s">
        <v>43</v>
      </c>
      <c r="Q2844" s="5">
        <v>22.99</v>
      </c>
      <c r="R2844" s="5"/>
      <c r="S2844" s="5"/>
      <c r="T2844" s="5"/>
      <c r="U2844" s="5"/>
      <c r="V2844" s="5"/>
      <c r="W2844" s="5"/>
      <c r="X2844" s="5"/>
      <c r="Y2844" s="5" t="s">
        <v>413</v>
      </c>
      <c r="Z2844" s="5" t="s">
        <v>130</v>
      </c>
      <c r="AA2844" s="5" t="s">
        <v>12222</v>
      </c>
      <c r="AB2844" s="5" t="s">
        <v>47</v>
      </c>
      <c r="AC2844" s="5"/>
      <c r="AD2844" s="5"/>
      <c r="AE2844" s="5" t="b">
        <v>0</v>
      </c>
      <c r="AF2844" s="5"/>
      <c r="AG2844" s="8">
        <f t="shared" si="44"/>
        <v>43279</v>
      </c>
    </row>
    <row r="2845" spans="1:33">
      <c r="A2845" s="5" t="s">
        <v>12223</v>
      </c>
      <c r="B2845" s="5" t="s">
        <v>12223</v>
      </c>
      <c r="C2845" s="5" t="s">
        <v>12224</v>
      </c>
      <c r="D2845" s="5" t="s">
        <v>12225</v>
      </c>
      <c r="E2845" s="5" t="s">
        <v>36</v>
      </c>
      <c r="F2845" s="5" t="s">
        <v>37</v>
      </c>
      <c r="G2845" s="5" t="s">
        <v>38</v>
      </c>
      <c r="H2845" s="5"/>
      <c r="I2845" s="5"/>
      <c r="J2845" s="5" t="s">
        <v>39</v>
      </c>
      <c r="K2845" s="5" t="s">
        <v>40</v>
      </c>
      <c r="L2845" s="5" t="s">
        <v>41</v>
      </c>
      <c r="M2845" s="5" t="s">
        <v>42</v>
      </c>
      <c r="N2845" s="5" t="s">
        <v>36</v>
      </c>
      <c r="O2845" s="5">
        <v>1</v>
      </c>
      <c r="P2845" s="5" t="s">
        <v>43</v>
      </c>
      <c r="Q2845" s="5">
        <v>22.99</v>
      </c>
      <c r="R2845" s="5"/>
      <c r="S2845" s="5"/>
      <c r="T2845" s="5"/>
      <c r="U2845" s="5"/>
      <c r="V2845" s="5"/>
      <c r="W2845" s="5"/>
      <c r="X2845" s="5"/>
      <c r="Y2845" s="5" t="s">
        <v>12226</v>
      </c>
      <c r="Z2845" s="5" t="s">
        <v>301</v>
      </c>
      <c r="AA2845" s="5" t="s">
        <v>12227</v>
      </c>
      <c r="AB2845" s="5" t="s">
        <v>47</v>
      </c>
      <c r="AC2845" s="5"/>
      <c r="AD2845" s="5"/>
      <c r="AE2845" s="5" t="b">
        <v>0</v>
      </c>
      <c r="AF2845" s="5"/>
      <c r="AG2845" s="8">
        <f t="shared" si="44"/>
        <v>43279</v>
      </c>
    </row>
    <row r="2846" spans="1:33">
      <c r="A2846" s="5" t="s">
        <v>12228</v>
      </c>
      <c r="B2846" s="5" t="s">
        <v>12228</v>
      </c>
      <c r="C2846" s="5" t="s">
        <v>12229</v>
      </c>
      <c r="D2846" s="5" t="s">
        <v>12230</v>
      </c>
      <c r="E2846" s="5" t="s">
        <v>36</v>
      </c>
      <c r="F2846" s="5" t="s">
        <v>37</v>
      </c>
      <c r="G2846" s="5" t="s">
        <v>38</v>
      </c>
      <c r="H2846" s="5"/>
      <c r="I2846" s="5"/>
      <c r="J2846" s="5" t="s">
        <v>39</v>
      </c>
      <c r="K2846" s="5" t="s">
        <v>3479</v>
      </c>
      <c r="L2846" s="5" t="s">
        <v>3480</v>
      </c>
      <c r="M2846" s="5" t="s">
        <v>3481</v>
      </c>
      <c r="N2846" s="5" t="s">
        <v>36</v>
      </c>
      <c r="O2846" s="5">
        <v>1</v>
      </c>
      <c r="P2846" s="5" t="s">
        <v>43</v>
      </c>
      <c r="Q2846" s="5">
        <v>14.58</v>
      </c>
      <c r="R2846" s="5"/>
      <c r="S2846" s="5"/>
      <c r="T2846" s="5"/>
      <c r="U2846" s="5"/>
      <c r="V2846" s="5"/>
      <c r="W2846" s="5"/>
      <c r="X2846" s="5"/>
      <c r="Y2846" s="5" t="s">
        <v>9465</v>
      </c>
      <c r="Z2846" s="5" t="s">
        <v>264</v>
      </c>
      <c r="AA2846" s="5" t="s">
        <v>12231</v>
      </c>
      <c r="AB2846" s="5" t="s">
        <v>47</v>
      </c>
      <c r="AC2846" s="5"/>
      <c r="AD2846" s="5"/>
      <c r="AE2846" s="5" t="b">
        <v>0</v>
      </c>
      <c r="AF2846" s="5"/>
      <c r="AG2846" s="8">
        <f t="shared" si="44"/>
        <v>43279</v>
      </c>
    </row>
    <row r="2847" spans="1:33">
      <c r="A2847" s="5" t="s">
        <v>12232</v>
      </c>
      <c r="B2847" s="5" t="s">
        <v>12232</v>
      </c>
      <c r="C2847" s="5" t="s">
        <v>12233</v>
      </c>
      <c r="D2847" s="5" t="s">
        <v>12234</v>
      </c>
      <c r="E2847" s="5" t="s">
        <v>36</v>
      </c>
      <c r="F2847" s="5" t="s">
        <v>37</v>
      </c>
      <c r="G2847" s="5" t="s">
        <v>38</v>
      </c>
      <c r="H2847" s="5"/>
      <c r="I2847" s="5"/>
      <c r="J2847" s="5" t="s">
        <v>39</v>
      </c>
      <c r="K2847" s="5" t="s">
        <v>78</v>
      </c>
      <c r="L2847" s="5" t="s">
        <v>79</v>
      </c>
      <c r="M2847" s="5" t="s">
        <v>80</v>
      </c>
      <c r="N2847" s="5" t="s">
        <v>36</v>
      </c>
      <c r="O2847" s="5">
        <v>1</v>
      </c>
      <c r="P2847" s="5" t="s">
        <v>43</v>
      </c>
      <c r="Q2847" s="5">
        <v>22.99</v>
      </c>
      <c r="R2847" s="5"/>
      <c r="S2847" s="5"/>
      <c r="T2847" s="5"/>
      <c r="U2847" s="5"/>
      <c r="V2847" s="5"/>
      <c r="W2847" s="5"/>
      <c r="X2847" s="5"/>
      <c r="Y2847" s="5" t="s">
        <v>12235</v>
      </c>
      <c r="Z2847" s="5" t="s">
        <v>45</v>
      </c>
      <c r="AA2847" s="5">
        <v>6473</v>
      </c>
      <c r="AB2847" s="5" t="s">
        <v>47</v>
      </c>
      <c r="AC2847" s="5"/>
      <c r="AD2847" s="5"/>
      <c r="AE2847" s="5" t="b">
        <v>0</v>
      </c>
      <c r="AF2847" s="5"/>
      <c r="AG2847" s="8">
        <f t="shared" si="44"/>
        <v>43279</v>
      </c>
    </row>
    <row r="2848" spans="1:33">
      <c r="A2848" s="5" t="s">
        <v>12236</v>
      </c>
      <c r="B2848" s="5" t="s">
        <v>12236</v>
      </c>
      <c r="C2848" s="5" t="s">
        <v>12237</v>
      </c>
      <c r="D2848" s="5" t="s">
        <v>12238</v>
      </c>
      <c r="E2848" s="5" t="s">
        <v>36</v>
      </c>
      <c r="F2848" s="5" t="s">
        <v>37</v>
      </c>
      <c r="G2848" s="5" t="s">
        <v>38</v>
      </c>
      <c r="H2848" s="5"/>
      <c r="I2848" s="5"/>
      <c r="J2848" s="5" t="s">
        <v>39</v>
      </c>
      <c r="K2848" s="5" t="s">
        <v>78</v>
      </c>
      <c r="L2848" s="5" t="s">
        <v>79</v>
      </c>
      <c r="M2848" s="5" t="s">
        <v>80</v>
      </c>
      <c r="N2848" s="5" t="s">
        <v>36</v>
      </c>
      <c r="O2848" s="5">
        <v>1</v>
      </c>
      <c r="P2848" s="5" t="s">
        <v>43</v>
      </c>
      <c r="Q2848" s="5">
        <v>22.99</v>
      </c>
      <c r="R2848" s="5"/>
      <c r="S2848" s="5"/>
      <c r="T2848" s="5"/>
      <c r="U2848" s="5"/>
      <c r="V2848" s="5"/>
      <c r="W2848" s="5"/>
      <c r="X2848" s="5"/>
      <c r="Y2848" s="5" t="s">
        <v>12239</v>
      </c>
      <c r="Z2848" s="5" t="s">
        <v>290</v>
      </c>
      <c r="AA2848" s="5">
        <v>84095</v>
      </c>
      <c r="AB2848" s="5" t="s">
        <v>47</v>
      </c>
      <c r="AC2848" s="5"/>
      <c r="AD2848" s="5"/>
      <c r="AE2848" s="5" t="b">
        <v>0</v>
      </c>
      <c r="AF2848" s="5"/>
      <c r="AG2848" s="8">
        <f t="shared" si="44"/>
        <v>43279</v>
      </c>
    </row>
    <row r="2849" spans="1:33">
      <c r="A2849" s="5" t="s">
        <v>12240</v>
      </c>
      <c r="B2849" s="5" t="s">
        <v>12240</v>
      </c>
      <c r="C2849" s="5" t="s">
        <v>12241</v>
      </c>
      <c r="D2849" s="5" t="s">
        <v>12242</v>
      </c>
      <c r="E2849" s="5" t="s">
        <v>36</v>
      </c>
      <c r="F2849" s="5" t="s">
        <v>37</v>
      </c>
      <c r="G2849" s="5" t="s">
        <v>38</v>
      </c>
      <c r="H2849" s="5"/>
      <c r="I2849" s="5"/>
      <c r="J2849" s="5" t="s">
        <v>39</v>
      </c>
      <c r="K2849" s="5" t="s">
        <v>78</v>
      </c>
      <c r="L2849" s="5" t="s">
        <v>79</v>
      </c>
      <c r="M2849" s="5" t="s">
        <v>80</v>
      </c>
      <c r="N2849" s="5" t="s">
        <v>36</v>
      </c>
      <c r="O2849" s="5">
        <v>1</v>
      </c>
      <c r="P2849" s="5" t="s">
        <v>43</v>
      </c>
      <c r="Q2849" s="5">
        <v>22.99</v>
      </c>
      <c r="R2849" s="5"/>
      <c r="S2849" s="5"/>
      <c r="T2849" s="5"/>
      <c r="U2849" s="5"/>
      <c r="V2849" s="5"/>
      <c r="W2849" s="5"/>
      <c r="X2849" s="5"/>
      <c r="Y2849" s="5" t="s">
        <v>12243</v>
      </c>
      <c r="Z2849" s="5" t="s">
        <v>91</v>
      </c>
      <c r="AA2849" s="5" t="s">
        <v>12244</v>
      </c>
      <c r="AB2849" s="5" t="s">
        <v>47</v>
      </c>
      <c r="AC2849" s="5"/>
      <c r="AD2849" s="5"/>
      <c r="AE2849" s="5" t="b">
        <v>0</v>
      </c>
      <c r="AF2849" s="5"/>
      <c r="AG2849" s="8">
        <f t="shared" si="44"/>
        <v>43279</v>
      </c>
    </row>
    <row r="2850" spans="1:33">
      <c r="A2850" s="5" t="s">
        <v>12245</v>
      </c>
      <c r="B2850" s="5" t="s">
        <v>12245</v>
      </c>
      <c r="C2850" s="5" t="s">
        <v>12246</v>
      </c>
      <c r="D2850" s="5" t="s">
        <v>12247</v>
      </c>
      <c r="E2850" s="5" t="s">
        <v>36</v>
      </c>
      <c r="F2850" s="5" t="s">
        <v>37</v>
      </c>
      <c r="G2850" s="5" t="s">
        <v>38</v>
      </c>
      <c r="H2850" s="5"/>
      <c r="I2850" s="5"/>
      <c r="J2850" s="5" t="s">
        <v>39</v>
      </c>
      <c r="K2850" s="5" t="s">
        <v>78</v>
      </c>
      <c r="L2850" s="5" t="s">
        <v>79</v>
      </c>
      <c r="M2850" s="5" t="s">
        <v>80</v>
      </c>
      <c r="N2850" s="5" t="s">
        <v>36</v>
      </c>
      <c r="O2850" s="5">
        <v>1</v>
      </c>
      <c r="P2850" s="5" t="s">
        <v>43</v>
      </c>
      <c r="Q2850" s="5">
        <v>22.99</v>
      </c>
      <c r="R2850" s="5"/>
      <c r="S2850" s="5"/>
      <c r="T2850" s="5"/>
      <c r="U2850" s="5"/>
      <c r="V2850" s="5"/>
      <c r="W2850" s="5"/>
      <c r="X2850" s="5"/>
      <c r="Y2850" s="5" t="s">
        <v>705</v>
      </c>
      <c r="Z2850" s="5" t="s">
        <v>130</v>
      </c>
      <c r="AA2850" s="5" t="s">
        <v>12248</v>
      </c>
      <c r="AB2850" s="5" t="s">
        <v>47</v>
      </c>
      <c r="AC2850" s="5"/>
      <c r="AD2850" s="5"/>
      <c r="AE2850" s="5" t="b">
        <v>0</v>
      </c>
      <c r="AF2850" s="5"/>
      <c r="AG2850" s="8">
        <f t="shared" si="44"/>
        <v>43279</v>
      </c>
    </row>
    <row r="2851" spans="1:33">
      <c r="A2851" s="5" t="s">
        <v>12249</v>
      </c>
      <c r="B2851" s="5" t="s">
        <v>12249</v>
      </c>
      <c r="C2851" s="5" t="s">
        <v>12250</v>
      </c>
      <c r="D2851" s="5" t="s">
        <v>12251</v>
      </c>
      <c r="E2851" s="5" t="s">
        <v>36</v>
      </c>
      <c r="F2851" s="5" t="s">
        <v>37</v>
      </c>
      <c r="G2851" s="5" t="s">
        <v>38</v>
      </c>
      <c r="H2851" s="5"/>
      <c r="I2851" s="5"/>
      <c r="J2851" s="5" t="s">
        <v>39</v>
      </c>
      <c r="K2851" s="5" t="s">
        <v>40</v>
      </c>
      <c r="L2851" s="5" t="s">
        <v>41</v>
      </c>
      <c r="M2851" s="5" t="s">
        <v>42</v>
      </c>
      <c r="N2851" s="5" t="s">
        <v>36</v>
      </c>
      <c r="O2851" s="5">
        <v>1</v>
      </c>
      <c r="P2851" s="5" t="s">
        <v>43</v>
      </c>
      <c r="Q2851" s="5">
        <v>22.99</v>
      </c>
      <c r="R2851" s="5"/>
      <c r="S2851" s="5"/>
      <c r="T2851" s="5"/>
      <c r="U2851" s="5"/>
      <c r="V2851" s="5"/>
      <c r="W2851" s="5"/>
      <c r="X2851" s="5"/>
      <c r="Y2851" s="5" t="s">
        <v>12252</v>
      </c>
      <c r="Z2851" s="5" t="s">
        <v>551</v>
      </c>
      <c r="AA2851" s="5">
        <v>29069</v>
      </c>
      <c r="AB2851" s="5" t="s">
        <v>47</v>
      </c>
      <c r="AC2851" s="5"/>
      <c r="AD2851" s="5"/>
      <c r="AE2851" s="5" t="b">
        <v>0</v>
      </c>
      <c r="AF2851" s="5"/>
      <c r="AG2851" s="8">
        <f t="shared" si="44"/>
        <v>43279</v>
      </c>
    </row>
    <row r="2852" spans="1:33">
      <c r="A2852" s="5" t="s">
        <v>12253</v>
      </c>
      <c r="B2852" s="5" t="s">
        <v>12253</v>
      </c>
      <c r="C2852" s="5" t="s">
        <v>12254</v>
      </c>
      <c r="D2852" s="5" t="s">
        <v>12255</v>
      </c>
      <c r="E2852" s="5" t="s">
        <v>36</v>
      </c>
      <c r="F2852" s="5" t="s">
        <v>37</v>
      </c>
      <c r="G2852" s="5" t="s">
        <v>38</v>
      </c>
      <c r="H2852" s="5"/>
      <c r="I2852" s="5"/>
      <c r="J2852" s="5" t="s">
        <v>39</v>
      </c>
      <c r="K2852" s="5" t="s">
        <v>78</v>
      </c>
      <c r="L2852" s="5" t="s">
        <v>79</v>
      </c>
      <c r="M2852" s="5" t="s">
        <v>80</v>
      </c>
      <c r="N2852" s="5" t="s">
        <v>36</v>
      </c>
      <c r="O2852" s="5">
        <v>1</v>
      </c>
      <c r="P2852" s="5" t="s">
        <v>43</v>
      </c>
      <c r="Q2852" s="5">
        <v>22.99</v>
      </c>
      <c r="R2852" s="5"/>
      <c r="S2852" s="5"/>
      <c r="T2852" s="5"/>
      <c r="U2852" s="5"/>
      <c r="V2852" s="5"/>
      <c r="W2852" s="5">
        <v>0.29</v>
      </c>
      <c r="X2852" s="5"/>
      <c r="Y2852" s="5" t="s">
        <v>12256</v>
      </c>
      <c r="Z2852" s="5" t="s">
        <v>778</v>
      </c>
      <c r="AA2852" s="5">
        <v>3753</v>
      </c>
      <c r="AB2852" s="5" t="s">
        <v>47</v>
      </c>
      <c r="AC2852" s="5" t="s">
        <v>9467</v>
      </c>
      <c r="AD2852" s="5"/>
      <c r="AE2852" s="5" t="b">
        <v>0</v>
      </c>
      <c r="AF2852" s="5"/>
      <c r="AG2852" s="8">
        <f t="shared" si="44"/>
        <v>43279</v>
      </c>
    </row>
    <row r="2853" spans="1:33">
      <c r="A2853" s="5" t="s">
        <v>12253</v>
      </c>
      <c r="B2853" s="5" t="s">
        <v>12253</v>
      </c>
      <c r="C2853" s="5" t="s">
        <v>12254</v>
      </c>
      <c r="D2853" s="5" t="s">
        <v>12255</v>
      </c>
      <c r="E2853" s="5" t="s">
        <v>36</v>
      </c>
      <c r="F2853" s="5" t="s">
        <v>37</v>
      </c>
      <c r="G2853" s="5" t="s">
        <v>38</v>
      </c>
      <c r="H2853" s="5"/>
      <c r="I2853" s="5"/>
      <c r="J2853" s="5" t="s">
        <v>39</v>
      </c>
      <c r="K2853" s="5" t="s">
        <v>9696</v>
      </c>
      <c r="L2853" s="5" t="s">
        <v>9697</v>
      </c>
      <c r="M2853" s="5" t="s">
        <v>9698</v>
      </c>
      <c r="N2853" s="5" t="s">
        <v>36</v>
      </c>
      <c r="O2853" s="5">
        <v>1</v>
      </c>
      <c r="P2853" s="5" t="s">
        <v>43</v>
      </c>
      <c r="Q2853" s="5">
        <v>8</v>
      </c>
      <c r="R2853" s="5"/>
      <c r="S2853" s="5"/>
      <c r="T2853" s="5"/>
      <c r="U2853" s="5"/>
      <c r="V2853" s="5"/>
      <c r="W2853" s="5">
        <v>0.11</v>
      </c>
      <c r="X2853" s="5"/>
      <c r="Y2853" s="5" t="s">
        <v>12256</v>
      </c>
      <c r="Z2853" s="5" t="s">
        <v>778</v>
      </c>
      <c r="AA2853" s="5">
        <v>3753</v>
      </c>
      <c r="AB2853" s="5" t="s">
        <v>47</v>
      </c>
      <c r="AC2853" s="5" t="s">
        <v>9467</v>
      </c>
      <c r="AD2853" s="5"/>
      <c r="AE2853" s="5" t="b">
        <v>0</v>
      </c>
      <c r="AF2853" s="5"/>
      <c r="AG2853" s="8">
        <f t="shared" si="44"/>
        <v>43279</v>
      </c>
    </row>
    <row r="2854" spans="1:33">
      <c r="A2854" s="5" t="s">
        <v>12257</v>
      </c>
      <c r="B2854" s="5" t="s">
        <v>12257</v>
      </c>
      <c r="C2854" s="5" t="s">
        <v>12258</v>
      </c>
      <c r="D2854" s="5" t="s">
        <v>12259</v>
      </c>
      <c r="E2854" s="5" t="s">
        <v>36</v>
      </c>
      <c r="F2854" s="5" t="s">
        <v>37</v>
      </c>
      <c r="G2854" s="5" t="s">
        <v>38</v>
      </c>
      <c r="H2854" s="5"/>
      <c r="I2854" s="5"/>
      <c r="J2854" s="5" t="s">
        <v>39</v>
      </c>
      <c r="K2854" s="5" t="s">
        <v>12260</v>
      </c>
      <c r="L2854" s="5" t="s">
        <v>12261</v>
      </c>
      <c r="M2854" s="5" t="s">
        <v>12262</v>
      </c>
      <c r="N2854" s="5" t="s">
        <v>36</v>
      </c>
      <c r="O2854" s="5">
        <v>1</v>
      </c>
      <c r="P2854" s="5" t="s">
        <v>43</v>
      </c>
      <c r="Q2854" s="5">
        <v>15.19</v>
      </c>
      <c r="R2854" s="5"/>
      <c r="S2854" s="5"/>
      <c r="T2854" s="5"/>
      <c r="U2854" s="5"/>
      <c r="V2854" s="5"/>
      <c r="W2854" s="5"/>
      <c r="X2854" s="5"/>
      <c r="Y2854" s="5" t="s">
        <v>12263</v>
      </c>
      <c r="Z2854" s="5" t="s">
        <v>130</v>
      </c>
      <c r="AA2854" s="5" t="s">
        <v>12264</v>
      </c>
      <c r="AB2854" s="5" t="s">
        <v>47</v>
      </c>
      <c r="AC2854" s="5"/>
      <c r="AD2854" s="5"/>
      <c r="AE2854" s="5" t="b">
        <v>0</v>
      </c>
      <c r="AF2854" s="5"/>
      <c r="AG2854" s="8">
        <f t="shared" si="44"/>
        <v>43279</v>
      </c>
    </row>
    <row r="2855" spans="1:33">
      <c r="A2855" s="5" t="s">
        <v>12257</v>
      </c>
      <c r="B2855" s="5" t="s">
        <v>12257</v>
      </c>
      <c r="C2855" s="5" t="s">
        <v>12258</v>
      </c>
      <c r="D2855" s="5" t="s">
        <v>12259</v>
      </c>
      <c r="E2855" s="5" t="s">
        <v>36</v>
      </c>
      <c r="F2855" s="5" t="s">
        <v>37</v>
      </c>
      <c r="G2855" s="5" t="s">
        <v>38</v>
      </c>
      <c r="H2855" s="5"/>
      <c r="I2855" s="5"/>
      <c r="J2855" s="5" t="s">
        <v>39</v>
      </c>
      <c r="K2855" s="5" t="s">
        <v>6765</v>
      </c>
      <c r="L2855" s="5" t="s">
        <v>6766</v>
      </c>
      <c r="M2855" s="5" t="s">
        <v>6767</v>
      </c>
      <c r="N2855" s="5" t="s">
        <v>36</v>
      </c>
      <c r="O2855" s="5">
        <v>1</v>
      </c>
      <c r="P2855" s="5" t="s">
        <v>43</v>
      </c>
      <c r="Q2855" s="5">
        <v>13.99</v>
      </c>
      <c r="R2855" s="5"/>
      <c r="S2855" s="5"/>
      <c r="T2855" s="5"/>
      <c r="U2855" s="5"/>
      <c r="V2855" s="5"/>
      <c r="W2855" s="5"/>
      <c r="X2855" s="5"/>
      <c r="Y2855" s="5" t="s">
        <v>12263</v>
      </c>
      <c r="Z2855" s="5" t="s">
        <v>130</v>
      </c>
      <c r="AA2855" s="5" t="s">
        <v>12264</v>
      </c>
      <c r="AB2855" s="5" t="s">
        <v>47</v>
      </c>
      <c r="AC2855" s="5"/>
      <c r="AD2855" s="5"/>
      <c r="AE2855" s="5" t="b">
        <v>0</v>
      </c>
      <c r="AF2855" s="5"/>
      <c r="AG2855" s="8">
        <f t="shared" si="44"/>
        <v>43279</v>
      </c>
    </row>
    <row r="2856" spans="1:33">
      <c r="A2856" s="5" t="s">
        <v>12265</v>
      </c>
      <c r="B2856" s="5" t="s">
        <v>12265</v>
      </c>
      <c r="C2856" s="5" t="s">
        <v>12266</v>
      </c>
      <c r="D2856" s="5" t="s">
        <v>12267</v>
      </c>
      <c r="E2856" s="5" t="s">
        <v>36</v>
      </c>
      <c r="F2856" s="5" t="s">
        <v>37</v>
      </c>
      <c r="G2856" s="5" t="s">
        <v>38</v>
      </c>
      <c r="H2856" s="5"/>
      <c r="I2856" s="5"/>
      <c r="J2856" s="5" t="s">
        <v>39</v>
      </c>
      <c r="K2856" s="5" t="s">
        <v>78</v>
      </c>
      <c r="L2856" s="5" t="s">
        <v>79</v>
      </c>
      <c r="M2856" s="5" t="s">
        <v>80</v>
      </c>
      <c r="N2856" s="5" t="s">
        <v>36</v>
      </c>
      <c r="O2856" s="5">
        <v>1</v>
      </c>
      <c r="P2856" s="5" t="s">
        <v>43</v>
      </c>
      <c r="Q2856" s="5">
        <v>22.99</v>
      </c>
      <c r="R2856" s="5"/>
      <c r="S2856" s="5"/>
      <c r="T2856" s="5"/>
      <c r="U2856" s="5"/>
      <c r="V2856" s="5"/>
      <c r="W2856" s="5"/>
      <c r="X2856" s="5"/>
      <c r="Y2856" s="5" t="s">
        <v>2473</v>
      </c>
      <c r="Z2856" s="5" t="s">
        <v>264</v>
      </c>
      <c r="AA2856" s="5" t="s">
        <v>12268</v>
      </c>
      <c r="AB2856" s="5" t="s">
        <v>47</v>
      </c>
      <c r="AC2856" s="5"/>
      <c r="AD2856" s="5"/>
      <c r="AE2856" s="5" t="b">
        <v>0</v>
      </c>
      <c r="AF2856" s="5"/>
      <c r="AG2856" s="8">
        <f t="shared" si="44"/>
        <v>43279</v>
      </c>
    </row>
    <row r="2857" spans="1:33">
      <c r="A2857" s="5" t="s">
        <v>12269</v>
      </c>
      <c r="B2857" s="5"/>
      <c r="C2857" s="5" t="s">
        <v>12270</v>
      </c>
      <c r="D2857" s="5" t="s">
        <v>12271</v>
      </c>
      <c r="E2857" s="5" t="s">
        <v>36</v>
      </c>
      <c r="F2857" s="5" t="s">
        <v>51</v>
      </c>
      <c r="G2857" s="5" t="s">
        <v>38</v>
      </c>
      <c r="H2857" s="5"/>
      <c r="I2857" s="5"/>
      <c r="J2857" s="5" t="s">
        <v>52</v>
      </c>
      <c r="K2857" s="5" t="s">
        <v>404</v>
      </c>
      <c r="L2857" s="5" t="s">
        <v>4760</v>
      </c>
      <c r="M2857" s="5" t="s">
        <v>406</v>
      </c>
      <c r="N2857" s="5" t="s">
        <v>36</v>
      </c>
      <c r="O2857" s="5">
        <v>1</v>
      </c>
      <c r="P2857" s="5" t="s">
        <v>43</v>
      </c>
      <c r="Q2857" s="5">
        <v>21.99</v>
      </c>
      <c r="R2857" s="5"/>
      <c r="S2857" s="5">
        <v>0</v>
      </c>
      <c r="T2857" s="5"/>
      <c r="U2857" s="5">
        <v>0</v>
      </c>
      <c r="V2857" s="5"/>
      <c r="W2857" s="5"/>
      <c r="X2857" s="5"/>
      <c r="Y2857" s="5" t="s">
        <v>12272</v>
      </c>
      <c r="Z2857" s="5" t="s">
        <v>12273</v>
      </c>
      <c r="AA2857" s="5">
        <v>4253</v>
      </c>
      <c r="AB2857" s="5" t="s">
        <v>47</v>
      </c>
      <c r="AC2857" s="5"/>
      <c r="AD2857" s="5"/>
      <c r="AE2857" s="5" t="b">
        <v>0</v>
      </c>
      <c r="AF2857" s="5"/>
      <c r="AG2857" s="8">
        <f t="shared" si="44"/>
        <v>43279</v>
      </c>
    </row>
    <row r="2858" spans="1:33">
      <c r="A2858" s="5" t="s">
        <v>12274</v>
      </c>
      <c r="B2858" s="5" t="s">
        <v>12274</v>
      </c>
      <c r="C2858" s="5" t="s">
        <v>12275</v>
      </c>
      <c r="D2858" s="5" t="s">
        <v>12276</v>
      </c>
      <c r="E2858" s="5" t="s">
        <v>36</v>
      </c>
      <c r="F2858" s="5" t="s">
        <v>37</v>
      </c>
      <c r="G2858" s="5" t="s">
        <v>38</v>
      </c>
      <c r="H2858" s="5"/>
      <c r="I2858" s="5"/>
      <c r="J2858" s="5" t="s">
        <v>39</v>
      </c>
      <c r="K2858" s="5" t="s">
        <v>40</v>
      </c>
      <c r="L2858" s="5" t="s">
        <v>41</v>
      </c>
      <c r="M2858" s="5" t="s">
        <v>42</v>
      </c>
      <c r="N2858" s="5" t="s">
        <v>36</v>
      </c>
      <c r="O2858" s="5">
        <v>1</v>
      </c>
      <c r="P2858" s="5" t="s">
        <v>43</v>
      </c>
      <c r="Q2858" s="5">
        <v>22.99</v>
      </c>
      <c r="R2858" s="5"/>
      <c r="S2858" s="5"/>
      <c r="T2858" s="5"/>
      <c r="U2858" s="5"/>
      <c r="V2858" s="5"/>
      <c r="W2858" s="5"/>
      <c r="X2858" s="5"/>
      <c r="Y2858" s="5" t="s">
        <v>12277</v>
      </c>
      <c r="Z2858" s="5" t="s">
        <v>130</v>
      </c>
      <c r="AA2858" s="5" t="s">
        <v>12278</v>
      </c>
      <c r="AB2858" s="5" t="s">
        <v>47</v>
      </c>
      <c r="AC2858" s="5"/>
      <c r="AD2858" s="5"/>
      <c r="AE2858" s="5" t="b">
        <v>0</v>
      </c>
      <c r="AF2858" s="5"/>
      <c r="AG2858" s="8">
        <f t="shared" si="44"/>
        <v>43279</v>
      </c>
    </row>
    <row r="2859" spans="1:33">
      <c r="A2859" s="5" t="s">
        <v>12279</v>
      </c>
      <c r="B2859" s="5" t="s">
        <v>12279</v>
      </c>
      <c r="C2859" s="5" t="s">
        <v>12280</v>
      </c>
      <c r="D2859" s="5" t="s">
        <v>12281</v>
      </c>
      <c r="E2859" s="5" t="s">
        <v>36</v>
      </c>
      <c r="F2859" s="5" t="s">
        <v>37</v>
      </c>
      <c r="G2859" s="5" t="s">
        <v>38</v>
      </c>
      <c r="H2859" s="5"/>
      <c r="I2859" s="5"/>
      <c r="J2859" s="5" t="s">
        <v>39</v>
      </c>
      <c r="K2859" s="5" t="s">
        <v>2702</v>
      </c>
      <c r="L2859" s="5" t="s">
        <v>2703</v>
      </c>
      <c r="M2859" s="5" t="s">
        <v>2704</v>
      </c>
      <c r="N2859" s="5" t="s">
        <v>36</v>
      </c>
      <c r="O2859" s="5">
        <v>1</v>
      </c>
      <c r="P2859" s="5" t="s">
        <v>43</v>
      </c>
      <c r="Q2859" s="5">
        <v>10.9</v>
      </c>
      <c r="R2859" s="5"/>
      <c r="S2859" s="5"/>
      <c r="T2859" s="5"/>
      <c r="U2859" s="5"/>
      <c r="V2859" s="5"/>
      <c r="W2859" s="5"/>
      <c r="X2859" s="5"/>
      <c r="Y2859" s="5" t="s">
        <v>5364</v>
      </c>
      <c r="Z2859" s="5" t="s">
        <v>175</v>
      </c>
      <c r="AA2859" s="5" t="s">
        <v>12282</v>
      </c>
      <c r="AB2859" s="5" t="s">
        <v>47</v>
      </c>
      <c r="AC2859" s="5"/>
      <c r="AD2859" s="5"/>
      <c r="AE2859" s="5" t="b">
        <v>0</v>
      </c>
      <c r="AF2859" s="5"/>
      <c r="AG2859" s="8">
        <f t="shared" si="44"/>
        <v>43279</v>
      </c>
    </row>
    <row r="2860" spans="1:33">
      <c r="A2860" s="5" t="s">
        <v>12283</v>
      </c>
      <c r="B2860" s="5" t="s">
        <v>12283</v>
      </c>
      <c r="C2860" s="5" t="s">
        <v>12284</v>
      </c>
      <c r="D2860" s="5" t="s">
        <v>12285</v>
      </c>
      <c r="E2860" s="5" t="s">
        <v>36</v>
      </c>
      <c r="F2860" s="5" t="s">
        <v>37</v>
      </c>
      <c r="G2860" s="5" t="s">
        <v>38</v>
      </c>
      <c r="H2860" s="5"/>
      <c r="I2860" s="5"/>
      <c r="J2860" s="5" t="s">
        <v>39</v>
      </c>
      <c r="K2860" s="5" t="s">
        <v>97</v>
      </c>
      <c r="L2860" s="5" t="s">
        <v>98</v>
      </c>
      <c r="M2860" s="5" t="s">
        <v>99</v>
      </c>
      <c r="N2860" s="5" t="s">
        <v>36</v>
      </c>
      <c r="O2860" s="5">
        <v>1</v>
      </c>
      <c r="P2860" s="5" t="s">
        <v>43</v>
      </c>
      <c r="Q2860" s="5">
        <v>22.99</v>
      </c>
      <c r="R2860" s="5"/>
      <c r="S2860" s="5"/>
      <c r="T2860" s="5"/>
      <c r="U2860" s="5"/>
      <c r="V2860" s="5"/>
      <c r="W2860" s="5"/>
      <c r="X2860" s="5"/>
      <c r="Y2860" s="5" t="s">
        <v>12286</v>
      </c>
      <c r="Z2860" s="5" t="s">
        <v>281</v>
      </c>
      <c r="AA2860" s="5" t="s">
        <v>12287</v>
      </c>
      <c r="AB2860" s="5" t="s">
        <v>47</v>
      </c>
      <c r="AC2860" s="5"/>
      <c r="AD2860" s="5"/>
      <c r="AE2860" s="5" t="b">
        <v>0</v>
      </c>
      <c r="AF2860" s="5"/>
      <c r="AG2860" s="8">
        <f t="shared" si="44"/>
        <v>43279</v>
      </c>
    </row>
    <row r="2861" spans="1:33">
      <c r="A2861" s="5" t="s">
        <v>12288</v>
      </c>
      <c r="B2861" s="5" t="s">
        <v>12288</v>
      </c>
      <c r="C2861" s="5" t="s">
        <v>12289</v>
      </c>
      <c r="D2861" s="5" t="s">
        <v>12290</v>
      </c>
      <c r="E2861" s="5" t="s">
        <v>36</v>
      </c>
      <c r="F2861" s="5" t="s">
        <v>37</v>
      </c>
      <c r="G2861" s="5" t="s">
        <v>38</v>
      </c>
      <c r="H2861" s="5"/>
      <c r="I2861" s="5"/>
      <c r="J2861" s="5" t="s">
        <v>39</v>
      </c>
      <c r="K2861" s="5" t="s">
        <v>4866</v>
      </c>
      <c r="L2861" s="5" t="s">
        <v>4867</v>
      </c>
      <c r="M2861" s="5" t="s">
        <v>4868</v>
      </c>
      <c r="N2861" s="5" t="s">
        <v>36</v>
      </c>
      <c r="O2861" s="5">
        <v>1</v>
      </c>
      <c r="P2861" s="5" t="s">
        <v>43</v>
      </c>
      <c r="Q2861" s="5">
        <v>39.9</v>
      </c>
      <c r="R2861" s="5"/>
      <c r="S2861" s="5"/>
      <c r="T2861" s="5"/>
      <c r="U2861" s="5"/>
      <c r="V2861" s="5"/>
      <c r="W2861" s="5"/>
      <c r="X2861" s="5"/>
      <c r="Y2861" s="5" t="s">
        <v>12291</v>
      </c>
      <c r="Z2861" s="5" t="s">
        <v>454</v>
      </c>
      <c r="AA2861" s="5" t="s">
        <v>12292</v>
      </c>
      <c r="AB2861" s="5" t="s">
        <v>47</v>
      </c>
      <c r="AC2861" s="5"/>
      <c r="AD2861" s="5"/>
      <c r="AE2861" s="5" t="b">
        <v>0</v>
      </c>
      <c r="AF2861" s="5"/>
      <c r="AG2861" s="8">
        <f t="shared" si="44"/>
        <v>43279</v>
      </c>
    </row>
    <row r="2862" spans="1:33">
      <c r="A2862" s="5" t="s">
        <v>12293</v>
      </c>
      <c r="B2862" s="5" t="s">
        <v>12293</v>
      </c>
      <c r="C2862" s="5" t="s">
        <v>12294</v>
      </c>
      <c r="D2862" s="5" t="s">
        <v>12295</v>
      </c>
      <c r="E2862" s="5" t="s">
        <v>36</v>
      </c>
      <c r="F2862" s="5" t="s">
        <v>37</v>
      </c>
      <c r="G2862" s="5" t="s">
        <v>38</v>
      </c>
      <c r="H2862" s="5"/>
      <c r="I2862" s="5"/>
      <c r="J2862" s="5" t="s">
        <v>39</v>
      </c>
      <c r="K2862" s="5" t="s">
        <v>260</v>
      </c>
      <c r="L2862" s="5" t="s">
        <v>261</v>
      </c>
      <c r="M2862" s="5" t="s">
        <v>262</v>
      </c>
      <c r="N2862" s="5" t="s">
        <v>36</v>
      </c>
      <c r="O2862" s="5">
        <v>1</v>
      </c>
      <c r="P2862" s="5" t="s">
        <v>43</v>
      </c>
      <c r="Q2862" s="5">
        <v>22.99</v>
      </c>
      <c r="R2862" s="5"/>
      <c r="S2862" s="5"/>
      <c r="T2862" s="5"/>
      <c r="U2862" s="5"/>
      <c r="V2862" s="5"/>
      <c r="W2862" s="5"/>
      <c r="X2862" s="5"/>
      <c r="Y2862" s="5" t="s">
        <v>12296</v>
      </c>
      <c r="Z2862" s="5" t="s">
        <v>301</v>
      </c>
      <c r="AA2862" s="5" t="s">
        <v>12297</v>
      </c>
      <c r="AB2862" s="5" t="s">
        <v>47</v>
      </c>
      <c r="AC2862" s="5"/>
      <c r="AD2862" s="5"/>
      <c r="AE2862" s="5" t="b">
        <v>0</v>
      </c>
      <c r="AF2862" s="5"/>
      <c r="AG2862" s="8">
        <f t="shared" si="44"/>
        <v>43279</v>
      </c>
    </row>
    <row r="2863" spans="1:33">
      <c r="A2863" s="5" t="s">
        <v>12298</v>
      </c>
      <c r="B2863" s="5" t="s">
        <v>12298</v>
      </c>
      <c r="C2863" s="5" t="s">
        <v>12299</v>
      </c>
      <c r="D2863" s="5" t="s">
        <v>12300</v>
      </c>
      <c r="E2863" s="5" t="s">
        <v>36</v>
      </c>
      <c r="F2863" s="5" t="s">
        <v>37</v>
      </c>
      <c r="G2863" s="5" t="s">
        <v>38</v>
      </c>
      <c r="H2863" s="5"/>
      <c r="I2863" s="5"/>
      <c r="J2863" s="5" t="s">
        <v>39</v>
      </c>
      <c r="K2863" s="5" t="s">
        <v>5799</v>
      </c>
      <c r="L2863" s="5" t="s">
        <v>5800</v>
      </c>
      <c r="M2863" s="5" t="s">
        <v>5801</v>
      </c>
      <c r="N2863" s="5" t="s">
        <v>36</v>
      </c>
      <c r="O2863" s="5">
        <v>1</v>
      </c>
      <c r="P2863" s="5" t="s">
        <v>43</v>
      </c>
      <c r="Q2863" s="5">
        <v>14.99</v>
      </c>
      <c r="R2863" s="5"/>
      <c r="S2863" s="5"/>
      <c r="T2863" s="5"/>
      <c r="U2863" s="5"/>
      <c r="V2863" s="5"/>
      <c r="W2863" s="5"/>
      <c r="X2863" s="5"/>
      <c r="Y2863" s="5" t="s">
        <v>5902</v>
      </c>
      <c r="Z2863" s="5" t="s">
        <v>155</v>
      </c>
      <c r="AA2863" s="5" t="s">
        <v>12301</v>
      </c>
      <c r="AB2863" s="5" t="s">
        <v>47</v>
      </c>
      <c r="AC2863" s="5"/>
      <c r="AD2863" s="5"/>
      <c r="AE2863" s="5" t="b">
        <v>0</v>
      </c>
      <c r="AF2863" s="5"/>
      <c r="AG2863" s="8">
        <f t="shared" si="44"/>
        <v>43279</v>
      </c>
    </row>
    <row r="2864" spans="1:33">
      <c r="A2864" s="5" t="s">
        <v>12302</v>
      </c>
      <c r="B2864" s="5" t="s">
        <v>12302</v>
      </c>
      <c r="C2864" s="5" t="s">
        <v>12303</v>
      </c>
      <c r="D2864" s="5" t="s">
        <v>12304</v>
      </c>
      <c r="E2864" s="5" t="s">
        <v>36</v>
      </c>
      <c r="F2864" s="5" t="s">
        <v>37</v>
      </c>
      <c r="G2864" s="5" t="s">
        <v>38</v>
      </c>
      <c r="H2864" s="5"/>
      <c r="I2864" s="5"/>
      <c r="J2864" s="5" t="s">
        <v>39</v>
      </c>
      <c r="K2864" s="5" t="s">
        <v>69</v>
      </c>
      <c r="L2864" s="5" t="s">
        <v>70</v>
      </c>
      <c r="M2864" s="5" t="s">
        <v>71</v>
      </c>
      <c r="N2864" s="5" t="s">
        <v>36</v>
      </c>
      <c r="O2864" s="5">
        <v>1</v>
      </c>
      <c r="P2864" s="5" t="s">
        <v>43</v>
      </c>
      <c r="Q2864" s="5">
        <v>22.99</v>
      </c>
      <c r="R2864" s="5"/>
      <c r="S2864" s="5"/>
      <c r="T2864" s="5"/>
      <c r="U2864" s="5"/>
      <c r="V2864" s="5"/>
      <c r="W2864" s="5"/>
      <c r="X2864" s="5"/>
      <c r="Y2864" s="5" t="s">
        <v>793</v>
      </c>
      <c r="Z2864" s="5" t="s">
        <v>130</v>
      </c>
      <c r="AA2864" s="5" t="s">
        <v>12305</v>
      </c>
      <c r="AB2864" s="5" t="s">
        <v>47</v>
      </c>
      <c r="AC2864" s="5"/>
      <c r="AD2864" s="5"/>
      <c r="AE2864" s="5" t="b">
        <v>0</v>
      </c>
      <c r="AF2864" s="5"/>
      <c r="AG2864" s="8">
        <f t="shared" si="44"/>
        <v>43279</v>
      </c>
    </row>
    <row r="2865" spans="1:33">
      <c r="A2865" s="5" t="s">
        <v>12306</v>
      </c>
      <c r="B2865" s="5" t="s">
        <v>12306</v>
      </c>
      <c r="C2865" s="5" t="s">
        <v>12307</v>
      </c>
      <c r="D2865" s="5" t="s">
        <v>12308</v>
      </c>
      <c r="E2865" s="5" t="s">
        <v>36</v>
      </c>
      <c r="F2865" s="5" t="s">
        <v>37</v>
      </c>
      <c r="G2865" s="5" t="s">
        <v>38</v>
      </c>
      <c r="H2865" s="5"/>
      <c r="I2865" s="5"/>
      <c r="J2865" s="5" t="s">
        <v>418</v>
      </c>
      <c r="K2865" s="5" t="s">
        <v>898</v>
      </c>
      <c r="L2865" s="5" t="s">
        <v>899</v>
      </c>
      <c r="M2865" s="5" t="s">
        <v>900</v>
      </c>
      <c r="N2865" s="5" t="s">
        <v>36</v>
      </c>
      <c r="O2865" s="5">
        <v>1</v>
      </c>
      <c r="P2865" s="5" t="s">
        <v>43</v>
      </c>
      <c r="Q2865" s="5">
        <v>15.9</v>
      </c>
      <c r="R2865" s="5"/>
      <c r="S2865" s="5">
        <v>3.99</v>
      </c>
      <c r="T2865" s="5"/>
      <c r="U2865" s="5"/>
      <c r="V2865" s="5"/>
      <c r="W2865" s="5"/>
      <c r="X2865" s="5">
        <v>3.99</v>
      </c>
      <c r="Y2865" s="5" t="s">
        <v>12309</v>
      </c>
      <c r="Z2865" s="5" t="s">
        <v>101</v>
      </c>
      <c r="AA2865" s="5" t="s">
        <v>12310</v>
      </c>
      <c r="AB2865" s="5" t="s">
        <v>47</v>
      </c>
      <c r="AC2865" s="5"/>
      <c r="AD2865" s="5"/>
      <c r="AE2865" s="5" t="b">
        <v>0</v>
      </c>
      <c r="AF2865" s="5"/>
      <c r="AG2865" s="8">
        <f t="shared" si="44"/>
        <v>43279</v>
      </c>
    </row>
    <row r="2866" spans="1:33">
      <c r="A2866" s="5" t="s">
        <v>12311</v>
      </c>
      <c r="B2866" s="5" t="s">
        <v>12311</v>
      </c>
      <c r="C2866" s="5" t="s">
        <v>12312</v>
      </c>
      <c r="D2866" s="5" t="s">
        <v>12313</v>
      </c>
      <c r="E2866" s="5" t="s">
        <v>36</v>
      </c>
      <c r="F2866" s="5" t="s">
        <v>37</v>
      </c>
      <c r="G2866" s="5" t="s">
        <v>38</v>
      </c>
      <c r="H2866" s="5"/>
      <c r="I2866" s="5"/>
      <c r="J2866" s="5" t="s">
        <v>39</v>
      </c>
      <c r="K2866" s="5" t="s">
        <v>78</v>
      </c>
      <c r="L2866" s="5" t="s">
        <v>79</v>
      </c>
      <c r="M2866" s="5" t="s">
        <v>80</v>
      </c>
      <c r="N2866" s="5" t="s">
        <v>36</v>
      </c>
      <c r="O2866" s="5">
        <v>1</v>
      </c>
      <c r="P2866" s="5" t="s">
        <v>43</v>
      </c>
      <c r="Q2866" s="5">
        <v>22.99</v>
      </c>
      <c r="R2866" s="5"/>
      <c r="S2866" s="5"/>
      <c r="T2866" s="5"/>
      <c r="U2866" s="5"/>
      <c r="V2866" s="5"/>
      <c r="W2866" s="5"/>
      <c r="X2866" s="5"/>
      <c r="Y2866" s="5" t="s">
        <v>12314</v>
      </c>
      <c r="Z2866" s="5" t="s">
        <v>778</v>
      </c>
      <c r="AA2866" s="5">
        <v>3768</v>
      </c>
      <c r="AB2866" s="5" t="s">
        <v>47</v>
      </c>
      <c r="AC2866" s="5"/>
      <c r="AD2866" s="5"/>
      <c r="AE2866" s="5" t="b">
        <v>0</v>
      </c>
      <c r="AF2866" s="5"/>
      <c r="AG2866" s="8">
        <f t="shared" si="44"/>
        <v>43279</v>
      </c>
    </row>
    <row r="2867" spans="1:33">
      <c r="A2867" s="5" t="s">
        <v>12315</v>
      </c>
      <c r="B2867" s="5" t="s">
        <v>12315</v>
      </c>
      <c r="C2867" s="5" t="s">
        <v>12316</v>
      </c>
      <c r="D2867" s="5" t="s">
        <v>12317</v>
      </c>
      <c r="E2867" s="5" t="s">
        <v>36</v>
      </c>
      <c r="F2867" s="5" t="s">
        <v>37</v>
      </c>
      <c r="G2867" s="5" t="s">
        <v>38</v>
      </c>
      <c r="H2867" s="5"/>
      <c r="I2867" s="5"/>
      <c r="J2867" s="5" t="s">
        <v>39</v>
      </c>
      <c r="K2867" s="5" t="s">
        <v>53</v>
      </c>
      <c r="L2867" s="5" t="s">
        <v>808</v>
      </c>
      <c r="M2867" s="5" t="s">
        <v>55</v>
      </c>
      <c r="N2867" s="5" t="s">
        <v>36</v>
      </c>
      <c r="O2867" s="5">
        <v>1</v>
      </c>
      <c r="P2867" s="5" t="s">
        <v>43</v>
      </c>
      <c r="Q2867" s="5">
        <v>22.99</v>
      </c>
      <c r="R2867" s="5"/>
      <c r="S2867" s="5"/>
      <c r="T2867" s="5"/>
      <c r="U2867" s="5"/>
      <c r="V2867" s="5"/>
      <c r="W2867" s="5"/>
      <c r="X2867" s="5"/>
      <c r="Y2867" s="5" t="s">
        <v>680</v>
      </c>
      <c r="Z2867" s="5" t="s">
        <v>161</v>
      </c>
      <c r="AA2867" s="5" t="s">
        <v>12318</v>
      </c>
      <c r="AB2867" s="5" t="s">
        <v>47</v>
      </c>
      <c r="AC2867" s="5"/>
      <c r="AD2867" s="5"/>
      <c r="AE2867" s="5" t="b">
        <v>0</v>
      </c>
      <c r="AF2867" s="5"/>
      <c r="AG2867" s="8">
        <f t="shared" si="44"/>
        <v>43279</v>
      </c>
    </row>
    <row r="2868" spans="1:33">
      <c r="A2868" s="5" t="s">
        <v>12319</v>
      </c>
      <c r="B2868" s="5" t="s">
        <v>12319</v>
      </c>
      <c r="C2868" s="5" t="s">
        <v>12320</v>
      </c>
      <c r="D2868" s="5" t="s">
        <v>12321</v>
      </c>
      <c r="E2868" s="5" t="s">
        <v>36</v>
      </c>
      <c r="F2868" s="5" t="s">
        <v>37</v>
      </c>
      <c r="G2868" s="5" t="s">
        <v>38</v>
      </c>
      <c r="H2868" s="5"/>
      <c r="I2868" s="5"/>
      <c r="J2868" s="5" t="s">
        <v>39</v>
      </c>
      <c r="K2868" s="5" t="s">
        <v>78</v>
      </c>
      <c r="L2868" s="5" t="s">
        <v>79</v>
      </c>
      <c r="M2868" s="5" t="s">
        <v>80</v>
      </c>
      <c r="N2868" s="5" t="s">
        <v>36</v>
      </c>
      <c r="O2868" s="5">
        <v>1</v>
      </c>
      <c r="P2868" s="5" t="s">
        <v>43</v>
      </c>
      <c r="Q2868" s="5">
        <v>22.99</v>
      </c>
      <c r="R2868" s="5"/>
      <c r="S2868" s="5"/>
      <c r="T2868" s="5"/>
      <c r="U2868" s="5"/>
      <c r="V2868" s="5"/>
      <c r="W2868" s="5"/>
      <c r="X2868" s="5"/>
      <c r="Y2868" s="5" t="s">
        <v>1586</v>
      </c>
      <c r="Z2868" s="5" t="s">
        <v>264</v>
      </c>
      <c r="AA2868" s="5" t="s">
        <v>12322</v>
      </c>
      <c r="AB2868" s="5" t="s">
        <v>47</v>
      </c>
      <c r="AC2868" s="5"/>
      <c r="AD2868" s="5"/>
      <c r="AE2868" s="5" t="b">
        <v>0</v>
      </c>
      <c r="AF2868" s="5"/>
      <c r="AG2868" s="8">
        <f t="shared" si="44"/>
        <v>43279</v>
      </c>
    </row>
    <row r="2869" spans="1:33">
      <c r="A2869" s="5" t="s">
        <v>12323</v>
      </c>
      <c r="B2869" s="5" t="s">
        <v>12323</v>
      </c>
      <c r="C2869" s="5" t="s">
        <v>12324</v>
      </c>
      <c r="D2869" s="5" t="s">
        <v>12325</v>
      </c>
      <c r="E2869" s="5" t="s">
        <v>36</v>
      </c>
      <c r="F2869" s="5" t="s">
        <v>37</v>
      </c>
      <c r="G2869" s="5" t="s">
        <v>38</v>
      </c>
      <c r="H2869" s="5"/>
      <c r="I2869" s="5"/>
      <c r="J2869" s="5" t="s">
        <v>39</v>
      </c>
      <c r="K2869" s="5" t="s">
        <v>7813</v>
      </c>
      <c r="L2869" s="5" t="s">
        <v>207</v>
      </c>
      <c r="M2869" s="5" t="s">
        <v>208</v>
      </c>
      <c r="N2869" s="5" t="s">
        <v>36</v>
      </c>
      <c r="O2869" s="5">
        <v>1</v>
      </c>
      <c r="P2869" s="5" t="s">
        <v>43</v>
      </c>
      <c r="Q2869" s="5">
        <v>9.9</v>
      </c>
      <c r="R2869" s="5"/>
      <c r="S2869" s="5"/>
      <c r="T2869" s="5"/>
      <c r="U2869" s="5"/>
      <c r="V2869" s="5"/>
      <c r="W2869" s="5"/>
      <c r="X2869" s="5"/>
      <c r="Y2869" s="5" t="s">
        <v>12326</v>
      </c>
      <c r="Z2869" s="5" t="s">
        <v>243</v>
      </c>
      <c r="AA2869" s="5" t="s">
        <v>12327</v>
      </c>
      <c r="AB2869" s="5" t="s">
        <v>47</v>
      </c>
      <c r="AC2869" s="5"/>
      <c r="AD2869" s="5"/>
      <c r="AE2869" s="5" t="b">
        <v>0</v>
      </c>
      <c r="AF2869" s="5"/>
      <c r="AG2869" s="8">
        <f t="shared" si="44"/>
        <v>43279</v>
      </c>
    </row>
    <row r="2870" spans="1:33">
      <c r="A2870" s="5" t="s">
        <v>12328</v>
      </c>
      <c r="B2870" s="5" t="s">
        <v>12328</v>
      </c>
      <c r="C2870" s="5" t="s">
        <v>12329</v>
      </c>
      <c r="D2870" s="5" t="s">
        <v>12330</v>
      </c>
      <c r="E2870" s="5" t="s">
        <v>36</v>
      </c>
      <c r="F2870" s="5" t="s">
        <v>37</v>
      </c>
      <c r="G2870" s="5" t="s">
        <v>38</v>
      </c>
      <c r="H2870" s="5"/>
      <c r="I2870" s="5"/>
      <c r="J2870" s="5" t="s">
        <v>39</v>
      </c>
      <c r="K2870" s="5" t="s">
        <v>12331</v>
      </c>
      <c r="L2870" s="5" t="s">
        <v>12332</v>
      </c>
      <c r="M2870" s="5" t="s">
        <v>12333</v>
      </c>
      <c r="N2870" s="5" t="s">
        <v>36</v>
      </c>
      <c r="O2870" s="5">
        <v>1</v>
      </c>
      <c r="P2870" s="5" t="s">
        <v>43</v>
      </c>
      <c r="Q2870" s="5">
        <v>24.49</v>
      </c>
      <c r="R2870" s="5"/>
      <c r="S2870" s="5"/>
      <c r="T2870" s="5"/>
      <c r="U2870" s="5"/>
      <c r="V2870" s="5"/>
      <c r="W2870" s="5"/>
      <c r="X2870" s="5"/>
      <c r="Y2870" s="5" t="s">
        <v>647</v>
      </c>
      <c r="Z2870" s="5" t="s">
        <v>45</v>
      </c>
      <c r="AA2870" s="5">
        <v>6824</v>
      </c>
      <c r="AB2870" s="5" t="s">
        <v>47</v>
      </c>
      <c r="AC2870" s="5"/>
      <c r="AD2870" s="5"/>
      <c r="AE2870" s="5" t="b">
        <v>0</v>
      </c>
      <c r="AF2870" s="5"/>
      <c r="AG2870" s="8">
        <f t="shared" si="44"/>
        <v>43279</v>
      </c>
    </row>
    <row r="2871" spans="1:33">
      <c r="A2871" s="5" t="s">
        <v>12334</v>
      </c>
      <c r="B2871" s="5" t="s">
        <v>12334</v>
      </c>
      <c r="C2871" s="5" t="s">
        <v>12335</v>
      </c>
      <c r="D2871" s="5" t="s">
        <v>12336</v>
      </c>
      <c r="E2871" s="5" t="s">
        <v>36</v>
      </c>
      <c r="F2871" s="5" t="s">
        <v>37</v>
      </c>
      <c r="G2871" s="5" t="s">
        <v>38</v>
      </c>
      <c r="H2871" s="5"/>
      <c r="I2871" s="5"/>
      <c r="J2871" s="5" t="s">
        <v>39</v>
      </c>
      <c r="K2871" s="5" t="s">
        <v>11311</v>
      </c>
      <c r="L2871" s="5" t="s">
        <v>592</v>
      </c>
      <c r="M2871" s="5" t="s">
        <v>593</v>
      </c>
      <c r="N2871" s="5" t="s">
        <v>36</v>
      </c>
      <c r="O2871" s="5">
        <v>1</v>
      </c>
      <c r="P2871" s="5" t="s">
        <v>43</v>
      </c>
      <c r="Q2871" s="5">
        <v>8.99</v>
      </c>
      <c r="R2871" s="5"/>
      <c r="S2871" s="5"/>
      <c r="T2871" s="5"/>
      <c r="U2871" s="5"/>
      <c r="V2871" s="5"/>
      <c r="W2871" s="5"/>
      <c r="X2871" s="5"/>
      <c r="Y2871" s="5" t="s">
        <v>12337</v>
      </c>
      <c r="Z2871" s="5" t="s">
        <v>181</v>
      </c>
      <c r="AA2871" s="5">
        <v>7003</v>
      </c>
      <c r="AB2871" s="5" t="s">
        <v>47</v>
      </c>
      <c r="AC2871" s="5"/>
      <c r="AD2871" s="5"/>
      <c r="AE2871" s="5" t="b">
        <v>0</v>
      </c>
      <c r="AF2871" s="5"/>
      <c r="AG2871" s="8">
        <f t="shared" si="44"/>
        <v>43279</v>
      </c>
    </row>
    <row r="2872" spans="1:33">
      <c r="A2872" s="5" t="s">
        <v>12338</v>
      </c>
      <c r="B2872" s="5" t="s">
        <v>12338</v>
      </c>
      <c r="C2872" s="5" t="s">
        <v>12339</v>
      </c>
      <c r="D2872" s="5" t="s">
        <v>12340</v>
      </c>
      <c r="E2872" s="5" t="s">
        <v>36</v>
      </c>
      <c r="F2872" s="5" t="s">
        <v>37</v>
      </c>
      <c r="G2872" s="5" t="s">
        <v>38</v>
      </c>
      <c r="H2872" s="5"/>
      <c r="I2872" s="5"/>
      <c r="J2872" s="5" t="s">
        <v>306</v>
      </c>
      <c r="K2872" s="5" t="s">
        <v>78</v>
      </c>
      <c r="L2872" s="5" t="s">
        <v>79</v>
      </c>
      <c r="M2872" s="5" t="s">
        <v>80</v>
      </c>
      <c r="N2872" s="5" t="s">
        <v>36</v>
      </c>
      <c r="O2872" s="5">
        <v>1</v>
      </c>
      <c r="P2872" s="5" t="s">
        <v>43</v>
      </c>
      <c r="Q2872" s="5">
        <v>22.99</v>
      </c>
      <c r="R2872" s="5"/>
      <c r="S2872" s="5">
        <v>3.99</v>
      </c>
      <c r="T2872" s="5"/>
      <c r="U2872" s="5"/>
      <c r="V2872" s="5"/>
      <c r="W2872" s="5"/>
      <c r="X2872" s="5"/>
      <c r="Y2872" s="5" t="s">
        <v>12341</v>
      </c>
      <c r="Z2872" s="5" t="s">
        <v>161</v>
      </c>
      <c r="AA2872" s="5" t="s">
        <v>12342</v>
      </c>
      <c r="AB2872" s="5" t="s">
        <v>47</v>
      </c>
      <c r="AC2872" s="5"/>
      <c r="AD2872" s="5"/>
      <c r="AE2872" s="5" t="b">
        <v>0</v>
      </c>
      <c r="AF2872" s="5"/>
      <c r="AG2872" s="8">
        <f t="shared" si="44"/>
        <v>43279</v>
      </c>
    </row>
    <row r="2873" spans="1:33">
      <c r="A2873" s="5" t="s">
        <v>12338</v>
      </c>
      <c r="B2873" s="5" t="s">
        <v>12338</v>
      </c>
      <c r="C2873" s="5" t="s">
        <v>12339</v>
      </c>
      <c r="D2873" s="5" t="s">
        <v>12340</v>
      </c>
      <c r="E2873" s="5" t="s">
        <v>36</v>
      </c>
      <c r="F2873" s="5" t="s">
        <v>37</v>
      </c>
      <c r="G2873" s="5" t="s">
        <v>38</v>
      </c>
      <c r="H2873" s="5"/>
      <c r="I2873" s="5"/>
      <c r="J2873" s="5" t="s">
        <v>306</v>
      </c>
      <c r="K2873" s="5" t="s">
        <v>78</v>
      </c>
      <c r="L2873" s="5" t="s">
        <v>79</v>
      </c>
      <c r="M2873" s="5" t="s">
        <v>80</v>
      </c>
      <c r="N2873" s="5" t="s">
        <v>36</v>
      </c>
      <c r="O2873" s="5">
        <v>1</v>
      </c>
      <c r="P2873" s="5" t="s">
        <v>43</v>
      </c>
      <c r="Q2873" s="5">
        <v>22.99</v>
      </c>
      <c r="R2873" s="5"/>
      <c r="S2873" s="5">
        <v>3.99</v>
      </c>
      <c r="T2873" s="5"/>
      <c r="U2873" s="5"/>
      <c r="V2873" s="5"/>
      <c r="W2873" s="5"/>
      <c r="X2873" s="5"/>
      <c r="Y2873" s="5" t="s">
        <v>12341</v>
      </c>
      <c r="Z2873" s="5" t="s">
        <v>161</v>
      </c>
      <c r="AA2873" s="5" t="s">
        <v>12342</v>
      </c>
      <c r="AB2873" s="5" t="s">
        <v>47</v>
      </c>
      <c r="AC2873" s="5"/>
      <c r="AD2873" s="5"/>
      <c r="AE2873" s="5" t="b">
        <v>0</v>
      </c>
      <c r="AF2873" s="5"/>
      <c r="AG2873" s="8">
        <f t="shared" si="44"/>
        <v>43279</v>
      </c>
    </row>
    <row r="2874" spans="1:33">
      <c r="A2874" s="5" t="s">
        <v>12343</v>
      </c>
      <c r="B2874" s="5" t="s">
        <v>12343</v>
      </c>
      <c r="C2874" s="5" t="s">
        <v>12344</v>
      </c>
      <c r="D2874" s="5" t="s">
        <v>12345</v>
      </c>
      <c r="E2874" s="5" t="s">
        <v>36</v>
      </c>
      <c r="F2874" s="5" t="s">
        <v>37</v>
      </c>
      <c r="G2874" s="5" t="s">
        <v>38</v>
      </c>
      <c r="H2874" s="5"/>
      <c r="I2874" s="5"/>
      <c r="J2874" s="5" t="s">
        <v>39</v>
      </c>
      <c r="K2874" s="5" t="s">
        <v>53</v>
      </c>
      <c r="L2874" s="5" t="s">
        <v>808</v>
      </c>
      <c r="M2874" s="5" t="s">
        <v>55</v>
      </c>
      <c r="N2874" s="5" t="s">
        <v>36</v>
      </c>
      <c r="O2874" s="5">
        <v>1</v>
      </c>
      <c r="P2874" s="5" t="s">
        <v>43</v>
      </c>
      <c r="Q2874" s="5">
        <v>22.99</v>
      </c>
      <c r="R2874" s="5"/>
      <c r="S2874" s="5"/>
      <c r="T2874" s="5"/>
      <c r="U2874" s="5"/>
      <c r="V2874" s="5"/>
      <c r="W2874" s="5"/>
      <c r="X2874" s="5"/>
      <c r="Y2874" s="5" t="s">
        <v>12346</v>
      </c>
      <c r="Z2874" s="5" t="s">
        <v>181</v>
      </c>
      <c r="AA2874" s="5" t="s">
        <v>12347</v>
      </c>
      <c r="AB2874" s="5" t="s">
        <v>47</v>
      </c>
      <c r="AC2874" s="5"/>
      <c r="AD2874" s="5"/>
      <c r="AE2874" s="5" t="b">
        <v>0</v>
      </c>
      <c r="AF2874" s="5"/>
      <c r="AG2874" s="8">
        <f t="shared" si="44"/>
        <v>43279</v>
      </c>
    </row>
    <row r="2875" spans="1:33">
      <c r="A2875" s="5" t="s">
        <v>12348</v>
      </c>
      <c r="B2875" s="5" t="s">
        <v>12348</v>
      </c>
      <c r="C2875" s="5" t="s">
        <v>12349</v>
      </c>
      <c r="D2875" s="5" t="s">
        <v>12350</v>
      </c>
      <c r="E2875" s="5" t="s">
        <v>36</v>
      </c>
      <c r="F2875" s="5" t="s">
        <v>37</v>
      </c>
      <c r="G2875" s="5" t="s">
        <v>38</v>
      </c>
      <c r="H2875" s="5"/>
      <c r="I2875" s="5"/>
      <c r="J2875" s="5" t="s">
        <v>39</v>
      </c>
      <c r="K2875" s="5" t="s">
        <v>112</v>
      </c>
      <c r="L2875" s="5" t="s">
        <v>113</v>
      </c>
      <c r="M2875" s="5" t="s">
        <v>114</v>
      </c>
      <c r="N2875" s="5" t="s">
        <v>36</v>
      </c>
      <c r="O2875" s="5">
        <v>1</v>
      </c>
      <c r="P2875" s="5" t="s">
        <v>43</v>
      </c>
      <c r="Q2875" s="5">
        <v>22.99</v>
      </c>
      <c r="R2875" s="5"/>
      <c r="S2875" s="5"/>
      <c r="T2875" s="5"/>
      <c r="U2875" s="5"/>
      <c r="V2875" s="5"/>
      <c r="W2875" s="5"/>
      <c r="X2875" s="5"/>
      <c r="Y2875" s="5" t="s">
        <v>793</v>
      </c>
      <c r="Z2875" s="5" t="s">
        <v>130</v>
      </c>
      <c r="AA2875" s="5">
        <v>11230</v>
      </c>
      <c r="AB2875" s="5" t="s">
        <v>47</v>
      </c>
      <c r="AC2875" s="5"/>
      <c r="AD2875" s="5"/>
      <c r="AE2875" s="5" t="b">
        <v>0</v>
      </c>
      <c r="AF2875" s="5"/>
      <c r="AG2875" s="8">
        <f t="shared" si="44"/>
        <v>43279</v>
      </c>
    </row>
    <row r="2876" spans="1:33">
      <c r="A2876" s="5" t="s">
        <v>12351</v>
      </c>
      <c r="B2876" s="5" t="s">
        <v>12351</v>
      </c>
      <c r="C2876" s="5" t="s">
        <v>12352</v>
      </c>
      <c r="D2876" s="5" t="s">
        <v>12353</v>
      </c>
      <c r="E2876" s="5" t="s">
        <v>36</v>
      </c>
      <c r="F2876" s="5" t="s">
        <v>37</v>
      </c>
      <c r="G2876" s="5" t="s">
        <v>38</v>
      </c>
      <c r="H2876" s="5"/>
      <c r="I2876" s="5"/>
      <c r="J2876" s="5" t="s">
        <v>39</v>
      </c>
      <c r="K2876" s="5" t="s">
        <v>40</v>
      </c>
      <c r="L2876" s="5" t="s">
        <v>41</v>
      </c>
      <c r="M2876" s="5" t="s">
        <v>42</v>
      </c>
      <c r="N2876" s="5" t="s">
        <v>36</v>
      </c>
      <c r="O2876" s="5">
        <v>1</v>
      </c>
      <c r="P2876" s="5" t="s">
        <v>43</v>
      </c>
      <c r="Q2876" s="5">
        <v>22.99</v>
      </c>
      <c r="R2876" s="5"/>
      <c r="S2876" s="5"/>
      <c r="T2876" s="5"/>
      <c r="U2876" s="5"/>
      <c r="V2876" s="5"/>
      <c r="W2876" s="5"/>
      <c r="X2876" s="5"/>
      <c r="Y2876" s="5" t="s">
        <v>1714</v>
      </c>
      <c r="Z2876" s="5" t="s">
        <v>1715</v>
      </c>
      <c r="AA2876" s="5" t="s">
        <v>12354</v>
      </c>
      <c r="AB2876" s="5" t="s">
        <v>47</v>
      </c>
      <c r="AC2876" s="5"/>
      <c r="AD2876" s="5"/>
      <c r="AE2876" s="5" t="b">
        <v>0</v>
      </c>
      <c r="AF2876" s="5"/>
      <c r="AG2876" s="8">
        <f t="shared" si="44"/>
        <v>43279</v>
      </c>
    </row>
    <row r="2877" spans="1:33">
      <c r="A2877" s="5" t="s">
        <v>12355</v>
      </c>
      <c r="B2877" s="5" t="s">
        <v>12355</v>
      </c>
      <c r="C2877" s="5" t="s">
        <v>12356</v>
      </c>
      <c r="D2877" s="5" t="s">
        <v>12357</v>
      </c>
      <c r="E2877" s="5" t="s">
        <v>36</v>
      </c>
      <c r="F2877" s="5" t="s">
        <v>37</v>
      </c>
      <c r="G2877" s="5" t="s">
        <v>38</v>
      </c>
      <c r="H2877" s="5"/>
      <c r="I2877" s="5"/>
      <c r="J2877" s="5" t="s">
        <v>39</v>
      </c>
      <c r="K2877" s="5" t="s">
        <v>260</v>
      </c>
      <c r="L2877" s="5" t="s">
        <v>261</v>
      </c>
      <c r="M2877" s="5" t="s">
        <v>262</v>
      </c>
      <c r="N2877" s="5" t="s">
        <v>36</v>
      </c>
      <c r="O2877" s="5">
        <v>1</v>
      </c>
      <c r="P2877" s="5" t="s">
        <v>43</v>
      </c>
      <c r="Q2877" s="5">
        <v>22.99</v>
      </c>
      <c r="R2877" s="5"/>
      <c r="S2877" s="5"/>
      <c r="T2877" s="5"/>
      <c r="U2877" s="5"/>
      <c r="V2877" s="5"/>
      <c r="W2877" s="5"/>
      <c r="X2877" s="5"/>
      <c r="Y2877" s="5" t="s">
        <v>12358</v>
      </c>
      <c r="Z2877" s="5" t="s">
        <v>3151</v>
      </c>
      <c r="AA2877" s="5">
        <v>95124</v>
      </c>
      <c r="AB2877" s="5" t="s">
        <v>47</v>
      </c>
      <c r="AC2877" s="5"/>
      <c r="AD2877" s="5"/>
      <c r="AE2877" s="5" t="b">
        <v>0</v>
      </c>
      <c r="AF2877" s="5"/>
      <c r="AG2877" s="8">
        <f t="shared" si="44"/>
        <v>43279</v>
      </c>
    </row>
    <row r="2878" spans="1:33">
      <c r="A2878" s="5" t="s">
        <v>12359</v>
      </c>
      <c r="B2878" s="5" t="s">
        <v>12359</v>
      </c>
      <c r="C2878" s="5" t="s">
        <v>12360</v>
      </c>
      <c r="D2878" s="5" t="s">
        <v>12361</v>
      </c>
      <c r="E2878" s="5" t="s">
        <v>36</v>
      </c>
      <c r="F2878" s="5" t="s">
        <v>37</v>
      </c>
      <c r="G2878" s="5" t="s">
        <v>38</v>
      </c>
      <c r="H2878" s="5"/>
      <c r="I2878" s="5"/>
      <c r="J2878" s="5" t="s">
        <v>39</v>
      </c>
      <c r="K2878" s="5" t="s">
        <v>9696</v>
      </c>
      <c r="L2878" s="5" t="s">
        <v>9697</v>
      </c>
      <c r="M2878" s="5" t="s">
        <v>9698</v>
      </c>
      <c r="N2878" s="5" t="s">
        <v>36</v>
      </c>
      <c r="O2878" s="5">
        <v>1</v>
      </c>
      <c r="P2878" s="5" t="s">
        <v>43</v>
      </c>
      <c r="Q2878" s="5">
        <v>8</v>
      </c>
      <c r="R2878" s="5"/>
      <c r="S2878" s="5"/>
      <c r="T2878" s="5"/>
      <c r="U2878" s="5"/>
      <c r="V2878" s="5"/>
      <c r="W2878" s="5">
        <v>0.8</v>
      </c>
      <c r="X2878" s="5"/>
      <c r="Y2878" s="5" t="s">
        <v>12362</v>
      </c>
      <c r="Z2878" s="5" t="s">
        <v>82</v>
      </c>
      <c r="AA2878" s="5" t="s">
        <v>12363</v>
      </c>
      <c r="AB2878" s="5" t="s">
        <v>47</v>
      </c>
      <c r="AC2878" s="5" t="s">
        <v>12364</v>
      </c>
      <c r="AD2878" s="5"/>
      <c r="AE2878" s="5" t="b">
        <v>0</v>
      </c>
      <c r="AF2878" s="5"/>
      <c r="AG2878" s="8">
        <f t="shared" si="44"/>
        <v>43279</v>
      </c>
    </row>
    <row r="2879" spans="1:33">
      <c r="A2879" s="5" t="s">
        <v>12359</v>
      </c>
      <c r="B2879" s="5" t="s">
        <v>12359</v>
      </c>
      <c r="C2879" s="5" t="s">
        <v>12360</v>
      </c>
      <c r="D2879" s="5" t="s">
        <v>12361</v>
      </c>
      <c r="E2879" s="5" t="s">
        <v>36</v>
      </c>
      <c r="F2879" s="5" t="s">
        <v>37</v>
      </c>
      <c r="G2879" s="5" t="s">
        <v>38</v>
      </c>
      <c r="H2879" s="5"/>
      <c r="I2879" s="5"/>
      <c r="J2879" s="5" t="s">
        <v>39</v>
      </c>
      <c r="K2879" s="5" t="s">
        <v>9462</v>
      </c>
      <c r="L2879" s="5" t="s">
        <v>9463</v>
      </c>
      <c r="M2879" s="5" t="s">
        <v>9464</v>
      </c>
      <c r="N2879" s="5" t="s">
        <v>36</v>
      </c>
      <c r="O2879" s="5">
        <v>1</v>
      </c>
      <c r="P2879" s="5" t="s">
        <v>43</v>
      </c>
      <c r="Q2879" s="5">
        <v>8</v>
      </c>
      <c r="R2879" s="5"/>
      <c r="S2879" s="5"/>
      <c r="T2879" s="5"/>
      <c r="U2879" s="5"/>
      <c r="V2879" s="5"/>
      <c r="W2879" s="5">
        <v>0.8</v>
      </c>
      <c r="X2879" s="5"/>
      <c r="Y2879" s="5" t="s">
        <v>12362</v>
      </c>
      <c r="Z2879" s="5" t="s">
        <v>82</v>
      </c>
      <c r="AA2879" s="5" t="s">
        <v>12363</v>
      </c>
      <c r="AB2879" s="5" t="s">
        <v>47</v>
      </c>
      <c r="AC2879" s="5" t="s">
        <v>12364</v>
      </c>
      <c r="AD2879" s="5"/>
      <c r="AE2879" s="5" t="b">
        <v>0</v>
      </c>
      <c r="AF2879" s="5"/>
      <c r="AG2879" s="8">
        <f t="shared" si="44"/>
        <v>43279</v>
      </c>
    </row>
    <row r="2880" spans="1:33">
      <c r="A2880" s="5" t="s">
        <v>12359</v>
      </c>
      <c r="B2880" s="5" t="s">
        <v>12359</v>
      </c>
      <c r="C2880" s="5" t="s">
        <v>12360</v>
      </c>
      <c r="D2880" s="5" t="s">
        <v>12361</v>
      </c>
      <c r="E2880" s="5" t="s">
        <v>36</v>
      </c>
      <c r="F2880" s="5" t="s">
        <v>37</v>
      </c>
      <c r="G2880" s="5" t="s">
        <v>38</v>
      </c>
      <c r="H2880" s="5"/>
      <c r="I2880" s="5"/>
      <c r="J2880" s="5" t="s">
        <v>39</v>
      </c>
      <c r="K2880" s="5" t="s">
        <v>9468</v>
      </c>
      <c r="L2880" s="5" t="s">
        <v>9469</v>
      </c>
      <c r="M2880" s="5" t="s">
        <v>9470</v>
      </c>
      <c r="N2880" s="5" t="s">
        <v>36</v>
      </c>
      <c r="O2880" s="5">
        <v>1</v>
      </c>
      <c r="P2880" s="5" t="s">
        <v>43</v>
      </c>
      <c r="Q2880" s="5">
        <v>8</v>
      </c>
      <c r="R2880" s="5"/>
      <c r="S2880" s="5"/>
      <c r="T2880" s="5"/>
      <c r="U2880" s="5"/>
      <c r="V2880" s="5"/>
      <c r="W2880" s="5">
        <v>0.8</v>
      </c>
      <c r="X2880" s="5"/>
      <c r="Y2880" s="5" t="s">
        <v>12362</v>
      </c>
      <c r="Z2880" s="5" t="s">
        <v>82</v>
      </c>
      <c r="AA2880" s="5" t="s">
        <v>12363</v>
      </c>
      <c r="AB2880" s="5" t="s">
        <v>47</v>
      </c>
      <c r="AC2880" s="5" t="s">
        <v>12364</v>
      </c>
      <c r="AD2880" s="5"/>
      <c r="AE2880" s="5" t="b">
        <v>0</v>
      </c>
      <c r="AF2880" s="5"/>
      <c r="AG2880" s="8">
        <f t="shared" si="44"/>
        <v>43279</v>
      </c>
    </row>
    <row r="2881" spans="1:33">
      <c r="A2881" s="5" t="s">
        <v>12365</v>
      </c>
      <c r="B2881" s="5" t="s">
        <v>12365</v>
      </c>
      <c r="C2881" s="5" t="s">
        <v>12366</v>
      </c>
      <c r="D2881" s="5" t="s">
        <v>12367</v>
      </c>
      <c r="E2881" s="5" t="s">
        <v>36</v>
      </c>
      <c r="F2881" s="5" t="s">
        <v>37</v>
      </c>
      <c r="G2881" s="5" t="s">
        <v>38</v>
      </c>
      <c r="H2881" s="5"/>
      <c r="I2881" s="5"/>
      <c r="J2881" s="5" t="s">
        <v>39</v>
      </c>
      <c r="K2881" s="5" t="s">
        <v>53</v>
      </c>
      <c r="L2881" s="5" t="s">
        <v>808</v>
      </c>
      <c r="M2881" s="5" t="s">
        <v>55</v>
      </c>
      <c r="N2881" s="5" t="s">
        <v>36</v>
      </c>
      <c r="O2881" s="5">
        <v>1</v>
      </c>
      <c r="P2881" s="5" t="s">
        <v>43</v>
      </c>
      <c r="Q2881" s="5">
        <v>22.99</v>
      </c>
      <c r="R2881" s="5"/>
      <c r="S2881" s="5"/>
      <c r="T2881" s="5"/>
      <c r="U2881" s="5"/>
      <c r="V2881" s="5"/>
      <c r="W2881" s="5"/>
      <c r="X2881" s="5"/>
      <c r="Y2881" s="5" t="s">
        <v>7105</v>
      </c>
      <c r="Z2881" s="5" t="s">
        <v>375</v>
      </c>
      <c r="AA2881" s="5" t="s">
        <v>12368</v>
      </c>
      <c r="AB2881" s="5" t="s">
        <v>47</v>
      </c>
      <c r="AC2881" s="5"/>
      <c r="AD2881" s="5"/>
      <c r="AE2881" s="5" t="b">
        <v>0</v>
      </c>
      <c r="AF2881" s="5"/>
      <c r="AG2881" s="8">
        <f t="shared" si="44"/>
        <v>43279</v>
      </c>
    </row>
    <row r="2882" spans="1:33">
      <c r="A2882" s="5" t="s">
        <v>12369</v>
      </c>
      <c r="B2882" s="5" t="s">
        <v>12369</v>
      </c>
      <c r="C2882" s="5" t="s">
        <v>12370</v>
      </c>
      <c r="D2882" s="5" t="s">
        <v>12371</v>
      </c>
      <c r="E2882" s="5" t="s">
        <v>36</v>
      </c>
      <c r="F2882" s="5" t="s">
        <v>37</v>
      </c>
      <c r="G2882" s="5" t="s">
        <v>38</v>
      </c>
      <c r="H2882" s="5"/>
      <c r="I2882" s="5"/>
      <c r="J2882" s="5" t="s">
        <v>39</v>
      </c>
      <c r="K2882" s="5" t="s">
        <v>2702</v>
      </c>
      <c r="L2882" s="5" t="s">
        <v>2703</v>
      </c>
      <c r="M2882" s="5" t="s">
        <v>2704</v>
      </c>
      <c r="N2882" s="5" t="s">
        <v>36</v>
      </c>
      <c r="O2882" s="5">
        <v>1</v>
      </c>
      <c r="P2882" s="5" t="s">
        <v>43</v>
      </c>
      <c r="Q2882" s="5">
        <v>10.9</v>
      </c>
      <c r="R2882" s="5"/>
      <c r="S2882" s="5"/>
      <c r="T2882" s="5"/>
      <c r="U2882" s="5"/>
      <c r="V2882" s="5"/>
      <c r="W2882" s="5"/>
      <c r="X2882" s="5"/>
      <c r="Y2882" s="5" t="s">
        <v>611</v>
      </c>
      <c r="Z2882" s="5" t="s">
        <v>57</v>
      </c>
      <c r="AA2882" s="5" t="s">
        <v>12372</v>
      </c>
      <c r="AB2882" s="5" t="s">
        <v>47</v>
      </c>
      <c r="AC2882" s="5"/>
      <c r="AD2882" s="5"/>
      <c r="AE2882" s="5" t="b">
        <v>0</v>
      </c>
      <c r="AF2882" s="5"/>
      <c r="AG2882" s="8">
        <f t="shared" ref="AG2882:AG2945" si="45">DATEVALUE(LEFT(C2882,10))</f>
        <v>43279</v>
      </c>
    </row>
    <row r="2883" spans="1:33">
      <c r="A2883" s="5" t="s">
        <v>12373</v>
      </c>
      <c r="B2883" s="5" t="s">
        <v>12373</v>
      </c>
      <c r="C2883" s="5" t="s">
        <v>12374</v>
      </c>
      <c r="D2883" s="5" t="s">
        <v>12375</v>
      </c>
      <c r="E2883" s="5" t="s">
        <v>36</v>
      </c>
      <c r="F2883" s="5" t="s">
        <v>37</v>
      </c>
      <c r="G2883" s="5" t="s">
        <v>38</v>
      </c>
      <c r="H2883" s="5"/>
      <c r="I2883" s="5"/>
      <c r="J2883" s="5" t="s">
        <v>39</v>
      </c>
      <c r="K2883" s="5" t="s">
        <v>53</v>
      </c>
      <c r="L2883" s="5" t="s">
        <v>808</v>
      </c>
      <c r="M2883" s="5" t="s">
        <v>55</v>
      </c>
      <c r="N2883" s="5" t="s">
        <v>36</v>
      </c>
      <c r="O2883" s="5">
        <v>1</v>
      </c>
      <c r="P2883" s="5" t="s">
        <v>43</v>
      </c>
      <c r="Q2883" s="5">
        <v>22.99</v>
      </c>
      <c r="R2883" s="5"/>
      <c r="S2883" s="5"/>
      <c r="T2883" s="5"/>
      <c r="U2883" s="5"/>
      <c r="V2883" s="5"/>
      <c r="W2883" s="5"/>
      <c r="X2883" s="5"/>
      <c r="Y2883" s="5" t="s">
        <v>12376</v>
      </c>
      <c r="Z2883" s="5" t="s">
        <v>57</v>
      </c>
      <c r="AA2883" s="5" t="s">
        <v>12377</v>
      </c>
      <c r="AB2883" s="5" t="s">
        <v>47</v>
      </c>
      <c r="AC2883" s="5"/>
      <c r="AD2883" s="5"/>
      <c r="AE2883" s="5" t="b">
        <v>0</v>
      </c>
      <c r="AF2883" s="5"/>
      <c r="AG2883" s="8">
        <f t="shared" si="45"/>
        <v>43279</v>
      </c>
    </row>
    <row r="2884" spans="1:33">
      <c r="A2884" s="5" t="s">
        <v>12378</v>
      </c>
      <c r="B2884" s="5" t="s">
        <v>12378</v>
      </c>
      <c r="C2884" s="5" t="s">
        <v>12379</v>
      </c>
      <c r="D2884" s="5" t="s">
        <v>12380</v>
      </c>
      <c r="E2884" s="5" t="s">
        <v>5657</v>
      </c>
      <c r="F2884" s="5" t="s">
        <v>37</v>
      </c>
      <c r="G2884" s="5" t="s">
        <v>38</v>
      </c>
      <c r="H2884" s="5"/>
      <c r="I2884" s="5"/>
      <c r="J2884" s="5" t="s">
        <v>52</v>
      </c>
      <c r="K2884" s="5" t="s">
        <v>260</v>
      </c>
      <c r="L2884" s="5" t="s">
        <v>261</v>
      </c>
      <c r="M2884" s="5" t="s">
        <v>262</v>
      </c>
      <c r="N2884" s="5" t="s">
        <v>2985</v>
      </c>
      <c r="O2884" s="5">
        <v>1</v>
      </c>
      <c r="P2884" s="5" t="s">
        <v>43</v>
      </c>
      <c r="Q2884" s="5">
        <v>22.99</v>
      </c>
      <c r="R2884" s="5"/>
      <c r="S2884" s="5"/>
      <c r="T2884" s="5"/>
      <c r="U2884" s="5"/>
      <c r="V2884" s="5"/>
      <c r="W2884" s="5"/>
      <c r="X2884" s="5"/>
      <c r="Y2884" s="5" t="s">
        <v>12381</v>
      </c>
      <c r="Z2884" s="5" t="s">
        <v>12382</v>
      </c>
      <c r="AA2884" s="5">
        <v>2117</v>
      </c>
      <c r="AB2884" s="5" t="s">
        <v>4052</v>
      </c>
      <c r="AC2884" s="5"/>
      <c r="AD2884" s="5"/>
      <c r="AE2884" s="5" t="b">
        <v>0</v>
      </c>
      <c r="AF2884" s="5"/>
      <c r="AG2884" s="8">
        <f t="shared" si="45"/>
        <v>43279</v>
      </c>
    </row>
    <row r="2885" spans="1:33">
      <c r="A2885" s="5" t="s">
        <v>12378</v>
      </c>
      <c r="B2885" s="5" t="s">
        <v>12378</v>
      </c>
      <c r="C2885" s="5" t="s">
        <v>12379</v>
      </c>
      <c r="D2885" s="5" t="s">
        <v>12380</v>
      </c>
      <c r="E2885" s="5" t="s">
        <v>5657</v>
      </c>
      <c r="F2885" s="5" t="s">
        <v>37</v>
      </c>
      <c r="G2885" s="5" t="s">
        <v>38</v>
      </c>
      <c r="H2885" s="5"/>
      <c r="I2885" s="5"/>
      <c r="J2885" s="5" t="s">
        <v>52</v>
      </c>
      <c r="K2885" s="5" t="s">
        <v>724</v>
      </c>
      <c r="L2885" s="5" t="s">
        <v>725</v>
      </c>
      <c r="M2885" s="5" t="s">
        <v>726</v>
      </c>
      <c r="N2885" s="5" t="s">
        <v>36</v>
      </c>
      <c r="O2885" s="5">
        <v>1</v>
      </c>
      <c r="P2885" s="5" t="s">
        <v>43</v>
      </c>
      <c r="Q2885" s="5">
        <v>21.99</v>
      </c>
      <c r="R2885" s="5"/>
      <c r="S2885" s="5">
        <v>1.79</v>
      </c>
      <c r="T2885" s="5"/>
      <c r="U2885" s="5"/>
      <c r="V2885" s="5"/>
      <c r="W2885" s="5"/>
      <c r="X2885" s="5"/>
      <c r="Y2885" s="5" t="s">
        <v>12381</v>
      </c>
      <c r="Z2885" s="5" t="s">
        <v>12382</v>
      </c>
      <c r="AA2885" s="5">
        <v>2117</v>
      </c>
      <c r="AB2885" s="5" t="s">
        <v>4052</v>
      </c>
      <c r="AC2885" s="5"/>
      <c r="AD2885" s="5"/>
      <c r="AE2885" s="5" t="b">
        <v>0</v>
      </c>
      <c r="AF2885" s="5"/>
      <c r="AG2885" s="8">
        <f t="shared" si="45"/>
        <v>43279</v>
      </c>
    </row>
    <row r="2886" spans="1:33">
      <c r="A2886" s="5" t="s">
        <v>12383</v>
      </c>
      <c r="B2886" s="5" t="s">
        <v>12383</v>
      </c>
      <c r="C2886" s="5" t="s">
        <v>12384</v>
      </c>
      <c r="D2886" s="5" t="s">
        <v>12385</v>
      </c>
      <c r="E2886" s="5" t="s">
        <v>36</v>
      </c>
      <c r="F2886" s="5" t="s">
        <v>37</v>
      </c>
      <c r="G2886" s="5" t="s">
        <v>38</v>
      </c>
      <c r="H2886" s="5"/>
      <c r="I2886" s="5"/>
      <c r="J2886" s="5" t="s">
        <v>52</v>
      </c>
      <c r="K2886" s="5" t="s">
        <v>260</v>
      </c>
      <c r="L2886" s="5" t="s">
        <v>261</v>
      </c>
      <c r="M2886" s="5" t="s">
        <v>262</v>
      </c>
      <c r="N2886" s="5" t="s">
        <v>36</v>
      </c>
      <c r="O2886" s="5">
        <v>1</v>
      </c>
      <c r="P2886" s="5" t="s">
        <v>43</v>
      </c>
      <c r="Q2886" s="5">
        <v>22.99</v>
      </c>
      <c r="R2886" s="5"/>
      <c r="S2886" s="5">
        <v>5.99</v>
      </c>
      <c r="T2886" s="5"/>
      <c r="U2886" s="5"/>
      <c r="V2886" s="5"/>
      <c r="W2886" s="5"/>
      <c r="X2886" s="5"/>
      <c r="Y2886" s="5" t="s">
        <v>3921</v>
      </c>
      <c r="Z2886" s="5" t="s">
        <v>146</v>
      </c>
      <c r="AA2886" s="5" t="s">
        <v>12386</v>
      </c>
      <c r="AB2886" s="5" t="s">
        <v>47</v>
      </c>
      <c r="AC2886" s="5"/>
      <c r="AD2886" s="5"/>
      <c r="AE2886" s="5" t="b">
        <v>0</v>
      </c>
      <c r="AF2886" s="5"/>
      <c r="AG2886" s="8">
        <f t="shared" si="45"/>
        <v>43279</v>
      </c>
    </row>
    <row r="2887" spans="1:33">
      <c r="A2887" s="5" t="s">
        <v>12387</v>
      </c>
      <c r="B2887" s="5" t="s">
        <v>12387</v>
      </c>
      <c r="C2887" s="5" t="s">
        <v>12388</v>
      </c>
      <c r="D2887" s="5" t="s">
        <v>12389</v>
      </c>
      <c r="E2887" s="5" t="s">
        <v>36</v>
      </c>
      <c r="F2887" s="5" t="s">
        <v>37</v>
      </c>
      <c r="G2887" s="5" t="s">
        <v>38</v>
      </c>
      <c r="H2887" s="5"/>
      <c r="I2887" s="5"/>
      <c r="J2887" s="5" t="s">
        <v>39</v>
      </c>
      <c r="K2887" s="5" t="s">
        <v>260</v>
      </c>
      <c r="L2887" s="5" t="s">
        <v>261</v>
      </c>
      <c r="M2887" s="5" t="s">
        <v>262</v>
      </c>
      <c r="N2887" s="5" t="s">
        <v>36</v>
      </c>
      <c r="O2887" s="5">
        <v>1</v>
      </c>
      <c r="P2887" s="5" t="s">
        <v>43</v>
      </c>
      <c r="Q2887" s="5">
        <v>22.99</v>
      </c>
      <c r="R2887" s="5"/>
      <c r="S2887" s="5"/>
      <c r="T2887" s="5"/>
      <c r="U2887" s="5"/>
      <c r="V2887" s="5"/>
      <c r="W2887" s="5"/>
      <c r="X2887" s="5"/>
      <c r="Y2887" s="5" t="s">
        <v>12390</v>
      </c>
      <c r="Z2887" s="5" t="s">
        <v>12391</v>
      </c>
      <c r="AA2887" s="5">
        <v>37018</v>
      </c>
      <c r="AB2887" s="5" t="s">
        <v>47</v>
      </c>
      <c r="AC2887" s="5"/>
      <c r="AD2887" s="5"/>
      <c r="AE2887" s="5" t="b">
        <v>0</v>
      </c>
      <c r="AF2887" s="5"/>
      <c r="AG2887" s="8">
        <f t="shared" si="45"/>
        <v>43279</v>
      </c>
    </row>
    <row r="2888" spans="1:33">
      <c r="A2888" s="5" t="s">
        <v>12392</v>
      </c>
      <c r="B2888" s="5" t="s">
        <v>12392</v>
      </c>
      <c r="C2888" s="5" t="s">
        <v>12393</v>
      </c>
      <c r="D2888" s="5" t="s">
        <v>12394</v>
      </c>
      <c r="E2888" s="5" t="s">
        <v>36</v>
      </c>
      <c r="F2888" s="5" t="s">
        <v>37</v>
      </c>
      <c r="G2888" s="5" t="s">
        <v>38</v>
      </c>
      <c r="H2888" s="5"/>
      <c r="I2888" s="5"/>
      <c r="J2888" s="5" t="s">
        <v>418</v>
      </c>
      <c r="K2888" s="5" t="s">
        <v>7813</v>
      </c>
      <c r="L2888" s="5" t="s">
        <v>207</v>
      </c>
      <c r="M2888" s="5" t="s">
        <v>208</v>
      </c>
      <c r="N2888" s="5" t="s">
        <v>36</v>
      </c>
      <c r="O2888" s="5">
        <v>1</v>
      </c>
      <c r="P2888" s="5" t="s">
        <v>43</v>
      </c>
      <c r="Q2888" s="5">
        <v>9.9</v>
      </c>
      <c r="R2888" s="5"/>
      <c r="S2888" s="5">
        <v>3.99</v>
      </c>
      <c r="T2888" s="5"/>
      <c r="U2888" s="5"/>
      <c r="V2888" s="5"/>
      <c r="W2888" s="5"/>
      <c r="X2888" s="5">
        <v>3.99</v>
      </c>
      <c r="Y2888" s="5" t="s">
        <v>12395</v>
      </c>
      <c r="Z2888" s="5" t="s">
        <v>155</v>
      </c>
      <c r="AA2888" s="5" t="s">
        <v>12396</v>
      </c>
      <c r="AB2888" s="5" t="s">
        <v>47</v>
      </c>
      <c r="AC2888" s="5"/>
      <c r="AD2888" s="5"/>
      <c r="AE2888" s="5" t="b">
        <v>0</v>
      </c>
      <c r="AF2888" s="5"/>
      <c r="AG2888" s="8">
        <f t="shared" si="45"/>
        <v>43279</v>
      </c>
    </row>
    <row r="2889" spans="1:33">
      <c r="A2889" s="5" t="s">
        <v>12397</v>
      </c>
      <c r="B2889" s="5"/>
      <c r="C2889" s="5" t="s">
        <v>12398</v>
      </c>
      <c r="D2889" s="5" t="s">
        <v>12399</v>
      </c>
      <c r="E2889" s="5" t="s">
        <v>5657</v>
      </c>
      <c r="F2889" s="5" t="s">
        <v>51</v>
      </c>
      <c r="G2889" s="5" t="s">
        <v>38</v>
      </c>
      <c r="H2889" s="5"/>
      <c r="I2889" s="5"/>
      <c r="J2889" s="5" t="s">
        <v>52</v>
      </c>
      <c r="K2889" s="5" t="s">
        <v>97</v>
      </c>
      <c r="L2889" s="5" t="s">
        <v>9944</v>
      </c>
      <c r="M2889" s="5" t="s">
        <v>99</v>
      </c>
      <c r="N2889" s="5" t="s">
        <v>2985</v>
      </c>
      <c r="O2889" s="5">
        <v>1</v>
      </c>
      <c r="P2889" s="5" t="s">
        <v>43</v>
      </c>
      <c r="Q2889" s="5">
        <v>21.99</v>
      </c>
      <c r="R2889" s="5"/>
      <c r="S2889" s="5">
        <v>0</v>
      </c>
      <c r="T2889" s="5"/>
      <c r="U2889" s="5">
        <v>0</v>
      </c>
      <c r="V2889" s="5"/>
      <c r="W2889" s="5"/>
      <c r="X2889" s="5"/>
      <c r="Y2889" s="5" t="s">
        <v>12400</v>
      </c>
      <c r="Z2889" s="5" t="s">
        <v>3695</v>
      </c>
      <c r="AA2889" s="5" t="s">
        <v>12401</v>
      </c>
      <c r="AB2889" s="5" t="s">
        <v>47</v>
      </c>
      <c r="AC2889" s="5"/>
      <c r="AD2889" s="5"/>
      <c r="AE2889" s="5" t="b">
        <v>0</v>
      </c>
      <c r="AF2889" s="5"/>
      <c r="AG2889" s="8">
        <f t="shared" si="45"/>
        <v>43279</v>
      </c>
    </row>
    <row r="2890" spans="1:33">
      <c r="A2890" s="5" t="s">
        <v>12402</v>
      </c>
      <c r="B2890" s="5" t="s">
        <v>12402</v>
      </c>
      <c r="C2890" s="5" t="s">
        <v>12403</v>
      </c>
      <c r="D2890" s="5" t="s">
        <v>12404</v>
      </c>
      <c r="E2890" s="5" t="s">
        <v>36</v>
      </c>
      <c r="F2890" s="5" t="s">
        <v>37</v>
      </c>
      <c r="G2890" s="5" t="s">
        <v>38</v>
      </c>
      <c r="H2890" s="5"/>
      <c r="I2890" s="5"/>
      <c r="J2890" s="5" t="s">
        <v>39</v>
      </c>
      <c r="K2890" s="5" t="s">
        <v>260</v>
      </c>
      <c r="L2890" s="5" t="s">
        <v>261</v>
      </c>
      <c r="M2890" s="5" t="s">
        <v>262</v>
      </c>
      <c r="N2890" s="5" t="s">
        <v>36</v>
      </c>
      <c r="O2890" s="5">
        <v>1</v>
      </c>
      <c r="P2890" s="5" t="s">
        <v>43</v>
      </c>
      <c r="Q2890" s="5">
        <v>22.99</v>
      </c>
      <c r="R2890" s="5"/>
      <c r="S2890" s="5"/>
      <c r="T2890" s="5"/>
      <c r="U2890" s="5"/>
      <c r="V2890" s="5"/>
      <c r="W2890" s="5"/>
      <c r="X2890" s="5"/>
      <c r="Y2890" s="5" t="s">
        <v>6672</v>
      </c>
      <c r="Z2890" s="5" t="s">
        <v>5984</v>
      </c>
      <c r="AA2890" s="5">
        <v>60181</v>
      </c>
      <c r="AB2890" s="5" t="s">
        <v>47</v>
      </c>
      <c r="AC2890" s="5"/>
      <c r="AD2890" s="5"/>
      <c r="AE2890" s="5" t="b">
        <v>0</v>
      </c>
      <c r="AF2890" s="5"/>
      <c r="AG2890" s="8">
        <f t="shared" si="45"/>
        <v>43279</v>
      </c>
    </row>
    <row r="2891" spans="1:33">
      <c r="A2891" s="5" t="s">
        <v>12405</v>
      </c>
      <c r="B2891" s="5" t="s">
        <v>12405</v>
      </c>
      <c r="C2891" s="5" t="s">
        <v>12406</v>
      </c>
      <c r="D2891" s="5" t="s">
        <v>12407</v>
      </c>
      <c r="E2891" s="5" t="s">
        <v>36</v>
      </c>
      <c r="F2891" s="5" t="s">
        <v>37</v>
      </c>
      <c r="G2891" s="5" t="s">
        <v>38</v>
      </c>
      <c r="H2891" s="5"/>
      <c r="I2891" s="5"/>
      <c r="J2891" s="5" t="s">
        <v>39</v>
      </c>
      <c r="K2891" s="5" t="s">
        <v>40</v>
      </c>
      <c r="L2891" s="5" t="s">
        <v>41</v>
      </c>
      <c r="M2891" s="5" t="s">
        <v>42</v>
      </c>
      <c r="N2891" s="5" t="s">
        <v>36</v>
      </c>
      <c r="O2891" s="5">
        <v>1</v>
      </c>
      <c r="P2891" s="5" t="s">
        <v>43</v>
      </c>
      <c r="Q2891" s="5">
        <v>22.99</v>
      </c>
      <c r="R2891" s="5"/>
      <c r="S2891" s="5"/>
      <c r="T2891" s="5"/>
      <c r="U2891" s="5"/>
      <c r="V2891" s="5"/>
      <c r="W2891" s="5"/>
      <c r="X2891" s="5"/>
      <c r="Y2891" s="5" t="s">
        <v>12408</v>
      </c>
      <c r="Z2891" s="5" t="s">
        <v>57</v>
      </c>
      <c r="AA2891" s="5" t="s">
        <v>12409</v>
      </c>
      <c r="AB2891" s="5" t="s">
        <v>47</v>
      </c>
      <c r="AC2891" s="5"/>
      <c r="AD2891" s="5"/>
      <c r="AE2891" s="5" t="b">
        <v>0</v>
      </c>
      <c r="AF2891" s="5"/>
      <c r="AG2891" s="8">
        <f t="shared" si="45"/>
        <v>43279</v>
      </c>
    </row>
    <row r="2892" spans="1:33">
      <c r="A2892" s="5" t="s">
        <v>12410</v>
      </c>
      <c r="B2892" s="5" t="s">
        <v>12410</v>
      </c>
      <c r="C2892" s="5" t="s">
        <v>12411</v>
      </c>
      <c r="D2892" s="5" t="s">
        <v>12412</v>
      </c>
      <c r="E2892" s="5" t="s">
        <v>36</v>
      </c>
      <c r="F2892" s="5" t="s">
        <v>37</v>
      </c>
      <c r="G2892" s="5" t="s">
        <v>38</v>
      </c>
      <c r="H2892" s="5"/>
      <c r="I2892" s="5"/>
      <c r="J2892" s="5" t="s">
        <v>39</v>
      </c>
      <c r="K2892" s="5" t="s">
        <v>507</v>
      </c>
      <c r="L2892" s="5" t="s">
        <v>3193</v>
      </c>
      <c r="M2892" s="5" t="s">
        <v>3194</v>
      </c>
      <c r="N2892" s="5" t="s">
        <v>36</v>
      </c>
      <c r="O2892" s="5">
        <v>1</v>
      </c>
      <c r="P2892" s="5" t="s">
        <v>43</v>
      </c>
      <c r="Q2892" s="5">
        <v>22.99</v>
      </c>
      <c r="R2892" s="5"/>
      <c r="S2892" s="5"/>
      <c r="T2892" s="5"/>
      <c r="U2892" s="5"/>
      <c r="V2892" s="5"/>
      <c r="W2892" s="5"/>
      <c r="X2892" s="5"/>
      <c r="Y2892" s="5" t="s">
        <v>848</v>
      </c>
      <c r="Z2892" s="5" t="s">
        <v>101</v>
      </c>
      <c r="AA2892" s="5" t="s">
        <v>12413</v>
      </c>
      <c r="AB2892" s="5" t="s">
        <v>47</v>
      </c>
      <c r="AC2892" s="5"/>
      <c r="AD2892" s="5"/>
      <c r="AE2892" s="5" t="b">
        <v>0</v>
      </c>
      <c r="AF2892" s="5"/>
      <c r="AG2892" s="8">
        <f t="shared" si="45"/>
        <v>43279</v>
      </c>
    </row>
    <row r="2893" spans="1:33">
      <c r="A2893" s="5" t="s">
        <v>12414</v>
      </c>
      <c r="B2893" s="5" t="s">
        <v>12414</v>
      </c>
      <c r="C2893" s="5" t="s">
        <v>12415</v>
      </c>
      <c r="D2893" s="5" t="s">
        <v>12416</v>
      </c>
      <c r="E2893" s="5" t="s">
        <v>36</v>
      </c>
      <c r="F2893" s="5" t="s">
        <v>37</v>
      </c>
      <c r="G2893" s="5" t="s">
        <v>38</v>
      </c>
      <c r="H2893" s="5"/>
      <c r="I2893" s="5"/>
      <c r="J2893" s="5" t="s">
        <v>306</v>
      </c>
      <c r="K2893" s="5" t="s">
        <v>599</v>
      </c>
      <c r="L2893" s="5" t="s">
        <v>1017</v>
      </c>
      <c r="M2893" s="5" t="s">
        <v>1018</v>
      </c>
      <c r="N2893" s="5" t="s">
        <v>36</v>
      </c>
      <c r="O2893" s="5">
        <v>1</v>
      </c>
      <c r="P2893" s="5" t="s">
        <v>43</v>
      </c>
      <c r="Q2893" s="5">
        <v>15.99</v>
      </c>
      <c r="R2893" s="5"/>
      <c r="S2893" s="5">
        <v>3.99</v>
      </c>
      <c r="T2893" s="5"/>
      <c r="U2893" s="5"/>
      <c r="V2893" s="5"/>
      <c r="W2893" s="5"/>
      <c r="X2893" s="5"/>
      <c r="Y2893" s="5" t="s">
        <v>12417</v>
      </c>
      <c r="Z2893" s="5" t="s">
        <v>2895</v>
      </c>
      <c r="AA2893" s="5" t="s">
        <v>12418</v>
      </c>
      <c r="AB2893" s="5" t="s">
        <v>47</v>
      </c>
      <c r="AC2893" s="5"/>
      <c r="AD2893" s="5"/>
      <c r="AE2893" s="5" t="b">
        <v>0</v>
      </c>
      <c r="AF2893" s="5"/>
      <c r="AG2893" s="8">
        <f t="shared" si="45"/>
        <v>43279</v>
      </c>
    </row>
    <row r="2894" spans="1:33">
      <c r="A2894" s="5" t="s">
        <v>12419</v>
      </c>
      <c r="B2894" s="5" t="s">
        <v>12419</v>
      </c>
      <c r="C2894" s="5" t="s">
        <v>12420</v>
      </c>
      <c r="D2894" s="5" t="s">
        <v>12421</v>
      </c>
      <c r="E2894" s="5" t="s">
        <v>36</v>
      </c>
      <c r="F2894" s="5" t="s">
        <v>37</v>
      </c>
      <c r="G2894" s="5" t="s">
        <v>38</v>
      </c>
      <c r="H2894" s="5"/>
      <c r="I2894" s="5"/>
      <c r="J2894" s="5" t="s">
        <v>306</v>
      </c>
      <c r="K2894" s="5" t="s">
        <v>112</v>
      </c>
      <c r="L2894" s="5" t="s">
        <v>113</v>
      </c>
      <c r="M2894" s="5" t="s">
        <v>114</v>
      </c>
      <c r="N2894" s="5" t="s">
        <v>36</v>
      </c>
      <c r="O2894" s="5">
        <v>1</v>
      </c>
      <c r="P2894" s="5" t="s">
        <v>43</v>
      </c>
      <c r="Q2894" s="5">
        <v>22.99</v>
      </c>
      <c r="R2894" s="5"/>
      <c r="S2894" s="5">
        <v>3.99</v>
      </c>
      <c r="T2894" s="5"/>
      <c r="U2894" s="5"/>
      <c r="V2894" s="5"/>
      <c r="W2894" s="5"/>
      <c r="X2894" s="5"/>
      <c r="Y2894" s="5" t="s">
        <v>12422</v>
      </c>
      <c r="Z2894" s="5" t="s">
        <v>91</v>
      </c>
      <c r="AA2894" s="5" t="s">
        <v>12423</v>
      </c>
      <c r="AB2894" s="5" t="s">
        <v>47</v>
      </c>
      <c r="AC2894" s="5"/>
      <c r="AD2894" s="5"/>
      <c r="AE2894" s="5" t="b">
        <v>0</v>
      </c>
      <c r="AF2894" s="5"/>
      <c r="AG2894" s="8">
        <f t="shared" si="45"/>
        <v>43279</v>
      </c>
    </row>
    <row r="2895" spans="1:33">
      <c r="A2895" s="5" t="s">
        <v>12424</v>
      </c>
      <c r="B2895" s="5" t="s">
        <v>12424</v>
      </c>
      <c r="C2895" s="5" t="s">
        <v>12425</v>
      </c>
      <c r="D2895" s="5" t="s">
        <v>12426</v>
      </c>
      <c r="E2895" s="5" t="s">
        <v>36</v>
      </c>
      <c r="F2895" s="5" t="s">
        <v>37</v>
      </c>
      <c r="G2895" s="5" t="s">
        <v>38</v>
      </c>
      <c r="H2895" s="5"/>
      <c r="I2895" s="5"/>
      <c r="J2895" s="5" t="s">
        <v>39</v>
      </c>
      <c r="K2895" s="5" t="s">
        <v>112</v>
      </c>
      <c r="L2895" s="5" t="s">
        <v>113</v>
      </c>
      <c r="M2895" s="5" t="s">
        <v>114</v>
      </c>
      <c r="N2895" s="5" t="s">
        <v>36</v>
      </c>
      <c r="O2895" s="5">
        <v>1</v>
      </c>
      <c r="P2895" s="5" t="s">
        <v>43</v>
      </c>
      <c r="Q2895" s="5">
        <v>22.99</v>
      </c>
      <c r="R2895" s="5"/>
      <c r="S2895" s="5"/>
      <c r="T2895" s="5"/>
      <c r="U2895" s="5"/>
      <c r="V2895" s="5"/>
      <c r="W2895" s="5"/>
      <c r="X2895" s="5"/>
      <c r="Y2895" s="5" t="s">
        <v>12427</v>
      </c>
      <c r="Z2895" s="5" t="s">
        <v>12428</v>
      </c>
      <c r="AA2895" s="5" t="s">
        <v>12429</v>
      </c>
      <c r="AB2895" s="5" t="s">
        <v>47</v>
      </c>
      <c r="AC2895" s="5"/>
      <c r="AD2895" s="5"/>
      <c r="AE2895" s="5" t="b">
        <v>0</v>
      </c>
      <c r="AF2895" s="5"/>
      <c r="AG2895" s="8">
        <f t="shared" si="45"/>
        <v>43279</v>
      </c>
    </row>
    <row r="2896" spans="1:33">
      <c r="A2896" s="5" t="s">
        <v>12430</v>
      </c>
      <c r="B2896" s="5" t="s">
        <v>12430</v>
      </c>
      <c r="C2896" s="5" t="s">
        <v>12431</v>
      </c>
      <c r="D2896" s="5" t="s">
        <v>12432</v>
      </c>
      <c r="E2896" s="5" t="s">
        <v>36</v>
      </c>
      <c r="F2896" s="5" t="s">
        <v>37</v>
      </c>
      <c r="G2896" s="5" t="s">
        <v>38</v>
      </c>
      <c r="H2896" s="5"/>
      <c r="I2896" s="5"/>
      <c r="J2896" s="5" t="s">
        <v>39</v>
      </c>
      <c r="K2896" s="5" t="s">
        <v>53</v>
      </c>
      <c r="L2896" s="5" t="s">
        <v>808</v>
      </c>
      <c r="M2896" s="5" t="s">
        <v>55</v>
      </c>
      <c r="N2896" s="5" t="s">
        <v>36</v>
      </c>
      <c r="O2896" s="5">
        <v>1</v>
      </c>
      <c r="P2896" s="5" t="s">
        <v>43</v>
      </c>
      <c r="Q2896" s="5">
        <v>22.99</v>
      </c>
      <c r="R2896" s="5"/>
      <c r="S2896" s="5"/>
      <c r="T2896" s="5"/>
      <c r="U2896" s="5"/>
      <c r="V2896" s="5"/>
      <c r="W2896" s="5"/>
      <c r="X2896" s="5"/>
      <c r="Y2896" s="5" t="s">
        <v>3665</v>
      </c>
      <c r="Z2896" s="5" t="s">
        <v>107</v>
      </c>
      <c r="AA2896" s="5" t="s">
        <v>12433</v>
      </c>
      <c r="AB2896" s="5" t="s">
        <v>47</v>
      </c>
      <c r="AC2896" s="5"/>
      <c r="AD2896" s="5"/>
      <c r="AE2896" s="5" t="b">
        <v>0</v>
      </c>
      <c r="AF2896" s="5"/>
      <c r="AG2896" s="8">
        <f t="shared" si="45"/>
        <v>43279</v>
      </c>
    </row>
    <row r="2897" spans="1:33">
      <c r="A2897" s="5" t="s">
        <v>12434</v>
      </c>
      <c r="B2897" s="5" t="s">
        <v>12434</v>
      </c>
      <c r="C2897" s="5" t="s">
        <v>12435</v>
      </c>
      <c r="D2897" s="5" t="s">
        <v>12436</v>
      </c>
      <c r="E2897" s="5" t="s">
        <v>36</v>
      </c>
      <c r="F2897" s="5" t="s">
        <v>37</v>
      </c>
      <c r="G2897" s="5" t="s">
        <v>38</v>
      </c>
      <c r="H2897" s="5"/>
      <c r="I2897" s="5"/>
      <c r="J2897" s="5" t="s">
        <v>39</v>
      </c>
      <c r="K2897" s="5" t="s">
        <v>260</v>
      </c>
      <c r="L2897" s="5" t="s">
        <v>261</v>
      </c>
      <c r="M2897" s="5" t="s">
        <v>262</v>
      </c>
      <c r="N2897" s="5" t="s">
        <v>36</v>
      </c>
      <c r="O2897" s="5">
        <v>1</v>
      </c>
      <c r="P2897" s="5" t="s">
        <v>43</v>
      </c>
      <c r="Q2897" s="5">
        <v>22.99</v>
      </c>
      <c r="R2897" s="5"/>
      <c r="S2897" s="5"/>
      <c r="T2897" s="5"/>
      <c r="U2897" s="5"/>
      <c r="V2897" s="5"/>
      <c r="W2897" s="5"/>
      <c r="X2897" s="5"/>
      <c r="Y2897" s="5" t="s">
        <v>1311</v>
      </c>
      <c r="Z2897" s="5" t="s">
        <v>161</v>
      </c>
      <c r="AA2897" s="5">
        <v>19150</v>
      </c>
      <c r="AB2897" s="5" t="s">
        <v>47</v>
      </c>
      <c r="AC2897" s="5"/>
      <c r="AD2897" s="5"/>
      <c r="AE2897" s="5" t="b">
        <v>1</v>
      </c>
      <c r="AF2897" s="5"/>
      <c r="AG2897" s="8">
        <f t="shared" si="45"/>
        <v>43279</v>
      </c>
    </row>
    <row r="2898" spans="1:33">
      <c r="A2898" s="5" t="s">
        <v>12437</v>
      </c>
      <c r="B2898" s="5" t="s">
        <v>12437</v>
      </c>
      <c r="C2898" s="5" t="s">
        <v>12438</v>
      </c>
      <c r="D2898" s="5" t="s">
        <v>12439</v>
      </c>
      <c r="E2898" s="5" t="s">
        <v>36</v>
      </c>
      <c r="F2898" s="5" t="s">
        <v>37</v>
      </c>
      <c r="G2898" s="5" t="s">
        <v>38</v>
      </c>
      <c r="H2898" s="5"/>
      <c r="I2898" s="5"/>
      <c r="J2898" s="5" t="s">
        <v>418</v>
      </c>
      <c r="K2898" s="5" t="s">
        <v>1009</v>
      </c>
      <c r="L2898" s="5" t="s">
        <v>1010</v>
      </c>
      <c r="M2898" s="5" t="s">
        <v>1011</v>
      </c>
      <c r="N2898" s="5" t="s">
        <v>36</v>
      </c>
      <c r="O2898" s="5">
        <v>1</v>
      </c>
      <c r="P2898" s="5" t="s">
        <v>43</v>
      </c>
      <c r="Q2898" s="5">
        <v>22.9</v>
      </c>
      <c r="R2898" s="5"/>
      <c r="S2898" s="5">
        <v>5.99</v>
      </c>
      <c r="T2898" s="5"/>
      <c r="U2898" s="5"/>
      <c r="V2898" s="5"/>
      <c r="W2898" s="5"/>
      <c r="X2898" s="5"/>
      <c r="Y2898" s="5" t="s">
        <v>12440</v>
      </c>
      <c r="Z2898" s="5" t="s">
        <v>122</v>
      </c>
      <c r="AA2898" s="5">
        <v>95630</v>
      </c>
      <c r="AB2898" s="5" t="s">
        <v>47</v>
      </c>
      <c r="AC2898" s="5"/>
      <c r="AD2898" s="5"/>
      <c r="AE2898" s="5" t="b">
        <v>0</v>
      </c>
      <c r="AF2898" s="5"/>
      <c r="AG2898" s="8">
        <f t="shared" si="45"/>
        <v>43279</v>
      </c>
    </row>
    <row r="2899" spans="1:33">
      <c r="A2899" s="5" t="s">
        <v>12441</v>
      </c>
      <c r="B2899" s="5" t="s">
        <v>12441</v>
      </c>
      <c r="C2899" s="5" t="s">
        <v>12442</v>
      </c>
      <c r="D2899" s="5" t="s">
        <v>12443</v>
      </c>
      <c r="E2899" s="5" t="s">
        <v>36</v>
      </c>
      <c r="F2899" s="5" t="s">
        <v>37</v>
      </c>
      <c r="G2899" s="5" t="s">
        <v>38</v>
      </c>
      <c r="H2899" s="5"/>
      <c r="I2899" s="5"/>
      <c r="J2899" s="5" t="s">
        <v>39</v>
      </c>
      <c r="K2899" s="5" t="s">
        <v>1044</v>
      </c>
      <c r="L2899" s="5" t="s">
        <v>1045</v>
      </c>
      <c r="M2899" s="5" t="s">
        <v>1046</v>
      </c>
      <c r="N2899" s="5" t="s">
        <v>36</v>
      </c>
      <c r="O2899" s="5">
        <v>1</v>
      </c>
      <c r="P2899" s="5" t="s">
        <v>43</v>
      </c>
      <c r="Q2899" s="5">
        <v>20.99</v>
      </c>
      <c r="R2899" s="5"/>
      <c r="S2899" s="5"/>
      <c r="T2899" s="5"/>
      <c r="U2899" s="5"/>
      <c r="V2899" s="5"/>
      <c r="W2899" s="5"/>
      <c r="X2899" s="5"/>
      <c r="Y2899" s="5" t="s">
        <v>12444</v>
      </c>
      <c r="Z2899" s="5" t="s">
        <v>161</v>
      </c>
      <c r="AA2899" s="5" t="s">
        <v>12445</v>
      </c>
      <c r="AB2899" s="5" t="s">
        <v>47</v>
      </c>
      <c r="AC2899" s="5"/>
      <c r="AD2899" s="5"/>
      <c r="AE2899" s="5" t="b">
        <v>0</v>
      </c>
      <c r="AF2899" s="5"/>
      <c r="AG2899" s="8">
        <f t="shared" si="45"/>
        <v>43279</v>
      </c>
    </row>
    <row r="2900" spans="1:33">
      <c r="A2900" s="5" t="s">
        <v>12446</v>
      </c>
      <c r="B2900" s="5" t="s">
        <v>12446</v>
      </c>
      <c r="C2900" s="5" t="s">
        <v>12447</v>
      </c>
      <c r="D2900" s="5" t="s">
        <v>12448</v>
      </c>
      <c r="E2900" s="5" t="s">
        <v>36</v>
      </c>
      <c r="F2900" s="5" t="s">
        <v>37</v>
      </c>
      <c r="G2900" s="5" t="s">
        <v>38</v>
      </c>
      <c r="H2900" s="5"/>
      <c r="I2900" s="5"/>
      <c r="J2900" s="5" t="s">
        <v>39</v>
      </c>
      <c r="K2900" s="5" t="s">
        <v>260</v>
      </c>
      <c r="L2900" s="5" t="s">
        <v>261</v>
      </c>
      <c r="M2900" s="5" t="s">
        <v>262</v>
      </c>
      <c r="N2900" s="5" t="s">
        <v>36</v>
      </c>
      <c r="O2900" s="5">
        <v>1</v>
      </c>
      <c r="P2900" s="5" t="s">
        <v>43</v>
      </c>
      <c r="Q2900" s="5">
        <v>22.99</v>
      </c>
      <c r="R2900" s="5"/>
      <c r="S2900" s="5"/>
      <c r="T2900" s="5"/>
      <c r="U2900" s="5"/>
      <c r="V2900" s="5"/>
      <c r="W2900" s="5"/>
      <c r="X2900" s="5"/>
      <c r="Y2900" s="5" t="s">
        <v>12449</v>
      </c>
      <c r="Z2900" s="5" t="s">
        <v>354</v>
      </c>
      <c r="AA2900" s="5" t="s">
        <v>12450</v>
      </c>
      <c r="AB2900" s="5" t="s">
        <v>47</v>
      </c>
      <c r="AC2900" s="5"/>
      <c r="AD2900" s="5"/>
      <c r="AE2900" s="5" t="b">
        <v>0</v>
      </c>
      <c r="AF2900" s="5"/>
      <c r="AG2900" s="8">
        <f t="shared" si="45"/>
        <v>43279</v>
      </c>
    </row>
    <row r="2901" spans="1:33">
      <c r="A2901" s="5" t="s">
        <v>12451</v>
      </c>
      <c r="B2901" s="5" t="s">
        <v>12451</v>
      </c>
      <c r="C2901" s="5" t="s">
        <v>12452</v>
      </c>
      <c r="D2901" s="5" t="s">
        <v>12453</v>
      </c>
      <c r="E2901" s="5" t="s">
        <v>36</v>
      </c>
      <c r="F2901" s="5" t="s">
        <v>37</v>
      </c>
      <c r="G2901" s="5" t="s">
        <v>38</v>
      </c>
      <c r="H2901" s="5"/>
      <c r="I2901" s="5"/>
      <c r="J2901" s="5" t="s">
        <v>39</v>
      </c>
      <c r="K2901" s="5" t="s">
        <v>53</v>
      </c>
      <c r="L2901" s="5" t="s">
        <v>808</v>
      </c>
      <c r="M2901" s="5" t="s">
        <v>55</v>
      </c>
      <c r="N2901" s="5" t="s">
        <v>36</v>
      </c>
      <c r="O2901" s="5">
        <v>1</v>
      </c>
      <c r="P2901" s="5" t="s">
        <v>43</v>
      </c>
      <c r="Q2901" s="5">
        <v>22.99</v>
      </c>
      <c r="R2901" s="5"/>
      <c r="S2901" s="5"/>
      <c r="T2901" s="5"/>
      <c r="U2901" s="5"/>
      <c r="V2901" s="5"/>
      <c r="W2901" s="5"/>
      <c r="X2901" s="5"/>
      <c r="Y2901" s="5" t="s">
        <v>12454</v>
      </c>
      <c r="Z2901" s="5" t="s">
        <v>130</v>
      </c>
      <c r="AA2901" s="5" t="s">
        <v>12455</v>
      </c>
      <c r="AB2901" s="5" t="s">
        <v>47</v>
      </c>
      <c r="AC2901" s="5"/>
      <c r="AD2901" s="5"/>
      <c r="AE2901" s="5" t="b">
        <v>0</v>
      </c>
      <c r="AF2901" s="5"/>
      <c r="AG2901" s="8">
        <f t="shared" si="45"/>
        <v>43279</v>
      </c>
    </row>
    <row r="2902" spans="1:33">
      <c r="A2902" s="5" t="s">
        <v>12456</v>
      </c>
      <c r="B2902" s="5" t="s">
        <v>12456</v>
      </c>
      <c r="C2902" s="5" t="s">
        <v>12457</v>
      </c>
      <c r="D2902" s="5" t="s">
        <v>12458</v>
      </c>
      <c r="E2902" s="5" t="s">
        <v>36</v>
      </c>
      <c r="F2902" s="5" t="s">
        <v>37</v>
      </c>
      <c r="G2902" s="5" t="s">
        <v>38</v>
      </c>
      <c r="H2902" s="5"/>
      <c r="I2902" s="5"/>
      <c r="J2902" s="5" t="s">
        <v>39</v>
      </c>
      <c r="K2902" s="5" t="s">
        <v>260</v>
      </c>
      <c r="L2902" s="5" t="s">
        <v>261</v>
      </c>
      <c r="M2902" s="5" t="s">
        <v>262</v>
      </c>
      <c r="N2902" s="5" t="s">
        <v>36</v>
      </c>
      <c r="O2902" s="5">
        <v>1</v>
      </c>
      <c r="P2902" s="5" t="s">
        <v>43</v>
      </c>
      <c r="Q2902" s="5">
        <v>22.99</v>
      </c>
      <c r="R2902" s="5">
        <v>2.32</v>
      </c>
      <c r="S2902" s="5"/>
      <c r="T2902" s="5"/>
      <c r="U2902" s="5"/>
      <c r="V2902" s="5"/>
      <c r="W2902" s="5"/>
      <c r="X2902" s="5"/>
      <c r="Y2902" s="5" t="s">
        <v>12459</v>
      </c>
      <c r="Z2902" s="5" t="s">
        <v>313</v>
      </c>
      <c r="AA2902" s="5">
        <v>98407</v>
      </c>
      <c r="AB2902" s="5" t="s">
        <v>47</v>
      </c>
      <c r="AC2902" s="5"/>
      <c r="AD2902" s="5"/>
      <c r="AE2902" s="5" t="b">
        <v>0</v>
      </c>
      <c r="AF2902" s="5"/>
      <c r="AG2902" s="8">
        <f t="shared" si="45"/>
        <v>43279</v>
      </c>
    </row>
    <row r="2903" spans="1:33">
      <c r="A2903" s="5" t="s">
        <v>12456</v>
      </c>
      <c r="B2903" s="5" t="s">
        <v>12456</v>
      </c>
      <c r="C2903" s="5" t="s">
        <v>12457</v>
      </c>
      <c r="D2903" s="5" t="s">
        <v>12458</v>
      </c>
      <c r="E2903" s="5" t="s">
        <v>36</v>
      </c>
      <c r="F2903" s="5" t="s">
        <v>37</v>
      </c>
      <c r="G2903" s="5" t="s">
        <v>38</v>
      </c>
      <c r="H2903" s="5"/>
      <c r="I2903" s="5"/>
      <c r="J2903" s="5" t="s">
        <v>39</v>
      </c>
      <c r="K2903" s="5" t="s">
        <v>78</v>
      </c>
      <c r="L2903" s="5" t="s">
        <v>79</v>
      </c>
      <c r="M2903" s="5" t="s">
        <v>80</v>
      </c>
      <c r="N2903" s="5" t="s">
        <v>36</v>
      </c>
      <c r="O2903" s="5">
        <v>1</v>
      </c>
      <c r="P2903" s="5" t="s">
        <v>43</v>
      </c>
      <c r="Q2903" s="5">
        <v>22.99</v>
      </c>
      <c r="R2903" s="5">
        <v>2.32</v>
      </c>
      <c r="S2903" s="5"/>
      <c r="T2903" s="5"/>
      <c r="U2903" s="5"/>
      <c r="V2903" s="5"/>
      <c r="W2903" s="5"/>
      <c r="X2903" s="5"/>
      <c r="Y2903" s="5" t="s">
        <v>12459</v>
      </c>
      <c r="Z2903" s="5" t="s">
        <v>313</v>
      </c>
      <c r="AA2903" s="5">
        <v>98407</v>
      </c>
      <c r="AB2903" s="5" t="s">
        <v>47</v>
      </c>
      <c r="AC2903" s="5"/>
      <c r="AD2903" s="5"/>
      <c r="AE2903" s="5" t="b">
        <v>0</v>
      </c>
      <c r="AF2903" s="5"/>
      <c r="AG2903" s="8">
        <f t="shared" si="45"/>
        <v>43279</v>
      </c>
    </row>
    <row r="2904" spans="1:33">
      <c r="A2904" s="5" t="s">
        <v>12460</v>
      </c>
      <c r="B2904" s="5" t="s">
        <v>12460</v>
      </c>
      <c r="C2904" s="5" t="s">
        <v>12461</v>
      </c>
      <c r="D2904" s="5" t="s">
        <v>12462</v>
      </c>
      <c r="E2904" s="5" t="s">
        <v>340</v>
      </c>
      <c r="F2904" s="5" t="s">
        <v>37</v>
      </c>
      <c r="G2904" s="5" t="s">
        <v>38</v>
      </c>
      <c r="H2904" s="5"/>
      <c r="I2904" s="5"/>
      <c r="J2904" s="5" t="s">
        <v>39</v>
      </c>
      <c r="K2904" s="5" t="s">
        <v>53</v>
      </c>
      <c r="L2904" s="5" t="s">
        <v>808</v>
      </c>
      <c r="M2904" s="5" t="s">
        <v>55</v>
      </c>
      <c r="N2904" s="5" t="s">
        <v>340</v>
      </c>
      <c r="O2904" s="5">
        <v>0</v>
      </c>
      <c r="P2904" s="5"/>
      <c r="Q2904" s="5"/>
      <c r="R2904" s="5"/>
      <c r="S2904" s="5"/>
      <c r="T2904" s="5"/>
      <c r="U2904" s="5"/>
      <c r="V2904" s="5"/>
      <c r="W2904" s="5"/>
      <c r="X2904" s="5"/>
      <c r="Y2904" s="5" t="s">
        <v>12454</v>
      </c>
      <c r="Z2904" s="5" t="s">
        <v>130</v>
      </c>
      <c r="AA2904" s="5" t="s">
        <v>12455</v>
      </c>
      <c r="AB2904" s="5" t="s">
        <v>47</v>
      </c>
      <c r="AC2904" s="5"/>
      <c r="AD2904" s="5"/>
      <c r="AE2904" s="5" t="b">
        <v>0</v>
      </c>
      <c r="AF2904" s="5"/>
      <c r="AG2904" s="8">
        <f t="shared" si="45"/>
        <v>43279</v>
      </c>
    </row>
    <row r="2905" spans="1:33">
      <c r="A2905" s="5" t="s">
        <v>12463</v>
      </c>
      <c r="B2905" s="5" t="s">
        <v>12463</v>
      </c>
      <c r="C2905" s="5" t="s">
        <v>12464</v>
      </c>
      <c r="D2905" s="5" t="s">
        <v>12465</v>
      </c>
      <c r="E2905" s="5" t="s">
        <v>36</v>
      </c>
      <c r="F2905" s="5" t="s">
        <v>37</v>
      </c>
      <c r="G2905" s="5" t="s">
        <v>38</v>
      </c>
      <c r="H2905" s="5"/>
      <c r="I2905" s="5"/>
      <c r="J2905" s="5" t="s">
        <v>39</v>
      </c>
      <c r="K2905" s="5" t="s">
        <v>260</v>
      </c>
      <c r="L2905" s="5" t="s">
        <v>261</v>
      </c>
      <c r="M2905" s="5" t="s">
        <v>262</v>
      </c>
      <c r="N2905" s="5" t="s">
        <v>36</v>
      </c>
      <c r="O2905" s="5">
        <v>1</v>
      </c>
      <c r="P2905" s="5" t="s">
        <v>43</v>
      </c>
      <c r="Q2905" s="5">
        <v>22.99</v>
      </c>
      <c r="R2905" s="5"/>
      <c r="S2905" s="5"/>
      <c r="T2905" s="5"/>
      <c r="U2905" s="5"/>
      <c r="V2905" s="5"/>
      <c r="W2905" s="5"/>
      <c r="X2905" s="5"/>
      <c r="Y2905" s="5" t="s">
        <v>12466</v>
      </c>
      <c r="Z2905" s="5" t="s">
        <v>758</v>
      </c>
      <c r="AA2905" s="5" t="s">
        <v>12467</v>
      </c>
      <c r="AB2905" s="5" t="s">
        <v>47</v>
      </c>
      <c r="AC2905" s="5"/>
      <c r="AD2905" s="5"/>
      <c r="AE2905" s="5" t="b">
        <v>0</v>
      </c>
      <c r="AF2905" s="5"/>
      <c r="AG2905" s="8">
        <f t="shared" si="45"/>
        <v>43279</v>
      </c>
    </row>
    <row r="2906" spans="1:33">
      <c r="A2906" s="5" t="s">
        <v>12468</v>
      </c>
      <c r="B2906" s="5" t="s">
        <v>12468</v>
      </c>
      <c r="C2906" s="5" t="s">
        <v>12469</v>
      </c>
      <c r="D2906" s="5" t="s">
        <v>12470</v>
      </c>
      <c r="E2906" s="5" t="s">
        <v>36</v>
      </c>
      <c r="F2906" s="5" t="s">
        <v>37</v>
      </c>
      <c r="G2906" s="5" t="s">
        <v>38</v>
      </c>
      <c r="H2906" s="5"/>
      <c r="I2906" s="5"/>
      <c r="J2906" s="5" t="s">
        <v>39</v>
      </c>
      <c r="K2906" s="5" t="s">
        <v>260</v>
      </c>
      <c r="L2906" s="5" t="s">
        <v>261</v>
      </c>
      <c r="M2906" s="5" t="s">
        <v>262</v>
      </c>
      <c r="N2906" s="5" t="s">
        <v>36</v>
      </c>
      <c r="O2906" s="5">
        <v>1</v>
      </c>
      <c r="P2906" s="5" t="s">
        <v>43</v>
      </c>
      <c r="Q2906" s="5">
        <v>22.99</v>
      </c>
      <c r="R2906" s="5"/>
      <c r="S2906" s="5"/>
      <c r="T2906" s="5"/>
      <c r="U2906" s="5"/>
      <c r="V2906" s="5"/>
      <c r="W2906" s="5"/>
      <c r="X2906" s="5"/>
      <c r="Y2906" s="5" t="s">
        <v>12471</v>
      </c>
      <c r="Z2906" s="5" t="s">
        <v>7543</v>
      </c>
      <c r="AA2906" s="5">
        <v>78006</v>
      </c>
      <c r="AB2906" s="5" t="s">
        <v>47</v>
      </c>
      <c r="AC2906" s="5"/>
      <c r="AD2906" s="5"/>
      <c r="AE2906" s="5" t="b">
        <v>0</v>
      </c>
      <c r="AF2906" s="5"/>
      <c r="AG2906" s="8">
        <f t="shared" si="45"/>
        <v>43279</v>
      </c>
    </row>
    <row r="2907" spans="1:33">
      <c r="A2907" s="5" t="s">
        <v>12472</v>
      </c>
      <c r="B2907" s="5" t="s">
        <v>12472</v>
      </c>
      <c r="C2907" s="5" t="s">
        <v>12473</v>
      </c>
      <c r="D2907" s="5" t="s">
        <v>12474</v>
      </c>
      <c r="E2907" s="5" t="s">
        <v>36</v>
      </c>
      <c r="F2907" s="5" t="s">
        <v>37</v>
      </c>
      <c r="G2907" s="5" t="s">
        <v>38</v>
      </c>
      <c r="H2907" s="5"/>
      <c r="I2907" s="5"/>
      <c r="J2907" s="5" t="s">
        <v>39</v>
      </c>
      <c r="K2907" s="5" t="s">
        <v>78</v>
      </c>
      <c r="L2907" s="5" t="s">
        <v>79</v>
      </c>
      <c r="M2907" s="5" t="s">
        <v>80</v>
      </c>
      <c r="N2907" s="5" t="s">
        <v>36</v>
      </c>
      <c r="O2907" s="5">
        <v>1</v>
      </c>
      <c r="P2907" s="5" t="s">
        <v>43</v>
      </c>
      <c r="Q2907" s="5">
        <v>22.99</v>
      </c>
      <c r="R2907" s="5"/>
      <c r="S2907" s="5"/>
      <c r="T2907" s="5"/>
      <c r="U2907" s="5"/>
      <c r="V2907" s="5"/>
      <c r="W2907" s="5"/>
      <c r="X2907" s="5"/>
      <c r="Y2907" s="5" t="s">
        <v>12475</v>
      </c>
      <c r="Z2907" s="5" t="s">
        <v>6753</v>
      </c>
      <c r="AA2907" s="5" t="s">
        <v>12476</v>
      </c>
      <c r="AB2907" s="5" t="s">
        <v>47</v>
      </c>
      <c r="AC2907" s="5"/>
      <c r="AD2907" s="5"/>
      <c r="AE2907" s="5" t="b">
        <v>0</v>
      </c>
      <c r="AF2907" s="5"/>
      <c r="AG2907" s="8">
        <f t="shared" si="45"/>
        <v>43279</v>
      </c>
    </row>
    <row r="2908" spans="1:33">
      <c r="A2908" s="5" t="s">
        <v>12477</v>
      </c>
      <c r="B2908" s="5"/>
      <c r="C2908" s="5" t="s">
        <v>12478</v>
      </c>
      <c r="D2908" s="5" t="s">
        <v>12479</v>
      </c>
      <c r="E2908" s="5" t="s">
        <v>5657</v>
      </c>
      <c r="F2908" s="5" t="s">
        <v>51</v>
      </c>
      <c r="G2908" s="5" t="s">
        <v>38</v>
      </c>
      <c r="H2908" s="5"/>
      <c r="I2908" s="5"/>
      <c r="J2908" s="5" t="s">
        <v>52</v>
      </c>
      <c r="K2908" s="5" t="s">
        <v>97</v>
      </c>
      <c r="L2908" s="5" t="s">
        <v>9944</v>
      </c>
      <c r="M2908" s="5" t="s">
        <v>99</v>
      </c>
      <c r="N2908" s="5" t="s">
        <v>2985</v>
      </c>
      <c r="O2908" s="5">
        <v>1</v>
      </c>
      <c r="P2908" s="5" t="s">
        <v>43</v>
      </c>
      <c r="Q2908" s="5">
        <v>21.99</v>
      </c>
      <c r="R2908" s="5"/>
      <c r="S2908" s="5">
        <v>0</v>
      </c>
      <c r="T2908" s="5"/>
      <c r="U2908" s="5">
        <v>0</v>
      </c>
      <c r="V2908" s="5"/>
      <c r="W2908" s="5"/>
      <c r="X2908" s="5"/>
      <c r="Y2908" s="5" t="s">
        <v>12480</v>
      </c>
      <c r="Z2908" s="5" t="s">
        <v>107</v>
      </c>
      <c r="AA2908" s="5" t="s">
        <v>12481</v>
      </c>
      <c r="AB2908" s="5" t="s">
        <v>47</v>
      </c>
      <c r="AC2908" s="5"/>
      <c r="AD2908" s="5"/>
      <c r="AE2908" s="5" t="b">
        <v>0</v>
      </c>
      <c r="AF2908" s="5"/>
      <c r="AG2908" s="8">
        <f t="shared" si="45"/>
        <v>43279</v>
      </c>
    </row>
    <row r="2909" spans="1:33">
      <c r="A2909" s="5" t="s">
        <v>12482</v>
      </c>
      <c r="B2909" s="5" t="s">
        <v>12482</v>
      </c>
      <c r="C2909" s="5" t="s">
        <v>12483</v>
      </c>
      <c r="D2909" s="5" t="s">
        <v>12484</v>
      </c>
      <c r="E2909" s="5" t="s">
        <v>36</v>
      </c>
      <c r="F2909" s="5" t="s">
        <v>37</v>
      </c>
      <c r="G2909" s="5" t="s">
        <v>38</v>
      </c>
      <c r="H2909" s="5"/>
      <c r="I2909" s="5"/>
      <c r="J2909" s="5" t="s">
        <v>39</v>
      </c>
      <c r="K2909" s="5" t="s">
        <v>2236</v>
      </c>
      <c r="L2909" s="5" t="s">
        <v>2237</v>
      </c>
      <c r="M2909" s="5" t="s">
        <v>2238</v>
      </c>
      <c r="N2909" s="5" t="s">
        <v>36</v>
      </c>
      <c r="O2909" s="5">
        <v>1</v>
      </c>
      <c r="P2909" s="5" t="s">
        <v>43</v>
      </c>
      <c r="Q2909" s="5">
        <v>8.3</v>
      </c>
      <c r="R2909" s="5"/>
      <c r="S2909" s="5"/>
      <c r="T2909" s="5"/>
      <c r="U2909" s="5"/>
      <c r="V2909" s="5"/>
      <c r="W2909" s="5"/>
      <c r="X2909" s="5"/>
      <c r="Y2909" s="5" t="s">
        <v>12485</v>
      </c>
      <c r="Z2909" s="5" t="s">
        <v>413</v>
      </c>
      <c r="AA2909" s="5" t="s">
        <v>12486</v>
      </c>
      <c r="AB2909" s="5" t="s">
        <v>47</v>
      </c>
      <c r="AC2909" s="5"/>
      <c r="AD2909" s="5"/>
      <c r="AE2909" s="5" t="b">
        <v>0</v>
      </c>
      <c r="AF2909" s="5"/>
      <c r="AG2909" s="8">
        <f t="shared" si="45"/>
        <v>43279</v>
      </c>
    </row>
    <row r="2910" spans="1:33">
      <c r="A2910" s="5" t="s">
        <v>12487</v>
      </c>
      <c r="B2910" s="5" t="s">
        <v>12487</v>
      </c>
      <c r="C2910" s="5" t="s">
        <v>12488</v>
      </c>
      <c r="D2910" s="5" t="s">
        <v>12489</v>
      </c>
      <c r="E2910" s="5" t="s">
        <v>36</v>
      </c>
      <c r="F2910" s="5" t="s">
        <v>37</v>
      </c>
      <c r="G2910" s="5" t="s">
        <v>38</v>
      </c>
      <c r="H2910" s="5"/>
      <c r="I2910" s="5"/>
      <c r="J2910" s="5" t="s">
        <v>39</v>
      </c>
      <c r="K2910" s="5" t="s">
        <v>260</v>
      </c>
      <c r="L2910" s="5" t="s">
        <v>261</v>
      </c>
      <c r="M2910" s="5" t="s">
        <v>262</v>
      </c>
      <c r="N2910" s="5" t="s">
        <v>36</v>
      </c>
      <c r="O2910" s="5">
        <v>1</v>
      </c>
      <c r="P2910" s="5" t="s">
        <v>43</v>
      </c>
      <c r="Q2910" s="5">
        <v>22.99</v>
      </c>
      <c r="R2910" s="5"/>
      <c r="S2910" s="5"/>
      <c r="T2910" s="5"/>
      <c r="U2910" s="5"/>
      <c r="V2910" s="5"/>
      <c r="W2910" s="5"/>
      <c r="X2910" s="5"/>
      <c r="Y2910" s="5" t="s">
        <v>12490</v>
      </c>
      <c r="Z2910" s="5" t="s">
        <v>354</v>
      </c>
      <c r="AA2910" s="5" t="s">
        <v>12491</v>
      </c>
      <c r="AB2910" s="5" t="s">
        <v>47</v>
      </c>
      <c r="AC2910" s="5"/>
      <c r="AD2910" s="5"/>
      <c r="AE2910" s="5" t="b">
        <v>0</v>
      </c>
      <c r="AF2910" s="5"/>
      <c r="AG2910" s="8">
        <f t="shared" si="45"/>
        <v>43279</v>
      </c>
    </row>
    <row r="2911" spans="1:33">
      <c r="A2911" s="5" t="s">
        <v>12492</v>
      </c>
      <c r="B2911" s="5" t="s">
        <v>12492</v>
      </c>
      <c r="C2911" s="5" t="s">
        <v>12493</v>
      </c>
      <c r="D2911" s="5" t="s">
        <v>12494</v>
      </c>
      <c r="E2911" s="5" t="s">
        <v>36</v>
      </c>
      <c r="F2911" s="5" t="s">
        <v>37</v>
      </c>
      <c r="G2911" s="5" t="s">
        <v>38</v>
      </c>
      <c r="H2911" s="5"/>
      <c r="I2911" s="5"/>
      <c r="J2911" s="5" t="s">
        <v>39</v>
      </c>
      <c r="K2911" s="5" t="s">
        <v>78</v>
      </c>
      <c r="L2911" s="5" t="s">
        <v>79</v>
      </c>
      <c r="M2911" s="5" t="s">
        <v>80</v>
      </c>
      <c r="N2911" s="5" t="s">
        <v>36</v>
      </c>
      <c r="O2911" s="5">
        <v>1</v>
      </c>
      <c r="P2911" s="5" t="s">
        <v>43</v>
      </c>
      <c r="Q2911" s="5">
        <v>22.99</v>
      </c>
      <c r="R2911" s="5"/>
      <c r="S2911" s="5"/>
      <c r="T2911" s="5"/>
      <c r="U2911" s="5"/>
      <c r="V2911" s="5"/>
      <c r="W2911" s="5"/>
      <c r="X2911" s="5"/>
      <c r="Y2911" s="5" t="s">
        <v>12495</v>
      </c>
      <c r="Z2911" s="5" t="s">
        <v>360</v>
      </c>
      <c r="AA2911" s="5">
        <v>35906</v>
      </c>
      <c r="AB2911" s="5" t="s">
        <v>47</v>
      </c>
      <c r="AC2911" s="5"/>
      <c r="AD2911" s="5"/>
      <c r="AE2911" s="5" t="b">
        <v>0</v>
      </c>
      <c r="AF2911" s="5"/>
      <c r="AG2911" s="8">
        <f t="shared" si="45"/>
        <v>43279</v>
      </c>
    </row>
    <row r="2912" spans="1:33">
      <c r="A2912" s="5" t="s">
        <v>12496</v>
      </c>
      <c r="B2912" s="5"/>
      <c r="C2912" s="5" t="s">
        <v>12497</v>
      </c>
      <c r="D2912" s="5" t="s">
        <v>12498</v>
      </c>
      <c r="E2912" s="5" t="s">
        <v>5657</v>
      </c>
      <c r="F2912" s="5" t="s">
        <v>51</v>
      </c>
      <c r="G2912" s="5" t="s">
        <v>38</v>
      </c>
      <c r="H2912" s="5"/>
      <c r="I2912" s="5"/>
      <c r="J2912" s="5" t="s">
        <v>52</v>
      </c>
      <c r="K2912" s="5" t="s">
        <v>97</v>
      </c>
      <c r="L2912" s="5" t="s">
        <v>9944</v>
      </c>
      <c r="M2912" s="5" t="s">
        <v>99</v>
      </c>
      <c r="N2912" s="5" t="s">
        <v>2985</v>
      </c>
      <c r="O2912" s="5">
        <v>1</v>
      </c>
      <c r="P2912" s="5" t="s">
        <v>43</v>
      </c>
      <c r="Q2912" s="5">
        <v>21.99</v>
      </c>
      <c r="R2912" s="5"/>
      <c r="S2912" s="5">
        <v>0</v>
      </c>
      <c r="T2912" s="5"/>
      <c r="U2912" s="5">
        <v>0</v>
      </c>
      <c r="V2912" s="5"/>
      <c r="W2912" s="5"/>
      <c r="X2912" s="5"/>
      <c r="Y2912" s="5" t="s">
        <v>10682</v>
      </c>
      <c r="Z2912" s="5" t="s">
        <v>155</v>
      </c>
      <c r="AA2912" s="5" t="s">
        <v>12499</v>
      </c>
      <c r="AB2912" s="5" t="s">
        <v>47</v>
      </c>
      <c r="AC2912" s="5"/>
      <c r="AD2912" s="5"/>
      <c r="AE2912" s="5" t="b">
        <v>0</v>
      </c>
      <c r="AF2912" s="5"/>
      <c r="AG2912" s="8">
        <f t="shared" si="45"/>
        <v>43279</v>
      </c>
    </row>
    <row r="2913" spans="1:33">
      <c r="A2913" s="5" t="s">
        <v>12500</v>
      </c>
      <c r="B2913" s="5" t="s">
        <v>12500</v>
      </c>
      <c r="C2913" s="5" t="s">
        <v>12501</v>
      </c>
      <c r="D2913" s="5" t="s">
        <v>12502</v>
      </c>
      <c r="E2913" s="5" t="s">
        <v>36</v>
      </c>
      <c r="F2913" s="5" t="s">
        <v>37</v>
      </c>
      <c r="G2913" s="5" t="s">
        <v>38</v>
      </c>
      <c r="H2913" s="5"/>
      <c r="I2913" s="5"/>
      <c r="J2913" s="5" t="s">
        <v>39</v>
      </c>
      <c r="K2913" s="5" t="s">
        <v>78</v>
      </c>
      <c r="L2913" s="5" t="s">
        <v>79</v>
      </c>
      <c r="M2913" s="5" t="s">
        <v>80</v>
      </c>
      <c r="N2913" s="5" t="s">
        <v>36</v>
      </c>
      <c r="O2913" s="5">
        <v>1</v>
      </c>
      <c r="P2913" s="5" t="s">
        <v>43</v>
      </c>
      <c r="Q2913" s="5">
        <v>22.99</v>
      </c>
      <c r="R2913" s="5"/>
      <c r="S2913" s="5"/>
      <c r="T2913" s="5"/>
      <c r="U2913" s="5"/>
      <c r="V2913" s="5"/>
      <c r="W2913" s="5"/>
      <c r="X2913" s="5"/>
      <c r="Y2913" s="5" t="s">
        <v>448</v>
      </c>
      <c r="Z2913" s="5" t="s">
        <v>198</v>
      </c>
      <c r="AA2913" s="5" t="s">
        <v>12503</v>
      </c>
      <c r="AB2913" s="5" t="s">
        <v>47</v>
      </c>
      <c r="AC2913" s="5"/>
      <c r="AD2913" s="5"/>
      <c r="AE2913" s="5" t="b">
        <v>0</v>
      </c>
      <c r="AF2913" s="5"/>
      <c r="AG2913" s="8">
        <f t="shared" si="45"/>
        <v>43279</v>
      </c>
    </row>
    <row r="2914" spans="1:33">
      <c r="A2914" s="5" t="s">
        <v>12504</v>
      </c>
      <c r="B2914" s="5" t="s">
        <v>12504</v>
      </c>
      <c r="C2914" s="5" t="s">
        <v>12505</v>
      </c>
      <c r="D2914" s="5" t="s">
        <v>12506</v>
      </c>
      <c r="E2914" s="5" t="s">
        <v>36</v>
      </c>
      <c r="F2914" s="5" t="s">
        <v>37</v>
      </c>
      <c r="G2914" s="5" t="s">
        <v>38</v>
      </c>
      <c r="H2914" s="5"/>
      <c r="I2914" s="5"/>
      <c r="J2914" s="5" t="s">
        <v>39</v>
      </c>
      <c r="K2914" s="5" t="s">
        <v>78</v>
      </c>
      <c r="L2914" s="5" t="s">
        <v>79</v>
      </c>
      <c r="M2914" s="5" t="s">
        <v>80</v>
      </c>
      <c r="N2914" s="5" t="s">
        <v>36</v>
      </c>
      <c r="O2914" s="5">
        <v>1</v>
      </c>
      <c r="P2914" s="5" t="s">
        <v>43</v>
      </c>
      <c r="Q2914" s="5">
        <v>22.99</v>
      </c>
      <c r="R2914" s="5"/>
      <c r="S2914" s="5"/>
      <c r="T2914" s="5"/>
      <c r="U2914" s="5"/>
      <c r="V2914" s="5"/>
      <c r="W2914" s="5"/>
      <c r="X2914" s="5"/>
      <c r="Y2914" s="5" t="s">
        <v>12507</v>
      </c>
      <c r="Z2914" s="5" t="s">
        <v>5529</v>
      </c>
      <c r="AA2914" s="5" t="s">
        <v>12508</v>
      </c>
      <c r="AB2914" s="5" t="s">
        <v>47</v>
      </c>
      <c r="AC2914" s="5"/>
      <c r="AD2914" s="5"/>
      <c r="AE2914" s="5" t="b">
        <v>1</v>
      </c>
      <c r="AF2914" s="5"/>
      <c r="AG2914" s="8">
        <f t="shared" si="45"/>
        <v>43279</v>
      </c>
    </row>
    <row r="2915" spans="1:33">
      <c r="A2915" s="5" t="s">
        <v>12509</v>
      </c>
      <c r="B2915" s="5" t="s">
        <v>12509</v>
      </c>
      <c r="C2915" s="5" t="s">
        <v>12510</v>
      </c>
      <c r="D2915" s="5" t="s">
        <v>12511</v>
      </c>
      <c r="E2915" s="5" t="s">
        <v>36</v>
      </c>
      <c r="F2915" s="5" t="s">
        <v>37</v>
      </c>
      <c r="G2915" s="5" t="s">
        <v>38</v>
      </c>
      <c r="H2915" s="5"/>
      <c r="I2915" s="5"/>
      <c r="J2915" s="5" t="s">
        <v>39</v>
      </c>
      <c r="K2915" s="5" t="s">
        <v>12512</v>
      </c>
      <c r="L2915" s="5" t="s">
        <v>12513</v>
      </c>
      <c r="M2915" s="5" t="s">
        <v>12514</v>
      </c>
      <c r="N2915" s="5" t="s">
        <v>36</v>
      </c>
      <c r="O2915" s="5">
        <v>1</v>
      </c>
      <c r="P2915" s="5" t="s">
        <v>43</v>
      </c>
      <c r="Q2915" s="5">
        <v>17.99</v>
      </c>
      <c r="R2915" s="5"/>
      <c r="S2915" s="5"/>
      <c r="T2915" s="5"/>
      <c r="U2915" s="5"/>
      <c r="V2915" s="5"/>
      <c r="W2915" s="5"/>
      <c r="X2915" s="5"/>
      <c r="Y2915" s="5" t="s">
        <v>12515</v>
      </c>
      <c r="Z2915" s="5" t="s">
        <v>82</v>
      </c>
      <c r="AA2915" s="5" t="s">
        <v>12516</v>
      </c>
      <c r="AB2915" s="5" t="s">
        <v>47</v>
      </c>
      <c r="AC2915" s="5"/>
      <c r="AD2915" s="5"/>
      <c r="AE2915" s="5" t="b">
        <v>0</v>
      </c>
      <c r="AF2915" s="5"/>
      <c r="AG2915" s="8">
        <f t="shared" si="45"/>
        <v>43279</v>
      </c>
    </row>
    <row r="2916" spans="1:33">
      <c r="A2916" s="5" t="s">
        <v>12517</v>
      </c>
      <c r="B2916" s="5" t="s">
        <v>12517</v>
      </c>
      <c r="C2916" s="5" t="s">
        <v>12518</v>
      </c>
      <c r="D2916" s="5" t="s">
        <v>12519</v>
      </c>
      <c r="E2916" s="5" t="s">
        <v>36</v>
      </c>
      <c r="F2916" s="5" t="s">
        <v>37</v>
      </c>
      <c r="G2916" s="5" t="s">
        <v>38</v>
      </c>
      <c r="H2916" s="5"/>
      <c r="I2916" s="5"/>
      <c r="J2916" s="5" t="s">
        <v>39</v>
      </c>
      <c r="K2916" s="5" t="s">
        <v>40</v>
      </c>
      <c r="L2916" s="5" t="s">
        <v>41</v>
      </c>
      <c r="M2916" s="5" t="s">
        <v>42</v>
      </c>
      <c r="N2916" s="5" t="s">
        <v>36</v>
      </c>
      <c r="O2916" s="5">
        <v>1</v>
      </c>
      <c r="P2916" s="5" t="s">
        <v>43</v>
      </c>
      <c r="Q2916" s="5">
        <v>22.99</v>
      </c>
      <c r="R2916" s="5"/>
      <c r="S2916" s="5"/>
      <c r="T2916" s="5"/>
      <c r="U2916" s="5"/>
      <c r="V2916" s="5"/>
      <c r="W2916" s="5"/>
      <c r="X2916" s="5"/>
      <c r="Y2916" s="5" t="s">
        <v>5691</v>
      </c>
      <c r="Z2916" s="5" t="s">
        <v>107</v>
      </c>
      <c r="AA2916" s="5" t="s">
        <v>12520</v>
      </c>
      <c r="AB2916" s="5" t="s">
        <v>47</v>
      </c>
      <c r="AC2916" s="5"/>
      <c r="AD2916" s="5"/>
      <c r="AE2916" s="5" t="b">
        <v>0</v>
      </c>
      <c r="AF2916" s="5"/>
      <c r="AG2916" s="8">
        <f t="shared" si="45"/>
        <v>43279</v>
      </c>
    </row>
    <row r="2917" spans="1:33">
      <c r="A2917" s="5" t="s">
        <v>12521</v>
      </c>
      <c r="B2917" s="5" t="s">
        <v>12521</v>
      </c>
      <c r="C2917" s="5" t="s">
        <v>12522</v>
      </c>
      <c r="D2917" s="5" t="s">
        <v>12523</v>
      </c>
      <c r="E2917" s="5" t="s">
        <v>36</v>
      </c>
      <c r="F2917" s="5" t="s">
        <v>37</v>
      </c>
      <c r="G2917" s="5" t="s">
        <v>38</v>
      </c>
      <c r="H2917" s="5"/>
      <c r="I2917" s="5"/>
      <c r="J2917" s="5" t="s">
        <v>39</v>
      </c>
      <c r="K2917" s="5" t="s">
        <v>5056</v>
      </c>
      <c r="L2917" s="5" t="s">
        <v>5057</v>
      </c>
      <c r="M2917" s="5" t="s">
        <v>5058</v>
      </c>
      <c r="N2917" s="5" t="s">
        <v>36</v>
      </c>
      <c r="O2917" s="5">
        <v>1</v>
      </c>
      <c r="P2917" s="5" t="s">
        <v>43</v>
      </c>
      <c r="Q2917" s="5">
        <v>12.4</v>
      </c>
      <c r="R2917" s="5"/>
      <c r="S2917" s="5"/>
      <c r="T2917" s="5"/>
      <c r="U2917" s="5"/>
      <c r="V2917" s="5"/>
      <c r="W2917" s="5"/>
      <c r="X2917" s="5"/>
      <c r="Y2917" s="5" t="s">
        <v>12524</v>
      </c>
      <c r="Z2917" s="5" t="s">
        <v>101</v>
      </c>
      <c r="AA2917" s="5" t="s">
        <v>12525</v>
      </c>
      <c r="AB2917" s="5" t="s">
        <v>47</v>
      </c>
      <c r="AC2917" s="5"/>
      <c r="AD2917" s="5"/>
      <c r="AE2917" s="5" t="b">
        <v>0</v>
      </c>
      <c r="AF2917" s="5"/>
      <c r="AG2917" s="8">
        <f t="shared" si="45"/>
        <v>43279</v>
      </c>
    </row>
    <row r="2918" spans="1:33">
      <c r="A2918" s="5" t="s">
        <v>12526</v>
      </c>
      <c r="B2918" s="5" t="s">
        <v>12526</v>
      </c>
      <c r="C2918" s="5" t="s">
        <v>12527</v>
      </c>
      <c r="D2918" s="5" t="s">
        <v>12528</v>
      </c>
      <c r="E2918" s="5" t="s">
        <v>36</v>
      </c>
      <c r="F2918" s="5" t="s">
        <v>37</v>
      </c>
      <c r="G2918" s="5" t="s">
        <v>38</v>
      </c>
      <c r="H2918" s="5"/>
      <c r="I2918" s="5"/>
      <c r="J2918" s="5" t="s">
        <v>39</v>
      </c>
      <c r="K2918" s="5" t="s">
        <v>507</v>
      </c>
      <c r="L2918" s="5" t="s">
        <v>1261</v>
      </c>
      <c r="M2918" s="5" t="s">
        <v>1262</v>
      </c>
      <c r="N2918" s="5" t="s">
        <v>36</v>
      </c>
      <c r="O2918" s="5">
        <v>1</v>
      </c>
      <c r="P2918" s="5" t="s">
        <v>43</v>
      </c>
      <c r="Q2918" s="5">
        <v>8.99</v>
      </c>
      <c r="R2918" s="5"/>
      <c r="S2918" s="5"/>
      <c r="T2918" s="5"/>
      <c r="U2918" s="5"/>
      <c r="V2918" s="5"/>
      <c r="W2918" s="5"/>
      <c r="X2918" s="5"/>
      <c r="Y2918" s="5" t="s">
        <v>12529</v>
      </c>
      <c r="Z2918" s="5" t="s">
        <v>181</v>
      </c>
      <c r="AA2918" s="5" t="s">
        <v>12530</v>
      </c>
      <c r="AB2918" s="5" t="s">
        <v>47</v>
      </c>
      <c r="AC2918" s="5"/>
      <c r="AD2918" s="5"/>
      <c r="AE2918" s="5" t="b">
        <v>0</v>
      </c>
      <c r="AF2918" s="5"/>
      <c r="AG2918" s="8">
        <f t="shared" si="45"/>
        <v>43279</v>
      </c>
    </row>
    <row r="2919" spans="1:33">
      <c r="A2919" s="5" t="s">
        <v>12531</v>
      </c>
      <c r="B2919" s="5" t="s">
        <v>12531</v>
      </c>
      <c r="C2919" s="5" t="s">
        <v>12532</v>
      </c>
      <c r="D2919" s="5" t="s">
        <v>12533</v>
      </c>
      <c r="E2919" s="5" t="s">
        <v>36</v>
      </c>
      <c r="F2919" s="5" t="s">
        <v>37</v>
      </c>
      <c r="G2919" s="5" t="s">
        <v>38</v>
      </c>
      <c r="H2919" s="5"/>
      <c r="I2919" s="5"/>
      <c r="J2919" s="5" t="s">
        <v>39</v>
      </c>
      <c r="K2919" s="5" t="s">
        <v>78</v>
      </c>
      <c r="L2919" s="5" t="s">
        <v>79</v>
      </c>
      <c r="M2919" s="5" t="s">
        <v>80</v>
      </c>
      <c r="N2919" s="5" t="s">
        <v>36</v>
      </c>
      <c r="O2919" s="5">
        <v>1</v>
      </c>
      <c r="P2919" s="5" t="s">
        <v>43</v>
      </c>
      <c r="Q2919" s="5">
        <v>22.99</v>
      </c>
      <c r="R2919" s="5"/>
      <c r="S2919" s="5"/>
      <c r="T2919" s="5"/>
      <c r="U2919" s="5"/>
      <c r="V2919" s="5"/>
      <c r="W2919" s="5"/>
      <c r="X2919" s="5"/>
      <c r="Y2919" s="5" t="s">
        <v>901</v>
      </c>
      <c r="Z2919" s="5" t="s">
        <v>545</v>
      </c>
      <c r="AA2919" s="5" t="s">
        <v>12534</v>
      </c>
      <c r="AB2919" s="5" t="s">
        <v>47</v>
      </c>
      <c r="AC2919" s="5"/>
      <c r="AD2919" s="5"/>
      <c r="AE2919" s="5" t="b">
        <v>0</v>
      </c>
      <c r="AF2919" s="5"/>
      <c r="AG2919" s="8">
        <f t="shared" si="45"/>
        <v>43279</v>
      </c>
    </row>
    <row r="2920" spans="1:33">
      <c r="A2920" s="5" t="s">
        <v>12535</v>
      </c>
      <c r="B2920" s="5" t="s">
        <v>12535</v>
      </c>
      <c r="C2920" s="5" t="s">
        <v>12536</v>
      </c>
      <c r="D2920" s="5" t="s">
        <v>12537</v>
      </c>
      <c r="E2920" s="5" t="s">
        <v>36</v>
      </c>
      <c r="F2920" s="5" t="s">
        <v>37</v>
      </c>
      <c r="G2920" s="5" t="s">
        <v>38</v>
      </c>
      <c r="H2920" s="5"/>
      <c r="I2920" s="5"/>
      <c r="J2920" s="5" t="s">
        <v>39</v>
      </c>
      <c r="K2920" s="5" t="s">
        <v>7813</v>
      </c>
      <c r="L2920" s="5" t="s">
        <v>207</v>
      </c>
      <c r="M2920" s="5" t="s">
        <v>208</v>
      </c>
      <c r="N2920" s="5" t="s">
        <v>36</v>
      </c>
      <c r="O2920" s="5">
        <v>1</v>
      </c>
      <c r="P2920" s="5" t="s">
        <v>43</v>
      </c>
      <c r="Q2920" s="5">
        <v>9.9</v>
      </c>
      <c r="R2920" s="5"/>
      <c r="S2920" s="5"/>
      <c r="T2920" s="5"/>
      <c r="U2920" s="5"/>
      <c r="V2920" s="5"/>
      <c r="W2920" s="5"/>
      <c r="X2920" s="5"/>
      <c r="Y2920" s="5" t="s">
        <v>12226</v>
      </c>
      <c r="Z2920" s="5" t="s">
        <v>301</v>
      </c>
      <c r="AA2920" s="5" t="s">
        <v>12538</v>
      </c>
      <c r="AB2920" s="5" t="s">
        <v>47</v>
      </c>
      <c r="AC2920" s="5"/>
      <c r="AD2920" s="5"/>
      <c r="AE2920" s="5" t="b">
        <v>0</v>
      </c>
      <c r="AF2920" s="5"/>
      <c r="AG2920" s="8">
        <f t="shared" si="45"/>
        <v>43279</v>
      </c>
    </row>
    <row r="2921" spans="1:33">
      <c r="A2921" s="5" t="s">
        <v>12539</v>
      </c>
      <c r="B2921" s="5" t="s">
        <v>12539</v>
      </c>
      <c r="C2921" s="5" t="s">
        <v>12540</v>
      </c>
      <c r="D2921" s="5" t="s">
        <v>12541</v>
      </c>
      <c r="E2921" s="5" t="s">
        <v>36</v>
      </c>
      <c r="F2921" s="5" t="s">
        <v>37</v>
      </c>
      <c r="G2921" s="5" t="s">
        <v>38</v>
      </c>
      <c r="H2921" s="5"/>
      <c r="I2921" s="5"/>
      <c r="J2921" s="5" t="s">
        <v>39</v>
      </c>
      <c r="K2921" s="5" t="s">
        <v>835</v>
      </c>
      <c r="L2921" s="5" t="s">
        <v>836</v>
      </c>
      <c r="M2921" s="5" t="s">
        <v>837</v>
      </c>
      <c r="N2921" s="5" t="s">
        <v>36</v>
      </c>
      <c r="O2921" s="5">
        <v>1</v>
      </c>
      <c r="P2921" s="5" t="s">
        <v>43</v>
      </c>
      <c r="Q2921" s="5">
        <v>21.99</v>
      </c>
      <c r="R2921" s="5"/>
      <c r="S2921" s="5"/>
      <c r="T2921" s="5"/>
      <c r="U2921" s="5"/>
      <c r="V2921" s="5"/>
      <c r="W2921" s="5"/>
      <c r="X2921" s="5"/>
      <c r="Y2921" s="5" t="s">
        <v>413</v>
      </c>
      <c r="Z2921" s="5" t="s">
        <v>130</v>
      </c>
      <c r="AA2921" s="5" t="s">
        <v>12542</v>
      </c>
      <c r="AB2921" s="5" t="s">
        <v>47</v>
      </c>
      <c r="AC2921" s="5"/>
      <c r="AD2921" s="5"/>
      <c r="AE2921" s="5" t="b">
        <v>0</v>
      </c>
      <c r="AF2921" s="5"/>
      <c r="AG2921" s="8">
        <f t="shared" si="45"/>
        <v>43279</v>
      </c>
    </row>
    <row r="2922" spans="1:33">
      <c r="A2922" s="5" t="s">
        <v>12543</v>
      </c>
      <c r="B2922" s="5" t="s">
        <v>12543</v>
      </c>
      <c r="C2922" s="5" t="s">
        <v>12544</v>
      </c>
      <c r="D2922" s="5" t="s">
        <v>12545</v>
      </c>
      <c r="E2922" s="5" t="s">
        <v>36</v>
      </c>
      <c r="F2922" s="5" t="s">
        <v>37</v>
      </c>
      <c r="G2922" s="5" t="s">
        <v>38</v>
      </c>
      <c r="H2922" s="5"/>
      <c r="I2922" s="5"/>
      <c r="J2922" s="5" t="s">
        <v>39</v>
      </c>
      <c r="K2922" s="5" t="s">
        <v>995</v>
      </c>
      <c r="L2922" s="5" t="s">
        <v>996</v>
      </c>
      <c r="M2922" s="5" t="s">
        <v>997</v>
      </c>
      <c r="N2922" s="5" t="s">
        <v>36</v>
      </c>
      <c r="O2922" s="5">
        <v>1</v>
      </c>
      <c r="P2922" s="5" t="s">
        <v>43</v>
      </c>
      <c r="Q2922" s="5">
        <v>22.9</v>
      </c>
      <c r="R2922" s="5"/>
      <c r="S2922" s="5"/>
      <c r="T2922" s="5"/>
      <c r="U2922" s="5"/>
      <c r="V2922" s="5"/>
      <c r="W2922" s="5"/>
      <c r="X2922" s="5"/>
      <c r="Y2922" s="5" t="s">
        <v>1211</v>
      </c>
      <c r="Z2922" s="5" t="s">
        <v>375</v>
      </c>
      <c r="AA2922" s="5" t="s">
        <v>12546</v>
      </c>
      <c r="AB2922" s="5" t="s">
        <v>47</v>
      </c>
      <c r="AC2922" s="5"/>
      <c r="AD2922" s="5"/>
      <c r="AE2922" s="5" t="b">
        <v>0</v>
      </c>
      <c r="AF2922" s="5"/>
      <c r="AG2922" s="8">
        <f t="shared" si="45"/>
        <v>43279</v>
      </c>
    </row>
    <row r="2923" spans="1:33">
      <c r="A2923" s="5" t="s">
        <v>12547</v>
      </c>
      <c r="B2923" s="5" t="s">
        <v>12547</v>
      </c>
      <c r="C2923" s="5" t="s">
        <v>12548</v>
      </c>
      <c r="D2923" s="5" t="s">
        <v>12549</v>
      </c>
      <c r="E2923" s="5" t="s">
        <v>36</v>
      </c>
      <c r="F2923" s="5" t="s">
        <v>37</v>
      </c>
      <c r="G2923" s="5" t="s">
        <v>38</v>
      </c>
      <c r="H2923" s="5"/>
      <c r="I2923" s="5"/>
      <c r="J2923" s="5" t="s">
        <v>39</v>
      </c>
      <c r="K2923" s="5" t="s">
        <v>12550</v>
      </c>
      <c r="L2923" s="5" t="s">
        <v>12551</v>
      </c>
      <c r="M2923" s="5" t="s">
        <v>12552</v>
      </c>
      <c r="N2923" s="5" t="s">
        <v>36</v>
      </c>
      <c r="O2923" s="5">
        <v>2</v>
      </c>
      <c r="P2923" s="5" t="s">
        <v>43</v>
      </c>
      <c r="Q2923" s="5">
        <v>17.98</v>
      </c>
      <c r="R2923" s="5"/>
      <c r="S2923" s="5"/>
      <c r="T2923" s="5"/>
      <c r="U2923" s="5"/>
      <c r="V2923" s="5"/>
      <c r="W2923" s="5"/>
      <c r="X2923" s="5"/>
      <c r="Y2923" s="5" t="s">
        <v>12553</v>
      </c>
      <c r="Z2923" s="5" t="s">
        <v>57</v>
      </c>
      <c r="AA2923" s="5" t="s">
        <v>12554</v>
      </c>
      <c r="AB2923" s="5" t="s">
        <v>47</v>
      </c>
      <c r="AC2923" s="5"/>
      <c r="AD2923" s="5"/>
      <c r="AE2923" s="5" t="b">
        <v>0</v>
      </c>
      <c r="AF2923" s="5"/>
      <c r="AG2923" s="8">
        <f t="shared" si="45"/>
        <v>43279</v>
      </c>
    </row>
    <row r="2924" spans="1:33">
      <c r="A2924" s="5" t="s">
        <v>12555</v>
      </c>
      <c r="B2924" s="5" t="s">
        <v>12555</v>
      </c>
      <c r="C2924" s="5" t="s">
        <v>12556</v>
      </c>
      <c r="D2924" s="5" t="s">
        <v>12557</v>
      </c>
      <c r="E2924" s="5" t="s">
        <v>36</v>
      </c>
      <c r="F2924" s="5" t="s">
        <v>37</v>
      </c>
      <c r="G2924" s="5" t="s">
        <v>38</v>
      </c>
      <c r="H2924" s="5"/>
      <c r="I2924" s="5"/>
      <c r="J2924" s="5" t="s">
        <v>39</v>
      </c>
      <c r="K2924" s="5" t="s">
        <v>78</v>
      </c>
      <c r="L2924" s="5" t="s">
        <v>79</v>
      </c>
      <c r="M2924" s="5" t="s">
        <v>80</v>
      </c>
      <c r="N2924" s="5" t="s">
        <v>36</v>
      </c>
      <c r="O2924" s="5">
        <v>1</v>
      </c>
      <c r="P2924" s="5" t="s">
        <v>43</v>
      </c>
      <c r="Q2924" s="5">
        <v>22.99</v>
      </c>
      <c r="R2924" s="5"/>
      <c r="S2924" s="5"/>
      <c r="T2924" s="5"/>
      <c r="U2924" s="5"/>
      <c r="V2924" s="5"/>
      <c r="W2924" s="5"/>
      <c r="X2924" s="5"/>
      <c r="Y2924" s="5" t="s">
        <v>12558</v>
      </c>
      <c r="Z2924" s="5" t="s">
        <v>91</v>
      </c>
      <c r="AA2924" s="5">
        <v>55448</v>
      </c>
      <c r="AB2924" s="5" t="s">
        <v>47</v>
      </c>
      <c r="AC2924" s="5"/>
      <c r="AD2924" s="5"/>
      <c r="AE2924" s="5" t="b">
        <v>0</v>
      </c>
      <c r="AF2924" s="5"/>
      <c r="AG2924" s="8">
        <f t="shared" si="45"/>
        <v>43279</v>
      </c>
    </row>
    <row r="2925" spans="1:33">
      <c r="A2925" s="5" t="s">
        <v>12559</v>
      </c>
      <c r="B2925" s="5" t="s">
        <v>12559</v>
      </c>
      <c r="C2925" s="5" t="s">
        <v>12560</v>
      </c>
      <c r="D2925" s="5" t="s">
        <v>12561</v>
      </c>
      <c r="E2925" s="5" t="s">
        <v>36</v>
      </c>
      <c r="F2925" s="5" t="s">
        <v>37</v>
      </c>
      <c r="G2925" s="5" t="s">
        <v>38</v>
      </c>
      <c r="H2925" s="5"/>
      <c r="I2925" s="5"/>
      <c r="J2925" s="5" t="s">
        <v>39</v>
      </c>
      <c r="K2925" s="5" t="s">
        <v>78</v>
      </c>
      <c r="L2925" s="5" t="s">
        <v>79</v>
      </c>
      <c r="M2925" s="5" t="s">
        <v>80</v>
      </c>
      <c r="N2925" s="5" t="s">
        <v>36</v>
      </c>
      <c r="O2925" s="5">
        <v>1</v>
      </c>
      <c r="P2925" s="5" t="s">
        <v>43</v>
      </c>
      <c r="Q2925" s="5">
        <v>22.99</v>
      </c>
      <c r="R2925" s="5"/>
      <c r="S2925" s="5"/>
      <c r="T2925" s="5"/>
      <c r="U2925" s="5"/>
      <c r="V2925" s="5"/>
      <c r="W2925" s="5"/>
      <c r="X2925" s="5"/>
      <c r="Y2925" s="5" t="s">
        <v>12562</v>
      </c>
      <c r="Z2925" s="5" t="s">
        <v>45</v>
      </c>
      <c r="AA2925" s="5" t="s">
        <v>12563</v>
      </c>
      <c r="AB2925" s="5" t="s">
        <v>47</v>
      </c>
      <c r="AC2925" s="5"/>
      <c r="AD2925" s="5"/>
      <c r="AE2925" s="5" t="b">
        <v>0</v>
      </c>
      <c r="AF2925" s="5"/>
      <c r="AG2925" s="8">
        <f t="shared" si="45"/>
        <v>43279</v>
      </c>
    </row>
    <row r="2926" spans="1:33">
      <c r="A2926" s="5" t="s">
        <v>12564</v>
      </c>
      <c r="B2926" s="5" t="s">
        <v>12564</v>
      </c>
      <c r="C2926" s="5" t="s">
        <v>12565</v>
      </c>
      <c r="D2926" s="5" t="s">
        <v>12566</v>
      </c>
      <c r="E2926" s="5" t="s">
        <v>36</v>
      </c>
      <c r="F2926" s="5" t="s">
        <v>37</v>
      </c>
      <c r="G2926" s="5" t="s">
        <v>38</v>
      </c>
      <c r="H2926" s="5"/>
      <c r="I2926" s="5"/>
      <c r="J2926" s="5" t="s">
        <v>39</v>
      </c>
      <c r="K2926" s="5" t="s">
        <v>40</v>
      </c>
      <c r="L2926" s="5" t="s">
        <v>41</v>
      </c>
      <c r="M2926" s="5" t="s">
        <v>42</v>
      </c>
      <c r="N2926" s="5" t="s">
        <v>36</v>
      </c>
      <c r="O2926" s="5">
        <v>1</v>
      </c>
      <c r="P2926" s="5" t="s">
        <v>43</v>
      </c>
      <c r="Q2926" s="5">
        <v>22.99</v>
      </c>
      <c r="R2926" s="5"/>
      <c r="S2926" s="5"/>
      <c r="T2926" s="5"/>
      <c r="U2926" s="5"/>
      <c r="V2926" s="5"/>
      <c r="W2926" s="5"/>
      <c r="X2926" s="5"/>
      <c r="Y2926" s="5" t="s">
        <v>12567</v>
      </c>
      <c r="Z2926" s="5" t="s">
        <v>155</v>
      </c>
      <c r="AA2926" s="5" t="s">
        <v>12568</v>
      </c>
      <c r="AB2926" s="5" t="s">
        <v>47</v>
      </c>
      <c r="AC2926" s="5"/>
      <c r="AD2926" s="5"/>
      <c r="AE2926" s="5" t="b">
        <v>0</v>
      </c>
      <c r="AF2926" s="5"/>
      <c r="AG2926" s="8">
        <f t="shared" si="45"/>
        <v>43279</v>
      </c>
    </row>
    <row r="2927" spans="1:33">
      <c r="A2927" s="5" t="s">
        <v>12564</v>
      </c>
      <c r="B2927" s="5" t="s">
        <v>12564</v>
      </c>
      <c r="C2927" s="5" t="s">
        <v>12565</v>
      </c>
      <c r="D2927" s="5" t="s">
        <v>12566</v>
      </c>
      <c r="E2927" s="5" t="s">
        <v>36</v>
      </c>
      <c r="F2927" s="5" t="s">
        <v>37</v>
      </c>
      <c r="G2927" s="5" t="s">
        <v>38</v>
      </c>
      <c r="H2927" s="5"/>
      <c r="I2927" s="5"/>
      <c r="J2927" s="5" t="s">
        <v>39</v>
      </c>
      <c r="K2927" s="5" t="s">
        <v>260</v>
      </c>
      <c r="L2927" s="5" t="s">
        <v>261</v>
      </c>
      <c r="M2927" s="5" t="s">
        <v>262</v>
      </c>
      <c r="N2927" s="5" t="s">
        <v>36</v>
      </c>
      <c r="O2927" s="5">
        <v>1</v>
      </c>
      <c r="P2927" s="5" t="s">
        <v>43</v>
      </c>
      <c r="Q2927" s="5">
        <v>22.99</v>
      </c>
      <c r="R2927" s="5"/>
      <c r="S2927" s="5"/>
      <c r="T2927" s="5"/>
      <c r="U2927" s="5"/>
      <c r="V2927" s="5"/>
      <c r="W2927" s="5"/>
      <c r="X2927" s="5"/>
      <c r="Y2927" s="5" t="s">
        <v>12567</v>
      </c>
      <c r="Z2927" s="5" t="s">
        <v>155</v>
      </c>
      <c r="AA2927" s="5" t="s">
        <v>12568</v>
      </c>
      <c r="AB2927" s="5" t="s">
        <v>47</v>
      </c>
      <c r="AC2927" s="5"/>
      <c r="AD2927" s="5"/>
      <c r="AE2927" s="5" t="b">
        <v>0</v>
      </c>
      <c r="AF2927" s="5"/>
      <c r="AG2927" s="8">
        <f t="shared" si="45"/>
        <v>43279</v>
      </c>
    </row>
    <row r="2928" spans="1:33">
      <c r="A2928" s="5" t="s">
        <v>12569</v>
      </c>
      <c r="B2928" s="5" t="s">
        <v>12569</v>
      </c>
      <c r="C2928" s="5" t="s">
        <v>12570</v>
      </c>
      <c r="D2928" s="5" t="s">
        <v>12571</v>
      </c>
      <c r="E2928" s="5" t="s">
        <v>36</v>
      </c>
      <c r="F2928" s="5" t="s">
        <v>37</v>
      </c>
      <c r="G2928" s="5" t="s">
        <v>38</v>
      </c>
      <c r="H2928" s="5"/>
      <c r="I2928" s="5"/>
      <c r="J2928" s="5" t="s">
        <v>39</v>
      </c>
      <c r="K2928" s="5" t="s">
        <v>78</v>
      </c>
      <c r="L2928" s="5" t="s">
        <v>79</v>
      </c>
      <c r="M2928" s="5" t="s">
        <v>80</v>
      </c>
      <c r="N2928" s="5" t="s">
        <v>36</v>
      </c>
      <c r="O2928" s="5">
        <v>1</v>
      </c>
      <c r="P2928" s="5" t="s">
        <v>43</v>
      </c>
      <c r="Q2928" s="5">
        <v>22.99</v>
      </c>
      <c r="R2928" s="5"/>
      <c r="S2928" s="5"/>
      <c r="T2928" s="5"/>
      <c r="U2928" s="5"/>
      <c r="V2928" s="5"/>
      <c r="W2928" s="5"/>
      <c r="X2928" s="5"/>
      <c r="Y2928" s="5" t="s">
        <v>12572</v>
      </c>
      <c r="Z2928" s="5" t="s">
        <v>155</v>
      </c>
      <c r="AA2928" s="5" t="s">
        <v>12573</v>
      </c>
      <c r="AB2928" s="5" t="s">
        <v>47</v>
      </c>
      <c r="AC2928" s="5"/>
      <c r="AD2928" s="5"/>
      <c r="AE2928" s="5" t="b">
        <v>0</v>
      </c>
      <c r="AF2928" s="5"/>
      <c r="AG2928" s="8">
        <f t="shared" si="45"/>
        <v>43279</v>
      </c>
    </row>
    <row r="2929" spans="1:33">
      <c r="A2929" s="5" t="s">
        <v>12574</v>
      </c>
      <c r="B2929" s="5" t="s">
        <v>12574</v>
      </c>
      <c r="C2929" s="5" t="s">
        <v>12575</v>
      </c>
      <c r="D2929" s="5" t="s">
        <v>12576</v>
      </c>
      <c r="E2929" s="5" t="s">
        <v>36</v>
      </c>
      <c r="F2929" s="5" t="s">
        <v>37</v>
      </c>
      <c r="G2929" s="5" t="s">
        <v>38</v>
      </c>
      <c r="H2929" s="5"/>
      <c r="I2929" s="5"/>
      <c r="J2929" s="5" t="s">
        <v>39</v>
      </c>
      <c r="K2929" s="5" t="s">
        <v>260</v>
      </c>
      <c r="L2929" s="5" t="s">
        <v>261</v>
      </c>
      <c r="M2929" s="5" t="s">
        <v>262</v>
      </c>
      <c r="N2929" s="5" t="s">
        <v>36</v>
      </c>
      <c r="O2929" s="5">
        <v>1</v>
      </c>
      <c r="P2929" s="5" t="s">
        <v>43</v>
      </c>
      <c r="Q2929" s="5">
        <v>22.99</v>
      </c>
      <c r="R2929" s="5"/>
      <c r="S2929" s="5"/>
      <c r="T2929" s="5"/>
      <c r="U2929" s="5"/>
      <c r="V2929" s="5"/>
      <c r="W2929" s="5"/>
      <c r="X2929" s="5"/>
      <c r="Y2929" s="5" t="s">
        <v>2091</v>
      </c>
      <c r="Z2929" s="5" t="s">
        <v>375</v>
      </c>
      <c r="AA2929" s="5" t="s">
        <v>12577</v>
      </c>
      <c r="AB2929" s="5" t="s">
        <v>47</v>
      </c>
      <c r="AC2929" s="5"/>
      <c r="AD2929" s="5"/>
      <c r="AE2929" s="5" t="b">
        <v>0</v>
      </c>
      <c r="AF2929" s="5"/>
      <c r="AG2929" s="8">
        <f t="shared" si="45"/>
        <v>43279</v>
      </c>
    </row>
    <row r="2930" spans="1:33">
      <c r="A2930" s="5" t="s">
        <v>12578</v>
      </c>
      <c r="B2930" s="5">
        <v>1.13688000863914e+16</v>
      </c>
      <c r="C2930" s="5" t="s">
        <v>12579</v>
      </c>
      <c r="D2930" s="5" t="s">
        <v>12580</v>
      </c>
      <c r="E2930" s="5" t="s">
        <v>5657</v>
      </c>
      <c r="F2930" s="5" t="s">
        <v>37</v>
      </c>
      <c r="G2930" s="5" t="s">
        <v>2991</v>
      </c>
      <c r="H2930" s="5"/>
      <c r="I2930" s="5"/>
      <c r="J2930" s="5" t="s">
        <v>52</v>
      </c>
      <c r="K2930" s="5" t="s">
        <v>3602</v>
      </c>
      <c r="L2930" s="5" t="s">
        <v>3603</v>
      </c>
      <c r="M2930" s="5" t="s">
        <v>3604</v>
      </c>
      <c r="N2930" s="5" t="s">
        <v>2985</v>
      </c>
      <c r="O2930" s="5">
        <v>3</v>
      </c>
      <c r="P2930" s="5"/>
      <c r="Q2930" s="5"/>
      <c r="R2930" s="5"/>
      <c r="S2930" s="5"/>
      <c r="T2930" s="5"/>
      <c r="U2930" s="5"/>
      <c r="V2930" s="5"/>
      <c r="W2930" s="5"/>
      <c r="X2930" s="5"/>
      <c r="Y2930" s="5" t="s">
        <v>10005</v>
      </c>
      <c r="Z2930" s="5" t="s">
        <v>10006</v>
      </c>
      <c r="AA2930" s="5">
        <v>2191</v>
      </c>
      <c r="AB2930" s="5" t="s">
        <v>47</v>
      </c>
      <c r="AC2930" s="5"/>
      <c r="AD2930" s="5"/>
      <c r="AE2930" s="5" t="b">
        <v>0</v>
      </c>
      <c r="AF2930" s="5"/>
      <c r="AG2930" s="8">
        <f t="shared" si="45"/>
        <v>43280</v>
      </c>
    </row>
    <row r="2931" spans="1:33">
      <c r="A2931" s="5" t="s">
        <v>12581</v>
      </c>
      <c r="B2931" s="5">
        <v>1.12820986850114e+16</v>
      </c>
      <c r="C2931" s="5" t="s">
        <v>12582</v>
      </c>
      <c r="D2931" s="5" t="s">
        <v>12583</v>
      </c>
      <c r="E2931" s="5" t="s">
        <v>5657</v>
      </c>
      <c r="F2931" s="5" t="s">
        <v>37</v>
      </c>
      <c r="G2931" s="5" t="s">
        <v>2991</v>
      </c>
      <c r="H2931" s="5"/>
      <c r="I2931" s="5"/>
      <c r="J2931" s="5" t="s">
        <v>52</v>
      </c>
      <c r="K2931" s="5" t="s">
        <v>3602</v>
      </c>
      <c r="L2931" s="5" t="s">
        <v>3603</v>
      </c>
      <c r="M2931" s="5" t="s">
        <v>3604</v>
      </c>
      <c r="N2931" s="5" t="s">
        <v>2985</v>
      </c>
      <c r="O2931" s="5">
        <v>1</v>
      </c>
      <c r="P2931" s="5"/>
      <c r="Q2931" s="5"/>
      <c r="R2931" s="5"/>
      <c r="S2931" s="5"/>
      <c r="T2931" s="5"/>
      <c r="U2931" s="5"/>
      <c r="V2931" s="5"/>
      <c r="W2931" s="5"/>
      <c r="X2931" s="5"/>
      <c r="Y2931" s="5" t="s">
        <v>10187</v>
      </c>
      <c r="Z2931" s="5" t="s">
        <v>375</v>
      </c>
      <c r="AA2931" s="5" t="s">
        <v>10188</v>
      </c>
      <c r="AB2931" s="5" t="s">
        <v>47</v>
      </c>
      <c r="AC2931" s="5"/>
      <c r="AD2931" s="5"/>
      <c r="AE2931" s="5" t="b">
        <v>0</v>
      </c>
      <c r="AF2931" s="5"/>
      <c r="AG2931" s="8">
        <f t="shared" si="45"/>
        <v>43280</v>
      </c>
    </row>
    <row r="2932" spans="1:33">
      <c r="A2932" s="5" t="s">
        <v>12584</v>
      </c>
      <c r="B2932" s="5" t="s">
        <v>12584</v>
      </c>
      <c r="C2932" s="5" t="s">
        <v>12585</v>
      </c>
      <c r="D2932" s="5" t="s">
        <v>12586</v>
      </c>
      <c r="E2932" s="5" t="s">
        <v>36</v>
      </c>
      <c r="F2932" s="5" t="s">
        <v>37</v>
      </c>
      <c r="G2932" s="5" t="s">
        <v>38</v>
      </c>
      <c r="H2932" s="5"/>
      <c r="I2932" s="5"/>
      <c r="J2932" s="5" t="s">
        <v>39</v>
      </c>
      <c r="K2932" s="5" t="s">
        <v>40</v>
      </c>
      <c r="L2932" s="5" t="s">
        <v>41</v>
      </c>
      <c r="M2932" s="5" t="s">
        <v>42</v>
      </c>
      <c r="N2932" s="5" t="s">
        <v>36</v>
      </c>
      <c r="O2932" s="5">
        <v>1</v>
      </c>
      <c r="P2932" s="5" t="s">
        <v>43</v>
      </c>
      <c r="Q2932" s="5">
        <v>22.99</v>
      </c>
      <c r="R2932" s="5"/>
      <c r="S2932" s="5"/>
      <c r="T2932" s="5"/>
      <c r="U2932" s="5"/>
      <c r="V2932" s="5"/>
      <c r="W2932" s="5"/>
      <c r="X2932" s="5"/>
      <c r="Y2932" s="5" t="s">
        <v>515</v>
      </c>
      <c r="Z2932" s="5" t="s">
        <v>107</v>
      </c>
      <c r="AA2932" s="5" t="s">
        <v>12587</v>
      </c>
      <c r="AB2932" s="5" t="s">
        <v>47</v>
      </c>
      <c r="AC2932" s="5"/>
      <c r="AD2932" s="5"/>
      <c r="AE2932" s="5" t="b">
        <v>0</v>
      </c>
      <c r="AF2932" s="5"/>
      <c r="AG2932" s="8">
        <f t="shared" si="45"/>
        <v>43280</v>
      </c>
    </row>
    <row r="2933" spans="1:33">
      <c r="A2933" s="5" t="s">
        <v>12588</v>
      </c>
      <c r="B2933" s="5" t="s">
        <v>12588</v>
      </c>
      <c r="C2933" s="5" t="s">
        <v>12589</v>
      </c>
      <c r="D2933" s="5" t="s">
        <v>12590</v>
      </c>
      <c r="E2933" s="5" t="s">
        <v>36</v>
      </c>
      <c r="F2933" s="5" t="s">
        <v>37</v>
      </c>
      <c r="G2933" s="5" t="s">
        <v>38</v>
      </c>
      <c r="H2933" s="5"/>
      <c r="I2933" s="5"/>
      <c r="J2933" s="5" t="s">
        <v>39</v>
      </c>
      <c r="K2933" s="5" t="s">
        <v>2790</v>
      </c>
      <c r="L2933" s="5" t="s">
        <v>2791</v>
      </c>
      <c r="M2933" s="5" t="s">
        <v>2792</v>
      </c>
      <c r="N2933" s="5" t="s">
        <v>36</v>
      </c>
      <c r="O2933" s="5">
        <v>1</v>
      </c>
      <c r="P2933" s="5" t="s">
        <v>43</v>
      </c>
      <c r="Q2933" s="5">
        <v>25.8</v>
      </c>
      <c r="R2933" s="5"/>
      <c r="S2933" s="5"/>
      <c r="T2933" s="5"/>
      <c r="U2933" s="5"/>
      <c r="V2933" s="5"/>
      <c r="W2933" s="5"/>
      <c r="X2933" s="5"/>
      <c r="Y2933" s="5" t="s">
        <v>12591</v>
      </c>
      <c r="Z2933" s="5" t="s">
        <v>146</v>
      </c>
      <c r="AA2933" s="5" t="s">
        <v>12592</v>
      </c>
      <c r="AB2933" s="5" t="s">
        <v>47</v>
      </c>
      <c r="AC2933" s="5"/>
      <c r="AD2933" s="5"/>
      <c r="AE2933" s="5" t="b">
        <v>0</v>
      </c>
      <c r="AF2933" s="5"/>
      <c r="AG2933" s="8">
        <f t="shared" si="45"/>
        <v>43280</v>
      </c>
    </row>
    <row r="2934" spans="1:33">
      <c r="A2934" s="5" t="s">
        <v>12593</v>
      </c>
      <c r="B2934" s="5" t="s">
        <v>12593</v>
      </c>
      <c r="C2934" s="5" t="s">
        <v>12594</v>
      </c>
      <c r="D2934" s="5" t="s">
        <v>12595</v>
      </c>
      <c r="E2934" s="5" t="s">
        <v>36</v>
      </c>
      <c r="F2934" s="5" t="s">
        <v>37</v>
      </c>
      <c r="G2934" s="5" t="s">
        <v>38</v>
      </c>
      <c r="H2934" s="5"/>
      <c r="I2934" s="5"/>
      <c r="J2934" s="5" t="s">
        <v>39</v>
      </c>
      <c r="K2934" s="5" t="s">
        <v>702</v>
      </c>
      <c r="L2934" s="5" t="s">
        <v>737</v>
      </c>
      <c r="M2934" s="5" t="s">
        <v>704</v>
      </c>
      <c r="N2934" s="5" t="s">
        <v>36</v>
      </c>
      <c r="O2934" s="5">
        <v>1</v>
      </c>
      <c r="P2934" s="5" t="s">
        <v>43</v>
      </c>
      <c r="Q2934" s="5">
        <v>22.99</v>
      </c>
      <c r="R2934" s="5"/>
      <c r="S2934" s="5"/>
      <c r="T2934" s="5"/>
      <c r="U2934" s="5"/>
      <c r="V2934" s="5"/>
      <c r="W2934" s="5"/>
      <c r="X2934" s="5"/>
      <c r="Y2934" s="5" t="s">
        <v>12596</v>
      </c>
      <c r="Z2934" s="5" t="s">
        <v>57</v>
      </c>
      <c r="AA2934" s="5" t="s">
        <v>12597</v>
      </c>
      <c r="AB2934" s="5" t="s">
        <v>47</v>
      </c>
      <c r="AC2934" s="5"/>
      <c r="AD2934" s="5"/>
      <c r="AE2934" s="5" t="b">
        <v>0</v>
      </c>
      <c r="AF2934" s="5"/>
      <c r="AG2934" s="8">
        <f t="shared" si="45"/>
        <v>43280</v>
      </c>
    </row>
    <row r="2935" spans="1:33">
      <c r="A2935" s="5" t="s">
        <v>12598</v>
      </c>
      <c r="B2935" s="5" t="s">
        <v>12598</v>
      </c>
      <c r="C2935" s="5" t="s">
        <v>12599</v>
      </c>
      <c r="D2935" s="5" t="s">
        <v>12600</v>
      </c>
      <c r="E2935" s="5" t="s">
        <v>36</v>
      </c>
      <c r="F2935" s="5" t="s">
        <v>37</v>
      </c>
      <c r="G2935" s="5" t="s">
        <v>38</v>
      </c>
      <c r="H2935" s="5"/>
      <c r="I2935" s="5"/>
      <c r="J2935" s="5" t="s">
        <v>39</v>
      </c>
      <c r="K2935" s="5" t="s">
        <v>78</v>
      </c>
      <c r="L2935" s="5" t="s">
        <v>79</v>
      </c>
      <c r="M2935" s="5" t="s">
        <v>80</v>
      </c>
      <c r="N2935" s="5" t="s">
        <v>36</v>
      </c>
      <c r="O2935" s="5">
        <v>1</v>
      </c>
      <c r="P2935" s="5" t="s">
        <v>43</v>
      </c>
      <c r="Q2935" s="5">
        <v>22.99</v>
      </c>
      <c r="R2935" s="5"/>
      <c r="S2935" s="5"/>
      <c r="T2935" s="5"/>
      <c r="U2935" s="5"/>
      <c r="V2935" s="5"/>
      <c r="W2935" s="5"/>
      <c r="X2935" s="5"/>
      <c r="Y2935" s="5" t="s">
        <v>757</v>
      </c>
      <c r="Z2935" s="5" t="s">
        <v>101</v>
      </c>
      <c r="AA2935" s="5" t="s">
        <v>12601</v>
      </c>
      <c r="AB2935" s="5" t="s">
        <v>47</v>
      </c>
      <c r="AC2935" s="5"/>
      <c r="AD2935" s="5"/>
      <c r="AE2935" s="5" t="b">
        <v>0</v>
      </c>
      <c r="AF2935" s="5"/>
      <c r="AG2935" s="8">
        <f t="shared" si="45"/>
        <v>43280</v>
      </c>
    </row>
    <row r="2936" spans="1:33">
      <c r="A2936" s="5" t="s">
        <v>12602</v>
      </c>
      <c r="B2936" s="5" t="s">
        <v>12602</v>
      </c>
      <c r="C2936" s="5" t="s">
        <v>12603</v>
      </c>
      <c r="D2936" s="5" t="s">
        <v>12604</v>
      </c>
      <c r="E2936" s="5" t="s">
        <v>36</v>
      </c>
      <c r="F2936" s="5" t="s">
        <v>37</v>
      </c>
      <c r="G2936" s="5" t="s">
        <v>38</v>
      </c>
      <c r="H2936" s="5"/>
      <c r="I2936" s="5"/>
      <c r="J2936" s="5" t="s">
        <v>39</v>
      </c>
      <c r="K2936" s="5" t="s">
        <v>12605</v>
      </c>
      <c r="L2936" s="5" t="s">
        <v>12606</v>
      </c>
      <c r="M2936" s="5" t="s">
        <v>12607</v>
      </c>
      <c r="N2936" s="5" t="s">
        <v>36</v>
      </c>
      <c r="O2936" s="5">
        <v>1</v>
      </c>
      <c r="P2936" s="5" t="s">
        <v>43</v>
      </c>
      <c r="Q2936" s="5">
        <v>22.8</v>
      </c>
      <c r="R2936" s="5"/>
      <c r="S2936" s="5"/>
      <c r="T2936" s="5"/>
      <c r="U2936" s="5"/>
      <c r="V2936" s="5"/>
      <c r="W2936" s="5"/>
      <c r="X2936" s="5"/>
      <c r="Y2936" s="5" t="s">
        <v>8770</v>
      </c>
      <c r="Z2936" s="5" t="s">
        <v>667</v>
      </c>
      <c r="AA2936" s="5" t="s">
        <v>12608</v>
      </c>
      <c r="AB2936" s="5" t="s">
        <v>47</v>
      </c>
      <c r="AC2936" s="5"/>
      <c r="AD2936" s="5"/>
      <c r="AE2936" s="5" t="b">
        <v>0</v>
      </c>
      <c r="AF2936" s="5"/>
      <c r="AG2936" s="8">
        <f t="shared" si="45"/>
        <v>43280</v>
      </c>
    </row>
    <row r="2937" spans="1:33">
      <c r="A2937" s="5" t="s">
        <v>12609</v>
      </c>
      <c r="B2937" s="5" t="s">
        <v>12609</v>
      </c>
      <c r="C2937" s="5" t="s">
        <v>12610</v>
      </c>
      <c r="D2937" s="5" t="s">
        <v>12611</v>
      </c>
      <c r="E2937" s="5" t="s">
        <v>36</v>
      </c>
      <c r="F2937" s="5" t="s">
        <v>37</v>
      </c>
      <c r="G2937" s="5" t="s">
        <v>38</v>
      </c>
      <c r="H2937" s="5"/>
      <c r="I2937" s="5"/>
      <c r="J2937" s="5" t="s">
        <v>39</v>
      </c>
      <c r="K2937" s="5" t="s">
        <v>69</v>
      </c>
      <c r="L2937" s="5" t="s">
        <v>70</v>
      </c>
      <c r="M2937" s="5" t="s">
        <v>71</v>
      </c>
      <c r="N2937" s="5" t="s">
        <v>36</v>
      </c>
      <c r="O2937" s="5">
        <v>1</v>
      </c>
      <c r="P2937" s="5" t="s">
        <v>43</v>
      </c>
      <c r="Q2937" s="5">
        <v>22.99</v>
      </c>
      <c r="R2937" s="5"/>
      <c r="S2937" s="5"/>
      <c r="T2937" s="5"/>
      <c r="U2937" s="5"/>
      <c r="V2937" s="5"/>
      <c r="W2937" s="5"/>
      <c r="X2937" s="5"/>
      <c r="Y2937" s="5" t="s">
        <v>12612</v>
      </c>
      <c r="Z2937" s="5" t="s">
        <v>264</v>
      </c>
      <c r="AA2937" s="5" t="s">
        <v>12613</v>
      </c>
      <c r="AB2937" s="5" t="s">
        <v>47</v>
      </c>
      <c r="AC2937" s="5"/>
      <c r="AD2937" s="5"/>
      <c r="AE2937" s="5" t="b">
        <v>0</v>
      </c>
      <c r="AF2937" s="5"/>
      <c r="AG2937" s="8">
        <f t="shared" si="45"/>
        <v>43280</v>
      </c>
    </row>
    <row r="2938" spans="1:33">
      <c r="A2938" s="5" t="s">
        <v>12614</v>
      </c>
      <c r="B2938" s="5" t="s">
        <v>12614</v>
      </c>
      <c r="C2938" s="5" t="s">
        <v>12615</v>
      </c>
      <c r="D2938" s="5" t="s">
        <v>12616</v>
      </c>
      <c r="E2938" s="5" t="s">
        <v>36</v>
      </c>
      <c r="F2938" s="5" t="s">
        <v>37</v>
      </c>
      <c r="G2938" s="5" t="s">
        <v>38</v>
      </c>
      <c r="H2938" s="5"/>
      <c r="I2938" s="5"/>
      <c r="J2938" s="5" t="s">
        <v>39</v>
      </c>
      <c r="K2938" s="5" t="s">
        <v>40</v>
      </c>
      <c r="L2938" s="5" t="s">
        <v>41</v>
      </c>
      <c r="M2938" s="5" t="s">
        <v>42</v>
      </c>
      <c r="N2938" s="5" t="s">
        <v>36</v>
      </c>
      <c r="O2938" s="5">
        <v>1</v>
      </c>
      <c r="P2938" s="5" t="s">
        <v>43</v>
      </c>
      <c r="Q2938" s="5">
        <v>22.99</v>
      </c>
      <c r="R2938" s="5"/>
      <c r="S2938" s="5"/>
      <c r="T2938" s="5"/>
      <c r="U2938" s="5"/>
      <c r="V2938" s="5"/>
      <c r="W2938" s="5"/>
      <c r="X2938" s="5"/>
      <c r="Y2938" s="5" t="s">
        <v>12617</v>
      </c>
      <c r="Z2938" s="5" t="s">
        <v>73</v>
      </c>
      <c r="AA2938" s="5">
        <v>70003</v>
      </c>
      <c r="AB2938" s="5" t="s">
        <v>47</v>
      </c>
      <c r="AC2938" s="5"/>
      <c r="AD2938" s="5"/>
      <c r="AE2938" s="5" t="b">
        <v>0</v>
      </c>
      <c r="AF2938" s="5"/>
      <c r="AG2938" s="8">
        <f t="shared" si="45"/>
        <v>43280</v>
      </c>
    </row>
    <row r="2939" spans="1:33">
      <c r="A2939" s="5" t="s">
        <v>12618</v>
      </c>
      <c r="B2939" s="5" t="s">
        <v>12618</v>
      </c>
      <c r="C2939" s="5" t="s">
        <v>12619</v>
      </c>
      <c r="D2939" s="5" t="s">
        <v>12620</v>
      </c>
      <c r="E2939" s="5" t="s">
        <v>36</v>
      </c>
      <c r="F2939" s="5" t="s">
        <v>37</v>
      </c>
      <c r="G2939" s="5" t="s">
        <v>38</v>
      </c>
      <c r="H2939" s="5"/>
      <c r="I2939" s="5"/>
      <c r="J2939" s="5" t="s">
        <v>39</v>
      </c>
      <c r="K2939" s="5" t="s">
        <v>78</v>
      </c>
      <c r="L2939" s="5" t="s">
        <v>79</v>
      </c>
      <c r="M2939" s="5" t="s">
        <v>80</v>
      </c>
      <c r="N2939" s="5" t="s">
        <v>36</v>
      </c>
      <c r="O2939" s="5">
        <v>1</v>
      </c>
      <c r="P2939" s="5" t="s">
        <v>43</v>
      </c>
      <c r="Q2939" s="5">
        <v>22.99</v>
      </c>
      <c r="R2939" s="5"/>
      <c r="S2939" s="5"/>
      <c r="T2939" s="5"/>
      <c r="U2939" s="5"/>
      <c r="V2939" s="5"/>
      <c r="W2939" s="5"/>
      <c r="X2939" s="5"/>
      <c r="Y2939" s="5" t="s">
        <v>12621</v>
      </c>
      <c r="Z2939" s="5" t="s">
        <v>57</v>
      </c>
      <c r="AA2939" s="5" t="s">
        <v>12622</v>
      </c>
      <c r="AB2939" s="5" t="s">
        <v>47</v>
      </c>
      <c r="AC2939" s="5"/>
      <c r="AD2939" s="5"/>
      <c r="AE2939" s="5" t="b">
        <v>0</v>
      </c>
      <c r="AF2939" s="5"/>
      <c r="AG2939" s="8">
        <f t="shared" si="45"/>
        <v>43280</v>
      </c>
    </row>
    <row r="2940" spans="1:33">
      <c r="A2940" s="5" t="s">
        <v>12623</v>
      </c>
      <c r="B2940" s="5" t="s">
        <v>12623</v>
      </c>
      <c r="C2940" s="5" t="s">
        <v>12624</v>
      </c>
      <c r="D2940" s="5" t="s">
        <v>12625</v>
      </c>
      <c r="E2940" s="5" t="s">
        <v>36</v>
      </c>
      <c r="F2940" s="5" t="s">
        <v>37</v>
      </c>
      <c r="G2940" s="5" t="s">
        <v>38</v>
      </c>
      <c r="H2940" s="5"/>
      <c r="I2940" s="5"/>
      <c r="J2940" s="5" t="s">
        <v>52</v>
      </c>
      <c r="K2940" s="5" t="s">
        <v>53</v>
      </c>
      <c r="L2940" s="5" t="s">
        <v>808</v>
      </c>
      <c r="M2940" s="5" t="s">
        <v>55</v>
      </c>
      <c r="N2940" s="5" t="s">
        <v>36</v>
      </c>
      <c r="O2940" s="5">
        <v>1</v>
      </c>
      <c r="P2940" s="5" t="s">
        <v>43</v>
      </c>
      <c r="Q2940" s="5">
        <v>22.99</v>
      </c>
      <c r="R2940" s="5"/>
      <c r="S2940" s="5">
        <v>5.99</v>
      </c>
      <c r="T2940" s="5"/>
      <c r="U2940" s="5"/>
      <c r="V2940" s="5"/>
      <c r="W2940" s="5"/>
      <c r="X2940" s="5"/>
      <c r="Y2940" s="5" t="s">
        <v>12626</v>
      </c>
      <c r="Z2940" s="5" t="s">
        <v>107</v>
      </c>
      <c r="AA2940" s="5" t="s">
        <v>12627</v>
      </c>
      <c r="AB2940" s="5" t="s">
        <v>47</v>
      </c>
      <c r="AC2940" s="5"/>
      <c r="AD2940" s="5"/>
      <c r="AE2940" s="5" t="b">
        <v>0</v>
      </c>
      <c r="AF2940" s="5"/>
      <c r="AG2940" s="8">
        <f t="shared" si="45"/>
        <v>43280</v>
      </c>
    </row>
    <row r="2941" spans="1:33">
      <c r="A2941" s="5" t="s">
        <v>12628</v>
      </c>
      <c r="B2941" s="5" t="s">
        <v>12628</v>
      </c>
      <c r="C2941" s="5" t="s">
        <v>12629</v>
      </c>
      <c r="D2941" s="5" t="s">
        <v>12630</v>
      </c>
      <c r="E2941" s="5" t="s">
        <v>36</v>
      </c>
      <c r="F2941" s="5" t="s">
        <v>37</v>
      </c>
      <c r="G2941" s="5" t="s">
        <v>38</v>
      </c>
      <c r="H2941" s="5"/>
      <c r="I2941" s="5"/>
      <c r="J2941" s="5" t="s">
        <v>39</v>
      </c>
      <c r="K2941" s="5" t="s">
        <v>11311</v>
      </c>
      <c r="L2941" s="5" t="s">
        <v>592</v>
      </c>
      <c r="M2941" s="5" t="s">
        <v>593</v>
      </c>
      <c r="N2941" s="5" t="s">
        <v>36</v>
      </c>
      <c r="O2941" s="5">
        <v>1</v>
      </c>
      <c r="P2941" s="5" t="s">
        <v>43</v>
      </c>
      <c r="Q2941" s="5">
        <v>8.99</v>
      </c>
      <c r="R2941" s="5"/>
      <c r="S2941" s="5"/>
      <c r="T2941" s="5"/>
      <c r="U2941" s="5"/>
      <c r="V2941" s="5"/>
      <c r="W2941" s="5"/>
      <c r="X2941" s="5"/>
      <c r="Y2941" s="5" t="s">
        <v>12631</v>
      </c>
      <c r="Z2941" s="5" t="s">
        <v>107</v>
      </c>
      <c r="AA2941" s="5" t="s">
        <v>12632</v>
      </c>
      <c r="AB2941" s="5" t="s">
        <v>47</v>
      </c>
      <c r="AC2941" s="5"/>
      <c r="AD2941" s="5"/>
      <c r="AE2941" s="5" t="b">
        <v>0</v>
      </c>
      <c r="AF2941" s="5"/>
      <c r="AG2941" s="8">
        <f t="shared" si="45"/>
        <v>43280</v>
      </c>
    </row>
    <row r="2942" spans="1:33">
      <c r="A2942" s="5" t="s">
        <v>12628</v>
      </c>
      <c r="B2942" s="5" t="s">
        <v>12628</v>
      </c>
      <c r="C2942" s="5" t="s">
        <v>12629</v>
      </c>
      <c r="D2942" s="5" t="s">
        <v>12630</v>
      </c>
      <c r="E2942" s="5" t="s">
        <v>36</v>
      </c>
      <c r="F2942" s="5" t="s">
        <v>37</v>
      </c>
      <c r="G2942" s="5" t="s">
        <v>38</v>
      </c>
      <c r="H2942" s="5"/>
      <c r="I2942" s="5"/>
      <c r="J2942" s="5" t="s">
        <v>39</v>
      </c>
      <c r="K2942" s="5" t="s">
        <v>7813</v>
      </c>
      <c r="L2942" s="5" t="s">
        <v>207</v>
      </c>
      <c r="M2942" s="5" t="s">
        <v>208</v>
      </c>
      <c r="N2942" s="5" t="s">
        <v>36</v>
      </c>
      <c r="O2942" s="5">
        <v>1</v>
      </c>
      <c r="P2942" s="5" t="s">
        <v>43</v>
      </c>
      <c r="Q2942" s="5">
        <v>9.9</v>
      </c>
      <c r="R2942" s="5"/>
      <c r="S2942" s="5"/>
      <c r="T2942" s="5"/>
      <c r="U2942" s="5"/>
      <c r="V2942" s="5"/>
      <c r="W2942" s="5"/>
      <c r="X2942" s="5"/>
      <c r="Y2942" s="5" t="s">
        <v>12631</v>
      </c>
      <c r="Z2942" s="5" t="s">
        <v>107</v>
      </c>
      <c r="AA2942" s="5" t="s">
        <v>12632</v>
      </c>
      <c r="AB2942" s="5" t="s">
        <v>47</v>
      </c>
      <c r="AC2942" s="5"/>
      <c r="AD2942" s="5"/>
      <c r="AE2942" s="5" t="b">
        <v>0</v>
      </c>
      <c r="AF2942" s="5"/>
      <c r="AG2942" s="8">
        <f t="shared" si="45"/>
        <v>43280</v>
      </c>
    </row>
    <row r="2943" spans="1:33">
      <c r="A2943" s="5" t="s">
        <v>12633</v>
      </c>
      <c r="B2943" s="5" t="s">
        <v>12633</v>
      </c>
      <c r="C2943" s="5" t="s">
        <v>12634</v>
      </c>
      <c r="D2943" s="5" t="s">
        <v>12635</v>
      </c>
      <c r="E2943" s="5" t="s">
        <v>340</v>
      </c>
      <c r="F2943" s="5" t="s">
        <v>37</v>
      </c>
      <c r="G2943" s="5" t="s">
        <v>38</v>
      </c>
      <c r="H2943" s="5"/>
      <c r="I2943" s="5"/>
      <c r="J2943" s="5" t="s">
        <v>52</v>
      </c>
      <c r="K2943" s="5" t="s">
        <v>7813</v>
      </c>
      <c r="L2943" s="5" t="s">
        <v>207</v>
      </c>
      <c r="M2943" s="5" t="s">
        <v>208</v>
      </c>
      <c r="N2943" s="5" t="s">
        <v>2985</v>
      </c>
      <c r="O2943" s="5">
        <v>1</v>
      </c>
      <c r="P2943" s="5" t="s">
        <v>43</v>
      </c>
      <c r="Q2943" s="5">
        <v>9.9</v>
      </c>
      <c r="R2943" s="5"/>
      <c r="S2943" s="5"/>
      <c r="T2943" s="5"/>
      <c r="U2943" s="5"/>
      <c r="V2943" s="5"/>
      <c r="W2943" s="5"/>
      <c r="X2943" s="5"/>
      <c r="Y2943" s="5" t="s">
        <v>12636</v>
      </c>
      <c r="Z2943" s="5" t="s">
        <v>7543</v>
      </c>
      <c r="AA2943" s="5">
        <v>78016</v>
      </c>
      <c r="AB2943" s="5" t="s">
        <v>47</v>
      </c>
      <c r="AC2943" s="5"/>
      <c r="AD2943" s="5"/>
      <c r="AE2943" s="5" t="b">
        <v>0</v>
      </c>
      <c r="AF2943" s="5"/>
      <c r="AG2943" s="8">
        <f t="shared" si="45"/>
        <v>43280</v>
      </c>
    </row>
    <row r="2944" spans="1:33">
      <c r="A2944" s="5" t="s">
        <v>12633</v>
      </c>
      <c r="B2944" s="5" t="s">
        <v>12633</v>
      </c>
      <c r="C2944" s="5" t="s">
        <v>12634</v>
      </c>
      <c r="D2944" s="5" t="s">
        <v>12635</v>
      </c>
      <c r="E2944" s="5" t="s">
        <v>340</v>
      </c>
      <c r="F2944" s="5" t="s">
        <v>37</v>
      </c>
      <c r="G2944" s="5" t="s">
        <v>38</v>
      </c>
      <c r="H2944" s="5"/>
      <c r="I2944" s="5"/>
      <c r="J2944" s="5" t="s">
        <v>52</v>
      </c>
      <c r="K2944" s="5" t="s">
        <v>11311</v>
      </c>
      <c r="L2944" s="5" t="s">
        <v>592</v>
      </c>
      <c r="M2944" s="5" t="s">
        <v>593</v>
      </c>
      <c r="N2944" s="5" t="s">
        <v>2985</v>
      </c>
      <c r="O2944" s="5">
        <v>1</v>
      </c>
      <c r="P2944" s="5" t="s">
        <v>43</v>
      </c>
      <c r="Q2944" s="5">
        <v>8.99</v>
      </c>
      <c r="R2944" s="5"/>
      <c r="S2944" s="5"/>
      <c r="T2944" s="5"/>
      <c r="U2944" s="5"/>
      <c r="V2944" s="5"/>
      <c r="W2944" s="5"/>
      <c r="X2944" s="5"/>
      <c r="Y2944" s="5" t="s">
        <v>12636</v>
      </c>
      <c r="Z2944" s="5" t="s">
        <v>7543</v>
      </c>
      <c r="AA2944" s="5">
        <v>78016</v>
      </c>
      <c r="AB2944" s="5" t="s">
        <v>47</v>
      </c>
      <c r="AC2944" s="5"/>
      <c r="AD2944" s="5"/>
      <c r="AE2944" s="5" t="b">
        <v>0</v>
      </c>
      <c r="AF2944" s="5"/>
      <c r="AG2944" s="8">
        <f t="shared" si="45"/>
        <v>43280</v>
      </c>
    </row>
    <row r="2945" spans="1:33">
      <c r="A2945" s="5" t="s">
        <v>12637</v>
      </c>
      <c r="B2945" s="5" t="s">
        <v>12637</v>
      </c>
      <c r="C2945" s="5" t="s">
        <v>12638</v>
      </c>
      <c r="D2945" s="5" t="s">
        <v>12639</v>
      </c>
      <c r="E2945" s="5" t="s">
        <v>36</v>
      </c>
      <c r="F2945" s="5" t="s">
        <v>37</v>
      </c>
      <c r="G2945" s="5" t="s">
        <v>38</v>
      </c>
      <c r="H2945" s="5"/>
      <c r="I2945" s="5"/>
      <c r="J2945" s="5" t="s">
        <v>39</v>
      </c>
      <c r="K2945" s="5" t="s">
        <v>62</v>
      </c>
      <c r="L2945" s="5" t="s">
        <v>63</v>
      </c>
      <c r="M2945" s="5" t="s">
        <v>64</v>
      </c>
      <c r="N2945" s="5" t="s">
        <v>36</v>
      </c>
      <c r="O2945" s="5">
        <v>1</v>
      </c>
      <c r="P2945" s="5" t="s">
        <v>43</v>
      </c>
      <c r="Q2945" s="5">
        <v>13.99</v>
      </c>
      <c r="R2945" s="5"/>
      <c r="S2945" s="5"/>
      <c r="T2945" s="5"/>
      <c r="U2945" s="5"/>
      <c r="V2945" s="5"/>
      <c r="W2945" s="5"/>
      <c r="X2945" s="5"/>
      <c r="Y2945" s="5" t="s">
        <v>353</v>
      </c>
      <c r="Z2945" s="5" t="s">
        <v>354</v>
      </c>
      <c r="AA2945" s="5" t="s">
        <v>12640</v>
      </c>
      <c r="AB2945" s="5" t="s">
        <v>47</v>
      </c>
      <c r="AC2945" s="5"/>
      <c r="AD2945" s="5"/>
      <c r="AE2945" s="5" t="b">
        <v>0</v>
      </c>
      <c r="AF2945" s="5"/>
      <c r="AG2945" s="8">
        <f t="shared" si="45"/>
        <v>43280</v>
      </c>
    </row>
    <row r="2946" spans="1:33">
      <c r="A2946" s="5" t="s">
        <v>12641</v>
      </c>
      <c r="B2946" s="5" t="s">
        <v>12641</v>
      </c>
      <c r="C2946" s="5" t="s">
        <v>12642</v>
      </c>
      <c r="D2946" s="5" t="s">
        <v>12643</v>
      </c>
      <c r="E2946" s="5" t="s">
        <v>36</v>
      </c>
      <c r="F2946" s="5" t="s">
        <v>37</v>
      </c>
      <c r="G2946" s="5" t="s">
        <v>38</v>
      </c>
      <c r="H2946" s="5"/>
      <c r="I2946" s="5"/>
      <c r="J2946" s="5" t="s">
        <v>418</v>
      </c>
      <c r="K2946" s="5" t="s">
        <v>260</v>
      </c>
      <c r="L2946" s="5" t="s">
        <v>261</v>
      </c>
      <c r="M2946" s="5" t="s">
        <v>262</v>
      </c>
      <c r="N2946" s="5" t="s">
        <v>36</v>
      </c>
      <c r="O2946" s="5">
        <v>1</v>
      </c>
      <c r="P2946" s="5" t="s">
        <v>43</v>
      </c>
      <c r="Q2946" s="5">
        <v>22.99</v>
      </c>
      <c r="R2946" s="5"/>
      <c r="S2946" s="5">
        <v>5.99</v>
      </c>
      <c r="T2946" s="5"/>
      <c r="U2946" s="5"/>
      <c r="V2946" s="5"/>
      <c r="W2946" s="5"/>
      <c r="X2946" s="5">
        <v>5.99</v>
      </c>
      <c r="Y2946" s="5" t="s">
        <v>12644</v>
      </c>
      <c r="Z2946" s="5" t="s">
        <v>181</v>
      </c>
      <c r="AA2946" s="5" t="s">
        <v>12645</v>
      </c>
      <c r="AB2946" s="5" t="s">
        <v>47</v>
      </c>
      <c r="AC2946" s="5"/>
      <c r="AD2946" s="5"/>
      <c r="AE2946" s="5" t="b">
        <v>0</v>
      </c>
      <c r="AF2946" s="5"/>
      <c r="AG2946" s="8">
        <f t="shared" ref="AG2946:AG3009" si="46">DATEVALUE(LEFT(C2946,10))</f>
        <v>43280</v>
      </c>
    </row>
    <row r="2947" spans="1:33">
      <c r="A2947" s="5" t="s">
        <v>12646</v>
      </c>
      <c r="B2947" s="5" t="s">
        <v>12646</v>
      </c>
      <c r="C2947" s="5" t="s">
        <v>12647</v>
      </c>
      <c r="D2947" s="5" t="s">
        <v>12648</v>
      </c>
      <c r="E2947" s="5" t="s">
        <v>36</v>
      </c>
      <c r="F2947" s="5" t="s">
        <v>37</v>
      </c>
      <c r="G2947" s="5" t="s">
        <v>38</v>
      </c>
      <c r="H2947" s="5"/>
      <c r="I2947" s="5"/>
      <c r="J2947" s="5" t="s">
        <v>39</v>
      </c>
      <c r="K2947" s="5" t="s">
        <v>53</v>
      </c>
      <c r="L2947" s="5" t="s">
        <v>808</v>
      </c>
      <c r="M2947" s="5" t="s">
        <v>55</v>
      </c>
      <c r="N2947" s="5" t="s">
        <v>36</v>
      </c>
      <c r="O2947" s="5">
        <v>1</v>
      </c>
      <c r="P2947" s="5" t="s">
        <v>43</v>
      </c>
      <c r="Q2947" s="5">
        <v>22.99</v>
      </c>
      <c r="R2947" s="5"/>
      <c r="S2947" s="5"/>
      <c r="T2947" s="5"/>
      <c r="U2947" s="5"/>
      <c r="V2947" s="5"/>
      <c r="W2947" s="5"/>
      <c r="X2947" s="5"/>
      <c r="Y2947" s="5" t="s">
        <v>11484</v>
      </c>
      <c r="Z2947" s="5" t="s">
        <v>82</v>
      </c>
      <c r="AA2947" s="5" t="s">
        <v>12649</v>
      </c>
      <c r="AB2947" s="5" t="s">
        <v>47</v>
      </c>
      <c r="AC2947" s="5"/>
      <c r="AD2947" s="5"/>
      <c r="AE2947" s="5" t="b">
        <v>0</v>
      </c>
      <c r="AF2947" s="5"/>
      <c r="AG2947" s="8">
        <f t="shared" si="46"/>
        <v>43280</v>
      </c>
    </row>
    <row r="2948" spans="1:33">
      <c r="A2948" s="5" t="s">
        <v>12650</v>
      </c>
      <c r="B2948" s="5" t="s">
        <v>12650</v>
      </c>
      <c r="C2948" s="5" t="s">
        <v>12651</v>
      </c>
      <c r="D2948" s="5" t="s">
        <v>12652</v>
      </c>
      <c r="E2948" s="5" t="s">
        <v>36</v>
      </c>
      <c r="F2948" s="5" t="s">
        <v>37</v>
      </c>
      <c r="G2948" s="5" t="s">
        <v>38</v>
      </c>
      <c r="H2948" s="5"/>
      <c r="I2948" s="5"/>
      <c r="J2948" s="5" t="s">
        <v>39</v>
      </c>
      <c r="K2948" s="5" t="s">
        <v>702</v>
      </c>
      <c r="L2948" s="5" t="s">
        <v>737</v>
      </c>
      <c r="M2948" s="5" t="s">
        <v>704</v>
      </c>
      <c r="N2948" s="5" t="s">
        <v>36</v>
      </c>
      <c r="O2948" s="5">
        <v>1</v>
      </c>
      <c r="P2948" s="5" t="s">
        <v>43</v>
      </c>
      <c r="Q2948" s="5">
        <v>22.99</v>
      </c>
      <c r="R2948" s="5"/>
      <c r="S2948" s="5"/>
      <c r="T2948" s="5"/>
      <c r="U2948" s="5"/>
      <c r="V2948" s="5"/>
      <c r="W2948" s="5"/>
      <c r="X2948" s="5"/>
      <c r="Y2948" s="5" t="s">
        <v>12653</v>
      </c>
      <c r="Z2948" s="5" t="s">
        <v>107</v>
      </c>
      <c r="AA2948" s="5" t="s">
        <v>12654</v>
      </c>
      <c r="AB2948" s="5" t="s">
        <v>47</v>
      </c>
      <c r="AC2948" s="5"/>
      <c r="AD2948" s="5"/>
      <c r="AE2948" s="5" t="b">
        <v>0</v>
      </c>
      <c r="AF2948" s="5"/>
      <c r="AG2948" s="8">
        <f t="shared" si="46"/>
        <v>43280</v>
      </c>
    </row>
    <row r="2949" spans="1:33">
      <c r="A2949" s="5" t="s">
        <v>12655</v>
      </c>
      <c r="B2949" s="5" t="s">
        <v>12655</v>
      </c>
      <c r="C2949" s="5" t="s">
        <v>12656</v>
      </c>
      <c r="D2949" s="5" t="s">
        <v>12657</v>
      </c>
      <c r="E2949" s="5" t="s">
        <v>36</v>
      </c>
      <c r="F2949" s="5" t="s">
        <v>37</v>
      </c>
      <c r="G2949" s="5" t="s">
        <v>38</v>
      </c>
      <c r="H2949" s="5"/>
      <c r="I2949" s="5"/>
      <c r="J2949" s="5" t="s">
        <v>39</v>
      </c>
      <c r="K2949" s="5" t="s">
        <v>1325</v>
      </c>
      <c r="L2949" s="5" t="s">
        <v>1326</v>
      </c>
      <c r="M2949" s="5" t="s">
        <v>1327</v>
      </c>
      <c r="N2949" s="5" t="s">
        <v>36</v>
      </c>
      <c r="O2949" s="5">
        <v>1</v>
      </c>
      <c r="P2949" s="5" t="s">
        <v>43</v>
      </c>
      <c r="Q2949" s="5">
        <v>9.9</v>
      </c>
      <c r="R2949" s="5"/>
      <c r="S2949" s="5"/>
      <c r="T2949" s="5"/>
      <c r="U2949" s="5"/>
      <c r="V2949" s="5"/>
      <c r="W2949" s="5"/>
      <c r="X2949" s="5"/>
      <c r="Y2949" s="5" t="s">
        <v>7652</v>
      </c>
      <c r="Z2949" s="5" t="s">
        <v>545</v>
      </c>
      <c r="AA2949" s="5" t="s">
        <v>12658</v>
      </c>
      <c r="AB2949" s="5" t="s">
        <v>47</v>
      </c>
      <c r="AC2949" s="5"/>
      <c r="AD2949" s="5"/>
      <c r="AE2949" s="5" t="b">
        <v>0</v>
      </c>
      <c r="AF2949" s="5"/>
      <c r="AG2949" s="8">
        <f t="shared" si="46"/>
        <v>43280</v>
      </c>
    </row>
    <row r="2950" spans="1:33">
      <c r="A2950" s="5" t="s">
        <v>12659</v>
      </c>
      <c r="B2950" s="5"/>
      <c r="C2950" s="5" t="s">
        <v>12660</v>
      </c>
      <c r="D2950" s="5" t="s">
        <v>12661</v>
      </c>
      <c r="E2950" s="5" t="s">
        <v>36</v>
      </c>
      <c r="F2950" s="5" t="s">
        <v>51</v>
      </c>
      <c r="G2950" s="5" t="s">
        <v>38</v>
      </c>
      <c r="H2950" s="5"/>
      <c r="I2950" s="5"/>
      <c r="J2950" s="5" t="s">
        <v>52</v>
      </c>
      <c r="K2950" s="5" t="s">
        <v>404</v>
      </c>
      <c r="L2950" s="5" t="s">
        <v>4760</v>
      </c>
      <c r="M2950" s="5" t="s">
        <v>406</v>
      </c>
      <c r="N2950" s="5" t="s">
        <v>36</v>
      </c>
      <c r="O2950" s="5">
        <v>1</v>
      </c>
      <c r="P2950" s="5" t="s">
        <v>43</v>
      </c>
      <c r="Q2950" s="5">
        <v>21.99</v>
      </c>
      <c r="R2950" s="5"/>
      <c r="S2950" s="5">
        <v>0</v>
      </c>
      <c r="T2950" s="5"/>
      <c r="U2950" s="5">
        <v>0</v>
      </c>
      <c r="V2950" s="5"/>
      <c r="W2950" s="5"/>
      <c r="X2950" s="5"/>
      <c r="Y2950" s="5" t="s">
        <v>353</v>
      </c>
      <c r="Z2950" s="5" t="s">
        <v>354</v>
      </c>
      <c r="AA2950" s="5" t="s">
        <v>12662</v>
      </c>
      <c r="AB2950" s="5" t="s">
        <v>47</v>
      </c>
      <c r="AC2950" s="5"/>
      <c r="AD2950" s="5"/>
      <c r="AE2950" s="5" t="b">
        <v>0</v>
      </c>
      <c r="AF2950" s="5"/>
      <c r="AG2950" s="8">
        <f t="shared" si="46"/>
        <v>43280</v>
      </c>
    </row>
    <row r="2951" spans="1:33">
      <c r="A2951" s="5" t="s">
        <v>12663</v>
      </c>
      <c r="B2951" s="5" t="s">
        <v>12663</v>
      </c>
      <c r="C2951" s="5" t="s">
        <v>12664</v>
      </c>
      <c r="D2951" s="5" t="s">
        <v>12665</v>
      </c>
      <c r="E2951" s="5" t="s">
        <v>36</v>
      </c>
      <c r="F2951" s="5" t="s">
        <v>37</v>
      </c>
      <c r="G2951" s="5" t="s">
        <v>38</v>
      </c>
      <c r="H2951" s="5"/>
      <c r="I2951" s="5"/>
      <c r="J2951" s="5" t="s">
        <v>39</v>
      </c>
      <c r="K2951" s="5" t="s">
        <v>78</v>
      </c>
      <c r="L2951" s="5" t="s">
        <v>79</v>
      </c>
      <c r="M2951" s="5" t="s">
        <v>80</v>
      </c>
      <c r="N2951" s="5" t="s">
        <v>36</v>
      </c>
      <c r="O2951" s="5">
        <v>1</v>
      </c>
      <c r="P2951" s="5" t="s">
        <v>43</v>
      </c>
      <c r="Q2951" s="5">
        <v>22.99</v>
      </c>
      <c r="R2951" s="5"/>
      <c r="S2951" s="5"/>
      <c r="T2951" s="5"/>
      <c r="U2951" s="5"/>
      <c r="V2951" s="5"/>
      <c r="W2951" s="5"/>
      <c r="X2951" s="5"/>
      <c r="Y2951" s="5" t="s">
        <v>12666</v>
      </c>
      <c r="Z2951" s="5" t="s">
        <v>57</v>
      </c>
      <c r="AA2951" s="5">
        <v>95713</v>
      </c>
      <c r="AB2951" s="5" t="s">
        <v>47</v>
      </c>
      <c r="AC2951" s="5"/>
      <c r="AD2951" s="5"/>
      <c r="AE2951" s="5" t="b">
        <v>0</v>
      </c>
      <c r="AF2951" s="5"/>
      <c r="AG2951" s="8">
        <f t="shared" si="46"/>
        <v>43280</v>
      </c>
    </row>
    <row r="2952" spans="1:33">
      <c r="A2952" s="5" t="s">
        <v>12667</v>
      </c>
      <c r="B2952" s="5" t="s">
        <v>12667</v>
      </c>
      <c r="C2952" s="5" t="s">
        <v>12668</v>
      </c>
      <c r="D2952" s="5" t="s">
        <v>12669</v>
      </c>
      <c r="E2952" s="5" t="s">
        <v>36</v>
      </c>
      <c r="F2952" s="5" t="s">
        <v>37</v>
      </c>
      <c r="G2952" s="5" t="s">
        <v>38</v>
      </c>
      <c r="H2952" s="5"/>
      <c r="I2952" s="5"/>
      <c r="J2952" s="5" t="s">
        <v>39</v>
      </c>
      <c r="K2952" s="5" t="s">
        <v>12670</v>
      </c>
      <c r="L2952" s="5" t="s">
        <v>12671</v>
      </c>
      <c r="M2952" s="5" t="s">
        <v>12672</v>
      </c>
      <c r="N2952" s="5" t="s">
        <v>36</v>
      </c>
      <c r="O2952" s="5">
        <v>1</v>
      </c>
      <c r="P2952" s="5" t="s">
        <v>43</v>
      </c>
      <c r="Q2952" s="5">
        <v>8</v>
      </c>
      <c r="R2952" s="5"/>
      <c r="S2952" s="5"/>
      <c r="T2952" s="5"/>
      <c r="U2952" s="5"/>
      <c r="V2952" s="5"/>
      <c r="W2952" s="5"/>
      <c r="X2952" s="5"/>
      <c r="Y2952" s="5" t="s">
        <v>5754</v>
      </c>
      <c r="Z2952" s="5" t="s">
        <v>57</v>
      </c>
      <c r="AA2952" s="5" t="s">
        <v>12673</v>
      </c>
      <c r="AB2952" s="5" t="s">
        <v>47</v>
      </c>
      <c r="AC2952" s="5"/>
      <c r="AD2952" s="5"/>
      <c r="AE2952" s="5" t="b">
        <v>0</v>
      </c>
      <c r="AF2952" s="5"/>
      <c r="AG2952" s="8">
        <f t="shared" si="46"/>
        <v>43280</v>
      </c>
    </row>
    <row r="2953" spans="1:33">
      <c r="A2953" s="5" t="s">
        <v>12674</v>
      </c>
      <c r="B2953" s="5" t="s">
        <v>12674</v>
      </c>
      <c r="C2953" s="5" t="s">
        <v>12675</v>
      </c>
      <c r="D2953" s="5" t="s">
        <v>12676</v>
      </c>
      <c r="E2953" s="5" t="s">
        <v>36</v>
      </c>
      <c r="F2953" s="5" t="s">
        <v>37</v>
      </c>
      <c r="G2953" s="5" t="s">
        <v>38</v>
      </c>
      <c r="H2953" s="5"/>
      <c r="I2953" s="5"/>
      <c r="J2953" s="5" t="s">
        <v>39</v>
      </c>
      <c r="K2953" s="5" t="s">
        <v>53</v>
      </c>
      <c r="L2953" s="5" t="s">
        <v>808</v>
      </c>
      <c r="M2953" s="5" t="s">
        <v>55</v>
      </c>
      <c r="N2953" s="5" t="s">
        <v>36</v>
      </c>
      <c r="O2953" s="5">
        <v>1</v>
      </c>
      <c r="P2953" s="5" t="s">
        <v>43</v>
      </c>
      <c r="Q2953" s="5">
        <v>22.99</v>
      </c>
      <c r="R2953" s="5"/>
      <c r="S2953" s="5"/>
      <c r="T2953" s="5"/>
      <c r="U2953" s="5"/>
      <c r="V2953" s="5"/>
      <c r="W2953" s="5"/>
      <c r="X2953" s="5"/>
      <c r="Y2953" s="5" t="s">
        <v>12677</v>
      </c>
      <c r="Z2953" s="5" t="s">
        <v>101</v>
      </c>
      <c r="AA2953" s="5">
        <v>20716</v>
      </c>
      <c r="AB2953" s="5" t="s">
        <v>47</v>
      </c>
      <c r="AC2953" s="5"/>
      <c r="AD2953" s="5"/>
      <c r="AE2953" s="5" t="b">
        <v>0</v>
      </c>
      <c r="AF2953" s="5"/>
      <c r="AG2953" s="8">
        <f t="shared" si="46"/>
        <v>43280</v>
      </c>
    </row>
    <row r="2954" spans="1:33">
      <c r="A2954" s="5" t="s">
        <v>12678</v>
      </c>
      <c r="B2954" s="5" t="s">
        <v>12678</v>
      </c>
      <c r="C2954" s="5" t="s">
        <v>12679</v>
      </c>
      <c r="D2954" s="5" t="s">
        <v>12680</v>
      </c>
      <c r="E2954" s="5" t="s">
        <v>36</v>
      </c>
      <c r="F2954" s="5" t="s">
        <v>37</v>
      </c>
      <c r="G2954" s="5" t="s">
        <v>38</v>
      </c>
      <c r="H2954" s="5"/>
      <c r="I2954" s="5"/>
      <c r="J2954" s="5" t="s">
        <v>39</v>
      </c>
      <c r="K2954" s="5" t="s">
        <v>78</v>
      </c>
      <c r="L2954" s="5" t="s">
        <v>79</v>
      </c>
      <c r="M2954" s="5" t="s">
        <v>80</v>
      </c>
      <c r="N2954" s="5" t="s">
        <v>36</v>
      </c>
      <c r="O2954" s="5">
        <v>1</v>
      </c>
      <c r="P2954" s="5" t="s">
        <v>43</v>
      </c>
      <c r="Q2954" s="5">
        <v>22.99</v>
      </c>
      <c r="R2954" s="5"/>
      <c r="S2954" s="5"/>
      <c r="T2954" s="5"/>
      <c r="U2954" s="5"/>
      <c r="V2954" s="5"/>
      <c r="W2954" s="5"/>
      <c r="X2954" s="5"/>
      <c r="Y2954" s="5" t="s">
        <v>3299</v>
      </c>
      <c r="Z2954" s="5" t="s">
        <v>107</v>
      </c>
      <c r="AA2954" s="5" t="s">
        <v>12681</v>
      </c>
      <c r="AB2954" s="5" t="s">
        <v>47</v>
      </c>
      <c r="AC2954" s="5"/>
      <c r="AD2954" s="5"/>
      <c r="AE2954" s="5" t="b">
        <v>0</v>
      </c>
      <c r="AF2954" s="5"/>
      <c r="AG2954" s="8">
        <f t="shared" si="46"/>
        <v>43280</v>
      </c>
    </row>
    <row r="2955" spans="1:33">
      <c r="A2955" s="5" t="s">
        <v>12682</v>
      </c>
      <c r="B2955" s="5" t="s">
        <v>12682</v>
      </c>
      <c r="C2955" s="5" t="s">
        <v>12683</v>
      </c>
      <c r="D2955" s="5" t="s">
        <v>12684</v>
      </c>
      <c r="E2955" s="5" t="s">
        <v>36</v>
      </c>
      <c r="F2955" s="5" t="s">
        <v>37</v>
      </c>
      <c r="G2955" s="5" t="s">
        <v>38</v>
      </c>
      <c r="H2955" s="5"/>
      <c r="I2955" s="5"/>
      <c r="J2955" s="5" t="s">
        <v>39</v>
      </c>
      <c r="K2955" s="5" t="s">
        <v>260</v>
      </c>
      <c r="L2955" s="5" t="s">
        <v>261</v>
      </c>
      <c r="M2955" s="5" t="s">
        <v>262</v>
      </c>
      <c r="N2955" s="5" t="s">
        <v>36</v>
      </c>
      <c r="O2955" s="5">
        <v>1</v>
      </c>
      <c r="P2955" s="5" t="s">
        <v>43</v>
      </c>
      <c r="Q2955" s="5">
        <v>22.99</v>
      </c>
      <c r="R2955" s="5"/>
      <c r="S2955" s="5"/>
      <c r="T2955" s="5"/>
      <c r="U2955" s="5"/>
      <c r="V2955" s="5"/>
      <c r="W2955" s="5"/>
      <c r="X2955" s="5"/>
      <c r="Y2955" s="5" t="s">
        <v>12685</v>
      </c>
      <c r="Z2955" s="5" t="s">
        <v>107</v>
      </c>
      <c r="AA2955" s="5" t="s">
        <v>12686</v>
      </c>
      <c r="AB2955" s="5" t="s">
        <v>47</v>
      </c>
      <c r="AC2955" s="5"/>
      <c r="AD2955" s="5"/>
      <c r="AE2955" s="5" t="b">
        <v>0</v>
      </c>
      <c r="AF2955" s="5"/>
      <c r="AG2955" s="8">
        <f t="shared" si="46"/>
        <v>43280</v>
      </c>
    </row>
    <row r="2956" spans="1:33">
      <c r="A2956" s="5" t="s">
        <v>12687</v>
      </c>
      <c r="B2956" s="5" t="s">
        <v>12687</v>
      </c>
      <c r="C2956" s="5" t="s">
        <v>12688</v>
      </c>
      <c r="D2956" s="5" t="s">
        <v>12689</v>
      </c>
      <c r="E2956" s="5" t="s">
        <v>36</v>
      </c>
      <c r="F2956" s="5" t="s">
        <v>37</v>
      </c>
      <c r="G2956" s="5" t="s">
        <v>38</v>
      </c>
      <c r="H2956" s="5"/>
      <c r="I2956" s="5"/>
      <c r="J2956" s="5" t="s">
        <v>39</v>
      </c>
      <c r="K2956" s="5" t="s">
        <v>724</v>
      </c>
      <c r="L2956" s="5" t="s">
        <v>725</v>
      </c>
      <c r="M2956" s="5" t="s">
        <v>726</v>
      </c>
      <c r="N2956" s="5" t="s">
        <v>36</v>
      </c>
      <c r="O2956" s="5">
        <v>1</v>
      </c>
      <c r="P2956" s="5" t="s">
        <v>43</v>
      </c>
      <c r="Q2956" s="5">
        <v>21.99</v>
      </c>
      <c r="R2956" s="5"/>
      <c r="S2956" s="5"/>
      <c r="T2956" s="5"/>
      <c r="U2956" s="5"/>
      <c r="V2956" s="5"/>
      <c r="W2956" s="5"/>
      <c r="X2956" s="5"/>
      <c r="Y2956" s="5" t="s">
        <v>10820</v>
      </c>
      <c r="Z2956" s="5" t="s">
        <v>354</v>
      </c>
      <c r="AA2956" s="5" t="s">
        <v>12690</v>
      </c>
      <c r="AB2956" s="5" t="s">
        <v>47</v>
      </c>
      <c r="AC2956" s="5"/>
      <c r="AD2956" s="5"/>
      <c r="AE2956" s="5" t="b">
        <v>0</v>
      </c>
      <c r="AF2956" s="5"/>
      <c r="AG2956" s="8">
        <f t="shared" si="46"/>
        <v>43280</v>
      </c>
    </row>
    <row r="2957" spans="1:33">
      <c r="A2957" s="5" t="s">
        <v>12691</v>
      </c>
      <c r="B2957" s="5"/>
      <c r="C2957" s="5" t="s">
        <v>12692</v>
      </c>
      <c r="D2957" s="5" t="s">
        <v>12693</v>
      </c>
      <c r="E2957" s="5" t="s">
        <v>5657</v>
      </c>
      <c r="F2957" s="5" t="s">
        <v>51</v>
      </c>
      <c r="G2957" s="5" t="s">
        <v>38</v>
      </c>
      <c r="H2957" s="5"/>
      <c r="I2957" s="5"/>
      <c r="J2957" s="5" t="s">
        <v>52</v>
      </c>
      <c r="K2957" s="5" t="s">
        <v>97</v>
      </c>
      <c r="L2957" s="5" t="s">
        <v>9944</v>
      </c>
      <c r="M2957" s="5" t="s">
        <v>99</v>
      </c>
      <c r="N2957" s="5" t="s">
        <v>2985</v>
      </c>
      <c r="O2957" s="5">
        <v>1</v>
      </c>
      <c r="P2957" s="5" t="s">
        <v>43</v>
      </c>
      <c r="Q2957" s="5">
        <v>21.99</v>
      </c>
      <c r="R2957" s="5"/>
      <c r="S2957" s="5">
        <v>0</v>
      </c>
      <c r="T2957" s="5"/>
      <c r="U2957" s="5">
        <v>0</v>
      </c>
      <c r="V2957" s="5"/>
      <c r="W2957" s="5"/>
      <c r="X2957" s="5"/>
      <c r="Y2957" s="5" t="s">
        <v>12694</v>
      </c>
      <c r="Z2957" s="5" t="s">
        <v>4179</v>
      </c>
      <c r="AA2957" s="5" t="s">
        <v>12695</v>
      </c>
      <c r="AB2957" s="5" t="s">
        <v>47</v>
      </c>
      <c r="AC2957" s="5"/>
      <c r="AD2957" s="5"/>
      <c r="AE2957" s="5" t="b">
        <v>0</v>
      </c>
      <c r="AF2957" s="5"/>
      <c r="AG2957" s="8">
        <f t="shared" si="46"/>
        <v>43280</v>
      </c>
    </row>
    <row r="2958" spans="1:33">
      <c r="A2958" s="5" t="s">
        <v>12696</v>
      </c>
      <c r="B2958" s="5" t="s">
        <v>12696</v>
      </c>
      <c r="C2958" s="5" t="s">
        <v>12697</v>
      </c>
      <c r="D2958" s="5" t="s">
        <v>12698</v>
      </c>
      <c r="E2958" s="5" t="s">
        <v>36</v>
      </c>
      <c r="F2958" s="5" t="s">
        <v>37</v>
      </c>
      <c r="G2958" s="5" t="s">
        <v>38</v>
      </c>
      <c r="H2958" s="5"/>
      <c r="I2958" s="5"/>
      <c r="J2958" s="5" t="s">
        <v>39</v>
      </c>
      <c r="K2958" s="5" t="s">
        <v>78</v>
      </c>
      <c r="L2958" s="5" t="s">
        <v>79</v>
      </c>
      <c r="M2958" s="5" t="s">
        <v>80</v>
      </c>
      <c r="N2958" s="5" t="s">
        <v>36</v>
      </c>
      <c r="O2958" s="5">
        <v>1</v>
      </c>
      <c r="P2958" s="5" t="s">
        <v>43</v>
      </c>
      <c r="Q2958" s="5">
        <v>22.99</v>
      </c>
      <c r="R2958" s="5"/>
      <c r="S2958" s="5"/>
      <c r="T2958" s="5"/>
      <c r="U2958" s="5"/>
      <c r="V2958" s="5"/>
      <c r="W2958" s="5"/>
      <c r="X2958" s="5"/>
      <c r="Y2958" s="5" t="s">
        <v>12699</v>
      </c>
      <c r="Z2958" s="5" t="s">
        <v>107</v>
      </c>
      <c r="AA2958" s="5" t="s">
        <v>12700</v>
      </c>
      <c r="AB2958" s="5" t="s">
        <v>47</v>
      </c>
      <c r="AC2958" s="5"/>
      <c r="AD2958" s="5"/>
      <c r="AE2958" s="5" t="b">
        <v>0</v>
      </c>
      <c r="AF2958" s="5"/>
      <c r="AG2958" s="8">
        <f t="shared" si="46"/>
        <v>43280</v>
      </c>
    </row>
    <row r="2959" spans="1:33">
      <c r="A2959" s="5" t="s">
        <v>12701</v>
      </c>
      <c r="B2959" s="5" t="s">
        <v>12701</v>
      </c>
      <c r="C2959" s="5" t="s">
        <v>12702</v>
      </c>
      <c r="D2959" s="5" t="s">
        <v>12703</v>
      </c>
      <c r="E2959" s="5" t="s">
        <v>36</v>
      </c>
      <c r="F2959" s="5" t="s">
        <v>37</v>
      </c>
      <c r="G2959" s="5" t="s">
        <v>38</v>
      </c>
      <c r="H2959" s="5"/>
      <c r="I2959" s="5"/>
      <c r="J2959" s="5" t="s">
        <v>39</v>
      </c>
      <c r="K2959" s="5" t="s">
        <v>97</v>
      </c>
      <c r="L2959" s="5" t="s">
        <v>98</v>
      </c>
      <c r="M2959" s="5" t="s">
        <v>99</v>
      </c>
      <c r="N2959" s="5" t="s">
        <v>36</v>
      </c>
      <c r="O2959" s="5">
        <v>1</v>
      </c>
      <c r="P2959" s="5" t="s">
        <v>43</v>
      </c>
      <c r="Q2959" s="5">
        <v>22.99</v>
      </c>
      <c r="R2959" s="5"/>
      <c r="S2959" s="5"/>
      <c r="T2959" s="5"/>
      <c r="U2959" s="5"/>
      <c r="V2959" s="5"/>
      <c r="W2959" s="5"/>
      <c r="X2959" s="5"/>
      <c r="Y2959" s="5" t="s">
        <v>10932</v>
      </c>
      <c r="Z2959" s="5" t="s">
        <v>1302</v>
      </c>
      <c r="AA2959" s="5">
        <v>75231</v>
      </c>
      <c r="AB2959" s="5" t="s">
        <v>47</v>
      </c>
      <c r="AC2959" s="5"/>
      <c r="AD2959" s="5"/>
      <c r="AE2959" s="5" t="b">
        <v>0</v>
      </c>
      <c r="AF2959" s="5"/>
      <c r="AG2959" s="8">
        <f t="shared" si="46"/>
        <v>43280</v>
      </c>
    </row>
    <row r="2960" spans="1:33">
      <c r="A2960" s="5" t="s">
        <v>12704</v>
      </c>
      <c r="B2960" s="5" t="s">
        <v>12704</v>
      </c>
      <c r="C2960" s="5" t="s">
        <v>12705</v>
      </c>
      <c r="D2960" s="5" t="s">
        <v>12706</v>
      </c>
      <c r="E2960" s="5" t="s">
        <v>36</v>
      </c>
      <c r="F2960" s="5" t="s">
        <v>37</v>
      </c>
      <c r="G2960" s="5" t="s">
        <v>38</v>
      </c>
      <c r="H2960" s="5"/>
      <c r="I2960" s="5"/>
      <c r="J2960" s="5" t="s">
        <v>39</v>
      </c>
      <c r="K2960" s="5" t="s">
        <v>112</v>
      </c>
      <c r="L2960" s="5" t="s">
        <v>113</v>
      </c>
      <c r="M2960" s="5" t="s">
        <v>114</v>
      </c>
      <c r="N2960" s="5" t="s">
        <v>36</v>
      </c>
      <c r="O2960" s="5">
        <v>1</v>
      </c>
      <c r="P2960" s="5" t="s">
        <v>43</v>
      </c>
      <c r="Q2960" s="5">
        <v>22.99</v>
      </c>
      <c r="R2960" s="5"/>
      <c r="S2960" s="5"/>
      <c r="T2960" s="5"/>
      <c r="U2960" s="5"/>
      <c r="V2960" s="5"/>
      <c r="W2960" s="5"/>
      <c r="X2960" s="5"/>
      <c r="Y2960" s="5" t="s">
        <v>12707</v>
      </c>
      <c r="Z2960" s="5" t="s">
        <v>130</v>
      </c>
      <c r="AA2960" s="5">
        <v>11557</v>
      </c>
      <c r="AB2960" s="5" t="s">
        <v>47</v>
      </c>
      <c r="AC2960" s="5"/>
      <c r="AD2960" s="5"/>
      <c r="AE2960" s="5" t="b">
        <v>0</v>
      </c>
      <c r="AF2960" s="5"/>
      <c r="AG2960" s="8">
        <f t="shared" si="46"/>
        <v>43280</v>
      </c>
    </row>
    <row r="2961" spans="1:33">
      <c r="A2961" s="5" t="s">
        <v>12708</v>
      </c>
      <c r="B2961" s="5" t="s">
        <v>12708</v>
      </c>
      <c r="C2961" s="5" t="s">
        <v>12709</v>
      </c>
      <c r="D2961" s="5" t="s">
        <v>12710</v>
      </c>
      <c r="E2961" s="5" t="s">
        <v>36</v>
      </c>
      <c r="F2961" s="5" t="s">
        <v>37</v>
      </c>
      <c r="G2961" s="5" t="s">
        <v>38</v>
      </c>
      <c r="H2961" s="5"/>
      <c r="I2961" s="5"/>
      <c r="J2961" s="5" t="s">
        <v>39</v>
      </c>
      <c r="K2961" s="5" t="s">
        <v>78</v>
      </c>
      <c r="L2961" s="5" t="s">
        <v>79</v>
      </c>
      <c r="M2961" s="5" t="s">
        <v>80</v>
      </c>
      <c r="N2961" s="5" t="s">
        <v>36</v>
      </c>
      <c r="O2961" s="5">
        <v>1</v>
      </c>
      <c r="P2961" s="5" t="s">
        <v>43</v>
      </c>
      <c r="Q2961" s="5">
        <v>22.99</v>
      </c>
      <c r="R2961" s="5"/>
      <c r="S2961" s="5"/>
      <c r="T2961" s="5"/>
      <c r="U2961" s="5"/>
      <c r="V2961" s="5"/>
      <c r="W2961" s="5"/>
      <c r="X2961" s="5"/>
      <c r="Y2961" s="5" t="s">
        <v>10656</v>
      </c>
      <c r="Z2961" s="5" t="s">
        <v>161</v>
      </c>
      <c r="AA2961" s="5" t="s">
        <v>12711</v>
      </c>
      <c r="AB2961" s="5" t="s">
        <v>47</v>
      </c>
      <c r="AC2961" s="5"/>
      <c r="AD2961" s="5"/>
      <c r="AE2961" s="5" t="b">
        <v>0</v>
      </c>
      <c r="AF2961" s="5"/>
      <c r="AG2961" s="8">
        <f t="shared" si="46"/>
        <v>43280</v>
      </c>
    </row>
    <row r="2962" spans="1:33">
      <c r="A2962" s="5" t="s">
        <v>12712</v>
      </c>
      <c r="B2962" s="5" t="s">
        <v>12712</v>
      </c>
      <c r="C2962" s="5" t="s">
        <v>12713</v>
      </c>
      <c r="D2962" s="5" t="s">
        <v>12714</v>
      </c>
      <c r="E2962" s="5" t="s">
        <v>36</v>
      </c>
      <c r="F2962" s="5" t="s">
        <v>37</v>
      </c>
      <c r="G2962" s="5" t="s">
        <v>38</v>
      </c>
      <c r="H2962" s="5"/>
      <c r="I2962" s="5"/>
      <c r="J2962" s="5" t="s">
        <v>418</v>
      </c>
      <c r="K2962" s="5" t="s">
        <v>556</v>
      </c>
      <c r="L2962" s="5" t="s">
        <v>557</v>
      </c>
      <c r="M2962" s="5" t="s">
        <v>558</v>
      </c>
      <c r="N2962" s="5" t="s">
        <v>36</v>
      </c>
      <c r="O2962" s="5">
        <v>1</v>
      </c>
      <c r="P2962" s="5" t="s">
        <v>43</v>
      </c>
      <c r="Q2962" s="5">
        <v>22.9</v>
      </c>
      <c r="R2962" s="5"/>
      <c r="S2962" s="5">
        <v>8.99</v>
      </c>
      <c r="T2962" s="5"/>
      <c r="U2962" s="5"/>
      <c r="V2962" s="5"/>
      <c r="W2962" s="5"/>
      <c r="X2962" s="5"/>
      <c r="Y2962" s="5" t="s">
        <v>12715</v>
      </c>
      <c r="Z2962" s="5" t="s">
        <v>1715</v>
      </c>
      <c r="AA2962" s="5" t="s">
        <v>12716</v>
      </c>
      <c r="AB2962" s="5" t="s">
        <v>47</v>
      </c>
      <c r="AC2962" s="5"/>
      <c r="AD2962" s="5"/>
      <c r="AE2962" s="5" t="b">
        <v>0</v>
      </c>
      <c r="AF2962" s="5"/>
      <c r="AG2962" s="8">
        <f t="shared" si="46"/>
        <v>43280</v>
      </c>
    </row>
    <row r="2963" spans="1:33">
      <c r="A2963" s="5" t="s">
        <v>12717</v>
      </c>
      <c r="B2963" s="5" t="s">
        <v>12717</v>
      </c>
      <c r="C2963" s="5" t="s">
        <v>12718</v>
      </c>
      <c r="D2963" s="5" t="s">
        <v>12719</v>
      </c>
      <c r="E2963" s="5" t="s">
        <v>36</v>
      </c>
      <c r="F2963" s="5" t="s">
        <v>37</v>
      </c>
      <c r="G2963" s="5" t="s">
        <v>38</v>
      </c>
      <c r="H2963" s="5"/>
      <c r="I2963" s="5"/>
      <c r="J2963" s="5" t="s">
        <v>52</v>
      </c>
      <c r="K2963" s="5" t="s">
        <v>774</v>
      </c>
      <c r="L2963" s="5" t="s">
        <v>775</v>
      </c>
      <c r="M2963" s="5" t="s">
        <v>776</v>
      </c>
      <c r="N2963" s="5" t="s">
        <v>36</v>
      </c>
      <c r="O2963" s="5">
        <v>1</v>
      </c>
      <c r="P2963" s="5" t="s">
        <v>43</v>
      </c>
      <c r="Q2963" s="5">
        <v>12.9</v>
      </c>
      <c r="R2963" s="5"/>
      <c r="S2963" s="5">
        <v>3.07</v>
      </c>
      <c r="T2963" s="5"/>
      <c r="U2963" s="5"/>
      <c r="V2963" s="5"/>
      <c r="W2963" s="5"/>
      <c r="X2963" s="5">
        <v>3.07</v>
      </c>
      <c r="Y2963" s="5" t="s">
        <v>1489</v>
      </c>
      <c r="Z2963" s="5" t="s">
        <v>375</v>
      </c>
      <c r="AA2963" s="5" t="s">
        <v>12720</v>
      </c>
      <c r="AB2963" s="5" t="s">
        <v>47</v>
      </c>
      <c r="AC2963" s="5" t="s">
        <v>93</v>
      </c>
      <c r="AD2963" s="5"/>
      <c r="AE2963" s="5" t="b">
        <v>0</v>
      </c>
      <c r="AF2963" s="5"/>
      <c r="AG2963" s="8">
        <f t="shared" si="46"/>
        <v>43280</v>
      </c>
    </row>
    <row r="2964" spans="1:33">
      <c r="A2964" s="5" t="s">
        <v>12721</v>
      </c>
      <c r="B2964" s="5" t="s">
        <v>12721</v>
      </c>
      <c r="C2964" s="5" t="s">
        <v>12722</v>
      </c>
      <c r="D2964" s="5" t="s">
        <v>12723</v>
      </c>
      <c r="E2964" s="5" t="s">
        <v>36</v>
      </c>
      <c r="F2964" s="5" t="s">
        <v>37</v>
      </c>
      <c r="G2964" s="5" t="s">
        <v>38</v>
      </c>
      <c r="H2964" s="5"/>
      <c r="I2964" s="5"/>
      <c r="J2964" s="5" t="s">
        <v>39</v>
      </c>
      <c r="K2964" s="5" t="s">
        <v>260</v>
      </c>
      <c r="L2964" s="5" t="s">
        <v>261</v>
      </c>
      <c r="M2964" s="5" t="s">
        <v>262</v>
      </c>
      <c r="N2964" s="5" t="s">
        <v>36</v>
      </c>
      <c r="O2964" s="5">
        <v>1</v>
      </c>
      <c r="P2964" s="5" t="s">
        <v>43</v>
      </c>
      <c r="Q2964" s="5">
        <v>22.99</v>
      </c>
      <c r="R2964" s="5"/>
      <c r="S2964" s="5"/>
      <c r="T2964" s="5"/>
      <c r="U2964" s="5"/>
      <c r="V2964" s="5"/>
      <c r="W2964" s="5"/>
      <c r="X2964" s="5"/>
      <c r="Y2964" s="5" t="s">
        <v>12724</v>
      </c>
      <c r="Z2964" s="5" t="s">
        <v>5529</v>
      </c>
      <c r="AA2964" s="5" t="s">
        <v>12725</v>
      </c>
      <c r="AB2964" s="5" t="s">
        <v>47</v>
      </c>
      <c r="AC2964" s="5"/>
      <c r="AD2964" s="5"/>
      <c r="AE2964" s="5" t="b">
        <v>0</v>
      </c>
      <c r="AF2964" s="5"/>
      <c r="AG2964" s="8">
        <f t="shared" si="46"/>
        <v>43280</v>
      </c>
    </row>
    <row r="2965" spans="1:33">
      <c r="A2965" s="5" t="s">
        <v>12726</v>
      </c>
      <c r="B2965" s="5" t="s">
        <v>12726</v>
      </c>
      <c r="C2965" s="5" t="s">
        <v>12727</v>
      </c>
      <c r="D2965" s="5" t="s">
        <v>12728</v>
      </c>
      <c r="E2965" s="5" t="s">
        <v>36</v>
      </c>
      <c r="F2965" s="5" t="s">
        <v>37</v>
      </c>
      <c r="G2965" s="5" t="s">
        <v>38</v>
      </c>
      <c r="H2965" s="5"/>
      <c r="I2965" s="5"/>
      <c r="J2965" s="5" t="s">
        <v>39</v>
      </c>
      <c r="K2965" s="5" t="s">
        <v>40</v>
      </c>
      <c r="L2965" s="5" t="s">
        <v>41</v>
      </c>
      <c r="M2965" s="5" t="s">
        <v>42</v>
      </c>
      <c r="N2965" s="5" t="s">
        <v>36</v>
      </c>
      <c r="O2965" s="5">
        <v>1</v>
      </c>
      <c r="P2965" s="5" t="s">
        <v>43</v>
      </c>
      <c r="Q2965" s="5">
        <v>22.99</v>
      </c>
      <c r="R2965" s="5"/>
      <c r="S2965" s="5"/>
      <c r="T2965" s="5"/>
      <c r="U2965" s="5"/>
      <c r="V2965" s="5"/>
      <c r="W2965" s="5"/>
      <c r="X2965" s="5"/>
      <c r="Y2965" s="5" t="s">
        <v>202</v>
      </c>
      <c r="Z2965" s="5" t="s">
        <v>57</v>
      </c>
      <c r="AA2965" s="5">
        <v>95819</v>
      </c>
      <c r="AB2965" s="5" t="s">
        <v>47</v>
      </c>
      <c r="AC2965" s="5"/>
      <c r="AD2965" s="5"/>
      <c r="AE2965" s="5" t="b">
        <v>0</v>
      </c>
      <c r="AF2965" s="5"/>
      <c r="AG2965" s="8">
        <f t="shared" si="46"/>
        <v>43280</v>
      </c>
    </row>
    <row r="2966" spans="1:33">
      <c r="A2966" s="5" t="s">
        <v>12729</v>
      </c>
      <c r="B2966" s="5" t="s">
        <v>12729</v>
      </c>
      <c r="C2966" s="5" t="s">
        <v>12730</v>
      </c>
      <c r="D2966" s="5" t="s">
        <v>12731</v>
      </c>
      <c r="E2966" s="5" t="s">
        <v>36</v>
      </c>
      <c r="F2966" s="5" t="s">
        <v>37</v>
      </c>
      <c r="G2966" s="5" t="s">
        <v>38</v>
      </c>
      <c r="H2966" s="5"/>
      <c r="I2966" s="5"/>
      <c r="J2966" s="5" t="s">
        <v>39</v>
      </c>
      <c r="K2966" s="5" t="s">
        <v>269</v>
      </c>
      <c r="L2966" s="5" t="s">
        <v>270</v>
      </c>
      <c r="M2966" s="5" t="s">
        <v>271</v>
      </c>
      <c r="N2966" s="5" t="s">
        <v>36</v>
      </c>
      <c r="O2966" s="5">
        <v>1</v>
      </c>
      <c r="P2966" s="5" t="s">
        <v>43</v>
      </c>
      <c r="Q2966" s="5">
        <v>19.99</v>
      </c>
      <c r="R2966" s="5"/>
      <c r="S2966" s="5"/>
      <c r="T2966" s="5"/>
      <c r="U2966" s="5"/>
      <c r="V2966" s="5"/>
      <c r="W2966" s="5"/>
      <c r="X2966" s="5"/>
      <c r="Y2966" s="5" t="s">
        <v>12732</v>
      </c>
      <c r="Z2966" s="5" t="s">
        <v>181</v>
      </c>
      <c r="AA2966" s="5" t="s">
        <v>12733</v>
      </c>
      <c r="AB2966" s="5" t="s">
        <v>47</v>
      </c>
      <c r="AC2966" s="5"/>
      <c r="AD2966" s="5"/>
      <c r="AE2966" s="5" t="b">
        <v>0</v>
      </c>
      <c r="AF2966" s="5"/>
      <c r="AG2966" s="8">
        <f t="shared" si="46"/>
        <v>43280</v>
      </c>
    </row>
    <row r="2967" spans="1:33">
      <c r="A2967" s="5" t="s">
        <v>12734</v>
      </c>
      <c r="B2967" s="5" t="s">
        <v>12734</v>
      </c>
      <c r="C2967" s="5" t="s">
        <v>12735</v>
      </c>
      <c r="D2967" s="5" t="s">
        <v>12736</v>
      </c>
      <c r="E2967" s="5" t="s">
        <v>36</v>
      </c>
      <c r="F2967" s="5" t="s">
        <v>37</v>
      </c>
      <c r="G2967" s="5" t="s">
        <v>38</v>
      </c>
      <c r="H2967" s="5"/>
      <c r="I2967" s="5"/>
      <c r="J2967" s="5" t="s">
        <v>39</v>
      </c>
      <c r="K2967" s="5" t="s">
        <v>260</v>
      </c>
      <c r="L2967" s="5" t="s">
        <v>261</v>
      </c>
      <c r="M2967" s="5" t="s">
        <v>262</v>
      </c>
      <c r="N2967" s="5" t="s">
        <v>36</v>
      </c>
      <c r="O2967" s="5">
        <v>1</v>
      </c>
      <c r="P2967" s="5" t="s">
        <v>43</v>
      </c>
      <c r="Q2967" s="5">
        <v>22.99</v>
      </c>
      <c r="R2967" s="5"/>
      <c r="S2967" s="5"/>
      <c r="T2967" s="5"/>
      <c r="U2967" s="5"/>
      <c r="V2967" s="5"/>
      <c r="W2967" s="5"/>
      <c r="X2967" s="5"/>
      <c r="Y2967" s="5" t="s">
        <v>6722</v>
      </c>
      <c r="Z2967" s="5" t="s">
        <v>354</v>
      </c>
      <c r="AA2967" s="5" t="s">
        <v>12737</v>
      </c>
      <c r="AB2967" s="5" t="s">
        <v>47</v>
      </c>
      <c r="AC2967" s="5"/>
      <c r="AD2967" s="5"/>
      <c r="AE2967" s="5" t="b">
        <v>0</v>
      </c>
      <c r="AF2967" s="5"/>
      <c r="AG2967" s="8">
        <f t="shared" si="46"/>
        <v>43280</v>
      </c>
    </row>
    <row r="2968" spans="1:33">
      <c r="A2968" s="5" t="s">
        <v>12738</v>
      </c>
      <c r="B2968" s="5" t="s">
        <v>12738</v>
      </c>
      <c r="C2968" s="5" t="s">
        <v>12739</v>
      </c>
      <c r="D2968" s="5" t="s">
        <v>12740</v>
      </c>
      <c r="E2968" s="5" t="s">
        <v>36</v>
      </c>
      <c r="F2968" s="5" t="s">
        <v>37</v>
      </c>
      <c r="G2968" s="5" t="s">
        <v>38</v>
      </c>
      <c r="H2968" s="5"/>
      <c r="I2968" s="5"/>
      <c r="J2968" s="5" t="s">
        <v>39</v>
      </c>
      <c r="K2968" s="5" t="s">
        <v>4056</v>
      </c>
      <c r="L2968" s="5" t="s">
        <v>4057</v>
      </c>
      <c r="M2968" s="5" t="s">
        <v>4058</v>
      </c>
      <c r="N2968" s="5" t="s">
        <v>36</v>
      </c>
      <c r="O2968" s="5">
        <v>1</v>
      </c>
      <c r="P2968" s="5" t="s">
        <v>43</v>
      </c>
      <c r="Q2968" s="5">
        <v>12.99</v>
      </c>
      <c r="R2968" s="5"/>
      <c r="S2968" s="5"/>
      <c r="T2968" s="5"/>
      <c r="U2968" s="5"/>
      <c r="V2968" s="5"/>
      <c r="W2968" s="5"/>
      <c r="X2968" s="5"/>
      <c r="Y2968" s="5" t="s">
        <v>12741</v>
      </c>
      <c r="Z2968" s="5" t="s">
        <v>155</v>
      </c>
      <c r="AA2968" s="5" t="s">
        <v>12742</v>
      </c>
      <c r="AB2968" s="5" t="s">
        <v>47</v>
      </c>
      <c r="AC2968" s="5"/>
      <c r="AD2968" s="5"/>
      <c r="AE2968" s="5" t="b">
        <v>0</v>
      </c>
      <c r="AF2968" s="5"/>
      <c r="AG2968" s="8">
        <f t="shared" si="46"/>
        <v>43280</v>
      </c>
    </row>
    <row r="2969" spans="1:33">
      <c r="A2969" s="5" t="s">
        <v>12743</v>
      </c>
      <c r="B2969" s="5" t="s">
        <v>12743</v>
      </c>
      <c r="C2969" s="5" t="s">
        <v>12744</v>
      </c>
      <c r="D2969" s="5" t="s">
        <v>12745</v>
      </c>
      <c r="E2969" s="5" t="s">
        <v>36</v>
      </c>
      <c r="F2969" s="5" t="s">
        <v>37</v>
      </c>
      <c r="G2969" s="5" t="s">
        <v>38</v>
      </c>
      <c r="H2969" s="5"/>
      <c r="I2969" s="5"/>
      <c r="J2969" s="5" t="s">
        <v>39</v>
      </c>
      <c r="K2969" s="5" t="s">
        <v>331</v>
      </c>
      <c r="L2969" s="5" t="s">
        <v>332</v>
      </c>
      <c r="M2969" s="5" t="s">
        <v>333</v>
      </c>
      <c r="N2969" s="5" t="s">
        <v>36</v>
      </c>
      <c r="O2969" s="5">
        <v>1</v>
      </c>
      <c r="P2969" s="5" t="s">
        <v>43</v>
      </c>
      <c r="Q2969" s="5">
        <v>25.8</v>
      </c>
      <c r="R2969" s="5">
        <v>2.58</v>
      </c>
      <c r="S2969" s="5"/>
      <c r="T2969" s="5"/>
      <c r="U2969" s="5"/>
      <c r="V2969" s="5"/>
      <c r="W2969" s="5"/>
      <c r="X2969" s="5"/>
      <c r="Y2969" s="5" t="s">
        <v>448</v>
      </c>
      <c r="Z2969" s="5" t="s">
        <v>313</v>
      </c>
      <c r="AA2969" s="5" t="s">
        <v>12746</v>
      </c>
      <c r="AB2969" s="5" t="s">
        <v>47</v>
      </c>
      <c r="AC2969" s="5"/>
      <c r="AD2969" s="5"/>
      <c r="AE2969" s="5" t="b">
        <v>0</v>
      </c>
      <c r="AF2969" s="5"/>
      <c r="AG2969" s="8">
        <f t="shared" si="46"/>
        <v>43280</v>
      </c>
    </row>
    <row r="2970" spans="1:33">
      <c r="A2970" s="5" t="s">
        <v>12747</v>
      </c>
      <c r="B2970" s="5" t="s">
        <v>12747</v>
      </c>
      <c r="C2970" s="5" t="s">
        <v>12748</v>
      </c>
      <c r="D2970" s="5" t="s">
        <v>12749</v>
      </c>
      <c r="E2970" s="5" t="s">
        <v>36</v>
      </c>
      <c r="F2970" s="5" t="s">
        <v>37</v>
      </c>
      <c r="G2970" s="5" t="s">
        <v>38</v>
      </c>
      <c r="H2970" s="5"/>
      <c r="I2970" s="5"/>
      <c r="J2970" s="5" t="s">
        <v>52</v>
      </c>
      <c r="K2970" s="5" t="s">
        <v>835</v>
      </c>
      <c r="L2970" s="5" t="s">
        <v>836</v>
      </c>
      <c r="M2970" s="5" t="s">
        <v>837</v>
      </c>
      <c r="N2970" s="5" t="s">
        <v>36</v>
      </c>
      <c r="O2970" s="5">
        <v>1</v>
      </c>
      <c r="P2970" s="5" t="s">
        <v>43</v>
      </c>
      <c r="Q2970" s="5">
        <v>21.99</v>
      </c>
      <c r="R2970" s="5"/>
      <c r="S2970" s="5">
        <v>1.97</v>
      </c>
      <c r="T2970" s="5"/>
      <c r="U2970" s="5"/>
      <c r="V2970" s="5"/>
      <c r="W2970" s="5"/>
      <c r="X2970" s="5">
        <v>1.97</v>
      </c>
      <c r="Y2970" s="5" t="s">
        <v>6653</v>
      </c>
      <c r="Z2970" s="5" t="s">
        <v>2895</v>
      </c>
      <c r="AA2970" s="5" t="s">
        <v>12750</v>
      </c>
      <c r="AB2970" s="5" t="s">
        <v>47</v>
      </c>
      <c r="AC2970" s="5" t="s">
        <v>93</v>
      </c>
      <c r="AD2970" s="5"/>
      <c r="AE2970" s="5" t="b">
        <v>0</v>
      </c>
      <c r="AF2970" s="5"/>
      <c r="AG2970" s="8">
        <f t="shared" si="46"/>
        <v>43280</v>
      </c>
    </row>
    <row r="2971" spans="1:33">
      <c r="A2971" s="5" t="s">
        <v>12751</v>
      </c>
      <c r="B2971" s="5" t="s">
        <v>12751</v>
      </c>
      <c r="C2971" s="5" t="s">
        <v>12752</v>
      </c>
      <c r="D2971" s="5" t="s">
        <v>12753</v>
      </c>
      <c r="E2971" s="5" t="s">
        <v>36</v>
      </c>
      <c r="F2971" s="5" t="s">
        <v>37</v>
      </c>
      <c r="G2971" s="5" t="s">
        <v>38</v>
      </c>
      <c r="H2971" s="5"/>
      <c r="I2971" s="5"/>
      <c r="J2971" s="5" t="s">
        <v>39</v>
      </c>
      <c r="K2971" s="5" t="s">
        <v>1325</v>
      </c>
      <c r="L2971" s="5" t="s">
        <v>1326</v>
      </c>
      <c r="M2971" s="5" t="s">
        <v>1327</v>
      </c>
      <c r="N2971" s="5" t="s">
        <v>36</v>
      </c>
      <c r="O2971" s="5">
        <v>1</v>
      </c>
      <c r="P2971" s="5" t="s">
        <v>43</v>
      </c>
      <c r="Q2971" s="5">
        <v>9.9</v>
      </c>
      <c r="R2971" s="5"/>
      <c r="S2971" s="5"/>
      <c r="T2971" s="5"/>
      <c r="U2971" s="5"/>
      <c r="V2971" s="5"/>
      <c r="W2971" s="5"/>
      <c r="X2971" s="5"/>
      <c r="Y2971" s="5" t="s">
        <v>12754</v>
      </c>
      <c r="Z2971" s="5" t="s">
        <v>130</v>
      </c>
      <c r="AA2971" s="5" t="s">
        <v>12755</v>
      </c>
      <c r="AB2971" s="5" t="s">
        <v>47</v>
      </c>
      <c r="AC2971" s="5"/>
      <c r="AD2971" s="5"/>
      <c r="AE2971" s="5" t="b">
        <v>0</v>
      </c>
      <c r="AF2971" s="5"/>
      <c r="AG2971" s="8">
        <f t="shared" si="46"/>
        <v>43280</v>
      </c>
    </row>
    <row r="2972" spans="1:33">
      <c r="A2972" s="5" t="s">
        <v>12756</v>
      </c>
      <c r="B2972" s="5" t="s">
        <v>12756</v>
      </c>
      <c r="C2972" s="5" t="s">
        <v>12757</v>
      </c>
      <c r="D2972" s="5" t="s">
        <v>12758</v>
      </c>
      <c r="E2972" s="5" t="s">
        <v>36</v>
      </c>
      <c r="F2972" s="5" t="s">
        <v>37</v>
      </c>
      <c r="G2972" s="5" t="s">
        <v>38</v>
      </c>
      <c r="H2972" s="5"/>
      <c r="I2972" s="5"/>
      <c r="J2972" s="5" t="s">
        <v>39</v>
      </c>
      <c r="K2972" s="5" t="s">
        <v>78</v>
      </c>
      <c r="L2972" s="5" t="s">
        <v>79</v>
      </c>
      <c r="M2972" s="5" t="s">
        <v>80</v>
      </c>
      <c r="N2972" s="5" t="s">
        <v>36</v>
      </c>
      <c r="O2972" s="5">
        <v>1</v>
      </c>
      <c r="P2972" s="5" t="s">
        <v>43</v>
      </c>
      <c r="Q2972" s="5">
        <v>22.99</v>
      </c>
      <c r="R2972" s="5"/>
      <c r="S2972" s="5"/>
      <c r="T2972" s="5"/>
      <c r="U2972" s="5"/>
      <c r="V2972" s="5"/>
      <c r="W2972" s="5"/>
      <c r="X2972" s="5"/>
      <c r="Y2972" s="5" t="s">
        <v>12759</v>
      </c>
      <c r="Z2972" s="5" t="s">
        <v>648</v>
      </c>
      <c r="AA2972" s="5" t="s">
        <v>12760</v>
      </c>
      <c r="AB2972" s="5" t="s">
        <v>47</v>
      </c>
      <c r="AC2972" s="5"/>
      <c r="AD2972" s="5"/>
      <c r="AE2972" s="5" t="b">
        <v>0</v>
      </c>
      <c r="AF2972" s="5"/>
      <c r="AG2972" s="8">
        <f t="shared" si="46"/>
        <v>43280</v>
      </c>
    </row>
    <row r="2973" spans="1:33">
      <c r="A2973" s="5" t="s">
        <v>12761</v>
      </c>
      <c r="B2973" s="5" t="s">
        <v>12761</v>
      </c>
      <c r="C2973" s="5" t="s">
        <v>12762</v>
      </c>
      <c r="D2973" s="5" t="s">
        <v>12763</v>
      </c>
      <c r="E2973" s="5" t="s">
        <v>36</v>
      </c>
      <c r="F2973" s="5" t="s">
        <v>37</v>
      </c>
      <c r="G2973" s="5" t="s">
        <v>38</v>
      </c>
      <c r="H2973" s="5"/>
      <c r="I2973" s="5"/>
      <c r="J2973" s="5" t="s">
        <v>39</v>
      </c>
      <c r="K2973" s="5" t="s">
        <v>260</v>
      </c>
      <c r="L2973" s="5" t="s">
        <v>261</v>
      </c>
      <c r="M2973" s="5" t="s">
        <v>262</v>
      </c>
      <c r="N2973" s="5" t="s">
        <v>36</v>
      </c>
      <c r="O2973" s="5">
        <v>2</v>
      </c>
      <c r="P2973" s="5" t="s">
        <v>43</v>
      </c>
      <c r="Q2973" s="5">
        <v>45.98</v>
      </c>
      <c r="R2973" s="5"/>
      <c r="S2973" s="5"/>
      <c r="T2973" s="5"/>
      <c r="U2973" s="5"/>
      <c r="V2973" s="5"/>
      <c r="W2973" s="5"/>
      <c r="X2973" s="5"/>
      <c r="Y2973" s="5" t="s">
        <v>6792</v>
      </c>
      <c r="Z2973" s="5" t="s">
        <v>130</v>
      </c>
      <c r="AA2973" s="5" t="s">
        <v>12764</v>
      </c>
      <c r="AB2973" s="5" t="s">
        <v>47</v>
      </c>
      <c r="AC2973" s="5"/>
      <c r="AD2973" s="5"/>
      <c r="AE2973" s="5" t="b">
        <v>0</v>
      </c>
      <c r="AF2973" s="5"/>
      <c r="AG2973" s="8">
        <f t="shared" si="46"/>
        <v>43280</v>
      </c>
    </row>
    <row r="2974" spans="1:33">
      <c r="A2974" s="5" t="s">
        <v>12765</v>
      </c>
      <c r="B2974" s="5" t="s">
        <v>12765</v>
      </c>
      <c r="C2974" s="5" t="s">
        <v>12766</v>
      </c>
      <c r="D2974" s="5" t="s">
        <v>12767</v>
      </c>
      <c r="E2974" s="5" t="s">
        <v>36</v>
      </c>
      <c r="F2974" s="5" t="s">
        <v>37</v>
      </c>
      <c r="G2974" s="5" t="s">
        <v>38</v>
      </c>
      <c r="H2974" s="5"/>
      <c r="I2974" s="5"/>
      <c r="J2974" s="5" t="s">
        <v>39</v>
      </c>
      <c r="K2974" s="5" t="s">
        <v>78</v>
      </c>
      <c r="L2974" s="5" t="s">
        <v>79</v>
      </c>
      <c r="M2974" s="5" t="s">
        <v>80</v>
      </c>
      <c r="N2974" s="5" t="s">
        <v>36</v>
      </c>
      <c r="O2974" s="5">
        <v>1</v>
      </c>
      <c r="P2974" s="5" t="s">
        <v>43</v>
      </c>
      <c r="Q2974" s="5">
        <v>22.99</v>
      </c>
      <c r="R2974" s="5"/>
      <c r="S2974" s="5"/>
      <c r="T2974" s="5"/>
      <c r="U2974" s="5"/>
      <c r="V2974" s="5"/>
      <c r="W2974" s="5"/>
      <c r="X2974" s="5"/>
      <c r="Y2974" s="5" t="s">
        <v>9139</v>
      </c>
      <c r="Z2974" s="5" t="s">
        <v>243</v>
      </c>
      <c r="AA2974" s="5" t="s">
        <v>12768</v>
      </c>
      <c r="AB2974" s="5" t="s">
        <v>47</v>
      </c>
      <c r="AC2974" s="5"/>
      <c r="AD2974" s="5"/>
      <c r="AE2974" s="5" t="b">
        <v>0</v>
      </c>
      <c r="AF2974" s="5"/>
      <c r="AG2974" s="8">
        <f t="shared" si="46"/>
        <v>43280</v>
      </c>
    </row>
    <row r="2975" spans="1:33">
      <c r="A2975" s="5" t="s">
        <v>12769</v>
      </c>
      <c r="B2975" s="5" t="s">
        <v>12769</v>
      </c>
      <c r="C2975" s="5" t="s">
        <v>12770</v>
      </c>
      <c r="D2975" s="5" t="s">
        <v>12771</v>
      </c>
      <c r="E2975" s="5" t="s">
        <v>36</v>
      </c>
      <c r="F2975" s="5" t="s">
        <v>37</v>
      </c>
      <c r="G2975" s="5" t="s">
        <v>38</v>
      </c>
      <c r="H2975" s="5"/>
      <c r="I2975" s="5"/>
      <c r="J2975" s="5" t="s">
        <v>39</v>
      </c>
      <c r="K2975" s="5" t="s">
        <v>40</v>
      </c>
      <c r="L2975" s="5" t="s">
        <v>41</v>
      </c>
      <c r="M2975" s="5" t="s">
        <v>42</v>
      </c>
      <c r="N2975" s="5" t="s">
        <v>36</v>
      </c>
      <c r="O2975" s="5">
        <v>1</v>
      </c>
      <c r="P2975" s="5" t="s">
        <v>43</v>
      </c>
      <c r="Q2975" s="5">
        <v>22.99</v>
      </c>
      <c r="R2975" s="5"/>
      <c r="S2975" s="5"/>
      <c r="T2975" s="5"/>
      <c r="U2975" s="5"/>
      <c r="V2975" s="5"/>
      <c r="W2975" s="5"/>
      <c r="X2975" s="5"/>
      <c r="Y2975" s="5" t="s">
        <v>12772</v>
      </c>
      <c r="Z2975" s="5" t="s">
        <v>155</v>
      </c>
      <c r="AA2975" s="5" t="s">
        <v>12773</v>
      </c>
      <c r="AB2975" s="5" t="s">
        <v>47</v>
      </c>
      <c r="AC2975" s="5"/>
      <c r="AD2975" s="5"/>
      <c r="AE2975" s="5" t="b">
        <v>0</v>
      </c>
      <c r="AF2975" s="5"/>
      <c r="AG2975" s="8">
        <f t="shared" si="46"/>
        <v>43280</v>
      </c>
    </row>
    <row r="2976" spans="1:33">
      <c r="A2976" s="5" t="s">
        <v>12769</v>
      </c>
      <c r="B2976" s="5" t="s">
        <v>12769</v>
      </c>
      <c r="C2976" s="5" t="s">
        <v>12770</v>
      </c>
      <c r="D2976" s="5" t="s">
        <v>12771</v>
      </c>
      <c r="E2976" s="5" t="s">
        <v>36</v>
      </c>
      <c r="F2976" s="5" t="s">
        <v>37</v>
      </c>
      <c r="G2976" s="5" t="s">
        <v>38</v>
      </c>
      <c r="H2976" s="5"/>
      <c r="I2976" s="5"/>
      <c r="J2976" s="5" t="s">
        <v>39</v>
      </c>
      <c r="K2976" s="5" t="s">
        <v>78</v>
      </c>
      <c r="L2976" s="5" t="s">
        <v>79</v>
      </c>
      <c r="M2976" s="5" t="s">
        <v>80</v>
      </c>
      <c r="N2976" s="5" t="s">
        <v>36</v>
      </c>
      <c r="O2976" s="5">
        <v>1</v>
      </c>
      <c r="P2976" s="5" t="s">
        <v>43</v>
      </c>
      <c r="Q2976" s="5">
        <v>22.99</v>
      </c>
      <c r="R2976" s="5"/>
      <c r="S2976" s="5"/>
      <c r="T2976" s="5"/>
      <c r="U2976" s="5"/>
      <c r="V2976" s="5"/>
      <c r="W2976" s="5"/>
      <c r="X2976" s="5"/>
      <c r="Y2976" s="5" t="s">
        <v>12772</v>
      </c>
      <c r="Z2976" s="5" t="s">
        <v>155</v>
      </c>
      <c r="AA2976" s="5" t="s">
        <v>12773</v>
      </c>
      <c r="AB2976" s="5" t="s">
        <v>47</v>
      </c>
      <c r="AC2976" s="5"/>
      <c r="AD2976" s="5"/>
      <c r="AE2976" s="5" t="b">
        <v>0</v>
      </c>
      <c r="AF2976" s="5"/>
      <c r="AG2976" s="8">
        <f t="shared" si="46"/>
        <v>43280</v>
      </c>
    </row>
    <row r="2977" spans="1:33">
      <c r="A2977" s="5" t="s">
        <v>12774</v>
      </c>
      <c r="B2977" s="5" t="s">
        <v>12774</v>
      </c>
      <c r="C2977" s="5" t="s">
        <v>12775</v>
      </c>
      <c r="D2977" s="5" t="s">
        <v>12776</v>
      </c>
      <c r="E2977" s="5" t="s">
        <v>36</v>
      </c>
      <c r="F2977" s="5" t="s">
        <v>37</v>
      </c>
      <c r="G2977" s="5" t="s">
        <v>38</v>
      </c>
      <c r="H2977" s="5"/>
      <c r="I2977" s="5"/>
      <c r="J2977" s="5" t="s">
        <v>39</v>
      </c>
      <c r="K2977" s="5" t="s">
        <v>78</v>
      </c>
      <c r="L2977" s="5" t="s">
        <v>79</v>
      </c>
      <c r="M2977" s="5" t="s">
        <v>80</v>
      </c>
      <c r="N2977" s="5" t="s">
        <v>36</v>
      </c>
      <c r="O2977" s="5">
        <v>1</v>
      </c>
      <c r="P2977" s="5" t="s">
        <v>43</v>
      </c>
      <c r="Q2977" s="5">
        <v>22.99</v>
      </c>
      <c r="R2977" s="5"/>
      <c r="S2977" s="5"/>
      <c r="T2977" s="5"/>
      <c r="U2977" s="5"/>
      <c r="V2977" s="5"/>
      <c r="W2977" s="5"/>
      <c r="X2977" s="5"/>
      <c r="Y2977" s="5" t="s">
        <v>4380</v>
      </c>
      <c r="Z2977" s="5" t="s">
        <v>155</v>
      </c>
      <c r="AA2977" s="5" t="s">
        <v>12777</v>
      </c>
      <c r="AB2977" s="5" t="s">
        <v>47</v>
      </c>
      <c r="AC2977" s="5"/>
      <c r="AD2977" s="5"/>
      <c r="AE2977" s="5" t="b">
        <v>0</v>
      </c>
      <c r="AF2977" s="5"/>
      <c r="AG2977" s="8">
        <f t="shared" si="46"/>
        <v>43280</v>
      </c>
    </row>
    <row r="2978" spans="1:33">
      <c r="A2978" s="5" t="s">
        <v>12778</v>
      </c>
      <c r="B2978" s="5" t="s">
        <v>12778</v>
      </c>
      <c r="C2978" s="5" t="s">
        <v>12779</v>
      </c>
      <c r="D2978" s="5" t="s">
        <v>12780</v>
      </c>
      <c r="E2978" s="5" t="s">
        <v>36</v>
      </c>
      <c r="F2978" s="5" t="s">
        <v>37</v>
      </c>
      <c r="G2978" s="5" t="s">
        <v>38</v>
      </c>
      <c r="H2978" s="5"/>
      <c r="I2978" s="5"/>
      <c r="J2978" s="5" t="s">
        <v>39</v>
      </c>
      <c r="K2978" s="5" t="s">
        <v>4583</v>
      </c>
      <c r="L2978" s="5" t="s">
        <v>12781</v>
      </c>
      <c r="M2978" s="5" t="s">
        <v>12782</v>
      </c>
      <c r="N2978" s="5" t="s">
        <v>36</v>
      </c>
      <c r="O2978" s="5">
        <v>1</v>
      </c>
      <c r="P2978" s="5" t="s">
        <v>43</v>
      </c>
      <c r="Q2978" s="5">
        <v>8.99</v>
      </c>
      <c r="R2978" s="5"/>
      <c r="S2978" s="5"/>
      <c r="T2978" s="5"/>
      <c r="U2978" s="5"/>
      <c r="V2978" s="5"/>
      <c r="W2978" s="5"/>
      <c r="X2978" s="5"/>
      <c r="Y2978" s="5" t="s">
        <v>2524</v>
      </c>
      <c r="Z2978" s="5" t="s">
        <v>73</v>
      </c>
      <c r="AA2978" s="5" t="s">
        <v>12783</v>
      </c>
      <c r="AB2978" s="5" t="s">
        <v>47</v>
      </c>
      <c r="AC2978" s="5"/>
      <c r="AD2978" s="5"/>
      <c r="AE2978" s="5" t="b">
        <v>0</v>
      </c>
      <c r="AF2978" s="5"/>
      <c r="AG2978" s="8">
        <f t="shared" si="46"/>
        <v>43280</v>
      </c>
    </row>
    <row r="2979" spans="1:33">
      <c r="A2979" s="5" t="s">
        <v>12784</v>
      </c>
      <c r="B2979" s="5" t="s">
        <v>12784</v>
      </c>
      <c r="C2979" s="5" t="s">
        <v>12785</v>
      </c>
      <c r="D2979" s="5" t="s">
        <v>12786</v>
      </c>
      <c r="E2979" s="5" t="s">
        <v>36</v>
      </c>
      <c r="F2979" s="5" t="s">
        <v>37</v>
      </c>
      <c r="G2979" s="5" t="s">
        <v>38</v>
      </c>
      <c r="H2979" s="5"/>
      <c r="I2979" s="5"/>
      <c r="J2979" s="5" t="s">
        <v>39</v>
      </c>
      <c r="K2979" s="5" t="s">
        <v>78</v>
      </c>
      <c r="L2979" s="5" t="s">
        <v>79</v>
      </c>
      <c r="M2979" s="5" t="s">
        <v>80</v>
      </c>
      <c r="N2979" s="5" t="s">
        <v>36</v>
      </c>
      <c r="O2979" s="5">
        <v>1</v>
      </c>
      <c r="P2979" s="5" t="s">
        <v>43</v>
      </c>
      <c r="Q2979" s="5">
        <v>22.99</v>
      </c>
      <c r="R2979" s="5"/>
      <c r="S2979" s="5"/>
      <c r="T2979" s="5"/>
      <c r="U2979" s="5"/>
      <c r="V2979" s="5"/>
      <c r="W2979" s="5"/>
      <c r="X2979" s="5"/>
      <c r="Y2979" s="5" t="s">
        <v>12787</v>
      </c>
      <c r="Z2979" s="5" t="s">
        <v>181</v>
      </c>
      <c r="AA2979" s="5" t="s">
        <v>12788</v>
      </c>
      <c r="AB2979" s="5" t="s">
        <v>47</v>
      </c>
      <c r="AC2979" s="5"/>
      <c r="AD2979" s="5"/>
      <c r="AE2979" s="5" t="b">
        <v>0</v>
      </c>
      <c r="AF2979" s="5"/>
      <c r="AG2979" s="8">
        <f t="shared" si="46"/>
        <v>43280</v>
      </c>
    </row>
    <row r="2980" spans="1:33">
      <c r="A2980" s="5" t="s">
        <v>12789</v>
      </c>
      <c r="B2980" s="5" t="s">
        <v>12789</v>
      </c>
      <c r="C2980" s="5" t="s">
        <v>12790</v>
      </c>
      <c r="D2980" s="5" t="s">
        <v>12791</v>
      </c>
      <c r="E2980" s="5" t="s">
        <v>36</v>
      </c>
      <c r="F2980" s="5" t="s">
        <v>37</v>
      </c>
      <c r="G2980" s="5" t="s">
        <v>38</v>
      </c>
      <c r="H2980" s="5"/>
      <c r="I2980" s="5"/>
      <c r="J2980" s="5" t="s">
        <v>39</v>
      </c>
      <c r="K2980" s="5" t="s">
        <v>7813</v>
      </c>
      <c r="L2980" s="5" t="s">
        <v>207</v>
      </c>
      <c r="M2980" s="5" t="s">
        <v>208</v>
      </c>
      <c r="N2980" s="5" t="s">
        <v>36</v>
      </c>
      <c r="O2980" s="5">
        <v>1</v>
      </c>
      <c r="P2980" s="5" t="s">
        <v>43</v>
      </c>
      <c r="Q2980" s="5">
        <v>9.9</v>
      </c>
      <c r="R2980" s="5"/>
      <c r="S2980" s="5"/>
      <c r="T2980" s="5"/>
      <c r="U2980" s="5"/>
      <c r="V2980" s="5"/>
      <c r="W2980" s="5"/>
      <c r="X2980" s="5"/>
      <c r="Y2980" s="5" t="s">
        <v>12792</v>
      </c>
      <c r="Z2980" s="5" t="s">
        <v>130</v>
      </c>
      <c r="AA2980" s="5">
        <v>13078</v>
      </c>
      <c r="AB2980" s="5" t="s">
        <v>47</v>
      </c>
      <c r="AC2980" s="5"/>
      <c r="AD2980" s="5"/>
      <c r="AE2980" s="5" t="b">
        <v>0</v>
      </c>
      <c r="AF2980" s="5"/>
      <c r="AG2980" s="8">
        <f t="shared" si="46"/>
        <v>43280</v>
      </c>
    </row>
    <row r="2981" spans="1:33">
      <c r="A2981" s="5" t="s">
        <v>12793</v>
      </c>
      <c r="B2981" s="5" t="s">
        <v>12793</v>
      </c>
      <c r="C2981" s="5" t="s">
        <v>12794</v>
      </c>
      <c r="D2981" s="5" t="s">
        <v>12795</v>
      </c>
      <c r="E2981" s="5" t="s">
        <v>36</v>
      </c>
      <c r="F2981" s="5" t="s">
        <v>37</v>
      </c>
      <c r="G2981" s="5" t="s">
        <v>38</v>
      </c>
      <c r="H2981" s="5"/>
      <c r="I2981" s="5"/>
      <c r="J2981" s="5" t="s">
        <v>39</v>
      </c>
      <c r="K2981" s="5" t="s">
        <v>69</v>
      </c>
      <c r="L2981" s="5" t="s">
        <v>70</v>
      </c>
      <c r="M2981" s="5" t="s">
        <v>71</v>
      </c>
      <c r="N2981" s="5" t="s">
        <v>36</v>
      </c>
      <c r="O2981" s="5">
        <v>1</v>
      </c>
      <c r="P2981" s="5" t="s">
        <v>43</v>
      </c>
      <c r="Q2981" s="5">
        <v>22.99</v>
      </c>
      <c r="R2981" s="5"/>
      <c r="S2981" s="5"/>
      <c r="T2981" s="5"/>
      <c r="U2981" s="5"/>
      <c r="V2981" s="5"/>
      <c r="W2981" s="5"/>
      <c r="X2981" s="5"/>
      <c r="Y2981" s="5" t="s">
        <v>12796</v>
      </c>
      <c r="Z2981" s="5" t="s">
        <v>73</v>
      </c>
      <c r="AA2981" s="5" t="s">
        <v>12797</v>
      </c>
      <c r="AB2981" s="5" t="s">
        <v>47</v>
      </c>
      <c r="AC2981" s="5"/>
      <c r="AD2981" s="5"/>
      <c r="AE2981" s="5" t="b">
        <v>0</v>
      </c>
      <c r="AF2981" s="5"/>
      <c r="AG2981" s="8">
        <f t="shared" si="46"/>
        <v>43280</v>
      </c>
    </row>
    <row r="2982" spans="1:33">
      <c r="A2982" s="5" t="s">
        <v>12798</v>
      </c>
      <c r="B2982" s="5" t="s">
        <v>12798</v>
      </c>
      <c r="C2982" s="5" t="s">
        <v>12799</v>
      </c>
      <c r="D2982" s="5" t="s">
        <v>12800</v>
      </c>
      <c r="E2982" s="5" t="s">
        <v>36</v>
      </c>
      <c r="F2982" s="5" t="s">
        <v>37</v>
      </c>
      <c r="G2982" s="5" t="s">
        <v>38</v>
      </c>
      <c r="H2982" s="5"/>
      <c r="I2982" s="5"/>
      <c r="J2982" s="5" t="s">
        <v>39</v>
      </c>
      <c r="K2982" s="5" t="s">
        <v>53</v>
      </c>
      <c r="L2982" s="5" t="s">
        <v>808</v>
      </c>
      <c r="M2982" s="5" t="s">
        <v>55</v>
      </c>
      <c r="N2982" s="5" t="s">
        <v>36</v>
      </c>
      <c r="O2982" s="5">
        <v>1</v>
      </c>
      <c r="P2982" s="5" t="s">
        <v>43</v>
      </c>
      <c r="Q2982" s="5">
        <v>22.99</v>
      </c>
      <c r="R2982" s="5"/>
      <c r="S2982" s="5"/>
      <c r="T2982" s="5"/>
      <c r="U2982" s="5"/>
      <c r="V2982" s="5"/>
      <c r="W2982" s="5"/>
      <c r="X2982" s="5"/>
      <c r="Y2982" s="5" t="s">
        <v>10466</v>
      </c>
      <c r="Z2982" s="5" t="s">
        <v>130</v>
      </c>
      <c r="AA2982" s="5">
        <v>11572</v>
      </c>
      <c r="AB2982" s="5" t="s">
        <v>47</v>
      </c>
      <c r="AC2982" s="5"/>
      <c r="AD2982" s="5"/>
      <c r="AE2982" s="5" t="b">
        <v>0</v>
      </c>
      <c r="AF2982" s="5"/>
      <c r="AG2982" s="8">
        <f t="shared" si="46"/>
        <v>43280</v>
      </c>
    </row>
    <row r="2983" spans="1:33">
      <c r="A2983" s="5" t="s">
        <v>12801</v>
      </c>
      <c r="B2983" s="5" t="s">
        <v>12801</v>
      </c>
      <c r="C2983" s="5" t="s">
        <v>12802</v>
      </c>
      <c r="D2983" s="5" t="s">
        <v>12803</v>
      </c>
      <c r="E2983" s="5" t="s">
        <v>36</v>
      </c>
      <c r="F2983" s="5" t="s">
        <v>37</v>
      </c>
      <c r="G2983" s="5" t="s">
        <v>38</v>
      </c>
      <c r="H2983" s="5"/>
      <c r="I2983" s="5"/>
      <c r="J2983" s="5" t="s">
        <v>39</v>
      </c>
      <c r="K2983" s="5" t="s">
        <v>1438</v>
      </c>
      <c r="L2983" s="5" t="s">
        <v>1439</v>
      </c>
      <c r="M2983" s="5" t="s">
        <v>1440</v>
      </c>
      <c r="N2983" s="5" t="s">
        <v>36</v>
      </c>
      <c r="O2983" s="5">
        <v>1</v>
      </c>
      <c r="P2983" s="5" t="s">
        <v>43</v>
      </c>
      <c r="Q2983" s="5">
        <v>19</v>
      </c>
      <c r="R2983" s="5"/>
      <c r="S2983" s="5"/>
      <c r="T2983" s="5"/>
      <c r="U2983" s="5"/>
      <c r="V2983" s="5"/>
      <c r="W2983" s="5"/>
      <c r="X2983" s="5"/>
      <c r="Y2983" s="5" t="s">
        <v>12804</v>
      </c>
      <c r="Z2983" s="5" t="s">
        <v>375</v>
      </c>
      <c r="AA2983" s="5" t="s">
        <v>12805</v>
      </c>
      <c r="AB2983" s="5" t="s">
        <v>47</v>
      </c>
      <c r="AC2983" s="5"/>
      <c r="AD2983" s="5"/>
      <c r="AE2983" s="5" t="b">
        <v>0</v>
      </c>
      <c r="AF2983" s="5"/>
      <c r="AG2983" s="8">
        <f t="shared" si="46"/>
        <v>43280</v>
      </c>
    </row>
    <row r="2984" spans="1:33">
      <c r="A2984" s="5" t="s">
        <v>12806</v>
      </c>
      <c r="B2984" s="5"/>
      <c r="C2984" s="5" t="s">
        <v>12807</v>
      </c>
      <c r="D2984" s="5" t="s">
        <v>12808</v>
      </c>
      <c r="E2984" s="5" t="s">
        <v>36</v>
      </c>
      <c r="F2984" s="5" t="s">
        <v>51</v>
      </c>
      <c r="G2984" s="5" t="s">
        <v>38</v>
      </c>
      <c r="H2984" s="5"/>
      <c r="I2984" s="5"/>
      <c r="J2984" s="5" t="s">
        <v>52</v>
      </c>
      <c r="K2984" s="5" t="s">
        <v>404</v>
      </c>
      <c r="L2984" s="5" t="s">
        <v>4760</v>
      </c>
      <c r="M2984" s="5" t="s">
        <v>406</v>
      </c>
      <c r="N2984" s="5" t="s">
        <v>36</v>
      </c>
      <c r="O2984" s="5">
        <v>1</v>
      </c>
      <c r="P2984" s="5" t="s">
        <v>43</v>
      </c>
      <c r="Q2984" s="5">
        <v>21.99</v>
      </c>
      <c r="R2984" s="5"/>
      <c r="S2984" s="5">
        <v>0</v>
      </c>
      <c r="T2984" s="5"/>
      <c r="U2984" s="5">
        <v>0</v>
      </c>
      <c r="V2984" s="5"/>
      <c r="W2984" s="5"/>
      <c r="X2984" s="5"/>
      <c r="Y2984" s="5" t="s">
        <v>12809</v>
      </c>
      <c r="Z2984" s="5" t="s">
        <v>101</v>
      </c>
      <c r="AA2984" s="5">
        <v>20901</v>
      </c>
      <c r="AB2984" s="5" t="s">
        <v>47</v>
      </c>
      <c r="AC2984" s="5"/>
      <c r="AD2984" s="5"/>
      <c r="AE2984" s="5" t="b">
        <v>0</v>
      </c>
      <c r="AF2984" s="5"/>
      <c r="AG2984" s="8">
        <f t="shared" si="46"/>
        <v>43280</v>
      </c>
    </row>
    <row r="2985" spans="1:33">
      <c r="A2985" s="5" t="s">
        <v>12810</v>
      </c>
      <c r="B2985" s="5" t="s">
        <v>12810</v>
      </c>
      <c r="C2985" s="5" t="s">
        <v>12807</v>
      </c>
      <c r="D2985" s="5" t="s">
        <v>12811</v>
      </c>
      <c r="E2985" s="5" t="s">
        <v>36</v>
      </c>
      <c r="F2985" s="5" t="s">
        <v>37</v>
      </c>
      <c r="G2985" s="5" t="s">
        <v>38</v>
      </c>
      <c r="H2985" s="5"/>
      <c r="I2985" s="5"/>
      <c r="J2985" s="5" t="s">
        <v>39</v>
      </c>
      <c r="K2985" s="5" t="s">
        <v>235</v>
      </c>
      <c r="L2985" s="5" t="s">
        <v>236</v>
      </c>
      <c r="M2985" s="5" t="s">
        <v>237</v>
      </c>
      <c r="N2985" s="5" t="s">
        <v>36</v>
      </c>
      <c r="O2985" s="5">
        <v>1</v>
      </c>
      <c r="P2985" s="5" t="s">
        <v>43</v>
      </c>
      <c r="Q2985" s="5">
        <v>21.99</v>
      </c>
      <c r="R2985" s="5"/>
      <c r="S2985" s="5"/>
      <c r="T2985" s="5"/>
      <c r="U2985" s="5"/>
      <c r="V2985" s="5"/>
      <c r="W2985" s="5"/>
      <c r="X2985" s="5"/>
      <c r="Y2985" s="5" t="s">
        <v>12809</v>
      </c>
      <c r="Z2985" s="5" t="s">
        <v>101</v>
      </c>
      <c r="AA2985" s="5">
        <v>20901</v>
      </c>
      <c r="AB2985" s="5" t="s">
        <v>47</v>
      </c>
      <c r="AC2985" s="5"/>
      <c r="AD2985" s="5"/>
      <c r="AE2985" s="5" t="b">
        <v>0</v>
      </c>
      <c r="AF2985" s="5"/>
      <c r="AG2985" s="8">
        <f t="shared" si="46"/>
        <v>43280</v>
      </c>
    </row>
    <row r="2986" spans="1:33">
      <c r="A2986" s="5" t="s">
        <v>12812</v>
      </c>
      <c r="B2986" s="5" t="s">
        <v>12812</v>
      </c>
      <c r="C2986" s="5" t="s">
        <v>12813</v>
      </c>
      <c r="D2986" s="5" t="s">
        <v>12814</v>
      </c>
      <c r="E2986" s="5" t="s">
        <v>36</v>
      </c>
      <c r="F2986" s="5" t="s">
        <v>37</v>
      </c>
      <c r="G2986" s="5" t="s">
        <v>38</v>
      </c>
      <c r="H2986" s="5"/>
      <c r="I2986" s="5"/>
      <c r="J2986" s="5" t="s">
        <v>39</v>
      </c>
      <c r="K2986" s="5" t="s">
        <v>40</v>
      </c>
      <c r="L2986" s="5" t="s">
        <v>41</v>
      </c>
      <c r="M2986" s="5" t="s">
        <v>42</v>
      </c>
      <c r="N2986" s="5" t="s">
        <v>36</v>
      </c>
      <c r="O2986" s="5">
        <v>1</v>
      </c>
      <c r="P2986" s="5" t="s">
        <v>43</v>
      </c>
      <c r="Q2986" s="5">
        <v>22.99</v>
      </c>
      <c r="R2986" s="5"/>
      <c r="S2986" s="5"/>
      <c r="T2986" s="5"/>
      <c r="U2986" s="5"/>
      <c r="V2986" s="5"/>
      <c r="W2986" s="5"/>
      <c r="X2986" s="5"/>
      <c r="Y2986" s="5" t="s">
        <v>586</v>
      </c>
      <c r="Z2986" s="5" t="s">
        <v>130</v>
      </c>
      <c r="AA2986" s="5" t="s">
        <v>12815</v>
      </c>
      <c r="AB2986" s="5" t="s">
        <v>47</v>
      </c>
      <c r="AC2986" s="5"/>
      <c r="AD2986" s="5"/>
      <c r="AE2986" s="5" t="b">
        <v>0</v>
      </c>
      <c r="AF2986" s="5"/>
      <c r="AG2986" s="8">
        <f t="shared" si="46"/>
        <v>43280</v>
      </c>
    </row>
    <row r="2987" spans="1:33">
      <c r="A2987" s="5" t="s">
        <v>12816</v>
      </c>
      <c r="B2987" s="5" t="s">
        <v>12816</v>
      </c>
      <c r="C2987" s="5" t="s">
        <v>12817</v>
      </c>
      <c r="D2987" s="5" t="s">
        <v>12818</v>
      </c>
      <c r="E2987" s="5" t="s">
        <v>36</v>
      </c>
      <c r="F2987" s="5" t="s">
        <v>37</v>
      </c>
      <c r="G2987" s="5" t="s">
        <v>38</v>
      </c>
      <c r="H2987" s="5"/>
      <c r="I2987" s="5"/>
      <c r="J2987" s="5" t="s">
        <v>39</v>
      </c>
      <c r="K2987" s="5" t="s">
        <v>1287</v>
      </c>
      <c r="L2987" s="5" t="s">
        <v>1288</v>
      </c>
      <c r="M2987" s="5" t="s">
        <v>1289</v>
      </c>
      <c r="N2987" s="5" t="s">
        <v>36</v>
      </c>
      <c r="O2987" s="5">
        <v>1</v>
      </c>
      <c r="P2987" s="5" t="s">
        <v>43</v>
      </c>
      <c r="Q2987" s="5">
        <v>13.99</v>
      </c>
      <c r="R2987" s="5"/>
      <c r="S2987" s="5"/>
      <c r="T2987" s="5"/>
      <c r="U2987" s="5"/>
      <c r="V2987" s="5"/>
      <c r="W2987" s="5">
        <v>1.4</v>
      </c>
      <c r="X2987" s="5"/>
      <c r="Y2987" s="5" t="s">
        <v>12819</v>
      </c>
      <c r="Z2987" s="5" t="s">
        <v>107</v>
      </c>
      <c r="AA2987" s="5" t="s">
        <v>12820</v>
      </c>
      <c r="AB2987" s="5" t="s">
        <v>47</v>
      </c>
      <c r="AC2987" s="5" t="s">
        <v>12821</v>
      </c>
      <c r="AD2987" s="5"/>
      <c r="AE2987" s="5" t="b">
        <v>0</v>
      </c>
      <c r="AF2987" s="5"/>
      <c r="AG2987" s="8">
        <f t="shared" si="46"/>
        <v>43280</v>
      </c>
    </row>
    <row r="2988" spans="1:33">
      <c r="A2988" s="5" t="s">
        <v>12816</v>
      </c>
      <c r="B2988" s="5" t="s">
        <v>12816</v>
      </c>
      <c r="C2988" s="5" t="s">
        <v>12817</v>
      </c>
      <c r="D2988" s="5" t="s">
        <v>12818</v>
      </c>
      <c r="E2988" s="5" t="s">
        <v>36</v>
      </c>
      <c r="F2988" s="5" t="s">
        <v>37</v>
      </c>
      <c r="G2988" s="5" t="s">
        <v>38</v>
      </c>
      <c r="H2988" s="5"/>
      <c r="I2988" s="5"/>
      <c r="J2988" s="5" t="s">
        <v>39</v>
      </c>
      <c r="K2988" s="5" t="s">
        <v>4162</v>
      </c>
      <c r="L2988" s="5" t="s">
        <v>4163</v>
      </c>
      <c r="M2988" s="5" t="s">
        <v>4164</v>
      </c>
      <c r="N2988" s="5" t="s">
        <v>36</v>
      </c>
      <c r="O2988" s="5">
        <v>1</v>
      </c>
      <c r="P2988" s="5" t="s">
        <v>43</v>
      </c>
      <c r="Q2988" s="5">
        <v>13.99</v>
      </c>
      <c r="R2988" s="5"/>
      <c r="S2988" s="5"/>
      <c r="T2988" s="5"/>
      <c r="U2988" s="5"/>
      <c r="V2988" s="5"/>
      <c r="W2988" s="5">
        <v>1.4</v>
      </c>
      <c r="X2988" s="5"/>
      <c r="Y2988" s="5" t="s">
        <v>12819</v>
      </c>
      <c r="Z2988" s="5" t="s">
        <v>107</v>
      </c>
      <c r="AA2988" s="5" t="s">
        <v>12820</v>
      </c>
      <c r="AB2988" s="5" t="s">
        <v>47</v>
      </c>
      <c r="AC2988" s="5" t="s">
        <v>12821</v>
      </c>
      <c r="AD2988" s="5"/>
      <c r="AE2988" s="5" t="b">
        <v>0</v>
      </c>
      <c r="AF2988" s="5"/>
      <c r="AG2988" s="8">
        <f t="shared" si="46"/>
        <v>43280</v>
      </c>
    </row>
    <row r="2989" spans="1:33">
      <c r="A2989" s="5" t="s">
        <v>12816</v>
      </c>
      <c r="B2989" s="5" t="s">
        <v>12816</v>
      </c>
      <c r="C2989" s="5" t="s">
        <v>12817</v>
      </c>
      <c r="D2989" s="5" t="s">
        <v>12818</v>
      </c>
      <c r="E2989" s="5" t="s">
        <v>36</v>
      </c>
      <c r="F2989" s="5" t="s">
        <v>37</v>
      </c>
      <c r="G2989" s="5" t="s">
        <v>38</v>
      </c>
      <c r="H2989" s="5"/>
      <c r="I2989" s="5"/>
      <c r="J2989" s="5" t="s">
        <v>39</v>
      </c>
      <c r="K2989" s="5" t="s">
        <v>1624</v>
      </c>
      <c r="L2989" s="5" t="s">
        <v>1625</v>
      </c>
      <c r="M2989" s="5" t="s">
        <v>1626</v>
      </c>
      <c r="N2989" s="5" t="s">
        <v>36</v>
      </c>
      <c r="O2989" s="5">
        <v>1</v>
      </c>
      <c r="P2989" s="5" t="s">
        <v>43</v>
      </c>
      <c r="Q2989" s="5">
        <v>13.99</v>
      </c>
      <c r="R2989" s="5"/>
      <c r="S2989" s="5"/>
      <c r="T2989" s="5"/>
      <c r="U2989" s="5"/>
      <c r="V2989" s="5"/>
      <c r="W2989" s="5">
        <v>1.4</v>
      </c>
      <c r="X2989" s="5"/>
      <c r="Y2989" s="5" t="s">
        <v>12819</v>
      </c>
      <c r="Z2989" s="5" t="s">
        <v>107</v>
      </c>
      <c r="AA2989" s="5" t="s">
        <v>12820</v>
      </c>
      <c r="AB2989" s="5" t="s">
        <v>47</v>
      </c>
      <c r="AC2989" s="5" t="s">
        <v>12821</v>
      </c>
      <c r="AD2989" s="5"/>
      <c r="AE2989" s="5" t="b">
        <v>0</v>
      </c>
      <c r="AF2989" s="5"/>
      <c r="AG2989" s="8">
        <f t="shared" si="46"/>
        <v>43280</v>
      </c>
    </row>
    <row r="2990" spans="1:33">
      <c r="A2990" s="5" t="s">
        <v>12816</v>
      </c>
      <c r="B2990" s="5" t="s">
        <v>12816</v>
      </c>
      <c r="C2990" s="5" t="s">
        <v>12817</v>
      </c>
      <c r="D2990" s="5" t="s">
        <v>12818</v>
      </c>
      <c r="E2990" s="5" t="s">
        <v>36</v>
      </c>
      <c r="F2990" s="5" t="s">
        <v>37</v>
      </c>
      <c r="G2990" s="5" t="s">
        <v>38</v>
      </c>
      <c r="H2990" s="5"/>
      <c r="I2990" s="5"/>
      <c r="J2990" s="5" t="s">
        <v>39</v>
      </c>
      <c r="K2990" s="5" t="s">
        <v>11003</v>
      </c>
      <c r="L2990" s="5" t="s">
        <v>11004</v>
      </c>
      <c r="M2990" s="5" t="s">
        <v>11005</v>
      </c>
      <c r="N2990" s="5" t="s">
        <v>36</v>
      </c>
      <c r="O2990" s="5">
        <v>1</v>
      </c>
      <c r="P2990" s="5" t="s">
        <v>43</v>
      </c>
      <c r="Q2990" s="5">
        <v>13.99</v>
      </c>
      <c r="R2990" s="5"/>
      <c r="S2990" s="5"/>
      <c r="T2990" s="5"/>
      <c r="U2990" s="5"/>
      <c r="V2990" s="5"/>
      <c r="W2990" s="5">
        <v>1.4</v>
      </c>
      <c r="X2990" s="5"/>
      <c r="Y2990" s="5" t="s">
        <v>12819</v>
      </c>
      <c r="Z2990" s="5" t="s">
        <v>107</v>
      </c>
      <c r="AA2990" s="5" t="s">
        <v>12820</v>
      </c>
      <c r="AB2990" s="5" t="s">
        <v>47</v>
      </c>
      <c r="AC2990" s="5" t="s">
        <v>12821</v>
      </c>
      <c r="AD2990" s="5"/>
      <c r="AE2990" s="5" t="b">
        <v>0</v>
      </c>
      <c r="AF2990" s="5"/>
      <c r="AG2990" s="8">
        <f t="shared" si="46"/>
        <v>43280</v>
      </c>
    </row>
    <row r="2991" spans="1:33">
      <c r="A2991" s="5" t="s">
        <v>12822</v>
      </c>
      <c r="B2991" s="5" t="s">
        <v>12822</v>
      </c>
      <c r="C2991" s="5" t="s">
        <v>12823</v>
      </c>
      <c r="D2991" s="5" t="s">
        <v>12824</v>
      </c>
      <c r="E2991" s="5" t="s">
        <v>36</v>
      </c>
      <c r="F2991" s="5" t="s">
        <v>37</v>
      </c>
      <c r="G2991" s="5" t="s">
        <v>38</v>
      </c>
      <c r="H2991" s="5"/>
      <c r="I2991" s="5"/>
      <c r="J2991" s="5" t="s">
        <v>39</v>
      </c>
      <c r="K2991" s="5" t="s">
        <v>78</v>
      </c>
      <c r="L2991" s="5" t="s">
        <v>79</v>
      </c>
      <c r="M2991" s="5" t="s">
        <v>80</v>
      </c>
      <c r="N2991" s="5" t="s">
        <v>36</v>
      </c>
      <c r="O2991" s="5">
        <v>1</v>
      </c>
      <c r="P2991" s="5" t="s">
        <v>43</v>
      </c>
      <c r="Q2991" s="5">
        <v>22.99</v>
      </c>
      <c r="R2991" s="5"/>
      <c r="S2991" s="5"/>
      <c r="T2991" s="5"/>
      <c r="U2991" s="5"/>
      <c r="V2991" s="5"/>
      <c r="W2991" s="5"/>
      <c r="X2991" s="5"/>
      <c r="Y2991" s="5" t="s">
        <v>6114</v>
      </c>
      <c r="Z2991" s="5" t="s">
        <v>408</v>
      </c>
      <c r="AA2991" s="5" t="s">
        <v>12825</v>
      </c>
      <c r="AB2991" s="5" t="s">
        <v>47</v>
      </c>
      <c r="AC2991" s="5"/>
      <c r="AD2991" s="5"/>
      <c r="AE2991" s="5" t="b">
        <v>0</v>
      </c>
      <c r="AF2991" s="5"/>
      <c r="AG2991" s="8">
        <f t="shared" si="46"/>
        <v>43280</v>
      </c>
    </row>
    <row r="2992" spans="1:33">
      <c r="A2992" s="5" t="s">
        <v>12826</v>
      </c>
      <c r="B2992" s="5" t="s">
        <v>12826</v>
      </c>
      <c r="C2992" s="5" t="s">
        <v>12827</v>
      </c>
      <c r="D2992" s="5" t="s">
        <v>12828</v>
      </c>
      <c r="E2992" s="5" t="s">
        <v>36</v>
      </c>
      <c r="F2992" s="5" t="s">
        <v>37</v>
      </c>
      <c r="G2992" s="5" t="s">
        <v>38</v>
      </c>
      <c r="H2992" s="5"/>
      <c r="I2992" s="5"/>
      <c r="J2992" s="5" t="s">
        <v>39</v>
      </c>
      <c r="K2992" s="5" t="s">
        <v>10862</v>
      </c>
      <c r="L2992" s="5" t="s">
        <v>10863</v>
      </c>
      <c r="M2992" s="5" t="s">
        <v>10864</v>
      </c>
      <c r="N2992" s="5" t="s">
        <v>36</v>
      </c>
      <c r="O2992" s="5">
        <v>1</v>
      </c>
      <c r="P2992" s="5" t="s">
        <v>43</v>
      </c>
      <c r="Q2992" s="5">
        <v>8.99</v>
      </c>
      <c r="R2992" s="5"/>
      <c r="S2992" s="5"/>
      <c r="T2992" s="5"/>
      <c r="U2992" s="5"/>
      <c r="V2992" s="5"/>
      <c r="W2992" s="5"/>
      <c r="X2992" s="5"/>
      <c r="Y2992" s="5" t="s">
        <v>3119</v>
      </c>
      <c r="Z2992" s="5" t="s">
        <v>3695</v>
      </c>
      <c r="AA2992" s="5" t="s">
        <v>12829</v>
      </c>
      <c r="AB2992" s="5" t="s">
        <v>47</v>
      </c>
      <c r="AC2992" s="5"/>
      <c r="AD2992" s="5"/>
      <c r="AE2992" s="5" t="b">
        <v>0</v>
      </c>
      <c r="AF2992" s="5"/>
      <c r="AG2992" s="8">
        <f t="shared" si="46"/>
        <v>43280</v>
      </c>
    </row>
    <row r="2993" spans="1:33">
      <c r="A2993" s="5" t="s">
        <v>12830</v>
      </c>
      <c r="B2993" s="5" t="s">
        <v>12830</v>
      </c>
      <c r="C2993" s="5" t="s">
        <v>12831</v>
      </c>
      <c r="D2993" s="5" t="s">
        <v>12832</v>
      </c>
      <c r="E2993" s="5" t="s">
        <v>36</v>
      </c>
      <c r="F2993" s="5" t="s">
        <v>37</v>
      </c>
      <c r="G2993" s="5" t="s">
        <v>38</v>
      </c>
      <c r="H2993" s="5"/>
      <c r="I2993" s="5"/>
      <c r="J2993" s="5" t="s">
        <v>39</v>
      </c>
      <c r="K2993" s="5" t="s">
        <v>78</v>
      </c>
      <c r="L2993" s="5" t="s">
        <v>79</v>
      </c>
      <c r="M2993" s="5" t="s">
        <v>80</v>
      </c>
      <c r="N2993" s="5" t="s">
        <v>36</v>
      </c>
      <c r="O2993" s="5">
        <v>1</v>
      </c>
      <c r="P2993" s="5" t="s">
        <v>43</v>
      </c>
      <c r="Q2993" s="5">
        <v>22.99</v>
      </c>
      <c r="R2993" s="5"/>
      <c r="S2993" s="5"/>
      <c r="T2993" s="5"/>
      <c r="U2993" s="5"/>
      <c r="V2993" s="5"/>
      <c r="W2993" s="5"/>
      <c r="X2993" s="5"/>
      <c r="Y2993" s="5" t="s">
        <v>12833</v>
      </c>
      <c r="Z2993" s="5" t="s">
        <v>551</v>
      </c>
      <c r="AA2993" s="5">
        <v>29301</v>
      </c>
      <c r="AB2993" s="5" t="s">
        <v>47</v>
      </c>
      <c r="AC2993" s="5"/>
      <c r="AD2993" s="5"/>
      <c r="AE2993" s="5" t="b">
        <v>0</v>
      </c>
      <c r="AF2993" s="5"/>
      <c r="AG2993" s="8">
        <f t="shared" si="46"/>
        <v>43280</v>
      </c>
    </row>
    <row r="2994" spans="1:33">
      <c r="A2994" s="5" t="s">
        <v>12834</v>
      </c>
      <c r="B2994" s="5" t="s">
        <v>12834</v>
      </c>
      <c r="C2994" s="5" t="s">
        <v>12835</v>
      </c>
      <c r="D2994" s="5" t="s">
        <v>12836</v>
      </c>
      <c r="E2994" s="5" t="s">
        <v>36</v>
      </c>
      <c r="F2994" s="5" t="s">
        <v>37</v>
      </c>
      <c r="G2994" s="5" t="s">
        <v>38</v>
      </c>
      <c r="H2994" s="5"/>
      <c r="I2994" s="5"/>
      <c r="J2994" s="5" t="s">
        <v>39</v>
      </c>
      <c r="K2994" s="5" t="s">
        <v>53</v>
      </c>
      <c r="L2994" s="5" t="s">
        <v>808</v>
      </c>
      <c r="M2994" s="5" t="s">
        <v>55</v>
      </c>
      <c r="N2994" s="5" t="s">
        <v>36</v>
      </c>
      <c r="O2994" s="5">
        <v>1</v>
      </c>
      <c r="P2994" s="5" t="s">
        <v>43</v>
      </c>
      <c r="Q2994" s="5">
        <v>22.99</v>
      </c>
      <c r="R2994" s="5"/>
      <c r="S2994" s="5"/>
      <c r="T2994" s="5"/>
      <c r="U2994" s="5"/>
      <c r="V2994" s="5"/>
      <c r="W2994" s="5"/>
      <c r="X2994" s="5"/>
      <c r="Y2994" s="5" t="s">
        <v>399</v>
      </c>
      <c r="Z2994" s="5" t="s">
        <v>82</v>
      </c>
      <c r="AA2994" s="5" t="s">
        <v>12837</v>
      </c>
      <c r="AB2994" s="5" t="s">
        <v>47</v>
      </c>
      <c r="AC2994" s="5"/>
      <c r="AD2994" s="5"/>
      <c r="AE2994" s="5" t="b">
        <v>0</v>
      </c>
      <c r="AF2994" s="5"/>
      <c r="AG2994" s="8">
        <f t="shared" si="46"/>
        <v>43280</v>
      </c>
    </row>
    <row r="2995" spans="1:33">
      <c r="A2995" s="5" t="s">
        <v>12838</v>
      </c>
      <c r="B2995" s="5" t="s">
        <v>12838</v>
      </c>
      <c r="C2995" s="5" t="s">
        <v>12839</v>
      </c>
      <c r="D2995" s="5" t="s">
        <v>12840</v>
      </c>
      <c r="E2995" s="5" t="s">
        <v>36</v>
      </c>
      <c r="F2995" s="5" t="s">
        <v>37</v>
      </c>
      <c r="G2995" s="5" t="s">
        <v>38</v>
      </c>
      <c r="H2995" s="5"/>
      <c r="I2995" s="5"/>
      <c r="J2995" s="5" t="s">
        <v>39</v>
      </c>
      <c r="K2995" s="5" t="s">
        <v>835</v>
      </c>
      <c r="L2995" s="5" t="s">
        <v>836</v>
      </c>
      <c r="M2995" s="5" t="s">
        <v>837</v>
      </c>
      <c r="N2995" s="5" t="s">
        <v>36</v>
      </c>
      <c r="O2995" s="5">
        <v>1</v>
      </c>
      <c r="P2995" s="5" t="s">
        <v>43</v>
      </c>
      <c r="Q2995" s="5">
        <v>21.99</v>
      </c>
      <c r="R2995" s="5"/>
      <c r="S2995" s="5"/>
      <c r="T2995" s="5"/>
      <c r="U2995" s="5"/>
      <c r="V2995" s="5"/>
      <c r="W2995" s="5"/>
      <c r="X2995" s="5"/>
      <c r="Y2995" s="5" t="s">
        <v>9144</v>
      </c>
      <c r="Z2995" s="5" t="s">
        <v>107</v>
      </c>
      <c r="AA2995" s="5" t="s">
        <v>12841</v>
      </c>
      <c r="AB2995" s="5" t="s">
        <v>47</v>
      </c>
      <c r="AC2995" s="5"/>
      <c r="AD2995" s="5"/>
      <c r="AE2995" s="5" t="b">
        <v>0</v>
      </c>
      <c r="AF2995" s="5"/>
      <c r="AG2995" s="8">
        <f t="shared" si="46"/>
        <v>43280</v>
      </c>
    </row>
    <row r="2996" spans="1:33">
      <c r="A2996" s="5" t="s">
        <v>12842</v>
      </c>
      <c r="B2996" s="5" t="s">
        <v>12842</v>
      </c>
      <c r="C2996" s="5" t="s">
        <v>12843</v>
      </c>
      <c r="D2996" s="5" t="s">
        <v>12844</v>
      </c>
      <c r="E2996" s="5" t="s">
        <v>36</v>
      </c>
      <c r="F2996" s="5" t="s">
        <v>37</v>
      </c>
      <c r="G2996" s="5" t="s">
        <v>38</v>
      </c>
      <c r="H2996" s="5"/>
      <c r="I2996" s="5"/>
      <c r="J2996" s="5" t="s">
        <v>52</v>
      </c>
      <c r="K2996" s="5" t="s">
        <v>78</v>
      </c>
      <c r="L2996" s="5" t="s">
        <v>79</v>
      </c>
      <c r="M2996" s="5" t="s">
        <v>80</v>
      </c>
      <c r="N2996" s="5" t="s">
        <v>36</v>
      </c>
      <c r="O2996" s="5">
        <v>1</v>
      </c>
      <c r="P2996" s="5" t="s">
        <v>43</v>
      </c>
      <c r="Q2996" s="5">
        <v>22.99</v>
      </c>
      <c r="R2996" s="5"/>
      <c r="S2996" s="5">
        <v>2.32</v>
      </c>
      <c r="T2996" s="5"/>
      <c r="U2996" s="5"/>
      <c r="V2996" s="5"/>
      <c r="W2996" s="5"/>
      <c r="X2996" s="5">
        <v>2.32</v>
      </c>
      <c r="Y2996" s="5" t="s">
        <v>5233</v>
      </c>
      <c r="Z2996" s="5" t="s">
        <v>181</v>
      </c>
      <c r="AA2996" s="5" t="s">
        <v>12845</v>
      </c>
      <c r="AB2996" s="5" t="s">
        <v>47</v>
      </c>
      <c r="AC2996" s="5" t="s">
        <v>93</v>
      </c>
      <c r="AD2996" s="5"/>
      <c r="AE2996" s="5" t="b">
        <v>0</v>
      </c>
      <c r="AF2996" s="5"/>
      <c r="AG2996" s="8">
        <f t="shared" si="46"/>
        <v>43280</v>
      </c>
    </row>
    <row r="2997" spans="1:33">
      <c r="A2997" s="5" t="s">
        <v>12846</v>
      </c>
      <c r="B2997" s="5" t="s">
        <v>12846</v>
      </c>
      <c r="C2997" s="5" t="s">
        <v>12847</v>
      </c>
      <c r="D2997" s="5" t="s">
        <v>12848</v>
      </c>
      <c r="E2997" s="5" t="s">
        <v>36</v>
      </c>
      <c r="F2997" s="5" t="s">
        <v>37</v>
      </c>
      <c r="G2997" s="5" t="s">
        <v>38</v>
      </c>
      <c r="H2997" s="5"/>
      <c r="I2997" s="5"/>
      <c r="J2997" s="5" t="s">
        <v>39</v>
      </c>
      <c r="K2997" s="5" t="s">
        <v>835</v>
      </c>
      <c r="L2997" s="5" t="s">
        <v>836</v>
      </c>
      <c r="M2997" s="5" t="s">
        <v>837</v>
      </c>
      <c r="N2997" s="5" t="s">
        <v>36</v>
      </c>
      <c r="O2997" s="5">
        <v>1</v>
      </c>
      <c r="P2997" s="5" t="s">
        <v>43</v>
      </c>
      <c r="Q2997" s="5">
        <v>21.99</v>
      </c>
      <c r="R2997" s="5"/>
      <c r="S2997" s="5"/>
      <c r="T2997" s="5"/>
      <c r="U2997" s="5"/>
      <c r="V2997" s="5"/>
      <c r="W2997" s="5"/>
      <c r="X2997" s="5"/>
      <c r="Y2997" s="5" t="s">
        <v>12849</v>
      </c>
      <c r="Z2997" s="5" t="s">
        <v>354</v>
      </c>
      <c r="AA2997" s="5" t="s">
        <v>12850</v>
      </c>
      <c r="AB2997" s="5" t="s">
        <v>47</v>
      </c>
      <c r="AC2997" s="5"/>
      <c r="AD2997" s="5"/>
      <c r="AE2997" s="5" t="b">
        <v>0</v>
      </c>
      <c r="AF2997" s="5"/>
      <c r="AG2997" s="8">
        <f t="shared" si="46"/>
        <v>43280</v>
      </c>
    </row>
    <row r="2998" spans="1:33">
      <c r="A2998" s="5" t="s">
        <v>12851</v>
      </c>
      <c r="B2998" s="5" t="s">
        <v>12851</v>
      </c>
      <c r="C2998" s="5" t="s">
        <v>12852</v>
      </c>
      <c r="D2998" s="5" t="s">
        <v>12853</v>
      </c>
      <c r="E2998" s="5" t="s">
        <v>36</v>
      </c>
      <c r="F2998" s="5" t="s">
        <v>37</v>
      </c>
      <c r="G2998" s="5" t="s">
        <v>38</v>
      </c>
      <c r="H2998" s="5"/>
      <c r="I2998" s="5"/>
      <c r="J2998" s="5" t="s">
        <v>39</v>
      </c>
      <c r="K2998" s="5" t="s">
        <v>724</v>
      </c>
      <c r="L2998" s="5" t="s">
        <v>725</v>
      </c>
      <c r="M2998" s="5" t="s">
        <v>726</v>
      </c>
      <c r="N2998" s="5" t="s">
        <v>36</v>
      </c>
      <c r="O2998" s="5">
        <v>1</v>
      </c>
      <c r="P2998" s="5" t="s">
        <v>43</v>
      </c>
      <c r="Q2998" s="5">
        <v>21.99</v>
      </c>
      <c r="R2998" s="5"/>
      <c r="S2998" s="5"/>
      <c r="T2998" s="5"/>
      <c r="U2998" s="5"/>
      <c r="V2998" s="5"/>
      <c r="W2998" s="5"/>
      <c r="X2998" s="5"/>
      <c r="Y2998" s="5" t="s">
        <v>1860</v>
      </c>
      <c r="Z2998" s="5" t="s">
        <v>10492</v>
      </c>
      <c r="AA2998" s="5" t="s">
        <v>12854</v>
      </c>
      <c r="AB2998" s="5" t="s">
        <v>47</v>
      </c>
      <c r="AC2998" s="5"/>
      <c r="AD2998" s="5"/>
      <c r="AE2998" s="5" t="b">
        <v>0</v>
      </c>
      <c r="AF2998" s="5"/>
      <c r="AG2998" s="8">
        <f t="shared" si="46"/>
        <v>43280</v>
      </c>
    </row>
    <row r="2999" spans="1:33">
      <c r="A2999" s="5" t="s">
        <v>12855</v>
      </c>
      <c r="B2999" s="5" t="s">
        <v>12855</v>
      </c>
      <c r="C2999" s="5" t="s">
        <v>12856</v>
      </c>
      <c r="D2999" s="5" t="s">
        <v>12857</v>
      </c>
      <c r="E2999" s="5" t="s">
        <v>36</v>
      </c>
      <c r="F2999" s="5" t="s">
        <v>37</v>
      </c>
      <c r="G2999" s="5" t="s">
        <v>38</v>
      </c>
      <c r="H2999" s="5"/>
      <c r="I2999" s="5"/>
      <c r="J2999" s="5" t="s">
        <v>39</v>
      </c>
      <c r="K2999" s="5" t="s">
        <v>331</v>
      </c>
      <c r="L2999" s="5" t="s">
        <v>332</v>
      </c>
      <c r="M2999" s="5" t="s">
        <v>333</v>
      </c>
      <c r="N2999" s="5" t="s">
        <v>36</v>
      </c>
      <c r="O2999" s="5">
        <v>1</v>
      </c>
      <c r="P2999" s="5" t="s">
        <v>43</v>
      </c>
      <c r="Q2999" s="5">
        <v>25.8</v>
      </c>
      <c r="R2999" s="5"/>
      <c r="S2999" s="5"/>
      <c r="T2999" s="5"/>
      <c r="U2999" s="5"/>
      <c r="V2999" s="5"/>
      <c r="W2999" s="5"/>
      <c r="X2999" s="5"/>
      <c r="Y2999" s="5" t="s">
        <v>12858</v>
      </c>
      <c r="Z2999" s="5" t="s">
        <v>146</v>
      </c>
      <c r="AA2999" s="5" t="s">
        <v>12859</v>
      </c>
      <c r="AB2999" s="5" t="s">
        <v>47</v>
      </c>
      <c r="AC2999" s="5"/>
      <c r="AD2999" s="5"/>
      <c r="AE2999" s="5" t="b">
        <v>0</v>
      </c>
      <c r="AF2999" s="5"/>
      <c r="AG2999" s="8">
        <f t="shared" si="46"/>
        <v>43280</v>
      </c>
    </row>
    <row r="3000" spans="1:33">
      <c r="A3000" s="5" t="s">
        <v>12860</v>
      </c>
      <c r="B3000" s="5" t="s">
        <v>12860</v>
      </c>
      <c r="C3000" s="5" t="s">
        <v>12861</v>
      </c>
      <c r="D3000" s="5" t="s">
        <v>12862</v>
      </c>
      <c r="E3000" s="5" t="s">
        <v>36</v>
      </c>
      <c r="F3000" s="5" t="s">
        <v>37</v>
      </c>
      <c r="G3000" s="5" t="s">
        <v>38</v>
      </c>
      <c r="H3000" s="5"/>
      <c r="I3000" s="5"/>
      <c r="J3000" s="5" t="s">
        <v>39</v>
      </c>
      <c r="K3000" s="5" t="s">
        <v>260</v>
      </c>
      <c r="L3000" s="5" t="s">
        <v>261</v>
      </c>
      <c r="M3000" s="5" t="s">
        <v>262</v>
      </c>
      <c r="N3000" s="5" t="s">
        <v>36</v>
      </c>
      <c r="O3000" s="5">
        <v>1</v>
      </c>
      <c r="P3000" s="5" t="s">
        <v>43</v>
      </c>
      <c r="Q3000" s="5">
        <v>22.99</v>
      </c>
      <c r="R3000" s="5"/>
      <c r="S3000" s="5"/>
      <c r="T3000" s="5"/>
      <c r="U3000" s="5"/>
      <c r="V3000" s="5"/>
      <c r="W3000" s="5"/>
      <c r="X3000" s="5"/>
      <c r="Y3000" s="5" t="s">
        <v>12863</v>
      </c>
      <c r="Z3000" s="5" t="s">
        <v>130</v>
      </c>
      <c r="AA3000" s="5" t="s">
        <v>12864</v>
      </c>
      <c r="AB3000" s="5" t="s">
        <v>47</v>
      </c>
      <c r="AC3000" s="5"/>
      <c r="AD3000" s="5"/>
      <c r="AE3000" s="5" t="b">
        <v>0</v>
      </c>
      <c r="AF3000" s="5"/>
      <c r="AG3000" s="8">
        <f t="shared" si="46"/>
        <v>43280</v>
      </c>
    </row>
    <row r="3001" spans="1:33">
      <c r="A3001" s="5" t="s">
        <v>12865</v>
      </c>
      <c r="B3001" s="5" t="s">
        <v>12865</v>
      </c>
      <c r="C3001" s="5" t="s">
        <v>12866</v>
      </c>
      <c r="D3001" s="5" t="s">
        <v>12867</v>
      </c>
      <c r="E3001" s="5" t="s">
        <v>36</v>
      </c>
      <c r="F3001" s="5" t="s">
        <v>37</v>
      </c>
      <c r="G3001" s="5" t="s">
        <v>38</v>
      </c>
      <c r="H3001" s="5"/>
      <c r="I3001" s="5"/>
      <c r="J3001" s="5" t="s">
        <v>39</v>
      </c>
      <c r="K3001" s="5" t="s">
        <v>12868</v>
      </c>
      <c r="L3001" s="5" t="s">
        <v>12869</v>
      </c>
      <c r="M3001" s="5" t="s">
        <v>12870</v>
      </c>
      <c r="N3001" s="5" t="s">
        <v>36</v>
      </c>
      <c r="O3001" s="5">
        <v>1</v>
      </c>
      <c r="P3001" s="5" t="s">
        <v>43</v>
      </c>
      <c r="Q3001" s="5">
        <v>8</v>
      </c>
      <c r="R3001" s="5">
        <v>0.48</v>
      </c>
      <c r="S3001" s="5"/>
      <c r="T3001" s="5"/>
      <c r="U3001" s="5"/>
      <c r="V3001" s="5"/>
      <c r="W3001" s="5"/>
      <c r="X3001" s="5"/>
      <c r="Y3001" s="5" t="s">
        <v>12871</v>
      </c>
      <c r="Z3001" s="5" t="s">
        <v>161</v>
      </c>
      <c r="AA3001" s="5" t="s">
        <v>12872</v>
      </c>
      <c r="AB3001" s="5" t="s">
        <v>47</v>
      </c>
      <c r="AC3001" s="5"/>
      <c r="AD3001" s="5"/>
      <c r="AE3001" s="5" t="b">
        <v>0</v>
      </c>
      <c r="AF3001" s="5"/>
      <c r="AG3001" s="8">
        <f t="shared" si="46"/>
        <v>43280</v>
      </c>
    </row>
    <row r="3002" spans="1:33">
      <c r="A3002" s="5" t="s">
        <v>12873</v>
      </c>
      <c r="B3002" s="5" t="s">
        <v>12873</v>
      </c>
      <c r="C3002" s="5" t="s">
        <v>12874</v>
      </c>
      <c r="D3002" s="5" t="s">
        <v>12875</v>
      </c>
      <c r="E3002" s="5" t="s">
        <v>36</v>
      </c>
      <c r="F3002" s="5" t="s">
        <v>37</v>
      </c>
      <c r="G3002" s="5" t="s">
        <v>38</v>
      </c>
      <c r="H3002" s="5"/>
      <c r="I3002" s="5"/>
      <c r="J3002" s="5" t="s">
        <v>52</v>
      </c>
      <c r="K3002" s="5" t="s">
        <v>97</v>
      </c>
      <c r="L3002" s="5" t="s">
        <v>98</v>
      </c>
      <c r="M3002" s="5" t="s">
        <v>99</v>
      </c>
      <c r="N3002" s="5" t="s">
        <v>36</v>
      </c>
      <c r="O3002" s="5">
        <v>1</v>
      </c>
      <c r="P3002" s="5" t="s">
        <v>43</v>
      </c>
      <c r="Q3002" s="5">
        <v>22.99</v>
      </c>
      <c r="R3002" s="5"/>
      <c r="S3002" s="5">
        <v>5.99</v>
      </c>
      <c r="T3002" s="5"/>
      <c r="U3002" s="5"/>
      <c r="V3002" s="5"/>
      <c r="W3002" s="5"/>
      <c r="X3002" s="5"/>
      <c r="Y3002" s="5" t="s">
        <v>3423</v>
      </c>
      <c r="Z3002" s="5" t="s">
        <v>230</v>
      </c>
      <c r="AA3002" s="5" t="s">
        <v>12876</v>
      </c>
      <c r="AB3002" s="5" t="s">
        <v>47</v>
      </c>
      <c r="AC3002" s="5"/>
      <c r="AD3002" s="5"/>
      <c r="AE3002" s="5" t="b">
        <v>0</v>
      </c>
      <c r="AF3002" s="5"/>
      <c r="AG3002" s="8">
        <f t="shared" si="46"/>
        <v>43280</v>
      </c>
    </row>
    <row r="3003" spans="1:33">
      <c r="A3003" s="5" t="s">
        <v>12877</v>
      </c>
      <c r="B3003" s="5" t="s">
        <v>12877</v>
      </c>
      <c r="C3003" s="5" t="s">
        <v>12878</v>
      </c>
      <c r="D3003" s="5" t="s">
        <v>12879</v>
      </c>
      <c r="E3003" s="5" t="s">
        <v>340</v>
      </c>
      <c r="F3003" s="5" t="s">
        <v>37</v>
      </c>
      <c r="G3003" s="5" t="s">
        <v>38</v>
      </c>
      <c r="H3003" s="5"/>
      <c r="I3003" s="5"/>
      <c r="J3003" s="5" t="s">
        <v>39</v>
      </c>
      <c r="K3003" s="5" t="s">
        <v>1002</v>
      </c>
      <c r="L3003" s="5" t="s">
        <v>1003</v>
      </c>
      <c r="M3003" s="5" t="s">
        <v>1004</v>
      </c>
      <c r="N3003" s="5" t="s">
        <v>340</v>
      </c>
      <c r="O3003" s="5">
        <v>0</v>
      </c>
      <c r="P3003" s="5"/>
      <c r="Q3003" s="5"/>
      <c r="R3003" s="5"/>
      <c r="S3003" s="5"/>
      <c r="T3003" s="5"/>
      <c r="U3003" s="5"/>
      <c r="V3003" s="5"/>
      <c r="W3003" s="5"/>
      <c r="X3003" s="5"/>
      <c r="Y3003" s="5" t="s">
        <v>1168</v>
      </c>
      <c r="Z3003" s="5" t="s">
        <v>57</v>
      </c>
      <c r="AA3003" s="5" t="s">
        <v>12880</v>
      </c>
      <c r="AB3003" s="5" t="s">
        <v>47</v>
      </c>
      <c r="AC3003" s="5"/>
      <c r="AD3003" s="5"/>
      <c r="AE3003" s="5" t="b">
        <v>0</v>
      </c>
      <c r="AF3003" s="5"/>
      <c r="AG3003" s="8">
        <f t="shared" si="46"/>
        <v>43280</v>
      </c>
    </row>
    <row r="3004" spans="1:33">
      <c r="A3004" s="5" t="s">
        <v>12881</v>
      </c>
      <c r="B3004" s="5" t="s">
        <v>12881</v>
      </c>
      <c r="C3004" s="5" t="s">
        <v>12882</v>
      </c>
      <c r="D3004" s="5" t="s">
        <v>12883</v>
      </c>
      <c r="E3004" s="5" t="s">
        <v>36</v>
      </c>
      <c r="F3004" s="5" t="s">
        <v>37</v>
      </c>
      <c r="G3004" s="5" t="s">
        <v>38</v>
      </c>
      <c r="H3004" s="5"/>
      <c r="I3004" s="5"/>
      <c r="J3004" s="5" t="s">
        <v>39</v>
      </c>
      <c r="K3004" s="5" t="s">
        <v>78</v>
      </c>
      <c r="L3004" s="5" t="s">
        <v>79</v>
      </c>
      <c r="M3004" s="5" t="s">
        <v>80</v>
      </c>
      <c r="N3004" s="5" t="s">
        <v>36</v>
      </c>
      <c r="O3004" s="5">
        <v>1</v>
      </c>
      <c r="P3004" s="5" t="s">
        <v>43</v>
      </c>
      <c r="Q3004" s="5">
        <v>22.99</v>
      </c>
      <c r="R3004" s="5"/>
      <c r="S3004" s="5"/>
      <c r="T3004" s="5"/>
      <c r="U3004" s="5"/>
      <c r="V3004" s="5"/>
      <c r="W3004" s="5"/>
      <c r="X3004" s="5"/>
      <c r="Y3004" s="5" t="s">
        <v>12884</v>
      </c>
      <c r="Z3004" s="5" t="s">
        <v>107</v>
      </c>
      <c r="AA3004" s="5" t="s">
        <v>12885</v>
      </c>
      <c r="AB3004" s="5" t="s">
        <v>47</v>
      </c>
      <c r="AC3004" s="5"/>
      <c r="AD3004" s="5"/>
      <c r="AE3004" s="5" t="b">
        <v>0</v>
      </c>
      <c r="AF3004" s="5"/>
      <c r="AG3004" s="8">
        <f t="shared" si="46"/>
        <v>43280</v>
      </c>
    </row>
    <row r="3005" spans="1:33">
      <c r="A3005" s="5" t="s">
        <v>12886</v>
      </c>
      <c r="B3005" s="5" t="s">
        <v>12886</v>
      </c>
      <c r="C3005" s="5" t="s">
        <v>12887</v>
      </c>
      <c r="D3005" s="5" t="s">
        <v>12888</v>
      </c>
      <c r="E3005" s="5" t="s">
        <v>36</v>
      </c>
      <c r="F3005" s="5" t="s">
        <v>37</v>
      </c>
      <c r="G3005" s="5" t="s">
        <v>38</v>
      </c>
      <c r="H3005" s="5"/>
      <c r="I3005" s="5"/>
      <c r="J3005" s="5" t="s">
        <v>39</v>
      </c>
      <c r="K3005" s="5" t="s">
        <v>40</v>
      </c>
      <c r="L3005" s="5" t="s">
        <v>41</v>
      </c>
      <c r="M3005" s="5" t="s">
        <v>42</v>
      </c>
      <c r="N3005" s="5" t="s">
        <v>36</v>
      </c>
      <c r="O3005" s="5">
        <v>1</v>
      </c>
      <c r="P3005" s="5" t="s">
        <v>43</v>
      </c>
      <c r="Q3005" s="5">
        <v>22.99</v>
      </c>
      <c r="R3005" s="5"/>
      <c r="S3005" s="5"/>
      <c r="T3005" s="5"/>
      <c r="U3005" s="5"/>
      <c r="V3005" s="5"/>
      <c r="W3005" s="5"/>
      <c r="X3005" s="5"/>
      <c r="Y3005" s="5" t="s">
        <v>6579</v>
      </c>
      <c r="Z3005" s="5" t="s">
        <v>107</v>
      </c>
      <c r="AA3005" s="5" t="s">
        <v>12889</v>
      </c>
      <c r="AB3005" s="5" t="s">
        <v>47</v>
      </c>
      <c r="AC3005" s="5"/>
      <c r="AD3005" s="5"/>
      <c r="AE3005" s="5" t="b">
        <v>0</v>
      </c>
      <c r="AF3005" s="5"/>
      <c r="AG3005" s="8">
        <f t="shared" si="46"/>
        <v>43280</v>
      </c>
    </row>
    <row r="3006" spans="1:33">
      <c r="A3006" s="5" t="s">
        <v>12890</v>
      </c>
      <c r="B3006" s="5" t="s">
        <v>12890</v>
      </c>
      <c r="C3006" s="5" t="s">
        <v>12891</v>
      </c>
      <c r="D3006" s="5" t="s">
        <v>12892</v>
      </c>
      <c r="E3006" s="5" t="s">
        <v>36</v>
      </c>
      <c r="F3006" s="5" t="s">
        <v>37</v>
      </c>
      <c r="G3006" s="5" t="s">
        <v>38</v>
      </c>
      <c r="H3006" s="5"/>
      <c r="I3006" s="5"/>
      <c r="J3006" s="5" t="s">
        <v>52</v>
      </c>
      <c r="K3006" s="5" t="s">
        <v>78</v>
      </c>
      <c r="L3006" s="5" t="s">
        <v>79</v>
      </c>
      <c r="M3006" s="5" t="s">
        <v>80</v>
      </c>
      <c r="N3006" s="5" t="s">
        <v>36</v>
      </c>
      <c r="O3006" s="5">
        <v>1</v>
      </c>
      <c r="P3006" s="5" t="s">
        <v>43</v>
      </c>
      <c r="Q3006" s="5">
        <v>22.99</v>
      </c>
      <c r="R3006" s="5"/>
      <c r="S3006" s="5"/>
      <c r="T3006" s="5"/>
      <c r="U3006" s="5"/>
      <c r="V3006" s="5"/>
      <c r="W3006" s="5"/>
      <c r="X3006" s="5"/>
      <c r="Y3006" s="5" t="s">
        <v>875</v>
      </c>
      <c r="Z3006" s="5" t="s">
        <v>876</v>
      </c>
      <c r="AA3006" s="5" t="s">
        <v>12893</v>
      </c>
      <c r="AB3006" s="5" t="s">
        <v>47</v>
      </c>
      <c r="AC3006" s="5" t="s">
        <v>93</v>
      </c>
      <c r="AD3006" s="5"/>
      <c r="AE3006" s="5" t="b">
        <v>0</v>
      </c>
      <c r="AF3006" s="5"/>
      <c r="AG3006" s="8">
        <f t="shared" si="46"/>
        <v>43280</v>
      </c>
    </row>
    <row r="3007" spans="1:33">
      <c r="A3007" s="5" t="s">
        <v>12894</v>
      </c>
      <c r="B3007" s="5" t="s">
        <v>12894</v>
      </c>
      <c r="C3007" s="5" t="s">
        <v>12895</v>
      </c>
      <c r="D3007" s="5" t="s">
        <v>12896</v>
      </c>
      <c r="E3007" s="5" t="s">
        <v>36</v>
      </c>
      <c r="F3007" s="5" t="s">
        <v>37</v>
      </c>
      <c r="G3007" s="5" t="s">
        <v>38</v>
      </c>
      <c r="H3007" s="5"/>
      <c r="I3007" s="5"/>
      <c r="J3007" s="5" t="s">
        <v>39</v>
      </c>
      <c r="K3007" s="5" t="s">
        <v>10015</v>
      </c>
      <c r="L3007" s="5" t="s">
        <v>10016</v>
      </c>
      <c r="M3007" s="5" t="s">
        <v>10017</v>
      </c>
      <c r="N3007" s="5" t="s">
        <v>36</v>
      </c>
      <c r="O3007" s="5">
        <v>1</v>
      </c>
      <c r="P3007" s="5" t="s">
        <v>43</v>
      </c>
      <c r="Q3007" s="5">
        <v>10.9</v>
      </c>
      <c r="R3007" s="5"/>
      <c r="S3007" s="5"/>
      <c r="T3007" s="5"/>
      <c r="U3007" s="5"/>
      <c r="V3007" s="5"/>
      <c r="W3007" s="5"/>
      <c r="X3007" s="5"/>
      <c r="Y3007" s="5" t="s">
        <v>12897</v>
      </c>
      <c r="Z3007" s="5" t="s">
        <v>6274</v>
      </c>
      <c r="AA3007" s="5" t="s">
        <v>12898</v>
      </c>
      <c r="AB3007" s="5" t="s">
        <v>47</v>
      </c>
      <c r="AC3007" s="5"/>
      <c r="AD3007" s="5"/>
      <c r="AE3007" s="5" t="b">
        <v>0</v>
      </c>
      <c r="AF3007" s="5"/>
      <c r="AG3007" s="8">
        <f t="shared" si="46"/>
        <v>43280</v>
      </c>
    </row>
    <row r="3008" spans="1:33">
      <c r="A3008" s="5" t="s">
        <v>12899</v>
      </c>
      <c r="B3008" s="5" t="s">
        <v>12899</v>
      </c>
      <c r="C3008" s="5" t="s">
        <v>12900</v>
      </c>
      <c r="D3008" s="5" t="s">
        <v>12901</v>
      </c>
      <c r="E3008" s="5" t="s">
        <v>36</v>
      </c>
      <c r="F3008" s="5" t="s">
        <v>37</v>
      </c>
      <c r="G3008" s="5" t="s">
        <v>38</v>
      </c>
      <c r="H3008" s="5"/>
      <c r="I3008" s="5"/>
      <c r="J3008" s="5" t="s">
        <v>39</v>
      </c>
      <c r="K3008" s="5" t="s">
        <v>12902</v>
      </c>
      <c r="L3008" s="5" t="s">
        <v>12903</v>
      </c>
      <c r="M3008" s="5" t="s">
        <v>12904</v>
      </c>
      <c r="N3008" s="5" t="s">
        <v>36</v>
      </c>
      <c r="O3008" s="5">
        <v>1</v>
      </c>
      <c r="P3008" s="5" t="s">
        <v>43</v>
      </c>
      <c r="Q3008" s="5">
        <v>10</v>
      </c>
      <c r="R3008" s="5"/>
      <c r="S3008" s="5"/>
      <c r="T3008" s="5"/>
      <c r="U3008" s="5"/>
      <c r="V3008" s="5"/>
      <c r="W3008" s="5"/>
      <c r="X3008" s="5"/>
      <c r="Y3008" s="5" t="s">
        <v>757</v>
      </c>
      <c r="Z3008" s="5" t="s">
        <v>116</v>
      </c>
      <c r="AA3008" s="5" t="s">
        <v>12905</v>
      </c>
      <c r="AB3008" s="5" t="s">
        <v>47</v>
      </c>
      <c r="AC3008" s="5"/>
      <c r="AD3008" s="5"/>
      <c r="AE3008" s="5" t="b">
        <v>0</v>
      </c>
      <c r="AF3008" s="5"/>
      <c r="AG3008" s="8">
        <f t="shared" si="46"/>
        <v>43280</v>
      </c>
    </row>
    <row r="3009" spans="1:33">
      <c r="A3009" s="5" t="s">
        <v>12899</v>
      </c>
      <c r="B3009" s="5" t="s">
        <v>12899</v>
      </c>
      <c r="C3009" s="5" t="s">
        <v>12900</v>
      </c>
      <c r="D3009" s="5" t="s">
        <v>12901</v>
      </c>
      <c r="E3009" s="5" t="s">
        <v>36</v>
      </c>
      <c r="F3009" s="5" t="s">
        <v>37</v>
      </c>
      <c r="G3009" s="5" t="s">
        <v>38</v>
      </c>
      <c r="H3009" s="5"/>
      <c r="I3009" s="5"/>
      <c r="J3009" s="5" t="s">
        <v>39</v>
      </c>
      <c r="K3009" s="5" t="s">
        <v>12906</v>
      </c>
      <c r="L3009" s="5" t="s">
        <v>12907</v>
      </c>
      <c r="M3009" s="5" t="s">
        <v>12908</v>
      </c>
      <c r="N3009" s="5" t="s">
        <v>36</v>
      </c>
      <c r="O3009" s="5">
        <v>1</v>
      </c>
      <c r="P3009" s="5" t="s">
        <v>43</v>
      </c>
      <c r="Q3009" s="5">
        <v>10</v>
      </c>
      <c r="R3009" s="5"/>
      <c r="S3009" s="5"/>
      <c r="T3009" s="5"/>
      <c r="U3009" s="5"/>
      <c r="V3009" s="5"/>
      <c r="W3009" s="5"/>
      <c r="X3009" s="5"/>
      <c r="Y3009" s="5" t="s">
        <v>757</v>
      </c>
      <c r="Z3009" s="5" t="s">
        <v>116</v>
      </c>
      <c r="AA3009" s="5" t="s">
        <v>12905</v>
      </c>
      <c r="AB3009" s="5" t="s">
        <v>47</v>
      </c>
      <c r="AC3009" s="5"/>
      <c r="AD3009" s="5"/>
      <c r="AE3009" s="5" t="b">
        <v>0</v>
      </c>
      <c r="AF3009" s="5"/>
      <c r="AG3009" s="8">
        <f t="shared" si="46"/>
        <v>43280</v>
      </c>
    </row>
    <row r="3010" spans="1:33">
      <c r="A3010" s="5" t="s">
        <v>12909</v>
      </c>
      <c r="B3010" s="5" t="s">
        <v>12909</v>
      </c>
      <c r="C3010" s="5" t="s">
        <v>12910</v>
      </c>
      <c r="D3010" s="5" t="s">
        <v>12911</v>
      </c>
      <c r="E3010" s="5" t="s">
        <v>36</v>
      </c>
      <c r="F3010" s="5" t="s">
        <v>37</v>
      </c>
      <c r="G3010" s="5" t="s">
        <v>38</v>
      </c>
      <c r="H3010" s="5"/>
      <c r="I3010" s="5"/>
      <c r="J3010" s="5" t="s">
        <v>39</v>
      </c>
      <c r="K3010" s="5" t="s">
        <v>260</v>
      </c>
      <c r="L3010" s="5" t="s">
        <v>261</v>
      </c>
      <c r="M3010" s="5" t="s">
        <v>262</v>
      </c>
      <c r="N3010" s="5" t="s">
        <v>36</v>
      </c>
      <c r="O3010" s="5">
        <v>1</v>
      </c>
      <c r="P3010" s="5" t="s">
        <v>43</v>
      </c>
      <c r="Q3010" s="5">
        <v>22.99</v>
      </c>
      <c r="R3010" s="5"/>
      <c r="S3010" s="5"/>
      <c r="T3010" s="5"/>
      <c r="U3010" s="5"/>
      <c r="V3010" s="5"/>
      <c r="W3010" s="5"/>
      <c r="X3010" s="5"/>
      <c r="Y3010" s="5" t="s">
        <v>12912</v>
      </c>
      <c r="Z3010" s="5" t="s">
        <v>243</v>
      </c>
      <c r="AA3010" s="5" t="s">
        <v>12913</v>
      </c>
      <c r="AB3010" s="5" t="s">
        <v>47</v>
      </c>
      <c r="AC3010" s="5"/>
      <c r="AD3010" s="5"/>
      <c r="AE3010" s="5" t="b">
        <v>0</v>
      </c>
      <c r="AF3010" s="5"/>
      <c r="AG3010" s="8">
        <f t="shared" ref="AG3010:AG3073" si="47">DATEVALUE(LEFT(C3010,10))</f>
        <v>43280</v>
      </c>
    </row>
    <row r="3011" spans="1:33">
      <c r="A3011" s="5" t="s">
        <v>12914</v>
      </c>
      <c r="B3011" s="5" t="s">
        <v>12914</v>
      </c>
      <c r="C3011" s="5" t="s">
        <v>12915</v>
      </c>
      <c r="D3011" s="5" t="s">
        <v>12916</v>
      </c>
      <c r="E3011" s="5" t="s">
        <v>36</v>
      </c>
      <c r="F3011" s="5" t="s">
        <v>37</v>
      </c>
      <c r="G3011" s="5" t="s">
        <v>38</v>
      </c>
      <c r="H3011" s="5"/>
      <c r="I3011" s="5"/>
      <c r="J3011" s="5" t="s">
        <v>39</v>
      </c>
      <c r="K3011" s="5" t="s">
        <v>260</v>
      </c>
      <c r="L3011" s="5" t="s">
        <v>261</v>
      </c>
      <c r="M3011" s="5" t="s">
        <v>262</v>
      </c>
      <c r="N3011" s="5" t="s">
        <v>36</v>
      </c>
      <c r="O3011" s="5">
        <v>1</v>
      </c>
      <c r="P3011" s="5" t="s">
        <v>43</v>
      </c>
      <c r="Q3011" s="5">
        <v>22.99</v>
      </c>
      <c r="R3011" s="5"/>
      <c r="S3011" s="5"/>
      <c r="T3011" s="5"/>
      <c r="U3011" s="5"/>
      <c r="V3011" s="5"/>
      <c r="W3011" s="5"/>
      <c r="X3011" s="5"/>
      <c r="Y3011" s="5" t="s">
        <v>1975</v>
      </c>
      <c r="Z3011" s="5" t="s">
        <v>57</v>
      </c>
      <c r="AA3011" s="5" t="s">
        <v>12917</v>
      </c>
      <c r="AB3011" s="5" t="s">
        <v>47</v>
      </c>
      <c r="AC3011" s="5"/>
      <c r="AD3011" s="5"/>
      <c r="AE3011" s="5" t="b">
        <v>0</v>
      </c>
      <c r="AF3011" s="5"/>
      <c r="AG3011" s="8">
        <f t="shared" si="47"/>
        <v>43280</v>
      </c>
    </row>
    <row r="3012" spans="1:33">
      <c r="A3012" s="5" t="s">
        <v>12918</v>
      </c>
      <c r="B3012" s="5" t="s">
        <v>12918</v>
      </c>
      <c r="C3012" s="5" t="s">
        <v>12919</v>
      </c>
      <c r="D3012" s="5" t="s">
        <v>12920</v>
      </c>
      <c r="E3012" s="5" t="s">
        <v>36</v>
      </c>
      <c r="F3012" s="5" t="s">
        <v>37</v>
      </c>
      <c r="G3012" s="5" t="s">
        <v>38</v>
      </c>
      <c r="H3012" s="5"/>
      <c r="I3012" s="5"/>
      <c r="J3012" s="5" t="s">
        <v>39</v>
      </c>
      <c r="K3012" s="5" t="s">
        <v>260</v>
      </c>
      <c r="L3012" s="5" t="s">
        <v>261</v>
      </c>
      <c r="M3012" s="5" t="s">
        <v>262</v>
      </c>
      <c r="N3012" s="5" t="s">
        <v>36</v>
      </c>
      <c r="O3012" s="5">
        <v>1</v>
      </c>
      <c r="P3012" s="5" t="s">
        <v>43</v>
      </c>
      <c r="Q3012" s="5">
        <v>22.99</v>
      </c>
      <c r="R3012" s="5"/>
      <c r="S3012" s="5"/>
      <c r="T3012" s="5"/>
      <c r="U3012" s="5"/>
      <c r="V3012" s="5"/>
      <c r="W3012" s="5"/>
      <c r="X3012" s="5"/>
      <c r="Y3012" s="5" t="s">
        <v>12921</v>
      </c>
      <c r="Z3012" s="5" t="s">
        <v>57</v>
      </c>
      <c r="AA3012" s="5" t="s">
        <v>12922</v>
      </c>
      <c r="AB3012" s="5" t="s">
        <v>47</v>
      </c>
      <c r="AC3012" s="5"/>
      <c r="AD3012" s="5"/>
      <c r="AE3012" s="5" t="b">
        <v>0</v>
      </c>
      <c r="AF3012" s="5"/>
      <c r="AG3012" s="8">
        <f t="shared" si="47"/>
        <v>43280</v>
      </c>
    </row>
    <row r="3013" spans="1:33">
      <c r="A3013" s="5" t="s">
        <v>12923</v>
      </c>
      <c r="B3013" s="5" t="s">
        <v>12923</v>
      </c>
      <c r="C3013" s="5" t="s">
        <v>12924</v>
      </c>
      <c r="D3013" s="5" t="s">
        <v>12925</v>
      </c>
      <c r="E3013" s="5" t="s">
        <v>36</v>
      </c>
      <c r="F3013" s="5" t="s">
        <v>37</v>
      </c>
      <c r="G3013" s="5" t="s">
        <v>38</v>
      </c>
      <c r="H3013" s="5"/>
      <c r="I3013" s="5"/>
      <c r="J3013" s="5" t="s">
        <v>418</v>
      </c>
      <c r="K3013" s="5" t="s">
        <v>40</v>
      </c>
      <c r="L3013" s="5" t="s">
        <v>41</v>
      </c>
      <c r="M3013" s="5" t="s">
        <v>42</v>
      </c>
      <c r="N3013" s="5" t="s">
        <v>36</v>
      </c>
      <c r="O3013" s="5">
        <v>1</v>
      </c>
      <c r="P3013" s="5" t="s">
        <v>43</v>
      </c>
      <c r="Q3013" s="5">
        <v>22.99</v>
      </c>
      <c r="R3013" s="5"/>
      <c r="S3013" s="5">
        <v>5.99</v>
      </c>
      <c r="T3013" s="5"/>
      <c r="U3013" s="5"/>
      <c r="V3013" s="5"/>
      <c r="W3013" s="5"/>
      <c r="X3013" s="5">
        <v>5.99</v>
      </c>
      <c r="Y3013" s="5" t="s">
        <v>12926</v>
      </c>
      <c r="Z3013" s="5" t="s">
        <v>57</v>
      </c>
      <c r="AA3013" s="5">
        <v>91602</v>
      </c>
      <c r="AB3013" s="5" t="s">
        <v>47</v>
      </c>
      <c r="AC3013" s="5"/>
      <c r="AD3013" s="5"/>
      <c r="AE3013" s="5" t="b">
        <v>0</v>
      </c>
      <c r="AF3013" s="5"/>
      <c r="AG3013" s="8">
        <f t="shared" si="47"/>
        <v>43280</v>
      </c>
    </row>
    <row r="3014" spans="1:33">
      <c r="A3014" s="5" t="s">
        <v>12927</v>
      </c>
      <c r="B3014" s="5" t="s">
        <v>12927</v>
      </c>
      <c r="C3014" s="5" t="s">
        <v>12928</v>
      </c>
      <c r="D3014" s="5" t="s">
        <v>12929</v>
      </c>
      <c r="E3014" s="5" t="s">
        <v>36</v>
      </c>
      <c r="F3014" s="5" t="s">
        <v>37</v>
      </c>
      <c r="G3014" s="5" t="s">
        <v>38</v>
      </c>
      <c r="H3014" s="5"/>
      <c r="I3014" s="5"/>
      <c r="J3014" s="5" t="s">
        <v>39</v>
      </c>
      <c r="K3014" s="5" t="s">
        <v>2470</v>
      </c>
      <c r="L3014" s="5" t="s">
        <v>2471</v>
      </c>
      <c r="M3014" s="5" t="s">
        <v>2472</v>
      </c>
      <c r="N3014" s="5" t="s">
        <v>36</v>
      </c>
      <c r="O3014" s="5">
        <v>1</v>
      </c>
      <c r="P3014" s="5" t="s">
        <v>43</v>
      </c>
      <c r="Q3014" s="5">
        <v>11.5</v>
      </c>
      <c r="R3014" s="5"/>
      <c r="S3014" s="5"/>
      <c r="T3014" s="5"/>
      <c r="U3014" s="5"/>
      <c r="V3014" s="5"/>
      <c r="W3014" s="5"/>
      <c r="X3014" s="5"/>
      <c r="Y3014" s="5" t="s">
        <v>12930</v>
      </c>
      <c r="Z3014" s="5" t="s">
        <v>443</v>
      </c>
      <c r="AA3014" s="5" t="s">
        <v>12931</v>
      </c>
      <c r="AB3014" s="5" t="s">
        <v>47</v>
      </c>
      <c r="AC3014" s="5"/>
      <c r="AD3014" s="5"/>
      <c r="AE3014" s="5" t="b">
        <v>0</v>
      </c>
      <c r="AF3014" s="5"/>
      <c r="AG3014" s="8">
        <f t="shared" si="47"/>
        <v>43280</v>
      </c>
    </row>
    <row r="3015" spans="1:33">
      <c r="A3015" s="5" t="s">
        <v>12932</v>
      </c>
      <c r="B3015" s="5" t="s">
        <v>12932</v>
      </c>
      <c r="C3015" s="5" t="s">
        <v>12933</v>
      </c>
      <c r="D3015" s="5" t="s">
        <v>12934</v>
      </c>
      <c r="E3015" s="5" t="s">
        <v>36</v>
      </c>
      <c r="F3015" s="5" t="s">
        <v>37</v>
      </c>
      <c r="G3015" s="5" t="s">
        <v>38</v>
      </c>
      <c r="H3015" s="5"/>
      <c r="I3015" s="5"/>
      <c r="J3015" s="5" t="s">
        <v>39</v>
      </c>
      <c r="K3015" s="5" t="s">
        <v>260</v>
      </c>
      <c r="L3015" s="5" t="s">
        <v>261</v>
      </c>
      <c r="M3015" s="5" t="s">
        <v>262</v>
      </c>
      <c r="N3015" s="5" t="s">
        <v>36</v>
      </c>
      <c r="O3015" s="5">
        <v>1</v>
      </c>
      <c r="P3015" s="5" t="s">
        <v>43</v>
      </c>
      <c r="Q3015" s="5">
        <v>22.99</v>
      </c>
      <c r="R3015" s="5"/>
      <c r="S3015" s="5"/>
      <c r="T3015" s="5"/>
      <c r="U3015" s="5"/>
      <c r="V3015" s="5"/>
      <c r="W3015" s="5"/>
      <c r="X3015" s="5"/>
      <c r="Y3015" s="5" t="s">
        <v>2091</v>
      </c>
      <c r="Z3015" s="5" t="s">
        <v>375</v>
      </c>
      <c r="AA3015" s="5" t="s">
        <v>12935</v>
      </c>
      <c r="AB3015" s="5" t="s">
        <v>47</v>
      </c>
      <c r="AC3015" s="5"/>
      <c r="AD3015" s="5"/>
      <c r="AE3015" s="5" t="b">
        <v>0</v>
      </c>
      <c r="AF3015" s="5"/>
      <c r="AG3015" s="8">
        <f t="shared" si="47"/>
        <v>43280</v>
      </c>
    </row>
    <row r="3016" spans="1:33">
      <c r="A3016" s="5" t="s">
        <v>12932</v>
      </c>
      <c r="B3016" s="5" t="s">
        <v>12932</v>
      </c>
      <c r="C3016" s="5" t="s">
        <v>12933</v>
      </c>
      <c r="D3016" s="5" t="s">
        <v>12934</v>
      </c>
      <c r="E3016" s="5" t="s">
        <v>36</v>
      </c>
      <c r="F3016" s="5" t="s">
        <v>37</v>
      </c>
      <c r="G3016" s="5" t="s">
        <v>38</v>
      </c>
      <c r="H3016" s="5"/>
      <c r="I3016" s="5"/>
      <c r="J3016" s="5" t="s">
        <v>39</v>
      </c>
      <c r="K3016" s="5" t="s">
        <v>40</v>
      </c>
      <c r="L3016" s="5" t="s">
        <v>41</v>
      </c>
      <c r="M3016" s="5" t="s">
        <v>42</v>
      </c>
      <c r="N3016" s="5" t="s">
        <v>36</v>
      </c>
      <c r="O3016" s="5">
        <v>1</v>
      </c>
      <c r="P3016" s="5" t="s">
        <v>43</v>
      </c>
      <c r="Q3016" s="5">
        <v>22.99</v>
      </c>
      <c r="R3016" s="5"/>
      <c r="S3016" s="5"/>
      <c r="T3016" s="5"/>
      <c r="U3016" s="5"/>
      <c r="V3016" s="5"/>
      <c r="W3016" s="5"/>
      <c r="X3016" s="5"/>
      <c r="Y3016" s="5" t="s">
        <v>2091</v>
      </c>
      <c r="Z3016" s="5" t="s">
        <v>375</v>
      </c>
      <c r="AA3016" s="5" t="s">
        <v>12935</v>
      </c>
      <c r="AB3016" s="5" t="s">
        <v>47</v>
      </c>
      <c r="AC3016" s="5"/>
      <c r="AD3016" s="5"/>
      <c r="AE3016" s="5" t="b">
        <v>0</v>
      </c>
      <c r="AF3016" s="5"/>
      <c r="AG3016" s="8">
        <f t="shared" si="47"/>
        <v>43280</v>
      </c>
    </row>
    <row r="3017" spans="1:33">
      <c r="A3017" s="5" t="s">
        <v>12936</v>
      </c>
      <c r="B3017" s="5" t="s">
        <v>12936</v>
      </c>
      <c r="C3017" s="5" t="s">
        <v>12937</v>
      </c>
      <c r="D3017" s="5" t="s">
        <v>12938</v>
      </c>
      <c r="E3017" s="5" t="s">
        <v>36</v>
      </c>
      <c r="F3017" s="5" t="s">
        <v>37</v>
      </c>
      <c r="G3017" s="5" t="s">
        <v>38</v>
      </c>
      <c r="H3017" s="5"/>
      <c r="I3017" s="5"/>
      <c r="J3017" s="5" t="s">
        <v>39</v>
      </c>
      <c r="K3017" s="5" t="s">
        <v>419</v>
      </c>
      <c r="L3017" s="5" t="s">
        <v>420</v>
      </c>
      <c r="M3017" s="5" t="s">
        <v>421</v>
      </c>
      <c r="N3017" s="5" t="s">
        <v>36</v>
      </c>
      <c r="O3017" s="5">
        <v>1</v>
      </c>
      <c r="P3017" s="5" t="s">
        <v>43</v>
      </c>
      <c r="Q3017" s="5">
        <v>15.3</v>
      </c>
      <c r="R3017" s="5"/>
      <c r="S3017" s="5"/>
      <c r="T3017" s="5"/>
      <c r="U3017" s="5"/>
      <c r="V3017" s="5"/>
      <c r="W3017" s="5"/>
      <c r="X3017" s="5"/>
      <c r="Y3017" s="5" t="s">
        <v>12939</v>
      </c>
      <c r="Z3017" s="5" t="s">
        <v>57</v>
      </c>
      <c r="AA3017" s="5" t="s">
        <v>12940</v>
      </c>
      <c r="AB3017" s="5" t="s">
        <v>47</v>
      </c>
      <c r="AC3017" s="5"/>
      <c r="AD3017" s="5"/>
      <c r="AE3017" s="5" t="b">
        <v>0</v>
      </c>
      <c r="AF3017" s="5"/>
      <c r="AG3017" s="8">
        <f t="shared" si="47"/>
        <v>43280</v>
      </c>
    </row>
    <row r="3018" spans="1:33">
      <c r="A3018" s="5" t="s">
        <v>12941</v>
      </c>
      <c r="B3018" s="5" t="s">
        <v>12941</v>
      </c>
      <c r="C3018" s="5" t="s">
        <v>12942</v>
      </c>
      <c r="D3018" s="5" t="s">
        <v>12943</v>
      </c>
      <c r="E3018" s="5" t="s">
        <v>36</v>
      </c>
      <c r="F3018" s="5" t="s">
        <v>37</v>
      </c>
      <c r="G3018" s="5" t="s">
        <v>38</v>
      </c>
      <c r="H3018" s="5"/>
      <c r="I3018" s="5"/>
      <c r="J3018" s="5" t="s">
        <v>418</v>
      </c>
      <c r="K3018" s="5" t="s">
        <v>10862</v>
      </c>
      <c r="L3018" s="5" t="s">
        <v>12944</v>
      </c>
      <c r="M3018" s="5" t="s">
        <v>12945</v>
      </c>
      <c r="N3018" s="5" t="s">
        <v>36</v>
      </c>
      <c r="O3018" s="5">
        <v>1</v>
      </c>
      <c r="P3018" s="5" t="s">
        <v>43</v>
      </c>
      <c r="Q3018" s="5">
        <v>9.99</v>
      </c>
      <c r="R3018" s="5"/>
      <c r="S3018" s="5">
        <v>1.5</v>
      </c>
      <c r="T3018" s="5"/>
      <c r="U3018" s="5"/>
      <c r="V3018" s="5"/>
      <c r="W3018" s="5"/>
      <c r="X3018" s="5">
        <v>1.5</v>
      </c>
      <c r="Y3018" s="5" t="s">
        <v>12946</v>
      </c>
      <c r="Z3018" s="5" t="s">
        <v>3151</v>
      </c>
      <c r="AA3018" s="5">
        <v>95337</v>
      </c>
      <c r="AB3018" s="5" t="s">
        <v>47</v>
      </c>
      <c r="AC3018" s="5"/>
      <c r="AD3018" s="5"/>
      <c r="AE3018" s="5" t="b">
        <v>0</v>
      </c>
      <c r="AF3018" s="5"/>
      <c r="AG3018" s="8">
        <f t="shared" si="47"/>
        <v>43280</v>
      </c>
    </row>
    <row r="3019" spans="1:33">
      <c r="A3019" s="5" t="s">
        <v>12947</v>
      </c>
      <c r="B3019" s="5" t="s">
        <v>12947</v>
      </c>
      <c r="C3019" s="5" t="s">
        <v>12948</v>
      </c>
      <c r="D3019" s="5" t="s">
        <v>12949</v>
      </c>
      <c r="E3019" s="5" t="s">
        <v>36</v>
      </c>
      <c r="F3019" s="5" t="s">
        <v>37</v>
      </c>
      <c r="G3019" s="5" t="s">
        <v>38</v>
      </c>
      <c r="H3019" s="5"/>
      <c r="I3019" s="5"/>
      <c r="J3019" s="5" t="s">
        <v>39</v>
      </c>
      <c r="K3019" s="5" t="s">
        <v>260</v>
      </c>
      <c r="L3019" s="5" t="s">
        <v>261</v>
      </c>
      <c r="M3019" s="5" t="s">
        <v>262</v>
      </c>
      <c r="N3019" s="5" t="s">
        <v>36</v>
      </c>
      <c r="O3019" s="5">
        <v>1</v>
      </c>
      <c r="P3019" s="5" t="s">
        <v>43</v>
      </c>
      <c r="Q3019" s="5">
        <v>22.99</v>
      </c>
      <c r="R3019" s="5"/>
      <c r="S3019" s="5"/>
      <c r="T3019" s="5"/>
      <c r="U3019" s="5"/>
      <c r="V3019" s="5"/>
      <c r="W3019" s="5"/>
      <c r="X3019" s="5"/>
      <c r="Y3019" s="5" t="s">
        <v>12950</v>
      </c>
      <c r="Z3019" s="5" t="s">
        <v>57</v>
      </c>
      <c r="AA3019" s="5" t="s">
        <v>12951</v>
      </c>
      <c r="AB3019" s="5" t="s">
        <v>47</v>
      </c>
      <c r="AC3019" s="5"/>
      <c r="AD3019" s="5"/>
      <c r="AE3019" s="5" t="b">
        <v>0</v>
      </c>
      <c r="AF3019" s="5"/>
      <c r="AG3019" s="8">
        <f t="shared" si="47"/>
        <v>43280</v>
      </c>
    </row>
    <row r="3020" spans="1:33">
      <c r="A3020" s="5" t="s">
        <v>12952</v>
      </c>
      <c r="B3020" s="5" t="s">
        <v>12952</v>
      </c>
      <c r="C3020" s="5" t="s">
        <v>12948</v>
      </c>
      <c r="D3020" s="5" t="s">
        <v>12953</v>
      </c>
      <c r="E3020" s="5" t="s">
        <v>36</v>
      </c>
      <c r="F3020" s="5" t="s">
        <v>37</v>
      </c>
      <c r="G3020" s="5" t="s">
        <v>38</v>
      </c>
      <c r="H3020" s="5"/>
      <c r="I3020" s="5"/>
      <c r="J3020" s="5" t="s">
        <v>39</v>
      </c>
      <c r="K3020" s="5" t="s">
        <v>78</v>
      </c>
      <c r="L3020" s="5" t="s">
        <v>79</v>
      </c>
      <c r="M3020" s="5" t="s">
        <v>80</v>
      </c>
      <c r="N3020" s="5" t="s">
        <v>36</v>
      </c>
      <c r="O3020" s="5">
        <v>1</v>
      </c>
      <c r="P3020" s="5" t="s">
        <v>43</v>
      </c>
      <c r="Q3020" s="5">
        <v>22.99</v>
      </c>
      <c r="R3020" s="5"/>
      <c r="S3020" s="5"/>
      <c r="T3020" s="5"/>
      <c r="U3020" s="5"/>
      <c r="V3020" s="5"/>
      <c r="W3020" s="5"/>
      <c r="X3020" s="5"/>
      <c r="Y3020" s="5" t="s">
        <v>12950</v>
      </c>
      <c r="Z3020" s="5" t="s">
        <v>57</v>
      </c>
      <c r="AA3020" s="5" t="s">
        <v>12951</v>
      </c>
      <c r="AB3020" s="5" t="s">
        <v>47</v>
      </c>
      <c r="AC3020" s="5"/>
      <c r="AD3020" s="5"/>
      <c r="AE3020" s="5" t="b">
        <v>0</v>
      </c>
      <c r="AF3020" s="5"/>
      <c r="AG3020" s="8">
        <f t="shared" si="47"/>
        <v>43280</v>
      </c>
    </row>
    <row r="3021" spans="1:33">
      <c r="A3021" s="5" t="s">
        <v>12954</v>
      </c>
      <c r="B3021" s="5" t="s">
        <v>12954</v>
      </c>
      <c r="C3021" s="5" t="s">
        <v>12955</v>
      </c>
      <c r="D3021" s="5" t="s">
        <v>12956</v>
      </c>
      <c r="E3021" s="5" t="s">
        <v>36</v>
      </c>
      <c r="F3021" s="5" t="s">
        <v>37</v>
      </c>
      <c r="G3021" s="5" t="s">
        <v>38</v>
      </c>
      <c r="H3021" s="5"/>
      <c r="I3021" s="5"/>
      <c r="J3021" s="5" t="s">
        <v>39</v>
      </c>
      <c r="K3021" s="5" t="s">
        <v>260</v>
      </c>
      <c r="L3021" s="5" t="s">
        <v>261</v>
      </c>
      <c r="M3021" s="5" t="s">
        <v>262</v>
      </c>
      <c r="N3021" s="5" t="s">
        <v>36</v>
      </c>
      <c r="O3021" s="5">
        <v>1</v>
      </c>
      <c r="P3021" s="5" t="s">
        <v>43</v>
      </c>
      <c r="Q3021" s="5">
        <v>22.99</v>
      </c>
      <c r="R3021" s="5"/>
      <c r="S3021" s="5"/>
      <c r="T3021" s="5"/>
      <c r="U3021" s="5"/>
      <c r="V3021" s="5"/>
      <c r="W3021" s="5"/>
      <c r="X3021" s="5"/>
      <c r="Y3021" s="5" t="s">
        <v>5754</v>
      </c>
      <c r="Z3021" s="5" t="s">
        <v>57</v>
      </c>
      <c r="AA3021" s="5" t="s">
        <v>12957</v>
      </c>
      <c r="AB3021" s="5" t="s">
        <v>47</v>
      </c>
      <c r="AC3021" s="5"/>
      <c r="AD3021" s="5"/>
      <c r="AE3021" s="5" t="b">
        <v>0</v>
      </c>
      <c r="AF3021" s="5"/>
      <c r="AG3021" s="8">
        <f t="shared" si="47"/>
        <v>43280</v>
      </c>
    </row>
    <row r="3022" spans="1:33">
      <c r="A3022" s="5" t="s">
        <v>12958</v>
      </c>
      <c r="B3022" s="5" t="s">
        <v>12958</v>
      </c>
      <c r="C3022" s="5" t="s">
        <v>12959</v>
      </c>
      <c r="D3022" s="5" t="s">
        <v>12960</v>
      </c>
      <c r="E3022" s="5" t="s">
        <v>36</v>
      </c>
      <c r="F3022" s="5" t="s">
        <v>37</v>
      </c>
      <c r="G3022" s="5" t="s">
        <v>38</v>
      </c>
      <c r="H3022" s="5"/>
      <c r="I3022" s="5"/>
      <c r="J3022" s="5" t="s">
        <v>39</v>
      </c>
      <c r="K3022" s="5" t="s">
        <v>7813</v>
      </c>
      <c r="L3022" s="5" t="s">
        <v>207</v>
      </c>
      <c r="M3022" s="5" t="s">
        <v>208</v>
      </c>
      <c r="N3022" s="5" t="s">
        <v>36</v>
      </c>
      <c r="O3022" s="5">
        <v>1</v>
      </c>
      <c r="P3022" s="5" t="s">
        <v>43</v>
      </c>
      <c r="Q3022" s="5">
        <v>9.9</v>
      </c>
      <c r="R3022" s="5"/>
      <c r="S3022" s="5"/>
      <c r="T3022" s="5"/>
      <c r="U3022" s="5"/>
      <c r="V3022" s="5"/>
      <c r="W3022" s="5"/>
      <c r="X3022" s="5"/>
      <c r="Y3022" s="5" t="s">
        <v>1420</v>
      </c>
      <c r="Z3022" s="5" t="s">
        <v>107</v>
      </c>
      <c r="AA3022" s="5" t="s">
        <v>12961</v>
      </c>
      <c r="AB3022" s="5" t="s">
        <v>47</v>
      </c>
      <c r="AC3022" s="5"/>
      <c r="AD3022" s="5"/>
      <c r="AE3022" s="5" t="b">
        <v>0</v>
      </c>
      <c r="AF3022" s="5"/>
      <c r="AG3022" s="8">
        <f t="shared" si="47"/>
        <v>43280</v>
      </c>
    </row>
    <row r="3023" spans="1:33">
      <c r="A3023" s="5" t="s">
        <v>12958</v>
      </c>
      <c r="B3023" s="5" t="s">
        <v>12958</v>
      </c>
      <c r="C3023" s="5" t="s">
        <v>12959</v>
      </c>
      <c r="D3023" s="5" t="s">
        <v>12960</v>
      </c>
      <c r="E3023" s="5" t="s">
        <v>36</v>
      </c>
      <c r="F3023" s="5" t="s">
        <v>37</v>
      </c>
      <c r="G3023" s="5" t="s">
        <v>38</v>
      </c>
      <c r="H3023" s="5"/>
      <c r="I3023" s="5"/>
      <c r="J3023" s="5" t="s">
        <v>39</v>
      </c>
      <c r="K3023" s="5" t="s">
        <v>11311</v>
      </c>
      <c r="L3023" s="5" t="s">
        <v>592</v>
      </c>
      <c r="M3023" s="5" t="s">
        <v>593</v>
      </c>
      <c r="N3023" s="5" t="s">
        <v>36</v>
      </c>
      <c r="O3023" s="5">
        <v>1</v>
      </c>
      <c r="P3023" s="5" t="s">
        <v>43</v>
      </c>
      <c r="Q3023" s="5">
        <v>8.99</v>
      </c>
      <c r="R3023" s="5"/>
      <c r="S3023" s="5"/>
      <c r="T3023" s="5"/>
      <c r="U3023" s="5"/>
      <c r="V3023" s="5"/>
      <c r="W3023" s="5"/>
      <c r="X3023" s="5"/>
      <c r="Y3023" s="5" t="s">
        <v>1420</v>
      </c>
      <c r="Z3023" s="5" t="s">
        <v>107</v>
      </c>
      <c r="AA3023" s="5" t="s">
        <v>12961</v>
      </c>
      <c r="AB3023" s="5" t="s">
        <v>47</v>
      </c>
      <c r="AC3023" s="5"/>
      <c r="AD3023" s="5"/>
      <c r="AE3023" s="5" t="b">
        <v>0</v>
      </c>
      <c r="AF3023" s="5"/>
      <c r="AG3023" s="8">
        <f t="shared" si="47"/>
        <v>43280</v>
      </c>
    </row>
    <row r="3024" spans="1:33">
      <c r="A3024" s="5" t="s">
        <v>12958</v>
      </c>
      <c r="B3024" s="5" t="s">
        <v>12958</v>
      </c>
      <c r="C3024" s="5" t="s">
        <v>12959</v>
      </c>
      <c r="D3024" s="5" t="s">
        <v>12960</v>
      </c>
      <c r="E3024" s="5" t="s">
        <v>36</v>
      </c>
      <c r="F3024" s="5" t="s">
        <v>37</v>
      </c>
      <c r="G3024" s="5" t="s">
        <v>38</v>
      </c>
      <c r="H3024" s="5"/>
      <c r="I3024" s="5"/>
      <c r="J3024" s="5" t="s">
        <v>39</v>
      </c>
      <c r="K3024" s="5" t="s">
        <v>11311</v>
      </c>
      <c r="L3024" s="5" t="s">
        <v>592</v>
      </c>
      <c r="M3024" s="5" t="s">
        <v>593</v>
      </c>
      <c r="N3024" s="5" t="s">
        <v>36</v>
      </c>
      <c r="O3024" s="5">
        <v>1</v>
      </c>
      <c r="P3024" s="5" t="s">
        <v>43</v>
      </c>
      <c r="Q3024" s="5">
        <v>8.99</v>
      </c>
      <c r="R3024" s="5"/>
      <c r="S3024" s="5"/>
      <c r="T3024" s="5"/>
      <c r="U3024" s="5"/>
      <c r="V3024" s="5"/>
      <c r="W3024" s="5"/>
      <c r="X3024" s="5"/>
      <c r="Y3024" s="5" t="s">
        <v>1420</v>
      </c>
      <c r="Z3024" s="5" t="s">
        <v>107</v>
      </c>
      <c r="AA3024" s="5" t="s">
        <v>12961</v>
      </c>
      <c r="AB3024" s="5" t="s">
        <v>47</v>
      </c>
      <c r="AC3024" s="5"/>
      <c r="AD3024" s="5"/>
      <c r="AE3024" s="5" t="b">
        <v>0</v>
      </c>
      <c r="AF3024" s="5"/>
      <c r="AG3024" s="8">
        <f t="shared" si="47"/>
        <v>43280</v>
      </c>
    </row>
    <row r="3025" spans="1:33">
      <c r="A3025" s="5" t="s">
        <v>12962</v>
      </c>
      <c r="B3025" s="5" t="s">
        <v>12962</v>
      </c>
      <c r="C3025" s="5" t="s">
        <v>12963</v>
      </c>
      <c r="D3025" s="5" t="s">
        <v>12964</v>
      </c>
      <c r="E3025" s="5" t="s">
        <v>36</v>
      </c>
      <c r="F3025" s="5" t="s">
        <v>37</v>
      </c>
      <c r="G3025" s="5" t="s">
        <v>38</v>
      </c>
      <c r="H3025" s="5"/>
      <c r="I3025" s="5"/>
      <c r="J3025" s="5" t="s">
        <v>39</v>
      </c>
      <c r="K3025" s="5" t="s">
        <v>40</v>
      </c>
      <c r="L3025" s="5" t="s">
        <v>41</v>
      </c>
      <c r="M3025" s="5" t="s">
        <v>42</v>
      </c>
      <c r="N3025" s="5" t="s">
        <v>36</v>
      </c>
      <c r="O3025" s="5">
        <v>1</v>
      </c>
      <c r="P3025" s="5" t="s">
        <v>43</v>
      </c>
      <c r="Q3025" s="5">
        <v>22.99</v>
      </c>
      <c r="R3025" s="5"/>
      <c r="S3025" s="5"/>
      <c r="T3025" s="5"/>
      <c r="U3025" s="5"/>
      <c r="V3025" s="5"/>
      <c r="W3025" s="5"/>
      <c r="X3025" s="5"/>
      <c r="Y3025" s="5" t="s">
        <v>12965</v>
      </c>
      <c r="Z3025" s="5" t="s">
        <v>408</v>
      </c>
      <c r="AA3025" s="5" t="s">
        <v>12966</v>
      </c>
      <c r="AB3025" s="5" t="s">
        <v>47</v>
      </c>
      <c r="AC3025" s="5"/>
      <c r="AD3025" s="5"/>
      <c r="AE3025" s="5" t="b">
        <v>0</v>
      </c>
      <c r="AF3025" s="5"/>
      <c r="AG3025" s="8">
        <f t="shared" si="47"/>
        <v>43280</v>
      </c>
    </row>
    <row r="3026" spans="1:33">
      <c r="A3026" s="5" t="s">
        <v>12967</v>
      </c>
      <c r="B3026" s="5" t="s">
        <v>12967</v>
      </c>
      <c r="C3026" s="5" t="s">
        <v>12968</v>
      </c>
      <c r="D3026" s="5" t="s">
        <v>12969</v>
      </c>
      <c r="E3026" s="5" t="s">
        <v>36</v>
      </c>
      <c r="F3026" s="5" t="s">
        <v>37</v>
      </c>
      <c r="G3026" s="5" t="s">
        <v>38</v>
      </c>
      <c r="H3026" s="5"/>
      <c r="I3026" s="5"/>
      <c r="J3026" s="5" t="s">
        <v>39</v>
      </c>
      <c r="K3026" s="5" t="s">
        <v>40</v>
      </c>
      <c r="L3026" s="5" t="s">
        <v>41</v>
      </c>
      <c r="M3026" s="5" t="s">
        <v>42</v>
      </c>
      <c r="N3026" s="5" t="s">
        <v>36</v>
      </c>
      <c r="O3026" s="5">
        <v>1</v>
      </c>
      <c r="P3026" s="5" t="s">
        <v>43</v>
      </c>
      <c r="Q3026" s="5">
        <v>22.99</v>
      </c>
      <c r="R3026" s="5"/>
      <c r="S3026" s="5"/>
      <c r="T3026" s="5"/>
      <c r="U3026" s="5"/>
      <c r="V3026" s="5"/>
      <c r="W3026" s="5"/>
      <c r="X3026" s="5"/>
      <c r="Y3026" s="5" t="s">
        <v>8180</v>
      </c>
      <c r="Z3026" s="5" t="s">
        <v>5568</v>
      </c>
      <c r="AA3026" s="5" t="s">
        <v>12970</v>
      </c>
      <c r="AB3026" s="5" t="s">
        <v>47</v>
      </c>
      <c r="AC3026" s="5"/>
      <c r="AD3026" s="5"/>
      <c r="AE3026" s="5" t="b">
        <v>0</v>
      </c>
      <c r="AF3026" s="5"/>
      <c r="AG3026" s="8">
        <f t="shared" si="47"/>
        <v>43280</v>
      </c>
    </row>
    <row r="3027" spans="1:33">
      <c r="A3027" s="5" t="s">
        <v>12971</v>
      </c>
      <c r="B3027" s="5" t="s">
        <v>12971</v>
      </c>
      <c r="C3027" s="5" t="s">
        <v>12972</v>
      </c>
      <c r="D3027" s="5" t="s">
        <v>12973</v>
      </c>
      <c r="E3027" s="5" t="s">
        <v>36</v>
      </c>
      <c r="F3027" s="5" t="s">
        <v>37</v>
      </c>
      <c r="G3027" s="5" t="s">
        <v>38</v>
      </c>
      <c r="H3027" s="5"/>
      <c r="I3027" s="5"/>
      <c r="J3027" s="5" t="s">
        <v>39</v>
      </c>
      <c r="K3027" s="5" t="s">
        <v>78</v>
      </c>
      <c r="L3027" s="5" t="s">
        <v>79</v>
      </c>
      <c r="M3027" s="5" t="s">
        <v>80</v>
      </c>
      <c r="N3027" s="5" t="s">
        <v>36</v>
      </c>
      <c r="O3027" s="5">
        <v>1</v>
      </c>
      <c r="P3027" s="5" t="s">
        <v>43</v>
      </c>
      <c r="Q3027" s="5">
        <v>22.99</v>
      </c>
      <c r="R3027" s="5"/>
      <c r="S3027" s="5"/>
      <c r="T3027" s="5"/>
      <c r="U3027" s="5"/>
      <c r="V3027" s="5"/>
      <c r="W3027" s="5"/>
      <c r="X3027" s="5"/>
      <c r="Y3027" s="5" t="s">
        <v>12974</v>
      </c>
      <c r="Z3027" s="5" t="s">
        <v>354</v>
      </c>
      <c r="AA3027" s="5">
        <v>60640</v>
      </c>
      <c r="AB3027" s="5" t="s">
        <v>47</v>
      </c>
      <c r="AC3027" s="5"/>
      <c r="AD3027" s="5"/>
      <c r="AE3027" s="5" t="b">
        <v>0</v>
      </c>
      <c r="AF3027" s="5"/>
      <c r="AG3027" s="8">
        <f t="shared" si="47"/>
        <v>43280</v>
      </c>
    </row>
    <row r="3028" spans="1:33">
      <c r="A3028" s="5" t="s">
        <v>12975</v>
      </c>
      <c r="B3028" s="5" t="s">
        <v>12975</v>
      </c>
      <c r="C3028" s="5" t="s">
        <v>12972</v>
      </c>
      <c r="D3028" s="5" t="s">
        <v>12976</v>
      </c>
      <c r="E3028" s="5" t="s">
        <v>36</v>
      </c>
      <c r="F3028" s="5" t="s">
        <v>37</v>
      </c>
      <c r="G3028" s="5" t="s">
        <v>38</v>
      </c>
      <c r="H3028" s="5"/>
      <c r="I3028" s="5"/>
      <c r="J3028" s="5" t="s">
        <v>39</v>
      </c>
      <c r="K3028" s="5" t="s">
        <v>702</v>
      </c>
      <c r="L3028" s="5" t="s">
        <v>737</v>
      </c>
      <c r="M3028" s="5" t="s">
        <v>704</v>
      </c>
      <c r="N3028" s="5" t="s">
        <v>36</v>
      </c>
      <c r="O3028" s="5">
        <v>1</v>
      </c>
      <c r="P3028" s="5" t="s">
        <v>43</v>
      </c>
      <c r="Q3028" s="5">
        <v>22.99</v>
      </c>
      <c r="R3028" s="5"/>
      <c r="S3028" s="5"/>
      <c r="T3028" s="5"/>
      <c r="U3028" s="5"/>
      <c r="V3028" s="5"/>
      <c r="W3028" s="5"/>
      <c r="X3028" s="5"/>
      <c r="Y3028" s="5" t="s">
        <v>12977</v>
      </c>
      <c r="Z3028" s="5" t="s">
        <v>107</v>
      </c>
      <c r="AA3028" s="5" t="s">
        <v>12978</v>
      </c>
      <c r="AB3028" s="5" t="s">
        <v>47</v>
      </c>
      <c r="AC3028" s="5"/>
      <c r="AD3028" s="5"/>
      <c r="AE3028" s="5" t="b">
        <v>0</v>
      </c>
      <c r="AF3028" s="5"/>
      <c r="AG3028" s="8">
        <f t="shared" si="47"/>
        <v>43280</v>
      </c>
    </row>
    <row r="3029" spans="1:33">
      <c r="A3029" s="5" t="s">
        <v>12979</v>
      </c>
      <c r="B3029" s="5" t="s">
        <v>12979</v>
      </c>
      <c r="C3029" s="5" t="s">
        <v>12980</v>
      </c>
      <c r="D3029" s="5" t="s">
        <v>12981</v>
      </c>
      <c r="E3029" s="5" t="s">
        <v>36</v>
      </c>
      <c r="F3029" s="5" t="s">
        <v>37</v>
      </c>
      <c r="G3029" s="5" t="s">
        <v>38</v>
      </c>
      <c r="H3029" s="5"/>
      <c r="I3029" s="5"/>
      <c r="J3029" s="5" t="s">
        <v>39</v>
      </c>
      <c r="K3029" s="5" t="s">
        <v>53</v>
      </c>
      <c r="L3029" s="5" t="s">
        <v>808</v>
      </c>
      <c r="M3029" s="5" t="s">
        <v>55</v>
      </c>
      <c r="N3029" s="5" t="s">
        <v>36</v>
      </c>
      <c r="O3029" s="5">
        <v>1</v>
      </c>
      <c r="P3029" s="5" t="s">
        <v>43</v>
      </c>
      <c r="Q3029" s="5">
        <v>22.99</v>
      </c>
      <c r="R3029" s="5"/>
      <c r="S3029" s="5"/>
      <c r="T3029" s="5"/>
      <c r="U3029" s="5"/>
      <c r="V3029" s="5"/>
      <c r="W3029" s="5"/>
      <c r="X3029" s="5"/>
      <c r="Y3029" s="5" t="s">
        <v>5263</v>
      </c>
      <c r="Z3029" s="5" t="s">
        <v>243</v>
      </c>
      <c r="AA3029" s="5" t="s">
        <v>12982</v>
      </c>
      <c r="AB3029" s="5" t="s">
        <v>47</v>
      </c>
      <c r="AC3029" s="5"/>
      <c r="AD3029" s="5"/>
      <c r="AE3029" s="5" t="b">
        <v>0</v>
      </c>
      <c r="AF3029" s="5"/>
      <c r="AG3029" s="8">
        <f t="shared" si="47"/>
        <v>43280</v>
      </c>
    </row>
    <row r="3030" spans="1:33">
      <c r="A3030" s="5" t="s">
        <v>12983</v>
      </c>
      <c r="B3030" s="5" t="s">
        <v>12983</v>
      </c>
      <c r="C3030" s="5" t="s">
        <v>12984</v>
      </c>
      <c r="D3030" s="5" t="s">
        <v>12985</v>
      </c>
      <c r="E3030" s="5" t="s">
        <v>36</v>
      </c>
      <c r="F3030" s="5" t="s">
        <v>37</v>
      </c>
      <c r="G3030" s="5" t="s">
        <v>38</v>
      </c>
      <c r="H3030" s="5"/>
      <c r="I3030" s="5"/>
      <c r="J3030" s="5" t="s">
        <v>39</v>
      </c>
      <c r="K3030" s="5" t="s">
        <v>40</v>
      </c>
      <c r="L3030" s="5" t="s">
        <v>41</v>
      </c>
      <c r="M3030" s="5" t="s">
        <v>42</v>
      </c>
      <c r="N3030" s="5" t="s">
        <v>36</v>
      </c>
      <c r="O3030" s="5">
        <v>1</v>
      </c>
      <c r="P3030" s="5" t="s">
        <v>43</v>
      </c>
      <c r="Q3030" s="5">
        <v>22.99</v>
      </c>
      <c r="R3030" s="5"/>
      <c r="S3030" s="5"/>
      <c r="T3030" s="5"/>
      <c r="U3030" s="5"/>
      <c r="V3030" s="5"/>
      <c r="W3030" s="5"/>
      <c r="X3030" s="5"/>
      <c r="Y3030" s="5" t="s">
        <v>9457</v>
      </c>
      <c r="Z3030" s="5" t="s">
        <v>175</v>
      </c>
      <c r="AA3030" s="5">
        <v>48103</v>
      </c>
      <c r="AB3030" s="5" t="s">
        <v>47</v>
      </c>
      <c r="AC3030" s="5"/>
      <c r="AD3030" s="5"/>
      <c r="AE3030" s="5" t="b">
        <v>0</v>
      </c>
      <c r="AF3030" s="5"/>
      <c r="AG3030" s="8">
        <f t="shared" si="47"/>
        <v>43280</v>
      </c>
    </row>
    <row r="3031" spans="1:33">
      <c r="A3031" s="5" t="s">
        <v>12986</v>
      </c>
      <c r="B3031" s="5" t="s">
        <v>12986</v>
      </c>
      <c r="C3031" s="5" t="s">
        <v>12987</v>
      </c>
      <c r="D3031" s="5" t="s">
        <v>12988</v>
      </c>
      <c r="E3031" s="5" t="s">
        <v>36</v>
      </c>
      <c r="F3031" s="5" t="s">
        <v>37</v>
      </c>
      <c r="G3031" s="5" t="s">
        <v>38</v>
      </c>
      <c r="H3031" s="5"/>
      <c r="I3031" s="5"/>
      <c r="J3031" s="5" t="s">
        <v>39</v>
      </c>
      <c r="K3031" s="5" t="s">
        <v>78</v>
      </c>
      <c r="L3031" s="5" t="s">
        <v>79</v>
      </c>
      <c r="M3031" s="5" t="s">
        <v>80</v>
      </c>
      <c r="N3031" s="5" t="s">
        <v>36</v>
      </c>
      <c r="O3031" s="5">
        <v>1</v>
      </c>
      <c r="P3031" s="5" t="s">
        <v>43</v>
      </c>
      <c r="Q3031" s="5">
        <v>22.99</v>
      </c>
      <c r="R3031" s="5"/>
      <c r="S3031" s="5"/>
      <c r="T3031" s="5"/>
      <c r="U3031" s="5"/>
      <c r="V3031" s="5"/>
      <c r="W3031" s="5"/>
      <c r="X3031" s="5"/>
      <c r="Y3031" s="5" t="s">
        <v>7303</v>
      </c>
      <c r="Z3031" s="5" t="s">
        <v>82</v>
      </c>
      <c r="AA3031" s="5" t="s">
        <v>12989</v>
      </c>
      <c r="AB3031" s="5" t="s">
        <v>47</v>
      </c>
      <c r="AC3031" s="5"/>
      <c r="AD3031" s="5"/>
      <c r="AE3031" s="5" t="b">
        <v>0</v>
      </c>
      <c r="AF3031" s="5"/>
      <c r="AG3031" s="8">
        <f t="shared" si="47"/>
        <v>43280</v>
      </c>
    </row>
    <row r="3032" spans="1:33">
      <c r="A3032" s="5" t="s">
        <v>12990</v>
      </c>
      <c r="B3032" s="5" t="s">
        <v>12990</v>
      </c>
      <c r="C3032" s="5" t="s">
        <v>12991</v>
      </c>
      <c r="D3032" s="5" t="s">
        <v>12992</v>
      </c>
      <c r="E3032" s="5" t="s">
        <v>36</v>
      </c>
      <c r="F3032" s="5" t="s">
        <v>37</v>
      </c>
      <c r="G3032" s="5" t="s">
        <v>38</v>
      </c>
      <c r="H3032" s="5"/>
      <c r="I3032" s="5"/>
      <c r="J3032" s="5" t="s">
        <v>52</v>
      </c>
      <c r="K3032" s="5" t="s">
        <v>78</v>
      </c>
      <c r="L3032" s="5" t="s">
        <v>79</v>
      </c>
      <c r="M3032" s="5" t="s">
        <v>80</v>
      </c>
      <c r="N3032" s="5" t="s">
        <v>36</v>
      </c>
      <c r="O3032" s="5">
        <v>1</v>
      </c>
      <c r="P3032" s="5" t="s">
        <v>43</v>
      </c>
      <c r="Q3032" s="5">
        <v>22.99</v>
      </c>
      <c r="R3032" s="5"/>
      <c r="S3032" s="5">
        <v>3.71</v>
      </c>
      <c r="T3032" s="5"/>
      <c r="U3032" s="5"/>
      <c r="V3032" s="5"/>
      <c r="W3032" s="5"/>
      <c r="X3032" s="5">
        <v>3.71</v>
      </c>
      <c r="Y3032" s="5" t="s">
        <v>12993</v>
      </c>
      <c r="Z3032" s="5" t="s">
        <v>778</v>
      </c>
      <c r="AA3032" s="5" t="s">
        <v>12994</v>
      </c>
      <c r="AB3032" s="5" t="s">
        <v>47</v>
      </c>
      <c r="AC3032" s="5" t="s">
        <v>93</v>
      </c>
      <c r="AD3032" s="5"/>
      <c r="AE3032" s="5" t="b">
        <v>0</v>
      </c>
      <c r="AF3032" s="5"/>
      <c r="AG3032" s="8">
        <f t="shared" si="47"/>
        <v>43280</v>
      </c>
    </row>
    <row r="3033" spans="1:33">
      <c r="A3033" s="5" t="s">
        <v>12995</v>
      </c>
      <c r="B3033" s="5" t="s">
        <v>12995</v>
      </c>
      <c r="C3033" s="5" t="s">
        <v>12996</v>
      </c>
      <c r="D3033" s="5" t="s">
        <v>12997</v>
      </c>
      <c r="E3033" s="5" t="s">
        <v>36</v>
      </c>
      <c r="F3033" s="5" t="s">
        <v>37</v>
      </c>
      <c r="G3033" s="5" t="s">
        <v>38</v>
      </c>
      <c r="H3033" s="5"/>
      <c r="I3033" s="5"/>
      <c r="J3033" s="5" t="s">
        <v>39</v>
      </c>
      <c r="K3033" s="5" t="s">
        <v>260</v>
      </c>
      <c r="L3033" s="5" t="s">
        <v>261</v>
      </c>
      <c r="M3033" s="5" t="s">
        <v>262</v>
      </c>
      <c r="N3033" s="5" t="s">
        <v>36</v>
      </c>
      <c r="O3033" s="5">
        <v>1</v>
      </c>
      <c r="P3033" s="5" t="s">
        <v>43</v>
      </c>
      <c r="Q3033" s="5">
        <v>22.99</v>
      </c>
      <c r="R3033" s="5"/>
      <c r="S3033" s="5"/>
      <c r="T3033" s="5"/>
      <c r="U3033" s="5"/>
      <c r="V3033" s="5"/>
      <c r="W3033" s="5"/>
      <c r="X3033" s="5"/>
      <c r="Y3033" s="5" t="s">
        <v>3639</v>
      </c>
      <c r="Z3033" s="5" t="s">
        <v>130</v>
      </c>
      <c r="AA3033" s="5">
        <v>11418</v>
      </c>
      <c r="AB3033" s="5" t="s">
        <v>47</v>
      </c>
      <c r="AC3033" s="5"/>
      <c r="AD3033" s="5"/>
      <c r="AE3033" s="5" t="b">
        <v>0</v>
      </c>
      <c r="AF3033" s="5"/>
      <c r="AG3033" s="8">
        <f t="shared" si="47"/>
        <v>43280</v>
      </c>
    </row>
    <row r="3034" spans="1:33">
      <c r="A3034" s="5" t="s">
        <v>12998</v>
      </c>
      <c r="B3034" s="5" t="s">
        <v>12998</v>
      </c>
      <c r="C3034" s="5" t="s">
        <v>12999</v>
      </c>
      <c r="D3034" s="5" t="s">
        <v>13000</v>
      </c>
      <c r="E3034" s="5" t="s">
        <v>36</v>
      </c>
      <c r="F3034" s="5" t="s">
        <v>37</v>
      </c>
      <c r="G3034" s="5" t="s">
        <v>38</v>
      </c>
      <c r="H3034" s="5"/>
      <c r="I3034" s="5"/>
      <c r="J3034" s="5" t="s">
        <v>39</v>
      </c>
      <c r="K3034" s="5" t="s">
        <v>78</v>
      </c>
      <c r="L3034" s="5" t="s">
        <v>79</v>
      </c>
      <c r="M3034" s="5" t="s">
        <v>80</v>
      </c>
      <c r="N3034" s="5" t="s">
        <v>36</v>
      </c>
      <c r="O3034" s="5">
        <v>1</v>
      </c>
      <c r="P3034" s="5" t="s">
        <v>43</v>
      </c>
      <c r="Q3034" s="5">
        <v>22.99</v>
      </c>
      <c r="R3034" s="5"/>
      <c r="S3034" s="5"/>
      <c r="T3034" s="5"/>
      <c r="U3034" s="5"/>
      <c r="V3034" s="5"/>
      <c r="W3034" s="5"/>
      <c r="X3034" s="5"/>
      <c r="Y3034" s="5" t="s">
        <v>5386</v>
      </c>
      <c r="Z3034" s="5" t="s">
        <v>281</v>
      </c>
      <c r="AA3034" s="5" t="s">
        <v>13001</v>
      </c>
      <c r="AB3034" s="5" t="s">
        <v>47</v>
      </c>
      <c r="AC3034" s="5"/>
      <c r="AD3034" s="5"/>
      <c r="AE3034" s="5" t="b">
        <v>0</v>
      </c>
      <c r="AF3034" s="5"/>
      <c r="AG3034" s="8">
        <f t="shared" si="47"/>
        <v>43280</v>
      </c>
    </row>
    <row r="3035" spans="1:33">
      <c r="A3035" s="5" t="s">
        <v>13002</v>
      </c>
      <c r="B3035" s="5" t="s">
        <v>13002</v>
      </c>
      <c r="C3035" s="5" t="s">
        <v>13003</v>
      </c>
      <c r="D3035" s="5" t="s">
        <v>13004</v>
      </c>
      <c r="E3035" s="5" t="s">
        <v>36</v>
      </c>
      <c r="F3035" s="5" t="s">
        <v>37</v>
      </c>
      <c r="G3035" s="5" t="s">
        <v>38</v>
      </c>
      <c r="H3035" s="5"/>
      <c r="I3035" s="5"/>
      <c r="J3035" s="5" t="s">
        <v>39</v>
      </c>
      <c r="K3035" s="5" t="s">
        <v>78</v>
      </c>
      <c r="L3035" s="5" t="s">
        <v>79</v>
      </c>
      <c r="M3035" s="5" t="s">
        <v>80</v>
      </c>
      <c r="N3035" s="5" t="s">
        <v>36</v>
      </c>
      <c r="O3035" s="5">
        <v>1</v>
      </c>
      <c r="P3035" s="5" t="s">
        <v>43</v>
      </c>
      <c r="Q3035" s="5">
        <v>22.99</v>
      </c>
      <c r="R3035" s="5"/>
      <c r="S3035" s="5"/>
      <c r="T3035" s="5"/>
      <c r="U3035" s="5"/>
      <c r="V3035" s="5"/>
      <c r="W3035" s="5"/>
      <c r="X3035" s="5"/>
      <c r="Y3035" s="5" t="s">
        <v>13005</v>
      </c>
      <c r="Z3035" s="5" t="s">
        <v>764</v>
      </c>
      <c r="AA3035" s="5" t="s">
        <v>13006</v>
      </c>
      <c r="AB3035" s="5" t="s">
        <v>47</v>
      </c>
      <c r="AC3035" s="5"/>
      <c r="AD3035" s="5"/>
      <c r="AE3035" s="5" t="b">
        <v>0</v>
      </c>
      <c r="AF3035" s="5"/>
      <c r="AG3035" s="8">
        <f t="shared" si="47"/>
        <v>43280</v>
      </c>
    </row>
    <row r="3036" spans="1:33">
      <c r="A3036" s="5" t="s">
        <v>13007</v>
      </c>
      <c r="B3036" s="5" t="s">
        <v>13007</v>
      </c>
      <c r="C3036" s="5" t="s">
        <v>13008</v>
      </c>
      <c r="D3036" s="5" t="s">
        <v>13009</v>
      </c>
      <c r="E3036" s="5" t="s">
        <v>36</v>
      </c>
      <c r="F3036" s="5" t="s">
        <v>37</v>
      </c>
      <c r="G3036" s="5" t="s">
        <v>38</v>
      </c>
      <c r="H3036" s="5"/>
      <c r="I3036" s="5"/>
      <c r="J3036" s="5" t="s">
        <v>39</v>
      </c>
      <c r="K3036" s="5" t="s">
        <v>78</v>
      </c>
      <c r="L3036" s="5" t="s">
        <v>79</v>
      </c>
      <c r="M3036" s="5" t="s">
        <v>80</v>
      </c>
      <c r="N3036" s="5" t="s">
        <v>36</v>
      </c>
      <c r="O3036" s="5">
        <v>1</v>
      </c>
      <c r="P3036" s="5" t="s">
        <v>43</v>
      </c>
      <c r="Q3036" s="5">
        <v>22.99</v>
      </c>
      <c r="R3036" s="5"/>
      <c r="S3036" s="5"/>
      <c r="T3036" s="5"/>
      <c r="U3036" s="5"/>
      <c r="V3036" s="5"/>
      <c r="W3036" s="5"/>
      <c r="X3036" s="5"/>
      <c r="Y3036" s="5" t="s">
        <v>13010</v>
      </c>
      <c r="Z3036" s="5" t="s">
        <v>130</v>
      </c>
      <c r="AA3036" s="5" t="s">
        <v>13011</v>
      </c>
      <c r="AB3036" s="5" t="s">
        <v>47</v>
      </c>
      <c r="AC3036" s="5"/>
      <c r="AD3036" s="5"/>
      <c r="AE3036" s="5" t="b">
        <v>0</v>
      </c>
      <c r="AF3036" s="5"/>
      <c r="AG3036" s="8">
        <f t="shared" si="47"/>
        <v>43280</v>
      </c>
    </row>
    <row r="3037" spans="1:33">
      <c r="A3037" s="5" t="s">
        <v>13012</v>
      </c>
      <c r="B3037" s="5" t="s">
        <v>13012</v>
      </c>
      <c r="C3037" s="5" t="s">
        <v>13013</v>
      </c>
      <c r="D3037" s="5" t="s">
        <v>13014</v>
      </c>
      <c r="E3037" s="5" t="s">
        <v>36</v>
      </c>
      <c r="F3037" s="5" t="s">
        <v>37</v>
      </c>
      <c r="G3037" s="5" t="s">
        <v>38</v>
      </c>
      <c r="H3037" s="5"/>
      <c r="I3037" s="5"/>
      <c r="J3037" s="5" t="s">
        <v>39</v>
      </c>
      <c r="K3037" s="5" t="s">
        <v>260</v>
      </c>
      <c r="L3037" s="5" t="s">
        <v>261</v>
      </c>
      <c r="M3037" s="5" t="s">
        <v>262</v>
      </c>
      <c r="N3037" s="5" t="s">
        <v>36</v>
      </c>
      <c r="O3037" s="5">
        <v>1</v>
      </c>
      <c r="P3037" s="5" t="s">
        <v>43</v>
      </c>
      <c r="Q3037" s="5">
        <v>22.99</v>
      </c>
      <c r="R3037" s="5"/>
      <c r="S3037" s="5"/>
      <c r="T3037" s="5"/>
      <c r="U3037" s="5"/>
      <c r="V3037" s="5"/>
      <c r="W3037" s="5"/>
      <c r="X3037" s="5"/>
      <c r="Y3037" s="5" t="s">
        <v>11754</v>
      </c>
      <c r="Z3037" s="5" t="s">
        <v>130</v>
      </c>
      <c r="AA3037" s="5" t="s">
        <v>13015</v>
      </c>
      <c r="AB3037" s="5" t="s">
        <v>47</v>
      </c>
      <c r="AC3037" s="5"/>
      <c r="AD3037" s="5"/>
      <c r="AE3037" s="5" t="b">
        <v>0</v>
      </c>
      <c r="AF3037" s="5"/>
      <c r="AG3037" s="8">
        <f t="shared" si="47"/>
        <v>43280</v>
      </c>
    </row>
    <row r="3038" spans="1:33">
      <c r="A3038" s="5" t="s">
        <v>13016</v>
      </c>
      <c r="B3038" s="5" t="s">
        <v>13016</v>
      </c>
      <c r="C3038" s="5" t="s">
        <v>13017</v>
      </c>
      <c r="D3038" s="5" t="s">
        <v>13018</v>
      </c>
      <c r="E3038" s="5" t="s">
        <v>36</v>
      </c>
      <c r="F3038" s="5" t="s">
        <v>37</v>
      </c>
      <c r="G3038" s="5" t="s">
        <v>38</v>
      </c>
      <c r="H3038" s="5"/>
      <c r="I3038" s="5"/>
      <c r="J3038" s="5" t="s">
        <v>39</v>
      </c>
      <c r="K3038" s="5" t="s">
        <v>835</v>
      </c>
      <c r="L3038" s="5" t="s">
        <v>836</v>
      </c>
      <c r="M3038" s="5" t="s">
        <v>837</v>
      </c>
      <c r="N3038" s="5" t="s">
        <v>36</v>
      </c>
      <c r="O3038" s="5">
        <v>1</v>
      </c>
      <c r="P3038" s="5" t="s">
        <v>43</v>
      </c>
      <c r="Q3038" s="5">
        <v>21.99</v>
      </c>
      <c r="R3038" s="5"/>
      <c r="S3038" s="5"/>
      <c r="T3038" s="5"/>
      <c r="U3038" s="5"/>
      <c r="V3038" s="5"/>
      <c r="W3038" s="5"/>
      <c r="X3038" s="5"/>
      <c r="Y3038" s="5" t="s">
        <v>13019</v>
      </c>
      <c r="Z3038" s="5" t="s">
        <v>545</v>
      </c>
      <c r="AA3038" s="5" t="s">
        <v>13020</v>
      </c>
      <c r="AB3038" s="5" t="s">
        <v>47</v>
      </c>
      <c r="AC3038" s="5"/>
      <c r="AD3038" s="5"/>
      <c r="AE3038" s="5" t="b">
        <v>0</v>
      </c>
      <c r="AF3038" s="5"/>
      <c r="AG3038" s="8">
        <f t="shared" si="47"/>
        <v>43280</v>
      </c>
    </row>
    <row r="3039" spans="1:33">
      <c r="A3039" s="5" t="s">
        <v>13021</v>
      </c>
      <c r="B3039" s="5" t="s">
        <v>13021</v>
      </c>
      <c r="C3039" s="5" t="s">
        <v>13022</v>
      </c>
      <c r="D3039" s="5" t="s">
        <v>13023</v>
      </c>
      <c r="E3039" s="5" t="s">
        <v>36</v>
      </c>
      <c r="F3039" s="5" t="s">
        <v>37</v>
      </c>
      <c r="G3039" s="5" t="s">
        <v>38</v>
      </c>
      <c r="H3039" s="5"/>
      <c r="I3039" s="5"/>
      <c r="J3039" s="5" t="s">
        <v>39</v>
      </c>
      <c r="K3039" s="5" t="s">
        <v>78</v>
      </c>
      <c r="L3039" s="5" t="s">
        <v>79</v>
      </c>
      <c r="M3039" s="5" t="s">
        <v>80</v>
      </c>
      <c r="N3039" s="5" t="s">
        <v>36</v>
      </c>
      <c r="O3039" s="5">
        <v>1</v>
      </c>
      <c r="P3039" s="5" t="s">
        <v>43</v>
      </c>
      <c r="Q3039" s="5">
        <v>22.99</v>
      </c>
      <c r="R3039" s="5"/>
      <c r="S3039" s="5"/>
      <c r="T3039" s="5"/>
      <c r="U3039" s="5"/>
      <c r="V3039" s="5"/>
      <c r="W3039" s="5"/>
      <c r="X3039" s="5"/>
      <c r="Y3039" s="5" t="s">
        <v>13024</v>
      </c>
      <c r="Z3039" s="5" t="s">
        <v>13025</v>
      </c>
      <c r="AA3039" s="5" t="s">
        <v>13026</v>
      </c>
      <c r="AB3039" s="5" t="s">
        <v>47</v>
      </c>
      <c r="AC3039" s="5"/>
      <c r="AD3039" s="5"/>
      <c r="AE3039" s="5" t="b">
        <v>0</v>
      </c>
      <c r="AF3039" s="5"/>
      <c r="AG3039" s="8">
        <f t="shared" si="47"/>
        <v>43280</v>
      </c>
    </row>
    <row r="3040" spans="1:33">
      <c r="A3040" s="5" t="s">
        <v>13027</v>
      </c>
      <c r="B3040" s="5" t="s">
        <v>13027</v>
      </c>
      <c r="C3040" s="5" t="s">
        <v>13028</v>
      </c>
      <c r="D3040" s="5" t="s">
        <v>13029</v>
      </c>
      <c r="E3040" s="5" t="s">
        <v>36</v>
      </c>
      <c r="F3040" s="5" t="s">
        <v>37</v>
      </c>
      <c r="G3040" s="5" t="s">
        <v>38</v>
      </c>
      <c r="H3040" s="5"/>
      <c r="I3040" s="5"/>
      <c r="J3040" s="5" t="s">
        <v>52</v>
      </c>
      <c r="K3040" s="5" t="s">
        <v>1499</v>
      </c>
      <c r="L3040" s="5" t="s">
        <v>1500</v>
      </c>
      <c r="M3040" s="5" t="s">
        <v>1501</v>
      </c>
      <c r="N3040" s="5" t="s">
        <v>36</v>
      </c>
      <c r="O3040" s="5">
        <v>2</v>
      </c>
      <c r="P3040" s="5" t="s">
        <v>43</v>
      </c>
      <c r="Q3040" s="5">
        <v>25.98</v>
      </c>
      <c r="R3040" s="5"/>
      <c r="S3040" s="5">
        <v>2.68</v>
      </c>
      <c r="T3040" s="5"/>
      <c r="U3040" s="5"/>
      <c r="V3040" s="5"/>
      <c r="W3040" s="5"/>
      <c r="X3040" s="5">
        <v>2.68</v>
      </c>
      <c r="Y3040" s="5" t="s">
        <v>4238</v>
      </c>
      <c r="Z3040" s="5" t="s">
        <v>57</v>
      </c>
      <c r="AA3040" s="5" t="s">
        <v>13030</v>
      </c>
      <c r="AB3040" s="5" t="s">
        <v>47</v>
      </c>
      <c r="AC3040" s="5" t="s">
        <v>93</v>
      </c>
      <c r="AD3040" s="5"/>
      <c r="AE3040" s="5" t="b">
        <v>0</v>
      </c>
      <c r="AF3040" s="5"/>
      <c r="AG3040" s="8">
        <f t="shared" si="47"/>
        <v>43280</v>
      </c>
    </row>
    <row r="3041" spans="1:33">
      <c r="A3041" s="5" t="s">
        <v>13031</v>
      </c>
      <c r="B3041" s="5" t="s">
        <v>13031</v>
      </c>
      <c r="C3041" s="5" t="s">
        <v>13032</v>
      </c>
      <c r="D3041" s="5" t="s">
        <v>13033</v>
      </c>
      <c r="E3041" s="5" t="s">
        <v>36</v>
      </c>
      <c r="F3041" s="5" t="s">
        <v>37</v>
      </c>
      <c r="G3041" s="5" t="s">
        <v>38</v>
      </c>
      <c r="H3041" s="5"/>
      <c r="I3041" s="5"/>
      <c r="J3041" s="5" t="s">
        <v>52</v>
      </c>
      <c r="K3041" s="5" t="s">
        <v>507</v>
      </c>
      <c r="L3041" s="5" t="s">
        <v>13034</v>
      </c>
      <c r="M3041" s="5" t="s">
        <v>13035</v>
      </c>
      <c r="N3041" s="5" t="s">
        <v>36</v>
      </c>
      <c r="O3041" s="5">
        <v>1</v>
      </c>
      <c r="P3041" s="5" t="s">
        <v>43</v>
      </c>
      <c r="Q3041" s="5">
        <v>10.99</v>
      </c>
      <c r="R3041" s="5"/>
      <c r="S3041" s="5">
        <v>5.99</v>
      </c>
      <c r="T3041" s="5"/>
      <c r="U3041" s="5"/>
      <c r="V3041" s="5"/>
      <c r="W3041" s="5"/>
      <c r="X3041" s="5"/>
      <c r="Y3041" s="5" t="s">
        <v>1586</v>
      </c>
      <c r="Z3041" s="5" t="s">
        <v>264</v>
      </c>
      <c r="AA3041" s="5" t="s">
        <v>13036</v>
      </c>
      <c r="AB3041" s="5" t="s">
        <v>47</v>
      </c>
      <c r="AC3041" s="5"/>
      <c r="AD3041" s="5"/>
      <c r="AE3041" s="5" t="b">
        <v>0</v>
      </c>
      <c r="AF3041" s="5"/>
      <c r="AG3041" s="8">
        <f t="shared" si="47"/>
        <v>43280</v>
      </c>
    </row>
    <row r="3042" spans="1:33">
      <c r="A3042" s="5" t="s">
        <v>13037</v>
      </c>
      <c r="B3042" s="5" t="s">
        <v>13037</v>
      </c>
      <c r="C3042" s="5" t="s">
        <v>13038</v>
      </c>
      <c r="D3042" s="5" t="s">
        <v>13039</v>
      </c>
      <c r="E3042" s="5" t="s">
        <v>36</v>
      </c>
      <c r="F3042" s="5" t="s">
        <v>37</v>
      </c>
      <c r="G3042" s="5" t="s">
        <v>38</v>
      </c>
      <c r="H3042" s="5"/>
      <c r="I3042" s="5"/>
      <c r="J3042" s="5" t="s">
        <v>39</v>
      </c>
      <c r="K3042" s="5" t="s">
        <v>78</v>
      </c>
      <c r="L3042" s="5" t="s">
        <v>79</v>
      </c>
      <c r="M3042" s="5" t="s">
        <v>80</v>
      </c>
      <c r="N3042" s="5" t="s">
        <v>36</v>
      </c>
      <c r="O3042" s="5">
        <v>1</v>
      </c>
      <c r="P3042" s="5" t="s">
        <v>43</v>
      </c>
      <c r="Q3042" s="5">
        <v>22.99</v>
      </c>
      <c r="R3042" s="5">
        <v>2.02</v>
      </c>
      <c r="S3042" s="5"/>
      <c r="T3042" s="5"/>
      <c r="U3042" s="5"/>
      <c r="V3042" s="5"/>
      <c r="W3042" s="5"/>
      <c r="X3042" s="5"/>
      <c r="Y3042" s="5" t="s">
        <v>312</v>
      </c>
      <c r="Z3042" s="5" t="s">
        <v>313</v>
      </c>
      <c r="AA3042" s="5" t="s">
        <v>13040</v>
      </c>
      <c r="AB3042" s="5" t="s">
        <v>47</v>
      </c>
      <c r="AC3042" s="5"/>
      <c r="AD3042" s="5"/>
      <c r="AE3042" s="5" t="b">
        <v>0</v>
      </c>
      <c r="AF3042" s="5"/>
      <c r="AG3042" s="8">
        <f t="shared" si="47"/>
        <v>43280</v>
      </c>
    </row>
    <row r="3043" spans="1:33">
      <c r="A3043" s="5" t="s">
        <v>13041</v>
      </c>
      <c r="B3043" s="5" t="s">
        <v>13041</v>
      </c>
      <c r="C3043" s="5" t="s">
        <v>13042</v>
      </c>
      <c r="D3043" s="5" t="s">
        <v>13043</v>
      </c>
      <c r="E3043" s="5" t="s">
        <v>36</v>
      </c>
      <c r="F3043" s="5" t="s">
        <v>37</v>
      </c>
      <c r="G3043" s="5" t="s">
        <v>38</v>
      </c>
      <c r="H3043" s="5"/>
      <c r="I3043" s="5"/>
      <c r="J3043" s="5" t="s">
        <v>39</v>
      </c>
      <c r="K3043" s="5" t="s">
        <v>78</v>
      </c>
      <c r="L3043" s="5" t="s">
        <v>79</v>
      </c>
      <c r="M3043" s="5" t="s">
        <v>80</v>
      </c>
      <c r="N3043" s="5" t="s">
        <v>36</v>
      </c>
      <c r="O3043" s="5">
        <v>1</v>
      </c>
      <c r="P3043" s="5" t="s">
        <v>43</v>
      </c>
      <c r="Q3043" s="5">
        <v>22.99</v>
      </c>
      <c r="R3043" s="5"/>
      <c r="S3043" s="5"/>
      <c r="T3043" s="5"/>
      <c r="U3043" s="5"/>
      <c r="V3043" s="5"/>
      <c r="W3043" s="5"/>
      <c r="X3043" s="5"/>
      <c r="Y3043" s="5" t="s">
        <v>1462</v>
      </c>
      <c r="Z3043" s="5" t="s">
        <v>57</v>
      </c>
      <c r="AA3043" s="5" t="s">
        <v>13044</v>
      </c>
      <c r="AB3043" s="5" t="s">
        <v>47</v>
      </c>
      <c r="AC3043" s="5"/>
      <c r="AD3043" s="5"/>
      <c r="AE3043" s="5" t="b">
        <v>0</v>
      </c>
      <c r="AF3043" s="5"/>
      <c r="AG3043" s="8">
        <f t="shared" si="47"/>
        <v>43280</v>
      </c>
    </row>
    <row r="3044" spans="1:33">
      <c r="A3044" s="5" t="s">
        <v>13045</v>
      </c>
      <c r="B3044" s="5" t="s">
        <v>13045</v>
      </c>
      <c r="C3044" s="5" t="s">
        <v>13046</v>
      </c>
      <c r="D3044" s="5" t="s">
        <v>13047</v>
      </c>
      <c r="E3044" s="5" t="s">
        <v>36</v>
      </c>
      <c r="F3044" s="5" t="s">
        <v>37</v>
      </c>
      <c r="G3044" s="5" t="s">
        <v>38</v>
      </c>
      <c r="H3044" s="5"/>
      <c r="I3044" s="5"/>
      <c r="J3044" s="5" t="s">
        <v>39</v>
      </c>
      <c r="K3044" s="5" t="s">
        <v>13048</v>
      </c>
      <c r="L3044" s="5" t="s">
        <v>13049</v>
      </c>
      <c r="M3044" s="5" t="s">
        <v>13050</v>
      </c>
      <c r="N3044" s="5" t="s">
        <v>36</v>
      </c>
      <c r="O3044" s="5">
        <v>1</v>
      </c>
      <c r="P3044" s="5" t="s">
        <v>43</v>
      </c>
      <c r="Q3044" s="5">
        <v>26.93</v>
      </c>
      <c r="R3044" s="5">
        <v>2.77</v>
      </c>
      <c r="S3044" s="5"/>
      <c r="T3044" s="5"/>
      <c r="U3044" s="5"/>
      <c r="V3044" s="5"/>
      <c r="W3044" s="5"/>
      <c r="X3044" s="5"/>
      <c r="Y3044" s="5" t="s">
        <v>13051</v>
      </c>
      <c r="Z3044" s="5" t="s">
        <v>313</v>
      </c>
      <c r="AA3044" s="5" t="s">
        <v>13052</v>
      </c>
      <c r="AB3044" s="5" t="s">
        <v>47</v>
      </c>
      <c r="AC3044" s="5"/>
      <c r="AD3044" s="5"/>
      <c r="AE3044" s="5" t="b">
        <v>0</v>
      </c>
      <c r="AF3044" s="5"/>
      <c r="AG3044" s="8">
        <f t="shared" si="47"/>
        <v>43280</v>
      </c>
    </row>
    <row r="3045" spans="1:33">
      <c r="A3045" s="5" t="s">
        <v>13053</v>
      </c>
      <c r="B3045" s="5" t="s">
        <v>13053</v>
      </c>
      <c r="C3045" s="5" t="s">
        <v>13054</v>
      </c>
      <c r="D3045" s="5" t="s">
        <v>13055</v>
      </c>
      <c r="E3045" s="5" t="s">
        <v>36</v>
      </c>
      <c r="F3045" s="5" t="s">
        <v>37</v>
      </c>
      <c r="G3045" s="5" t="s">
        <v>38</v>
      </c>
      <c r="H3045" s="5"/>
      <c r="I3045" s="5"/>
      <c r="J3045" s="5" t="s">
        <v>39</v>
      </c>
      <c r="K3045" s="5" t="s">
        <v>7813</v>
      </c>
      <c r="L3045" s="5" t="s">
        <v>207</v>
      </c>
      <c r="M3045" s="5" t="s">
        <v>208</v>
      </c>
      <c r="N3045" s="5" t="s">
        <v>36</v>
      </c>
      <c r="O3045" s="5">
        <v>1</v>
      </c>
      <c r="P3045" s="5" t="s">
        <v>43</v>
      </c>
      <c r="Q3045" s="5">
        <v>9.9</v>
      </c>
      <c r="R3045" s="5"/>
      <c r="S3045" s="5"/>
      <c r="T3045" s="5"/>
      <c r="U3045" s="5"/>
      <c r="V3045" s="5"/>
      <c r="W3045" s="5"/>
      <c r="X3045" s="5"/>
      <c r="Y3045" s="5" t="s">
        <v>3195</v>
      </c>
      <c r="Z3045" s="5" t="s">
        <v>91</v>
      </c>
      <c r="AA3045" s="5" t="s">
        <v>13056</v>
      </c>
      <c r="AB3045" s="5" t="s">
        <v>47</v>
      </c>
      <c r="AC3045" s="5"/>
      <c r="AD3045" s="5"/>
      <c r="AE3045" s="5" t="b">
        <v>0</v>
      </c>
      <c r="AF3045" s="5"/>
      <c r="AG3045" s="8">
        <f t="shared" si="47"/>
        <v>43280</v>
      </c>
    </row>
    <row r="3046" spans="1:33">
      <c r="A3046" s="5" t="s">
        <v>13057</v>
      </c>
      <c r="B3046" s="5" t="s">
        <v>13057</v>
      </c>
      <c r="C3046" s="5" t="s">
        <v>13058</v>
      </c>
      <c r="D3046" s="5" t="s">
        <v>13059</v>
      </c>
      <c r="E3046" s="5" t="s">
        <v>36</v>
      </c>
      <c r="F3046" s="5" t="s">
        <v>37</v>
      </c>
      <c r="G3046" s="5" t="s">
        <v>38</v>
      </c>
      <c r="H3046" s="5"/>
      <c r="I3046" s="5"/>
      <c r="J3046" s="5" t="s">
        <v>39</v>
      </c>
      <c r="K3046" s="5" t="s">
        <v>260</v>
      </c>
      <c r="L3046" s="5" t="s">
        <v>261</v>
      </c>
      <c r="M3046" s="5" t="s">
        <v>262</v>
      </c>
      <c r="N3046" s="5" t="s">
        <v>36</v>
      </c>
      <c r="O3046" s="5">
        <v>2</v>
      </c>
      <c r="P3046" s="5" t="s">
        <v>43</v>
      </c>
      <c r="Q3046" s="5">
        <v>45.98</v>
      </c>
      <c r="R3046" s="5"/>
      <c r="S3046" s="5"/>
      <c r="T3046" s="5"/>
      <c r="U3046" s="5"/>
      <c r="V3046" s="5"/>
      <c r="W3046" s="5"/>
      <c r="X3046" s="5"/>
      <c r="Y3046" s="5" t="s">
        <v>1547</v>
      </c>
      <c r="Z3046" s="5" t="s">
        <v>1981</v>
      </c>
      <c r="AA3046" s="5" t="s">
        <v>13060</v>
      </c>
      <c r="AB3046" s="5" t="s">
        <v>47</v>
      </c>
      <c r="AC3046" s="5"/>
      <c r="AD3046" s="5"/>
      <c r="AE3046" s="5" t="b">
        <v>0</v>
      </c>
      <c r="AF3046" s="5"/>
      <c r="AG3046" s="8">
        <f t="shared" si="47"/>
        <v>43280</v>
      </c>
    </row>
    <row r="3047" spans="1:33">
      <c r="A3047" s="5" t="s">
        <v>13061</v>
      </c>
      <c r="B3047" s="5" t="s">
        <v>13061</v>
      </c>
      <c r="C3047" s="5" t="s">
        <v>13062</v>
      </c>
      <c r="D3047" s="5" t="s">
        <v>13063</v>
      </c>
      <c r="E3047" s="5" t="s">
        <v>36</v>
      </c>
      <c r="F3047" s="5" t="s">
        <v>37</v>
      </c>
      <c r="G3047" s="5" t="s">
        <v>38</v>
      </c>
      <c r="H3047" s="5"/>
      <c r="I3047" s="5"/>
      <c r="J3047" s="5" t="s">
        <v>39</v>
      </c>
      <c r="K3047" s="5" t="s">
        <v>260</v>
      </c>
      <c r="L3047" s="5" t="s">
        <v>261</v>
      </c>
      <c r="M3047" s="5" t="s">
        <v>262</v>
      </c>
      <c r="N3047" s="5" t="s">
        <v>36</v>
      </c>
      <c r="O3047" s="5">
        <v>1</v>
      </c>
      <c r="P3047" s="5" t="s">
        <v>43</v>
      </c>
      <c r="Q3047" s="5">
        <v>22.99</v>
      </c>
      <c r="R3047" s="5"/>
      <c r="S3047" s="5"/>
      <c r="T3047" s="5"/>
      <c r="U3047" s="5"/>
      <c r="V3047" s="5"/>
      <c r="W3047" s="5"/>
      <c r="X3047" s="5"/>
      <c r="Y3047" s="5" t="s">
        <v>13064</v>
      </c>
      <c r="Z3047" s="5" t="s">
        <v>181</v>
      </c>
      <c r="AA3047" s="5" t="s">
        <v>13065</v>
      </c>
      <c r="AB3047" s="5" t="s">
        <v>47</v>
      </c>
      <c r="AC3047" s="5"/>
      <c r="AD3047" s="5"/>
      <c r="AE3047" s="5" t="b">
        <v>0</v>
      </c>
      <c r="AF3047" s="5"/>
      <c r="AG3047" s="8">
        <f t="shared" si="47"/>
        <v>43280</v>
      </c>
    </row>
    <row r="3048" spans="1:33">
      <c r="A3048" s="5" t="s">
        <v>13066</v>
      </c>
      <c r="B3048" s="5" t="s">
        <v>13066</v>
      </c>
      <c r="C3048" s="5" t="s">
        <v>13067</v>
      </c>
      <c r="D3048" s="5" t="s">
        <v>13068</v>
      </c>
      <c r="E3048" s="5" t="s">
        <v>36</v>
      </c>
      <c r="F3048" s="5" t="s">
        <v>37</v>
      </c>
      <c r="G3048" s="5" t="s">
        <v>38</v>
      </c>
      <c r="H3048" s="5"/>
      <c r="I3048" s="5"/>
      <c r="J3048" s="5" t="s">
        <v>39</v>
      </c>
      <c r="K3048" s="5" t="s">
        <v>69</v>
      </c>
      <c r="L3048" s="5" t="s">
        <v>70</v>
      </c>
      <c r="M3048" s="5" t="s">
        <v>71</v>
      </c>
      <c r="N3048" s="5" t="s">
        <v>36</v>
      </c>
      <c r="O3048" s="5">
        <v>1</v>
      </c>
      <c r="P3048" s="5" t="s">
        <v>43</v>
      </c>
      <c r="Q3048" s="5">
        <v>22.99</v>
      </c>
      <c r="R3048" s="5"/>
      <c r="S3048" s="5"/>
      <c r="T3048" s="5"/>
      <c r="U3048" s="5"/>
      <c r="V3048" s="5"/>
      <c r="W3048" s="5"/>
      <c r="X3048" s="5"/>
      <c r="Y3048" s="5" t="s">
        <v>13069</v>
      </c>
      <c r="Z3048" s="5" t="s">
        <v>175</v>
      </c>
      <c r="AA3048" s="5">
        <v>49770</v>
      </c>
      <c r="AB3048" s="5" t="s">
        <v>47</v>
      </c>
      <c r="AC3048" s="5"/>
      <c r="AD3048" s="5"/>
      <c r="AE3048" s="5" t="b">
        <v>0</v>
      </c>
      <c r="AF3048" s="5"/>
      <c r="AG3048" s="8">
        <f t="shared" si="47"/>
        <v>43280</v>
      </c>
    </row>
    <row r="3049" spans="1:33">
      <c r="A3049" s="5" t="s">
        <v>13066</v>
      </c>
      <c r="B3049" s="5" t="s">
        <v>13066</v>
      </c>
      <c r="C3049" s="5" t="s">
        <v>13067</v>
      </c>
      <c r="D3049" s="5" t="s">
        <v>13068</v>
      </c>
      <c r="E3049" s="5" t="s">
        <v>36</v>
      </c>
      <c r="F3049" s="5" t="s">
        <v>37</v>
      </c>
      <c r="G3049" s="5" t="s">
        <v>38</v>
      </c>
      <c r="H3049" s="5"/>
      <c r="I3049" s="5"/>
      <c r="J3049" s="5" t="s">
        <v>39</v>
      </c>
      <c r="K3049" s="5" t="s">
        <v>78</v>
      </c>
      <c r="L3049" s="5" t="s">
        <v>79</v>
      </c>
      <c r="M3049" s="5" t="s">
        <v>80</v>
      </c>
      <c r="N3049" s="5" t="s">
        <v>36</v>
      </c>
      <c r="O3049" s="5">
        <v>1</v>
      </c>
      <c r="P3049" s="5" t="s">
        <v>43</v>
      </c>
      <c r="Q3049" s="5">
        <v>22.99</v>
      </c>
      <c r="R3049" s="5"/>
      <c r="S3049" s="5"/>
      <c r="T3049" s="5"/>
      <c r="U3049" s="5"/>
      <c r="V3049" s="5"/>
      <c r="W3049" s="5"/>
      <c r="X3049" s="5"/>
      <c r="Y3049" s="5" t="s">
        <v>13069</v>
      </c>
      <c r="Z3049" s="5" t="s">
        <v>175</v>
      </c>
      <c r="AA3049" s="5">
        <v>49770</v>
      </c>
      <c r="AB3049" s="5" t="s">
        <v>47</v>
      </c>
      <c r="AC3049" s="5"/>
      <c r="AD3049" s="5"/>
      <c r="AE3049" s="5" t="b">
        <v>0</v>
      </c>
      <c r="AF3049" s="5"/>
      <c r="AG3049" s="8">
        <f t="shared" si="47"/>
        <v>43280</v>
      </c>
    </row>
    <row r="3050" spans="1:33">
      <c r="A3050" s="5" t="s">
        <v>13070</v>
      </c>
      <c r="B3050" s="5" t="s">
        <v>13070</v>
      </c>
      <c r="C3050" s="5" t="s">
        <v>13071</v>
      </c>
      <c r="D3050" s="5" t="s">
        <v>13072</v>
      </c>
      <c r="E3050" s="5" t="s">
        <v>36</v>
      </c>
      <c r="F3050" s="5" t="s">
        <v>37</v>
      </c>
      <c r="G3050" s="5" t="s">
        <v>38</v>
      </c>
      <c r="H3050" s="5"/>
      <c r="I3050" s="5"/>
      <c r="J3050" s="5" t="s">
        <v>39</v>
      </c>
      <c r="K3050" s="5" t="s">
        <v>260</v>
      </c>
      <c r="L3050" s="5" t="s">
        <v>261</v>
      </c>
      <c r="M3050" s="5" t="s">
        <v>262</v>
      </c>
      <c r="N3050" s="5" t="s">
        <v>36</v>
      </c>
      <c r="O3050" s="5">
        <v>1</v>
      </c>
      <c r="P3050" s="5" t="s">
        <v>43</v>
      </c>
      <c r="Q3050" s="5">
        <v>22.99</v>
      </c>
      <c r="R3050" s="5"/>
      <c r="S3050" s="5"/>
      <c r="T3050" s="5"/>
      <c r="U3050" s="5"/>
      <c r="V3050" s="5"/>
      <c r="W3050" s="5"/>
      <c r="X3050" s="5"/>
      <c r="Y3050" s="5" t="s">
        <v>793</v>
      </c>
      <c r="Z3050" s="5" t="s">
        <v>130</v>
      </c>
      <c r="AA3050" s="5" t="s">
        <v>13073</v>
      </c>
      <c r="AB3050" s="5" t="s">
        <v>47</v>
      </c>
      <c r="AC3050" s="5"/>
      <c r="AD3050" s="5"/>
      <c r="AE3050" s="5" t="b">
        <v>0</v>
      </c>
      <c r="AF3050" s="5"/>
      <c r="AG3050" s="8">
        <f t="shared" si="47"/>
        <v>43280</v>
      </c>
    </row>
    <row r="3051" spans="1:33">
      <c r="A3051" s="5" t="s">
        <v>13074</v>
      </c>
      <c r="B3051" s="5" t="s">
        <v>13074</v>
      </c>
      <c r="C3051" s="5" t="s">
        <v>13075</v>
      </c>
      <c r="D3051" s="5" t="s">
        <v>13076</v>
      </c>
      <c r="E3051" s="5" t="s">
        <v>36</v>
      </c>
      <c r="F3051" s="5" t="s">
        <v>37</v>
      </c>
      <c r="G3051" s="5" t="s">
        <v>38</v>
      </c>
      <c r="H3051" s="5"/>
      <c r="I3051" s="5"/>
      <c r="J3051" s="5" t="s">
        <v>39</v>
      </c>
      <c r="K3051" s="5" t="s">
        <v>260</v>
      </c>
      <c r="L3051" s="5" t="s">
        <v>261</v>
      </c>
      <c r="M3051" s="5" t="s">
        <v>262</v>
      </c>
      <c r="N3051" s="5" t="s">
        <v>36</v>
      </c>
      <c r="O3051" s="5">
        <v>1</v>
      </c>
      <c r="P3051" s="5" t="s">
        <v>43</v>
      </c>
      <c r="Q3051" s="5">
        <v>22.99</v>
      </c>
      <c r="R3051" s="5"/>
      <c r="S3051" s="5"/>
      <c r="T3051" s="5"/>
      <c r="U3051" s="5"/>
      <c r="V3051" s="5"/>
      <c r="W3051" s="5"/>
      <c r="X3051" s="5"/>
      <c r="Y3051" s="5" t="s">
        <v>10183</v>
      </c>
      <c r="Z3051" s="5" t="s">
        <v>375</v>
      </c>
      <c r="AA3051" s="5">
        <v>77515</v>
      </c>
      <c r="AB3051" s="5" t="s">
        <v>47</v>
      </c>
      <c r="AC3051" s="5"/>
      <c r="AD3051" s="5"/>
      <c r="AE3051" s="5" t="b">
        <v>0</v>
      </c>
      <c r="AF3051" s="5"/>
      <c r="AG3051" s="8">
        <f t="shared" si="47"/>
        <v>43280</v>
      </c>
    </row>
    <row r="3052" spans="1:33">
      <c r="A3052" s="5" t="s">
        <v>13077</v>
      </c>
      <c r="B3052" s="5" t="s">
        <v>13078</v>
      </c>
      <c r="C3052" s="5" t="s">
        <v>13079</v>
      </c>
      <c r="D3052" s="5" t="s">
        <v>13080</v>
      </c>
      <c r="E3052" s="5" t="s">
        <v>36</v>
      </c>
      <c r="F3052" s="5" t="s">
        <v>37</v>
      </c>
      <c r="G3052" s="5" t="s">
        <v>2991</v>
      </c>
      <c r="H3052" s="5"/>
      <c r="I3052" s="5"/>
      <c r="J3052" s="5" t="s">
        <v>418</v>
      </c>
      <c r="K3052" s="5" t="s">
        <v>97</v>
      </c>
      <c r="L3052" s="5" t="s">
        <v>98</v>
      </c>
      <c r="M3052" s="5" t="s">
        <v>99</v>
      </c>
      <c r="N3052" s="5" t="s">
        <v>36</v>
      </c>
      <c r="O3052" s="5">
        <v>1</v>
      </c>
      <c r="P3052" s="5"/>
      <c r="Q3052" s="5"/>
      <c r="R3052" s="5"/>
      <c r="S3052" s="5"/>
      <c r="T3052" s="5"/>
      <c r="U3052" s="5"/>
      <c r="V3052" s="5"/>
      <c r="W3052" s="5"/>
      <c r="X3052" s="5"/>
      <c r="Y3052" s="5" t="s">
        <v>13081</v>
      </c>
      <c r="Z3052" s="5" t="s">
        <v>6325</v>
      </c>
      <c r="AA3052" s="5" t="s">
        <v>11900</v>
      </c>
      <c r="AB3052" s="5" t="s">
        <v>47</v>
      </c>
      <c r="AC3052" s="5"/>
      <c r="AD3052" s="5"/>
      <c r="AE3052" s="5" t="b">
        <v>0</v>
      </c>
      <c r="AF3052" s="5"/>
      <c r="AG3052" s="8">
        <f t="shared" si="47"/>
        <v>43281</v>
      </c>
    </row>
    <row r="3053" spans="1:33">
      <c r="A3053" s="5" t="s">
        <v>13082</v>
      </c>
      <c r="B3053" s="5"/>
      <c r="C3053" s="5" t="s">
        <v>13083</v>
      </c>
      <c r="D3053" s="5" t="s">
        <v>13084</v>
      </c>
      <c r="E3053" s="5" t="s">
        <v>36</v>
      </c>
      <c r="F3053" s="5" t="s">
        <v>51</v>
      </c>
      <c r="G3053" s="5" t="s">
        <v>38</v>
      </c>
      <c r="H3053" s="5"/>
      <c r="I3053" s="5"/>
      <c r="J3053" s="5" t="s">
        <v>52</v>
      </c>
      <c r="K3053" s="5" t="s">
        <v>404</v>
      </c>
      <c r="L3053" s="5" t="s">
        <v>4760</v>
      </c>
      <c r="M3053" s="5" t="s">
        <v>406</v>
      </c>
      <c r="N3053" s="5" t="s">
        <v>36</v>
      </c>
      <c r="O3053" s="5">
        <v>1</v>
      </c>
      <c r="P3053" s="5" t="s">
        <v>43</v>
      </c>
      <c r="Q3053" s="5">
        <v>21.99</v>
      </c>
      <c r="R3053" s="5"/>
      <c r="S3053" s="5">
        <v>0</v>
      </c>
      <c r="T3053" s="5"/>
      <c r="U3053" s="5">
        <v>0</v>
      </c>
      <c r="V3053" s="5"/>
      <c r="W3053" s="5"/>
      <c r="X3053" s="5"/>
      <c r="Y3053" s="5" t="s">
        <v>13085</v>
      </c>
      <c r="Z3053" s="5" t="s">
        <v>101</v>
      </c>
      <c r="AA3053" s="5">
        <v>21713</v>
      </c>
      <c r="AB3053" s="5" t="s">
        <v>47</v>
      </c>
      <c r="AC3053" s="5"/>
      <c r="AD3053" s="5"/>
      <c r="AE3053" s="5" t="b">
        <v>0</v>
      </c>
      <c r="AF3053" s="5"/>
      <c r="AG3053" s="8">
        <f t="shared" si="47"/>
        <v>43281</v>
      </c>
    </row>
    <row r="3054" spans="1:33">
      <c r="A3054" s="5" t="s">
        <v>13086</v>
      </c>
      <c r="B3054" s="5" t="s">
        <v>13086</v>
      </c>
      <c r="C3054" s="5" t="s">
        <v>13087</v>
      </c>
      <c r="D3054" s="5" t="s">
        <v>13088</v>
      </c>
      <c r="E3054" s="5" t="s">
        <v>36</v>
      </c>
      <c r="F3054" s="5" t="s">
        <v>37</v>
      </c>
      <c r="G3054" s="5" t="s">
        <v>38</v>
      </c>
      <c r="H3054" s="5"/>
      <c r="I3054" s="5"/>
      <c r="J3054" s="5" t="s">
        <v>39</v>
      </c>
      <c r="K3054" s="5" t="s">
        <v>404</v>
      </c>
      <c r="L3054" s="5" t="s">
        <v>405</v>
      </c>
      <c r="M3054" s="5" t="s">
        <v>406</v>
      </c>
      <c r="N3054" s="5" t="s">
        <v>36</v>
      </c>
      <c r="O3054" s="5">
        <v>1</v>
      </c>
      <c r="P3054" s="5" t="s">
        <v>43</v>
      </c>
      <c r="Q3054" s="5">
        <v>21.99</v>
      </c>
      <c r="R3054" s="5"/>
      <c r="S3054" s="5"/>
      <c r="T3054" s="5"/>
      <c r="U3054" s="5"/>
      <c r="V3054" s="5"/>
      <c r="W3054" s="5"/>
      <c r="X3054" s="5"/>
      <c r="Y3054" s="5" t="s">
        <v>256</v>
      </c>
      <c r="Z3054" s="5" t="s">
        <v>130</v>
      </c>
      <c r="AA3054" s="5" t="s">
        <v>13089</v>
      </c>
      <c r="AB3054" s="5" t="s">
        <v>47</v>
      </c>
      <c r="AC3054" s="5"/>
      <c r="AD3054" s="5"/>
      <c r="AE3054" s="5" t="b">
        <v>0</v>
      </c>
      <c r="AF3054" s="5"/>
      <c r="AG3054" s="8">
        <f t="shared" si="47"/>
        <v>43281</v>
      </c>
    </row>
    <row r="3055" spans="1:33">
      <c r="A3055" s="5" t="s">
        <v>13086</v>
      </c>
      <c r="B3055" s="5" t="s">
        <v>13086</v>
      </c>
      <c r="C3055" s="5" t="s">
        <v>13087</v>
      </c>
      <c r="D3055" s="5" t="s">
        <v>13088</v>
      </c>
      <c r="E3055" s="5" t="s">
        <v>36</v>
      </c>
      <c r="F3055" s="5" t="s">
        <v>37</v>
      </c>
      <c r="G3055" s="5" t="s">
        <v>38</v>
      </c>
      <c r="H3055" s="5"/>
      <c r="I3055" s="5"/>
      <c r="J3055" s="5" t="s">
        <v>39</v>
      </c>
      <c r="K3055" s="5" t="s">
        <v>1044</v>
      </c>
      <c r="L3055" s="5" t="s">
        <v>1045</v>
      </c>
      <c r="M3055" s="5" t="s">
        <v>1046</v>
      </c>
      <c r="N3055" s="5" t="s">
        <v>36</v>
      </c>
      <c r="O3055" s="5">
        <v>1</v>
      </c>
      <c r="P3055" s="5" t="s">
        <v>43</v>
      </c>
      <c r="Q3055" s="5">
        <v>20.99</v>
      </c>
      <c r="R3055" s="5"/>
      <c r="S3055" s="5"/>
      <c r="T3055" s="5"/>
      <c r="U3055" s="5"/>
      <c r="V3055" s="5"/>
      <c r="W3055" s="5"/>
      <c r="X3055" s="5"/>
      <c r="Y3055" s="5" t="s">
        <v>256</v>
      </c>
      <c r="Z3055" s="5" t="s">
        <v>130</v>
      </c>
      <c r="AA3055" s="5" t="s">
        <v>13089</v>
      </c>
      <c r="AB3055" s="5" t="s">
        <v>47</v>
      </c>
      <c r="AC3055" s="5"/>
      <c r="AD3055" s="5"/>
      <c r="AE3055" s="5" t="b">
        <v>0</v>
      </c>
      <c r="AF3055" s="5"/>
      <c r="AG3055" s="8">
        <f t="shared" si="47"/>
        <v>43281</v>
      </c>
    </row>
    <row r="3056" spans="1:33">
      <c r="A3056" s="5" t="s">
        <v>13090</v>
      </c>
      <c r="B3056" s="5" t="s">
        <v>13090</v>
      </c>
      <c r="C3056" s="5" t="s">
        <v>13091</v>
      </c>
      <c r="D3056" s="5" t="s">
        <v>13092</v>
      </c>
      <c r="E3056" s="5" t="s">
        <v>340</v>
      </c>
      <c r="F3056" s="5" t="s">
        <v>37</v>
      </c>
      <c r="G3056" s="5" t="s">
        <v>38</v>
      </c>
      <c r="H3056" s="5"/>
      <c r="I3056" s="5"/>
      <c r="J3056" s="5" t="s">
        <v>39</v>
      </c>
      <c r="K3056" s="5" t="s">
        <v>78</v>
      </c>
      <c r="L3056" s="5" t="s">
        <v>79</v>
      </c>
      <c r="M3056" s="5" t="s">
        <v>80</v>
      </c>
      <c r="N3056" s="5" t="s">
        <v>340</v>
      </c>
      <c r="O3056" s="5">
        <v>0</v>
      </c>
      <c r="P3056" s="5"/>
      <c r="Q3056" s="5"/>
      <c r="R3056" s="5"/>
      <c r="S3056" s="5"/>
      <c r="T3056" s="5"/>
      <c r="U3056" s="5"/>
      <c r="V3056" s="5"/>
      <c r="W3056" s="5"/>
      <c r="X3056" s="5"/>
      <c r="Y3056" s="5" t="s">
        <v>13093</v>
      </c>
      <c r="Z3056" s="5" t="s">
        <v>230</v>
      </c>
      <c r="AA3056" s="5" t="s">
        <v>13094</v>
      </c>
      <c r="AB3056" s="5" t="s">
        <v>47</v>
      </c>
      <c r="AC3056" s="5"/>
      <c r="AD3056" s="5"/>
      <c r="AE3056" s="5" t="b">
        <v>0</v>
      </c>
      <c r="AF3056" s="5"/>
      <c r="AG3056" s="8">
        <f t="shared" si="47"/>
        <v>43281</v>
      </c>
    </row>
    <row r="3057" spans="1:33">
      <c r="A3057" s="5" t="s">
        <v>13095</v>
      </c>
      <c r="B3057" s="5" t="s">
        <v>13095</v>
      </c>
      <c r="C3057" s="5" t="s">
        <v>13096</v>
      </c>
      <c r="D3057" s="5" t="s">
        <v>13097</v>
      </c>
      <c r="E3057" s="5" t="s">
        <v>36</v>
      </c>
      <c r="F3057" s="5" t="s">
        <v>37</v>
      </c>
      <c r="G3057" s="5" t="s">
        <v>38</v>
      </c>
      <c r="H3057" s="5"/>
      <c r="I3057" s="5"/>
      <c r="J3057" s="5" t="s">
        <v>39</v>
      </c>
      <c r="K3057" s="5" t="s">
        <v>40</v>
      </c>
      <c r="L3057" s="5" t="s">
        <v>41</v>
      </c>
      <c r="M3057" s="5" t="s">
        <v>42</v>
      </c>
      <c r="N3057" s="5" t="s">
        <v>36</v>
      </c>
      <c r="O3057" s="5">
        <v>1</v>
      </c>
      <c r="P3057" s="5" t="s">
        <v>43</v>
      </c>
      <c r="Q3057" s="5">
        <v>22.99</v>
      </c>
      <c r="R3057" s="5"/>
      <c r="S3057" s="5"/>
      <c r="T3057" s="5"/>
      <c r="U3057" s="5"/>
      <c r="V3057" s="5"/>
      <c r="W3057" s="5"/>
      <c r="X3057" s="5"/>
      <c r="Y3057" s="5" t="s">
        <v>13098</v>
      </c>
      <c r="Z3057" s="5" t="s">
        <v>13099</v>
      </c>
      <c r="AA3057" s="5">
        <v>44141</v>
      </c>
      <c r="AB3057" s="5" t="s">
        <v>47</v>
      </c>
      <c r="AC3057" s="5"/>
      <c r="AD3057" s="5"/>
      <c r="AE3057" s="5" t="b">
        <v>0</v>
      </c>
      <c r="AF3057" s="5"/>
      <c r="AG3057" s="8">
        <f t="shared" si="47"/>
        <v>43281</v>
      </c>
    </row>
    <row r="3058" spans="1:33">
      <c r="A3058" s="5" t="s">
        <v>13100</v>
      </c>
      <c r="B3058" s="5" t="s">
        <v>13100</v>
      </c>
      <c r="C3058" s="5" t="s">
        <v>13101</v>
      </c>
      <c r="D3058" s="5" t="s">
        <v>13102</v>
      </c>
      <c r="E3058" s="5" t="s">
        <v>36</v>
      </c>
      <c r="F3058" s="5" t="s">
        <v>37</v>
      </c>
      <c r="G3058" s="5" t="s">
        <v>38</v>
      </c>
      <c r="H3058" s="5"/>
      <c r="I3058" s="5"/>
      <c r="J3058" s="5" t="s">
        <v>39</v>
      </c>
      <c r="K3058" s="5" t="s">
        <v>78</v>
      </c>
      <c r="L3058" s="5" t="s">
        <v>79</v>
      </c>
      <c r="M3058" s="5" t="s">
        <v>80</v>
      </c>
      <c r="N3058" s="5" t="s">
        <v>36</v>
      </c>
      <c r="O3058" s="5">
        <v>1</v>
      </c>
      <c r="P3058" s="5" t="s">
        <v>43</v>
      </c>
      <c r="Q3058" s="5">
        <v>22.99</v>
      </c>
      <c r="R3058" s="5"/>
      <c r="S3058" s="5"/>
      <c r="T3058" s="5"/>
      <c r="U3058" s="5"/>
      <c r="V3058" s="5"/>
      <c r="W3058" s="5"/>
      <c r="X3058" s="5"/>
      <c r="Y3058" s="5" t="s">
        <v>13103</v>
      </c>
      <c r="Z3058" s="5" t="s">
        <v>73</v>
      </c>
      <c r="AA3058" s="5">
        <v>70118</v>
      </c>
      <c r="AB3058" s="5" t="s">
        <v>47</v>
      </c>
      <c r="AC3058" s="5"/>
      <c r="AD3058" s="5"/>
      <c r="AE3058" s="5" t="b">
        <v>0</v>
      </c>
      <c r="AF3058" s="5"/>
      <c r="AG3058" s="8">
        <f t="shared" si="47"/>
        <v>43281</v>
      </c>
    </row>
    <row r="3059" spans="1:33">
      <c r="A3059" s="5" t="s">
        <v>13104</v>
      </c>
      <c r="B3059" s="5" t="s">
        <v>13104</v>
      </c>
      <c r="C3059" s="5" t="s">
        <v>13105</v>
      </c>
      <c r="D3059" s="5" t="s">
        <v>13106</v>
      </c>
      <c r="E3059" s="5" t="s">
        <v>36</v>
      </c>
      <c r="F3059" s="5" t="s">
        <v>37</v>
      </c>
      <c r="G3059" s="5" t="s">
        <v>38</v>
      </c>
      <c r="H3059" s="5"/>
      <c r="I3059" s="5"/>
      <c r="J3059" s="5" t="s">
        <v>39</v>
      </c>
      <c r="K3059" s="5" t="s">
        <v>556</v>
      </c>
      <c r="L3059" s="5" t="s">
        <v>557</v>
      </c>
      <c r="M3059" s="5" t="s">
        <v>558</v>
      </c>
      <c r="N3059" s="5" t="s">
        <v>36</v>
      </c>
      <c r="O3059" s="5">
        <v>1</v>
      </c>
      <c r="P3059" s="5" t="s">
        <v>43</v>
      </c>
      <c r="Q3059" s="5">
        <v>22.9</v>
      </c>
      <c r="R3059" s="5"/>
      <c r="S3059" s="5"/>
      <c r="T3059" s="5"/>
      <c r="U3059" s="5"/>
      <c r="V3059" s="5"/>
      <c r="W3059" s="5"/>
      <c r="X3059" s="5"/>
      <c r="Y3059" s="5" t="s">
        <v>13107</v>
      </c>
      <c r="Z3059" s="5" t="s">
        <v>107</v>
      </c>
      <c r="AA3059" s="5" t="s">
        <v>13108</v>
      </c>
      <c r="AB3059" s="5" t="s">
        <v>47</v>
      </c>
      <c r="AC3059" s="5"/>
      <c r="AD3059" s="5"/>
      <c r="AE3059" s="5" t="b">
        <v>0</v>
      </c>
      <c r="AF3059" s="5"/>
      <c r="AG3059" s="8">
        <f t="shared" si="47"/>
        <v>43281</v>
      </c>
    </row>
    <row r="3060" spans="1:33">
      <c r="A3060" s="5" t="s">
        <v>13109</v>
      </c>
      <c r="B3060" s="5" t="s">
        <v>13109</v>
      </c>
      <c r="C3060" s="5" t="s">
        <v>13110</v>
      </c>
      <c r="D3060" s="5" t="s">
        <v>13111</v>
      </c>
      <c r="E3060" s="5" t="s">
        <v>36</v>
      </c>
      <c r="F3060" s="5" t="s">
        <v>37</v>
      </c>
      <c r="G3060" s="5" t="s">
        <v>38</v>
      </c>
      <c r="H3060" s="5"/>
      <c r="I3060" s="5"/>
      <c r="J3060" s="5" t="s">
        <v>39</v>
      </c>
      <c r="K3060" s="5" t="s">
        <v>53</v>
      </c>
      <c r="L3060" s="5" t="s">
        <v>808</v>
      </c>
      <c r="M3060" s="5" t="s">
        <v>55</v>
      </c>
      <c r="N3060" s="5" t="s">
        <v>36</v>
      </c>
      <c r="O3060" s="5">
        <v>1</v>
      </c>
      <c r="P3060" s="5" t="s">
        <v>43</v>
      </c>
      <c r="Q3060" s="5">
        <v>22.99</v>
      </c>
      <c r="R3060" s="5"/>
      <c r="S3060" s="5"/>
      <c r="T3060" s="5"/>
      <c r="U3060" s="5"/>
      <c r="V3060" s="5"/>
      <c r="W3060" s="5"/>
      <c r="X3060" s="5"/>
      <c r="Y3060" s="5" t="s">
        <v>1714</v>
      </c>
      <c r="Z3060" s="5" t="s">
        <v>1715</v>
      </c>
      <c r="AA3060" s="5" t="s">
        <v>13112</v>
      </c>
      <c r="AB3060" s="5" t="s">
        <v>47</v>
      </c>
      <c r="AC3060" s="5"/>
      <c r="AD3060" s="5"/>
      <c r="AE3060" s="5" t="b">
        <v>0</v>
      </c>
      <c r="AF3060" s="5"/>
      <c r="AG3060" s="8">
        <f t="shared" si="47"/>
        <v>43281</v>
      </c>
    </row>
    <row r="3061" spans="1:33">
      <c r="A3061" s="5" t="s">
        <v>13113</v>
      </c>
      <c r="B3061" s="5" t="s">
        <v>13113</v>
      </c>
      <c r="C3061" s="5" t="s">
        <v>13114</v>
      </c>
      <c r="D3061" s="5" t="s">
        <v>13115</v>
      </c>
      <c r="E3061" s="5" t="s">
        <v>36</v>
      </c>
      <c r="F3061" s="5" t="s">
        <v>37</v>
      </c>
      <c r="G3061" s="5" t="s">
        <v>38</v>
      </c>
      <c r="H3061" s="5"/>
      <c r="I3061" s="5"/>
      <c r="J3061" s="5" t="s">
        <v>52</v>
      </c>
      <c r="K3061" s="5" t="s">
        <v>1009</v>
      </c>
      <c r="L3061" s="5" t="s">
        <v>1010</v>
      </c>
      <c r="M3061" s="5" t="s">
        <v>1011</v>
      </c>
      <c r="N3061" s="5" t="s">
        <v>36</v>
      </c>
      <c r="O3061" s="5">
        <v>1</v>
      </c>
      <c r="P3061" s="5" t="s">
        <v>43</v>
      </c>
      <c r="Q3061" s="5">
        <v>22.9</v>
      </c>
      <c r="R3061" s="5"/>
      <c r="S3061" s="5">
        <v>3.22</v>
      </c>
      <c r="T3061" s="5"/>
      <c r="U3061" s="5"/>
      <c r="V3061" s="5"/>
      <c r="W3061" s="5"/>
      <c r="X3061" s="5"/>
      <c r="Y3061" s="5" t="s">
        <v>13116</v>
      </c>
      <c r="Z3061" s="5" t="s">
        <v>13117</v>
      </c>
      <c r="AA3061" s="5">
        <v>45645</v>
      </c>
      <c r="AB3061" s="5" t="s">
        <v>2836</v>
      </c>
      <c r="AC3061" s="5"/>
      <c r="AD3061" s="5"/>
      <c r="AE3061" s="5" t="b">
        <v>0</v>
      </c>
      <c r="AF3061" s="5"/>
      <c r="AG3061" s="8">
        <f t="shared" si="47"/>
        <v>43281</v>
      </c>
    </row>
    <row r="3062" spans="1:33">
      <c r="A3062" s="5" t="s">
        <v>13118</v>
      </c>
      <c r="B3062" s="5" t="s">
        <v>13118</v>
      </c>
      <c r="C3062" s="5" t="s">
        <v>13119</v>
      </c>
      <c r="D3062" s="5" t="s">
        <v>13120</v>
      </c>
      <c r="E3062" s="5" t="s">
        <v>36</v>
      </c>
      <c r="F3062" s="5" t="s">
        <v>37</v>
      </c>
      <c r="G3062" s="5" t="s">
        <v>38</v>
      </c>
      <c r="H3062" s="5"/>
      <c r="I3062" s="5"/>
      <c r="J3062" s="5" t="s">
        <v>39</v>
      </c>
      <c r="K3062" s="5" t="s">
        <v>260</v>
      </c>
      <c r="L3062" s="5" t="s">
        <v>261</v>
      </c>
      <c r="M3062" s="5" t="s">
        <v>262</v>
      </c>
      <c r="N3062" s="5" t="s">
        <v>36</v>
      </c>
      <c r="O3062" s="5">
        <v>2</v>
      </c>
      <c r="P3062" s="5" t="s">
        <v>43</v>
      </c>
      <c r="Q3062" s="5">
        <v>45.98</v>
      </c>
      <c r="R3062" s="5"/>
      <c r="S3062" s="5"/>
      <c r="T3062" s="5"/>
      <c r="U3062" s="5"/>
      <c r="V3062" s="5"/>
      <c r="W3062" s="5"/>
      <c r="X3062" s="5"/>
      <c r="Y3062" s="5" t="s">
        <v>1832</v>
      </c>
      <c r="Z3062" s="5" t="s">
        <v>107</v>
      </c>
      <c r="AA3062" s="5" t="s">
        <v>13121</v>
      </c>
      <c r="AB3062" s="5" t="s">
        <v>47</v>
      </c>
      <c r="AC3062" s="5"/>
      <c r="AD3062" s="5"/>
      <c r="AE3062" s="5" t="b">
        <v>0</v>
      </c>
      <c r="AF3062" s="5"/>
      <c r="AG3062" s="8">
        <f t="shared" si="47"/>
        <v>43281</v>
      </c>
    </row>
    <row r="3063" spans="1:33">
      <c r="A3063" s="5" t="s">
        <v>13122</v>
      </c>
      <c r="B3063" s="5" t="s">
        <v>13122</v>
      </c>
      <c r="C3063" s="5" t="s">
        <v>13123</v>
      </c>
      <c r="D3063" s="5" t="s">
        <v>13124</v>
      </c>
      <c r="E3063" s="5" t="s">
        <v>36</v>
      </c>
      <c r="F3063" s="5" t="s">
        <v>37</v>
      </c>
      <c r="G3063" s="5" t="s">
        <v>38</v>
      </c>
      <c r="H3063" s="5"/>
      <c r="I3063" s="5"/>
      <c r="J3063" s="5" t="s">
        <v>39</v>
      </c>
      <c r="K3063" s="5" t="s">
        <v>40</v>
      </c>
      <c r="L3063" s="5" t="s">
        <v>41</v>
      </c>
      <c r="M3063" s="5" t="s">
        <v>42</v>
      </c>
      <c r="N3063" s="5" t="s">
        <v>36</v>
      </c>
      <c r="O3063" s="5">
        <v>1</v>
      </c>
      <c r="P3063" s="5" t="s">
        <v>43</v>
      </c>
      <c r="Q3063" s="5">
        <v>22.99</v>
      </c>
      <c r="R3063" s="5"/>
      <c r="S3063" s="5"/>
      <c r="T3063" s="5"/>
      <c r="U3063" s="5"/>
      <c r="V3063" s="5"/>
      <c r="W3063" s="5"/>
      <c r="X3063" s="5"/>
      <c r="Y3063" s="5" t="s">
        <v>7007</v>
      </c>
      <c r="Z3063" s="5" t="s">
        <v>107</v>
      </c>
      <c r="AA3063" s="5" t="s">
        <v>13125</v>
      </c>
      <c r="AB3063" s="5" t="s">
        <v>47</v>
      </c>
      <c r="AC3063" s="5"/>
      <c r="AD3063" s="5"/>
      <c r="AE3063" s="5" t="b">
        <v>0</v>
      </c>
      <c r="AF3063" s="5"/>
      <c r="AG3063" s="8">
        <f t="shared" si="47"/>
        <v>43281</v>
      </c>
    </row>
    <row r="3064" spans="1:33">
      <c r="A3064" s="5" t="s">
        <v>13122</v>
      </c>
      <c r="B3064" s="5" t="s">
        <v>13122</v>
      </c>
      <c r="C3064" s="5" t="s">
        <v>13123</v>
      </c>
      <c r="D3064" s="5" t="s">
        <v>13124</v>
      </c>
      <c r="E3064" s="5" t="s">
        <v>36</v>
      </c>
      <c r="F3064" s="5" t="s">
        <v>37</v>
      </c>
      <c r="G3064" s="5" t="s">
        <v>38</v>
      </c>
      <c r="H3064" s="5"/>
      <c r="I3064" s="5"/>
      <c r="J3064" s="5" t="s">
        <v>39</v>
      </c>
      <c r="K3064" s="5" t="s">
        <v>112</v>
      </c>
      <c r="L3064" s="5" t="s">
        <v>113</v>
      </c>
      <c r="M3064" s="5" t="s">
        <v>114</v>
      </c>
      <c r="N3064" s="5" t="s">
        <v>36</v>
      </c>
      <c r="O3064" s="5">
        <v>1</v>
      </c>
      <c r="P3064" s="5" t="s">
        <v>43</v>
      </c>
      <c r="Q3064" s="5">
        <v>22.99</v>
      </c>
      <c r="R3064" s="5"/>
      <c r="S3064" s="5"/>
      <c r="T3064" s="5"/>
      <c r="U3064" s="5"/>
      <c r="V3064" s="5"/>
      <c r="W3064" s="5"/>
      <c r="X3064" s="5"/>
      <c r="Y3064" s="5" t="s">
        <v>7007</v>
      </c>
      <c r="Z3064" s="5" t="s">
        <v>107</v>
      </c>
      <c r="AA3064" s="5" t="s">
        <v>13125</v>
      </c>
      <c r="AB3064" s="5" t="s">
        <v>47</v>
      </c>
      <c r="AC3064" s="5"/>
      <c r="AD3064" s="5"/>
      <c r="AE3064" s="5" t="b">
        <v>0</v>
      </c>
      <c r="AF3064" s="5"/>
      <c r="AG3064" s="8">
        <f t="shared" si="47"/>
        <v>43281</v>
      </c>
    </row>
    <row r="3065" spans="1:33">
      <c r="A3065" s="5" t="s">
        <v>13126</v>
      </c>
      <c r="B3065" s="5" t="s">
        <v>13126</v>
      </c>
      <c r="C3065" s="5" t="s">
        <v>13127</v>
      </c>
      <c r="D3065" s="5" t="s">
        <v>13128</v>
      </c>
      <c r="E3065" s="5" t="s">
        <v>36</v>
      </c>
      <c r="F3065" s="5" t="s">
        <v>37</v>
      </c>
      <c r="G3065" s="5" t="s">
        <v>38</v>
      </c>
      <c r="H3065" s="5"/>
      <c r="I3065" s="5"/>
      <c r="J3065" s="5" t="s">
        <v>39</v>
      </c>
      <c r="K3065" s="5" t="s">
        <v>78</v>
      </c>
      <c r="L3065" s="5" t="s">
        <v>79</v>
      </c>
      <c r="M3065" s="5" t="s">
        <v>80</v>
      </c>
      <c r="N3065" s="5" t="s">
        <v>36</v>
      </c>
      <c r="O3065" s="5">
        <v>1</v>
      </c>
      <c r="P3065" s="5" t="s">
        <v>43</v>
      </c>
      <c r="Q3065" s="5">
        <v>22.99</v>
      </c>
      <c r="R3065" s="5"/>
      <c r="S3065" s="5"/>
      <c r="T3065" s="5"/>
      <c r="U3065" s="5"/>
      <c r="V3065" s="5"/>
      <c r="W3065" s="5"/>
      <c r="X3065" s="5"/>
      <c r="Y3065" s="5" t="s">
        <v>13129</v>
      </c>
      <c r="Z3065" s="5" t="s">
        <v>116</v>
      </c>
      <c r="AA3065" s="5">
        <v>37090</v>
      </c>
      <c r="AB3065" s="5" t="s">
        <v>47</v>
      </c>
      <c r="AC3065" s="5"/>
      <c r="AD3065" s="5"/>
      <c r="AE3065" s="5" t="b">
        <v>0</v>
      </c>
      <c r="AF3065" s="5"/>
      <c r="AG3065" s="8">
        <f t="shared" si="47"/>
        <v>43281</v>
      </c>
    </row>
    <row r="3066" spans="1:33">
      <c r="A3066" s="5" t="s">
        <v>13130</v>
      </c>
      <c r="B3066" s="5" t="s">
        <v>13130</v>
      </c>
      <c r="C3066" s="5" t="s">
        <v>13131</v>
      </c>
      <c r="D3066" s="5" t="s">
        <v>13132</v>
      </c>
      <c r="E3066" s="5" t="s">
        <v>36</v>
      </c>
      <c r="F3066" s="5" t="s">
        <v>37</v>
      </c>
      <c r="G3066" s="5" t="s">
        <v>38</v>
      </c>
      <c r="H3066" s="5"/>
      <c r="I3066" s="5"/>
      <c r="J3066" s="5" t="s">
        <v>39</v>
      </c>
      <c r="K3066" s="5" t="s">
        <v>78</v>
      </c>
      <c r="L3066" s="5" t="s">
        <v>79</v>
      </c>
      <c r="M3066" s="5" t="s">
        <v>80</v>
      </c>
      <c r="N3066" s="5" t="s">
        <v>36</v>
      </c>
      <c r="O3066" s="5">
        <v>1</v>
      </c>
      <c r="P3066" s="5" t="s">
        <v>43</v>
      </c>
      <c r="Q3066" s="5">
        <v>22.99</v>
      </c>
      <c r="R3066" s="5"/>
      <c r="S3066" s="5"/>
      <c r="T3066" s="5"/>
      <c r="U3066" s="5"/>
      <c r="V3066" s="5"/>
      <c r="W3066" s="5"/>
      <c r="X3066" s="5"/>
      <c r="Y3066" s="5" t="s">
        <v>13133</v>
      </c>
      <c r="Z3066" s="5" t="s">
        <v>375</v>
      </c>
      <c r="AA3066" s="5" t="s">
        <v>13134</v>
      </c>
      <c r="AB3066" s="5" t="s">
        <v>47</v>
      </c>
      <c r="AC3066" s="5"/>
      <c r="AD3066" s="5"/>
      <c r="AE3066" s="5" t="b">
        <v>0</v>
      </c>
      <c r="AF3066" s="5"/>
      <c r="AG3066" s="8">
        <f t="shared" si="47"/>
        <v>43281</v>
      </c>
    </row>
    <row r="3067" spans="1:33">
      <c r="A3067" s="5" t="s">
        <v>13135</v>
      </c>
      <c r="B3067" s="5" t="s">
        <v>13135</v>
      </c>
      <c r="C3067" s="5" t="s">
        <v>13136</v>
      </c>
      <c r="D3067" s="5" t="s">
        <v>13137</v>
      </c>
      <c r="E3067" s="5" t="s">
        <v>36</v>
      </c>
      <c r="F3067" s="5" t="s">
        <v>37</v>
      </c>
      <c r="G3067" s="5" t="s">
        <v>38</v>
      </c>
      <c r="H3067" s="5"/>
      <c r="I3067" s="5"/>
      <c r="J3067" s="5" t="s">
        <v>39</v>
      </c>
      <c r="K3067" s="5" t="s">
        <v>78</v>
      </c>
      <c r="L3067" s="5" t="s">
        <v>79</v>
      </c>
      <c r="M3067" s="5" t="s">
        <v>80</v>
      </c>
      <c r="N3067" s="5" t="s">
        <v>36</v>
      </c>
      <c r="O3067" s="5">
        <v>1</v>
      </c>
      <c r="P3067" s="5" t="s">
        <v>43</v>
      </c>
      <c r="Q3067" s="5">
        <v>22.99</v>
      </c>
      <c r="R3067" s="5">
        <v>2.3</v>
      </c>
      <c r="S3067" s="5"/>
      <c r="T3067" s="5"/>
      <c r="U3067" s="5"/>
      <c r="V3067" s="5"/>
      <c r="W3067" s="5"/>
      <c r="X3067" s="5"/>
      <c r="Y3067" s="5" t="s">
        <v>8424</v>
      </c>
      <c r="Z3067" s="5" t="s">
        <v>313</v>
      </c>
      <c r="AA3067" s="5" t="s">
        <v>13138</v>
      </c>
      <c r="AB3067" s="5" t="s">
        <v>47</v>
      </c>
      <c r="AC3067" s="5"/>
      <c r="AD3067" s="5"/>
      <c r="AE3067" s="5" t="b">
        <v>0</v>
      </c>
      <c r="AF3067" s="5"/>
      <c r="AG3067" s="8">
        <f t="shared" si="47"/>
        <v>43281</v>
      </c>
    </row>
    <row r="3068" spans="1:33">
      <c r="A3068" s="5" t="s">
        <v>13139</v>
      </c>
      <c r="B3068" s="5" t="s">
        <v>13139</v>
      </c>
      <c r="C3068" s="5" t="s">
        <v>13140</v>
      </c>
      <c r="D3068" s="5" t="s">
        <v>13141</v>
      </c>
      <c r="E3068" s="5" t="s">
        <v>36</v>
      </c>
      <c r="F3068" s="5" t="s">
        <v>37</v>
      </c>
      <c r="G3068" s="5" t="s">
        <v>38</v>
      </c>
      <c r="H3068" s="5"/>
      <c r="I3068" s="5"/>
      <c r="J3068" s="5" t="s">
        <v>52</v>
      </c>
      <c r="K3068" s="5" t="s">
        <v>2183</v>
      </c>
      <c r="L3068" s="5" t="s">
        <v>2184</v>
      </c>
      <c r="M3068" s="5" t="s">
        <v>2185</v>
      </c>
      <c r="N3068" s="5" t="s">
        <v>36</v>
      </c>
      <c r="O3068" s="5">
        <v>1</v>
      </c>
      <c r="P3068" s="5" t="s">
        <v>43</v>
      </c>
      <c r="Q3068" s="5">
        <v>35.4</v>
      </c>
      <c r="R3068" s="5"/>
      <c r="S3068" s="5">
        <v>6.06</v>
      </c>
      <c r="T3068" s="5"/>
      <c r="U3068" s="5"/>
      <c r="V3068" s="5"/>
      <c r="W3068" s="5"/>
      <c r="X3068" s="5">
        <v>6.06</v>
      </c>
      <c r="Y3068" s="5" t="s">
        <v>13142</v>
      </c>
      <c r="Z3068" s="5" t="s">
        <v>107</v>
      </c>
      <c r="AA3068" s="5">
        <v>34736</v>
      </c>
      <c r="AB3068" s="5" t="s">
        <v>47</v>
      </c>
      <c r="AC3068" s="5" t="s">
        <v>93</v>
      </c>
      <c r="AD3068" s="5"/>
      <c r="AE3068" s="5" t="b">
        <v>0</v>
      </c>
      <c r="AF3068" s="5"/>
      <c r="AG3068" s="8">
        <f t="shared" si="47"/>
        <v>43281</v>
      </c>
    </row>
    <row r="3069" spans="1:33">
      <c r="A3069" s="5" t="s">
        <v>13143</v>
      </c>
      <c r="B3069" s="5" t="s">
        <v>13143</v>
      </c>
      <c r="C3069" s="5" t="s">
        <v>13144</v>
      </c>
      <c r="D3069" s="5" t="s">
        <v>13145</v>
      </c>
      <c r="E3069" s="5" t="s">
        <v>36</v>
      </c>
      <c r="F3069" s="5" t="s">
        <v>37</v>
      </c>
      <c r="G3069" s="5" t="s">
        <v>38</v>
      </c>
      <c r="H3069" s="5"/>
      <c r="I3069" s="5"/>
      <c r="J3069" s="5" t="s">
        <v>39</v>
      </c>
      <c r="K3069" s="5" t="s">
        <v>952</v>
      </c>
      <c r="L3069" s="5" t="s">
        <v>953</v>
      </c>
      <c r="M3069" s="5" t="s">
        <v>954</v>
      </c>
      <c r="N3069" s="5" t="s">
        <v>36</v>
      </c>
      <c r="O3069" s="5">
        <v>1</v>
      </c>
      <c r="P3069" s="5" t="s">
        <v>43</v>
      </c>
      <c r="Q3069" s="5">
        <v>13.99</v>
      </c>
      <c r="R3069" s="5"/>
      <c r="S3069" s="5"/>
      <c r="T3069" s="5"/>
      <c r="U3069" s="5"/>
      <c r="V3069" s="5"/>
      <c r="W3069" s="5"/>
      <c r="X3069" s="5"/>
      <c r="Y3069" s="5" t="s">
        <v>13146</v>
      </c>
      <c r="Z3069" s="5" t="s">
        <v>778</v>
      </c>
      <c r="AA3069" s="5" t="s">
        <v>13147</v>
      </c>
      <c r="AB3069" s="5" t="s">
        <v>47</v>
      </c>
      <c r="AC3069" s="5"/>
      <c r="AD3069" s="5"/>
      <c r="AE3069" s="5" t="b">
        <v>0</v>
      </c>
      <c r="AF3069" s="5"/>
      <c r="AG3069" s="8">
        <f t="shared" si="47"/>
        <v>43281</v>
      </c>
    </row>
    <row r="3070" spans="1:33">
      <c r="A3070" s="5" t="s">
        <v>13148</v>
      </c>
      <c r="B3070" s="5" t="s">
        <v>13148</v>
      </c>
      <c r="C3070" s="5" t="s">
        <v>13149</v>
      </c>
      <c r="D3070" s="5" t="s">
        <v>13150</v>
      </c>
      <c r="E3070" s="5" t="s">
        <v>36</v>
      </c>
      <c r="F3070" s="5" t="s">
        <v>37</v>
      </c>
      <c r="G3070" s="5" t="s">
        <v>38</v>
      </c>
      <c r="H3070" s="5"/>
      <c r="I3070" s="5"/>
      <c r="J3070" s="5" t="s">
        <v>52</v>
      </c>
      <c r="K3070" s="5" t="s">
        <v>78</v>
      </c>
      <c r="L3070" s="5" t="s">
        <v>79</v>
      </c>
      <c r="M3070" s="5" t="s">
        <v>80</v>
      </c>
      <c r="N3070" s="5" t="s">
        <v>36</v>
      </c>
      <c r="O3070" s="5">
        <v>1</v>
      </c>
      <c r="P3070" s="5" t="s">
        <v>43</v>
      </c>
      <c r="Q3070" s="5">
        <v>22.99</v>
      </c>
      <c r="R3070" s="5"/>
      <c r="S3070" s="5"/>
      <c r="T3070" s="5"/>
      <c r="U3070" s="5"/>
      <c r="V3070" s="5"/>
      <c r="W3070" s="5"/>
      <c r="X3070" s="5"/>
      <c r="Y3070" s="5" t="s">
        <v>13151</v>
      </c>
      <c r="Z3070" s="5" t="s">
        <v>4179</v>
      </c>
      <c r="AA3070" s="5" t="s">
        <v>13152</v>
      </c>
      <c r="AB3070" s="5" t="s">
        <v>47</v>
      </c>
      <c r="AC3070" s="5"/>
      <c r="AD3070" s="5"/>
      <c r="AE3070" s="5" t="b">
        <v>0</v>
      </c>
      <c r="AF3070" s="5"/>
      <c r="AG3070" s="8">
        <f t="shared" si="47"/>
        <v>43281</v>
      </c>
    </row>
    <row r="3071" spans="1:33">
      <c r="A3071" s="5" t="s">
        <v>13153</v>
      </c>
      <c r="B3071" s="5" t="s">
        <v>13153</v>
      </c>
      <c r="C3071" s="5" t="s">
        <v>13154</v>
      </c>
      <c r="D3071" s="5" t="s">
        <v>13155</v>
      </c>
      <c r="E3071" s="5" t="s">
        <v>36</v>
      </c>
      <c r="F3071" s="5" t="s">
        <v>37</v>
      </c>
      <c r="G3071" s="5" t="s">
        <v>38</v>
      </c>
      <c r="H3071" s="5"/>
      <c r="I3071" s="5"/>
      <c r="J3071" s="5" t="s">
        <v>39</v>
      </c>
      <c r="K3071" s="5" t="s">
        <v>724</v>
      </c>
      <c r="L3071" s="5" t="s">
        <v>725</v>
      </c>
      <c r="M3071" s="5" t="s">
        <v>726</v>
      </c>
      <c r="N3071" s="5" t="s">
        <v>36</v>
      </c>
      <c r="O3071" s="5">
        <v>2</v>
      </c>
      <c r="P3071" s="5" t="s">
        <v>43</v>
      </c>
      <c r="Q3071" s="5">
        <v>43.98</v>
      </c>
      <c r="R3071" s="5"/>
      <c r="S3071" s="5"/>
      <c r="T3071" s="5"/>
      <c r="U3071" s="5"/>
      <c r="V3071" s="5"/>
      <c r="W3071" s="5"/>
      <c r="X3071" s="5"/>
      <c r="Y3071" s="5" t="s">
        <v>13156</v>
      </c>
      <c r="Z3071" s="5" t="s">
        <v>375</v>
      </c>
      <c r="AA3071" s="5">
        <v>75065</v>
      </c>
      <c r="AB3071" s="5" t="s">
        <v>47</v>
      </c>
      <c r="AC3071" s="5"/>
      <c r="AD3071" s="5"/>
      <c r="AE3071" s="5" t="b">
        <v>0</v>
      </c>
      <c r="AF3071" s="5"/>
      <c r="AG3071" s="8">
        <f t="shared" si="47"/>
        <v>43281</v>
      </c>
    </row>
    <row r="3072" spans="1:33">
      <c r="A3072" s="5" t="s">
        <v>13157</v>
      </c>
      <c r="B3072" s="5" t="s">
        <v>13157</v>
      </c>
      <c r="C3072" s="5" t="s">
        <v>13158</v>
      </c>
      <c r="D3072" s="5" t="s">
        <v>13159</v>
      </c>
      <c r="E3072" s="5" t="s">
        <v>36</v>
      </c>
      <c r="F3072" s="5" t="s">
        <v>37</v>
      </c>
      <c r="G3072" s="5" t="s">
        <v>38</v>
      </c>
      <c r="H3072" s="5"/>
      <c r="I3072" s="5"/>
      <c r="J3072" s="5" t="s">
        <v>39</v>
      </c>
      <c r="K3072" s="5" t="s">
        <v>78</v>
      </c>
      <c r="L3072" s="5" t="s">
        <v>79</v>
      </c>
      <c r="M3072" s="5" t="s">
        <v>80</v>
      </c>
      <c r="N3072" s="5" t="s">
        <v>36</v>
      </c>
      <c r="O3072" s="5">
        <v>1</v>
      </c>
      <c r="P3072" s="5" t="s">
        <v>43</v>
      </c>
      <c r="Q3072" s="5">
        <v>22.99</v>
      </c>
      <c r="R3072" s="5"/>
      <c r="S3072" s="5"/>
      <c r="T3072" s="5"/>
      <c r="U3072" s="5"/>
      <c r="V3072" s="5"/>
      <c r="W3072" s="5"/>
      <c r="X3072" s="5"/>
      <c r="Y3072" s="5" t="s">
        <v>1524</v>
      </c>
      <c r="Z3072" s="5" t="s">
        <v>375</v>
      </c>
      <c r="AA3072" s="5" t="s">
        <v>13160</v>
      </c>
      <c r="AB3072" s="5" t="s">
        <v>47</v>
      </c>
      <c r="AC3072" s="5"/>
      <c r="AD3072" s="5"/>
      <c r="AE3072" s="5" t="b">
        <v>0</v>
      </c>
      <c r="AF3072" s="5"/>
      <c r="AG3072" s="8">
        <f t="shared" si="47"/>
        <v>43281</v>
      </c>
    </row>
    <row r="3073" spans="1:33">
      <c r="A3073" s="5" t="s">
        <v>13161</v>
      </c>
      <c r="B3073" s="5" t="s">
        <v>13161</v>
      </c>
      <c r="C3073" s="5" t="s">
        <v>13162</v>
      </c>
      <c r="D3073" s="5" t="s">
        <v>13163</v>
      </c>
      <c r="E3073" s="5" t="s">
        <v>36</v>
      </c>
      <c r="F3073" s="5" t="s">
        <v>37</v>
      </c>
      <c r="G3073" s="5" t="s">
        <v>38</v>
      </c>
      <c r="H3073" s="5"/>
      <c r="I3073" s="5"/>
      <c r="J3073" s="5" t="s">
        <v>39</v>
      </c>
      <c r="K3073" s="5" t="s">
        <v>248</v>
      </c>
      <c r="L3073" s="5" t="s">
        <v>249</v>
      </c>
      <c r="M3073" s="5" t="s">
        <v>250</v>
      </c>
      <c r="N3073" s="5" t="s">
        <v>36</v>
      </c>
      <c r="O3073" s="5">
        <v>1</v>
      </c>
      <c r="P3073" s="5" t="s">
        <v>43</v>
      </c>
      <c r="Q3073" s="5">
        <v>21.9</v>
      </c>
      <c r="R3073" s="5"/>
      <c r="S3073" s="5"/>
      <c r="T3073" s="5"/>
      <c r="U3073" s="5"/>
      <c r="V3073" s="5"/>
      <c r="W3073" s="5"/>
      <c r="X3073" s="5"/>
      <c r="Y3073" s="5" t="s">
        <v>13164</v>
      </c>
      <c r="Z3073" s="5" t="s">
        <v>264</v>
      </c>
      <c r="AA3073" s="5" t="s">
        <v>13165</v>
      </c>
      <c r="AB3073" s="5" t="s">
        <v>47</v>
      </c>
      <c r="AC3073" s="5"/>
      <c r="AD3073" s="5"/>
      <c r="AE3073" s="5" t="b">
        <v>0</v>
      </c>
      <c r="AF3073" s="5"/>
      <c r="AG3073" s="8">
        <f t="shared" si="47"/>
        <v>43281</v>
      </c>
    </row>
    <row r="3074" spans="1:33">
      <c r="A3074" s="5" t="s">
        <v>13166</v>
      </c>
      <c r="B3074" s="5" t="s">
        <v>13166</v>
      </c>
      <c r="C3074" s="5" t="s">
        <v>13167</v>
      </c>
      <c r="D3074" s="5" t="s">
        <v>13168</v>
      </c>
      <c r="E3074" s="5" t="s">
        <v>36</v>
      </c>
      <c r="F3074" s="5" t="s">
        <v>37</v>
      </c>
      <c r="G3074" s="5" t="s">
        <v>38</v>
      </c>
      <c r="H3074" s="5"/>
      <c r="I3074" s="5"/>
      <c r="J3074" s="5" t="s">
        <v>39</v>
      </c>
      <c r="K3074" s="5" t="s">
        <v>260</v>
      </c>
      <c r="L3074" s="5" t="s">
        <v>261</v>
      </c>
      <c r="M3074" s="5" t="s">
        <v>262</v>
      </c>
      <c r="N3074" s="5" t="s">
        <v>36</v>
      </c>
      <c r="O3074" s="5">
        <v>1</v>
      </c>
      <c r="P3074" s="5" t="s">
        <v>43</v>
      </c>
      <c r="Q3074" s="5">
        <v>22.99</v>
      </c>
      <c r="R3074" s="5"/>
      <c r="S3074" s="5"/>
      <c r="T3074" s="5"/>
      <c r="U3074" s="5"/>
      <c r="V3074" s="5"/>
      <c r="W3074" s="5"/>
      <c r="X3074" s="5"/>
      <c r="Y3074" s="5" t="s">
        <v>13169</v>
      </c>
      <c r="Z3074" s="5" t="s">
        <v>731</v>
      </c>
      <c r="AA3074" s="5" t="s">
        <v>13170</v>
      </c>
      <c r="AB3074" s="5" t="s">
        <v>47</v>
      </c>
      <c r="AC3074" s="5"/>
      <c r="AD3074" s="5"/>
      <c r="AE3074" s="5" t="b">
        <v>0</v>
      </c>
      <c r="AF3074" s="5"/>
      <c r="AG3074" s="8">
        <f t="shared" ref="AG3074:AG3137" si="48">DATEVALUE(LEFT(C3074,10))</f>
        <v>43281</v>
      </c>
    </row>
    <row r="3075" spans="1:33">
      <c r="A3075" s="5" t="s">
        <v>13171</v>
      </c>
      <c r="B3075" s="5" t="s">
        <v>13171</v>
      </c>
      <c r="C3075" s="5" t="s">
        <v>13172</v>
      </c>
      <c r="D3075" s="5" t="s">
        <v>13173</v>
      </c>
      <c r="E3075" s="5" t="s">
        <v>36</v>
      </c>
      <c r="F3075" s="5" t="s">
        <v>37</v>
      </c>
      <c r="G3075" s="5" t="s">
        <v>38</v>
      </c>
      <c r="H3075" s="5"/>
      <c r="I3075" s="5"/>
      <c r="J3075" s="5" t="s">
        <v>39</v>
      </c>
      <c r="K3075" s="5" t="s">
        <v>112</v>
      </c>
      <c r="L3075" s="5" t="s">
        <v>113</v>
      </c>
      <c r="M3075" s="5" t="s">
        <v>114</v>
      </c>
      <c r="N3075" s="5" t="s">
        <v>36</v>
      </c>
      <c r="O3075" s="5">
        <v>1</v>
      </c>
      <c r="P3075" s="5" t="s">
        <v>43</v>
      </c>
      <c r="Q3075" s="5">
        <v>22.99</v>
      </c>
      <c r="R3075" s="5"/>
      <c r="S3075" s="5"/>
      <c r="T3075" s="5"/>
      <c r="U3075" s="5"/>
      <c r="V3075" s="5"/>
      <c r="W3075" s="5"/>
      <c r="X3075" s="5"/>
      <c r="Y3075" s="5" t="s">
        <v>2677</v>
      </c>
      <c r="Z3075" s="5" t="s">
        <v>161</v>
      </c>
      <c r="AA3075" s="5" t="s">
        <v>13174</v>
      </c>
      <c r="AB3075" s="5" t="s">
        <v>47</v>
      </c>
      <c r="AC3075" s="5"/>
      <c r="AD3075" s="5"/>
      <c r="AE3075" s="5" t="b">
        <v>0</v>
      </c>
      <c r="AF3075" s="5"/>
      <c r="AG3075" s="8">
        <f t="shared" si="48"/>
        <v>43281</v>
      </c>
    </row>
    <row r="3076" spans="1:33">
      <c r="A3076" s="5" t="s">
        <v>13175</v>
      </c>
      <c r="B3076" s="5" t="s">
        <v>13175</v>
      </c>
      <c r="C3076" s="5" t="s">
        <v>13176</v>
      </c>
      <c r="D3076" s="5" t="s">
        <v>13177</v>
      </c>
      <c r="E3076" s="5" t="s">
        <v>36</v>
      </c>
      <c r="F3076" s="5" t="s">
        <v>37</v>
      </c>
      <c r="G3076" s="5" t="s">
        <v>38</v>
      </c>
      <c r="H3076" s="5"/>
      <c r="I3076" s="5"/>
      <c r="J3076" s="5" t="s">
        <v>39</v>
      </c>
      <c r="K3076" s="5" t="s">
        <v>69</v>
      </c>
      <c r="L3076" s="5" t="s">
        <v>70</v>
      </c>
      <c r="M3076" s="5" t="s">
        <v>71</v>
      </c>
      <c r="N3076" s="5" t="s">
        <v>36</v>
      </c>
      <c r="O3076" s="5">
        <v>1</v>
      </c>
      <c r="P3076" s="5" t="s">
        <v>43</v>
      </c>
      <c r="Q3076" s="5">
        <v>22.99</v>
      </c>
      <c r="R3076" s="5"/>
      <c r="S3076" s="5"/>
      <c r="T3076" s="5"/>
      <c r="U3076" s="5"/>
      <c r="V3076" s="5"/>
      <c r="W3076" s="5"/>
      <c r="X3076" s="5"/>
      <c r="Y3076" s="5" t="s">
        <v>13178</v>
      </c>
      <c r="Z3076" s="5" t="s">
        <v>107</v>
      </c>
      <c r="AA3076" s="5" t="s">
        <v>13179</v>
      </c>
      <c r="AB3076" s="5" t="s">
        <v>47</v>
      </c>
      <c r="AC3076" s="5"/>
      <c r="AD3076" s="5"/>
      <c r="AE3076" s="5" t="b">
        <v>0</v>
      </c>
      <c r="AF3076" s="5"/>
      <c r="AG3076" s="8">
        <f t="shared" si="48"/>
        <v>43281</v>
      </c>
    </row>
    <row r="3077" spans="1:33">
      <c r="A3077" s="5" t="s">
        <v>13180</v>
      </c>
      <c r="B3077" s="5" t="s">
        <v>13180</v>
      </c>
      <c r="C3077" s="5" t="s">
        <v>13181</v>
      </c>
      <c r="D3077" s="5" t="s">
        <v>13182</v>
      </c>
      <c r="E3077" s="5" t="s">
        <v>36</v>
      </c>
      <c r="F3077" s="5" t="s">
        <v>37</v>
      </c>
      <c r="G3077" s="5" t="s">
        <v>38</v>
      </c>
      <c r="H3077" s="5"/>
      <c r="I3077" s="5"/>
      <c r="J3077" s="5" t="s">
        <v>39</v>
      </c>
      <c r="K3077" s="5" t="s">
        <v>260</v>
      </c>
      <c r="L3077" s="5" t="s">
        <v>261</v>
      </c>
      <c r="M3077" s="5" t="s">
        <v>262</v>
      </c>
      <c r="N3077" s="5" t="s">
        <v>36</v>
      </c>
      <c r="O3077" s="5">
        <v>1</v>
      </c>
      <c r="P3077" s="5" t="s">
        <v>43</v>
      </c>
      <c r="Q3077" s="5">
        <v>22.99</v>
      </c>
      <c r="R3077" s="5"/>
      <c r="S3077" s="5"/>
      <c r="T3077" s="5"/>
      <c r="U3077" s="5"/>
      <c r="V3077" s="5"/>
      <c r="W3077" s="5"/>
      <c r="X3077" s="5"/>
      <c r="Y3077" s="5" t="s">
        <v>515</v>
      </c>
      <c r="Z3077" s="5" t="s">
        <v>107</v>
      </c>
      <c r="AA3077" s="5" t="s">
        <v>13183</v>
      </c>
      <c r="AB3077" s="5" t="s">
        <v>47</v>
      </c>
      <c r="AC3077" s="5"/>
      <c r="AD3077" s="5"/>
      <c r="AE3077" s="5" t="b">
        <v>0</v>
      </c>
      <c r="AF3077" s="5"/>
      <c r="AG3077" s="8">
        <f t="shared" si="48"/>
        <v>43281</v>
      </c>
    </row>
    <row r="3078" spans="1:33">
      <c r="A3078" s="5" t="s">
        <v>13184</v>
      </c>
      <c r="B3078" s="5" t="s">
        <v>13184</v>
      </c>
      <c r="C3078" s="5" t="s">
        <v>13185</v>
      </c>
      <c r="D3078" s="5" t="s">
        <v>13186</v>
      </c>
      <c r="E3078" s="5" t="s">
        <v>36</v>
      </c>
      <c r="F3078" s="5" t="s">
        <v>37</v>
      </c>
      <c r="G3078" s="5" t="s">
        <v>38</v>
      </c>
      <c r="H3078" s="5"/>
      <c r="I3078" s="5"/>
      <c r="J3078" s="5" t="s">
        <v>39</v>
      </c>
      <c r="K3078" s="5" t="s">
        <v>10862</v>
      </c>
      <c r="L3078" s="5" t="s">
        <v>12944</v>
      </c>
      <c r="M3078" s="5" t="s">
        <v>12945</v>
      </c>
      <c r="N3078" s="5" t="s">
        <v>36</v>
      </c>
      <c r="O3078" s="5">
        <v>1</v>
      </c>
      <c r="P3078" s="5" t="s">
        <v>43</v>
      </c>
      <c r="Q3078" s="5">
        <v>9.99</v>
      </c>
      <c r="R3078" s="5"/>
      <c r="S3078" s="5"/>
      <c r="T3078" s="5"/>
      <c r="U3078" s="5"/>
      <c r="V3078" s="5"/>
      <c r="W3078" s="5"/>
      <c r="X3078" s="5"/>
      <c r="Y3078" s="5" t="s">
        <v>13187</v>
      </c>
      <c r="Z3078" s="5" t="s">
        <v>107</v>
      </c>
      <c r="AA3078" s="5">
        <v>33328</v>
      </c>
      <c r="AB3078" s="5" t="s">
        <v>47</v>
      </c>
      <c r="AC3078" s="5"/>
      <c r="AD3078" s="5"/>
      <c r="AE3078" s="5" t="b">
        <v>0</v>
      </c>
      <c r="AF3078" s="5"/>
      <c r="AG3078" s="8">
        <f t="shared" si="48"/>
        <v>43281</v>
      </c>
    </row>
    <row r="3079" spans="1:33">
      <c r="A3079" s="5" t="s">
        <v>13188</v>
      </c>
      <c r="B3079" s="5" t="s">
        <v>13188</v>
      </c>
      <c r="C3079" s="5" t="s">
        <v>13189</v>
      </c>
      <c r="D3079" s="5" t="s">
        <v>13190</v>
      </c>
      <c r="E3079" s="5" t="s">
        <v>340</v>
      </c>
      <c r="F3079" s="5" t="s">
        <v>37</v>
      </c>
      <c r="G3079" s="5" t="s">
        <v>38</v>
      </c>
      <c r="H3079" s="5"/>
      <c r="I3079" s="5"/>
      <c r="J3079" s="5" t="s">
        <v>39</v>
      </c>
      <c r="K3079" s="5" t="s">
        <v>724</v>
      </c>
      <c r="L3079" s="5" t="s">
        <v>725</v>
      </c>
      <c r="M3079" s="5" t="s">
        <v>726</v>
      </c>
      <c r="N3079" s="5" t="s">
        <v>340</v>
      </c>
      <c r="O3079" s="5">
        <v>0</v>
      </c>
      <c r="P3079" s="5"/>
      <c r="Q3079" s="5"/>
      <c r="R3079" s="5"/>
      <c r="S3079" s="5"/>
      <c r="T3079" s="5"/>
      <c r="U3079" s="5"/>
      <c r="V3079" s="5"/>
      <c r="W3079" s="5"/>
      <c r="X3079" s="5"/>
      <c r="Y3079" s="5" t="s">
        <v>515</v>
      </c>
      <c r="Z3079" s="5" t="s">
        <v>107</v>
      </c>
      <c r="AA3079" s="5" t="s">
        <v>13191</v>
      </c>
      <c r="AB3079" s="5" t="s">
        <v>47</v>
      </c>
      <c r="AC3079" s="5"/>
      <c r="AD3079" s="5"/>
      <c r="AE3079" s="5" t="b">
        <v>0</v>
      </c>
      <c r="AF3079" s="5"/>
      <c r="AG3079" s="8">
        <f t="shared" si="48"/>
        <v>43281</v>
      </c>
    </row>
    <row r="3080" spans="1:33">
      <c r="A3080" s="5" t="s">
        <v>13192</v>
      </c>
      <c r="B3080" s="5" t="s">
        <v>13192</v>
      </c>
      <c r="C3080" s="5" t="s">
        <v>13193</v>
      </c>
      <c r="D3080" s="5" t="s">
        <v>13194</v>
      </c>
      <c r="E3080" s="5" t="s">
        <v>36</v>
      </c>
      <c r="F3080" s="5" t="s">
        <v>37</v>
      </c>
      <c r="G3080" s="5" t="s">
        <v>38</v>
      </c>
      <c r="H3080" s="5"/>
      <c r="I3080" s="5"/>
      <c r="J3080" s="5" t="s">
        <v>39</v>
      </c>
      <c r="K3080" s="5" t="s">
        <v>53</v>
      </c>
      <c r="L3080" s="5" t="s">
        <v>808</v>
      </c>
      <c r="M3080" s="5" t="s">
        <v>55</v>
      </c>
      <c r="N3080" s="5" t="s">
        <v>36</v>
      </c>
      <c r="O3080" s="5">
        <v>1</v>
      </c>
      <c r="P3080" s="5" t="s">
        <v>43</v>
      </c>
      <c r="Q3080" s="5">
        <v>22.99</v>
      </c>
      <c r="R3080" s="5"/>
      <c r="S3080" s="5"/>
      <c r="T3080" s="5"/>
      <c r="U3080" s="5"/>
      <c r="V3080" s="5"/>
      <c r="W3080" s="5"/>
      <c r="X3080" s="5"/>
      <c r="Y3080" s="5" t="s">
        <v>13195</v>
      </c>
      <c r="Z3080" s="5" t="s">
        <v>2271</v>
      </c>
      <c r="AA3080" s="5">
        <v>22101</v>
      </c>
      <c r="AB3080" s="5" t="s">
        <v>47</v>
      </c>
      <c r="AC3080" s="5"/>
      <c r="AD3080" s="5"/>
      <c r="AE3080" s="5" t="b">
        <v>0</v>
      </c>
      <c r="AF3080" s="5"/>
      <c r="AG3080" s="8">
        <f t="shared" si="48"/>
        <v>43281</v>
      </c>
    </row>
    <row r="3081" spans="1:33">
      <c r="A3081" s="5" t="s">
        <v>13196</v>
      </c>
      <c r="B3081" s="5" t="s">
        <v>13196</v>
      </c>
      <c r="C3081" s="5" t="s">
        <v>13197</v>
      </c>
      <c r="D3081" s="5" t="s">
        <v>13198</v>
      </c>
      <c r="E3081" s="5" t="s">
        <v>36</v>
      </c>
      <c r="F3081" s="5" t="s">
        <v>37</v>
      </c>
      <c r="G3081" s="5" t="s">
        <v>38</v>
      </c>
      <c r="H3081" s="5"/>
      <c r="I3081" s="5"/>
      <c r="J3081" s="5" t="s">
        <v>39</v>
      </c>
      <c r="K3081" s="5" t="s">
        <v>78</v>
      </c>
      <c r="L3081" s="5" t="s">
        <v>79</v>
      </c>
      <c r="M3081" s="5" t="s">
        <v>80</v>
      </c>
      <c r="N3081" s="5" t="s">
        <v>36</v>
      </c>
      <c r="O3081" s="5">
        <v>1</v>
      </c>
      <c r="P3081" s="5" t="s">
        <v>43</v>
      </c>
      <c r="Q3081" s="5">
        <v>22.99</v>
      </c>
      <c r="R3081" s="5"/>
      <c r="S3081" s="5"/>
      <c r="T3081" s="5"/>
      <c r="U3081" s="5"/>
      <c r="V3081" s="5"/>
      <c r="W3081" s="5"/>
      <c r="X3081" s="5"/>
      <c r="Y3081" s="5" t="s">
        <v>13199</v>
      </c>
      <c r="Z3081" s="5" t="s">
        <v>354</v>
      </c>
      <c r="AA3081" s="5">
        <v>60172</v>
      </c>
      <c r="AB3081" s="5" t="s">
        <v>47</v>
      </c>
      <c r="AC3081" s="5"/>
      <c r="AD3081" s="5"/>
      <c r="AE3081" s="5" t="b">
        <v>0</v>
      </c>
      <c r="AF3081" s="5"/>
      <c r="AG3081" s="8">
        <f t="shared" si="48"/>
        <v>43281</v>
      </c>
    </row>
    <row r="3082" spans="1:33">
      <c r="A3082" s="5" t="s">
        <v>13200</v>
      </c>
      <c r="B3082" s="5" t="s">
        <v>13200</v>
      </c>
      <c r="C3082" s="5" t="s">
        <v>13201</v>
      </c>
      <c r="D3082" s="5" t="s">
        <v>13202</v>
      </c>
      <c r="E3082" s="5" t="s">
        <v>36</v>
      </c>
      <c r="F3082" s="5" t="s">
        <v>37</v>
      </c>
      <c r="G3082" s="5" t="s">
        <v>38</v>
      </c>
      <c r="H3082" s="5"/>
      <c r="I3082" s="5"/>
      <c r="J3082" s="5" t="s">
        <v>39</v>
      </c>
      <c r="K3082" s="5" t="s">
        <v>11311</v>
      </c>
      <c r="L3082" s="5" t="s">
        <v>592</v>
      </c>
      <c r="M3082" s="5" t="s">
        <v>593</v>
      </c>
      <c r="N3082" s="5" t="s">
        <v>36</v>
      </c>
      <c r="O3082" s="5">
        <v>1</v>
      </c>
      <c r="P3082" s="5" t="s">
        <v>43</v>
      </c>
      <c r="Q3082" s="5">
        <v>8.99</v>
      </c>
      <c r="R3082" s="5"/>
      <c r="S3082" s="5"/>
      <c r="T3082" s="5"/>
      <c r="U3082" s="5"/>
      <c r="V3082" s="5"/>
      <c r="W3082" s="5"/>
      <c r="X3082" s="5"/>
      <c r="Y3082" s="5" t="s">
        <v>13203</v>
      </c>
      <c r="Z3082" s="5" t="s">
        <v>428</v>
      </c>
      <c r="AA3082" s="5">
        <v>34638</v>
      </c>
      <c r="AB3082" s="5" t="s">
        <v>47</v>
      </c>
      <c r="AC3082" s="5"/>
      <c r="AD3082" s="5"/>
      <c r="AE3082" s="5" t="b">
        <v>0</v>
      </c>
      <c r="AF3082" s="5"/>
      <c r="AG3082" s="8">
        <f t="shared" si="48"/>
        <v>43281</v>
      </c>
    </row>
    <row r="3083" spans="1:33">
      <c r="A3083" s="5" t="s">
        <v>13204</v>
      </c>
      <c r="B3083" s="5" t="s">
        <v>13204</v>
      </c>
      <c r="C3083" s="5" t="s">
        <v>13205</v>
      </c>
      <c r="D3083" s="5" t="s">
        <v>13206</v>
      </c>
      <c r="E3083" s="5" t="s">
        <v>36</v>
      </c>
      <c r="F3083" s="5" t="s">
        <v>37</v>
      </c>
      <c r="G3083" s="5" t="s">
        <v>38</v>
      </c>
      <c r="H3083" s="5"/>
      <c r="I3083" s="5"/>
      <c r="J3083" s="5" t="s">
        <v>39</v>
      </c>
      <c r="K3083" s="5" t="s">
        <v>1292</v>
      </c>
      <c r="L3083" s="5" t="s">
        <v>1293</v>
      </c>
      <c r="M3083" s="5" t="s">
        <v>1294</v>
      </c>
      <c r="N3083" s="5" t="s">
        <v>36</v>
      </c>
      <c r="O3083" s="5">
        <v>1</v>
      </c>
      <c r="P3083" s="5" t="s">
        <v>43</v>
      </c>
      <c r="Q3083" s="5">
        <v>13.99</v>
      </c>
      <c r="R3083" s="5"/>
      <c r="S3083" s="5"/>
      <c r="T3083" s="5"/>
      <c r="U3083" s="5"/>
      <c r="V3083" s="5"/>
      <c r="W3083" s="5"/>
      <c r="X3083" s="5"/>
      <c r="Y3083" s="5" t="s">
        <v>13207</v>
      </c>
      <c r="Z3083" s="5" t="s">
        <v>778</v>
      </c>
      <c r="AA3083" s="5">
        <v>3031</v>
      </c>
      <c r="AB3083" s="5" t="s">
        <v>47</v>
      </c>
      <c r="AC3083" s="5"/>
      <c r="AD3083" s="5"/>
      <c r="AE3083" s="5" t="b">
        <v>0</v>
      </c>
      <c r="AF3083" s="5"/>
      <c r="AG3083" s="8">
        <f t="shared" si="48"/>
        <v>43281</v>
      </c>
    </row>
    <row r="3084" spans="1:33">
      <c r="A3084" s="5" t="s">
        <v>13208</v>
      </c>
      <c r="B3084" s="5" t="s">
        <v>13208</v>
      </c>
      <c r="C3084" s="5" t="s">
        <v>13209</v>
      </c>
      <c r="D3084" s="5" t="s">
        <v>13210</v>
      </c>
      <c r="E3084" s="5" t="s">
        <v>36</v>
      </c>
      <c r="F3084" s="5" t="s">
        <v>37</v>
      </c>
      <c r="G3084" s="5" t="s">
        <v>38</v>
      </c>
      <c r="H3084" s="5"/>
      <c r="I3084" s="5"/>
      <c r="J3084" s="5" t="s">
        <v>52</v>
      </c>
      <c r="K3084" s="5" t="s">
        <v>7228</v>
      </c>
      <c r="L3084" s="5" t="s">
        <v>7229</v>
      </c>
      <c r="M3084" s="5" t="s">
        <v>7230</v>
      </c>
      <c r="N3084" s="5" t="s">
        <v>36</v>
      </c>
      <c r="O3084" s="5">
        <v>1</v>
      </c>
      <c r="P3084" s="5" t="s">
        <v>43</v>
      </c>
      <c r="Q3084" s="5">
        <v>13.99</v>
      </c>
      <c r="R3084" s="5"/>
      <c r="S3084" s="5">
        <v>5.99</v>
      </c>
      <c r="T3084" s="5"/>
      <c r="U3084" s="5"/>
      <c r="V3084" s="5"/>
      <c r="W3084" s="5"/>
      <c r="X3084" s="5"/>
      <c r="Y3084" s="5" t="s">
        <v>8101</v>
      </c>
      <c r="Z3084" s="5" t="s">
        <v>354</v>
      </c>
      <c r="AA3084" s="5" t="s">
        <v>13211</v>
      </c>
      <c r="AB3084" s="5" t="s">
        <v>47</v>
      </c>
      <c r="AC3084" s="5"/>
      <c r="AD3084" s="5"/>
      <c r="AE3084" s="5" t="b">
        <v>0</v>
      </c>
      <c r="AF3084" s="5"/>
      <c r="AG3084" s="8">
        <f t="shared" si="48"/>
        <v>43281</v>
      </c>
    </row>
    <row r="3085" spans="1:33">
      <c r="A3085" s="5" t="s">
        <v>13212</v>
      </c>
      <c r="B3085" s="5" t="s">
        <v>13212</v>
      </c>
      <c r="C3085" s="5" t="s">
        <v>13213</v>
      </c>
      <c r="D3085" s="5" t="s">
        <v>13214</v>
      </c>
      <c r="E3085" s="5" t="s">
        <v>36</v>
      </c>
      <c r="F3085" s="5" t="s">
        <v>37</v>
      </c>
      <c r="G3085" s="5" t="s">
        <v>38</v>
      </c>
      <c r="H3085" s="5"/>
      <c r="I3085" s="5"/>
      <c r="J3085" s="5" t="s">
        <v>39</v>
      </c>
      <c r="K3085" s="5" t="s">
        <v>11311</v>
      </c>
      <c r="L3085" s="5" t="s">
        <v>592</v>
      </c>
      <c r="M3085" s="5" t="s">
        <v>593</v>
      </c>
      <c r="N3085" s="5" t="s">
        <v>36</v>
      </c>
      <c r="O3085" s="5">
        <v>1</v>
      </c>
      <c r="P3085" s="5" t="s">
        <v>43</v>
      </c>
      <c r="Q3085" s="5">
        <v>8.99</v>
      </c>
      <c r="R3085" s="5"/>
      <c r="S3085" s="5"/>
      <c r="T3085" s="5"/>
      <c r="U3085" s="5"/>
      <c r="V3085" s="5"/>
      <c r="W3085" s="5"/>
      <c r="X3085" s="5"/>
      <c r="Y3085" s="5" t="s">
        <v>13215</v>
      </c>
      <c r="Z3085" s="5" t="s">
        <v>101</v>
      </c>
      <c r="AA3085" s="5" t="s">
        <v>13216</v>
      </c>
      <c r="AB3085" s="5" t="s">
        <v>47</v>
      </c>
      <c r="AC3085" s="5"/>
      <c r="AD3085" s="5"/>
      <c r="AE3085" s="5" t="b">
        <v>0</v>
      </c>
      <c r="AF3085" s="5"/>
      <c r="AG3085" s="8">
        <f t="shared" si="48"/>
        <v>43281</v>
      </c>
    </row>
    <row r="3086" spans="1:33">
      <c r="A3086" s="5" t="s">
        <v>13217</v>
      </c>
      <c r="B3086" s="5" t="s">
        <v>13217</v>
      </c>
      <c r="C3086" s="5" t="s">
        <v>13218</v>
      </c>
      <c r="D3086" s="5" t="s">
        <v>13219</v>
      </c>
      <c r="E3086" s="5" t="s">
        <v>36</v>
      </c>
      <c r="F3086" s="5" t="s">
        <v>37</v>
      </c>
      <c r="G3086" s="5" t="s">
        <v>38</v>
      </c>
      <c r="H3086" s="5"/>
      <c r="I3086" s="5"/>
      <c r="J3086" s="5" t="s">
        <v>39</v>
      </c>
      <c r="K3086" s="5" t="s">
        <v>260</v>
      </c>
      <c r="L3086" s="5" t="s">
        <v>261</v>
      </c>
      <c r="M3086" s="5" t="s">
        <v>262</v>
      </c>
      <c r="N3086" s="5" t="s">
        <v>36</v>
      </c>
      <c r="O3086" s="5">
        <v>1</v>
      </c>
      <c r="P3086" s="5" t="s">
        <v>43</v>
      </c>
      <c r="Q3086" s="5">
        <v>22.99</v>
      </c>
      <c r="R3086" s="5"/>
      <c r="S3086" s="5"/>
      <c r="T3086" s="5"/>
      <c r="U3086" s="5"/>
      <c r="V3086" s="5"/>
      <c r="W3086" s="5"/>
      <c r="X3086" s="5"/>
      <c r="Y3086" s="5" t="s">
        <v>13220</v>
      </c>
      <c r="Z3086" s="5" t="s">
        <v>758</v>
      </c>
      <c r="AA3086" s="5" t="s">
        <v>13221</v>
      </c>
      <c r="AB3086" s="5" t="s">
        <v>47</v>
      </c>
      <c r="AC3086" s="5"/>
      <c r="AD3086" s="5"/>
      <c r="AE3086" s="5" t="b">
        <v>0</v>
      </c>
      <c r="AF3086" s="5"/>
      <c r="AG3086" s="8">
        <f t="shared" si="48"/>
        <v>43281</v>
      </c>
    </row>
    <row r="3087" spans="1:33">
      <c r="A3087" s="5" t="s">
        <v>13222</v>
      </c>
      <c r="B3087" s="5" t="s">
        <v>13222</v>
      </c>
      <c r="C3087" s="5" t="s">
        <v>13223</v>
      </c>
      <c r="D3087" s="5" t="s">
        <v>13224</v>
      </c>
      <c r="E3087" s="5" t="s">
        <v>36</v>
      </c>
      <c r="F3087" s="5" t="s">
        <v>37</v>
      </c>
      <c r="G3087" s="5" t="s">
        <v>38</v>
      </c>
      <c r="H3087" s="5"/>
      <c r="I3087" s="5"/>
      <c r="J3087" s="5" t="s">
        <v>39</v>
      </c>
      <c r="K3087" s="5" t="s">
        <v>260</v>
      </c>
      <c r="L3087" s="5" t="s">
        <v>261</v>
      </c>
      <c r="M3087" s="5" t="s">
        <v>262</v>
      </c>
      <c r="N3087" s="5" t="s">
        <v>36</v>
      </c>
      <c r="O3087" s="5">
        <v>2</v>
      </c>
      <c r="P3087" s="5" t="s">
        <v>43</v>
      </c>
      <c r="Q3087" s="5">
        <v>45.98</v>
      </c>
      <c r="R3087" s="5"/>
      <c r="S3087" s="5"/>
      <c r="T3087" s="5"/>
      <c r="U3087" s="5"/>
      <c r="V3087" s="5"/>
      <c r="W3087" s="5"/>
      <c r="X3087" s="5"/>
      <c r="Y3087" s="5" t="s">
        <v>1256</v>
      </c>
      <c r="Z3087" s="5" t="s">
        <v>57</v>
      </c>
      <c r="AA3087" s="5" t="s">
        <v>13225</v>
      </c>
      <c r="AB3087" s="5" t="s">
        <v>47</v>
      </c>
      <c r="AC3087" s="5"/>
      <c r="AD3087" s="5"/>
      <c r="AE3087" s="5" t="b">
        <v>0</v>
      </c>
      <c r="AF3087" s="5"/>
      <c r="AG3087" s="8">
        <f t="shared" si="48"/>
        <v>43281</v>
      </c>
    </row>
    <row r="3088" spans="1:33">
      <c r="A3088" s="5" t="s">
        <v>13226</v>
      </c>
      <c r="B3088" s="5" t="s">
        <v>13226</v>
      </c>
      <c r="C3088" s="5" t="s">
        <v>13227</v>
      </c>
      <c r="D3088" s="5" t="s">
        <v>13228</v>
      </c>
      <c r="E3088" s="5" t="s">
        <v>36</v>
      </c>
      <c r="F3088" s="5" t="s">
        <v>37</v>
      </c>
      <c r="G3088" s="5" t="s">
        <v>38</v>
      </c>
      <c r="H3088" s="5"/>
      <c r="I3088" s="5"/>
      <c r="J3088" s="5" t="s">
        <v>52</v>
      </c>
      <c r="K3088" s="5" t="s">
        <v>97</v>
      </c>
      <c r="L3088" s="5" t="s">
        <v>98</v>
      </c>
      <c r="M3088" s="5" t="s">
        <v>99</v>
      </c>
      <c r="N3088" s="5" t="s">
        <v>36</v>
      </c>
      <c r="O3088" s="5">
        <v>1</v>
      </c>
      <c r="P3088" s="5" t="s">
        <v>43</v>
      </c>
      <c r="Q3088" s="5">
        <v>22.99</v>
      </c>
      <c r="R3088" s="5"/>
      <c r="S3088" s="5">
        <v>5.99</v>
      </c>
      <c r="T3088" s="5"/>
      <c r="U3088" s="5"/>
      <c r="V3088" s="5"/>
      <c r="W3088" s="5"/>
      <c r="X3088" s="5"/>
      <c r="Y3088" s="5" t="s">
        <v>13229</v>
      </c>
      <c r="Z3088" s="5" t="s">
        <v>354</v>
      </c>
      <c r="AA3088" s="5" t="s">
        <v>13230</v>
      </c>
      <c r="AB3088" s="5" t="s">
        <v>47</v>
      </c>
      <c r="AC3088" s="5"/>
      <c r="AD3088" s="5"/>
      <c r="AE3088" s="5" t="b">
        <v>0</v>
      </c>
      <c r="AF3088" s="5"/>
      <c r="AG3088" s="8">
        <f t="shared" si="48"/>
        <v>43281</v>
      </c>
    </row>
    <row r="3089" spans="1:33">
      <c r="A3089" s="5" t="s">
        <v>13231</v>
      </c>
      <c r="B3089" s="5" t="s">
        <v>13231</v>
      </c>
      <c r="C3089" s="5" t="s">
        <v>13232</v>
      </c>
      <c r="D3089" s="5" t="s">
        <v>13233</v>
      </c>
      <c r="E3089" s="5" t="s">
        <v>36</v>
      </c>
      <c r="F3089" s="5" t="s">
        <v>37</v>
      </c>
      <c r="G3089" s="5" t="s">
        <v>38</v>
      </c>
      <c r="H3089" s="5"/>
      <c r="I3089" s="5"/>
      <c r="J3089" s="5" t="s">
        <v>39</v>
      </c>
      <c r="K3089" s="5" t="s">
        <v>13234</v>
      </c>
      <c r="L3089" s="5" t="s">
        <v>13235</v>
      </c>
      <c r="M3089" s="5" t="s">
        <v>13236</v>
      </c>
      <c r="N3089" s="5" t="s">
        <v>36</v>
      </c>
      <c r="O3089" s="5">
        <v>1</v>
      </c>
      <c r="P3089" s="5" t="s">
        <v>43</v>
      </c>
      <c r="Q3089" s="5">
        <v>13.9</v>
      </c>
      <c r="R3089" s="5"/>
      <c r="S3089" s="5"/>
      <c r="T3089" s="5"/>
      <c r="U3089" s="5"/>
      <c r="V3089" s="5"/>
      <c r="W3089" s="5"/>
      <c r="X3089" s="5"/>
      <c r="Y3089" s="5" t="s">
        <v>12796</v>
      </c>
      <c r="Z3089" s="5" t="s">
        <v>155</v>
      </c>
      <c r="AA3089" s="5" t="s">
        <v>13237</v>
      </c>
      <c r="AB3089" s="5" t="s">
        <v>47</v>
      </c>
      <c r="AC3089" s="5"/>
      <c r="AD3089" s="5"/>
      <c r="AE3089" s="5" t="b">
        <v>0</v>
      </c>
      <c r="AF3089" s="5"/>
      <c r="AG3089" s="8">
        <f t="shared" si="48"/>
        <v>43281</v>
      </c>
    </row>
    <row r="3090" spans="1:33">
      <c r="A3090" s="5" t="s">
        <v>13238</v>
      </c>
      <c r="B3090" s="5" t="s">
        <v>13238</v>
      </c>
      <c r="C3090" s="5" t="s">
        <v>13239</v>
      </c>
      <c r="D3090" s="5" t="s">
        <v>13240</v>
      </c>
      <c r="E3090" s="5" t="s">
        <v>36</v>
      </c>
      <c r="F3090" s="5" t="s">
        <v>37</v>
      </c>
      <c r="G3090" s="5" t="s">
        <v>38</v>
      </c>
      <c r="H3090" s="5"/>
      <c r="I3090" s="5"/>
      <c r="J3090" s="5" t="s">
        <v>39</v>
      </c>
      <c r="K3090" s="5" t="s">
        <v>40</v>
      </c>
      <c r="L3090" s="5" t="s">
        <v>41</v>
      </c>
      <c r="M3090" s="5" t="s">
        <v>42</v>
      </c>
      <c r="N3090" s="5" t="s">
        <v>36</v>
      </c>
      <c r="O3090" s="5">
        <v>1</v>
      </c>
      <c r="P3090" s="5" t="s">
        <v>43</v>
      </c>
      <c r="Q3090" s="5">
        <v>22.99</v>
      </c>
      <c r="R3090" s="5"/>
      <c r="S3090" s="5"/>
      <c r="T3090" s="5"/>
      <c r="U3090" s="5"/>
      <c r="V3090" s="5"/>
      <c r="W3090" s="5"/>
      <c r="X3090" s="5"/>
      <c r="Y3090" s="5" t="s">
        <v>13241</v>
      </c>
      <c r="Z3090" s="5" t="s">
        <v>408</v>
      </c>
      <c r="AA3090" s="5" t="s">
        <v>13242</v>
      </c>
      <c r="AB3090" s="5" t="s">
        <v>47</v>
      </c>
      <c r="AC3090" s="5"/>
      <c r="AD3090" s="5"/>
      <c r="AE3090" s="5" t="b">
        <v>0</v>
      </c>
      <c r="AF3090" s="5"/>
      <c r="AG3090" s="8">
        <f t="shared" si="48"/>
        <v>43281</v>
      </c>
    </row>
    <row r="3091" spans="1:33">
      <c r="A3091" s="5" t="s">
        <v>13243</v>
      </c>
      <c r="B3091" s="5" t="s">
        <v>13243</v>
      </c>
      <c r="C3091" s="5" t="s">
        <v>13244</v>
      </c>
      <c r="D3091" s="5" t="s">
        <v>13245</v>
      </c>
      <c r="E3091" s="5" t="s">
        <v>36</v>
      </c>
      <c r="F3091" s="5" t="s">
        <v>37</v>
      </c>
      <c r="G3091" s="5" t="s">
        <v>38</v>
      </c>
      <c r="H3091" s="5"/>
      <c r="I3091" s="5"/>
      <c r="J3091" s="5" t="s">
        <v>39</v>
      </c>
      <c r="K3091" s="5" t="s">
        <v>7813</v>
      </c>
      <c r="L3091" s="5" t="s">
        <v>207</v>
      </c>
      <c r="M3091" s="5" t="s">
        <v>208</v>
      </c>
      <c r="N3091" s="5" t="s">
        <v>36</v>
      </c>
      <c r="O3091" s="5">
        <v>1</v>
      </c>
      <c r="P3091" s="5" t="s">
        <v>43</v>
      </c>
      <c r="Q3091" s="5">
        <v>9.9</v>
      </c>
      <c r="R3091" s="5"/>
      <c r="S3091" s="5"/>
      <c r="T3091" s="5"/>
      <c r="U3091" s="5"/>
      <c r="V3091" s="5"/>
      <c r="W3091" s="5"/>
      <c r="X3091" s="5"/>
      <c r="Y3091" s="5" t="s">
        <v>798</v>
      </c>
      <c r="Z3091" s="5" t="s">
        <v>107</v>
      </c>
      <c r="AA3091" s="5" t="s">
        <v>13246</v>
      </c>
      <c r="AB3091" s="5" t="s">
        <v>47</v>
      </c>
      <c r="AC3091" s="5"/>
      <c r="AD3091" s="5"/>
      <c r="AE3091" s="5" t="b">
        <v>0</v>
      </c>
      <c r="AF3091" s="5"/>
      <c r="AG3091" s="8">
        <f t="shared" si="48"/>
        <v>43281</v>
      </c>
    </row>
    <row r="3092" spans="1:33">
      <c r="A3092" s="5" t="s">
        <v>13247</v>
      </c>
      <c r="B3092" s="5" t="s">
        <v>13247</v>
      </c>
      <c r="C3092" s="5" t="s">
        <v>13248</v>
      </c>
      <c r="D3092" s="5" t="s">
        <v>13249</v>
      </c>
      <c r="E3092" s="5" t="s">
        <v>36</v>
      </c>
      <c r="F3092" s="5" t="s">
        <v>37</v>
      </c>
      <c r="G3092" s="5" t="s">
        <v>38</v>
      </c>
      <c r="H3092" s="5"/>
      <c r="I3092" s="5"/>
      <c r="J3092" s="5" t="s">
        <v>39</v>
      </c>
      <c r="K3092" s="5" t="s">
        <v>702</v>
      </c>
      <c r="L3092" s="5" t="s">
        <v>737</v>
      </c>
      <c r="M3092" s="5" t="s">
        <v>704</v>
      </c>
      <c r="N3092" s="5" t="s">
        <v>36</v>
      </c>
      <c r="O3092" s="5">
        <v>1</v>
      </c>
      <c r="P3092" s="5" t="s">
        <v>43</v>
      </c>
      <c r="Q3092" s="5">
        <v>22.99</v>
      </c>
      <c r="R3092" s="5"/>
      <c r="S3092" s="5"/>
      <c r="T3092" s="5"/>
      <c r="U3092" s="5"/>
      <c r="V3092" s="5"/>
      <c r="W3092" s="5"/>
      <c r="X3092" s="5"/>
      <c r="Y3092" s="5" t="s">
        <v>13250</v>
      </c>
      <c r="Z3092" s="5" t="s">
        <v>107</v>
      </c>
      <c r="AA3092" s="5" t="s">
        <v>13251</v>
      </c>
      <c r="AB3092" s="5" t="s">
        <v>47</v>
      </c>
      <c r="AC3092" s="5"/>
      <c r="AD3092" s="5"/>
      <c r="AE3092" s="5" t="b">
        <v>0</v>
      </c>
      <c r="AF3092" s="5"/>
      <c r="AG3092" s="8">
        <f t="shared" si="48"/>
        <v>43281</v>
      </c>
    </row>
    <row r="3093" spans="1:33">
      <c r="A3093" s="5" t="s">
        <v>13252</v>
      </c>
      <c r="B3093" s="5" t="s">
        <v>13252</v>
      </c>
      <c r="C3093" s="5" t="s">
        <v>13253</v>
      </c>
      <c r="D3093" s="5" t="s">
        <v>13254</v>
      </c>
      <c r="E3093" s="5" t="s">
        <v>36</v>
      </c>
      <c r="F3093" s="5" t="s">
        <v>37</v>
      </c>
      <c r="G3093" s="5" t="s">
        <v>38</v>
      </c>
      <c r="H3093" s="5"/>
      <c r="I3093" s="5"/>
      <c r="J3093" s="5" t="s">
        <v>39</v>
      </c>
      <c r="K3093" s="5" t="s">
        <v>616</v>
      </c>
      <c r="L3093" s="5" t="s">
        <v>617</v>
      </c>
      <c r="M3093" s="5" t="s">
        <v>618</v>
      </c>
      <c r="N3093" s="5" t="s">
        <v>36</v>
      </c>
      <c r="O3093" s="5">
        <v>1</v>
      </c>
      <c r="P3093" s="5" t="s">
        <v>43</v>
      </c>
      <c r="Q3093" s="5">
        <v>12.4</v>
      </c>
      <c r="R3093" s="5"/>
      <c r="S3093" s="5"/>
      <c r="T3093" s="5"/>
      <c r="U3093" s="5"/>
      <c r="V3093" s="5"/>
      <c r="W3093" s="5"/>
      <c r="X3093" s="5"/>
      <c r="Y3093" s="5" t="s">
        <v>11883</v>
      </c>
      <c r="Z3093" s="5" t="s">
        <v>91</v>
      </c>
      <c r="AA3093" s="5" t="s">
        <v>13255</v>
      </c>
      <c r="AB3093" s="5" t="s">
        <v>47</v>
      </c>
      <c r="AC3093" s="5"/>
      <c r="AD3093" s="5"/>
      <c r="AE3093" s="5" t="b">
        <v>0</v>
      </c>
      <c r="AF3093" s="5"/>
      <c r="AG3093" s="8">
        <f t="shared" si="48"/>
        <v>43281</v>
      </c>
    </row>
    <row r="3094" spans="1:33">
      <c r="A3094" s="5" t="s">
        <v>13256</v>
      </c>
      <c r="B3094" s="5" t="s">
        <v>13256</v>
      </c>
      <c r="C3094" s="5" t="s">
        <v>13257</v>
      </c>
      <c r="D3094" s="5" t="s">
        <v>13258</v>
      </c>
      <c r="E3094" s="5" t="s">
        <v>36</v>
      </c>
      <c r="F3094" s="5" t="s">
        <v>37</v>
      </c>
      <c r="G3094" s="5" t="s">
        <v>38</v>
      </c>
      <c r="H3094" s="5"/>
      <c r="I3094" s="5"/>
      <c r="J3094" s="5" t="s">
        <v>39</v>
      </c>
      <c r="K3094" s="5" t="s">
        <v>260</v>
      </c>
      <c r="L3094" s="5" t="s">
        <v>261</v>
      </c>
      <c r="M3094" s="5" t="s">
        <v>262</v>
      </c>
      <c r="N3094" s="5" t="s">
        <v>36</v>
      </c>
      <c r="O3094" s="5">
        <v>1</v>
      </c>
      <c r="P3094" s="5" t="s">
        <v>43</v>
      </c>
      <c r="Q3094" s="5">
        <v>22.99</v>
      </c>
      <c r="R3094" s="5"/>
      <c r="S3094" s="5"/>
      <c r="T3094" s="5"/>
      <c r="U3094" s="5"/>
      <c r="V3094" s="5"/>
      <c r="W3094" s="5"/>
      <c r="X3094" s="5"/>
      <c r="Y3094" s="5" t="s">
        <v>13259</v>
      </c>
      <c r="Z3094" s="5" t="s">
        <v>758</v>
      </c>
      <c r="AA3094" s="5">
        <v>63110</v>
      </c>
      <c r="AB3094" s="5" t="s">
        <v>47</v>
      </c>
      <c r="AC3094" s="5"/>
      <c r="AD3094" s="5"/>
      <c r="AE3094" s="5" t="b">
        <v>0</v>
      </c>
      <c r="AF3094" s="5"/>
      <c r="AG3094" s="8">
        <f t="shared" si="48"/>
        <v>43281</v>
      </c>
    </row>
    <row r="3095" spans="1:33">
      <c r="A3095" s="5" t="s">
        <v>13260</v>
      </c>
      <c r="B3095" s="5" t="s">
        <v>13260</v>
      </c>
      <c r="C3095" s="5" t="s">
        <v>13261</v>
      </c>
      <c r="D3095" s="5" t="s">
        <v>13262</v>
      </c>
      <c r="E3095" s="5" t="s">
        <v>36</v>
      </c>
      <c r="F3095" s="5" t="s">
        <v>37</v>
      </c>
      <c r="G3095" s="5" t="s">
        <v>38</v>
      </c>
      <c r="H3095" s="5"/>
      <c r="I3095" s="5"/>
      <c r="J3095" s="5" t="s">
        <v>39</v>
      </c>
      <c r="K3095" s="5" t="s">
        <v>260</v>
      </c>
      <c r="L3095" s="5" t="s">
        <v>261</v>
      </c>
      <c r="M3095" s="5" t="s">
        <v>262</v>
      </c>
      <c r="N3095" s="5" t="s">
        <v>36</v>
      </c>
      <c r="O3095" s="5">
        <v>1</v>
      </c>
      <c r="P3095" s="5" t="s">
        <v>43</v>
      </c>
      <c r="Q3095" s="5">
        <v>22.99</v>
      </c>
      <c r="R3095" s="5"/>
      <c r="S3095" s="5"/>
      <c r="T3095" s="5"/>
      <c r="U3095" s="5"/>
      <c r="V3095" s="5"/>
      <c r="W3095" s="5"/>
      <c r="X3095" s="5"/>
      <c r="Y3095" s="5" t="s">
        <v>1019</v>
      </c>
      <c r="Z3095" s="5" t="s">
        <v>57</v>
      </c>
      <c r="AA3095" s="5" t="s">
        <v>13263</v>
      </c>
      <c r="AB3095" s="5" t="s">
        <v>47</v>
      </c>
      <c r="AC3095" s="5"/>
      <c r="AD3095" s="5"/>
      <c r="AE3095" s="5" t="b">
        <v>0</v>
      </c>
      <c r="AF3095" s="5"/>
      <c r="AG3095" s="8">
        <f t="shared" si="48"/>
        <v>43281</v>
      </c>
    </row>
    <row r="3096" spans="1:33">
      <c r="A3096" s="5" t="s">
        <v>13264</v>
      </c>
      <c r="B3096" s="5" t="s">
        <v>13264</v>
      </c>
      <c r="C3096" s="5" t="s">
        <v>13265</v>
      </c>
      <c r="D3096" s="5" t="s">
        <v>13266</v>
      </c>
      <c r="E3096" s="5" t="s">
        <v>36</v>
      </c>
      <c r="F3096" s="5" t="s">
        <v>37</v>
      </c>
      <c r="G3096" s="5" t="s">
        <v>38</v>
      </c>
      <c r="H3096" s="5"/>
      <c r="I3096" s="5"/>
      <c r="J3096" s="5" t="s">
        <v>39</v>
      </c>
      <c r="K3096" s="5" t="s">
        <v>53</v>
      </c>
      <c r="L3096" s="5" t="s">
        <v>808</v>
      </c>
      <c r="M3096" s="5" t="s">
        <v>55</v>
      </c>
      <c r="N3096" s="5" t="s">
        <v>36</v>
      </c>
      <c r="O3096" s="5">
        <v>1</v>
      </c>
      <c r="P3096" s="5" t="s">
        <v>43</v>
      </c>
      <c r="Q3096" s="5">
        <v>22.99</v>
      </c>
      <c r="R3096" s="5"/>
      <c r="S3096" s="5"/>
      <c r="T3096" s="5"/>
      <c r="U3096" s="5"/>
      <c r="V3096" s="5"/>
      <c r="W3096" s="5"/>
      <c r="X3096" s="5"/>
      <c r="Y3096" s="5" t="s">
        <v>13267</v>
      </c>
      <c r="Z3096" s="5" t="s">
        <v>1981</v>
      </c>
      <c r="AA3096" s="5" t="s">
        <v>13268</v>
      </c>
      <c r="AB3096" s="5" t="s">
        <v>47</v>
      </c>
      <c r="AC3096" s="5"/>
      <c r="AD3096" s="5"/>
      <c r="AE3096" s="5" t="b">
        <v>0</v>
      </c>
      <c r="AF3096" s="5"/>
      <c r="AG3096" s="8">
        <f t="shared" si="48"/>
        <v>43281</v>
      </c>
    </row>
    <row r="3097" spans="1:33">
      <c r="A3097" s="5" t="s">
        <v>13269</v>
      </c>
      <c r="B3097" s="5" t="s">
        <v>13269</v>
      </c>
      <c r="C3097" s="5" t="s">
        <v>13270</v>
      </c>
      <c r="D3097" s="5" t="s">
        <v>13271</v>
      </c>
      <c r="E3097" s="5" t="s">
        <v>36</v>
      </c>
      <c r="F3097" s="5" t="s">
        <v>37</v>
      </c>
      <c r="G3097" s="5" t="s">
        <v>38</v>
      </c>
      <c r="H3097" s="5"/>
      <c r="I3097" s="5"/>
      <c r="J3097" s="5" t="s">
        <v>39</v>
      </c>
      <c r="K3097" s="5" t="s">
        <v>4162</v>
      </c>
      <c r="L3097" s="5" t="s">
        <v>4163</v>
      </c>
      <c r="M3097" s="5" t="s">
        <v>4164</v>
      </c>
      <c r="N3097" s="5" t="s">
        <v>36</v>
      </c>
      <c r="O3097" s="5">
        <v>1</v>
      </c>
      <c r="P3097" s="5" t="s">
        <v>43</v>
      </c>
      <c r="Q3097" s="5">
        <v>13.99</v>
      </c>
      <c r="R3097" s="5"/>
      <c r="S3097" s="5"/>
      <c r="T3097" s="5"/>
      <c r="U3097" s="5"/>
      <c r="V3097" s="5"/>
      <c r="W3097" s="5"/>
      <c r="X3097" s="5"/>
      <c r="Y3097" s="5" t="s">
        <v>12819</v>
      </c>
      <c r="Z3097" s="5" t="s">
        <v>107</v>
      </c>
      <c r="AA3097" s="5" t="s">
        <v>12820</v>
      </c>
      <c r="AB3097" s="5" t="s">
        <v>47</v>
      </c>
      <c r="AC3097" s="5"/>
      <c r="AD3097" s="5"/>
      <c r="AE3097" s="5" t="b">
        <v>0</v>
      </c>
      <c r="AF3097" s="5"/>
      <c r="AG3097" s="8">
        <f t="shared" si="48"/>
        <v>43281</v>
      </c>
    </row>
    <row r="3098" spans="1:33">
      <c r="A3098" s="5" t="s">
        <v>13272</v>
      </c>
      <c r="B3098" s="5" t="s">
        <v>13272</v>
      </c>
      <c r="C3098" s="5" t="s">
        <v>13273</v>
      </c>
      <c r="D3098" s="5" t="s">
        <v>13274</v>
      </c>
      <c r="E3098" s="5" t="s">
        <v>36</v>
      </c>
      <c r="F3098" s="5" t="s">
        <v>37</v>
      </c>
      <c r="G3098" s="5" t="s">
        <v>38</v>
      </c>
      <c r="H3098" s="5"/>
      <c r="I3098" s="5"/>
      <c r="J3098" s="5" t="s">
        <v>52</v>
      </c>
      <c r="K3098" s="5" t="s">
        <v>112</v>
      </c>
      <c r="L3098" s="5" t="s">
        <v>113</v>
      </c>
      <c r="M3098" s="5" t="s">
        <v>114</v>
      </c>
      <c r="N3098" s="5" t="s">
        <v>36</v>
      </c>
      <c r="O3098" s="5">
        <v>1</v>
      </c>
      <c r="P3098" s="5" t="s">
        <v>43</v>
      </c>
      <c r="Q3098" s="5">
        <v>22.99</v>
      </c>
      <c r="R3098" s="5"/>
      <c r="S3098" s="5">
        <v>5.99</v>
      </c>
      <c r="T3098" s="5"/>
      <c r="U3098" s="5"/>
      <c r="V3098" s="5"/>
      <c r="W3098" s="5"/>
      <c r="X3098" s="5"/>
      <c r="Y3098" s="5" t="s">
        <v>1518</v>
      </c>
      <c r="Z3098" s="5" t="s">
        <v>758</v>
      </c>
      <c r="AA3098" s="5" t="s">
        <v>13275</v>
      </c>
      <c r="AB3098" s="5" t="s">
        <v>47</v>
      </c>
      <c r="AC3098" s="5"/>
      <c r="AD3098" s="5"/>
      <c r="AE3098" s="5" t="b">
        <v>0</v>
      </c>
      <c r="AF3098" s="5"/>
      <c r="AG3098" s="8">
        <f t="shared" si="48"/>
        <v>43281</v>
      </c>
    </row>
    <row r="3099" spans="1:33">
      <c r="A3099" s="5" t="s">
        <v>13276</v>
      </c>
      <c r="B3099" s="5" t="s">
        <v>13276</v>
      </c>
      <c r="C3099" s="5" t="s">
        <v>13277</v>
      </c>
      <c r="D3099" s="5" t="s">
        <v>13278</v>
      </c>
      <c r="E3099" s="5" t="s">
        <v>36</v>
      </c>
      <c r="F3099" s="5" t="s">
        <v>37</v>
      </c>
      <c r="G3099" s="5" t="s">
        <v>38</v>
      </c>
      <c r="H3099" s="5"/>
      <c r="I3099" s="5"/>
      <c r="J3099" s="5" t="s">
        <v>39</v>
      </c>
      <c r="K3099" s="5" t="s">
        <v>40</v>
      </c>
      <c r="L3099" s="5" t="s">
        <v>41</v>
      </c>
      <c r="M3099" s="5" t="s">
        <v>42</v>
      </c>
      <c r="N3099" s="5" t="s">
        <v>36</v>
      </c>
      <c r="O3099" s="5">
        <v>1</v>
      </c>
      <c r="P3099" s="5" t="s">
        <v>43</v>
      </c>
      <c r="Q3099" s="5">
        <v>22.99</v>
      </c>
      <c r="R3099" s="5"/>
      <c r="S3099" s="5"/>
      <c r="T3099" s="5"/>
      <c r="U3099" s="5"/>
      <c r="V3099" s="5"/>
      <c r="W3099" s="5"/>
      <c r="X3099" s="5"/>
      <c r="Y3099" s="5" t="s">
        <v>13279</v>
      </c>
      <c r="Z3099" s="5" t="s">
        <v>301</v>
      </c>
      <c r="AA3099" s="5" t="s">
        <v>13280</v>
      </c>
      <c r="AB3099" s="5" t="s">
        <v>47</v>
      </c>
      <c r="AC3099" s="5"/>
      <c r="AD3099" s="5"/>
      <c r="AE3099" s="5" t="b">
        <v>0</v>
      </c>
      <c r="AF3099" s="5"/>
      <c r="AG3099" s="8">
        <f t="shared" si="48"/>
        <v>43281</v>
      </c>
    </row>
    <row r="3100" spans="1:33">
      <c r="A3100" s="5" t="s">
        <v>13281</v>
      </c>
      <c r="B3100" s="5" t="s">
        <v>13281</v>
      </c>
      <c r="C3100" s="5" t="s">
        <v>13282</v>
      </c>
      <c r="D3100" s="5" t="s">
        <v>13283</v>
      </c>
      <c r="E3100" s="5" t="s">
        <v>36</v>
      </c>
      <c r="F3100" s="5" t="s">
        <v>37</v>
      </c>
      <c r="G3100" s="5" t="s">
        <v>38</v>
      </c>
      <c r="H3100" s="5"/>
      <c r="I3100" s="5"/>
      <c r="J3100" s="5" t="s">
        <v>39</v>
      </c>
      <c r="K3100" s="5" t="s">
        <v>6310</v>
      </c>
      <c r="L3100" s="5" t="s">
        <v>6311</v>
      </c>
      <c r="M3100" s="5" t="s">
        <v>6312</v>
      </c>
      <c r="N3100" s="5" t="s">
        <v>36</v>
      </c>
      <c r="O3100" s="5">
        <v>1</v>
      </c>
      <c r="P3100" s="5" t="s">
        <v>43</v>
      </c>
      <c r="Q3100" s="5">
        <v>12.99</v>
      </c>
      <c r="R3100" s="5"/>
      <c r="S3100" s="5"/>
      <c r="T3100" s="5"/>
      <c r="U3100" s="5"/>
      <c r="V3100" s="5"/>
      <c r="W3100" s="5"/>
      <c r="X3100" s="5"/>
      <c r="Y3100" s="5" t="s">
        <v>13284</v>
      </c>
      <c r="Z3100" s="5" t="s">
        <v>57</v>
      </c>
      <c r="AA3100" s="5" t="s">
        <v>13285</v>
      </c>
      <c r="AB3100" s="5" t="s">
        <v>47</v>
      </c>
      <c r="AC3100" s="5"/>
      <c r="AD3100" s="5"/>
      <c r="AE3100" s="5" t="b">
        <v>0</v>
      </c>
      <c r="AF3100" s="5"/>
      <c r="AG3100" s="8">
        <f t="shared" si="48"/>
        <v>43281</v>
      </c>
    </row>
    <row r="3101" spans="1:33">
      <c r="A3101" s="5" t="s">
        <v>13286</v>
      </c>
      <c r="B3101" s="5" t="s">
        <v>13286</v>
      </c>
      <c r="C3101" s="5" t="s">
        <v>13287</v>
      </c>
      <c r="D3101" s="5" t="s">
        <v>13288</v>
      </c>
      <c r="E3101" s="5" t="s">
        <v>36</v>
      </c>
      <c r="F3101" s="5" t="s">
        <v>37</v>
      </c>
      <c r="G3101" s="5" t="s">
        <v>38</v>
      </c>
      <c r="H3101" s="5"/>
      <c r="I3101" s="5"/>
      <c r="J3101" s="5" t="s">
        <v>39</v>
      </c>
      <c r="K3101" s="5" t="s">
        <v>404</v>
      </c>
      <c r="L3101" s="5" t="s">
        <v>405</v>
      </c>
      <c r="M3101" s="5" t="s">
        <v>406</v>
      </c>
      <c r="N3101" s="5" t="s">
        <v>36</v>
      </c>
      <c r="O3101" s="5">
        <v>1</v>
      </c>
      <c r="P3101" s="5" t="s">
        <v>43</v>
      </c>
      <c r="Q3101" s="5">
        <v>21.99</v>
      </c>
      <c r="R3101" s="5"/>
      <c r="S3101" s="5"/>
      <c r="T3101" s="5"/>
      <c r="U3101" s="5"/>
      <c r="V3101" s="5"/>
      <c r="W3101" s="5"/>
      <c r="X3101" s="5"/>
      <c r="Y3101" s="5" t="s">
        <v>13289</v>
      </c>
      <c r="Z3101" s="5" t="s">
        <v>264</v>
      </c>
      <c r="AA3101" s="5" t="s">
        <v>13290</v>
      </c>
      <c r="AB3101" s="5" t="s">
        <v>47</v>
      </c>
      <c r="AC3101" s="5"/>
      <c r="AD3101" s="5"/>
      <c r="AE3101" s="5" t="b">
        <v>0</v>
      </c>
      <c r="AF3101" s="5"/>
      <c r="AG3101" s="8">
        <f t="shared" si="48"/>
        <v>43281</v>
      </c>
    </row>
    <row r="3102" spans="1:33">
      <c r="A3102" s="5" t="s">
        <v>13291</v>
      </c>
      <c r="B3102" s="5" t="s">
        <v>13291</v>
      </c>
      <c r="C3102" s="5" t="s">
        <v>13292</v>
      </c>
      <c r="D3102" s="5" t="s">
        <v>13293</v>
      </c>
      <c r="E3102" s="5" t="s">
        <v>36</v>
      </c>
      <c r="F3102" s="5" t="s">
        <v>37</v>
      </c>
      <c r="G3102" s="5" t="s">
        <v>38</v>
      </c>
      <c r="H3102" s="5"/>
      <c r="I3102" s="5"/>
      <c r="J3102" s="5" t="s">
        <v>39</v>
      </c>
      <c r="K3102" s="5" t="s">
        <v>260</v>
      </c>
      <c r="L3102" s="5" t="s">
        <v>261</v>
      </c>
      <c r="M3102" s="5" t="s">
        <v>262</v>
      </c>
      <c r="N3102" s="5" t="s">
        <v>36</v>
      </c>
      <c r="O3102" s="5">
        <v>2</v>
      </c>
      <c r="P3102" s="5" t="s">
        <v>43</v>
      </c>
      <c r="Q3102" s="5">
        <v>45.98</v>
      </c>
      <c r="R3102" s="5"/>
      <c r="S3102" s="5"/>
      <c r="T3102" s="5"/>
      <c r="U3102" s="5"/>
      <c r="V3102" s="5"/>
      <c r="W3102" s="5"/>
      <c r="X3102" s="5"/>
      <c r="Y3102" s="5" t="s">
        <v>13294</v>
      </c>
      <c r="Z3102" s="5" t="s">
        <v>545</v>
      </c>
      <c r="AA3102" s="5" t="s">
        <v>13295</v>
      </c>
      <c r="AB3102" s="5" t="s">
        <v>47</v>
      </c>
      <c r="AC3102" s="5"/>
      <c r="AD3102" s="5"/>
      <c r="AE3102" s="5" t="b">
        <v>0</v>
      </c>
      <c r="AF3102" s="5"/>
      <c r="AG3102" s="8">
        <f t="shared" si="48"/>
        <v>43281</v>
      </c>
    </row>
    <row r="3103" spans="1:33">
      <c r="A3103" s="5" t="s">
        <v>13296</v>
      </c>
      <c r="B3103" s="5" t="s">
        <v>13296</v>
      </c>
      <c r="C3103" s="5" t="s">
        <v>13297</v>
      </c>
      <c r="D3103" s="5" t="s">
        <v>13298</v>
      </c>
      <c r="E3103" s="5" t="s">
        <v>36</v>
      </c>
      <c r="F3103" s="5" t="s">
        <v>37</v>
      </c>
      <c r="G3103" s="5" t="s">
        <v>38</v>
      </c>
      <c r="H3103" s="5"/>
      <c r="I3103" s="5"/>
      <c r="J3103" s="5" t="s">
        <v>39</v>
      </c>
      <c r="K3103" s="5" t="s">
        <v>11311</v>
      </c>
      <c r="L3103" s="5" t="s">
        <v>592</v>
      </c>
      <c r="M3103" s="5" t="s">
        <v>593</v>
      </c>
      <c r="N3103" s="5" t="s">
        <v>36</v>
      </c>
      <c r="O3103" s="5">
        <v>1</v>
      </c>
      <c r="P3103" s="5" t="s">
        <v>43</v>
      </c>
      <c r="Q3103" s="5">
        <v>8.99</v>
      </c>
      <c r="R3103" s="5"/>
      <c r="S3103" s="5"/>
      <c r="T3103" s="5"/>
      <c r="U3103" s="5"/>
      <c r="V3103" s="5"/>
      <c r="W3103" s="5"/>
      <c r="X3103" s="5"/>
      <c r="Y3103" s="5" t="s">
        <v>11957</v>
      </c>
      <c r="Z3103" s="5" t="s">
        <v>45</v>
      </c>
      <c r="AA3103" s="5" t="s">
        <v>13299</v>
      </c>
      <c r="AB3103" s="5" t="s">
        <v>47</v>
      </c>
      <c r="AC3103" s="5"/>
      <c r="AD3103" s="5"/>
      <c r="AE3103" s="5" t="b">
        <v>0</v>
      </c>
      <c r="AF3103" s="5"/>
      <c r="AG3103" s="8">
        <f t="shared" si="48"/>
        <v>43281</v>
      </c>
    </row>
    <row r="3104" spans="1:33">
      <c r="A3104" s="5" t="s">
        <v>13300</v>
      </c>
      <c r="B3104" s="5" t="s">
        <v>13300</v>
      </c>
      <c r="C3104" s="5" t="s">
        <v>13301</v>
      </c>
      <c r="D3104" s="5" t="s">
        <v>13302</v>
      </c>
      <c r="E3104" s="5" t="s">
        <v>340</v>
      </c>
      <c r="F3104" s="5" t="s">
        <v>37</v>
      </c>
      <c r="G3104" s="5" t="s">
        <v>38</v>
      </c>
      <c r="H3104" s="5"/>
      <c r="I3104" s="5"/>
      <c r="J3104" s="5" t="s">
        <v>39</v>
      </c>
      <c r="K3104" s="5" t="s">
        <v>260</v>
      </c>
      <c r="L3104" s="5" t="s">
        <v>261</v>
      </c>
      <c r="M3104" s="5" t="s">
        <v>262</v>
      </c>
      <c r="N3104" s="5" t="s">
        <v>340</v>
      </c>
      <c r="O3104" s="5">
        <v>0</v>
      </c>
      <c r="P3104" s="5"/>
      <c r="Q3104" s="5"/>
      <c r="R3104" s="5"/>
      <c r="S3104" s="5"/>
      <c r="T3104" s="5"/>
      <c r="U3104" s="5"/>
      <c r="V3104" s="5"/>
      <c r="W3104" s="5"/>
      <c r="X3104" s="5"/>
      <c r="Y3104" s="5" t="s">
        <v>1811</v>
      </c>
      <c r="Z3104" s="5" t="s">
        <v>375</v>
      </c>
      <c r="AA3104" s="5" t="s">
        <v>13303</v>
      </c>
      <c r="AB3104" s="5" t="s">
        <v>47</v>
      </c>
      <c r="AC3104" s="5"/>
      <c r="AD3104" s="5"/>
      <c r="AE3104" s="5" t="b">
        <v>0</v>
      </c>
      <c r="AF3104" s="5"/>
      <c r="AG3104" s="8">
        <f t="shared" si="48"/>
        <v>43281</v>
      </c>
    </row>
    <row r="3105" spans="1:33">
      <c r="A3105" s="5" t="s">
        <v>13304</v>
      </c>
      <c r="B3105" s="5"/>
      <c r="C3105" s="5" t="s">
        <v>13305</v>
      </c>
      <c r="D3105" s="5" t="s">
        <v>13306</v>
      </c>
      <c r="E3105" s="5" t="s">
        <v>36</v>
      </c>
      <c r="F3105" s="5" t="s">
        <v>51</v>
      </c>
      <c r="G3105" s="5" t="s">
        <v>38</v>
      </c>
      <c r="H3105" s="5"/>
      <c r="I3105" s="5"/>
      <c r="J3105" s="5" t="s">
        <v>52</v>
      </c>
      <c r="K3105" s="5" t="s">
        <v>269</v>
      </c>
      <c r="L3105" s="5" t="s">
        <v>5194</v>
      </c>
      <c r="M3105" s="5" t="s">
        <v>271</v>
      </c>
      <c r="N3105" s="5" t="s">
        <v>36</v>
      </c>
      <c r="O3105" s="5">
        <v>1</v>
      </c>
      <c r="P3105" s="5" t="s">
        <v>43</v>
      </c>
      <c r="Q3105" s="5">
        <v>19.99</v>
      </c>
      <c r="R3105" s="5"/>
      <c r="S3105" s="5">
        <v>0</v>
      </c>
      <c r="T3105" s="5"/>
      <c r="U3105" s="5">
        <v>0</v>
      </c>
      <c r="V3105" s="5"/>
      <c r="W3105" s="5"/>
      <c r="X3105" s="5"/>
      <c r="Y3105" s="5" t="s">
        <v>13307</v>
      </c>
      <c r="Z3105" s="5" t="s">
        <v>107</v>
      </c>
      <c r="AA3105" s="5" t="s">
        <v>13308</v>
      </c>
      <c r="AB3105" s="5" t="s">
        <v>47</v>
      </c>
      <c r="AC3105" s="5"/>
      <c r="AD3105" s="5"/>
      <c r="AE3105" s="5" t="b">
        <v>0</v>
      </c>
      <c r="AF3105" s="5"/>
      <c r="AG3105" s="8">
        <f t="shared" si="48"/>
        <v>43281</v>
      </c>
    </row>
    <row r="3106" spans="1:33">
      <c r="A3106" s="5" t="s">
        <v>13309</v>
      </c>
      <c r="B3106" s="5" t="s">
        <v>13309</v>
      </c>
      <c r="C3106" s="5" t="s">
        <v>13310</v>
      </c>
      <c r="D3106" s="5" t="s">
        <v>13311</v>
      </c>
      <c r="E3106" s="5" t="s">
        <v>36</v>
      </c>
      <c r="F3106" s="5" t="s">
        <v>37</v>
      </c>
      <c r="G3106" s="5" t="s">
        <v>38</v>
      </c>
      <c r="H3106" s="5"/>
      <c r="I3106" s="5"/>
      <c r="J3106" s="5" t="s">
        <v>418</v>
      </c>
      <c r="K3106" s="5" t="s">
        <v>2954</v>
      </c>
      <c r="L3106" s="5" t="s">
        <v>2955</v>
      </c>
      <c r="M3106" s="5" t="s">
        <v>2956</v>
      </c>
      <c r="N3106" s="5" t="s">
        <v>36</v>
      </c>
      <c r="O3106" s="5">
        <v>1</v>
      </c>
      <c r="P3106" s="5" t="s">
        <v>43</v>
      </c>
      <c r="Q3106" s="5">
        <v>8.3</v>
      </c>
      <c r="R3106" s="5"/>
      <c r="S3106" s="5"/>
      <c r="T3106" s="5"/>
      <c r="U3106" s="5"/>
      <c r="V3106" s="5"/>
      <c r="W3106" s="5"/>
      <c r="X3106" s="5"/>
      <c r="Y3106" s="5" t="s">
        <v>1375</v>
      </c>
      <c r="Z3106" s="5" t="s">
        <v>130</v>
      </c>
      <c r="AA3106" s="5" t="s">
        <v>13312</v>
      </c>
      <c r="AB3106" s="5" t="s">
        <v>47</v>
      </c>
      <c r="AC3106" s="5"/>
      <c r="AD3106" s="5"/>
      <c r="AE3106" s="5" t="b">
        <v>0</v>
      </c>
      <c r="AF3106" s="5"/>
      <c r="AG3106" s="8">
        <f t="shared" si="48"/>
        <v>43281</v>
      </c>
    </row>
    <row r="3107" spans="1:33">
      <c r="A3107" s="5" t="s">
        <v>13309</v>
      </c>
      <c r="B3107" s="5" t="s">
        <v>13309</v>
      </c>
      <c r="C3107" s="5" t="s">
        <v>13310</v>
      </c>
      <c r="D3107" s="5" t="s">
        <v>13311</v>
      </c>
      <c r="E3107" s="5" t="s">
        <v>36</v>
      </c>
      <c r="F3107" s="5" t="s">
        <v>37</v>
      </c>
      <c r="G3107" s="5" t="s">
        <v>38</v>
      </c>
      <c r="H3107" s="5"/>
      <c r="I3107" s="5"/>
      <c r="J3107" s="5" t="s">
        <v>418</v>
      </c>
      <c r="K3107" s="5" t="s">
        <v>616</v>
      </c>
      <c r="L3107" s="5" t="s">
        <v>617</v>
      </c>
      <c r="M3107" s="5" t="s">
        <v>618</v>
      </c>
      <c r="N3107" s="5" t="s">
        <v>36</v>
      </c>
      <c r="O3107" s="5">
        <v>1</v>
      </c>
      <c r="P3107" s="5" t="s">
        <v>43</v>
      </c>
      <c r="Q3107" s="5">
        <v>12.4</v>
      </c>
      <c r="R3107" s="5"/>
      <c r="S3107" s="5"/>
      <c r="T3107" s="5"/>
      <c r="U3107" s="5"/>
      <c r="V3107" s="5"/>
      <c r="W3107" s="5"/>
      <c r="X3107" s="5"/>
      <c r="Y3107" s="5" t="s">
        <v>1375</v>
      </c>
      <c r="Z3107" s="5" t="s">
        <v>130</v>
      </c>
      <c r="AA3107" s="5" t="s">
        <v>13312</v>
      </c>
      <c r="AB3107" s="5" t="s">
        <v>47</v>
      </c>
      <c r="AC3107" s="5"/>
      <c r="AD3107" s="5"/>
      <c r="AE3107" s="5" t="b">
        <v>0</v>
      </c>
      <c r="AF3107" s="5"/>
      <c r="AG3107" s="8">
        <f t="shared" si="48"/>
        <v>43281</v>
      </c>
    </row>
    <row r="3108" spans="1:33">
      <c r="A3108" s="5" t="s">
        <v>13313</v>
      </c>
      <c r="B3108" s="5" t="s">
        <v>13313</v>
      </c>
      <c r="C3108" s="5" t="s">
        <v>13314</v>
      </c>
      <c r="D3108" s="5" t="s">
        <v>13315</v>
      </c>
      <c r="E3108" s="5" t="s">
        <v>340</v>
      </c>
      <c r="F3108" s="5" t="s">
        <v>37</v>
      </c>
      <c r="G3108" s="5" t="s">
        <v>38</v>
      </c>
      <c r="H3108" s="5"/>
      <c r="I3108" s="5"/>
      <c r="J3108" s="5" t="s">
        <v>39</v>
      </c>
      <c r="K3108" s="5" t="s">
        <v>404</v>
      </c>
      <c r="L3108" s="5" t="s">
        <v>405</v>
      </c>
      <c r="M3108" s="5" t="s">
        <v>406</v>
      </c>
      <c r="N3108" s="5" t="s">
        <v>340</v>
      </c>
      <c r="O3108" s="5">
        <v>0</v>
      </c>
      <c r="P3108" s="5"/>
      <c r="Q3108" s="5"/>
      <c r="R3108" s="5"/>
      <c r="S3108" s="5"/>
      <c r="T3108" s="5"/>
      <c r="U3108" s="5"/>
      <c r="V3108" s="5"/>
      <c r="W3108" s="5"/>
      <c r="X3108" s="5"/>
      <c r="Y3108" s="5" t="s">
        <v>13316</v>
      </c>
      <c r="Z3108" s="5" t="s">
        <v>130</v>
      </c>
      <c r="AA3108" s="5" t="s">
        <v>13317</v>
      </c>
      <c r="AB3108" s="5" t="s">
        <v>47</v>
      </c>
      <c r="AC3108" s="5"/>
      <c r="AD3108" s="5"/>
      <c r="AE3108" s="5" t="b">
        <v>0</v>
      </c>
      <c r="AF3108" s="5"/>
      <c r="AG3108" s="8">
        <f t="shared" si="48"/>
        <v>43281</v>
      </c>
    </row>
    <row r="3109" spans="1:33">
      <c r="A3109" s="5" t="s">
        <v>13318</v>
      </c>
      <c r="B3109" s="5" t="s">
        <v>13318</v>
      </c>
      <c r="C3109" s="5" t="s">
        <v>13319</v>
      </c>
      <c r="D3109" s="5" t="s">
        <v>13320</v>
      </c>
      <c r="E3109" s="5" t="s">
        <v>36</v>
      </c>
      <c r="F3109" s="5" t="s">
        <v>37</v>
      </c>
      <c r="G3109" s="5" t="s">
        <v>38</v>
      </c>
      <c r="H3109" s="5"/>
      <c r="I3109" s="5"/>
      <c r="J3109" s="5" t="s">
        <v>39</v>
      </c>
      <c r="K3109" s="5" t="s">
        <v>112</v>
      </c>
      <c r="L3109" s="5" t="s">
        <v>113</v>
      </c>
      <c r="M3109" s="5" t="s">
        <v>114</v>
      </c>
      <c r="N3109" s="5" t="s">
        <v>36</v>
      </c>
      <c r="O3109" s="5">
        <v>1</v>
      </c>
      <c r="P3109" s="5" t="s">
        <v>43</v>
      </c>
      <c r="Q3109" s="5">
        <v>22.99</v>
      </c>
      <c r="R3109" s="5"/>
      <c r="S3109" s="5"/>
      <c r="T3109" s="5"/>
      <c r="U3109" s="5"/>
      <c r="V3109" s="5"/>
      <c r="W3109" s="5"/>
      <c r="X3109" s="5"/>
      <c r="Y3109" s="5" t="s">
        <v>13321</v>
      </c>
      <c r="Z3109" s="5" t="s">
        <v>101</v>
      </c>
      <c r="AA3109" s="5" t="s">
        <v>13322</v>
      </c>
      <c r="AB3109" s="5" t="s">
        <v>47</v>
      </c>
      <c r="AC3109" s="5"/>
      <c r="AD3109" s="5"/>
      <c r="AE3109" s="5" t="b">
        <v>0</v>
      </c>
      <c r="AF3109" s="5"/>
      <c r="AG3109" s="8">
        <f t="shared" si="48"/>
        <v>43281</v>
      </c>
    </row>
    <row r="3110" spans="1:33">
      <c r="A3110" s="5" t="s">
        <v>13318</v>
      </c>
      <c r="B3110" s="5" t="s">
        <v>13318</v>
      </c>
      <c r="C3110" s="5" t="s">
        <v>13319</v>
      </c>
      <c r="D3110" s="5" t="s">
        <v>13320</v>
      </c>
      <c r="E3110" s="5" t="s">
        <v>36</v>
      </c>
      <c r="F3110" s="5" t="s">
        <v>37</v>
      </c>
      <c r="G3110" s="5" t="s">
        <v>38</v>
      </c>
      <c r="H3110" s="5"/>
      <c r="I3110" s="5"/>
      <c r="J3110" s="5" t="s">
        <v>39</v>
      </c>
      <c r="K3110" s="5" t="s">
        <v>53</v>
      </c>
      <c r="L3110" s="5" t="s">
        <v>808</v>
      </c>
      <c r="M3110" s="5" t="s">
        <v>55</v>
      </c>
      <c r="N3110" s="5" t="s">
        <v>36</v>
      </c>
      <c r="O3110" s="5">
        <v>1</v>
      </c>
      <c r="P3110" s="5" t="s">
        <v>43</v>
      </c>
      <c r="Q3110" s="5">
        <v>22.99</v>
      </c>
      <c r="R3110" s="5"/>
      <c r="S3110" s="5"/>
      <c r="T3110" s="5"/>
      <c r="U3110" s="5"/>
      <c r="V3110" s="5"/>
      <c r="W3110" s="5"/>
      <c r="X3110" s="5"/>
      <c r="Y3110" s="5" t="s">
        <v>13321</v>
      </c>
      <c r="Z3110" s="5" t="s">
        <v>101</v>
      </c>
      <c r="AA3110" s="5" t="s">
        <v>13322</v>
      </c>
      <c r="AB3110" s="5" t="s">
        <v>47</v>
      </c>
      <c r="AC3110" s="5"/>
      <c r="AD3110" s="5"/>
      <c r="AE3110" s="5" t="b">
        <v>0</v>
      </c>
      <c r="AF3110" s="5"/>
      <c r="AG3110" s="8">
        <f t="shared" si="48"/>
        <v>43281</v>
      </c>
    </row>
    <row r="3111" spans="1:33">
      <c r="A3111" s="5" t="s">
        <v>13323</v>
      </c>
      <c r="B3111" s="5" t="s">
        <v>13323</v>
      </c>
      <c r="C3111" s="5" t="s">
        <v>13324</v>
      </c>
      <c r="D3111" s="5" t="s">
        <v>13325</v>
      </c>
      <c r="E3111" s="5" t="s">
        <v>36</v>
      </c>
      <c r="F3111" s="5" t="s">
        <v>37</v>
      </c>
      <c r="G3111" s="5" t="s">
        <v>38</v>
      </c>
      <c r="H3111" s="5"/>
      <c r="I3111" s="5"/>
      <c r="J3111" s="5" t="s">
        <v>39</v>
      </c>
      <c r="K3111" s="5" t="s">
        <v>2702</v>
      </c>
      <c r="L3111" s="5" t="s">
        <v>2703</v>
      </c>
      <c r="M3111" s="5" t="s">
        <v>2704</v>
      </c>
      <c r="N3111" s="5" t="s">
        <v>36</v>
      </c>
      <c r="O3111" s="5">
        <v>1</v>
      </c>
      <c r="P3111" s="5" t="s">
        <v>43</v>
      </c>
      <c r="Q3111" s="5">
        <v>10.9</v>
      </c>
      <c r="R3111" s="5">
        <v>0.65</v>
      </c>
      <c r="S3111" s="5"/>
      <c r="T3111" s="5"/>
      <c r="U3111" s="5"/>
      <c r="V3111" s="5"/>
      <c r="W3111" s="5"/>
      <c r="X3111" s="5"/>
      <c r="Y3111" s="5" t="s">
        <v>13326</v>
      </c>
      <c r="Z3111" s="5" t="s">
        <v>161</v>
      </c>
      <c r="AA3111" s="5" t="s">
        <v>13327</v>
      </c>
      <c r="AB3111" s="5" t="s">
        <v>47</v>
      </c>
      <c r="AC3111" s="5"/>
      <c r="AD3111" s="5"/>
      <c r="AE3111" s="5" t="b">
        <v>0</v>
      </c>
      <c r="AF3111" s="5"/>
      <c r="AG3111" s="8">
        <f t="shared" si="48"/>
        <v>43281</v>
      </c>
    </row>
    <row r="3112" spans="1:33">
      <c r="A3112" s="5" t="s">
        <v>13323</v>
      </c>
      <c r="B3112" s="5" t="s">
        <v>13323</v>
      </c>
      <c r="C3112" s="5" t="s">
        <v>13324</v>
      </c>
      <c r="D3112" s="5" t="s">
        <v>13325</v>
      </c>
      <c r="E3112" s="5" t="s">
        <v>36</v>
      </c>
      <c r="F3112" s="5" t="s">
        <v>37</v>
      </c>
      <c r="G3112" s="5" t="s">
        <v>38</v>
      </c>
      <c r="H3112" s="5"/>
      <c r="I3112" s="5"/>
      <c r="J3112" s="5" t="s">
        <v>39</v>
      </c>
      <c r="K3112" s="5" t="s">
        <v>774</v>
      </c>
      <c r="L3112" s="5" t="s">
        <v>775</v>
      </c>
      <c r="M3112" s="5" t="s">
        <v>776</v>
      </c>
      <c r="N3112" s="5" t="s">
        <v>36</v>
      </c>
      <c r="O3112" s="5">
        <v>1</v>
      </c>
      <c r="P3112" s="5" t="s">
        <v>43</v>
      </c>
      <c r="Q3112" s="5">
        <v>12.9</v>
      </c>
      <c r="R3112" s="5">
        <v>0.77</v>
      </c>
      <c r="S3112" s="5"/>
      <c r="T3112" s="5"/>
      <c r="U3112" s="5"/>
      <c r="V3112" s="5"/>
      <c r="W3112" s="5"/>
      <c r="X3112" s="5"/>
      <c r="Y3112" s="5" t="s">
        <v>13326</v>
      </c>
      <c r="Z3112" s="5" t="s">
        <v>161</v>
      </c>
      <c r="AA3112" s="5" t="s">
        <v>13327</v>
      </c>
      <c r="AB3112" s="5" t="s">
        <v>47</v>
      </c>
      <c r="AC3112" s="5"/>
      <c r="AD3112" s="5"/>
      <c r="AE3112" s="5" t="b">
        <v>0</v>
      </c>
      <c r="AF3112" s="5"/>
      <c r="AG3112" s="8">
        <f t="shared" si="48"/>
        <v>43281</v>
      </c>
    </row>
    <row r="3113" spans="1:33">
      <c r="A3113" s="5" t="s">
        <v>13328</v>
      </c>
      <c r="B3113" s="5" t="s">
        <v>13328</v>
      </c>
      <c r="C3113" s="5" t="s">
        <v>13329</v>
      </c>
      <c r="D3113" s="5" t="s">
        <v>13330</v>
      </c>
      <c r="E3113" s="5" t="s">
        <v>36</v>
      </c>
      <c r="F3113" s="5" t="s">
        <v>37</v>
      </c>
      <c r="G3113" s="5" t="s">
        <v>38</v>
      </c>
      <c r="H3113" s="5"/>
      <c r="I3113" s="5"/>
      <c r="J3113" s="5" t="s">
        <v>39</v>
      </c>
      <c r="K3113" s="5" t="s">
        <v>260</v>
      </c>
      <c r="L3113" s="5" t="s">
        <v>261</v>
      </c>
      <c r="M3113" s="5" t="s">
        <v>262</v>
      </c>
      <c r="N3113" s="5" t="s">
        <v>36</v>
      </c>
      <c r="O3113" s="5">
        <v>1</v>
      </c>
      <c r="P3113" s="5" t="s">
        <v>43</v>
      </c>
      <c r="Q3113" s="5">
        <v>22.99</v>
      </c>
      <c r="R3113" s="5"/>
      <c r="S3113" s="5"/>
      <c r="T3113" s="5"/>
      <c r="U3113" s="5"/>
      <c r="V3113" s="5"/>
      <c r="W3113" s="5"/>
      <c r="X3113" s="5"/>
      <c r="Y3113" s="5" t="s">
        <v>13331</v>
      </c>
      <c r="Z3113" s="5" t="s">
        <v>161</v>
      </c>
      <c r="AA3113" s="5" t="s">
        <v>13332</v>
      </c>
      <c r="AB3113" s="5" t="s">
        <v>47</v>
      </c>
      <c r="AC3113" s="5"/>
      <c r="AD3113" s="5"/>
      <c r="AE3113" s="5" t="b">
        <v>0</v>
      </c>
      <c r="AF3113" s="5"/>
      <c r="AG3113" s="8">
        <f t="shared" si="48"/>
        <v>43281</v>
      </c>
    </row>
    <row r="3114" spans="1:33">
      <c r="A3114" s="5" t="s">
        <v>13333</v>
      </c>
      <c r="B3114" s="5" t="s">
        <v>13333</v>
      </c>
      <c r="C3114" s="5" t="s">
        <v>13334</v>
      </c>
      <c r="D3114" s="5" t="s">
        <v>13335</v>
      </c>
      <c r="E3114" s="5" t="s">
        <v>36</v>
      </c>
      <c r="F3114" s="5" t="s">
        <v>37</v>
      </c>
      <c r="G3114" s="5" t="s">
        <v>38</v>
      </c>
      <c r="H3114" s="5"/>
      <c r="I3114" s="5"/>
      <c r="J3114" s="5" t="s">
        <v>39</v>
      </c>
      <c r="K3114" s="5" t="s">
        <v>7813</v>
      </c>
      <c r="L3114" s="5" t="s">
        <v>207</v>
      </c>
      <c r="M3114" s="5" t="s">
        <v>208</v>
      </c>
      <c r="N3114" s="5" t="s">
        <v>36</v>
      </c>
      <c r="O3114" s="5">
        <v>1</v>
      </c>
      <c r="P3114" s="5" t="s">
        <v>43</v>
      </c>
      <c r="Q3114" s="5">
        <v>9.9</v>
      </c>
      <c r="R3114" s="5"/>
      <c r="S3114" s="5"/>
      <c r="T3114" s="5"/>
      <c r="U3114" s="5"/>
      <c r="V3114" s="5"/>
      <c r="W3114" s="5"/>
      <c r="X3114" s="5"/>
      <c r="Y3114" s="5" t="s">
        <v>13336</v>
      </c>
      <c r="Z3114" s="5" t="s">
        <v>243</v>
      </c>
      <c r="AA3114" s="5">
        <v>24315</v>
      </c>
      <c r="AB3114" s="5" t="s">
        <v>47</v>
      </c>
      <c r="AC3114" s="5"/>
      <c r="AD3114" s="5"/>
      <c r="AE3114" s="5" t="b">
        <v>0</v>
      </c>
      <c r="AF3114" s="5"/>
      <c r="AG3114" s="8">
        <f t="shared" si="48"/>
        <v>43281</v>
      </c>
    </row>
    <row r="3115" spans="1:33">
      <c r="A3115" s="5" t="s">
        <v>13337</v>
      </c>
      <c r="B3115" s="5" t="s">
        <v>13337</v>
      </c>
      <c r="C3115" s="5" t="s">
        <v>13338</v>
      </c>
      <c r="D3115" s="5" t="s">
        <v>13339</v>
      </c>
      <c r="E3115" s="5" t="s">
        <v>36</v>
      </c>
      <c r="F3115" s="5" t="s">
        <v>37</v>
      </c>
      <c r="G3115" s="5" t="s">
        <v>38</v>
      </c>
      <c r="H3115" s="5"/>
      <c r="I3115" s="5"/>
      <c r="J3115" s="5" t="s">
        <v>418</v>
      </c>
      <c r="K3115" s="5" t="s">
        <v>40</v>
      </c>
      <c r="L3115" s="5" t="s">
        <v>41</v>
      </c>
      <c r="M3115" s="5" t="s">
        <v>42</v>
      </c>
      <c r="N3115" s="5" t="s">
        <v>36</v>
      </c>
      <c r="O3115" s="5">
        <v>1</v>
      </c>
      <c r="P3115" s="5" t="s">
        <v>43</v>
      </c>
      <c r="Q3115" s="5">
        <v>22.99</v>
      </c>
      <c r="R3115" s="5"/>
      <c r="S3115" s="5">
        <v>3.99</v>
      </c>
      <c r="T3115" s="5"/>
      <c r="U3115" s="5"/>
      <c r="V3115" s="5"/>
      <c r="W3115" s="5"/>
      <c r="X3115" s="5"/>
      <c r="Y3115" s="5" t="s">
        <v>13340</v>
      </c>
      <c r="Z3115" s="5" t="s">
        <v>57</v>
      </c>
      <c r="AA3115" s="5">
        <v>90638</v>
      </c>
      <c r="AB3115" s="5" t="s">
        <v>47</v>
      </c>
      <c r="AC3115" s="5"/>
      <c r="AD3115" s="5"/>
      <c r="AE3115" s="5" t="b">
        <v>0</v>
      </c>
      <c r="AF3115" s="5"/>
      <c r="AG3115" s="8">
        <f t="shared" si="48"/>
        <v>43281</v>
      </c>
    </row>
    <row r="3116" spans="1:33">
      <c r="A3116" s="5" t="s">
        <v>13341</v>
      </c>
      <c r="B3116" s="5" t="s">
        <v>13341</v>
      </c>
      <c r="C3116" s="5" t="s">
        <v>13342</v>
      </c>
      <c r="D3116" s="5" t="s">
        <v>13343</v>
      </c>
      <c r="E3116" s="5" t="s">
        <v>36</v>
      </c>
      <c r="F3116" s="5" t="s">
        <v>37</v>
      </c>
      <c r="G3116" s="5" t="s">
        <v>38</v>
      </c>
      <c r="H3116" s="5"/>
      <c r="I3116" s="5"/>
      <c r="J3116" s="5" t="s">
        <v>39</v>
      </c>
      <c r="K3116" s="5" t="s">
        <v>40</v>
      </c>
      <c r="L3116" s="5" t="s">
        <v>41</v>
      </c>
      <c r="M3116" s="5" t="s">
        <v>42</v>
      </c>
      <c r="N3116" s="5" t="s">
        <v>36</v>
      </c>
      <c r="O3116" s="5">
        <v>1</v>
      </c>
      <c r="P3116" s="5" t="s">
        <v>43</v>
      </c>
      <c r="Q3116" s="5">
        <v>22.99</v>
      </c>
      <c r="R3116" s="5"/>
      <c r="S3116" s="5"/>
      <c r="T3116" s="5"/>
      <c r="U3116" s="5"/>
      <c r="V3116" s="5"/>
      <c r="W3116" s="5"/>
      <c r="X3116" s="5"/>
      <c r="Y3116" s="5" t="s">
        <v>2122</v>
      </c>
      <c r="Z3116" s="5" t="s">
        <v>101</v>
      </c>
      <c r="AA3116" s="5" t="s">
        <v>13344</v>
      </c>
      <c r="AB3116" s="5" t="s">
        <v>47</v>
      </c>
      <c r="AC3116" s="5"/>
      <c r="AD3116" s="5"/>
      <c r="AE3116" s="5" t="b">
        <v>0</v>
      </c>
      <c r="AF3116" s="5"/>
      <c r="AG3116" s="8">
        <f t="shared" si="48"/>
        <v>43281</v>
      </c>
    </row>
    <row r="3117" spans="1:33">
      <c r="A3117" s="5" t="s">
        <v>13345</v>
      </c>
      <c r="B3117" s="5" t="s">
        <v>13345</v>
      </c>
      <c r="C3117" s="5" t="s">
        <v>13346</v>
      </c>
      <c r="D3117" s="5" t="s">
        <v>13347</v>
      </c>
      <c r="E3117" s="5" t="s">
        <v>36</v>
      </c>
      <c r="F3117" s="5" t="s">
        <v>37</v>
      </c>
      <c r="G3117" s="5" t="s">
        <v>38</v>
      </c>
      <c r="H3117" s="5"/>
      <c r="I3117" s="5"/>
      <c r="J3117" s="5" t="s">
        <v>39</v>
      </c>
      <c r="K3117" s="5" t="s">
        <v>78</v>
      </c>
      <c r="L3117" s="5" t="s">
        <v>79</v>
      </c>
      <c r="M3117" s="5" t="s">
        <v>80</v>
      </c>
      <c r="N3117" s="5" t="s">
        <v>36</v>
      </c>
      <c r="O3117" s="5">
        <v>1</v>
      </c>
      <c r="P3117" s="5" t="s">
        <v>43</v>
      </c>
      <c r="Q3117" s="5">
        <v>22.99</v>
      </c>
      <c r="R3117" s="5">
        <v>2.3</v>
      </c>
      <c r="S3117" s="5"/>
      <c r="T3117" s="5"/>
      <c r="U3117" s="5"/>
      <c r="V3117" s="5"/>
      <c r="W3117" s="5"/>
      <c r="X3117" s="5"/>
      <c r="Y3117" s="5" t="s">
        <v>13348</v>
      </c>
      <c r="Z3117" s="5" t="s">
        <v>313</v>
      </c>
      <c r="AA3117" s="5" t="s">
        <v>13349</v>
      </c>
      <c r="AB3117" s="5" t="s">
        <v>47</v>
      </c>
      <c r="AC3117" s="5"/>
      <c r="AD3117" s="5"/>
      <c r="AE3117" s="5" t="b">
        <v>0</v>
      </c>
      <c r="AF3117" s="5"/>
      <c r="AG3117" s="8">
        <f t="shared" si="48"/>
        <v>43281</v>
      </c>
    </row>
    <row r="3118" spans="1:33">
      <c r="A3118" s="5" t="s">
        <v>13350</v>
      </c>
      <c r="B3118" s="5" t="s">
        <v>13350</v>
      </c>
      <c r="C3118" s="5" t="s">
        <v>13351</v>
      </c>
      <c r="D3118" s="5" t="s">
        <v>13352</v>
      </c>
      <c r="E3118" s="5" t="s">
        <v>36</v>
      </c>
      <c r="F3118" s="5" t="s">
        <v>37</v>
      </c>
      <c r="G3118" s="5" t="s">
        <v>38</v>
      </c>
      <c r="H3118" s="5"/>
      <c r="I3118" s="5"/>
      <c r="J3118" s="5" t="s">
        <v>39</v>
      </c>
      <c r="K3118" s="5" t="s">
        <v>78</v>
      </c>
      <c r="L3118" s="5" t="s">
        <v>79</v>
      </c>
      <c r="M3118" s="5" t="s">
        <v>80</v>
      </c>
      <c r="N3118" s="5" t="s">
        <v>36</v>
      </c>
      <c r="O3118" s="5">
        <v>1</v>
      </c>
      <c r="P3118" s="5" t="s">
        <v>43</v>
      </c>
      <c r="Q3118" s="5">
        <v>22.99</v>
      </c>
      <c r="R3118" s="5"/>
      <c r="S3118" s="5"/>
      <c r="T3118" s="5"/>
      <c r="U3118" s="5"/>
      <c r="V3118" s="5"/>
      <c r="W3118" s="5"/>
      <c r="X3118" s="5"/>
      <c r="Y3118" s="5" t="s">
        <v>13353</v>
      </c>
      <c r="Z3118" s="5" t="s">
        <v>264</v>
      </c>
      <c r="AA3118" s="5" t="s">
        <v>13354</v>
      </c>
      <c r="AB3118" s="5" t="s">
        <v>47</v>
      </c>
      <c r="AC3118" s="5"/>
      <c r="AD3118" s="5"/>
      <c r="AE3118" s="5" t="b">
        <v>0</v>
      </c>
      <c r="AF3118" s="5"/>
      <c r="AG3118" s="8">
        <f t="shared" si="48"/>
        <v>43281</v>
      </c>
    </row>
    <row r="3119" spans="1:33">
      <c r="A3119" s="5" t="s">
        <v>13355</v>
      </c>
      <c r="B3119" s="5" t="s">
        <v>13355</v>
      </c>
      <c r="C3119" s="5" t="s">
        <v>13356</v>
      </c>
      <c r="D3119" s="5" t="s">
        <v>13357</v>
      </c>
      <c r="E3119" s="5" t="s">
        <v>36</v>
      </c>
      <c r="F3119" s="5" t="s">
        <v>37</v>
      </c>
      <c r="G3119" s="5" t="s">
        <v>38</v>
      </c>
      <c r="H3119" s="5"/>
      <c r="I3119" s="5"/>
      <c r="J3119" s="5" t="s">
        <v>39</v>
      </c>
      <c r="K3119" s="5" t="s">
        <v>78</v>
      </c>
      <c r="L3119" s="5" t="s">
        <v>79</v>
      </c>
      <c r="M3119" s="5" t="s">
        <v>80</v>
      </c>
      <c r="N3119" s="5" t="s">
        <v>36</v>
      </c>
      <c r="O3119" s="5">
        <v>1</v>
      </c>
      <c r="P3119" s="5" t="s">
        <v>43</v>
      </c>
      <c r="Q3119" s="5">
        <v>22.99</v>
      </c>
      <c r="R3119" s="5"/>
      <c r="S3119" s="5"/>
      <c r="T3119" s="5"/>
      <c r="U3119" s="5"/>
      <c r="V3119" s="5"/>
      <c r="W3119" s="5"/>
      <c r="X3119" s="5"/>
      <c r="Y3119" s="5" t="s">
        <v>4837</v>
      </c>
      <c r="Z3119" s="5" t="s">
        <v>57</v>
      </c>
      <c r="AA3119" s="5" t="s">
        <v>13358</v>
      </c>
      <c r="AB3119" s="5" t="s">
        <v>47</v>
      </c>
      <c r="AC3119" s="5"/>
      <c r="AD3119" s="5"/>
      <c r="AE3119" s="5" t="b">
        <v>0</v>
      </c>
      <c r="AF3119" s="5"/>
      <c r="AG3119" s="8">
        <f t="shared" si="48"/>
        <v>43281</v>
      </c>
    </row>
    <row r="3120" spans="1:33">
      <c r="A3120" s="5" t="s">
        <v>13359</v>
      </c>
      <c r="B3120" s="5" t="s">
        <v>13359</v>
      </c>
      <c r="C3120" s="5" t="s">
        <v>13360</v>
      </c>
      <c r="D3120" s="5" t="s">
        <v>13361</v>
      </c>
      <c r="E3120" s="5" t="s">
        <v>36</v>
      </c>
      <c r="F3120" s="5" t="s">
        <v>37</v>
      </c>
      <c r="G3120" s="5" t="s">
        <v>38</v>
      </c>
      <c r="H3120" s="5"/>
      <c r="I3120" s="5"/>
      <c r="J3120" s="5" t="s">
        <v>39</v>
      </c>
      <c r="K3120" s="5" t="s">
        <v>260</v>
      </c>
      <c r="L3120" s="5" t="s">
        <v>261</v>
      </c>
      <c r="M3120" s="5" t="s">
        <v>262</v>
      </c>
      <c r="N3120" s="5" t="s">
        <v>36</v>
      </c>
      <c r="O3120" s="5">
        <v>1</v>
      </c>
      <c r="P3120" s="5" t="s">
        <v>43</v>
      </c>
      <c r="Q3120" s="5">
        <v>22.99</v>
      </c>
      <c r="R3120" s="5"/>
      <c r="S3120" s="5"/>
      <c r="T3120" s="5"/>
      <c r="U3120" s="5"/>
      <c r="V3120" s="5"/>
      <c r="W3120" s="5"/>
      <c r="X3120" s="5"/>
      <c r="Y3120" s="5" t="s">
        <v>13362</v>
      </c>
      <c r="Z3120" s="5" t="s">
        <v>161</v>
      </c>
      <c r="AA3120" s="5" t="s">
        <v>13363</v>
      </c>
      <c r="AB3120" s="5" t="s">
        <v>47</v>
      </c>
      <c r="AC3120" s="5"/>
      <c r="AD3120" s="5"/>
      <c r="AE3120" s="5" t="b">
        <v>0</v>
      </c>
      <c r="AF3120" s="5"/>
      <c r="AG3120" s="8">
        <f t="shared" si="48"/>
        <v>43281</v>
      </c>
    </row>
    <row r="3121" spans="1:33">
      <c r="A3121" s="5" t="s">
        <v>13364</v>
      </c>
      <c r="B3121" s="5" t="s">
        <v>13364</v>
      </c>
      <c r="C3121" s="5" t="s">
        <v>13365</v>
      </c>
      <c r="D3121" s="5" t="s">
        <v>13366</v>
      </c>
      <c r="E3121" s="5" t="s">
        <v>36</v>
      </c>
      <c r="F3121" s="5" t="s">
        <v>37</v>
      </c>
      <c r="G3121" s="5" t="s">
        <v>38</v>
      </c>
      <c r="H3121" s="5"/>
      <c r="I3121" s="5"/>
      <c r="J3121" s="5" t="s">
        <v>39</v>
      </c>
      <c r="K3121" s="5" t="s">
        <v>78</v>
      </c>
      <c r="L3121" s="5" t="s">
        <v>79</v>
      </c>
      <c r="M3121" s="5" t="s">
        <v>80</v>
      </c>
      <c r="N3121" s="5" t="s">
        <v>36</v>
      </c>
      <c r="O3121" s="5">
        <v>1</v>
      </c>
      <c r="P3121" s="5" t="s">
        <v>43</v>
      </c>
      <c r="Q3121" s="5">
        <v>22.99</v>
      </c>
      <c r="R3121" s="5"/>
      <c r="S3121" s="5"/>
      <c r="T3121" s="5"/>
      <c r="U3121" s="5"/>
      <c r="V3121" s="5"/>
      <c r="W3121" s="5"/>
      <c r="X3121" s="5"/>
      <c r="Y3121" s="5" t="s">
        <v>13367</v>
      </c>
      <c r="Z3121" s="5" t="s">
        <v>82</v>
      </c>
      <c r="AA3121" s="5" t="s">
        <v>13368</v>
      </c>
      <c r="AB3121" s="5" t="s">
        <v>47</v>
      </c>
      <c r="AC3121" s="5"/>
      <c r="AD3121" s="5"/>
      <c r="AE3121" s="5" t="b">
        <v>0</v>
      </c>
      <c r="AF3121" s="5"/>
      <c r="AG3121" s="8">
        <f t="shared" si="48"/>
        <v>43281</v>
      </c>
    </row>
    <row r="3122" spans="1:33">
      <c r="A3122" s="5" t="s">
        <v>13369</v>
      </c>
      <c r="B3122" s="5" t="s">
        <v>13369</v>
      </c>
      <c r="C3122" s="5" t="s">
        <v>13370</v>
      </c>
      <c r="D3122" s="5" t="s">
        <v>13371</v>
      </c>
      <c r="E3122" s="5" t="s">
        <v>36</v>
      </c>
      <c r="F3122" s="5" t="s">
        <v>37</v>
      </c>
      <c r="G3122" s="5" t="s">
        <v>38</v>
      </c>
      <c r="H3122" s="5"/>
      <c r="I3122" s="5"/>
      <c r="J3122" s="5" t="s">
        <v>39</v>
      </c>
      <c r="K3122" s="5" t="s">
        <v>11311</v>
      </c>
      <c r="L3122" s="5" t="s">
        <v>592</v>
      </c>
      <c r="M3122" s="5" t="s">
        <v>593</v>
      </c>
      <c r="N3122" s="5" t="s">
        <v>36</v>
      </c>
      <c r="O3122" s="5">
        <v>1</v>
      </c>
      <c r="P3122" s="5" t="s">
        <v>43</v>
      </c>
      <c r="Q3122" s="5">
        <v>8.99</v>
      </c>
      <c r="R3122" s="5"/>
      <c r="S3122" s="5"/>
      <c r="T3122" s="5"/>
      <c r="U3122" s="5"/>
      <c r="V3122" s="5"/>
      <c r="W3122" s="5"/>
      <c r="X3122" s="5"/>
      <c r="Y3122" s="5" t="s">
        <v>13372</v>
      </c>
      <c r="Z3122" s="5" t="s">
        <v>301</v>
      </c>
      <c r="AA3122" s="5" t="s">
        <v>13373</v>
      </c>
      <c r="AB3122" s="5" t="s">
        <v>47</v>
      </c>
      <c r="AC3122" s="5"/>
      <c r="AD3122" s="5"/>
      <c r="AE3122" s="5" t="b">
        <v>0</v>
      </c>
      <c r="AF3122" s="5"/>
      <c r="AG3122" s="8">
        <f t="shared" si="48"/>
        <v>43281</v>
      </c>
    </row>
    <row r="3123" spans="1:33">
      <c r="A3123" s="5" t="s">
        <v>13374</v>
      </c>
      <c r="B3123" s="5" t="s">
        <v>13374</v>
      </c>
      <c r="C3123" s="5" t="s">
        <v>13375</v>
      </c>
      <c r="D3123" s="5" t="s">
        <v>13376</v>
      </c>
      <c r="E3123" s="5" t="s">
        <v>36</v>
      </c>
      <c r="F3123" s="5" t="s">
        <v>37</v>
      </c>
      <c r="G3123" s="5" t="s">
        <v>38</v>
      </c>
      <c r="H3123" s="5"/>
      <c r="I3123" s="5"/>
      <c r="J3123" s="5" t="s">
        <v>39</v>
      </c>
      <c r="K3123" s="5" t="s">
        <v>53</v>
      </c>
      <c r="L3123" s="5" t="s">
        <v>808</v>
      </c>
      <c r="M3123" s="5" t="s">
        <v>55</v>
      </c>
      <c r="N3123" s="5" t="s">
        <v>36</v>
      </c>
      <c r="O3123" s="5">
        <v>1</v>
      </c>
      <c r="P3123" s="5" t="s">
        <v>43</v>
      </c>
      <c r="Q3123" s="5">
        <v>22.99</v>
      </c>
      <c r="R3123" s="5"/>
      <c r="S3123" s="5"/>
      <c r="T3123" s="5"/>
      <c r="U3123" s="5"/>
      <c r="V3123" s="5"/>
      <c r="W3123" s="5"/>
      <c r="X3123" s="5"/>
      <c r="Y3123" s="5" t="s">
        <v>11211</v>
      </c>
      <c r="Z3123" s="5" t="s">
        <v>107</v>
      </c>
      <c r="AA3123" s="5">
        <v>34249</v>
      </c>
      <c r="AB3123" s="5" t="s">
        <v>47</v>
      </c>
      <c r="AC3123" s="5"/>
      <c r="AD3123" s="5"/>
      <c r="AE3123" s="5" t="b">
        <v>0</v>
      </c>
      <c r="AF3123" s="5"/>
      <c r="AG3123" s="8">
        <f t="shared" si="48"/>
        <v>43281</v>
      </c>
    </row>
    <row r="3124" spans="1:33">
      <c r="A3124" s="5" t="s">
        <v>13377</v>
      </c>
      <c r="B3124" s="5" t="s">
        <v>13377</v>
      </c>
      <c r="C3124" s="5" t="s">
        <v>13378</v>
      </c>
      <c r="D3124" s="5" t="s">
        <v>13379</v>
      </c>
      <c r="E3124" s="5" t="s">
        <v>36</v>
      </c>
      <c r="F3124" s="5" t="s">
        <v>37</v>
      </c>
      <c r="G3124" s="5" t="s">
        <v>38</v>
      </c>
      <c r="H3124" s="5"/>
      <c r="I3124" s="5"/>
      <c r="J3124" s="5" t="s">
        <v>39</v>
      </c>
      <c r="K3124" s="5" t="s">
        <v>8700</v>
      </c>
      <c r="L3124" s="5" t="s">
        <v>8701</v>
      </c>
      <c r="M3124" s="5" t="s">
        <v>8702</v>
      </c>
      <c r="N3124" s="5" t="s">
        <v>36</v>
      </c>
      <c r="O3124" s="5">
        <v>2</v>
      </c>
      <c r="P3124" s="5" t="s">
        <v>43</v>
      </c>
      <c r="Q3124" s="5">
        <v>39.98</v>
      </c>
      <c r="R3124" s="5"/>
      <c r="S3124" s="5"/>
      <c r="T3124" s="5"/>
      <c r="U3124" s="5"/>
      <c r="V3124" s="5"/>
      <c r="W3124" s="5"/>
      <c r="X3124" s="5"/>
      <c r="Y3124" s="5" t="s">
        <v>7682</v>
      </c>
      <c r="Z3124" s="5" t="s">
        <v>130</v>
      </c>
      <c r="AA3124" s="5" t="s">
        <v>13380</v>
      </c>
      <c r="AB3124" s="5" t="s">
        <v>47</v>
      </c>
      <c r="AC3124" s="5"/>
      <c r="AD3124" s="5"/>
      <c r="AE3124" s="5" t="b">
        <v>0</v>
      </c>
      <c r="AF3124" s="5"/>
      <c r="AG3124" s="8">
        <f t="shared" si="48"/>
        <v>43281</v>
      </c>
    </row>
    <row r="3125" spans="1:33">
      <c r="A3125" s="5" t="s">
        <v>13381</v>
      </c>
      <c r="B3125" s="5" t="s">
        <v>13381</v>
      </c>
      <c r="C3125" s="5" t="s">
        <v>13382</v>
      </c>
      <c r="D3125" s="5" t="s">
        <v>13383</v>
      </c>
      <c r="E3125" s="5" t="s">
        <v>36</v>
      </c>
      <c r="F3125" s="5" t="s">
        <v>37</v>
      </c>
      <c r="G3125" s="5" t="s">
        <v>38</v>
      </c>
      <c r="H3125" s="5"/>
      <c r="I3125" s="5"/>
      <c r="J3125" s="5" t="s">
        <v>39</v>
      </c>
      <c r="K3125" s="5" t="s">
        <v>12331</v>
      </c>
      <c r="L3125" s="5" t="s">
        <v>12332</v>
      </c>
      <c r="M3125" s="5" t="s">
        <v>12333</v>
      </c>
      <c r="N3125" s="5" t="s">
        <v>36</v>
      </c>
      <c r="O3125" s="5">
        <v>1</v>
      </c>
      <c r="P3125" s="5" t="s">
        <v>43</v>
      </c>
      <c r="Q3125" s="5">
        <v>24.49</v>
      </c>
      <c r="R3125" s="5"/>
      <c r="S3125" s="5"/>
      <c r="T3125" s="5"/>
      <c r="U3125" s="5"/>
      <c r="V3125" s="5"/>
      <c r="W3125" s="5"/>
      <c r="X3125" s="5"/>
      <c r="Y3125" s="5" t="s">
        <v>13169</v>
      </c>
      <c r="Z3125" s="5" t="s">
        <v>731</v>
      </c>
      <c r="AA3125" s="5" t="s">
        <v>13384</v>
      </c>
      <c r="AB3125" s="5" t="s">
        <v>47</v>
      </c>
      <c r="AC3125" s="5"/>
      <c r="AD3125" s="5"/>
      <c r="AE3125" s="5" t="b">
        <v>0</v>
      </c>
      <c r="AF3125" s="5"/>
      <c r="AG3125" s="8">
        <f t="shared" si="48"/>
        <v>43281</v>
      </c>
    </row>
    <row r="3126" spans="1:33">
      <c r="A3126" s="5" t="s">
        <v>13385</v>
      </c>
      <c r="B3126" s="5" t="s">
        <v>13385</v>
      </c>
      <c r="C3126" s="5" t="s">
        <v>13386</v>
      </c>
      <c r="D3126" s="5" t="s">
        <v>13387</v>
      </c>
      <c r="E3126" s="5" t="s">
        <v>36</v>
      </c>
      <c r="F3126" s="5" t="s">
        <v>37</v>
      </c>
      <c r="G3126" s="5" t="s">
        <v>38</v>
      </c>
      <c r="H3126" s="5"/>
      <c r="I3126" s="5"/>
      <c r="J3126" s="5" t="s">
        <v>39</v>
      </c>
      <c r="K3126" s="5" t="s">
        <v>40</v>
      </c>
      <c r="L3126" s="5" t="s">
        <v>41</v>
      </c>
      <c r="M3126" s="5" t="s">
        <v>42</v>
      </c>
      <c r="N3126" s="5" t="s">
        <v>36</v>
      </c>
      <c r="O3126" s="5">
        <v>1</v>
      </c>
      <c r="P3126" s="5" t="s">
        <v>43</v>
      </c>
      <c r="Q3126" s="5">
        <v>22.99</v>
      </c>
      <c r="R3126" s="5"/>
      <c r="S3126" s="5"/>
      <c r="T3126" s="5"/>
      <c r="U3126" s="5"/>
      <c r="V3126" s="5"/>
      <c r="W3126" s="5"/>
      <c r="X3126" s="5"/>
      <c r="Y3126" s="5" t="s">
        <v>13388</v>
      </c>
      <c r="Z3126" s="5" t="s">
        <v>101</v>
      </c>
      <c r="AA3126" s="5">
        <v>20878</v>
      </c>
      <c r="AB3126" s="5" t="s">
        <v>47</v>
      </c>
      <c r="AC3126" s="5"/>
      <c r="AD3126" s="5"/>
      <c r="AE3126" s="5" t="b">
        <v>1</v>
      </c>
      <c r="AF3126" s="5"/>
      <c r="AG3126" s="8">
        <f t="shared" si="48"/>
        <v>43281</v>
      </c>
    </row>
    <row r="3127" spans="1:33">
      <c r="A3127" s="5" t="s">
        <v>13389</v>
      </c>
      <c r="B3127" s="5" t="s">
        <v>13389</v>
      </c>
      <c r="C3127" s="5" t="s">
        <v>13390</v>
      </c>
      <c r="D3127" s="5" t="s">
        <v>13391</v>
      </c>
      <c r="E3127" s="5" t="s">
        <v>36</v>
      </c>
      <c r="F3127" s="5" t="s">
        <v>37</v>
      </c>
      <c r="G3127" s="5" t="s">
        <v>38</v>
      </c>
      <c r="H3127" s="5"/>
      <c r="I3127" s="5"/>
      <c r="J3127" s="5" t="s">
        <v>39</v>
      </c>
      <c r="K3127" s="5" t="s">
        <v>6765</v>
      </c>
      <c r="L3127" s="5" t="s">
        <v>6766</v>
      </c>
      <c r="M3127" s="5" t="s">
        <v>6767</v>
      </c>
      <c r="N3127" s="5" t="s">
        <v>36</v>
      </c>
      <c r="O3127" s="5">
        <v>1</v>
      </c>
      <c r="P3127" s="5" t="s">
        <v>43</v>
      </c>
      <c r="Q3127" s="5">
        <v>17.99</v>
      </c>
      <c r="R3127" s="5"/>
      <c r="S3127" s="5"/>
      <c r="T3127" s="5"/>
      <c r="U3127" s="5"/>
      <c r="V3127" s="5"/>
      <c r="W3127" s="5"/>
      <c r="X3127" s="5"/>
      <c r="Y3127" s="5" t="s">
        <v>9831</v>
      </c>
      <c r="Z3127" s="5" t="s">
        <v>243</v>
      </c>
      <c r="AA3127" s="5" t="s">
        <v>13392</v>
      </c>
      <c r="AB3127" s="5" t="s">
        <v>47</v>
      </c>
      <c r="AC3127" s="5"/>
      <c r="AD3127" s="5"/>
      <c r="AE3127" s="5" t="b">
        <v>0</v>
      </c>
      <c r="AF3127" s="5"/>
      <c r="AG3127" s="8">
        <f t="shared" si="48"/>
        <v>43281</v>
      </c>
    </row>
    <row r="3128" spans="1:33">
      <c r="A3128" s="5" t="s">
        <v>13393</v>
      </c>
      <c r="B3128" s="5" t="s">
        <v>13393</v>
      </c>
      <c r="C3128" s="5" t="s">
        <v>13394</v>
      </c>
      <c r="D3128" s="5" t="s">
        <v>13395</v>
      </c>
      <c r="E3128" s="5" t="s">
        <v>36</v>
      </c>
      <c r="F3128" s="5" t="s">
        <v>37</v>
      </c>
      <c r="G3128" s="5" t="s">
        <v>38</v>
      </c>
      <c r="H3128" s="5"/>
      <c r="I3128" s="5"/>
      <c r="J3128" s="5" t="s">
        <v>39</v>
      </c>
      <c r="K3128" s="5" t="s">
        <v>69</v>
      </c>
      <c r="L3128" s="5" t="s">
        <v>70</v>
      </c>
      <c r="M3128" s="5" t="s">
        <v>71</v>
      </c>
      <c r="N3128" s="5" t="s">
        <v>36</v>
      </c>
      <c r="O3128" s="5">
        <v>1</v>
      </c>
      <c r="P3128" s="5" t="s">
        <v>43</v>
      </c>
      <c r="Q3128" s="5">
        <v>22.99</v>
      </c>
      <c r="R3128" s="5"/>
      <c r="S3128" s="5"/>
      <c r="T3128" s="5"/>
      <c r="U3128" s="5"/>
      <c r="V3128" s="5"/>
      <c r="W3128" s="5"/>
      <c r="X3128" s="5"/>
      <c r="Y3128" s="5" t="s">
        <v>13396</v>
      </c>
      <c r="Z3128" s="5" t="s">
        <v>155</v>
      </c>
      <c r="AA3128" s="5" t="s">
        <v>13397</v>
      </c>
      <c r="AB3128" s="5" t="s">
        <v>47</v>
      </c>
      <c r="AC3128" s="5"/>
      <c r="AD3128" s="5"/>
      <c r="AE3128" s="5" t="b">
        <v>0</v>
      </c>
      <c r="AF3128" s="5"/>
      <c r="AG3128" s="8">
        <f t="shared" si="48"/>
        <v>43281</v>
      </c>
    </row>
    <row r="3129" spans="1:33">
      <c r="A3129" s="5" t="s">
        <v>13398</v>
      </c>
      <c r="B3129" s="5" t="s">
        <v>13398</v>
      </c>
      <c r="C3129" s="5" t="s">
        <v>13399</v>
      </c>
      <c r="D3129" s="5" t="s">
        <v>13400</v>
      </c>
      <c r="E3129" s="5" t="s">
        <v>36</v>
      </c>
      <c r="F3129" s="5" t="s">
        <v>37</v>
      </c>
      <c r="G3129" s="5" t="s">
        <v>38</v>
      </c>
      <c r="H3129" s="5"/>
      <c r="I3129" s="5"/>
      <c r="J3129" s="5" t="s">
        <v>39</v>
      </c>
      <c r="K3129" s="5" t="s">
        <v>53</v>
      </c>
      <c r="L3129" s="5" t="s">
        <v>808</v>
      </c>
      <c r="M3129" s="5" t="s">
        <v>55</v>
      </c>
      <c r="N3129" s="5" t="s">
        <v>36</v>
      </c>
      <c r="O3129" s="5">
        <v>3</v>
      </c>
      <c r="P3129" s="5" t="s">
        <v>43</v>
      </c>
      <c r="Q3129" s="5">
        <v>68.97</v>
      </c>
      <c r="R3129" s="5"/>
      <c r="S3129" s="5"/>
      <c r="T3129" s="5"/>
      <c r="U3129" s="5"/>
      <c r="V3129" s="5"/>
      <c r="W3129" s="5"/>
      <c r="X3129" s="5"/>
      <c r="Y3129" s="5" t="s">
        <v>13401</v>
      </c>
      <c r="Z3129" s="5" t="s">
        <v>13402</v>
      </c>
      <c r="AA3129" s="5" t="s">
        <v>13403</v>
      </c>
      <c r="AB3129" s="5" t="s">
        <v>47</v>
      </c>
      <c r="AC3129" s="5"/>
      <c r="AD3129" s="5"/>
      <c r="AE3129" s="5" t="b">
        <v>0</v>
      </c>
      <c r="AF3129" s="5"/>
      <c r="AG3129" s="8">
        <f t="shared" si="48"/>
        <v>43281</v>
      </c>
    </row>
    <row r="3130" spans="1:33">
      <c r="A3130" s="5" t="s">
        <v>13404</v>
      </c>
      <c r="B3130" s="5" t="s">
        <v>13404</v>
      </c>
      <c r="C3130" s="5" t="s">
        <v>13405</v>
      </c>
      <c r="D3130" s="5" t="s">
        <v>13406</v>
      </c>
      <c r="E3130" s="5" t="s">
        <v>36</v>
      </c>
      <c r="F3130" s="5" t="s">
        <v>37</v>
      </c>
      <c r="G3130" s="5" t="s">
        <v>38</v>
      </c>
      <c r="H3130" s="5"/>
      <c r="I3130" s="5"/>
      <c r="J3130" s="5" t="s">
        <v>39</v>
      </c>
      <c r="K3130" s="5" t="s">
        <v>40</v>
      </c>
      <c r="L3130" s="5" t="s">
        <v>41</v>
      </c>
      <c r="M3130" s="5" t="s">
        <v>42</v>
      </c>
      <c r="N3130" s="5" t="s">
        <v>36</v>
      </c>
      <c r="O3130" s="5">
        <v>1</v>
      </c>
      <c r="P3130" s="5" t="s">
        <v>43</v>
      </c>
      <c r="Q3130" s="5">
        <v>22.99</v>
      </c>
      <c r="R3130" s="5"/>
      <c r="S3130" s="5"/>
      <c r="T3130" s="5"/>
      <c r="U3130" s="5"/>
      <c r="V3130" s="5"/>
      <c r="W3130" s="5"/>
      <c r="X3130" s="5"/>
      <c r="Y3130" s="5" t="s">
        <v>2265</v>
      </c>
      <c r="Z3130" s="5" t="s">
        <v>107</v>
      </c>
      <c r="AA3130" s="5" t="s">
        <v>13407</v>
      </c>
      <c r="AB3130" s="5" t="s">
        <v>47</v>
      </c>
      <c r="AC3130" s="5"/>
      <c r="AD3130" s="5"/>
      <c r="AE3130" s="5" t="b">
        <v>0</v>
      </c>
      <c r="AF3130" s="5"/>
      <c r="AG3130" s="8">
        <f t="shared" si="48"/>
        <v>43281</v>
      </c>
    </row>
    <row r="3131" spans="1:33">
      <c r="A3131" s="5" t="s">
        <v>13408</v>
      </c>
      <c r="B3131" s="5" t="s">
        <v>13408</v>
      </c>
      <c r="C3131" s="5" t="s">
        <v>13409</v>
      </c>
      <c r="D3131" s="5" t="s">
        <v>13410</v>
      </c>
      <c r="E3131" s="5" t="s">
        <v>36</v>
      </c>
      <c r="F3131" s="5" t="s">
        <v>37</v>
      </c>
      <c r="G3131" s="5" t="s">
        <v>38</v>
      </c>
      <c r="H3131" s="5"/>
      <c r="I3131" s="5"/>
      <c r="J3131" s="5" t="s">
        <v>52</v>
      </c>
      <c r="K3131" s="5" t="s">
        <v>260</v>
      </c>
      <c r="L3131" s="5" t="s">
        <v>261</v>
      </c>
      <c r="M3131" s="5" t="s">
        <v>262</v>
      </c>
      <c r="N3131" s="5" t="s">
        <v>36</v>
      </c>
      <c r="O3131" s="5">
        <v>1</v>
      </c>
      <c r="P3131" s="5" t="s">
        <v>43</v>
      </c>
      <c r="Q3131" s="5">
        <v>22.99</v>
      </c>
      <c r="R3131" s="5"/>
      <c r="S3131" s="5"/>
      <c r="T3131" s="5"/>
      <c r="U3131" s="5"/>
      <c r="V3131" s="5"/>
      <c r="W3131" s="5"/>
      <c r="X3131" s="5"/>
      <c r="Y3131" s="5" t="s">
        <v>875</v>
      </c>
      <c r="Z3131" s="5" t="s">
        <v>876</v>
      </c>
      <c r="AA3131" s="5" t="s">
        <v>13411</v>
      </c>
      <c r="AB3131" s="5" t="s">
        <v>47</v>
      </c>
      <c r="AC3131" s="5"/>
      <c r="AD3131" s="5"/>
      <c r="AE3131" s="5" t="b">
        <v>0</v>
      </c>
      <c r="AF3131" s="5"/>
      <c r="AG3131" s="8">
        <f t="shared" si="48"/>
        <v>43281</v>
      </c>
    </row>
    <row r="3132" spans="1:33">
      <c r="A3132" s="5" t="s">
        <v>13412</v>
      </c>
      <c r="B3132" s="5" t="s">
        <v>13412</v>
      </c>
      <c r="C3132" s="5" t="s">
        <v>13413</v>
      </c>
      <c r="D3132" s="5" t="s">
        <v>13414</v>
      </c>
      <c r="E3132" s="5" t="s">
        <v>36</v>
      </c>
      <c r="F3132" s="5" t="s">
        <v>37</v>
      </c>
      <c r="G3132" s="5" t="s">
        <v>38</v>
      </c>
      <c r="H3132" s="5"/>
      <c r="I3132" s="5"/>
      <c r="J3132" s="5" t="s">
        <v>52</v>
      </c>
      <c r="K3132" s="5" t="s">
        <v>1044</v>
      </c>
      <c r="L3132" s="5" t="s">
        <v>1045</v>
      </c>
      <c r="M3132" s="5" t="s">
        <v>1046</v>
      </c>
      <c r="N3132" s="5" t="s">
        <v>36</v>
      </c>
      <c r="O3132" s="5">
        <v>1</v>
      </c>
      <c r="P3132" s="5" t="s">
        <v>43</v>
      </c>
      <c r="Q3132" s="5">
        <v>20.99</v>
      </c>
      <c r="R3132" s="5"/>
      <c r="S3132" s="5">
        <v>1.99</v>
      </c>
      <c r="T3132" s="5"/>
      <c r="U3132" s="5"/>
      <c r="V3132" s="5"/>
      <c r="W3132" s="5"/>
      <c r="X3132" s="5">
        <v>1.99</v>
      </c>
      <c r="Y3132" s="5" t="s">
        <v>4682</v>
      </c>
      <c r="Z3132" s="5" t="s">
        <v>876</v>
      </c>
      <c r="AA3132" s="5" t="s">
        <v>13415</v>
      </c>
      <c r="AB3132" s="5" t="s">
        <v>47</v>
      </c>
      <c r="AC3132" s="5" t="s">
        <v>93</v>
      </c>
      <c r="AD3132" s="5"/>
      <c r="AE3132" s="5" t="b">
        <v>0</v>
      </c>
      <c r="AF3132" s="5"/>
      <c r="AG3132" s="8">
        <f t="shared" si="48"/>
        <v>43281</v>
      </c>
    </row>
    <row r="3133" spans="1:33">
      <c r="A3133" s="5" t="s">
        <v>13412</v>
      </c>
      <c r="B3133" s="5" t="s">
        <v>13412</v>
      </c>
      <c r="C3133" s="5" t="s">
        <v>13413</v>
      </c>
      <c r="D3133" s="5" t="s">
        <v>13414</v>
      </c>
      <c r="E3133" s="5" t="s">
        <v>36</v>
      </c>
      <c r="F3133" s="5" t="s">
        <v>37</v>
      </c>
      <c r="G3133" s="5" t="s">
        <v>38</v>
      </c>
      <c r="H3133" s="5"/>
      <c r="I3133" s="5"/>
      <c r="J3133" s="5" t="s">
        <v>52</v>
      </c>
      <c r="K3133" s="5" t="s">
        <v>235</v>
      </c>
      <c r="L3133" s="5" t="s">
        <v>236</v>
      </c>
      <c r="M3133" s="5" t="s">
        <v>237</v>
      </c>
      <c r="N3133" s="5" t="s">
        <v>36</v>
      </c>
      <c r="O3133" s="5">
        <v>1</v>
      </c>
      <c r="P3133" s="5" t="s">
        <v>43</v>
      </c>
      <c r="Q3133" s="5">
        <v>21.99</v>
      </c>
      <c r="R3133" s="5"/>
      <c r="S3133" s="5">
        <v>2</v>
      </c>
      <c r="T3133" s="5"/>
      <c r="U3133" s="5"/>
      <c r="V3133" s="5"/>
      <c r="W3133" s="5"/>
      <c r="X3133" s="5">
        <v>2</v>
      </c>
      <c r="Y3133" s="5" t="s">
        <v>4682</v>
      </c>
      <c r="Z3133" s="5" t="s">
        <v>876</v>
      </c>
      <c r="AA3133" s="5" t="s">
        <v>13415</v>
      </c>
      <c r="AB3133" s="5" t="s">
        <v>47</v>
      </c>
      <c r="AC3133" s="5" t="s">
        <v>93</v>
      </c>
      <c r="AD3133" s="5"/>
      <c r="AE3133" s="5" t="b">
        <v>0</v>
      </c>
      <c r="AF3133" s="5"/>
      <c r="AG3133" s="8">
        <f t="shared" si="48"/>
        <v>43281</v>
      </c>
    </row>
    <row r="3134" spans="1:33">
      <c r="A3134" s="5" t="s">
        <v>13416</v>
      </c>
      <c r="B3134" s="5" t="s">
        <v>13416</v>
      </c>
      <c r="C3134" s="5" t="s">
        <v>13417</v>
      </c>
      <c r="D3134" s="5" t="s">
        <v>13418</v>
      </c>
      <c r="E3134" s="5" t="s">
        <v>5657</v>
      </c>
      <c r="F3134" s="5" t="s">
        <v>37</v>
      </c>
      <c r="G3134" s="5" t="s">
        <v>38</v>
      </c>
      <c r="H3134" s="5"/>
      <c r="I3134" s="5"/>
      <c r="J3134" s="5" t="s">
        <v>52</v>
      </c>
      <c r="K3134" s="5" t="s">
        <v>260</v>
      </c>
      <c r="L3134" s="5" t="s">
        <v>261</v>
      </c>
      <c r="M3134" s="5" t="s">
        <v>262</v>
      </c>
      <c r="N3134" s="5" t="s">
        <v>2985</v>
      </c>
      <c r="O3134" s="5">
        <v>1</v>
      </c>
      <c r="P3134" s="5" t="s">
        <v>43</v>
      </c>
      <c r="Q3134" s="5">
        <v>22.99</v>
      </c>
      <c r="R3134" s="5"/>
      <c r="S3134" s="5"/>
      <c r="T3134" s="5"/>
      <c r="U3134" s="5"/>
      <c r="V3134" s="5"/>
      <c r="W3134" s="5"/>
      <c r="X3134" s="5"/>
      <c r="Y3134" s="5" t="s">
        <v>13419</v>
      </c>
      <c r="Z3134" s="5"/>
      <c r="AA3134" s="5">
        <v>34365</v>
      </c>
      <c r="AB3134" s="5" t="s">
        <v>13420</v>
      </c>
      <c r="AC3134" s="5"/>
      <c r="AD3134" s="5"/>
      <c r="AE3134" s="5" t="b">
        <v>0</v>
      </c>
      <c r="AF3134" s="5"/>
      <c r="AG3134" s="8">
        <f t="shared" si="48"/>
        <v>43281</v>
      </c>
    </row>
    <row r="3135" spans="1:33">
      <c r="A3135" s="5" t="s">
        <v>13421</v>
      </c>
      <c r="B3135" s="5" t="s">
        <v>13421</v>
      </c>
      <c r="C3135" s="5" t="s">
        <v>13422</v>
      </c>
      <c r="D3135" s="5" t="s">
        <v>13423</v>
      </c>
      <c r="E3135" s="5" t="s">
        <v>36</v>
      </c>
      <c r="F3135" s="5" t="s">
        <v>37</v>
      </c>
      <c r="G3135" s="5" t="s">
        <v>38</v>
      </c>
      <c r="H3135" s="5"/>
      <c r="I3135" s="5"/>
      <c r="J3135" s="5" t="s">
        <v>39</v>
      </c>
      <c r="K3135" s="5" t="s">
        <v>260</v>
      </c>
      <c r="L3135" s="5" t="s">
        <v>261</v>
      </c>
      <c r="M3135" s="5" t="s">
        <v>262</v>
      </c>
      <c r="N3135" s="5" t="s">
        <v>36</v>
      </c>
      <c r="O3135" s="5">
        <v>2</v>
      </c>
      <c r="P3135" s="5" t="s">
        <v>43</v>
      </c>
      <c r="Q3135" s="5">
        <v>45.98</v>
      </c>
      <c r="R3135" s="5"/>
      <c r="S3135" s="5"/>
      <c r="T3135" s="5"/>
      <c r="U3135" s="5"/>
      <c r="V3135" s="5"/>
      <c r="W3135" s="5"/>
      <c r="X3135" s="5"/>
      <c r="Y3135" s="5" t="s">
        <v>3762</v>
      </c>
      <c r="Z3135" s="5" t="s">
        <v>408</v>
      </c>
      <c r="AA3135" s="5" t="s">
        <v>13424</v>
      </c>
      <c r="AB3135" s="5" t="s">
        <v>47</v>
      </c>
      <c r="AC3135" s="5"/>
      <c r="AD3135" s="5"/>
      <c r="AE3135" s="5" t="b">
        <v>0</v>
      </c>
      <c r="AF3135" s="5"/>
      <c r="AG3135" s="8">
        <f t="shared" si="48"/>
        <v>43281</v>
      </c>
    </row>
    <row r="3136" spans="1:33">
      <c r="A3136" s="5" t="s">
        <v>13421</v>
      </c>
      <c r="B3136" s="5" t="s">
        <v>13421</v>
      </c>
      <c r="C3136" s="5" t="s">
        <v>13422</v>
      </c>
      <c r="D3136" s="5" t="s">
        <v>13423</v>
      </c>
      <c r="E3136" s="5" t="s">
        <v>36</v>
      </c>
      <c r="F3136" s="5" t="s">
        <v>37</v>
      </c>
      <c r="G3136" s="5" t="s">
        <v>38</v>
      </c>
      <c r="H3136" s="5"/>
      <c r="I3136" s="5"/>
      <c r="J3136" s="5" t="s">
        <v>39</v>
      </c>
      <c r="K3136" s="5" t="s">
        <v>40</v>
      </c>
      <c r="L3136" s="5" t="s">
        <v>41</v>
      </c>
      <c r="M3136" s="5" t="s">
        <v>42</v>
      </c>
      <c r="N3136" s="5" t="s">
        <v>36</v>
      </c>
      <c r="O3136" s="5">
        <v>1</v>
      </c>
      <c r="P3136" s="5" t="s">
        <v>43</v>
      </c>
      <c r="Q3136" s="5">
        <v>22.99</v>
      </c>
      <c r="R3136" s="5"/>
      <c r="S3136" s="5"/>
      <c r="T3136" s="5"/>
      <c r="U3136" s="5"/>
      <c r="V3136" s="5"/>
      <c r="W3136" s="5"/>
      <c r="X3136" s="5"/>
      <c r="Y3136" s="5" t="s">
        <v>3762</v>
      </c>
      <c r="Z3136" s="5" t="s">
        <v>408</v>
      </c>
      <c r="AA3136" s="5" t="s">
        <v>13424</v>
      </c>
      <c r="AB3136" s="5" t="s">
        <v>47</v>
      </c>
      <c r="AC3136" s="5"/>
      <c r="AD3136" s="5"/>
      <c r="AE3136" s="5" t="b">
        <v>0</v>
      </c>
      <c r="AF3136" s="5"/>
      <c r="AG3136" s="8">
        <f t="shared" si="48"/>
        <v>43281</v>
      </c>
    </row>
    <row r="3137" spans="1:33">
      <c r="A3137" s="5" t="s">
        <v>13425</v>
      </c>
      <c r="B3137" s="5" t="s">
        <v>13425</v>
      </c>
      <c r="C3137" s="5" t="s">
        <v>13426</v>
      </c>
      <c r="D3137" s="5" t="s">
        <v>13427</v>
      </c>
      <c r="E3137" s="5" t="s">
        <v>36</v>
      </c>
      <c r="F3137" s="5" t="s">
        <v>37</v>
      </c>
      <c r="G3137" s="5" t="s">
        <v>38</v>
      </c>
      <c r="H3137" s="5"/>
      <c r="I3137" s="5"/>
      <c r="J3137" s="5" t="s">
        <v>39</v>
      </c>
      <c r="K3137" s="5" t="s">
        <v>724</v>
      </c>
      <c r="L3137" s="5" t="s">
        <v>725</v>
      </c>
      <c r="M3137" s="5" t="s">
        <v>726</v>
      </c>
      <c r="N3137" s="5" t="s">
        <v>36</v>
      </c>
      <c r="O3137" s="5">
        <v>1</v>
      </c>
      <c r="P3137" s="5" t="s">
        <v>43</v>
      </c>
      <c r="Q3137" s="5">
        <v>21.99</v>
      </c>
      <c r="R3137" s="5"/>
      <c r="S3137" s="5"/>
      <c r="T3137" s="5"/>
      <c r="U3137" s="5"/>
      <c r="V3137" s="5"/>
      <c r="W3137" s="5"/>
      <c r="X3137" s="5"/>
      <c r="Y3137" s="5" t="s">
        <v>3795</v>
      </c>
      <c r="Z3137" s="5" t="s">
        <v>230</v>
      </c>
      <c r="AA3137" s="5" t="s">
        <v>13428</v>
      </c>
      <c r="AB3137" s="5" t="s">
        <v>47</v>
      </c>
      <c r="AC3137" s="5"/>
      <c r="AD3137" s="5"/>
      <c r="AE3137" s="5" t="b">
        <v>0</v>
      </c>
      <c r="AF3137" s="5"/>
      <c r="AG3137" s="8">
        <f t="shared" si="48"/>
        <v>43281</v>
      </c>
    </row>
    <row r="3138" spans="1:33">
      <c r="A3138" s="5" t="s">
        <v>13429</v>
      </c>
      <c r="B3138" s="5" t="s">
        <v>13429</v>
      </c>
      <c r="C3138" s="5" t="s">
        <v>13430</v>
      </c>
      <c r="D3138" s="5" t="s">
        <v>13431</v>
      </c>
      <c r="E3138" s="5" t="s">
        <v>36</v>
      </c>
      <c r="F3138" s="5" t="s">
        <v>37</v>
      </c>
      <c r="G3138" s="5" t="s">
        <v>38</v>
      </c>
      <c r="H3138" s="5"/>
      <c r="I3138" s="5"/>
      <c r="J3138" s="5" t="s">
        <v>39</v>
      </c>
      <c r="K3138" s="5" t="s">
        <v>835</v>
      </c>
      <c r="L3138" s="5" t="s">
        <v>836</v>
      </c>
      <c r="M3138" s="5" t="s">
        <v>837</v>
      </c>
      <c r="N3138" s="5" t="s">
        <v>36</v>
      </c>
      <c r="O3138" s="5">
        <v>1</v>
      </c>
      <c r="P3138" s="5" t="s">
        <v>43</v>
      </c>
      <c r="Q3138" s="5">
        <v>21.99</v>
      </c>
      <c r="R3138" s="5"/>
      <c r="S3138" s="5"/>
      <c r="T3138" s="5"/>
      <c r="U3138" s="5"/>
      <c r="V3138" s="5"/>
      <c r="W3138" s="5"/>
      <c r="X3138" s="5"/>
      <c r="Y3138" s="5" t="s">
        <v>8073</v>
      </c>
      <c r="Z3138" s="5" t="s">
        <v>375</v>
      </c>
      <c r="AA3138" s="5">
        <v>75074</v>
      </c>
      <c r="AB3138" s="5" t="s">
        <v>47</v>
      </c>
      <c r="AC3138" s="5"/>
      <c r="AD3138" s="5"/>
      <c r="AE3138" s="5" t="b">
        <v>0</v>
      </c>
      <c r="AF3138" s="5"/>
      <c r="AG3138" s="8">
        <f t="shared" ref="AG3138:AG3201" si="49">DATEVALUE(LEFT(C3138,10))</f>
        <v>43281</v>
      </c>
    </row>
    <row r="3139" spans="1:33">
      <c r="A3139" s="5" t="s">
        <v>13432</v>
      </c>
      <c r="B3139" s="5" t="s">
        <v>13432</v>
      </c>
      <c r="C3139" s="5" t="s">
        <v>13433</v>
      </c>
      <c r="D3139" s="5" t="s">
        <v>13434</v>
      </c>
      <c r="E3139" s="5" t="s">
        <v>36</v>
      </c>
      <c r="F3139" s="5" t="s">
        <v>37</v>
      </c>
      <c r="G3139" s="5" t="s">
        <v>38</v>
      </c>
      <c r="H3139" s="5"/>
      <c r="I3139" s="5"/>
      <c r="J3139" s="5" t="s">
        <v>39</v>
      </c>
      <c r="K3139" s="5" t="s">
        <v>7813</v>
      </c>
      <c r="L3139" s="5" t="s">
        <v>207</v>
      </c>
      <c r="M3139" s="5" t="s">
        <v>208</v>
      </c>
      <c r="N3139" s="5" t="s">
        <v>36</v>
      </c>
      <c r="O3139" s="5">
        <v>1</v>
      </c>
      <c r="P3139" s="5" t="s">
        <v>43</v>
      </c>
      <c r="Q3139" s="5">
        <v>9.9</v>
      </c>
      <c r="R3139" s="5"/>
      <c r="S3139" s="5"/>
      <c r="T3139" s="5"/>
      <c r="U3139" s="5"/>
      <c r="V3139" s="5"/>
      <c r="W3139" s="5"/>
      <c r="X3139" s="5"/>
      <c r="Y3139" s="5" t="s">
        <v>13435</v>
      </c>
      <c r="Z3139" s="5" t="s">
        <v>13436</v>
      </c>
      <c r="AA3139" s="5">
        <v>35976</v>
      </c>
      <c r="AB3139" s="5" t="s">
        <v>47</v>
      </c>
      <c r="AC3139" s="5"/>
      <c r="AD3139" s="5"/>
      <c r="AE3139" s="5" t="b">
        <v>0</v>
      </c>
      <c r="AF3139" s="5"/>
      <c r="AG3139" s="8">
        <f t="shared" si="49"/>
        <v>43281</v>
      </c>
    </row>
    <row r="3140" spans="1:33">
      <c r="A3140" s="5" t="s">
        <v>13437</v>
      </c>
      <c r="B3140" s="5" t="s">
        <v>13437</v>
      </c>
      <c r="C3140" s="5" t="s">
        <v>13438</v>
      </c>
      <c r="D3140" s="5" t="s">
        <v>13439</v>
      </c>
      <c r="E3140" s="5" t="s">
        <v>36</v>
      </c>
      <c r="F3140" s="5" t="s">
        <v>37</v>
      </c>
      <c r="G3140" s="5" t="s">
        <v>38</v>
      </c>
      <c r="H3140" s="5"/>
      <c r="I3140" s="5"/>
      <c r="J3140" s="5" t="s">
        <v>39</v>
      </c>
      <c r="K3140" s="5" t="s">
        <v>260</v>
      </c>
      <c r="L3140" s="5" t="s">
        <v>261</v>
      </c>
      <c r="M3140" s="5" t="s">
        <v>262</v>
      </c>
      <c r="N3140" s="5" t="s">
        <v>36</v>
      </c>
      <c r="O3140" s="5">
        <v>1</v>
      </c>
      <c r="P3140" s="5" t="s">
        <v>43</v>
      </c>
      <c r="Q3140" s="5">
        <v>22.99</v>
      </c>
      <c r="R3140" s="5"/>
      <c r="S3140" s="5"/>
      <c r="T3140" s="5"/>
      <c r="U3140" s="5"/>
      <c r="V3140" s="5"/>
      <c r="W3140" s="5"/>
      <c r="X3140" s="5"/>
      <c r="Y3140" s="5" t="s">
        <v>13440</v>
      </c>
      <c r="Z3140" s="5" t="s">
        <v>375</v>
      </c>
      <c r="AA3140" s="5" t="s">
        <v>13441</v>
      </c>
      <c r="AB3140" s="5" t="s">
        <v>47</v>
      </c>
      <c r="AC3140" s="5"/>
      <c r="AD3140" s="5"/>
      <c r="AE3140" s="5" t="b">
        <v>0</v>
      </c>
      <c r="AF3140" s="5"/>
      <c r="AG3140" s="8">
        <f t="shared" si="49"/>
        <v>43281</v>
      </c>
    </row>
    <row r="3141" spans="1:33">
      <c r="A3141" s="5" t="s">
        <v>13442</v>
      </c>
      <c r="B3141" s="5" t="s">
        <v>13442</v>
      </c>
      <c r="C3141" s="5" t="s">
        <v>13443</v>
      </c>
      <c r="D3141" s="5" t="s">
        <v>13444</v>
      </c>
      <c r="E3141" s="5" t="s">
        <v>36</v>
      </c>
      <c r="F3141" s="5" t="s">
        <v>37</v>
      </c>
      <c r="G3141" s="5" t="s">
        <v>38</v>
      </c>
      <c r="H3141" s="5"/>
      <c r="I3141" s="5"/>
      <c r="J3141" s="5" t="s">
        <v>39</v>
      </c>
      <c r="K3141" s="5" t="s">
        <v>78</v>
      </c>
      <c r="L3141" s="5" t="s">
        <v>79</v>
      </c>
      <c r="M3141" s="5" t="s">
        <v>80</v>
      </c>
      <c r="N3141" s="5" t="s">
        <v>36</v>
      </c>
      <c r="O3141" s="5">
        <v>1</v>
      </c>
      <c r="P3141" s="5" t="s">
        <v>43</v>
      </c>
      <c r="Q3141" s="5">
        <v>22.99</v>
      </c>
      <c r="R3141" s="5"/>
      <c r="S3141" s="5"/>
      <c r="T3141" s="5"/>
      <c r="U3141" s="5"/>
      <c r="V3141" s="5"/>
      <c r="W3141" s="5"/>
      <c r="X3141" s="5"/>
      <c r="Y3141" s="5" t="s">
        <v>8802</v>
      </c>
      <c r="Z3141" s="5" t="s">
        <v>545</v>
      </c>
      <c r="AA3141" s="5" t="s">
        <v>13445</v>
      </c>
      <c r="AB3141" s="5" t="s">
        <v>47</v>
      </c>
      <c r="AC3141" s="5"/>
      <c r="AD3141" s="5"/>
      <c r="AE3141" s="5" t="b">
        <v>0</v>
      </c>
      <c r="AF3141" s="5"/>
      <c r="AG3141" s="8">
        <f t="shared" si="49"/>
        <v>43281</v>
      </c>
    </row>
    <row r="3142" spans="1:33">
      <c r="A3142" s="5" t="s">
        <v>13446</v>
      </c>
      <c r="B3142" s="5" t="s">
        <v>13446</v>
      </c>
      <c r="C3142" s="5" t="s">
        <v>13447</v>
      </c>
      <c r="D3142" s="5" t="s">
        <v>13448</v>
      </c>
      <c r="E3142" s="5" t="s">
        <v>36</v>
      </c>
      <c r="F3142" s="5" t="s">
        <v>37</v>
      </c>
      <c r="G3142" s="5" t="s">
        <v>38</v>
      </c>
      <c r="H3142" s="5"/>
      <c r="I3142" s="5"/>
      <c r="J3142" s="5" t="s">
        <v>39</v>
      </c>
      <c r="K3142" s="5" t="s">
        <v>260</v>
      </c>
      <c r="L3142" s="5" t="s">
        <v>261</v>
      </c>
      <c r="M3142" s="5" t="s">
        <v>262</v>
      </c>
      <c r="N3142" s="5" t="s">
        <v>36</v>
      </c>
      <c r="O3142" s="5">
        <v>1</v>
      </c>
      <c r="P3142" s="5" t="s">
        <v>43</v>
      </c>
      <c r="Q3142" s="5">
        <v>22.99</v>
      </c>
      <c r="R3142" s="5"/>
      <c r="S3142" s="5"/>
      <c r="T3142" s="5"/>
      <c r="U3142" s="5"/>
      <c r="V3142" s="5"/>
      <c r="W3142" s="5"/>
      <c r="X3142" s="5"/>
      <c r="Y3142" s="5" t="s">
        <v>3074</v>
      </c>
      <c r="Z3142" s="5" t="s">
        <v>57</v>
      </c>
      <c r="AA3142" s="5" t="s">
        <v>13449</v>
      </c>
      <c r="AB3142" s="5" t="s">
        <v>47</v>
      </c>
      <c r="AC3142" s="5"/>
      <c r="AD3142" s="5"/>
      <c r="AE3142" s="5" t="b">
        <v>0</v>
      </c>
      <c r="AF3142" s="5"/>
      <c r="AG3142" s="8">
        <f t="shared" si="49"/>
        <v>43281</v>
      </c>
    </row>
    <row r="3143" spans="1:33">
      <c r="A3143" s="5" t="s">
        <v>13450</v>
      </c>
      <c r="B3143" s="5" t="s">
        <v>13450</v>
      </c>
      <c r="C3143" s="5" t="s">
        <v>13451</v>
      </c>
      <c r="D3143" s="5" t="s">
        <v>13452</v>
      </c>
      <c r="E3143" s="5" t="s">
        <v>36</v>
      </c>
      <c r="F3143" s="5" t="s">
        <v>37</v>
      </c>
      <c r="G3143" s="5" t="s">
        <v>38</v>
      </c>
      <c r="H3143" s="5"/>
      <c r="I3143" s="5"/>
      <c r="J3143" s="5" t="s">
        <v>39</v>
      </c>
      <c r="K3143" s="5" t="s">
        <v>507</v>
      </c>
      <c r="L3143" s="5" t="s">
        <v>1446</v>
      </c>
      <c r="M3143" s="5" t="s">
        <v>1447</v>
      </c>
      <c r="N3143" s="5" t="s">
        <v>36</v>
      </c>
      <c r="O3143" s="5">
        <v>1</v>
      </c>
      <c r="P3143" s="5" t="s">
        <v>43</v>
      </c>
      <c r="Q3143" s="5">
        <v>17.99</v>
      </c>
      <c r="R3143" s="5"/>
      <c r="S3143" s="5"/>
      <c r="T3143" s="5"/>
      <c r="U3143" s="5"/>
      <c r="V3143" s="5"/>
      <c r="W3143" s="5"/>
      <c r="X3143" s="5"/>
      <c r="Y3143" s="5" t="s">
        <v>12644</v>
      </c>
      <c r="Z3143" s="5" t="s">
        <v>181</v>
      </c>
      <c r="AA3143" s="5" t="s">
        <v>13453</v>
      </c>
      <c r="AB3143" s="5" t="s">
        <v>47</v>
      </c>
      <c r="AC3143" s="5"/>
      <c r="AD3143" s="5"/>
      <c r="AE3143" s="5" t="b">
        <v>0</v>
      </c>
      <c r="AF3143" s="5"/>
      <c r="AG3143" s="8">
        <f t="shared" si="49"/>
        <v>43281</v>
      </c>
    </row>
    <row r="3144" spans="1:33">
      <c r="A3144" s="5" t="s">
        <v>13454</v>
      </c>
      <c r="B3144" s="5" t="s">
        <v>13454</v>
      </c>
      <c r="C3144" s="5" t="s">
        <v>13455</v>
      </c>
      <c r="D3144" s="5" t="s">
        <v>13456</v>
      </c>
      <c r="E3144" s="5" t="s">
        <v>36</v>
      </c>
      <c r="F3144" s="5" t="s">
        <v>37</v>
      </c>
      <c r="G3144" s="5" t="s">
        <v>38</v>
      </c>
      <c r="H3144" s="5"/>
      <c r="I3144" s="5"/>
      <c r="J3144" s="5" t="s">
        <v>39</v>
      </c>
      <c r="K3144" s="5" t="s">
        <v>724</v>
      </c>
      <c r="L3144" s="5" t="s">
        <v>725</v>
      </c>
      <c r="M3144" s="5" t="s">
        <v>726</v>
      </c>
      <c r="N3144" s="5" t="s">
        <v>36</v>
      </c>
      <c r="O3144" s="5">
        <v>1</v>
      </c>
      <c r="P3144" s="5" t="s">
        <v>43</v>
      </c>
      <c r="Q3144" s="5">
        <v>21.99</v>
      </c>
      <c r="R3144" s="5"/>
      <c r="S3144" s="5"/>
      <c r="T3144" s="5"/>
      <c r="U3144" s="5"/>
      <c r="V3144" s="5"/>
      <c r="W3144" s="5"/>
      <c r="X3144" s="5"/>
      <c r="Y3144" s="5" t="s">
        <v>13457</v>
      </c>
      <c r="Z3144" s="5" t="s">
        <v>57</v>
      </c>
      <c r="AA3144" s="5" t="s">
        <v>13458</v>
      </c>
      <c r="AB3144" s="5" t="s">
        <v>47</v>
      </c>
      <c r="AC3144" s="5"/>
      <c r="AD3144" s="5"/>
      <c r="AE3144" s="5" t="b">
        <v>0</v>
      </c>
      <c r="AF3144" s="5"/>
      <c r="AG3144" s="8">
        <f t="shared" si="49"/>
        <v>43281</v>
      </c>
    </row>
    <row r="3145" spans="1:33">
      <c r="A3145" s="5" t="s">
        <v>13459</v>
      </c>
      <c r="B3145" s="5" t="s">
        <v>13459</v>
      </c>
      <c r="C3145" s="5" t="s">
        <v>13460</v>
      </c>
      <c r="D3145" s="5" t="s">
        <v>13461</v>
      </c>
      <c r="E3145" s="5" t="s">
        <v>36</v>
      </c>
      <c r="F3145" s="5" t="s">
        <v>37</v>
      </c>
      <c r="G3145" s="5" t="s">
        <v>38</v>
      </c>
      <c r="H3145" s="5"/>
      <c r="I3145" s="5"/>
      <c r="J3145" s="5" t="s">
        <v>39</v>
      </c>
      <c r="K3145" s="5" t="s">
        <v>40</v>
      </c>
      <c r="L3145" s="5" t="s">
        <v>41</v>
      </c>
      <c r="M3145" s="5" t="s">
        <v>42</v>
      </c>
      <c r="N3145" s="5" t="s">
        <v>36</v>
      </c>
      <c r="O3145" s="5">
        <v>1</v>
      </c>
      <c r="P3145" s="5" t="s">
        <v>43</v>
      </c>
      <c r="Q3145" s="5">
        <v>22.99</v>
      </c>
      <c r="R3145" s="5"/>
      <c r="S3145" s="5"/>
      <c r="T3145" s="5"/>
      <c r="U3145" s="5"/>
      <c r="V3145" s="5"/>
      <c r="W3145" s="5"/>
      <c r="X3145" s="5"/>
      <c r="Y3145" s="5" t="s">
        <v>1256</v>
      </c>
      <c r="Z3145" s="5" t="s">
        <v>57</v>
      </c>
      <c r="AA3145" s="5" t="s">
        <v>13462</v>
      </c>
      <c r="AB3145" s="5" t="s">
        <v>47</v>
      </c>
      <c r="AC3145" s="5"/>
      <c r="AD3145" s="5"/>
      <c r="AE3145" s="5" t="b">
        <v>0</v>
      </c>
      <c r="AF3145" s="5"/>
      <c r="AG3145" s="8">
        <f t="shared" si="49"/>
        <v>43281</v>
      </c>
    </row>
    <row r="3146" spans="1:33">
      <c r="A3146" s="5" t="s">
        <v>13459</v>
      </c>
      <c r="B3146" s="5" t="s">
        <v>13459</v>
      </c>
      <c r="C3146" s="5" t="s">
        <v>13460</v>
      </c>
      <c r="D3146" s="5" t="s">
        <v>13461</v>
      </c>
      <c r="E3146" s="5" t="s">
        <v>36</v>
      </c>
      <c r="F3146" s="5" t="s">
        <v>37</v>
      </c>
      <c r="G3146" s="5" t="s">
        <v>38</v>
      </c>
      <c r="H3146" s="5"/>
      <c r="I3146" s="5"/>
      <c r="J3146" s="5" t="s">
        <v>39</v>
      </c>
      <c r="K3146" s="5" t="s">
        <v>260</v>
      </c>
      <c r="L3146" s="5" t="s">
        <v>261</v>
      </c>
      <c r="M3146" s="5" t="s">
        <v>262</v>
      </c>
      <c r="N3146" s="5" t="s">
        <v>36</v>
      </c>
      <c r="O3146" s="5">
        <v>1</v>
      </c>
      <c r="P3146" s="5" t="s">
        <v>43</v>
      </c>
      <c r="Q3146" s="5">
        <v>22.99</v>
      </c>
      <c r="R3146" s="5"/>
      <c r="S3146" s="5"/>
      <c r="T3146" s="5"/>
      <c r="U3146" s="5"/>
      <c r="V3146" s="5"/>
      <c r="W3146" s="5"/>
      <c r="X3146" s="5"/>
      <c r="Y3146" s="5" t="s">
        <v>1256</v>
      </c>
      <c r="Z3146" s="5" t="s">
        <v>57</v>
      </c>
      <c r="AA3146" s="5" t="s">
        <v>13462</v>
      </c>
      <c r="AB3146" s="5" t="s">
        <v>47</v>
      </c>
      <c r="AC3146" s="5"/>
      <c r="AD3146" s="5"/>
      <c r="AE3146" s="5" t="b">
        <v>0</v>
      </c>
      <c r="AF3146" s="5"/>
      <c r="AG3146" s="8">
        <f t="shared" si="49"/>
        <v>43281</v>
      </c>
    </row>
    <row r="3147" spans="1:33">
      <c r="A3147" s="5" t="s">
        <v>13463</v>
      </c>
      <c r="B3147" s="5" t="s">
        <v>13463</v>
      </c>
      <c r="C3147" s="5" t="s">
        <v>13464</v>
      </c>
      <c r="D3147" s="5" t="s">
        <v>13465</v>
      </c>
      <c r="E3147" s="5" t="s">
        <v>340</v>
      </c>
      <c r="F3147" s="5" t="s">
        <v>37</v>
      </c>
      <c r="G3147" s="5" t="s">
        <v>38</v>
      </c>
      <c r="H3147" s="5"/>
      <c r="I3147" s="5"/>
      <c r="J3147" s="5" t="s">
        <v>39</v>
      </c>
      <c r="K3147" s="5" t="s">
        <v>260</v>
      </c>
      <c r="L3147" s="5" t="s">
        <v>261</v>
      </c>
      <c r="M3147" s="5" t="s">
        <v>262</v>
      </c>
      <c r="N3147" s="5" t="s">
        <v>340</v>
      </c>
      <c r="O3147" s="5">
        <v>0</v>
      </c>
      <c r="P3147" s="5"/>
      <c r="Q3147" s="5"/>
      <c r="R3147" s="5"/>
      <c r="S3147" s="5"/>
      <c r="T3147" s="5"/>
      <c r="U3147" s="5"/>
      <c r="V3147" s="5"/>
      <c r="W3147" s="5"/>
      <c r="X3147" s="5"/>
      <c r="Y3147" s="5" t="s">
        <v>13466</v>
      </c>
      <c r="Z3147" s="5" t="s">
        <v>313</v>
      </c>
      <c r="AA3147" s="5" t="s">
        <v>13467</v>
      </c>
      <c r="AB3147" s="5" t="s">
        <v>47</v>
      </c>
      <c r="AC3147" s="5"/>
      <c r="AD3147" s="5"/>
      <c r="AE3147" s="5" t="b">
        <v>0</v>
      </c>
      <c r="AF3147" s="5"/>
      <c r="AG3147" s="8">
        <f t="shared" si="49"/>
        <v>43281</v>
      </c>
    </row>
    <row r="3148" spans="1:33">
      <c r="A3148" s="5" t="s">
        <v>13468</v>
      </c>
      <c r="B3148" s="5" t="s">
        <v>13468</v>
      </c>
      <c r="C3148" s="5" t="s">
        <v>13469</v>
      </c>
      <c r="D3148" s="5" t="s">
        <v>13470</v>
      </c>
      <c r="E3148" s="5" t="s">
        <v>36</v>
      </c>
      <c r="F3148" s="5" t="s">
        <v>37</v>
      </c>
      <c r="G3148" s="5" t="s">
        <v>38</v>
      </c>
      <c r="H3148" s="5"/>
      <c r="I3148" s="5"/>
      <c r="J3148" s="5" t="s">
        <v>39</v>
      </c>
      <c r="K3148" s="5" t="s">
        <v>507</v>
      </c>
      <c r="L3148" s="5" t="s">
        <v>13471</v>
      </c>
      <c r="M3148" s="5" t="s">
        <v>13472</v>
      </c>
      <c r="N3148" s="5" t="s">
        <v>36</v>
      </c>
      <c r="O3148" s="5">
        <v>1</v>
      </c>
      <c r="P3148" s="5" t="s">
        <v>43</v>
      </c>
      <c r="Q3148" s="5">
        <v>7.99</v>
      </c>
      <c r="R3148" s="5"/>
      <c r="S3148" s="5"/>
      <c r="T3148" s="5"/>
      <c r="U3148" s="5"/>
      <c r="V3148" s="5"/>
      <c r="W3148" s="5"/>
      <c r="X3148" s="5"/>
      <c r="Y3148" s="5" t="s">
        <v>13473</v>
      </c>
      <c r="Z3148" s="5" t="s">
        <v>3295</v>
      </c>
      <c r="AA3148" s="5">
        <v>30097</v>
      </c>
      <c r="AB3148" s="5" t="s">
        <v>47</v>
      </c>
      <c r="AC3148" s="5"/>
      <c r="AD3148" s="5"/>
      <c r="AE3148" s="5" t="b">
        <v>0</v>
      </c>
      <c r="AF3148" s="5"/>
      <c r="AG3148" s="8">
        <f t="shared" si="49"/>
        <v>43281</v>
      </c>
    </row>
    <row r="3149" spans="1:33">
      <c r="A3149" s="5" t="s">
        <v>13474</v>
      </c>
      <c r="B3149" s="5" t="s">
        <v>13474</v>
      </c>
      <c r="C3149" s="5" t="s">
        <v>13475</v>
      </c>
      <c r="D3149" s="5" t="s">
        <v>13476</v>
      </c>
      <c r="E3149" s="5" t="s">
        <v>36</v>
      </c>
      <c r="F3149" s="5" t="s">
        <v>37</v>
      </c>
      <c r="G3149" s="5" t="s">
        <v>38</v>
      </c>
      <c r="H3149" s="5"/>
      <c r="I3149" s="5"/>
      <c r="J3149" s="5" t="s">
        <v>52</v>
      </c>
      <c r="K3149" s="5" t="s">
        <v>1942</v>
      </c>
      <c r="L3149" s="5" t="s">
        <v>1943</v>
      </c>
      <c r="M3149" s="5" t="s">
        <v>1944</v>
      </c>
      <c r="N3149" s="5" t="s">
        <v>36</v>
      </c>
      <c r="O3149" s="5">
        <v>1</v>
      </c>
      <c r="P3149" s="5" t="s">
        <v>43</v>
      </c>
      <c r="Q3149" s="5">
        <v>12.9</v>
      </c>
      <c r="R3149" s="5"/>
      <c r="S3149" s="5">
        <v>2.19</v>
      </c>
      <c r="T3149" s="5"/>
      <c r="U3149" s="5"/>
      <c r="V3149" s="5"/>
      <c r="W3149" s="5"/>
      <c r="X3149" s="5">
        <v>2.19</v>
      </c>
      <c r="Y3149" s="5" t="s">
        <v>9988</v>
      </c>
      <c r="Z3149" s="5" t="s">
        <v>57</v>
      </c>
      <c r="AA3149" s="5" t="s">
        <v>13477</v>
      </c>
      <c r="AB3149" s="5" t="s">
        <v>47</v>
      </c>
      <c r="AC3149" s="5" t="s">
        <v>93</v>
      </c>
      <c r="AD3149" s="5"/>
      <c r="AE3149" s="5" t="b">
        <v>0</v>
      </c>
      <c r="AF3149" s="5"/>
      <c r="AG3149" s="8">
        <f t="shared" si="49"/>
        <v>43281</v>
      </c>
    </row>
    <row r="3150" spans="1:33">
      <c r="A3150" s="5" t="s">
        <v>13474</v>
      </c>
      <c r="B3150" s="5" t="s">
        <v>13474</v>
      </c>
      <c r="C3150" s="5" t="s">
        <v>13475</v>
      </c>
      <c r="D3150" s="5" t="s">
        <v>13476</v>
      </c>
      <c r="E3150" s="5" t="s">
        <v>36</v>
      </c>
      <c r="F3150" s="5" t="s">
        <v>37</v>
      </c>
      <c r="G3150" s="5" t="s">
        <v>38</v>
      </c>
      <c r="H3150" s="5"/>
      <c r="I3150" s="5"/>
      <c r="J3150" s="5" t="s">
        <v>52</v>
      </c>
      <c r="K3150" s="5" t="s">
        <v>7813</v>
      </c>
      <c r="L3150" s="5" t="s">
        <v>207</v>
      </c>
      <c r="M3150" s="5" t="s">
        <v>208</v>
      </c>
      <c r="N3150" s="5" t="s">
        <v>36</v>
      </c>
      <c r="O3150" s="5">
        <v>1</v>
      </c>
      <c r="P3150" s="5" t="s">
        <v>43</v>
      </c>
      <c r="Q3150" s="5">
        <v>9.9</v>
      </c>
      <c r="R3150" s="5"/>
      <c r="S3150" s="5">
        <v>1.92</v>
      </c>
      <c r="T3150" s="5"/>
      <c r="U3150" s="5"/>
      <c r="V3150" s="5"/>
      <c r="W3150" s="5"/>
      <c r="X3150" s="5">
        <v>1.92</v>
      </c>
      <c r="Y3150" s="5" t="s">
        <v>9988</v>
      </c>
      <c r="Z3150" s="5" t="s">
        <v>57</v>
      </c>
      <c r="AA3150" s="5" t="s">
        <v>13477</v>
      </c>
      <c r="AB3150" s="5" t="s">
        <v>47</v>
      </c>
      <c r="AC3150" s="5" t="s">
        <v>93</v>
      </c>
      <c r="AD3150" s="5"/>
      <c r="AE3150" s="5" t="b">
        <v>0</v>
      </c>
      <c r="AF3150" s="5"/>
      <c r="AG3150" s="8">
        <f t="shared" si="49"/>
        <v>43281</v>
      </c>
    </row>
    <row r="3151" spans="1:33">
      <c r="A3151" s="5" t="s">
        <v>13478</v>
      </c>
      <c r="B3151" s="5" t="s">
        <v>13478</v>
      </c>
      <c r="C3151" s="5" t="s">
        <v>13479</v>
      </c>
      <c r="D3151" s="5" t="s">
        <v>13480</v>
      </c>
      <c r="E3151" s="5" t="s">
        <v>36</v>
      </c>
      <c r="F3151" s="5" t="s">
        <v>37</v>
      </c>
      <c r="G3151" s="5" t="s">
        <v>38</v>
      </c>
      <c r="H3151" s="5"/>
      <c r="I3151" s="5"/>
      <c r="J3151" s="5" t="s">
        <v>39</v>
      </c>
      <c r="K3151" s="5" t="s">
        <v>112</v>
      </c>
      <c r="L3151" s="5" t="s">
        <v>113</v>
      </c>
      <c r="M3151" s="5" t="s">
        <v>114</v>
      </c>
      <c r="N3151" s="5" t="s">
        <v>36</v>
      </c>
      <c r="O3151" s="5">
        <v>1</v>
      </c>
      <c r="P3151" s="5" t="s">
        <v>43</v>
      </c>
      <c r="Q3151" s="5">
        <v>22.99</v>
      </c>
      <c r="R3151" s="5"/>
      <c r="S3151" s="5"/>
      <c r="T3151" s="5"/>
      <c r="U3151" s="5"/>
      <c r="V3151" s="5"/>
      <c r="W3151" s="5"/>
      <c r="X3151" s="5"/>
      <c r="Y3151" s="5" t="s">
        <v>13481</v>
      </c>
      <c r="Z3151" s="5" t="s">
        <v>667</v>
      </c>
      <c r="AA3151" s="5" t="s">
        <v>13482</v>
      </c>
      <c r="AB3151" s="5" t="s">
        <v>47</v>
      </c>
      <c r="AC3151" s="5"/>
      <c r="AD3151" s="5"/>
      <c r="AE3151" s="5" t="b">
        <v>0</v>
      </c>
      <c r="AF3151" s="5"/>
      <c r="AG3151" s="8">
        <f t="shared" si="49"/>
        <v>43281</v>
      </c>
    </row>
    <row r="3152" spans="1:33">
      <c r="A3152" s="5" t="s">
        <v>13483</v>
      </c>
      <c r="B3152" s="5" t="s">
        <v>13483</v>
      </c>
      <c r="C3152" s="5" t="s">
        <v>13484</v>
      </c>
      <c r="D3152" s="5" t="s">
        <v>13485</v>
      </c>
      <c r="E3152" s="5" t="s">
        <v>36</v>
      </c>
      <c r="F3152" s="5" t="s">
        <v>37</v>
      </c>
      <c r="G3152" s="5" t="s">
        <v>38</v>
      </c>
      <c r="H3152" s="5"/>
      <c r="I3152" s="5"/>
      <c r="J3152" s="5" t="s">
        <v>39</v>
      </c>
      <c r="K3152" s="5" t="s">
        <v>835</v>
      </c>
      <c r="L3152" s="5" t="s">
        <v>836</v>
      </c>
      <c r="M3152" s="5" t="s">
        <v>837</v>
      </c>
      <c r="N3152" s="5" t="s">
        <v>36</v>
      </c>
      <c r="O3152" s="5">
        <v>1</v>
      </c>
      <c r="P3152" s="5" t="s">
        <v>43</v>
      </c>
      <c r="Q3152" s="5">
        <v>21.99</v>
      </c>
      <c r="R3152" s="5"/>
      <c r="S3152" s="5"/>
      <c r="T3152" s="5"/>
      <c r="U3152" s="5"/>
      <c r="V3152" s="5"/>
      <c r="W3152" s="5"/>
      <c r="X3152" s="5"/>
      <c r="Y3152" s="5" t="s">
        <v>13486</v>
      </c>
      <c r="Z3152" s="5" t="s">
        <v>545</v>
      </c>
      <c r="AA3152" s="5">
        <v>85614</v>
      </c>
      <c r="AB3152" s="5" t="s">
        <v>47</v>
      </c>
      <c r="AC3152" s="5"/>
      <c r="AD3152" s="5"/>
      <c r="AE3152" s="5" t="b">
        <v>0</v>
      </c>
      <c r="AF3152" s="5"/>
      <c r="AG3152" s="8">
        <f t="shared" si="49"/>
        <v>43281</v>
      </c>
    </row>
    <row r="3153" spans="1:33">
      <c r="A3153" s="5" t="s">
        <v>13487</v>
      </c>
      <c r="B3153" s="5" t="s">
        <v>13487</v>
      </c>
      <c r="C3153" s="5" t="s">
        <v>13488</v>
      </c>
      <c r="D3153" s="5" t="s">
        <v>13489</v>
      </c>
      <c r="E3153" s="5" t="s">
        <v>36</v>
      </c>
      <c r="F3153" s="5" t="s">
        <v>37</v>
      </c>
      <c r="G3153" s="5" t="s">
        <v>38</v>
      </c>
      <c r="H3153" s="5"/>
      <c r="I3153" s="5"/>
      <c r="J3153" s="5" t="s">
        <v>39</v>
      </c>
      <c r="K3153" s="5" t="s">
        <v>7813</v>
      </c>
      <c r="L3153" s="5" t="s">
        <v>207</v>
      </c>
      <c r="M3153" s="5" t="s">
        <v>208</v>
      </c>
      <c r="N3153" s="5" t="s">
        <v>36</v>
      </c>
      <c r="O3153" s="5">
        <v>1</v>
      </c>
      <c r="P3153" s="5" t="s">
        <v>43</v>
      </c>
      <c r="Q3153" s="5">
        <v>9.9</v>
      </c>
      <c r="R3153" s="5"/>
      <c r="S3153" s="5"/>
      <c r="T3153" s="5"/>
      <c r="U3153" s="5"/>
      <c r="V3153" s="5"/>
      <c r="W3153" s="5"/>
      <c r="X3153" s="5"/>
      <c r="Y3153" s="5" t="s">
        <v>13490</v>
      </c>
      <c r="Z3153" s="5" t="s">
        <v>243</v>
      </c>
      <c r="AA3153" s="5">
        <v>20164</v>
      </c>
      <c r="AB3153" s="5" t="s">
        <v>47</v>
      </c>
      <c r="AC3153" s="5"/>
      <c r="AD3153" s="5"/>
      <c r="AE3153" s="5" t="b">
        <v>0</v>
      </c>
      <c r="AF3153" s="5"/>
      <c r="AG3153" s="8">
        <f t="shared" si="49"/>
        <v>43281</v>
      </c>
    </row>
    <row r="3154" spans="1:33">
      <c r="A3154" s="5" t="s">
        <v>13491</v>
      </c>
      <c r="B3154" s="5" t="s">
        <v>13491</v>
      </c>
      <c r="C3154" s="5" t="s">
        <v>13492</v>
      </c>
      <c r="D3154" s="5" t="s">
        <v>13493</v>
      </c>
      <c r="E3154" s="5" t="s">
        <v>36</v>
      </c>
      <c r="F3154" s="5" t="s">
        <v>37</v>
      </c>
      <c r="G3154" s="5" t="s">
        <v>38</v>
      </c>
      <c r="H3154" s="5"/>
      <c r="I3154" s="5"/>
      <c r="J3154" s="5" t="s">
        <v>39</v>
      </c>
      <c r="K3154" s="5" t="s">
        <v>13494</v>
      </c>
      <c r="L3154" s="5" t="s">
        <v>13495</v>
      </c>
      <c r="M3154" s="5" t="s">
        <v>13496</v>
      </c>
      <c r="N3154" s="5" t="s">
        <v>36</v>
      </c>
      <c r="O3154" s="5">
        <v>1</v>
      </c>
      <c r="P3154" s="5" t="s">
        <v>43</v>
      </c>
      <c r="Q3154" s="5">
        <v>28.9</v>
      </c>
      <c r="R3154" s="5"/>
      <c r="S3154" s="5"/>
      <c r="T3154" s="5"/>
      <c r="U3154" s="5"/>
      <c r="V3154" s="5"/>
      <c r="W3154" s="5"/>
      <c r="X3154" s="5"/>
      <c r="Y3154" s="5" t="s">
        <v>10635</v>
      </c>
      <c r="Z3154" s="5" t="s">
        <v>101</v>
      </c>
      <c r="AA3154" s="5" t="s">
        <v>13497</v>
      </c>
      <c r="AB3154" s="5" t="s">
        <v>47</v>
      </c>
      <c r="AC3154" s="5"/>
      <c r="AD3154" s="5"/>
      <c r="AE3154" s="5" t="b">
        <v>0</v>
      </c>
      <c r="AF3154" s="5"/>
      <c r="AG3154" s="8">
        <f t="shared" si="49"/>
        <v>43281</v>
      </c>
    </row>
    <row r="3155" spans="1:33">
      <c r="A3155" s="5" t="s">
        <v>13498</v>
      </c>
      <c r="B3155" s="5" t="s">
        <v>13498</v>
      </c>
      <c r="C3155" s="5" t="s">
        <v>13499</v>
      </c>
      <c r="D3155" s="5" t="s">
        <v>13500</v>
      </c>
      <c r="E3155" s="5" t="s">
        <v>36</v>
      </c>
      <c r="F3155" s="5" t="s">
        <v>37</v>
      </c>
      <c r="G3155" s="5" t="s">
        <v>38</v>
      </c>
      <c r="H3155" s="5"/>
      <c r="I3155" s="5"/>
      <c r="J3155" s="5" t="s">
        <v>418</v>
      </c>
      <c r="K3155" s="5" t="s">
        <v>995</v>
      </c>
      <c r="L3155" s="5" t="s">
        <v>996</v>
      </c>
      <c r="M3155" s="5" t="s">
        <v>997</v>
      </c>
      <c r="N3155" s="5" t="s">
        <v>36</v>
      </c>
      <c r="O3155" s="5">
        <v>1</v>
      </c>
      <c r="P3155" s="5" t="s">
        <v>43</v>
      </c>
      <c r="Q3155" s="5">
        <v>22.9</v>
      </c>
      <c r="R3155" s="5"/>
      <c r="S3155" s="5">
        <v>5.99</v>
      </c>
      <c r="T3155" s="5"/>
      <c r="U3155" s="5"/>
      <c r="V3155" s="5"/>
      <c r="W3155" s="5"/>
      <c r="X3155" s="5"/>
      <c r="Y3155" s="5" t="s">
        <v>9959</v>
      </c>
      <c r="Z3155" s="5" t="s">
        <v>181</v>
      </c>
      <c r="AA3155" s="5" t="s">
        <v>13501</v>
      </c>
      <c r="AB3155" s="5" t="s">
        <v>47</v>
      </c>
      <c r="AC3155" s="5"/>
      <c r="AD3155" s="5"/>
      <c r="AE3155" s="5" t="b">
        <v>0</v>
      </c>
      <c r="AF3155" s="5"/>
      <c r="AG3155" s="8">
        <f t="shared" si="49"/>
        <v>43281</v>
      </c>
    </row>
    <row r="3156" spans="1:33">
      <c r="A3156" s="5" t="s">
        <v>13502</v>
      </c>
      <c r="B3156" s="5" t="s">
        <v>13502</v>
      </c>
      <c r="C3156" s="5" t="s">
        <v>13503</v>
      </c>
      <c r="D3156" s="5" t="s">
        <v>13504</v>
      </c>
      <c r="E3156" s="5" t="s">
        <v>36</v>
      </c>
      <c r="F3156" s="5" t="s">
        <v>37</v>
      </c>
      <c r="G3156" s="5" t="s">
        <v>38</v>
      </c>
      <c r="H3156" s="5"/>
      <c r="I3156" s="5"/>
      <c r="J3156" s="5" t="s">
        <v>39</v>
      </c>
      <c r="K3156" s="5" t="s">
        <v>1438</v>
      </c>
      <c r="L3156" s="5" t="s">
        <v>1439</v>
      </c>
      <c r="M3156" s="5" t="s">
        <v>1440</v>
      </c>
      <c r="N3156" s="5" t="s">
        <v>36</v>
      </c>
      <c r="O3156" s="5">
        <v>1</v>
      </c>
      <c r="P3156" s="5" t="s">
        <v>43</v>
      </c>
      <c r="Q3156" s="5">
        <v>19</v>
      </c>
      <c r="R3156" s="5"/>
      <c r="S3156" s="5"/>
      <c r="T3156" s="5"/>
      <c r="U3156" s="5"/>
      <c r="V3156" s="5"/>
      <c r="W3156" s="5"/>
      <c r="X3156" s="5"/>
      <c r="Y3156" s="5" t="s">
        <v>2483</v>
      </c>
      <c r="Z3156" s="5" t="s">
        <v>146</v>
      </c>
      <c r="AA3156" s="5" t="s">
        <v>13505</v>
      </c>
      <c r="AB3156" s="5" t="s">
        <v>47</v>
      </c>
      <c r="AC3156" s="5"/>
      <c r="AD3156" s="5"/>
      <c r="AE3156" s="5" t="b">
        <v>0</v>
      </c>
      <c r="AF3156" s="5"/>
      <c r="AG3156" s="8">
        <f t="shared" si="49"/>
        <v>43281</v>
      </c>
    </row>
    <row r="3157" spans="1:33">
      <c r="A3157" s="5" t="s">
        <v>13506</v>
      </c>
      <c r="B3157" s="5" t="s">
        <v>13506</v>
      </c>
      <c r="C3157" s="5" t="s">
        <v>13507</v>
      </c>
      <c r="D3157" s="5" t="s">
        <v>13508</v>
      </c>
      <c r="E3157" s="5" t="s">
        <v>36</v>
      </c>
      <c r="F3157" s="5" t="s">
        <v>37</v>
      </c>
      <c r="G3157" s="5" t="s">
        <v>38</v>
      </c>
      <c r="H3157" s="5"/>
      <c r="I3157" s="5"/>
      <c r="J3157" s="5" t="s">
        <v>39</v>
      </c>
      <c r="K3157" s="5" t="s">
        <v>260</v>
      </c>
      <c r="L3157" s="5" t="s">
        <v>261</v>
      </c>
      <c r="M3157" s="5" t="s">
        <v>262</v>
      </c>
      <c r="N3157" s="5" t="s">
        <v>36</v>
      </c>
      <c r="O3157" s="5">
        <v>1</v>
      </c>
      <c r="P3157" s="5" t="s">
        <v>43</v>
      </c>
      <c r="Q3157" s="5">
        <v>22.99</v>
      </c>
      <c r="R3157" s="5"/>
      <c r="S3157" s="5"/>
      <c r="T3157" s="5"/>
      <c r="U3157" s="5"/>
      <c r="V3157" s="5"/>
      <c r="W3157" s="5"/>
      <c r="X3157" s="5"/>
      <c r="Y3157" s="5" t="s">
        <v>13509</v>
      </c>
      <c r="Z3157" s="5" t="s">
        <v>45</v>
      </c>
      <c r="AA3157" s="5" t="s">
        <v>13510</v>
      </c>
      <c r="AB3157" s="5" t="s">
        <v>47</v>
      </c>
      <c r="AC3157" s="5"/>
      <c r="AD3157" s="5"/>
      <c r="AE3157" s="5" t="b">
        <v>0</v>
      </c>
      <c r="AF3157" s="5"/>
      <c r="AG3157" s="8">
        <f t="shared" si="49"/>
        <v>43281</v>
      </c>
    </row>
    <row r="3158" spans="1:33">
      <c r="A3158" s="5" t="s">
        <v>13511</v>
      </c>
      <c r="B3158" s="5" t="s">
        <v>13511</v>
      </c>
      <c r="C3158" s="5" t="s">
        <v>13512</v>
      </c>
      <c r="D3158" s="5" t="s">
        <v>13513</v>
      </c>
      <c r="E3158" s="5" t="s">
        <v>36</v>
      </c>
      <c r="F3158" s="5" t="s">
        <v>37</v>
      </c>
      <c r="G3158" s="5" t="s">
        <v>38</v>
      </c>
      <c r="H3158" s="5"/>
      <c r="I3158" s="5"/>
      <c r="J3158" s="5" t="s">
        <v>39</v>
      </c>
      <c r="K3158" s="5" t="s">
        <v>78</v>
      </c>
      <c r="L3158" s="5" t="s">
        <v>79</v>
      </c>
      <c r="M3158" s="5" t="s">
        <v>80</v>
      </c>
      <c r="N3158" s="5" t="s">
        <v>36</v>
      </c>
      <c r="O3158" s="5">
        <v>2</v>
      </c>
      <c r="P3158" s="5" t="s">
        <v>43</v>
      </c>
      <c r="Q3158" s="5">
        <v>45.98</v>
      </c>
      <c r="R3158" s="5"/>
      <c r="S3158" s="5"/>
      <c r="T3158" s="5"/>
      <c r="U3158" s="5"/>
      <c r="V3158" s="5"/>
      <c r="W3158" s="5"/>
      <c r="X3158" s="5"/>
      <c r="Y3158" s="5" t="s">
        <v>13514</v>
      </c>
      <c r="Z3158" s="5" t="s">
        <v>82</v>
      </c>
      <c r="AA3158" s="5" t="s">
        <v>13515</v>
      </c>
      <c r="AB3158" s="5" t="s">
        <v>47</v>
      </c>
      <c r="AC3158" s="5"/>
      <c r="AD3158" s="5"/>
      <c r="AE3158" s="5" t="b">
        <v>0</v>
      </c>
      <c r="AF3158" s="5"/>
      <c r="AG3158" s="8">
        <f t="shared" si="49"/>
        <v>43281</v>
      </c>
    </row>
    <row r="3159" spans="1:33">
      <c r="A3159" s="5" t="s">
        <v>13516</v>
      </c>
      <c r="B3159" s="5" t="s">
        <v>13516</v>
      </c>
      <c r="C3159" s="5" t="s">
        <v>13517</v>
      </c>
      <c r="D3159" s="5" t="s">
        <v>13518</v>
      </c>
      <c r="E3159" s="5" t="s">
        <v>36</v>
      </c>
      <c r="F3159" s="5" t="s">
        <v>37</v>
      </c>
      <c r="G3159" s="5" t="s">
        <v>38</v>
      </c>
      <c r="H3159" s="5"/>
      <c r="I3159" s="5"/>
      <c r="J3159" s="5" t="s">
        <v>52</v>
      </c>
      <c r="K3159" s="5" t="s">
        <v>78</v>
      </c>
      <c r="L3159" s="5" t="s">
        <v>79</v>
      </c>
      <c r="M3159" s="5" t="s">
        <v>80</v>
      </c>
      <c r="N3159" s="5" t="s">
        <v>36</v>
      </c>
      <c r="O3159" s="5">
        <v>1</v>
      </c>
      <c r="P3159" s="5" t="s">
        <v>43</v>
      </c>
      <c r="Q3159" s="5">
        <v>22.99</v>
      </c>
      <c r="R3159" s="5"/>
      <c r="S3159" s="5">
        <v>3.71</v>
      </c>
      <c r="T3159" s="5"/>
      <c r="U3159" s="5"/>
      <c r="V3159" s="5"/>
      <c r="W3159" s="5"/>
      <c r="X3159" s="5">
        <v>3.71</v>
      </c>
      <c r="Y3159" s="5" t="s">
        <v>13519</v>
      </c>
      <c r="Z3159" s="5" t="s">
        <v>175</v>
      </c>
      <c r="AA3159" s="5" t="s">
        <v>13520</v>
      </c>
      <c r="AB3159" s="5" t="s">
        <v>47</v>
      </c>
      <c r="AC3159" s="5" t="s">
        <v>93</v>
      </c>
      <c r="AD3159" s="5"/>
      <c r="AE3159" s="5" t="b">
        <v>0</v>
      </c>
      <c r="AF3159" s="5"/>
      <c r="AG3159" s="8">
        <f t="shared" si="49"/>
        <v>43281</v>
      </c>
    </row>
    <row r="3160" spans="1:33">
      <c r="A3160" s="5" t="s">
        <v>13521</v>
      </c>
      <c r="B3160" s="5" t="s">
        <v>13521</v>
      </c>
      <c r="C3160" s="5" t="s">
        <v>13522</v>
      </c>
      <c r="D3160" s="5" t="s">
        <v>13523</v>
      </c>
      <c r="E3160" s="5" t="s">
        <v>36</v>
      </c>
      <c r="F3160" s="5" t="s">
        <v>37</v>
      </c>
      <c r="G3160" s="5" t="s">
        <v>38</v>
      </c>
      <c r="H3160" s="5"/>
      <c r="I3160" s="5"/>
      <c r="J3160" s="5" t="s">
        <v>52</v>
      </c>
      <c r="K3160" s="5" t="s">
        <v>69</v>
      </c>
      <c r="L3160" s="5" t="s">
        <v>70</v>
      </c>
      <c r="M3160" s="5" t="s">
        <v>71</v>
      </c>
      <c r="N3160" s="5" t="s">
        <v>36</v>
      </c>
      <c r="O3160" s="5">
        <v>1</v>
      </c>
      <c r="P3160" s="5" t="s">
        <v>43</v>
      </c>
      <c r="Q3160" s="5">
        <v>22.99</v>
      </c>
      <c r="R3160" s="5"/>
      <c r="S3160" s="5">
        <v>2.36</v>
      </c>
      <c r="T3160" s="5"/>
      <c r="U3160" s="5"/>
      <c r="V3160" s="5"/>
      <c r="W3160" s="5"/>
      <c r="X3160" s="5">
        <v>2.36</v>
      </c>
      <c r="Y3160" s="5" t="s">
        <v>793</v>
      </c>
      <c r="Z3160" s="5" t="s">
        <v>130</v>
      </c>
      <c r="AA3160" s="5" t="s">
        <v>13524</v>
      </c>
      <c r="AB3160" s="5" t="s">
        <v>47</v>
      </c>
      <c r="AC3160" s="5" t="s">
        <v>93</v>
      </c>
      <c r="AD3160" s="5"/>
      <c r="AE3160" s="5" t="b">
        <v>0</v>
      </c>
      <c r="AF3160" s="5"/>
      <c r="AG3160" s="8">
        <f t="shared" si="49"/>
        <v>43281</v>
      </c>
    </row>
    <row r="3161" spans="1:33">
      <c r="A3161" s="5" t="s">
        <v>13525</v>
      </c>
      <c r="B3161" s="5" t="s">
        <v>13525</v>
      </c>
      <c r="C3161" s="5" t="s">
        <v>13526</v>
      </c>
      <c r="D3161" s="5" t="s">
        <v>13527</v>
      </c>
      <c r="E3161" s="5" t="s">
        <v>340</v>
      </c>
      <c r="F3161" s="5" t="s">
        <v>37</v>
      </c>
      <c r="G3161" s="5" t="s">
        <v>38</v>
      </c>
      <c r="H3161" s="5"/>
      <c r="I3161" s="5"/>
      <c r="J3161" s="5" t="s">
        <v>39</v>
      </c>
      <c r="K3161" s="5" t="s">
        <v>2096</v>
      </c>
      <c r="L3161" s="5" t="s">
        <v>2097</v>
      </c>
      <c r="M3161" s="5" t="s">
        <v>2098</v>
      </c>
      <c r="N3161" s="5" t="s">
        <v>340</v>
      </c>
      <c r="O3161" s="5">
        <v>0</v>
      </c>
      <c r="P3161" s="5"/>
      <c r="Q3161" s="5"/>
      <c r="R3161" s="5"/>
      <c r="S3161" s="5"/>
      <c r="T3161" s="5"/>
      <c r="U3161" s="5"/>
      <c r="V3161" s="5"/>
      <c r="W3161" s="5"/>
      <c r="X3161" s="5"/>
      <c r="Y3161" s="5" t="s">
        <v>13528</v>
      </c>
      <c r="Z3161" s="5" t="s">
        <v>181</v>
      </c>
      <c r="AA3161" s="5">
        <v>7446</v>
      </c>
      <c r="AB3161" s="5" t="s">
        <v>47</v>
      </c>
      <c r="AC3161" s="5"/>
      <c r="AD3161" s="5"/>
      <c r="AE3161" s="5" t="b">
        <v>0</v>
      </c>
      <c r="AF3161" s="5"/>
      <c r="AG3161" s="8">
        <f t="shared" si="49"/>
        <v>43281</v>
      </c>
    </row>
    <row r="3162" spans="1:33">
      <c r="A3162" s="5" t="s">
        <v>13529</v>
      </c>
      <c r="B3162" s="5"/>
      <c r="C3162" s="5" t="s">
        <v>13530</v>
      </c>
      <c r="D3162" s="5" t="s">
        <v>13531</v>
      </c>
      <c r="E3162" s="5" t="s">
        <v>5657</v>
      </c>
      <c r="F3162" s="5" t="s">
        <v>51</v>
      </c>
      <c r="G3162" s="5" t="s">
        <v>38</v>
      </c>
      <c r="H3162" s="5"/>
      <c r="I3162" s="5"/>
      <c r="J3162" s="5" t="s">
        <v>52</v>
      </c>
      <c r="K3162" s="5" t="s">
        <v>97</v>
      </c>
      <c r="L3162" s="5" t="s">
        <v>9944</v>
      </c>
      <c r="M3162" s="5" t="s">
        <v>99</v>
      </c>
      <c r="N3162" s="5" t="s">
        <v>2985</v>
      </c>
      <c r="O3162" s="5">
        <v>1</v>
      </c>
      <c r="P3162" s="5" t="s">
        <v>43</v>
      </c>
      <c r="Q3162" s="5">
        <v>21.99</v>
      </c>
      <c r="R3162" s="5">
        <v>2.05</v>
      </c>
      <c r="S3162" s="5">
        <v>0</v>
      </c>
      <c r="T3162" s="5"/>
      <c r="U3162" s="5">
        <v>0</v>
      </c>
      <c r="V3162" s="5"/>
      <c r="W3162" s="5"/>
      <c r="X3162" s="5"/>
      <c r="Y3162" s="5" t="s">
        <v>13532</v>
      </c>
      <c r="Z3162" s="5" t="s">
        <v>313</v>
      </c>
      <c r="AA3162" s="5" t="s">
        <v>13533</v>
      </c>
      <c r="AB3162" s="5" t="s">
        <v>47</v>
      </c>
      <c r="AC3162" s="5"/>
      <c r="AD3162" s="5"/>
      <c r="AE3162" s="5" t="b">
        <v>0</v>
      </c>
      <c r="AF3162" s="5"/>
      <c r="AG3162" s="8">
        <f t="shared" si="49"/>
        <v>43281</v>
      </c>
    </row>
    <row r="3163" spans="1:33">
      <c r="A3163" s="5" t="s">
        <v>13534</v>
      </c>
      <c r="B3163" s="5" t="s">
        <v>13534</v>
      </c>
      <c r="C3163" s="5" t="s">
        <v>13535</v>
      </c>
      <c r="D3163" s="5" t="s">
        <v>13536</v>
      </c>
      <c r="E3163" s="5" t="s">
        <v>36</v>
      </c>
      <c r="F3163" s="5" t="s">
        <v>37</v>
      </c>
      <c r="G3163" s="5" t="s">
        <v>38</v>
      </c>
      <c r="H3163" s="5"/>
      <c r="I3163" s="5"/>
      <c r="J3163" s="5" t="s">
        <v>39</v>
      </c>
      <c r="K3163" s="5" t="s">
        <v>260</v>
      </c>
      <c r="L3163" s="5" t="s">
        <v>261</v>
      </c>
      <c r="M3163" s="5" t="s">
        <v>262</v>
      </c>
      <c r="N3163" s="5" t="s">
        <v>36</v>
      </c>
      <c r="O3163" s="5">
        <v>1</v>
      </c>
      <c r="P3163" s="5" t="s">
        <v>43</v>
      </c>
      <c r="Q3163" s="5">
        <v>22.99</v>
      </c>
      <c r="R3163" s="5"/>
      <c r="S3163" s="5"/>
      <c r="T3163" s="5"/>
      <c r="U3163" s="5"/>
      <c r="V3163" s="5"/>
      <c r="W3163" s="5"/>
      <c r="X3163" s="5"/>
      <c r="Y3163" s="5" t="s">
        <v>13537</v>
      </c>
      <c r="Z3163" s="5" t="s">
        <v>301</v>
      </c>
      <c r="AA3163" s="5" t="s">
        <v>13538</v>
      </c>
      <c r="AB3163" s="5" t="s">
        <v>47</v>
      </c>
      <c r="AC3163" s="5"/>
      <c r="AD3163" s="5"/>
      <c r="AE3163" s="5" t="b">
        <v>0</v>
      </c>
      <c r="AF3163" s="5"/>
      <c r="AG3163" s="8">
        <f t="shared" si="49"/>
        <v>43281</v>
      </c>
    </row>
    <row r="3164" spans="1:33">
      <c r="A3164" s="5" t="s">
        <v>13534</v>
      </c>
      <c r="B3164" s="5" t="s">
        <v>13534</v>
      </c>
      <c r="C3164" s="5" t="s">
        <v>13535</v>
      </c>
      <c r="D3164" s="5" t="s">
        <v>13536</v>
      </c>
      <c r="E3164" s="5" t="s">
        <v>36</v>
      </c>
      <c r="F3164" s="5" t="s">
        <v>37</v>
      </c>
      <c r="G3164" s="5" t="s">
        <v>38</v>
      </c>
      <c r="H3164" s="5"/>
      <c r="I3164" s="5"/>
      <c r="J3164" s="5" t="s">
        <v>39</v>
      </c>
      <c r="K3164" s="5" t="s">
        <v>78</v>
      </c>
      <c r="L3164" s="5" t="s">
        <v>79</v>
      </c>
      <c r="M3164" s="5" t="s">
        <v>80</v>
      </c>
      <c r="N3164" s="5" t="s">
        <v>36</v>
      </c>
      <c r="O3164" s="5">
        <v>1</v>
      </c>
      <c r="P3164" s="5" t="s">
        <v>43</v>
      </c>
      <c r="Q3164" s="5">
        <v>22.99</v>
      </c>
      <c r="R3164" s="5"/>
      <c r="S3164" s="5"/>
      <c r="T3164" s="5"/>
      <c r="U3164" s="5"/>
      <c r="V3164" s="5"/>
      <c r="W3164" s="5"/>
      <c r="X3164" s="5"/>
      <c r="Y3164" s="5" t="s">
        <v>13537</v>
      </c>
      <c r="Z3164" s="5" t="s">
        <v>301</v>
      </c>
      <c r="AA3164" s="5" t="s">
        <v>13538</v>
      </c>
      <c r="AB3164" s="5" t="s">
        <v>47</v>
      </c>
      <c r="AC3164" s="5"/>
      <c r="AD3164" s="5"/>
      <c r="AE3164" s="5" t="b">
        <v>0</v>
      </c>
      <c r="AF3164" s="5"/>
      <c r="AG3164" s="8">
        <f t="shared" si="49"/>
        <v>43281</v>
      </c>
    </row>
    <row r="3165" spans="1:33">
      <c r="A3165" s="5" t="s">
        <v>13539</v>
      </c>
      <c r="B3165" s="5" t="s">
        <v>13539</v>
      </c>
      <c r="C3165" s="5" t="s">
        <v>13540</v>
      </c>
      <c r="D3165" s="5" t="s">
        <v>13541</v>
      </c>
      <c r="E3165" s="5" t="s">
        <v>36</v>
      </c>
      <c r="F3165" s="5" t="s">
        <v>37</v>
      </c>
      <c r="G3165" s="5" t="s">
        <v>38</v>
      </c>
      <c r="H3165" s="5"/>
      <c r="I3165" s="5"/>
      <c r="J3165" s="5" t="s">
        <v>39</v>
      </c>
      <c r="K3165" s="5" t="s">
        <v>685</v>
      </c>
      <c r="L3165" s="5" t="s">
        <v>686</v>
      </c>
      <c r="M3165" s="5" t="s">
        <v>687</v>
      </c>
      <c r="N3165" s="5" t="s">
        <v>36</v>
      </c>
      <c r="O3165" s="5">
        <v>1</v>
      </c>
      <c r="P3165" s="5" t="s">
        <v>43</v>
      </c>
      <c r="Q3165" s="5">
        <v>21.9</v>
      </c>
      <c r="R3165" s="5"/>
      <c r="S3165" s="5"/>
      <c r="T3165" s="5"/>
      <c r="U3165" s="5"/>
      <c r="V3165" s="5"/>
      <c r="W3165" s="5"/>
      <c r="X3165" s="5"/>
      <c r="Y3165" s="5" t="s">
        <v>1420</v>
      </c>
      <c r="Z3165" s="5" t="s">
        <v>107</v>
      </c>
      <c r="AA3165" s="5">
        <v>32829</v>
      </c>
      <c r="AB3165" s="5" t="s">
        <v>47</v>
      </c>
      <c r="AC3165" s="5"/>
      <c r="AD3165" s="5"/>
      <c r="AE3165" s="5" t="b">
        <v>0</v>
      </c>
      <c r="AF3165" s="5"/>
      <c r="AG3165" s="8">
        <f t="shared" si="49"/>
        <v>43281</v>
      </c>
    </row>
    <row r="3166" spans="1:33">
      <c r="A3166" s="5" t="s">
        <v>13542</v>
      </c>
      <c r="B3166" s="5" t="s">
        <v>13542</v>
      </c>
      <c r="C3166" s="5" t="s">
        <v>13543</v>
      </c>
      <c r="D3166" s="5" t="s">
        <v>13544</v>
      </c>
      <c r="E3166" s="5" t="s">
        <v>36</v>
      </c>
      <c r="F3166" s="5" t="s">
        <v>37</v>
      </c>
      <c r="G3166" s="5" t="s">
        <v>38</v>
      </c>
      <c r="H3166" s="5"/>
      <c r="I3166" s="5"/>
      <c r="J3166" s="5" t="s">
        <v>39</v>
      </c>
      <c r="K3166" s="5" t="s">
        <v>4369</v>
      </c>
      <c r="L3166" s="5" t="s">
        <v>4370</v>
      </c>
      <c r="M3166" s="5" t="s">
        <v>4371</v>
      </c>
      <c r="N3166" s="5" t="s">
        <v>36</v>
      </c>
      <c r="O3166" s="5">
        <v>1</v>
      </c>
      <c r="P3166" s="5" t="s">
        <v>43</v>
      </c>
      <c r="Q3166" s="5">
        <v>12.99</v>
      </c>
      <c r="R3166" s="5"/>
      <c r="S3166" s="5"/>
      <c r="T3166" s="5"/>
      <c r="U3166" s="5"/>
      <c r="V3166" s="5"/>
      <c r="W3166" s="5"/>
      <c r="X3166" s="5"/>
      <c r="Y3166" s="5" t="s">
        <v>13545</v>
      </c>
      <c r="Z3166" s="5" t="s">
        <v>243</v>
      </c>
      <c r="AA3166" s="5" t="s">
        <v>13546</v>
      </c>
      <c r="AB3166" s="5" t="s">
        <v>47</v>
      </c>
      <c r="AC3166" s="5"/>
      <c r="AD3166" s="5"/>
      <c r="AE3166" s="5" t="b">
        <v>0</v>
      </c>
      <c r="AF3166" s="5"/>
      <c r="AG3166" s="8">
        <f t="shared" si="49"/>
        <v>43281</v>
      </c>
    </row>
    <row r="3167" spans="1:33">
      <c r="A3167" s="5" t="s">
        <v>13547</v>
      </c>
      <c r="B3167" s="5" t="s">
        <v>13547</v>
      </c>
      <c r="C3167" s="5" t="s">
        <v>13548</v>
      </c>
      <c r="D3167" s="5" t="s">
        <v>13549</v>
      </c>
      <c r="E3167" s="5" t="s">
        <v>36</v>
      </c>
      <c r="F3167" s="5" t="s">
        <v>37</v>
      </c>
      <c r="G3167" s="5" t="s">
        <v>38</v>
      </c>
      <c r="H3167" s="5"/>
      <c r="I3167" s="5"/>
      <c r="J3167" s="5" t="s">
        <v>39</v>
      </c>
      <c r="K3167" s="5" t="s">
        <v>78</v>
      </c>
      <c r="L3167" s="5" t="s">
        <v>79</v>
      </c>
      <c r="M3167" s="5" t="s">
        <v>80</v>
      </c>
      <c r="N3167" s="5" t="s">
        <v>36</v>
      </c>
      <c r="O3167" s="5">
        <v>1</v>
      </c>
      <c r="P3167" s="5" t="s">
        <v>43</v>
      </c>
      <c r="Q3167" s="5">
        <v>22.99</v>
      </c>
      <c r="R3167" s="5"/>
      <c r="S3167" s="5"/>
      <c r="T3167" s="5"/>
      <c r="U3167" s="5"/>
      <c r="V3167" s="5"/>
      <c r="W3167" s="5"/>
      <c r="X3167" s="5"/>
      <c r="Y3167" s="5" t="s">
        <v>8265</v>
      </c>
      <c r="Z3167" s="5" t="s">
        <v>354</v>
      </c>
      <c r="AA3167" s="5" t="s">
        <v>13550</v>
      </c>
      <c r="AB3167" s="5" t="s">
        <v>47</v>
      </c>
      <c r="AC3167" s="5"/>
      <c r="AD3167" s="5"/>
      <c r="AE3167" s="5" t="b">
        <v>0</v>
      </c>
      <c r="AF3167" s="5"/>
      <c r="AG3167" s="8">
        <f t="shared" si="49"/>
        <v>43281</v>
      </c>
    </row>
    <row r="3168" spans="1:33">
      <c r="A3168" s="5" t="s">
        <v>13551</v>
      </c>
      <c r="B3168" s="5" t="s">
        <v>13551</v>
      </c>
      <c r="C3168" s="5" t="s">
        <v>13552</v>
      </c>
      <c r="D3168" s="5" t="s">
        <v>13553</v>
      </c>
      <c r="E3168" s="5" t="s">
        <v>36</v>
      </c>
      <c r="F3168" s="5" t="s">
        <v>37</v>
      </c>
      <c r="G3168" s="5" t="s">
        <v>38</v>
      </c>
      <c r="H3168" s="5"/>
      <c r="I3168" s="5"/>
      <c r="J3168" s="5" t="s">
        <v>39</v>
      </c>
      <c r="K3168" s="5" t="s">
        <v>126</v>
      </c>
      <c r="L3168" s="5" t="s">
        <v>127</v>
      </c>
      <c r="M3168" s="5" t="s">
        <v>128</v>
      </c>
      <c r="N3168" s="5" t="s">
        <v>36</v>
      </c>
      <c r="O3168" s="5">
        <v>1</v>
      </c>
      <c r="P3168" s="5" t="s">
        <v>43</v>
      </c>
      <c r="Q3168" s="5">
        <v>13.99</v>
      </c>
      <c r="R3168" s="5"/>
      <c r="S3168" s="5"/>
      <c r="T3168" s="5"/>
      <c r="U3168" s="5"/>
      <c r="V3168" s="5"/>
      <c r="W3168" s="5"/>
      <c r="X3168" s="5"/>
      <c r="Y3168" s="5" t="s">
        <v>13545</v>
      </c>
      <c r="Z3168" s="5" t="s">
        <v>243</v>
      </c>
      <c r="AA3168" s="5" t="s">
        <v>13546</v>
      </c>
      <c r="AB3168" s="5" t="s">
        <v>47</v>
      </c>
      <c r="AC3168" s="5"/>
      <c r="AD3168" s="5"/>
      <c r="AE3168" s="5" t="b">
        <v>0</v>
      </c>
      <c r="AF3168" s="5"/>
      <c r="AG3168" s="8">
        <f t="shared" si="49"/>
        <v>43281</v>
      </c>
    </row>
    <row r="3169" spans="1:33">
      <c r="A3169" s="5" t="s">
        <v>13554</v>
      </c>
      <c r="B3169" s="5" t="s">
        <v>13554</v>
      </c>
      <c r="C3169" s="5" t="s">
        <v>13555</v>
      </c>
      <c r="D3169" s="5" t="s">
        <v>13556</v>
      </c>
      <c r="E3169" s="5" t="s">
        <v>36</v>
      </c>
      <c r="F3169" s="5" t="s">
        <v>37</v>
      </c>
      <c r="G3169" s="5" t="s">
        <v>38</v>
      </c>
      <c r="H3169" s="5"/>
      <c r="I3169" s="5"/>
      <c r="J3169" s="5" t="s">
        <v>39</v>
      </c>
      <c r="K3169" s="5" t="s">
        <v>260</v>
      </c>
      <c r="L3169" s="5" t="s">
        <v>261</v>
      </c>
      <c r="M3169" s="5" t="s">
        <v>262</v>
      </c>
      <c r="N3169" s="5" t="s">
        <v>36</v>
      </c>
      <c r="O3169" s="5">
        <v>1</v>
      </c>
      <c r="P3169" s="5" t="s">
        <v>43</v>
      </c>
      <c r="Q3169" s="5">
        <v>22.99</v>
      </c>
      <c r="R3169" s="5"/>
      <c r="S3169" s="5"/>
      <c r="T3169" s="5"/>
      <c r="U3169" s="5"/>
      <c r="V3169" s="5"/>
      <c r="W3169" s="5"/>
      <c r="X3169" s="5"/>
      <c r="Y3169" s="5" t="s">
        <v>10932</v>
      </c>
      <c r="Z3169" s="5" t="s">
        <v>375</v>
      </c>
      <c r="AA3169" s="5" t="s">
        <v>13557</v>
      </c>
      <c r="AB3169" s="5" t="s">
        <v>47</v>
      </c>
      <c r="AC3169" s="5"/>
      <c r="AD3169" s="5"/>
      <c r="AE3169" s="5" t="b">
        <v>0</v>
      </c>
      <c r="AF3169" s="5"/>
      <c r="AG3169" s="8">
        <f t="shared" si="49"/>
        <v>43281</v>
      </c>
    </row>
    <row r="3170" spans="1:33">
      <c r="A3170" s="5" t="s">
        <v>13558</v>
      </c>
      <c r="B3170" s="5" t="s">
        <v>13558</v>
      </c>
      <c r="C3170" s="5" t="s">
        <v>13559</v>
      </c>
      <c r="D3170" s="5" t="s">
        <v>13560</v>
      </c>
      <c r="E3170" s="5" t="s">
        <v>36</v>
      </c>
      <c r="F3170" s="5" t="s">
        <v>37</v>
      </c>
      <c r="G3170" s="5" t="s">
        <v>38</v>
      </c>
      <c r="H3170" s="5"/>
      <c r="I3170" s="5"/>
      <c r="J3170" s="5" t="s">
        <v>39</v>
      </c>
      <c r="K3170" s="5" t="s">
        <v>40</v>
      </c>
      <c r="L3170" s="5" t="s">
        <v>41</v>
      </c>
      <c r="M3170" s="5" t="s">
        <v>42</v>
      </c>
      <c r="N3170" s="5" t="s">
        <v>36</v>
      </c>
      <c r="O3170" s="5">
        <v>1</v>
      </c>
      <c r="P3170" s="5" t="s">
        <v>43</v>
      </c>
      <c r="Q3170" s="5">
        <v>22.99</v>
      </c>
      <c r="R3170" s="5">
        <v>1.86</v>
      </c>
      <c r="S3170" s="5"/>
      <c r="T3170" s="5"/>
      <c r="U3170" s="5"/>
      <c r="V3170" s="5"/>
      <c r="W3170" s="5"/>
      <c r="X3170" s="5"/>
      <c r="Y3170" s="5" t="s">
        <v>13561</v>
      </c>
      <c r="Z3170" s="5" t="s">
        <v>978</v>
      </c>
      <c r="AA3170" s="5">
        <v>98626</v>
      </c>
      <c r="AB3170" s="5" t="s">
        <v>47</v>
      </c>
      <c r="AC3170" s="5"/>
      <c r="AD3170" s="5"/>
      <c r="AE3170" s="5" t="b">
        <v>0</v>
      </c>
      <c r="AF3170" s="5"/>
      <c r="AG3170" s="8">
        <f t="shared" si="49"/>
        <v>43281</v>
      </c>
    </row>
    <row r="3171" spans="1:33">
      <c r="A3171" s="5" t="s">
        <v>13562</v>
      </c>
      <c r="B3171" s="5" t="s">
        <v>13562</v>
      </c>
      <c r="C3171" s="5" t="s">
        <v>13563</v>
      </c>
      <c r="D3171" s="5" t="s">
        <v>13564</v>
      </c>
      <c r="E3171" s="5" t="s">
        <v>36</v>
      </c>
      <c r="F3171" s="5" t="s">
        <v>37</v>
      </c>
      <c r="G3171" s="5" t="s">
        <v>38</v>
      </c>
      <c r="H3171" s="5"/>
      <c r="I3171" s="5"/>
      <c r="J3171" s="5" t="s">
        <v>39</v>
      </c>
      <c r="K3171" s="5" t="s">
        <v>78</v>
      </c>
      <c r="L3171" s="5" t="s">
        <v>79</v>
      </c>
      <c r="M3171" s="5" t="s">
        <v>80</v>
      </c>
      <c r="N3171" s="5" t="s">
        <v>36</v>
      </c>
      <c r="O3171" s="5">
        <v>1</v>
      </c>
      <c r="P3171" s="5" t="s">
        <v>43</v>
      </c>
      <c r="Q3171" s="5">
        <v>22.99</v>
      </c>
      <c r="R3171" s="5"/>
      <c r="S3171" s="5"/>
      <c r="T3171" s="5"/>
      <c r="U3171" s="5"/>
      <c r="V3171" s="5"/>
      <c r="W3171" s="5"/>
      <c r="X3171" s="5"/>
      <c r="Y3171" s="5" t="s">
        <v>1811</v>
      </c>
      <c r="Z3171" s="5" t="s">
        <v>375</v>
      </c>
      <c r="AA3171" s="5" t="s">
        <v>13565</v>
      </c>
      <c r="AB3171" s="5" t="s">
        <v>47</v>
      </c>
      <c r="AC3171" s="5"/>
      <c r="AD3171" s="5"/>
      <c r="AE3171" s="5" t="b">
        <v>0</v>
      </c>
      <c r="AF3171" s="5"/>
      <c r="AG3171" s="8">
        <f t="shared" si="49"/>
        <v>43281</v>
      </c>
    </row>
    <row r="3172" spans="1:33">
      <c r="A3172" s="5" t="s">
        <v>13566</v>
      </c>
      <c r="B3172" s="5" t="s">
        <v>13566</v>
      </c>
      <c r="C3172" s="5" t="s">
        <v>13567</v>
      </c>
      <c r="D3172" s="5" t="s">
        <v>13568</v>
      </c>
      <c r="E3172" s="5" t="s">
        <v>36</v>
      </c>
      <c r="F3172" s="5" t="s">
        <v>37</v>
      </c>
      <c r="G3172" s="5" t="s">
        <v>38</v>
      </c>
      <c r="H3172" s="5"/>
      <c r="I3172" s="5"/>
      <c r="J3172" s="5" t="s">
        <v>418</v>
      </c>
      <c r="K3172" s="5" t="s">
        <v>78</v>
      </c>
      <c r="L3172" s="5" t="s">
        <v>79</v>
      </c>
      <c r="M3172" s="5" t="s">
        <v>80</v>
      </c>
      <c r="N3172" s="5" t="s">
        <v>36</v>
      </c>
      <c r="O3172" s="5">
        <v>1</v>
      </c>
      <c r="P3172" s="5" t="s">
        <v>43</v>
      </c>
      <c r="Q3172" s="5">
        <v>22.99</v>
      </c>
      <c r="R3172" s="5"/>
      <c r="S3172" s="5"/>
      <c r="T3172" s="5"/>
      <c r="U3172" s="5"/>
      <c r="V3172" s="5"/>
      <c r="W3172" s="5"/>
      <c r="X3172" s="5"/>
      <c r="Y3172" s="5" t="s">
        <v>1163</v>
      </c>
      <c r="Z3172" s="5" t="s">
        <v>545</v>
      </c>
      <c r="AA3172" s="5" t="s">
        <v>13569</v>
      </c>
      <c r="AB3172" s="5" t="s">
        <v>47</v>
      </c>
      <c r="AC3172" s="5"/>
      <c r="AD3172" s="5"/>
      <c r="AE3172" s="5" t="b">
        <v>0</v>
      </c>
      <c r="AF3172" s="5"/>
      <c r="AG3172" s="8">
        <f t="shared" si="49"/>
        <v>43281</v>
      </c>
    </row>
    <row r="3173" spans="1:33">
      <c r="A3173" s="5" t="s">
        <v>13570</v>
      </c>
      <c r="B3173" s="5" t="s">
        <v>13570</v>
      </c>
      <c r="C3173" s="5" t="s">
        <v>13571</v>
      </c>
      <c r="D3173" s="5" t="s">
        <v>13572</v>
      </c>
      <c r="E3173" s="5" t="s">
        <v>36</v>
      </c>
      <c r="F3173" s="5" t="s">
        <v>37</v>
      </c>
      <c r="G3173" s="5" t="s">
        <v>38</v>
      </c>
      <c r="H3173" s="5"/>
      <c r="I3173" s="5"/>
      <c r="J3173" s="5" t="s">
        <v>39</v>
      </c>
      <c r="K3173" s="5" t="s">
        <v>53</v>
      </c>
      <c r="L3173" s="5" t="s">
        <v>808</v>
      </c>
      <c r="M3173" s="5" t="s">
        <v>55</v>
      </c>
      <c r="N3173" s="5" t="s">
        <v>36</v>
      </c>
      <c r="O3173" s="5">
        <v>1</v>
      </c>
      <c r="P3173" s="5" t="s">
        <v>43</v>
      </c>
      <c r="Q3173" s="5">
        <v>22.99</v>
      </c>
      <c r="R3173" s="5"/>
      <c r="S3173" s="5"/>
      <c r="T3173" s="5"/>
      <c r="U3173" s="5"/>
      <c r="V3173" s="5"/>
      <c r="W3173" s="5"/>
      <c r="X3173" s="5"/>
      <c r="Y3173" s="5" t="s">
        <v>7303</v>
      </c>
      <c r="Z3173" s="5" t="s">
        <v>281</v>
      </c>
      <c r="AA3173" s="5" t="s">
        <v>7665</v>
      </c>
      <c r="AB3173" s="5" t="s">
        <v>47</v>
      </c>
      <c r="AC3173" s="5"/>
      <c r="AD3173" s="5"/>
      <c r="AE3173" s="5" t="b">
        <v>0</v>
      </c>
      <c r="AF3173" s="5"/>
      <c r="AG3173" s="8">
        <f t="shared" si="49"/>
        <v>43281</v>
      </c>
    </row>
    <row r="3174" spans="1:33">
      <c r="A3174" s="5" t="s">
        <v>13573</v>
      </c>
      <c r="B3174" s="5" t="s">
        <v>13573</v>
      </c>
      <c r="C3174" s="5" t="s">
        <v>13574</v>
      </c>
      <c r="D3174" s="5" t="s">
        <v>13575</v>
      </c>
      <c r="E3174" s="5" t="s">
        <v>36</v>
      </c>
      <c r="F3174" s="5" t="s">
        <v>37</v>
      </c>
      <c r="G3174" s="5" t="s">
        <v>38</v>
      </c>
      <c r="H3174" s="5"/>
      <c r="I3174" s="5"/>
      <c r="J3174" s="5" t="s">
        <v>39</v>
      </c>
      <c r="K3174" s="5" t="s">
        <v>40</v>
      </c>
      <c r="L3174" s="5" t="s">
        <v>41</v>
      </c>
      <c r="M3174" s="5" t="s">
        <v>42</v>
      </c>
      <c r="N3174" s="5" t="s">
        <v>36</v>
      </c>
      <c r="O3174" s="5">
        <v>1</v>
      </c>
      <c r="P3174" s="5" t="s">
        <v>43</v>
      </c>
      <c r="Q3174" s="5">
        <v>22.99</v>
      </c>
      <c r="R3174" s="5"/>
      <c r="S3174" s="5"/>
      <c r="T3174" s="5"/>
      <c r="U3174" s="5"/>
      <c r="V3174" s="5"/>
      <c r="W3174" s="5"/>
      <c r="X3174" s="5"/>
      <c r="Y3174" s="5" t="s">
        <v>13576</v>
      </c>
      <c r="Z3174" s="5" t="s">
        <v>155</v>
      </c>
      <c r="AA3174" s="5" t="s">
        <v>13577</v>
      </c>
      <c r="AB3174" s="5" t="s">
        <v>47</v>
      </c>
      <c r="AC3174" s="5"/>
      <c r="AD3174" s="5"/>
      <c r="AE3174" s="5" t="b">
        <v>0</v>
      </c>
      <c r="AF3174" s="5"/>
      <c r="AG3174" s="8">
        <f t="shared" si="49"/>
        <v>43281</v>
      </c>
    </row>
    <row r="3175" spans="1:33">
      <c r="A3175" s="5" t="s">
        <v>13578</v>
      </c>
      <c r="B3175" s="5" t="s">
        <v>13578</v>
      </c>
      <c r="C3175" s="5" t="s">
        <v>13579</v>
      </c>
      <c r="D3175" s="5" t="s">
        <v>13580</v>
      </c>
      <c r="E3175" s="5" t="s">
        <v>36</v>
      </c>
      <c r="F3175" s="5" t="s">
        <v>37</v>
      </c>
      <c r="G3175" s="5" t="s">
        <v>38</v>
      </c>
      <c r="H3175" s="5"/>
      <c r="I3175" s="5"/>
      <c r="J3175" s="5" t="s">
        <v>39</v>
      </c>
      <c r="K3175" s="5" t="s">
        <v>7813</v>
      </c>
      <c r="L3175" s="5" t="s">
        <v>207</v>
      </c>
      <c r="M3175" s="5" t="s">
        <v>208</v>
      </c>
      <c r="N3175" s="5" t="s">
        <v>36</v>
      </c>
      <c r="O3175" s="5">
        <v>1</v>
      </c>
      <c r="P3175" s="5" t="s">
        <v>43</v>
      </c>
      <c r="Q3175" s="5">
        <v>9.9</v>
      </c>
      <c r="R3175" s="5"/>
      <c r="S3175" s="5"/>
      <c r="T3175" s="5"/>
      <c r="U3175" s="5"/>
      <c r="V3175" s="5"/>
      <c r="W3175" s="5"/>
      <c r="X3175" s="5"/>
      <c r="Y3175" s="5" t="s">
        <v>13581</v>
      </c>
      <c r="Z3175" s="5" t="s">
        <v>301</v>
      </c>
      <c r="AA3175" s="5">
        <v>28173</v>
      </c>
      <c r="AB3175" s="5" t="s">
        <v>47</v>
      </c>
      <c r="AC3175" s="5"/>
      <c r="AD3175" s="5"/>
      <c r="AE3175" s="5" t="b">
        <v>0</v>
      </c>
      <c r="AF3175" s="5"/>
      <c r="AG3175" s="8">
        <f t="shared" si="49"/>
        <v>43281</v>
      </c>
    </row>
    <row r="3176" spans="1:33">
      <c r="A3176" s="5" t="s">
        <v>13582</v>
      </c>
      <c r="B3176" s="5" t="s">
        <v>13583</v>
      </c>
      <c r="C3176" s="5" t="s">
        <v>13584</v>
      </c>
      <c r="D3176" s="5" t="s">
        <v>13585</v>
      </c>
      <c r="E3176" s="5" t="s">
        <v>7812</v>
      </c>
      <c r="F3176" s="5" t="s">
        <v>37</v>
      </c>
      <c r="G3176" s="5" t="s">
        <v>2991</v>
      </c>
      <c r="H3176" s="5"/>
      <c r="I3176" s="5"/>
      <c r="J3176" s="5" t="s">
        <v>52</v>
      </c>
      <c r="K3176" s="5" t="s">
        <v>4043</v>
      </c>
      <c r="L3176" s="5" t="s">
        <v>4044</v>
      </c>
      <c r="M3176" s="5" t="s">
        <v>4045</v>
      </c>
      <c r="N3176" s="5" t="s">
        <v>2985</v>
      </c>
      <c r="O3176" s="5">
        <v>1</v>
      </c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 t="b">
        <v>0</v>
      </c>
      <c r="AF3176" s="5"/>
      <c r="AG3176" s="8">
        <f t="shared" si="49"/>
        <v>43282</v>
      </c>
    </row>
    <row r="3177" spans="1:33">
      <c r="A3177" s="5" t="s">
        <v>13586</v>
      </c>
      <c r="B3177" s="5" t="s">
        <v>13587</v>
      </c>
      <c r="C3177" s="5" t="s">
        <v>13588</v>
      </c>
      <c r="D3177" s="5" t="s">
        <v>13589</v>
      </c>
      <c r="E3177" s="5" t="s">
        <v>36</v>
      </c>
      <c r="F3177" s="5" t="s">
        <v>37</v>
      </c>
      <c r="G3177" s="5" t="s">
        <v>2991</v>
      </c>
      <c r="H3177" s="5"/>
      <c r="I3177" s="5"/>
      <c r="J3177" s="5" t="s">
        <v>52</v>
      </c>
      <c r="K3177" s="5" t="s">
        <v>97</v>
      </c>
      <c r="L3177" s="5" t="s">
        <v>98</v>
      </c>
      <c r="M3177" s="5" t="s">
        <v>99</v>
      </c>
      <c r="N3177" s="5" t="s">
        <v>36</v>
      </c>
      <c r="O3177" s="5">
        <v>1</v>
      </c>
      <c r="P3177" s="5"/>
      <c r="Q3177" s="5"/>
      <c r="R3177" s="5"/>
      <c r="S3177" s="5"/>
      <c r="T3177" s="5"/>
      <c r="U3177" s="5"/>
      <c r="V3177" s="5"/>
      <c r="W3177" s="5"/>
      <c r="X3177" s="5"/>
      <c r="Y3177" s="5" t="s">
        <v>13590</v>
      </c>
      <c r="Z3177" s="5" t="s">
        <v>6325</v>
      </c>
      <c r="AA3177" s="5" t="s">
        <v>10061</v>
      </c>
      <c r="AB3177" s="5" t="s">
        <v>47</v>
      </c>
      <c r="AC3177" s="5"/>
      <c r="AD3177" s="5"/>
      <c r="AE3177" s="5" t="b">
        <v>0</v>
      </c>
      <c r="AF3177" s="5"/>
      <c r="AG3177" s="8">
        <f t="shared" si="49"/>
        <v>43282</v>
      </c>
    </row>
    <row r="3178" spans="1:33">
      <c r="A3178" s="5" t="s">
        <v>13591</v>
      </c>
      <c r="B3178" s="5" t="s">
        <v>13591</v>
      </c>
      <c r="C3178" s="5" t="s">
        <v>13592</v>
      </c>
      <c r="D3178" s="5" t="s">
        <v>13593</v>
      </c>
      <c r="E3178" s="5" t="s">
        <v>36</v>
      </c>
      <c r="F3178" s="5" t="s">
        <v>37</v>
      </c>
      <c r="G3178" s="5" t="s">
        <v>38</v>
      </c>
      <c r="H3178" s="5"/>
      <c r="I3178" s="5"/>
      <c r="J3178" s="5" t="s">
        <v>39</v>
      </c>
      <c r="K3178" s="5" t="s">
        <v>685</v>
      </c>
      <c r="L3178" s="5" t="s">
        <v>686</v>
      </c>
      <c r="M3178" s="5" t="s">
        <v>687</v>
      </c>
      <c r="N3178" s="5" t="s">
        <v>36</v>
      </c>
      <c r="O3178" s="5">
        <v>1</v>
      </c>
      <c r="P3178" s="5" t="s">
        <v>43</v>
      </c>
      <c r="Q3178" s="5">
        <v>21.9</v>
      </c>
      <c r="R3178" s="5"/>
      <c r="S3178" s="5"/>
      <c r="T3178" s="5"/>
      <c r="U3178" s="5"/>
      <c r="V3178" s="5"/>
      <c r="W3178" s="5"/>
      <c r="X3178" s="5"/>
      <c r="Y3178" s="5" t="s">
        <v>13594</v>
      </c>
      <c r="Z3178" s="5" t="s">
        <v>175</v>
      </c>
      <c r="AA3178" s="5" t="s">
        <v>13595</v>
      </c>
      <c r="AB3178" s="5" t="s">
        <v>47</v>
      </c>
      <c r="AC3178" s="5"/>
      <c r="AD3178" s="5"/>
      <c r="AE3178" s="5" t="b">
        <v>0</v>
      </c>
      <c r="AF3178" s="5"/>
      <c r="AG3178" s="8">
        <f t="shared" si="49"/>
        <v>43282</v>
      </c>
    </row>
    <row r="3179" spans="1:33">
      <c r="A3179" s="5" t="s">
        <v>13596</v>
      </c>
      <c r="B3179" s="5" t="s">
        <v>13596</v>
      </c>
      <c r="C3179" s="5" t="s">
        <v>13597</v>
      </c>
      <c r="D3179" s="5" t="s">
        <v>13598</v>
      </c>
      <c r="E3179" s="5" t="s">
        <v>36</v>
      </c>
      <c r="F3179" s="5" t="s">
        <v>37</v>
      </c>
      <c r="G3179" s="5" t="s">
        <v>38</v>
      </c>
      <c r="H3179" s="5"/>
      <c r="I3179" s="5"/>
      <c r="J3179" s="5" t="s">
        <v>39</v>
      </c>
      <c r="K3179" s="5" t="s">
        <v>260</v>
      </c>
      <c r="L3179" s="5" t="s">
        <v>261</v>
      </c>
      <c r="M3179" s="5" t="s">
        <v>262</v>
      </c>
      <c r="N3179" s="5" t="s">
        <v>36</v>
      </c>
      <c r="O3179" s="5">
        <v>1</v>
      </c>
      <c r="P3179" s="5" t="s">
        <v>43</v>
      </c>
      <c r="Q3179" s="5">
        <v>22.99</v>
      </c>
      <c r="R3179" s="5"/>
      <c r="S3179" s="5"/>
      <c r="T3179" s="5"/>
      <c r="U3179" s="5"/>
      <c r="V3179" s="5"/>
      <c r="W3179" s="5"/>
      <c r="X3179" s="5"/>
      <c r="Y3179" s="5" t="s">
        <v>13599</v>
      </c>
      <c r="Z3179" s="5" t="s">
        <v>101</v>
      </c>
      <c r="AA3179" s="5" t="s">
        <v>13600</v>
      </c>
      <c r="AB3179" s="5" t="s">
        <v>47</v>
      </c>
      <c r="AC3179" s="5"/>
      <c r="AD3179" s="5"/>
      <c r="AE3179" s="5" t="b">
        <v>0</v>
      </c>
      <c r="AF3179" s="5"/>
      <c r="AG3179" s="8">
        <f t="shared" si="49"/>
        <v>43282</v>
      </c>
    </row>
    <row r="3180" spans="1:33">
      <c r="A3180" s="5" t="s">
        <v>13601</v>
      </c>
      <c r="B3180" s="5" t="s">
        <v>13601</v>
      </c>
      <c r="C3180" s="5" t="s">
        <v>13602</v>
      </c>
      <c r="D3180" s="5" t="s">
        <v>13603</v>
      </c>
      <c r="E3180" s="5" t="s">
        <v>36</v>
      </c>
      <c r="F3180" s="5" t="s">
        <v>37</v>
      </c>
      <c r="G3180" s="5" t="s">
        <v>38</v>
      </c>
      <c r="H3180" s="5"/>
      <c r="I3180" s="5"/>
      <c r="J3180" s="5" t="s">
        <v>39</v>
      </c>
      <c r="K3180" s="5" t="s">
        <v>556</v>
      </c>
      <c r="L3180" s="5" t="s">
        <v>557</v>
      </c>
      <c r="M3180" s="5" t="s">
        <v>558</v>
      </c>
      <c r="N3180" s="5" t="s">
        <v>36</v>
      </c>
      <c r="O3180" s="5">
        <v>1</v>
      </c>
      <c r="P3180" s="5" t="s">
        <v>43</v>
      </c>
      <c r="Q3180" s="5">
        <v>22.9</v>
      </c>
      <c r="R3180" s="5"/>
      <c r="S3180" s="5"/>
      <c r="T3180" s="5"/>
      <c r="U3180" s="5"/>
      <c r="V3180" s="5"/>
      <c r="W3180" s="5"/>
      <c r="X3180" s="5"/>
      <c r="Y3180" s="5" t="s">
        <v>13604</v>
      </c>
      <c r="Z3180" s="5" t="s">
        <v>375</v>
      </c>
      <c r="AA3180" s="5">
        <v>75703</v>
      </c>
      <c r="AB3180" s="5" t="s">
        <v>47</v>
      </c>
      <c r="AC3180" s="5"/>
      <c r="AD3180" s="5"/>
      <c r="AE3180" s="5" t="b">
        <v>0</v>
      </c>
      <c r="AF3180" s="5"/>
      <c r="AG3180" s="8">
        <f t="shared" si="49"/>
        <v>43282</v>
      </c>
    </row>
    <row r="3181" spans="1:33">
      <c r="A3181" s="5" t="s">
        <v>13605</v>
      </c>
      <c r="B3181" s="5" t="s">
        <v>13605</v>
      </c>
      <c r="C3181" s="5" t="s">
        <v>13606</v>
      </c>
      <c r="D3181" s="5" t="s">
        <v>13607</v>
      </c>
      <c r="E3181" s="5" t="s">
        <v>36</v>
      </c>
      <c r="F3181" s="5" t="s">
        <v>37</v>
      </c>
      <c r="G3181" s="5" t="s">
        <v>38</v>
      </c>
      <c r="H3181" s="5"/>
      <c r="I3181" s="5"/>
      <c r="J3181" s="5" t="s">
        <v>39</v>
      </c>
      <c r="K3181" s="5" t="s">
        <v>78</v>
      </c>
      <c r="L3181" s="5" t="s">
        <v>79</v>
      </c>
      <c r="M3181" s="5" t="s">
        <v>80</v>
      </c>
      <c r="N3181" s="5" t="s">
        <v>36</v>
      </c>
      <c r="O3181" s="5">
        <v>1</v>
      </c>
      <c r="P3181" s="5" t="s">
        <v>43</v>
      </c>
      <c r="Q3181" s="5">
        <v>22.99</v>
      </c>
      <c r="R3181" s="5"/>
      <c r="S3181" s="5"/>
      <c r="T3181" s="5"/>
      <c r="U3181" s="5"/>
      <c r="V3181" s="5"/>
      <c r="W3181" s="5"/>
      <c r="X3181" s="5"/>
      <c r="Y3181" s="5" t="s">
        <v>353</v>
      </c>
      <c r="Z3181" s="5" t="s">
        <v>354</v>
      </c>
      <c r="AA3181" s="5" t="s">
        <v>13608</v>
      </c>
      <c r="AB3181" s="5" t="s">
        <v>47</v>
      </c>
      <c r="AC3181" s="5"/>
      <c r="AD3181" s="5"/>
      <c r="AE3181" s="5" t="b">
        <v>0</v>
      </c>
      <c r="AF3181" s="5"/>
      <c r="AG3181" s="8">
        <f t="shared" si="49"/>
        <v>43282</v>
      </c>
    </row>
    <row r="3182" spans="1:33">
      <c r="A3182" s="5" t="s">
        <v>13609</v>
      </c>
      <c r="B3182" s="5" t="s">
        <v>13609</v>
      </c>
      <c r="C3182" s="5" t="s">
        <v>13610</v>
      </c>
      <c r="D3182" s="5" t="s">
        <v>13611</v>
      </c>
      <c r="E3182" s="5" t="s">
        <v>36</v>
      </c>
      <c r="F3182" s="5" t="s">
        <v>37</v>
      </c>
      <c r="G3182" s="5" t="s">
        <v>38</v>
      </c>
      <c r="H3182" s="5"/>
      <c r="I3182" s="5"/>
      <c r="J3182" s="5" t="s">
        <v>39</v>
      </c>
      <c r="K3182" s="5" t="s">
        <v>556</v>
      </c>
      <c r="L3182" s="5" t="s">
        <v>557</v>
      </c>
      <c r="M3182" s="5" t="s">
        <v>558</v>
      </c>
      <c r="N3182" s="5" t="s">
        <v>36</v>
      </c>
      <c r="O3182" s="5">
        <v>1</v>
      </c>
      <c r="P3182" s="5" t="s">
        <v>43</v>
      </c>
      <c r="Q3182" s="5">
        <v>22.9</v>
      </c>
      <c r="R3182" s="5"/>
      <c r="S3182" s="5"/>
      <c r="T3182" s="5"/>
      <c r="U3182" s="5"/>
      <c r="V3182" s="5"/>
      <c r="W3182" s="5"/>
      <c r="X3182" s="5"/>
      <c r="Y3182" s="5" t="s">
        <v>2091</v>
      </c>
      <c r="Z3182" s="5" t="s">
        <v>2895</v>
      </c>
      <c r="AA3182" s="5" t="s">
        <v>13612</v>
      </c>
      <c r="AB3182" s="5" t="s">
        <v>47</v>
      </c>
      <c r="AC3182" s="5"/>
      <c r="AD3182" s="5"/>
      <c r="AE3182" s="5" t="b">
        <v>0</v>
      </c>
      <c r="AF3182" s="5"/>
      <c r="AG3182" s="8">
        <f t="shared" si="49"/>
        <v>43282</v>
      </c>
    </row>
    <row r="3183" spans="1:33">
      <c r="A3183" s="5" t="s">
        <v>13613</v>
      </c>
      <c r="B3183" s="5" t="s">
        <v>13613</v>
      </c>
      <c r="C3183" s="5" t="s">
        <v>13614</v>
      </c>
      <c r="D3183" s="5" t="s">
        <v>13615</v>
      </c>
      <c r="E3183" s="5" t="s">
        <v>36</v>
      </c>
      <c r="F3183" s="5" t="s">
        <v>37</v>
      </c>
      <c r="G3183" s="5" t="s">
        <v>38</v>
      </c>
      <c r="H3183" s="5"/>
      <c r="I3183" s="5"/>
      <c r="J3183" s="5" t="s">
        <v>39</v>
      </c>
      <c r="K3183" s="5" t="s">
        <v>78</v>
      </c>
      <c r="L3183" s="5" t="s">
        <v>79</v>
      </c>
      <c r="M3183" s="5" t="s">
        <v>80</v>
      </c>
      <c r="N3183" s="5" t="s">
        <v>36</v>
      </c>
      <c r="O3183" s="5">
        <v>1</v>
      </c>
      <c r="P3183" s="5" t="s">
        <v>43</v>
      </c>
      <c r="Q3183" s="5">
        <v>22.99</v>
      </c>
      <c r="R3183" s="5"/>
      <c r="S3183" s="5"/>
      <c r="T3183" s="5"/>
      <c r="U3183" s="5"/>
      <c r="V3183" s="5"/>
      <c r="W3183" s="5"/>
      <c r="X3183" s="5"/>
      <c r="Y3183" s="5" t="s">
        <v>13616</v>
      </c>
      <c r="Z3183" s="5" t="s">
        <v>57</v>
      </c>
      <c r="AA3183" s="5">
        <v>95628</v>
      </c>
      <c r="AB3183" s="5" t="s">
        <v>47</v>
      </c>
      <c r="AC3183" s="5"/>
      <c r="AD3183" s="5"/>
      <c r="AE3183" s="5" t="b">
        <v>0</v>
      </c>
      <c r="AF3183" s="5"/>
      <c r="AG3183" s="8">
        <f t="shared" si="49"/>
        <v>43282</v>
      </c>
    </row>
    <row r="3184" spans="1:33">
      <c r="A3184" s="5" t="s">
        <v>13617</v>
      </c>
      <c r="B3184" s="5" t="s">
        <v>13617</v>
      </c>
      <c r="C3184" s="5" t="s">
        <v>13618</v>
      </c>
      <c r="D3184" s="5" t="s">
        <v>13619</v>
      </c>
      <c r="E3184" s="5" t="s">
        <v>36</v>
      </c>
      <c r="F3184" s="5" t="s">
        <v>37</v>
      </c>
      <c r="G3184" s="5" t="s">
        <v>38</v>
      </c>
      <c r="H3184" s="5"/>
      <c r="I3184" s="5"/>
      <c r="J3184" s="5" t="s">
        <v>39</v>
      </c>
      <c r="K3184" s="5" t="s">
        <v>78</v>
      </c>
      <c r="L3184" s="5" t="s">
        <v>79</v>
      </c>
      <c r="M3184" s="5" t="s">
        <v>80</v>
      </c>
      <c r="N3184" s="5" t="s">
        <v>36</v>
      </c>
      <c r="O3184" s="5">
        <v>1</v>
      </c>
      <c r="P3184" s="5" t="s">
        <v>43</v>
      </c>
      <c r="Q3184" s="5">
        <v>22.99</v>
      </c>
      <c r="R3184" s="5"/>
      <c r="S3184" s="5"/>
      <c r="T3184" s="5"/>
      <c r="U3184" s="5"/>
      <c r="V3184" s="5"/>
      <c r="W3184" s="5"/>
      <c r="X3184" s="5"/>
      <c r="Y3184" s="5" t="s">
        <v>576</v>
      </c>
      <c r="Z3184" s="5" t="s">
        <v>57</v>
      </c>
      <c r="AA3184" s="5" t="s">
        <v>13620</v>
      </c>
      <c r="AB3184" s="5" t="s">
        <v>47</v>
      </c>
      <c r="AC3184" s="5"/>
      <c r="AD3184" s="5"/>
      <c r="AE3184" s="5" t="b">
        <v>0</v>
      </c>
      <c r="AF3184" s="5"/>
      <c r="AG3184" s="8">
        <f t="shared" si="49"/>
        <v>43282</v>
      </c>
    </row>
    <row r="3185" spans="1:33">
      <c r="A3185" s="5" t="s">
        <v>13621</v>
      </c>
      <c r="B3185" s="5" t="s">
        <v>13621</v>
      </c>
      <c r="C3185" s="5" t="s">
        <v>13622</v>
      </c>
      <c r="D3185" s="5" t="s">
        <v>13623</v>
      </c>
      <c r="E3185" s="5" t="s">
        <v>36</v>
      </c>
      <c r="F3185" s="5" t="s">
        <v>37</v>
      </c>
      <c r="G3185" s="5" t="s">
        <v>38</v>
      </c>
      <c r="H3185" s="5"/>
      <c r="I3185" s="5"/>
      <c r="J3185" s="5" t="s">
        <v>39</v>
      </c>
      <c r="K3185" s="5" t="s">
        <v>78</v>
      </c>
      <c r="L3185" s="5" t="s">
        <v>79</v>
      </c>
      <c r="M3185" s="5" t="s">
        <v>80</v>
      </c>
      <c r="N3185" s="5" t="s">
        <v>36</v>
      </c>
      <c r="O3185" s="5">
        <v>1</v>
      </c>
      <c r="P3185" s="5" t="s">
        <v>43</v>
      </c>
      <c r="Q3185" s="5">
        <v>22.99</v>
      </c>
      <c r="R3185" s="5">
        <v>2.32</v>
      </c>
      <c r="S3185" s="5"/>
      <c r="T3185" s="5"/>
      <c r="U3185" s="5"/>
      <c r="V3185" s="5"/>
      <c r="W3185" s="5"/>
      <c r="X3185" s="5"/>
      <c r="Y3185" s="5" t="s">
        <v>433</v>
      </c>
      <c r="Z3185" s="5" t="s">
        <v>313</v>
      </c>
      <c r="AA3185" s="5" t="s">
        <v>13624</v>
      </c>
      <c r="AB3185" s="5" t="s">
        <v>47</v>
      </c>
      <c r="AC3185" s="5"/>
      <c r="AD3185" s="5"/>
      <c r="AE3185" s="5" t="b">
        <v>0</v>
      </c>
      <c r="AF3185" s="5"/>
      <c r="AG3185" s="8">
        <f t="shared" si="49"/>
        <v>43282</v>
      </c>
    </row>
    <row r="3186" spans="1:33">
      <c r="A3186" s="5" t="s">
        <v>13625</v>
      </c>
      <c r="B3186" s="5" t="s">
        <v>13625</v>
      </c>
      <c r="C3186" s="5" t="s">
        <v>13626</v>
      </c>
      <c r="D3186" s="5" t="s">
        <v>13627</v>
      </c>
      <c r="E3186" s="5" t="s">
        <v>36</v>
      </c>
      <c r="F3186" s="5" t="s">
        <v>37</v>
      </c>
      <c r="G3186" s="5" t="s">
        <v>38</v>
      </c>
      <c r="H3186" s="5"/>
      <c r="I3186" s="5"/>
      <c r="J3186" s="5" t="s">
        <v>39</v>
      </c>
      <c r="K3186" s="5" t="s">
        <v>8700</v>
      </c>
      <c r="L3186" s="5" t="s">
        <v>8701</v>
      </c>
      <c r="M3186" s="5" t="s">
        <v>8702</v>
      </c>
      <c r="N3186" s="5" t="s">
        <v>36</v>
      </c>
      <c r="O3186" s="5">
        <v>1</v>
      </c>
      <c r="P3186" s="5" t="s">
        <v>43</v>
      </c>
      <c r="Q3186" s="5">
        <v>19.99</v>
      </c>
      <c r="R3186" s="5"/>
      <c r="S3186" s="5"/>
      <c r="T3186" s="5"/>
      <c r="U3186" s="5"/>
      <c r="V3186" s="5"/>
      <c r="W3186" s="5"/>
      <c r="X3186" s="5"/>
      <c r="Y3186" s="5" t="s">
        <v>2391</v>
      </c>
      <c r="Z3186" s="5" t="s">
        <v>354</v>
      </c>
      <c r="AA3186" s="5">
        <v>60640</v>
      </c>
      <c r="AB3186" s="5" t="s">
        <v>47</v>
      </c>
      <c r="AC3186" s="5"/>
      <c r="AD3186" s="5"/>
      <c r="AE3186" s="5" t="b">
        <v>0</v>
      </c>
      <c r="AF3186" s="5"/>
      <c r="AG3186" s="8">
        <f t="shared" si="49"/>
        <v>43282</v>
      </c>
    </row>
    <row r="3187" spans="1:33">
      <c r="A3187" s="5" t="s">
        <v>13628</v>
      </c>
      <c r="B3187" s="5" t="s">
        <v>13628</v>
      </c>
      <c r="C3187" s="5" t="s">
        <v>13629</v>
      </c>
      <c r="D3187" s="5" t="s">
        <v>13630</v>
      </c>
      <c r="E3187" s="5" t="s">
        <v>36</v>
      </c>
      <c r="F3187" s="5" t="s">
        <v>37</v>
      </c>
      <c r="G3187" s="5" t="s">
        <v>38</v>
      </c>
      <c r="H3187" s="5"/>
      <c r="I3187" s="5"/>
      <c r="J3187" s="5" t="s">
        <v>39</v>
      </c>
      <c r="K3187" s="5" t="s">
        <v>97</v>
      </c>
      <c r="L3187" s="5" t="s">
        <v>98</v>
      </c>
      <c r="M3187" s="5" t="s">
        <v>99</v>
      </c>
      <c r="N3187" s="5" t="s">
        <v>36</v>
      </c>
      <c r="O3187" s="5">
        <v>1</v>
      </c>
      <c r="P3187" s="5" t="s">
        <v>43</v>
      </c>
      <c r="Q3187" s="5">
        <v>22.99</v>
      </c>
      <c r="R3187" s="5"/>
      <c r="S3187" s="5"/>
      <c r="T3187" s="5"/>
      <c r="U3187" s="5"/>
      <c r="V3187" s="5"/>
      <c r="W3187" s="5"/>
      <c r="X3187" s="5"/>
      <c r="Y3187" s="5" t="s">
        <v>13631</v>
      </c>
      <c r="Z3187" s="5" t="s">
        <v>243</v>
      </c>
      <c r="AA3187" s="5" t="s">
        <v>13632</v>
      </c>
      <c r="AB3187" s="5" t="s">
        <v>47</v>
      </c>
      <c r="AC3187" s="5"/>
      <c r="AD3187" s="5"/>
      <c r="AE3187" s="5" t="b">
        <v>0</v>
      </c>
      <c r="AF3187" s="5"/>
      <c r="AG3187" s="8">
        <f t="shared" si="49"/>
        <v>43282</v>
      </c>
    </row>
    <row r="3188" spans="1:33">
      <c r="A3188" s="5" t="s">
        <v>13633</v>
      </c>
      <c r="B3188" s="5" t="s">
        <v>13633</v>
      </c>
      <c r="C3188" s="5" t="s">
        <v>13634</v>
      </c>
      <c r="D3188" s="5" t="s">
        <v>13635</v>
      </c>
      <c r="E3188" s="5" t="s">
        <v>36</v>
      </c>
      <c r="F3188" s="5" t="s">
        <v>37</v>
      </c>
      <c r="G3188" s="5" t="s">
        <v>38</v>
      </c>
      <c r="H3188" s="5"/>
      <c r="I3188" s="5"/>
      <c r="J3188" s="5" t="s">
        <v>39</v>
      </c>
      <c r="K3188" s="5" t="s">
        <v>260</v>
      </c>
      <c r="L3188" s="5" t="s">
        <v>261</v>
      </c>
      <c r="M3188" s="5" t="s">
        <v>262</v>
      </c>
      <c r="N3188" s="5" t="s">
        <v>36</v>
      </c>
      <c r="O3188" s="5">
        <v>1</v>
      </c>
      <c r="P3188" s="5" t="s">
        <v>43</v>
      </c>
      <c r="Q3188" s="5">
        <v>22.99</v>
      </c>
      <c r="R3188" s="5"/>
      <c r="S3188" s="5"/>
      <c r="T3188" s="5"/>
      <c r="U3188" s="5"/>
      <c r="V3188" s="5"/>
      <c r="W3188" s="5"/>
      <c r="X3188" s="5"/>
      <c r="Y3188" s="5" t="s">
        <v>13636</v>
      </c>
      <c r="Z3188" s="5" t="s">
        <v>758</v>
      </c>
      <c r="AA3188" s="5" t="s">
        <v>13637</v>
      </c>
      <c r="AB3188" s="5" t="s">
        <v>47</v>
      </c>
      <c r="AC3188" s="5"/>
      <c r="AD3188" s="5"/>
      <c r="AE3188" s="5" t="b">
        <v>0</v>
      </c>
      <c r="AF3188" s="5"/>
      <c r="AG3188" s="8">
        <f t="shared" si="49"/>
        <v>43282</v>
      </c>
    </row>
    <row r="3189" spans="1:33">
      <c r="A3189" s="5" t="s">
        <v>13633</v>
      </c>
      <c r="B3189" s="5" t="s">
        <v>13633</v>
      </c>
      <c r="C3189" s="5" t="s">
        <v>13634</v>
      </c>
      <c r="D3189" s="5" t="s">
        <v>13635</v>
      </c>
      <c r="E3189" s="5" t="s">
        <v>36</v>
      </c>
      <c r="F3189" s="5" t="s">
        <v>37</v>
      </c>
      <c r="G3189" s="5" t="s">
        <v>38</v>
      </c>
      <c r="H3189" s="5"/>
      <c r="I3189" s="5"/>
      <c r="J3189" s="5" t="s">
        <v>39</v>
      </c>
      <c r="K3189" s="5" t="s">
        <v>97</v>
      </c>
      <c r="L3189" s="5" t="s">
        <v>98</v>
      </c>
      <c r="M3189" s="5" t="s">
        <v>99</v>
      </c>
      <c r="N3189" s="5" t="s">
        <v>36</v>
      </c>
      <c r="O3189" s="5">
        <v>1</v>
      </c>
      <c r="P3189" s="5" t="s">
        <v>43</v>
      </c>
      <c r="Q3189" s="5">
        <v>22.99</v>
      </c>
      <c r="R3189" s="5"/>
      <c r="S3189" s="5"/>
      <c r="T3189" s="5"/>
      <c r="U3189" s="5"/>
      <c r="V3189" s="5"/>
      <c r="W3189" s="5"/>
      <c r="X3189" s="5"/>
      <c r="Y3189" s="5" t="s">
        <v>13636</v>
      </c>
      <c r="Z3189" s="5" t="s">
        <v>758</v>
      </c>
      <c r="AA3189" s="5" t="s">
        <v>13637</v>
      </c>
      <c r="AB3189" s="5" t="s">
        <v>47</v>
      </c>
      <c r="AC3189" s="5"/>
      <c r="AD3189" s="5"/>
      <c r="AE3189" s="5" t="b">
        <v>0</v>
      </c>
      <c r="AF3189" s="5"/>
      <c r="AG3189" s="8">
        <f t="shared" si="49"/>
        <v>43282</v>
      </c>
    </row>
    <row r="3190" spans="1:33">
      <c r="A3190" s="5" t="s">
        <v>13638</v>
      </c>
      <c r="B3190" s="5" t="s">
        <v>13638</v>
      </c>
      <c r="C3190" s="5" t="s">
        <v>13639</v>
      </c>
      <c r="D3190" s="5" t="s">
        <v>13640</v>
      </c>
      <c r="E3190" s="5" t="s">
        <v>36</v>
      </c>
      <c r="F3190" s="5" t="s">
        <v>37</v>
      </c>
      <c r="G3190" s="5" t="s">
        <v>38</v>
      </c>
      <c r="H3190" s="5"/>
      <c r="I3190" s="5"/>
      <c r="J3190" s="5" t="s">
        <v>39</v>
      </c>
      <c r="K3190" s="5" t="s">
        <v>78</v>
      </c>
      <c r="L3190" s="5" t="s">
        <v>79</v>
      </c>
      <c r="M3190" s="5" t="s">
        <v>80</v>
      </c>
      <c r="N3190" s="5" t="s">
        <v>36</v>
      </c>
      <c r="O3190" s="5">
        <v>1</v>
      </c>
      <c r="P3190" s="5" t="s">
        <v>43</v>
      </c>
      <c r="Q3190" s="5">
        <v>22.99</v>
      </c>
      <c r="R3190" s="5">
        <v>1.12</v>
      </c>
      <c r="S3190" s="5"/>
      <c r="T3190" s="5"/>
      <c r="U3190" s="5"/>
      <c r="V3190" s="5"/>
      <c r="W3190" s="5"/>
      <c r="X3190" s="5"/>
      <c r="Y3190" s="5" t="s">
        <v>13641</v>
      </c>
      <c r="Z3190" s="5" t="s">
        <v>1183</v>
      </c>
      <c r="AA3190" s="5" t="s">
        <v>13642</v>
      </c>
      <c r="AB3190" s="5" t="s">
        <v>47</v>
      </c>
      <c r="AC3190" s="5"/>
      <c r="AD3190" s="5"/>
      <c r="AE3190" s="5" t="b">
        <v>0</v>
      </c>
      <c r="AF3190" s="5"/>
      <c r="AG3190" s="8">
        <f t="shared" si="49"/>
        <v>43282</v>
      </c>
    </row>
    <row r="3191" spans="1:33">
      <c r="A3191" s="5" t="s">
        <v>13643</v>
      </c>
      <c r="B3191" s="5" t="s">
        <v>13643</v>
      </c>
      <c r="C3191" s="5" t="s">
        <v>13644</v>
      </c>
      <c r="D3191" s="5" t="s">
        <v>13645</v>
      </c>
      <c r="E3191" s="5" t="s">
        <v>36</v>
      </c>
      <c r="F3191" s="5" t="s">
        <v>37</v>
      </c>
      <c r="G3191" s="5" t="s">
        <v>38</v>
      </c>
      <c r="H3191" s="5"/>
      <c r="I3191" s="5"/>
      <c r="J3191" s="5" t="s">
        <v>39</v>
      </c>
      <c r="K3191" s="5" t="s">
        <v>78</v>
      </c>
      <c r="L3191" s="5" t="s">
        <v>79</v>
      </c>
      <c r="M3191" s="5" t="s">
        <v>80</v>
      </c>
      <c r="N3191" s="5" t="s">
        <v>36</v>
      </c>
      <c r="O3191" s="5">
        <v>1</v>
      </c>
      <c r="P3191" s="5" t="s">
        <v>43</v>
      </c>
      <c r="Q3191" s="5">
        <v>22.99</v>
      </c>
      <c r="R3191" s="5"/>
      <c r="S3191" s="5"/>
      <c r="T3191" s="5"/>
      <c r="U3191" s="5"/>
      <c r="V3191" s="5"/>
      <c r="W3191" s="5"/>
      <c r="X3191" s="5"/>
      <c r="Y3191" s="5" t="s">
        <v>2967</v>
      </c>
      <c r="Z3191" s="5" t="s">
        <v>73</v>
      </c>
      <c r="AA3191" s="5" t="s">
        <v>13646</v>
      </c>
      <c r="AB3191" s="5" t="s">
        <v>47</v>
      </c>
      <c r="AC3191" s="5"/>
      <c r="AD3191" s="5"/>
      <c r="AE3191" s="5" t="b">
        <v>0</v>
      </c>
      <c r="AF3191" s="5"/>
      <c r="AG3191" s="8">
        <f t="shared" si="49"/>
        <v>43282</v>
      </c>
    </row>
    <row r="3192" spans="1:33">
      <c r="A3192" s="5" t="s">
        <v>13647</v>
      </c>
      <c r="B3192" s="5" t="s">
        <v>13647</v>
      </c>
      <c r="C3192" s="5" t="s">
        <v>13648</v>
      </c>
      <c r="D3192" s="5" t="s">
        <v>13649</v>
      </c>
      <c r="E3192" s="5" t="s">
        <v>36</v>
      </c>
      <c r="F3192" s="5" t="s">
        <v>37</v>
      </c>
      <c r="G3192" s="5" t="s">
        <v>38</v>
      </c>
      <c r="H3192" s="5"/>
      <c r="I3192" s="5"/>
      <c r="J3192" s="5" t="s">
        <v>39</v>
      </c>
      <c r="K3192" s="5" t="s">
        <v>40</v>
      </c>
      <c r="L3192" s="5" t="s">
        <v>41</v>
      </c>
      <c r="M3192" s="5" t="s">
        <v>42</v>
      </c>
      <c r="N3192" s="5" t="s">
        <v>36</v>
      </c>
      <c r="O3192" s="5">
        <v>1</v>
      </c>
      <c r="P3192" s="5" t="s">
        <v>43</v>
      </c>
      <c r="Q3192" s="5">
        <v>22.99</v>
      </c>
      <c r="R3192" s="5"/>
      <c r="S3192" s="5"/>
      <c r="T3192" s="5"/>
      <c r="U3192" s="5"/>
      <c r="V3192" s="5"/>
      <c r="W3192" s="5"/>
      <c r="X3192" s="5"/>
      <c r="Y3192" s="5" t="s">
        <v>13650</v>
      </c>
      <c r="Z3192" s="5" t="s">
        <v>3295</v>
      </c>
      <c r="AA3192" s="5">
        <v>31523</v>
      </c>
      <c r="AB3192" s="5" t="s">
        <v>47</v>
      </c>
      <c r="AC3192" s="5"/>
      <c r="AD3192" s="5"/>
      <c r="AE3192" s="5" t="b">
        <v>0</v>
      </c>
      <c r="AF3192" s="5"/>
      <c r="AG3192" s="8">
        <f t="shared" si="49"/>
        <v>43282</v>
      </c>
    </row>
    <row r="3193" spans="1:33">
      <c r="A3193" s="5" t="s">
        <v>13651</v>
      </c>
      <c r="B3193" s="5" t="s">
        <v>13651</v>
      </c>
      <c r="C3193" s="5" t="s">
        <v>13652</v>
      </c>
      <c r="D3193" s="5" t="s">
        <v>13653</v>
      </c>
      <c r="E3193" s="5" t="s">
        <v>36</v>
      </c>
      <c r="F3193" s="5" t="s">
        <v>37</v>
      </c>
      <c r="G3193" s="5" t="s">
        <v>38</v>
      </c>
      <c r="H3193" s="5"/>
      <c r="I3193" s="5"/>
      <c r="J3193" s="5" t="s">
        <v>39</v>
      </c>
      <c r="K3193" s="5" t="s">
        <v>78</v>
      </c>
      <c r="L3193" s="5" t="s">
        <v>79</v>
      </c>
      <c r="M3193" s="5" t="s">
        <v>80</v>
      </c>
      <c r="N3193" s="5" t="s">
        <v>36</v>
      </c>
      <c r="O3193" s="5">
        <v>1</v>
      </c>
      <c r="P3193" s="5" t="s">
        <v>43</v>
      </c>
      <c r="Q3193" s="5">
        <v>22.99</v>
      </c>
      <c r="R3193" s="5"/>
      <c r="S3193" s="5"/>
      <c r="T3193" s="5"/>
      <c r="U3193" s="5"/>
      <c r="V3193" s="5"/>
      <c r="W3193" s="5"/>
      <c r="X3193" s="5"/>
      <c r="Y3193" s="5" t="s">
        <v>13654</v>
      </c>
      <c r="Z3193" s="5" t="s">
        <v>4072</v>
      </c>
      <c r="AA3193" s="5" t="s">
        <v>13655</v>
      </c>
      <c r="AB3193" s="5" t="s">
        <v>47</v>
      </c>
      <c r="AC3193" s="5"/>
      <c r="AD3193" s="5"/>
      <c r="AE3193" s="5" t="b">
        <v>0</v>
      </c>
      <c r="AF3193" s="5"/>
      <c r="AG3193" s="8">
        <f t="shared" si="49"/>
        <v>43282</v>
      </c>
    </row>
    <row r="3194" spans="1:33">
      <c r="A3194" s="5" t="s">
        <v>13656</v>
      </c>
      <c r="B3194" s="5" t="s">
        <v>13656</v>
      </c>
      <c r="C3194" s="5" t="s">
        <v>13657</v>
      </c>
      <c r="D3194" s="5" t="s">
        <v>13658</v>
      </c>
      <c r="E3194" s="5" t="s">
        <v>36</v>
      </c>
      <c r="F3194" s="5" t="s">
        <v>37</v>
      </c>
      <c r="G3194" s="5" t="s">
        <v>38</v>
      </c>
      <c r="H3194" s="5"/>
      <c r="I3194" s="5"/>
      <c r="J3194" s="5" t="s">
        <v>39</v>
      </c>
      <c r="K3194" s="5" t="s">
        <v>898</v>
      </c>
      <c r="L3194" s="5" t="s">
        <v>899</v>
      </c>
      <c r="M3194" s="5" t="s">
        <v>900</v>
      </c>
      <c r="N3194" s="5" t="s">
        <v>36</v>
      </c>
      <c r="O3194" s="5">
        <v>1</v>
      </c>
      <c r="P3194" s="5" t="s">
        <v>43</v>
      </c>
      <c r="Q3194" s="5">
        <v>15.9</v>
      </c>
      <c r="R3194" s="5"/>
      <c r="S3194" s="5"/>
      <c r="T3194" s="5"/>
      <c r="U3194" s="5"/>
      <c r="V3194" s="5"/>
      <c r="W3194" s="5"/>
      <c r="X3194" s="5"/>
      <c r="Y3194" s="5" t="s">
        <v>13659</v>
      </c>
      <c r="Z3194" s="5" t="s">
        <v>57</v>
      </c>
      <c r="AA3194" s="5" t="s">
        <v>13660</v>
      </c>
      <c r="AB3194" s="5" t="s">
        <v>47</v>
      </c>
      <c r="AC3194" s="5"/>
      <c r="AD3194" s="5"/>
      <c r="AE3194" s="5" t="b">
        <v>0</v>
      </c>
      <c r="AF3194" s="5"/>
      <c r="AG3194" s="8">
        <f t="shared" si="49"/>
        <v>43282</v>
      </c>
    </row>
    <row r="3195" spans="1:33">
      <c r="A3195" s="5" t="s">
        <v>13661</v>
      </c>
      <c r="B3195" s="5" t="s">
        <v>13661</v>
      </c>
      <c r="C3195" s="5" t="s">
        <v>13662</v>
      </c>
      <c r="D3195" s="5" t="s">
        <v>13663</v>
      </c>
      <c r="E3195" s="5" t="s">
        <v>36</v>
      </c>
      <c r="F3195" s="5" t="s">
        <v>37</v>
      </c>
      <c r="G3195" s="5" t="s">
        <v>38</v>
      </c>
      <c r="H3195" s="5"/>
      <c r="I3195" s="5"/>
      <c r="J3195" s="5" t="s">
        <v>306</v>
      </c>
      <c r="K3195" s="5" t="s">
        <v>53</v>
      </c>
      <c r="L3195" s="5" t="s">
        <v>808</v>
      </c>
      <c r="M3195" s="5" t="s">
        <v>55</v>
      </c>
      <c r="N3195" s="5" t="s">
        <v>36</v>
      </c>
      <c r="O3195" s="5">
        <v>1</v>
      </c>
      <c r="P3195" s="5" t="s">
        <v>43</v>
      </c>
      <c r="Q3195" s="5">
        <v>22.99</v>
      </c>
      <c r="R3195" s="5"/>
      <c r="S3195" s="5">
        <v>3.99</v>
      </c>
      <c r="T3195" s="5"/>
      <c r="U3195" s="5"/>
      <c r="V3195" s="5"/>
      <c r="W3195" s="5"/>
      <c r="X3195" s="5"/>
      <c r="Y3195" s="5" t="s">
        <v>9992</v>
      </c>
      <c r="Z3195" s="5" t="s">
        <v>91</v>
      </c>
      <c r="AA3195" s="5" t="s">
        <v>13664</v>
      </c>
      <c r="AB3195" s="5" t="s">
        <v>47</v>
      </c>
      <c r="AC3195" s="5"/>
      <c r="AD3195" s="5"/>
      <c r="AE3195" s="5" t="b">
        <v>0</v>
      </c>
      <c r="AF3195" s="5"/>
      <c r="AG3195" s="8">
        <f t="shared" si="49"/>
        <v>43282</v>
      </c>
    </row>
    <row r="3196" spans="1:33">
      <c r="A3196" s="5" t="s">
        <v>13665</v>
      </c>
      <c r="B3196" s="5" t="s">
        <v>13665</v>
      </c>
      <c r="C3196" s="5" t="s">
        <v>13666</v>
      </c>
      <c r="D3196" s="5" t="s">
        <v>13667</v>
      </c>
      <c r="E3196" s="5" t="s">
        <v>36</v>
      </c>
      <c r="F3196" s="5" t="s">
        <v>37</v>
      </c>
      <c r="G3196" s="5" t="s">
        <v>38</v>
      </c>
      <c r="H3196" s="5"/>
      <c r="I3196" s="5"/>
      <c r="J3196" s="5" t="s">
        <v>39</v>
      </c>
      <c r="K3196" s="5" t="s">
        <v>53</v>
      </c>
      <c r="L3196" s="5" t="s">
        <v>808</v>
      </c>
      <c r="M3196" s="5" t="s">
        <v>55</v>
      </c>
      <c r="N3196" s="5" t="s">
        <v>36</v>
      </c>
      <c r="O3196" s="5">
        <v>1</v>
      </c>
      <c r="P3196" s="5" t="s">
        <v>43</v>
      </c>
      <c r="Q3196" s="5">
        <v>22.99</v>
      </c>
      <c r="R3196" s="5"/>
      <c r="S3196" s="5"/>
      <c r="T3196" s="5"/>
      <c r="U3196" s="5"/>
      <c r="V3196" s="5"/>
      <c r="W3196" s="5"/>
      <c r="X3196" s="5"/>
      <c r="Y3196" s="5" t="s">
        <v>1311</v>
      </c>
      <c r="Z3196" s="5" t="s">
        <v>161</v>
      </c>
      <c r="AA3196" s="5" t="s">
        <v>13668</v>
      </c>
      <c r="AB3196" s="5" t="s">
        <v>47</v>
      </c>
      <c r="AC3196" s="5"/>
      <c r="AD3196" s="5"/>
      <c r="AE3196" s="5" t="b">
        <v>0</v>
      </c>
      <c r="AF3196" s="5"/>
      <c r="AG3196" s="8">
        <f t="shared" si="49"/>
        <v>43282</v>
      </c>
    </row>
    <row r="3197" spans="1:33">
      <c r="A3197" s="5" t="s">
        <v>13669</v>
      </c>
      <c r="B3197" s="5" t="s">
        <v>13669</v>
      </c>
      <c r="C3197" s="5" t="s">
        <v>13670</v>
      </c>
      <c r="D3197" s="5" t="s">
        <v>13671</v>
      </c>
      <c r="E3197" s="5" t="s">
        <v>36</v>
      </c>
      <c r="F3197" s="5" t="s">
        <v>37</v>
      </c>
      <c r="G3197" s="5" t="s">
        <v>38</v>
      </c>
      <c r="H3197" s="5"/>
      <c r="I3197" s="5"/>
      <c r="J3197" s="5" t="s">
        <v>39</v>
      </c>
      <c r="K3197" s="5" t="s">
        <v>53</v>
      </c>
      <c r="L3197" s="5" t="s">
        <v>808</v>
      </c>
      <c r="M3197" s="5" t="s">
        <v>55</v>
      </c>
      <c r="N3197" s="5" t="s">
        <v>36</v>
      </c>
      <c r="O3197" s="5">
        <v>1</v>
      </c>
      <c r="P3197" s="5" t="s">
        <v>43</v>
      </c>
      <c r="Q3197" s="5">
        <v>22.99</v>
      </c>
      <c r="R3197" s="5"/>
      <c r="S3197" s="5"/>
      <c r="T3197" s="5"/>
      <c r="U3197" s="5"/>
      <c r="V3197" s="5"/>
      <c r="W3197" s="5"/>
      <c r="X3197" s="5"/>
      <c r="Y3197" s="5" t="s">
        <v>1311</v>
      </c>
      <c r="Z3197" s="5" t="s">
        <v>161</v>
      </c>
      <c r="AA3197" s="5" t="s">
        <v>13668</v>
      </c>
      <c r="AB3197" s="5" t="s">
        <v>47</v>
      </c>
      <c r="AC3197" s="5"/>
      <c r="AD3197" s="5"/>
      <c r="AE3197" s="5" t="b">
        <v>0</v>
      </c>
      <c r="AF3197" s="5"/>
      <c r="AG3197" s="8">
        <f t="shared" si="49"/>
        <v>43282</v>
      </c>
    </row>
    <row r="3198" spans="1:33">
      <c r="A3198" s="5" t="s">
        <v>13672</v>
      </c>
      <c r="B3198" s="5" t="s">
        <v>13672</v>
      </c>
      <c r="C3198" s="5" t="s">
        <v>13673</v>
      </c>
      <c r="D3198" s="5" t="s">
        <v>13674</v>
      </c>
      <c r="E3198" s="5" t="s">
        <v>36</v>
      </c>
      <c r="F3198" s="5" t="s">
        <v>37</v>
      </c>
      <c r="G3198" s="5" t="s">
        <v>38</v>
      </c>
      <c r="H3198" s="5"/>
      <c r="I3198" s="5"/>
      <c r="J3198" s="5" t="s">
        <v>39</v>
      </c>
      <c r="K3198" s="5" t="s">
        <v>78</v>
      </c>
      <c r="L3198" s="5" t="s">
        <v>79</v>
      </c>
      <c r="M3198" s="5" t="s">
        <v>80</v>
      </c>
      <c r="N3198" s="5" t="s">
        <v>36</v>
      </c>
      <c r="O3198" s="5">
        <v>1</v>
      </c>
      <c r="P3198" s="5" t="s">
        <v>43</v>
      </c>
      <c r="Q3198" s="5">
        <v>22.99</v>
      </c>
      <c r="R3198" s="5"/>
      <c r="S3198" s="5"/>
      <c r="T3198" s="5"/>
      <c r="U3198" s="5"/>
      <c r="V3198" s="5"/>
      <c r="W3198" s="5"/>
      <c r="X3198" s="5"/>
      <c r="Y3198" s="5" t="s">
        <v>13675</v>
      </c>
      <c r="Z3198" s="5" t="s">
        <v>413</v>
      </c>
      <c r="AA3198" s="5" t="s">
        <v>13676</v>
      </c>
      <c r="AB3198" s="5" t="s">
        <v>47</v>
      </c>
      <c r="AC3198" s="5"/>
      <c r="AD3198" s="5"/>
      <c r="AE3198" s="5" t="b">
        <v>0</v>
      </c>
      <c r="AF3198" s="5"/>
      <c r="AG3198" s="8">
        <f t="shared" si="49"/>
        <v>43282</v>
      </c>
    </row>
    <row r="3199" spans="1:33">
      <c r="A3199" s="5" t="s">
        <v>13677</v>
      </c>
      <c r="B3199" s="5" t="s">
        <v>13677</v>
      </c>
      <c r="C3199" s="5" t="s">
        <v>13673</v>
      </c>
      <c r="D3199" s="5" t="s">
        <v>13678</v>
      </c>
      <c r="E3199" s="5" t="s">
        <v>36</v>
      </c>
      <c r="F3199" s="5" t="s">
        <v>37</v>
      </c>
      <c r="G3199" s="5" t="s">
        <v>38</v>
      </c>
      <c r="H3199" s="5"/>
      <c r="I3199" s="5"/>
      <c r="J3199" s="5" t="s">
        <v>39</v>
      </c>
      <c r="K3199" s="5" t="s">
        <v>97</v>
      </c>
      <c r="L3199" s="5" t="s">
        <v>98</v>
      </c>
      <c r="M3199" s="5" t="s">
        <v>99</v>
      </c>
      <c r="N3199" s="5" t="s">
        <v>36</v>
      </c>
      <c r="O3199" s="5">
        <v>1</v>
      </c>
      <c r="P3199" s="5" t="s">
        <v>43</v>
      </c>
      <c r="Q3199" s="5">
        <v>22.99</v>
      </c>
      <c r="R3199" s="5"/>
      <c r="S3199" s="5"/>
      <c r="T3199" s="5"/>
      <c r="U3199" s="5"/>
      <c r="V3199" s="5"/>
      <c r="W3199" s="5"/>
      <c r="X3199" s="5"/>
      <c r="Y3199" s="5" t="s">
        <v>13675</v>
      </c>
      <c r="Z3199" s="5" t="s">
        <v>413</v>
      </c>
      <c r="AA3199" s="5" t="s">
        <v>13676</v>
      </c>
      <c r="AB3199" s="5" t="s">
        <v>47</v>
      </c>
      <c r="AC3199" s="5"/>
      <c r="AD3199" s="5"/>
      <c r="AE3199" s="5" t="b">
        <v>0</v>
      </c>
      <c r="AF3199" s="5"/>
      <c r="AG3199" s="8">
        <f t="shared" si="49"/>
        <v>43282</v>
      </c>
    </row>
    <row r="3200" spans="1:33">
      <c r="A3200" s="5" t="s">
        <v>13679</v>
      </c>
      <c r="B3200" s="5" t="s">
        <v>13679</v>
      </c>
      <c r="C3200" s="5" t="s">
        <v>13680</v>
      </c>
      <c r="D3200" s="5" t="s">
        <v>13681</v>
      </c>
      <c r="E3200" s="5" t="s">
        <v>36</v>
      </c>
      <c r="F3200" s="5" t="s">
        <v>37</v>
      </c>
      <c r="G3200" s="5" t="s">
        <v>38</v>
      </c>
      <c r="H3200" s="5"/>
      <c r="I3200" s="5"/>
      <c r="J3200" s="5" t="s">
        <v>39</v>
      </c>
      <c r="K3200" s="5" t="s">
        <v>1002</v>
      </c>
      <c r="L3200" s="5" t="s">
        <v>1003</v>
      </c>
      <c r="M3200" s="5" t="s">
        <v>1004</v>
      </c>
      <c r="N3200" s="5" t="s">
        <v>36</v>
      </c>
      <c r="O3200" s="5">
        <v>1</v>
      </c>
      <c r="P3200" s="5" t="s">
        <v>43</v>
      </c>
      <c r="Q3200" s="5">
        <v>29.99</v>
      </c>
      <c r="R3200" s="5"/>
      <c r="S3200" s="5"/>
      <c r="T3200" s="5"/>
      <c r="U3200" s="5"/>
      <c r="V3200" s="5"/>
      <c r="W3200" s="5"/>
      <c r="X3200" s="5"/>
      <c r="Y3200" s="5" t="s">
        <v>13682</v>
      </c>
      <c r="Z3200" s="5" t="s">
        <v>667</v>
      </c>
      <c r="AA3200" s="5" t="s">
        <v>13683</v>
      </c>
      <c r="AB3200" s="5" t="s">
        <v>47</v>
      </c>
      <c r="AC3200" s="5"/>
      <c r="AD3200" s="5"/>
      <c r="AE3200" s="5" t="b">
        <v>0</v>
      </c>
      <c r="AF3200" s="5"/>
      <c r="AG3200" s="8">
        <f t="shared" si="49"/>
        <v>43282</v>
      </c>
    </row>
    <row r="3201" spans="1:33">
      <c r="A3201" s="5" t="s">
        <v>13684</v>
      </c>
      <c r="B3201" s="5" t="s">
        <v>13684</v>
      </c>
      <c r="C3201" s="5" t="s">
        <v>13685</v>
      </c>
      <c r="D3201" s="5" t="s">
        <v>13686</v>
      </c>
      <c r="E3201" s="5" t="s">
        <v>36</v>
      </c>
      <c r="F3201" s="5" t="s">
        <v>37</v>
      </c>
      <c r="G3201" s="5" t="s">
        <v>38</v>
      </c>
      <c r="H3201" s="5"/>
      <c r="I3201" s="5"/>
      <c r="J3201" s="5" t="s">
        <v>39</v>
      </c>
      <c r="K3201" s="5" t="s">
        <v>3675</v>
      </c>
      <c r="L3201" s="5" t="s">
        <v>3676</v>
      </c>
      <c r="M3201" s="5" t="s">
        <v>3677</v>
      </c>
      <c r="N3201" s="5" t="s">
        <v>36</v>
      </c>
      <c r="O3201" s="5">
        <v>1</v>
      </c>
      <c r="P3201" s="5" t="s">
        <v>43</v>
      </c>
      <c r="Q3201" s="5">
        <v>15.9</v>
      </c>
      <c r="R3201" s="5"/>
      <c r="S3201" s="5"/>
      <c r="T3201" s="5"/>
      <c r="U3201" s="5"/>
      <c r="V3201" s="5"/>
      <c r="W3201" s="5"/>
      <c r="X3201" s="5"/>
      <c r="Y3201" s="5" t="s">
        <v>1714</v>
      </c>
      <c r="Z3201" s="5" t="s">
        <v>1715</v>
      </c>
      <c r="AA3201" s="5" t="s">
        <v>13687</v>
      </c>
      <c r="AB3201" s="5" t="s">
        <v>47</v>
      </c>
      <c r="AC3201" s="5"/>
      <c r="AD3201" s="5"/>
      <c r="AE3201" s="5" t="b">
        <v>0</v>
      </c>
      <c r="AF3201" s="5"/>
      <c r="AG3201" s="8">
        <f t="shared" si="49"/>
        <v>43282</v>
      </c>
    </row>
    <row r="3202" spans="1:33">
      <c r="A3202" s="5" t="s">
        <v>13688</v>
      </c>
      <c r="B3202" s="5" t="s">
        <v>13688</v>
      </c>
      <c r="C3202" s="5" t="s">
        <v>13689</v>
      </c>
      <c r="D3202" s="5" t="s">
        <v>13690</v>
      </c>
      <c r="E3202" s="5" t="s">
        <v>36</v>
      </c>
      <c r="F3202" s="5" t="s">
        <v>37</v>
      </c>
      <c r="G3202" s="5" t="s">
        <v>38</v>
      </c>
      <c r="H3202" s="5"/>
      <c r="I3202" s="5"/>
      <c r="J3202" s="5" t="s">
        <v>39</v>
      </c>
      <c r="K3202" s="5" t="s">
        <v>78</v>
      </c>
      <c r="L3202" s="5" t="s">
        <v>79</v>
      </c>
      <c r="M3202" s="5" t="s">
        <v>80</v>
      </c>
      <c r="N3202" s="5" t="s">
        <v>36</v>
      </c>
      <c r="O3202" s="5">
        <v>1</v>
      </c>
      <c r="P3202" s="5" t="s">
        <v>43</v>
      </c>
      <c r="Q3202" s="5">
        <v>22.99</v>
      </c>
      <c r="R3202" s="5"/>
      <c r="S3202" s="5"/>
      <c r="T3202" s="5"/>
      <c r="U3202" s="5"/>
      <c r="V3202" s="5"/>
      <c r="W3202" s="5"/>
      <c r="X3202" s="5"/>
      <c r="Y3202" s="5" t="s">
        <v>3270</v>
      </c>
      <c r="Z3202" s="5" t="s">
        <v>107</v>
      </c>
      <c r="AA3202" s="5" t="s">
        <v>13691</v>
      </c>
      <c r="AB3202" s="5" t="s">
        <v>47</v>
      </c>
      <c r="AC3202" s="5"/>
      <c r="AD3202" s="5"/>
      <c r="AE3202" s="5" t="b">
        <v>0</v>
      </c>
      <c r="AF3202" s="5"/>
      <c r="AG3202" s="8">
        <f t="shared" ref="AG3202:AG3265" si="50">DATEVALUE(LEFT(C3202,10))</f>
        <v>43282</v>
      </c>
    </row>
    <row r="3203" spans="1:33">
      <c r="A3203" s="5" t="s">
        <v>13692</v>
      </c>
      <c r="B3203" s="5" t="s">
        <v>13692</v>
      </c>
      <c r="C3203" s="5" t="s">
        <v>13693</v>
      </c>
      <c r="D3203" s="5" t="s">
        <v>13694</v>
      </c>
      <c r="E3203" s="5" t="s">
        <v>36</v>
      </c>
      <c r="F3203" s="5" t="s">
        <v>37</v>
      </c>
      <c r="G3203" s="5" t="s">
        <v>38</v>
      </c>
      <c r="H3203" s="5"/>
      <c r="I3203" s="5"/>
      <c r="J3203" s="5" t="s">
        <v>39</v>
      </c>
      <c r="K3203" s="5" t="s">
        <v>97</v>
      </c>
      <c r="L3203" s="5" t="s">
        <v>98</v>
      </c>
      <c r="M3203" s="5" t="s">
        <v>99</v>
      </c>
      <c r="N3203" s="5" t="s">
        <v>36</v>
      </c>
      <c r="O3203" s="5">
        <v>1</v>
      </c>
      <c r="P3203" s="5" t="s">
        <v>43</v>
      </c>
      <c r="Q3203" s="5">
        <v>22.99</v>
      </c>
      <c r="R3203" s="5">
        <v>1.96</v>
      </c>
      <c r="S3203" s="5"/>
      <c r="T3203" s="5"/>
      <c r="U3203" s="5"/>
      <c r="V3203" s="5"/>
      <c r="W3203" s="5"/>
      <c r="X3203" s="5"/>
      <c r="Y3203" s="5" t="s">
        <v>8935</v>
      </c>
      <c r="Z3203" s="5" t="s">
        <v>1183</v>
      </c>
      <c r="AA3203" s="5" t="s">
        <v>13695</v>
      </c>
      <c r="AB3203" s="5" t="s">
        <v>47</v>
      </c>
      <c r="AC3203" s="5"/>
      <c r="AD3203" s="5"/>
      <c r="AE3203" s="5" t="b">
        <v>0</v>
      </c>
      <c r="AF3203" s="5"/>
      <c r="AG3203" s="8">
        <f t="shared" si="50"/>
        <v>43282</v>
      </c>
    </row>
    <row r="3204" spans="1:33">
      <c r="A3204" s="5" t="s">
        <v>13696</v>
      </c>
      <c r="B3204" s="5" t="s">
        <v>13696</v>
      </c>
      <c r="C3204" s="5" t="s">
        <v>13697</v>
      </c>
      <c r="D3204" s="5" t="s">
        <v>13698</v>
      </c>
      <c r="E3204" s="5" t="s">
        <v>36</v>
      </c>
      <c r="F3204" s="5" t="s">
        <v>37</v>
      </c>
      <c r="G3204" s="5" t="s">
        <v>38</v>
      </c>
      <c r="H3204" s="5"/>
      <c r="I3204" s="5"/>
      <c r="J3204" s="5" t="s">
        <v>39</v>
      </c>
      <c r="K3204" s="5" t="s">
        <v>520</v>
      </c>
      <c r="L3204" s="5" t="s">
        <v>521</v>
      </c>
      <c r="M3204" s="5" t="s">
        <v>522</v>
      </c>
      <c r="N3204" s="5" t="s">
        <v>36</v>
      </c>
      <c r="O3204" s="5">
        <v>1</v>
      </c>
      <c r="P3204" s="5" t="s">
        <v>43</v>
      </c>
      <c r="Q3204" s="5">
        <v>18.99</v>
      </c>
      <c r="R3204" s="5"/>
      <c r="S3204" s="5"/>
      <c r="T3204" s="5"/>
      <c r="U3204" s="5"/>
      <c r="V3204" s="5"/>
      <c r="W3204" s="5"/>
      <c r="X3204" s="5"/>
      <c r="Y3204" s="5" t="s">
        <v>13699</v>
      </c>
      <c r="Z3204" s="5" t="s">
        <v>181</v>
      </c>
      <c r="AA3204" s="5">
        <v>7023</v>
      </c>
      <c r="AB3204" s="5" t="s">
        <v>47</v>
      </c>
      <c r="AC3204" s="5"/>
      <c r="AD3204" s="5"/>
      <c r="AE3204" s="5" t="b">
        <v>0</v>
      </c>
      <c r="AF3204" s="5"/>
      <c r="AG3204" s="8">
        <f t="shared" si="50"/>
        <v>43282</v>
      </c>
    </row>
    <row r="3205" spans="1:33">
      <c r="A3205" s="5" t="s">
        <v>13700</v>
      </c>
      <c r="B3205" s="5" t="s">
        <v>13700</v>
      </c>
      <c r="C3205" s="5" t="s">
        <v>13701</v>
      </c>
      <c r="D3205" s="5" t="s">
        <v>13702</v>
      </c>
      <c r="E3205" s="5" t="s">
        <v>36</v>
      </c>
      <c r="F3205" s="5" t="s">
        <v>37</v>
      </c>
      <c r="G3205" s="5" t="s">
        <v>38</v>
      </c>
      <c r="H3205" s="5"/>
      <c r="I3205" s="5"/>
      <c r="J3205" s="5" t="s">
        <v>39</v>
      </c>
      <c r="K3205" s="5" t="s">
        <v>97</v>
      </c>
      <c r="L3205" s="5" t="s">
        <v>98</v>
      </c>
      <c r="M3205" s="5" t="s">
        <v>99</v>
      </c>
      <c r="N3205" s="5" t="s">
        <v>36</v>
      </c>
      <c r="O3205" s="5">
        <v>1</v>
      </c>
      <c r="P3205" s="5" t="s">
        <v>43</v>
      </c>
      <c r="Q3205" s="5">
        <v>22.99</v>
      </c>
      <c r="R3205" s="5"/>
      <c r="S3205" s="5"/>
      <c r="T3205" s="5"/>
      <c r="U3205" s="5"/>
      <c r="V3205" s="5"/>
      <c r="W3205" s="5"/>
      <c r="X3205" s="5"/>
      <c r="Y3205" s="5" t="s">
        <v>4478</v>
      </c>
      <c r="Z3205" s="5" t="s">
        <v>161</v>
      </c>
      <c r="AA3205" s="5" t="s">
        <v>13703</v>
      </c>
      <c r="AB3205" s="5" t="s">
        <v>47</v>
      </c>
      <c r="AC3205" s="5"/>
      <c r="AD3205" s="5"/>
      <c r="AE3205" s="5" t="b">
        <v>0</v>
      </c>
      <c r="AF3205" s="5"/>
      <c r="AG3205" s="8">
        <f t="shared" si="50"/>
        <v>43282</v>
      </c>
    </row>
    <row r="3206" spans="1:33">
      <c r="A3206" s="5" t="s">
        <v>13704</v>
      </c>
      <c r="B3206" s="5" t="s">
        <v>13704</v>
      </c>
      <c r="C3206" s="5" t="s">
        <v>13705</v>
      </c>
      <c r="D3206" s="5" t="s">
        <v>13706</v>
      </c>
      <c r="E3206" s="5" t="s">
        <v>36</v>
      </c>
      <c r="F3206" s="5" t="s">
        <v>37</v>
      </c>
      <c r="G3206" s="5" t="s">
        <v>38</v>
      </c>
      <c r="H3206" s="5"/>
      <c r="I3206" s="5"/>
      <c r="J3206" s="5" t="s">
        <v>52</v>
      </c>
      <c r="K3206" s="5" t="s">
        <v>78</v>
      </c>
      <c r="L3206" s="5" t="s">
        <v>79</v>
      </c>
      <c r="M3206" s="5" t="s">
        <v>80</v>
      </c>
      <c r="N3206" s="5" t="s">
        <v>36</v>
      </c>
      <c r="O3206" s="5">
        <v>1</v>
      </c>
      <c r="P3206" s="5" t="s">
        <v>43</v>
      </c>
      <c r="Q3206" s="5">
        <v>22.99</v>
      </c>
      <c r="R3206" s="5"/>
      <c r="S3206" s="5">
        <v>3.71</v>
      </c>
      <c r="T3206" s="5"/>
      <c r="U3206" s="5"/>
      <c r="V3206" s="5"/>
      <c r="W3206" s="5"/>
      <c r="X3206" s="5">
        <v>3.71</v>
      </c>
      <c r="Y3206" s="5" t="s">
        <v>2815</v>
      </c>
      <c r="Z3206" s="5" t="s">
        <v>107</v>
      </c>
      <c r="AA3206" s="5" t="s">
        <v>13707</v>
      </c>
      <c r="AB3206" s="5" t="s">
        <v>47</v>
      </c>
      <c r="AC3206" s="5" t="s">
        <v>93</v>
      </c>
      <c r="AD3206" s="5"/>
      <c r="AE3206" s="5" t="b">
        <v>0</v>
      </c>
      <c r="AF3206" s="5"/>
      <c r="AG3206" s="8">
        <f t="shared" si="50"/>
        <v>43282</v>
      </c>
    </row>
    <row r="3207" spans="1:33">
      <c r="A3207" s="5" t="s">
        <v>13708</v>
      </c>
      <c r="B3207" s="5" t="s">
        <v>13708</v>
      </c>
      <c r="C3207" s="5" t="s">
        <v>13709</v>
      </c>
      <c r="D3207" s="5" t="s">
        <v>13710</v>
      </c>
      <c r="E3207" s="5" t="s">
        <v>36</v>
      </c>
      <c r="F3207" s="5" t="s">
        <v>37</v>
      </c>
      <c r="G3207" s="5" t="s">
        <v>38</v>
      </c>
      <c r="H3207" s="5"/>
      <c r="I3207" s="5"/>
      <c r="J3207" s="5" t="s">
        <v>39</v>
      </c>
      <c r="K3207" s="5" t="s">
        <v>260</v>
      </c>
      <c r="L3207" s="5" t="s">
        <v>261</v>
      </c>
      <c r="M3207" s="5" t="s">
        <v>262</v>
      </c>
      <c r="N3207" s="5" t="s">
        <v>36</v>
      </c>
      <c r="O3207" s="5">
        <v>1</v>
      </c>
      <c r="P3207" s="5" t="s">
        <v>43</v>
      </c>
      <c r="Q3207" s="5">
        <v>22.99</v>
      </c>
      <c r="R3207" s="5"/>
      <c r="S3207" s="5"/>
      <c r="T3207" s="5"/>
      <c r="U3207" s="5"/>
      <c r="V3207" s="5"/>
      <c r="W3207" s="5"/>
      <c r="X3207" s="5"/>
      <c r="Y3207" s="5" t="s">
        <v>4339</v>
      </c>
      <c r="Z3207" s="5" t="s">
        <v>764</v>
      </c>
      <c r="AA3207" s="5" t="s">
        <v>13711</v>
      </c>
      <c r="AB3207" s="5" t="s">
        <v>47</v>
      </c>
      <c r="AC3207" s="5"/>
      <c r="AD3207" s="5"/>
      <c r="AE3207" s="5" t="b">
        <v>0</v>
      </c>
      <c r="AF3207" s="5"/>
      <c r="AG3207" s="8">
        <f t="shared" si="50"/>
        <v>43282</v>
      </c>
    </row>
    <row r="3208" spans="1:33">
      <c r="A3208" s="5" t="s">
        <v>13712</v>
      </c>
      <c r="B3208" s="5" t="s">
        <v>13712</v>
      </c>
      <c r="C3208" s="5" t="s">
        <v>13713</v>
      </c>
      <c r="D3208" s="5" t="s">
        <v>13714</v>
      </c>
      <c r="E3208" s="5" t="s">
        <v>36</v>
      </c>
      <c r="F3208" s="5" t="s">
        <v>37</v>
      </c>
      <c r="G3208" s="5" t="s">
        <v>38</v>
      </c>
      <c r="H3208" s="5"/>
      <c r="I3208" s="5"/>
      <c r="J3208" s="5" t="s">
        <v>52</v>
      </c>
      <c r="K3208" s="5" t="s">
        <v>78</v>
      </c>
      <c r="L3208" s="5" t="s">
        <v>79</v>
      </c>
      <c r="M3208" s="5" t="s">
        <v>80</v>
      </c>
      <c r="N3208" s="5" t="s">
        <v>36</v>
      </c>
      <c r="O3208" s="5">
        <v>1</v>
      </c>
      <c r="P3208" s="5" t="s">
        <v>43</v>
      </c>
      <c r="Q3208" s="5">
        <v>22.99</v>
      </c>
      <c r="R3208" s="5"/>
      <c r="S3208" s="5"/>
      <c r="T3208" s="5"/>
      <c r="U3208" s="5"/>
      <c r="V3208" s="5"/>
      <c r="W3208" s="5"/>
      <c r="X3208" s="5"/>
      <c r="Y3208" s="5" t="s">
        <v>13715</v>
      </c>
      <c r="Z3208" s="5" t="s">
        <v>175</v>
      </c>
      <c r="AA3208" s="5" t="s">
        <v>13716</v>
      </c>
      <c r="AB3208" s="5" t="s">
        <v>47</v>
      </c>
      <c r="AC3208" s="5"/>
      <c r="AD3208" s="5"/>
      <c r="AE3208" s="5" t="b">
        <v>0</v>
      </c>
      <c r="AF3208" s="5"/>
      <c r="AG3208" s="8">
        <f t="shared" si="50"/>
        <v>43282</v>
      </c>
    </row>
    <row r="3209" spans="1:33">
      <c r="A3209" s="5" t="s">
        <v>13717</v>
      </c>
      <c r="B3209" s="5" t="s">
        <v>13717</v>
      </c>
      <c r="C3209" s="5" t="s">
        <v>13718</v>
      </c>
      <c r="D3209" s="5" t="s">
        <v>13719</v>
      </c>
      <c r="E3209" s="5" t="s">
        <v>36</v>
      </c>
      <c r="F3209" s="5" t="s">
        <v>37</v>
      </c>
      <c r="G3209" s="5" t="s">
        <v>38</v>
      </c>
      <c r="H3209" s="5"/>
      <c r="I3209" s="5"/>
      <c r="J3209" s="5" t="s">
        <v>39</v>
      </c>
      <c r="K3209" s="5" t="s">
        <v>78</v>
      </c>
      <c r="L3209" s="5" t="s">
        <v>79</v>
      </c>
      <c r="M3209" s="5" t="s">
        <v>80</v>
      </c>
      <c r="N3209" s="5" t="s">
        <v>36</v>
      </c>
      <c r="O3209" s="5">
        <v>1</v>
      </c>
      <c r="P3209" s="5" t="s">
        <v>43</v>
      </c>
      <c r="Q3209" s="5">
        <v>22.99</v>
      </c>
      <c r="R3209" s="5"/>
      <c r="S3209" s="5"/>
      <c r="T3209" s="5"/>
      <c r="U3209" s="5"/>
      <c r="V3209" s="5"/>
      <c r="W3209" s="5"/>
      <c r="X3209" s="5"/>
      <c r="Y3209" s="5" t="s">
        <v>13720</v>
      </c>
      <c r="Z3209" s="5" t="s">
        <v>107</v>
      </c>
      <c r="AA3209" s="5">
        <v>34949</v>
      </c>
      <c r="AB3209" s="5" t="s">
        <v>47</v>
      </c>
      <c r="AC3209" s="5"/>
      <c r="AD3209" s="5"/>
      <c r="AE3209" s="5" t="b">
        <v>0</v>
      </c>
      <c r="AF3209" s="5"/>
      <c r="AG3209" s="8">
        <f t="shared" si="50"/>
        <v>43282</v>
      </c>
    </row>
    <row r="3210" spans="1:33">
      <c r="A3210" s="5" t="s">
        <v>13721</v>
      </c>
      <c r="B3210" s="5" t="s">
        <v>13721</v>
      </c>
      <c r="C3210" s="5" t="s">
        <v>13722</v>
      </c>
      <c r="D3210" s="5" t="s">
        <v>13723</v>
      </c>
      <c r="E3210" s="5" t="s">
        <v>36</v>
      </c>
      <c r="F3210" s="5" t="s">
        <v>37</v>
      </c>
      <c r="G3210" s="5" t="s">
        <v>38</v>
      </c>
      <c r="H3210" s="5"/>
      <c r="I3210" s="5"/>
      <c r="J3210" s="5" t="s">
        <v>39</v>
      </c>
      <c r="K3210" s="5" t="s">
        <v>78</v>
      </c>
      <c r="L3210" s="5" t="s">
        <v>79</v>
      </c>
      <c r="M3210" s="5" t="s">
        <v>80</v>
      </c>
      <c r="N3210" s="5" t="s">
        <v>36</v>
      </c>
      <c r="O3210" s="5">
        <v>1</v>
      </c>
      <c r="P3210" s="5" t="s">
        <v>43</v>
      </c>
      <c r="Q3210" s="5">
        <v>22.99</v>
      </c>
      <c r="R3210" s="5"/>
      <c r="S3210" s="5"/>
      <c r="T3210" s="5"/>
      <c r="U3210" s="5"/>
      <c r="V3210" s="5"/>
      <c r="W3210" s="5"/>
      <c r="X3210" s="5"/>
      <c r="Y3210" s="5" t="s">
        <v>13724</v>
      </c>
      <c r="Z3210" s="5" t="s">
        <v>2996</v>
      </c>
      <c r="AA3210" s="5">
        <v>32746</v>
      </c>
      <c r="AB3210" s="5" t="s">
        <v>47</v>
      </c>
      <c r="AC3210" s="5"/>
      <c r="AD3210" s="5"/>
      <c r="AE3210" s="5" t="b">
        <v>0</v>
      </c>
      <c r="AF3210" s="5"/>
      <c r="AG3210" s="8">
        <f t="shared" si="50"/>
        <v>43282</v>
      </c>
    </row>
    <row r="3211" spans="1:33">
      <c r="A3211" s="5" t="s">
        <v>13725</v>
      </c>
      <c r="B3211" s="5" t="s">
        <v>13725</v>
      </c>
      <c r="C3211" s="5" t="s">
        <v>13726</v>
      </c>
      <c r="D3211" s="5" t="s">
        <v>13727</v>
      </c>
      <c r="E3211" s="5" t="s">
        <v>36</v>
      </c>
      <c r="F3211" s="5" t="s">
        <v>37</v>
      </c>
      <c r="G3211" s="5" t="s">
        <v>38</v>
      </c>
      <c r="H3211" s="5"/>
      <c r="I3211" s="5"/>
      <c r="J3211" s="5" t="s">
        <v>39</v>
      </c>
      <c r="K3211" s="5" t="s">
        <v>1044</v>
      </c>
      <c r="L3211" s="5" t="s">
        <v>1045</v>
      </c>
      <c r="M3211" s="5" t="s">
        <v>1046</v>
      </c>
      <c r="N3211" s="5" t="s">
        <v>36</v>
      </c>
      <c r="O3211" s="5">
        <v>1</v>
      </c>
      <c r="P3211" s="5" t="s">
        <v>43</v>
      </c>
      <c r="Q3211" s="5">
        <v>20.99</v>
      </c>
      <c r="R3211" s="5"/>
      <c r="S3211" s="5"/>
      <c r="T3211" s="5"/>
      <c r="U3211" s="5"/>
      <c r="V3211" s="5"/>
      <c r="W3211" s="5"/>
      <c r="X3211" s="5"/>
      <c r="Y3211" s="5" t="s">
        <v>13728</v>
      </c>
      <c r="Z3211" s="5" t="s">
        <v>551</v>
      </c>
      <c r="AA3211" s="5" t="s">
        <v>13729</v>
      </c>
      <c r="AB3211" s="5" t="s">
        <v>47</v>
      </c>
      <c r="AC3211" s="5"/>
      <c r="AD3211" s="5"/>
      <c r="AE3211" s="5" t="b">
        <v>0</v>
      </c>
      <c r="AF3211" s="5"/>
      <c r="AG3211" s="8">
        <f t="shared" si="50"/>
        <v>43282</v>
      </c>
    </row>
    <row r="3212" spans="1:33">
      <c r="A3212" s="5" t="s">
        <v>13730</v>
      </c>
      <c r="B3212" s="5" t="s">
        <v>13730</v>
      </c>
      <c r="C3212" s="5" t="s">
        <v>13731</v>
      </c>
      <c r="D3212" s="5" t="s">
        <v>13732</v>
      </c>
      <c r="E3212" s="5" t="s">
        <v>36</v>
      </c>
      <c r="F3212" s="5" t="s">
        <v>37</v>
      </c>
      <c r="G3212" s="5" t="s">
        <v>38</v>
      </c>
      <c r="H3212" s="5"/>
      <c r="I3212" s="5"/>
      <c r="J3212" s="5" t="s">
        <v>39</v>
      </c>
      <c r="K3212" s="5" t="s">
        <v>1438</v>
      </c>
      <c r="L3212" s="5" t="s">
        <v>1439</v>
      </c>
      <c r="M3212" s="5" t="s">
        <v>1440</v>
      </c>
      <c r="N3212" s="5" t="s">
        <v>36</v>
      </c>
      <c r="O3212" s="5">
        <v>1</v>
      </c>
      <c r="P3212" s="5" t="s">
        <v>43</v>
      </c>
      <c r="Q3212" s="5">
        <v>19</v>
      </c>
      <c r="R3212" s="5"/>
      <c r="S3212" s="5"/>
      <c r="T3212" s="5"/>
      <c r="U3212" s="5"/>
      <c r="V3212" s="5"/>
      <c r="W3212" s="5"/>
      <c r="X3212" s="5"/>
      <c r="Y3212" s="5" t="s">
        <v>1578</v>
      </c>
      <c r="Z3212" s="5" t="s">
        <v>375</v>
      </c>
      <c r="AA3212" s="5" t="s">
        <v>13733</v>
      </c>
      <c r="AB3212" s="5" t="s">
        <v>47</v>
      </c>
      <c r="AC3212" s="5"/>
      <c r="AD3212" s="5"/>
      <c r="AE3212" s="5" t="b">
        <v>0</v>
      </c>
      <c r="AF3212" s="5"/>
      <c r="AG3212" s="8">
        <f t="shared" si="50"/>
        <v>43282</v>
      </c>
    </row>
    <row r="3213" spans="1:33">
      <c r="A3213" s="5" t="s">
        <v>13734</v>
      </c>
      <c r="B3213" s="5" t="s">
        <v>13734</v>
      </c>
      <c r="C3213" s="5" t="s">
        <v>13735</v>
      </c>
      <c r="D3213" s="5" t="s">
        <v>13736</v>
      </c>
      <c r="E3213" s="5" t="s">
        <v>36</v>
      </c>
      <c r="F3213" s="5" t="s">
        <v>37</v>
      </c>
      <c r="G3213" s="5" t="s">
        <v>38</v>
      </c>
      <c r="H3213" s="5"/>
      <c r="I3213" s="5"/>
      <c r="J3213" s="5" t="s">
        <v>52</v>
      </c>
      <c r="K3213" s="5" t="s">
        <v>78</v>
      </c>
      <c r="L3213" s="5" t="s">
        <v>79</v>
      </c>
      <c r="M3213" s="5" t="s">
        <v>80</v>
      </c>
      <c r="N3213" s="5" t="s">
        <v>36</v>
      </c>
      <c r="O3213" s="5">
        <v>1</v>
      </c>
      <c r="P3213" s="5" t="s">
        <v>43</v>
      </c>
      <c r="Q3213" s="5">
        <v>22.99</v>
      </c>
      <c r="R3213" s="5"/>
      <c r="S3213" s="5">
        <v>3.71</v>
      </c>
      <c r="T3213" s="5"/>
      <c r="U3213" s="5"/>
      <c r="V3213" s="5"/>
      <c r="W3213" s="5"/>
      <c r="X3213" s="5">
        <v>3.71</v>
      </c>
      <c r="Y3213" s="5" t="s">
        <v>13737</v>
      </c>
      <c r="Z3213" s="5" t="s">
        <v>764</v>
      </c>
      <c r="AA3213" s="5" t="s">
        <v>13738</v>
      </c>
      <c r="AB3213" s="5" t="s">
        <v>47</v>
      </c>
      <c r="AC3213" s="5" t="s">
        <v>93</v>
      </c>
      <c r="AD3213" s="5"/>
      <c r="AE3213" s="5" t="b">
        <v>0</v>
      </c>
      <c r="AF3213" s="5"/>
      <c r="AG3213" s="8">
        <f t="shared" si="50"/>
        <v>43282</v>
      </c>
    </row>
    <row r="3214" spans="1:33">
      <c r="A3214" s="5" t="s">
        <v>13739</v>
      </c>
      <c r="B3214" s="5" t="s">
        <v>13739</v>
      </c>
      <c r="C3214" s="5" t="s">
        <v>13740</v>
      </c>
      <c r="D3214" s="5" t="s">
        <v>13741</v>
      </c>
      <c r="E3214" s="5" t="s">
        <v>36</v>
      </c>
      <c r="F3214" s="5" t="s">
        <v>37</v>
      </c>
      <c r="G3214" s="5" t="s">
        <v>38</v>
      </c>
      <c r="H3214" s="5"/>
      <c r="I3214" s="5"/>
      <c r="J3214" s="5" t="s">
        <v>39</v>
      </c>
      <c r="K3214" s="5" t="s">
        <v>53</v>
      </c>
      <c r="L3214" s="5" t="s">
        <v>808</v>
      </c>
      <c r="M3214" s="5" t="s">
        <v>55</v>
      </c>
      <c r="N3214" s="5" t="s">
        <v>36</v>
      </c>
      <c r="O3214" s="5">
        <v>1</v>
      </c>
      <c r="P3214" s="5" t="s">
        <v>43</v>
      </c>
      <c r="Q3214" s="5">
        <v>22.99</v>
      </c>
      <c r="R3214" s="5"/>
      <c r="S3214" s="5"/>
      <c r="T3214" s="5"/>
      <c r="U3214" s="5"/>
      <c r="V3214" s="5"/>
      <c r="W3214" s="5"/>
      <c r="X3214" s="5"/>
      <c r="Y3214" s="5" t="s">
        <v>3772</v>
      </c>
      <c r="Z3214" s="5" t="s">
        <v>73</v>
      </c>
      <c r="AA3214" s="5" t="s">
        <v>3773</v>
      </c>
      <c r="AB3214" s="5" t="s">
        <v>47</v>
      </c>
      <c r="AC3214" s="5"/>
      <c r="AD3214" s="5"/>
      <c r="AE3214" s="5" t="b">
        <v>0</v>
      </c>
      <c r="AF3214" s="5"/>
      <c r="AG3214" s="8">
        <f t="shared" si="50"/>
        <v>43282</v>
      </c>
    </row>
    <row r="3215" spans="1:33">
      <c r="A3215" s="5" t="s">
        <v>13742</v>
      </c>
      <c r="B3215" s="5" t="s">
        <v>13742</v>
      </c>
      <c r="C3215" s="5" t="s">
        <v>13743</v>
      </c>
      <c r="D3215" s="5" t="s">
        <v>13744</v>
      </c>
      <c r="E3215" s="5" t="s">
        <v>36</v>
      </c>
      <c r="F3215" s="5" t="s">
        <v>37</v>
      </c>
      <c r="G3215" s="5" t="s">
        <v>38</v>
      </c>
      <c r="H3215" s="5"/>
      <c r="I3215" s="5"/>
      <c r="J3215" s="5" t="s">
        <v>39</v>
      </c>
      <c r="K3215" s="5" t="s">
        <v>724</v>
      </c>
      <c r="L3215" s="5" t="s">
        <v>725</v>
      </c>
      <c r="M3215" s="5" t="s">
        <v>726</v>
      </c>
      <c r="N3215" s="5" t="s">
        <v>36</v>
      </c>
      <c r="O3215" s="5">
        <v>1</v>
      </c>
      <c r="P3215" s="5" t="s">
        <v>43</v>
      </c>
      <c r="Q3215" s="5">
        <v>21.99</v>
      </c>
      <c r="R3215" s="5"/>
      <c r="S3215" s="5"/>
      <c r="T3215" s="5"/>
      <c r="U3215" s="5"/>
      <c r="V3215" s="5"/>
      <c r="W3215" s="5"/>
      <c r="X3215" s="5"/>
      <c r="Y3215" s="5" t="s">
        <v>2514</v>
      </c>
      <c r="Z3215" s="5" t="s">
        <v>545</v>
      </c>
      <c r="AA3215" s="5">
        <v>85122</v>
      </c>
      <c r="AB3215" s="5" t="s">
        <v>47</v>
      </c>
      <c r="AC3215" s="5"/>
      <c r="AD3215" s="5"/>
      <c r="AE3215" s="5" t="b">
        <v>0</v>
      </c>
      <c r="AF3215" s="5"/>
      <c r="AG3215" s="8">
        <f t="shared" si="50"/>
        <v>43282</v>
      </c>
    </row>
    <row r="3216" spans="1:33">
      <c r="A3216" s="5" t="s">
        <v>13745</v>
      </c>
      <c r="B3216" s="5" t="s">
        <v>13745</v>
      </c>
      <c r="C3216" s="5" t="s">
        <v>13746</v>
      </c>
      <c r="D3216" s="5" t="s">
        <v>13747</v>
      </c>
      <c r="E3216" s="5" t="s">
        <v>36</v>
      </c>
      <c r="F3216" s="5" t="s">
        <v>37</v>
      </c>
      <c r="G3216" s="5" t="s">
        <v>38</v>
      </c>
      <c r="H3216" s="5"/>
      <c r="I3216" s="5"/>
      <c r="J3216" s="5" t="s">
        <v>39</v>
      </c>
      <c r="K3216" s="5" t="s">
        <v>97</v>
      </c>
      <c r="L3216" s="5" t="s">
        <v>98</v>
      </c>
      <c r="M3216" s="5" t="s">
        <v>99</v>
      </c>
      <c r="N3216" s="5" t="s">
        <v>36</v>
      </c>
      <c r="O3216" s="5">
        <v>1</v>
      </c>
      <c r="P3216" s="5" t="s">
        <v>43</v>
      </c>
      <c r="Q3216" s="5">
        <v>22.99</v>
      </c>
      <c r="R3216" s="5">
        <v>1.86</v>
      </c>
      <c r="S3216" s="5"/>
      <c r="T3216" s="5"/>
      <c r="U3216" s="5"/>
      <c r="V3216" s="5"/>
      <c r="W3216" s="5"/>
      <c r="X3216" s="5"/>
      <c r="Y3216" s="5" t="s">
        <v>13748</v>
      </c>
      <c r="Z3216" s="5" t="s">
        <v>313</v>
      </c>
      <c r="AA3216" s="5" t="s">
        <v>13749</v>
      </c>
      <c r="AB3216" s="5" t="s">
        <v>47</v>
      </c>
      <c r="AC3216" s="5"/>
      <c r="AD3216" s="5"/>
      <c r="AE3216" s="5" t="b">
        <v>0</v>
      </c>
      <c r="AF3216" s="5"/>
      <c r="AG3216" s="8">
        <f t="shared" si="50"/>
        <v>43282</v>
      </c>
    </row>
    <row r="3217" spans="1:33">
      <c r="A3217" s="5" t="s">
        <v>13750</v>
      </c>
      <c r="B3217" s="5" t="s">
        <v>13750</v>
      </c>
      <c r="C3217" s="5" t="s">
        <v>13751</v>
      </c>
      <c r="D3217" s="5" t="s">
        <v>13752</v>
      </c>
      <c r="E3217" s="5" t="s">
        <v>36</v>
      </c>
      <c r="F3217" s="5" t="s">
        <v>37</v>
      </c>
      <c r="G3217" s="5" t="s">
        <v>38</v>
      </c>
      <c r="H3217" s="5"/>
      <c r="I3217" s="5"/>
      <c r="J3217" s="5" t="s">
        <v>39</v>
      </c>
      <c r="K3217" s="5" t="s">
        <v>260</v>
      </c>
      <c r="L3217" s="5" t="s">
        <v>261</v>
      </c>
      <c r="M3217" s="5" t="s">
        <v>262</v>
      </c>
      <c r="N3217" s="5" t="s">
        <v>36</v>
      </c>
      <c r="O3217" s="5">
        <v>1</v>
      </c>
      <c r="P3217" s="5" t="s">
        <v>43</v>
      </c>
      <c r="Q3217" s="5">
        <v>22.99</v>
      </c>
      <c r="R3217" s="5">
        <v>2.39</v>
      </c>
      <c r="S3217" s="5"/>
      <c r="T3217" s="5"/>
      <c r="U3217" s="5"/>
      <c r="V3217" s="5"/>
      <c r="W3217" s="5"/>
      <c r="X3217" s="5"/>
      <c r="Y3217" s="5" t="s">
        <v>13466</v>
      </c>
      <c r="Z3217" s="5" t="s">
        <v>313</v>
      </c>
      <c r="AA3217" s="5" t="s">
        <v>13467</v>
      </c>
      <c r="AB3217" s="5" t="s">
        <v>47</v>
      </c>
      <c r="AC3217" s="5"/>
      <c r="AD3217" s="5"/>
      <c r="AE3217" s="5" t="b">
        <v>0</v>
      </c>
      <c r="AF3217" s="5"/>
      <c r="AG3217" s="8">
        <f t="shared" si="50"/>
        <v>43282</v>
      </c>
    </row>
    <row r="3218" spans="1:33">
      <c r="A3218" s="5" t="s">
        <v>13753</v>
      </c>
      <c r="B3218" s="5" t="s">
        <v>13753</v>
      </c>
      <c r="C3218" s="5" t="s">
        <v>13754</v>
      </c>
      <c r="D3218" s="5" t="s">
        <v>13755</v>
      </c>
      <c r="E3218" s="5" t="s">
        <v>36</v>
      </c>
      <c r="F3218" s="5" t="s">
        <v>37</v>
      </c>
      <c r="G3218" s="5" t="s">
        <v>38</v>
      </c>
      <c r="H3218" s="5"/>
      <c r="I3218" s="5"/>
      <c r="J3218" s="5" t="s">
        <v>39</v>
      </c>
      <c r="K3218" s="5" t="s">
        <v>507</v>
      </c>
      <c r="L3218" s="5" t="s">
        <v>1446</v>
      </c>
      <c r="M3218" s="5" t="s">
        <v>1447</v>
      </c>
      <c r="N3218" s="5" t="s">
        <v>36</v>
      </c>
      <c r="O3218" s="5">
        <v>1</v>
      </c>
      <c r="P3218" s="5" t="s">
        <v>43</v>
      </c>
      <c r="Q3218" s="5">
        <v>17.99</v>
      </c>
      <c r="R3218" s="5"/>
      <c r="S3218" s="5"/>
      <c r="T3218" s="5"/>
      <c r="U3218" s="5"/>
      <c r="V3218" s="5"/>
      <c r="W3218" s="5"/>
      <c r="X3218" s="5"/>
      <c r="Y3218" s="5" t="s">
        <v>13756</v>
      </c>
      <c r="Z3218" s="5" t="s">
        <v>175</v>
      </c>
      <c r="AA3218" s="5" t="s">
        <v>13757</v>
      </c>
      <c r="AB3218" s="5" t="s">
        <v>47</v>
      </c>
      <c r="AC3218" s="5"/>
      <c r="AD3218" s="5"/>
      <c r="AE3218" s="5" t="b">
        <v>0</v>
      </c>
      <c r="AF3218" s="5"/>
      <c r="AG3218" s="8">
        <f t="shared" si="50"/>
        <v>43282</v>
      </c>
    </row>
    <row r="3219" spans="1:33">
      <c r="A3219" s="5" t="s">
        <v>13758</v>
      </c>
      <c r="B3219" s="5" t="s">
        <v>13758</v>
      </c>
      <c r="C3219" s="5" t="s">
        <v>13759</v>
      </c>
      <c r="D3219" s="5" t="s">
        <v>13760</v>
      </c>
      <c r="E3219" s="5" t="s">
        <v>36</v>
      </c>
      <c r="F3219" s="5" t="s">
        <v>37</v>
      </c>
      <c r="G3219" s="5" t="s">
        <v>38</v>
      </c>
      <c r="H3219" s="5"/>
      <c r="I3219" s="5"/>
      <c r="J3219" s="5" t="s">
        <v>39</v>
      </c>
      <c r="K3219" s="5" t="s">
        <v>78</v>
      </c>
      <c r="L3219" s="5" t="s">
        <v>79</v>
      </c>
      <c r="M3219" s="5" t="s">
        <v>80</v>
      </c>
      <c r="N3219" s="5" t="s">
        <v>36</v>
      </c>
      <c r="O3219" s="5">
        <v>1</v>
      </c>
      <c r="P3219" s="5" t="s">
        <v>43</v>
      </c>
      <c r="Q3219" s="5">
        <v>22.99</v>
      </c>
      <c r="R3219" s="5"/>
      <c r="S3219" s="5"/>
      <c r="T3219" s="5"/>
      <c r="U3219" s="5"/>
      <c r="V3219" s="5"/>
      <c r="W3219" s="5"/>
      <c r="X3219" s="5"/>
      <c r="Y3219" s="5" t="s">
        <v>9465</v>
      </c>
      <c r="Z3219" s="5" t="s">
        <v>264</v>
      </c>
      <c r="AA3219" s="5" t="s">
        <v>13761</v>
      </c>
      <c r="AB3219" s="5" t="s">
        <v>47</v>
      </c>
      <c r="AC3219" s="5"/>
      <c r="AD3219" s="5"/>
      <c r="AE3219" s="5" t="b">
        <v>0</v>
      </c>
      <c r="AF3219" s="5"/>
      <c r="AG3219" s="8">
        <f t="shared" si="50"/>
        <v>43282</v>
      </c>
    </row>
    <row r="3220" spans="1:33">
      <c r="A3220" s="5" t="s">
        <v>13762</v>
      </c>
      <c r="B3220" s="5" t="s">
        <v>13762</v>
      </c>
      <c r="C3220" s="5" t="s">
        <v>13763</v>
      </c>
      <c r="D3220" s="5" t="s">
        <v>13764</v>
      </c>
      <c r="E3220" s="5" t="s">
        <v>36</v>
      </c>
      <c r="F3220" s="5" t="s">
        <v>37</v>
      </c>
      <c r="G3220" s="5" t="s">
        <v>38</v>
      </c>
      <c r="H3220" s="5"/>
      <c r="I3220" s="5"/>
      <c r="J3220" s="5" t="s">
        <v>39</v>
      </c>
      <c r="K3220" s="5" t="s">
        <v>616</v>
      </c>
      <c r="L3220" s="5" t="s">
        <v>617</v>
      </c>
      <c r="M3220" s="5" t="s">
        <v>618</v>
      </c>
      <c r="N3220" s="5" t="s">
        <v>36</v>
      </c>
      <c r="O3220" s="5">
        <v>1</v>
      </c>
      <c r="P3220" s="5" t="s">
        <v>43</v>
      </c>
      <c r="Q3220" s="5">
        <v>12.4</v>
      </c>
      <c r="R3220" s="5"/>
      <c r="S3220" s="5"/>
      <c r="T3220" s="5"/>
      <c r="U3220" s="5"/>
      <c r="V3220" s="5"/>
      <c r="W3220" s="5"/>
      <c r="X3220" s="5"/>
      <c r="Y3220" s="5" t="s">
        <v>3352</v>
      </c>
      <c r="Z3220" s="5" t="s">
        <v>57</v>
      </c>
      <c r="AA3220" s="5" t="s">
        <v>13765</v>
      </c>
      <c r="AB3220" s="5" t="s">
        <v>47</v>
      </c>
      <c r="AC3220" s="5"/>
      <c r="AD3220" s="5"/>
      <c r="AE3220" s="5" t="b">
        <v>0</v>
      </c>
      <c r="AF3220" s="5"/>
      <c r="AG3220" s="8">
        <f t="shared" si="50"/>
        <v>43282</v>
      </c>
    </row>
    <row r="3221" spans="1:33">
      <c r="A3221" s="5" t="s">
        <v>13766</v>
      </c>
      <c r="B3221" s="5" t="s">
        <v>13766</v>
      </c>
      <c r="C3221" s="5" t="s">
        <v>13767</v>
      </c>
      <c r="D3221" s="5" t="s">
        <v>13768</v>
      </c>
      <c r="E3221" s="5" t="s">
        <v>36</v>
      </c>
      <c r="F3221" s="5" t="s">
        <v>37</v>
      </c>
      <c r="G3221" s="5" t="s">
        <v>38</v>
      </c>
      <c r="H3221" s="5"/>
      <c r="I3221" s="5"/>
      <c r="J3221" s="5" t="s">
        <v>39</v>
      </c>
      <c r="K3221" s="5" t="s">
        <v>835</v>
      </c>
      <c r="L3221" s="5" t="s">
        <v>836</v>
      </c>
      <c r="M3221" s="5" t="s">
        <v>837</v>
      </c>
      <c r="N3221" s="5" t="s">
        <v>36</v>
      </c>
      <c r="O3221" s="5">
        <v>1</v>
      </c>
      <c r="P3221" s="5" t="s">
        <v>43</v>
      </c>
      <c r="Q3221" s="5">
        <v>21.99</v>
      </c>
      <c r="R3221" s="5"/>
      <c r="S3221" s="5"/>
      <c r="T3221" s="5"/>
      <c r="U3221" s="5"/>
      <c r="V3221" s="5"/>
      <c r="W3221" s="5"/>
      <c r="X3221" s="5"/>
      <c r="Y3221" s="5" t="s">
        <v>4293</v>
      </c>
      <c r="Z3221" s="5" t="s">
        <v>130</v>
      </c>
      <c r="AA3221" s="5" t="s">
        <v>13769</v>
      </c>
      <c r="AB3221" s="5" t="s">
        <v>47</v>
      </c>
      <c r="AC3221" s="5"/>
      <c r="AD3221" s="5"/>
      <c r="AE3221" s="5" t="b">
        <v>0</v>
      </c>
      <c r="AF3221" s="5"/>
      <c r="AG3221" s="8">
        <f t="shared" si="50"/>
        <v>43282</v>
      </c>
    </row>
    <row r="3222" spans="1:33">
      <c r="A3222" s="5" t="s">
        <v>13770</v>
      </c>
      <c r="B3222" s="5" t="s">
        <v>13770</v>
      </c>
      <c r="C3222" s="5" t="s">
        <v>13771</v>
      </c>
      <c r="D3222" s="5" t="s">
        <v>13772</v>
      </c>
      <c r="E3222" s="5" t="s">
        <v>36</v>
      </c>
      <c r="F3222" s="5" t="s">
        <v>37</v>
      </c>
      <c r="G3222" s="5" t="s">
        <v>38</v>
      </c>
      <c r="H3222" s="5"/>
      <c r="I3222" s="5"/>
      <c r="J3222" s="5" t="s">
        <v>52</v>
      </c>
      <c r="K3222" s="5" t="s">
        <v>78</v>
      </c>
      <c r="L3222" s="5" t="s">
        <v>79</v>
      </c>
      <c r="M3222" s="5" t="s">
        <v>80</v>
      </c>
      <c r="N3222" s="5" t="s">
        <v>36</v>
      </c>
      <c r="O3222" s="5">
        <v>1</v>
      </c>
      <c r="P3222" s="5" t="s">
        <v>43</v>
      </c>
      <c r="Q3222" s="5">
        <v>22.99</v>
      </c>
      <c r="R3222" s="5"/>
      <c r="S3222" s="5">
        <v>3.71</v>
      </c>
      <c r="T3222" s="5"/>
      <c r="U3222" s="5"/>
      <c r="V3222" s="5"/>
      <c r="W3222" s="5"/>
      <c r="X3222" s="5">
        <v>3.71</v>
      </c>
      <c r="Y3222" s="5" t="s">
        <v>13773</v>
      </c>
      <c r="Z3222" s="5" t="s">
        <v>354</v>
      </c>
      <c r="AA3222" s="5">
        <v>60004</v>
      </c>
      <c r="AB3222" s="5" t="s">
        <v>47</v>
      </c>
      <c r="AC3222" s="5" t="s">
        <v>93</v>
      </c>
      <c r="AD3222" s="5"/>
      <c r="AE3222" s="5" t="b">
        <v>0</v>
      </c>
      <c r="AF3222" s="5"/>
      <c r="AG3222" s="8">
        <f t="shared" si="50"/>
        <v>43282</v>
      </c>
    </row>
    <row r="3223" spans="1:33">
      <c r="A3223" s="5" t="s">
        <v>13774</v>
      </c>
      <c r="B3223" s="5" t="s">
        <v>13774</v>
      </c>
      <c r="C3223" s="5" t="s">
        <v>13775</v>
      </c>
      <c r="D3223" s="5" t="s">
        <v>13776</v>
      </c>
      <c r="E3223" s="5" t="s">
        <v>36</v>
      </c>
      <c r="F3223" s="5" t="s">
        <v>37</v>
      </c>
      <c r="G3223" s="5" t="s">
        <v>38</v>
      </c>
      <c r="H3223" s="5"/>
      <c r="I3223" s="5"/>
      <c r="J3223" s="5" t="s">
        <v>39</v>
      </c>
      <c r="K3223" s="5" t="s">
        <v>260</v>
      </c>
      <c r="L3223" s="5" t="s">
        <v>261</v>
      </c>
      <c r="M3223" s="5" t="s">
        <v>262</v>
      </c>
      <c r="N3223" s="5" t="s">
        <v>36</v>
      </c>
      <c r="O3223" s="5">
        <v>1</v>
      </c>
      <c r="P3223" s="5" t="s">
        <v>43</v>
      </c>
      <c r="Q3223" s="5">
        <v>22.99</v>
      </c>
      <c r="R3223" s="5"/>
      <c r="S3223" s="5"/>
      <c r="T3223" s="5"/>
      <c r="U3223" s="5"/>
      <c r="V3223" s="5"/>
      <c r="W3223" s="5"/>
      <c r="X3223" s="5"/>
      <c r="Y3223" s="5" t="s">
        <v>1542</v>
      </c>
      <c r="Z3223" s="5" t="s">
        <v>443</v>
      </c>
      <c r="AA3223" s="5" t="s">
        <v>13777</v>
      </c>
      <c r="AB3223" s="5" t="s">
        <v>47</v>
      </c>
      <c r="AC3223" s="5"/>
      <c r="AD3223" s="5"/>
      <c r="AE3223" s="5" t="b">
        <v>0</v>
      </c>
      <c r="AF3223" s="5"/>
      <c r="AG3223" s="8">
        <f t="shared" si="50"/>
        <v>43282</v>
      </c>
    </row>
    <row r="3224" spans="1:33">
      <c r="A3224" s="5" t="s">
        <v>13778</v>
      </c>
      <c r="B3224" s="5" t="s">
        <v>13778</v>
      </c>
      <c r="C3224" s="5" t="s">
        <v>13779</v>
      </c>
      <c r="D3224" s="5" t="s">
        <v>13780</v>
      </c>
      <c r="E3224" s="5" t="s">
        <v>36</v>
      </c>
      <c r="F3224" s="5" t="s">
        <v>37</v>
      </c>
      <c r="G3224" s="5" t="s">
        <v>38</v>
      </c>
      <c r="H3224" s="5"/>
      <c r="I3224" s="5"/>
      <c r="J3224" s="5" t="s">
        <v>39</v>
      </c>
      <c r="K3224" s="5" t="s">
        <v>260</v>
      </c>
      <c r="L3224" s="5" t="s">
        <v>261</v>
      </c>
      <c r="M3224" s="5" t="s">
        <v>262</v>
      </c>
      <c r="N3224" s="5" t="s">
        <v>36</v>
      </c>
      <c r="O3224" s="5">
        <v>1</v>
      </c>
      <c r="P3224" s="5" t="s">
        <v>43</v>
      </c>
      <c r="Q3224" s="5">
        <v>22.99</v>
      </c>
      <c r="R3224" s="5"/>
      <c r="S3224" s="5"/>
      <c r="T3224" s="5"/>
      <c r="U3224" s="5"/>
      <c r="V3224" s="5"/>
      <c r="W3224" s="5"/>
      <c r="X3224" s="5"/>
      <c r="Y3224" s="5" t="s">
        <v>10393</v>
      </c>
      <c r="Z3224" s="5" t="s">
        <v>243</v>
      </c>
      <c r="AA3224" s="5" t="s">
        <v>13781</v>
      </c>
      <c r="AB3224" s="5" t="s">
        <v>47</v>
      </c>
      <c r="AC3224" s="5"/>
      <c r="AD3224" s="5"/>
      <c r="AE3224" s="5" t="b">
        <v>0</v>
      </c>
      <c r="AF3224" s="5"/>
      <c r="AG3224" s="8">
        <f t="shared" si="50"/>
        <v>43282</v>
      </c>
    </row>
    <row r="3225" spans="1:33">
      <c r="A3225" s="5" t="s">
        <v>13782</v>
      </c>
      <c r="B3225" s="5" t="s">
        <v>13782</v>
      </c>
      <c r="C3225" s="5" t="s">
        <v>13783</v>
      </c>
      <c r="D3225" s="5" t="s">
        <v>13784</v>
      </c>
      <c r="E3225" s="5" t="s">
        <v>36</v>
      </c>
      <c r="F3225" s="5" t="s">
        <v>37</v>
      </c>
      <c r="G3225" s="5" t="s">
        <v>38</v>
      </c>
      <c r="H3225" s="5"/>
      <c r="I3225" s="5"/>
      <c r="J3225" s="5" t="s">
        <v>39</v>
      </c>
      <c r="K3225" s="5" t="s">
        <v>685</v>
      </c>
      <c r="L3225" s="5" t="s">
        <v>686</v>
      </c>
      <c r="M3225" s="5" t="s">
        <v>687</v>
      </c>
      <c r="N3225" s="5" t="s">
        <v>36</v>
      </c>
      <c r="O3225" s="5">
        <v>1</v>
      </c>
      <c r="P3225" s="5" t="s">
        <v>43</v>
      </c>
      <c r="Q3225" s="5">
        <v>21.9</v>
      </c>
      <c r="R3225" s="5"/>
      <c r="S3225" s="5"/>
      <c r="T3225" s="5"/>
      <c r="U3225" s="5"/>
      <c r="V3225" s="5"/>
      <c r="W3225" s="5"/>
      <c r="X3225" s="5"/>
      <c r="Y3225" s="5" t="s">
        <v>13785</v>
      </c>
      <c r="Z3225" s="5" t="s">
        <v>545</v>
      </c>
      <c r="AA3225" s="5" t="s">
        <v>13786</v>
      </c>
      <c r="AB3225" s="5" t="s">
        <v>47</v>
      </c>
      <c r="AC3225" s="5"/>
      <c r="AD3225" s="5"/>
      <c r="AE3225" s="5" t="b">
        <v>0</v>
      </c>
      <c r="AF3225" s="5"/>
      <c r="AG3225" s="8">
        <f t="shared" si="50"/>
        <v>43282</v>
      </c>
    </row>
    <row r="3226" spans="1:33">
      <c r="A3226" s="5" t="s">
        <v>13787</v>
      </c>
      <c r="B3226" s="5" t="s">
        <v>13787</v>
      </c>
      <c r="C3226" s="5" t="s">
        <v>13788</v>
      </c>
      <c r="D3226" s="5" t="s">
        <v>13789</v>
      </c>
      <c r="E3226" s="5" t="s">
        <v>36</v>
      </c>
      <c r="F3226" s="5" t="s">
        <v>37</v>
      </c>
      <c r="G3226" s="5" t="s">
        <v>38</v>
      </c>
      <c r="H3226" s="5"/>
      <c r="I3226" s="5"/>
      <c r="J3226" s="5" t="s">
        <v>39</v>
      </c>
      <c r="K3226" s="5" t="s">
        <v>11311</v>
      </c>
      <c r="L3226" s="5" t="s">
        <v>592</v>
      </c>
      <c r="M3226" s="5" t="s">
        <v>593</v>
      </c>
      <c r="N3226" s="5" t="s">
        <v>36</v>
      </c>
      <c r="O3226" s="5">
        <v>1</v>
      </c>
      <c r="P3226" s="5" t="s">
        <v>43</v>
      </c>
      <c r="Q3226" s="5">
        <v>8.99</v>
      </c>
      <c r="R3226" s="5"/>
      <c r="S3226" s="5"/>
      <c r="T3226" s="5"/>
      <c r="U3226" s="5"/>
      <c r="V3226" s="5"/>
      <c r="W3226" s="5"/>
      <c r="X3226" s="5"/>
      <c r="Y3226" s="5" t="s">
        <v>13790</v>
      </c>
      <c r="Z3226" s="5" t="s">
        <v>375</v>
      </c>
      <c r="AA3226" s="5" t="s">
        <v>13791</v>
      </c>
      <c r="AB3226" s="5" t="s">
        <v>47</v>
      </c>
      <c r="AC3226" s="5"/>
      <c r="AD3226" s="5"/>
      <c r="AE3226" s="5" t="b">
        <v>0</v>
      </c>
      <c r="AF3226" s="5"/>
      <c r="AG3226" s="8">
        <f t="shared" si="50"/>
        <v>43282</v>
      </c>
    </row>
    <row r="3227" spans="1:33">
      <c r="A3227" s="5" t="s">
        <v>13787</v>
      </c>
      <c r="B3227" s="5" t="s">
        <v>13787</v>
      </c>
      <c r="C3227" s="5" t="s">
        <v>13788</v>
      </c>
      <c r="D3227" s="5" t="s">
        <v>13789</v>
      </c>
      <c r="E3227" s="5" t="s">
        <v>36</v>
      </c>
      <c r="F3227" s="5" t="s">
        <v>37</v>
      </c>
      <c r="G3227" s="5" t="s">
        <v>38</v>
      </c>
      <c r="H3227" s="5"/>
      <c r="I3227" s="5"/>
      <c r="J3227" s="5" t="s">
        <v>39</v>
      </c>
      <c r="K3227" s="5" t="s">
        <v>7813</v>
      </c>
      <c r="L3227" s="5" t="s">
        <v>207</v>
      </c>
      <c r="M3227" s="5" t="s">
        <v>208</v>
      </c>
      <c r="N3227" s="5" t="s">
        <v>340</v>
      </c>
      <c r="O3227" s="5">
        <v>0</v>
      </c>
      <c r="P3227" s="5"/>
      <c r="Q3227" s="5"/>
      <c r="R3227" s="5"/>
      <c r="S3227" s="5"/>
      <c r="T3227" s="5"/>
      <c r="U3227" s="5"/>
      <c r="V3227" s="5"/>
      <c r="W3227" s="5"/>
      <c r="X3227" s="5"/>
      <c r="Y3227" s="5" t="s">
        <v>13790</v>
      </c>
      <c r="Z3227" s="5" t="s">
        <v>375</v>
      </c>
      <c r="AA3227" s="5" t="s">
        <v>13791</v>
      </c>
      <c r="AB3227" s="5" t="s">
        <v>47</v>
      </c>
      <c r="AC3227" s="5"/>
      <c r="AD3227" s="5"/>
      <c r="AE3227" s="5" t="b">
        <v>0</v>
      </c>
      <c r="AF3227" s="5"/>
      <c r="AG3227" s="8">
        <f t="shared" si="50"/>
        <v>43282</v>
      </c>
    </row>
    <row r="3228" spans="1:33">
      <c r="A3228" s="5" t="s">
        <v>13792</v>
      </c>
      <c r="B3228" s="5" t="s">
        <v>13792</v>
      </c>
      <c r="C3228" s="5" t="s">
        <v>13793</v>
      </c>
      <c r="D3228" s="5" t="s">
        <v>13794</v>
      </c>
      <c r="E3228" s="5" t="s">
        <v>36</v>
      </c>
      <c r="F3228" s="5" t="s">
        <v>37</v>
      </c>
      <c r="G3228" s="5" t="s">
        <v>38</v>
      </c>
      <c r="H3228" s="5"/>
      <c r="I3228" s="5"/>
      <c r="J3228" s="5" t="s">
        <v>39</v>
      </c>
      <c r="K3228" s="5" t="s">
        <v>69</v>
      </c>
      <c r="L3228" s="5" t="s">
        <v>70</v>
      </c>
      <c r="M3228" s="5" t="s">
        <v>71</v>
      </c>
      <c r="N3228" s="5" t="s">
        <v>36</v>
      </c>
      <c r="O3228" s="5">
        <v>1</v>
      </c>
      <c r="P3228" s="5" t="s">
        <v>43</v>
      </c>
      <c r="Q3228" s="5">
        <v>22.99</v>
      </c>
      <c r="R3228" s="5"/>
      <c r="S3228" s="5"/>
      <c r="T3228" s="5"/>
      <c r="U3228" s="5"/>
      <c r="V3228" s="5"/>
      <c r="W3228" s="5"/>
      <c r="X3228" s="5"/>
      <c r="Y3228" s="5" t="s">
        <v>13795</v>
      </c>
      <c r="Z3228" s="5" t="s">
        <v>91</v>
      </c>
      <c r="AA3228" s="5" t="s">
        <v>13796</v>
      </c>
      <c r="AB3228" s="5" t="s">
        <v>47</v>
      </c>
      <c r="AC3228" s="5"/>
      <c r="AD3228" s="5"/>
      <c r="AE3228" s="5" t="b">
        <v>0</v>
      </c>
      <c r="AF3228" s="5"/>
      <c r="AG3228" s="8">
        <f t="shared" si="50"/>
        <v>43282</v>
      </c>
    </row>
    <row r="3229" spans="1:33">
      <c r="A3229" s="5" t="s">
        <v>13797</v>
      </c>
      <c r="B3229" s="5" t="s">
        <v>13797</v>
      </c>
      <c r="C3229" s="5" t="s">
        <v>13798</v>
      </c>
      <c r="D3229" s="5" t="s">
        <v>13799</v>
      </c>
      <c r="E3229" s="5" t="s">
        <v>36</v>
      </c>
      <c r="F3229" s="5" t="s">
        <v>37</v>
      </c>
      <c r="G3229" s="5" t="s">
        <v>38</v>
      </c>
      <c r="H3229" s="5"/>
      <c r="I3229" s="5"/>
      <c r="J3229" s="5" t="s">
        <v>52</v>
      </c>
      <c r="K3229" s="5" t="s">
        <v>7813</v>
      </c>
      <c r="L3229" s="5" t="s">
        <v>207</v>
      </c>
      <c r="M3229" s="5" t="s">
        <v>208</v>
      </c>
      <c r="N3229" s="5" t="s">
        <v>36</v>
      </c>
      <c r="O3229" s="5">
        <v>1</v>
      </c>
      <c r="P3229" s="5" t="s">
        <v>43</v>
      </c>
      <c r="Q3229" s="5">
        <v>9.9</v>
      </c>
      <c r="R3229" s="5"/>
      <c r="S3229" s="5">
        <v>1.92</v>
      </c>
      <c r="T3229" s="5"/>
      <c r="U3229" s="5"/>
      <c r="V3229" s="5"/>
      <c r="W3229" s="5"/>
      <c r="X3229" s="5">
        <v>1.92</v>
      </c>
      <c r="Y3229" s="5" t="s">
        <v>515</v>
      </c>
      <c r="Z3229" s="5" t="s">
        <v>107</v>
      </c>
      <c r="AA3229" s="5" t="s">
        <v>13800</v>
      </c>
      <c r="AB3229" s="5" t="s">
        <v>47</v>
      </c>
      <c r="AC3229" s="5" t="s">
        <v>93</v>
      </c>
      <c r="AD3229" s="5"/>
      <c r="AE3229" s="5" t="b">
        <v>0</v>
      </c>
      <c r="AF3229" s="5"/>
      <c r="AG3229" s="8">
        <f t="shared" si="50"/>
        <v>43282</v>
      </c>
    </row>
    <row r="3230" spans="1:33">
      <c r="A3230" s="5" t="s">
        <v>13801</v>
      </c>
      <c r="B3230" s="5" t="s">
        <v>13801</v>
      </c>
      <c r="C3230" s="5" t="s">
        <v>13802</v>
      </c>
      <c r="D3230" s="5" t="s">
        <v>13803</v>
      </c>
      <c r="E3230" s="5" t="s">
        <v>36</v>
      </c>
      <c r="F3230" s="5" t="s">
        <v>37</v>
      </c>
      <c r="G3230" s="5" t="s">
        <v>38</v>
      </c>
      <c r="H3230" s="5"/>
      <c r="I3230" s="5"/>
      <c r="J3230" s="5" t="s">
        <v>39</v>
      </c>
      <c r="K3230" s="5" t="s">
        <v>235</v>
      </c>
      <c r="L3230" s="5" t="s">
        <v>236</v>
      </c>
      <c r="M3230" s="5" t="s">
        <v>237</v>
      </c>
      <c r="N3230" s="5" t="s">
        <v>36</v>
      </c>
      <c r="O3230" s="5">
        <v>1</v>
      </c>
      <c r="P3230" s="5" t="s">
        <v>43</v>
      </c>
      <c r="Q3230" s="5">
        <v>21.99</v>
      </c>
      <c r="R3230" s="5"/>
      <c r="S3230" s="5"/>
      <c r="T3230" s="5"/>
      <c r="U3230" s="5"/>
      <c r="V3230" s="5"/>
      <c r="W3230" s="5"/>
      <c r="X3230" s="5"/>
      <c r="Y3230" s="5" t="s">
        <v>1142</v>
      </c>
      <c r="Z3230" s="5" t="s">
        <v>230</v>
      </c>
      <c r="AA3230" s="5" t="s">
        <v>13804</v>
      </c>
      <c r="AB3230" s="5" t="s">
        <v>47</v>
      </c>
      <c r="AC3230" s="5"/>
      <c r="AD3230" s="5"/>
      <c r="AE3230" s="5" t="b">
        <v>0</v>
      </c>
      <c r="AF3230" s="5"/>
      <c r="AG3230" s="8">
        <f t="shared" si="50"/>
        <v>43282</v>
      </c>
    </row>
    <row r="3231" spans="1:33">
      <c r="A3231" s="5" t="s">
        <v>13805</v>
      </c>
      <c r="B3231" s="5" t="s">
        <v>13805</v>
      </c>
      <c r="C3231" s="5" t="s">
        <v>13806</v>
      </c>
      <c r="D3231" s="5" t="s">
        <v>13807</v>
      </c>
      <c r="E3231" s="5" t="s">
        <v>36</v>
      </c>
      <c r="F3231" s="5" t="s">
        <v>37</v>
      </c>
      <c r="G3231" s="5" t="s">
        <v>38</v>
      </c>
      <c r="H3231" s="5"/>
      <c r="I3231" s="5"/>
      <c r="J3231" s="5" t="s">
        <v>39</v>
      </c>
      <c r="K3231" s="5" t="s">
        <v>62</v>
      </c>
      <c r="L3231" s="5" t="s">
        <v>63</v>
      </c>
      <c r="M3231" s="5" t="s">
        <v>64</v>
      </c>
      <c r="N3231" s="5" t="s">
        <v>36</v>
      </c>
      <c r="O3231" s="5">
        <v>1</v>
      </c>
      <c r="P3231" s="5" t="s">
        <v>43</v>
      </c>
      <c r="Q3231" s="5">
        <v>13.99</v>
      </c>
      <c r="R3231" s="5"/>
      <c r="S3231" s="5"/>
      <c r="T3231" s="5"/>
      <c r="U3231" s="5"/>
      <c r="V3231" s="5"/>
      <c r="W3231" s="5"/>
      <c r="X3231" s="5"/>
      <c r="Y3231" s="5" t="s">
        <v>13808</v>
      </c>
      <c r="Z3231" s="5" t="s">
        <v>443</v>
      </c>
      <c r="AA3231" s="5" t="s">
        <v>13809</v>
      </c>
      <c r="AB3231" s="5" t="s">
        <v>47</v>
      </c>
      <c r="AC3231" s="5"/>
      <c r="AD3231" s="5"/>
      <c r="AE3231" s="5" t="b">
        <v>0</v>
      </c>
      <c r="AF3231" s="5"/>
      <c r="AG3231" s="8">
        <f t="shared" si="50"/>
        <v>43282</v>
      </c>
    </row>
    <row r="3232" spans="1:33">
      <c r="A3232" s="5" t="s">
        <v>13810</v>
      </c>
      <c r="B3232" s="5" t="s">
        <v>13810</v>
      </c>
      <c r="C3232" s="5" t="s">
        <v>13811</v>
      </c>
      <c r="D3232" s="5" t="s">
        <v>13812</v>
      </c>
      <c r="E3232" s="5" t="s">
        <v>36</v>
      </c>
      <c r="F3232" s="5" t="s">
        <v>37</v>
      </c>
      <c r="G3232" s="5" t="s">
        <v>38</v>
      </c>
      <c r="H3232" s="5"/>
      <c r="I3232" s="5"/>
      <c r="J3232" s="5" t="s">
        <v>39</v>
      </c>
      <c r="K3232" s="5" t="s">
        <v>53</v>
      </c>
      <c r="L3232" s="5" t="s">
        <v>808</v>
      </c>
      <c r="M3232" s="5" t="s">
        <v>55</v>
      </c>
      <c r="N3232" s="5" t="s">
        <v>36</v>
      </c>
      <c r="O3232" s="5">
        <v>1</v>
      </c>
      <c r="P3232" s="5" t="s">
        <v>43</v>
      </c>
      <c r="Q3232" s="5">
        <v>22.99</v>
      </c>
      <c r="R3232" s="5"/>
      <c r="S3232" s="5"/>
      <c r="T3232" s="5"/>
      <c r="U3232" s="5"/>
      <c r="V3232" s="5"/>
      <c r="W3232" s="5"/>
      <c r="X3232" s="5"/>
      <c r="Y3232" s="5" t="s">
        <v>13813</v>
      </c>
      <c r="Z3232" s="5" t="s">
        <v>13814</v>
      </c>
      <c r="AA3232" s="5">
        <v>43614</v>
      </c>
      <c r="AB3232" s="5" t="s">
        <v>47</v>
      </c>
      <c r="AC3232" s="5"/>
      <c r="AD3232" s="5"/>
      <c r="AE3232" s="5" t="b">
        <v>0</v>
      </c>
      <c r="AF3232" s="5"/>
      <c r="AG3232" s="8">
        <f t="shared" si="50"/>
        <v>43282</v>
      </c>
    </row>
    <row r="3233" spans="1:33">
      <c r="A3233" s="5" t="s">
        <v>13815</v>
      </c>
      <c r="B3233" s="5" t="s">
        <v>13815</v>
      </c>
      <c r="C3233" s="5" t="s">
        <v>13816</v>
      </c>
      <c r="D3233" s="5" t="s">
        <v>13817</v>
      </c>
      <c r="E3233" s="5" t="s">
        <v>36</v>
      </c>
      <c r="F3233" s="5" t="s">
        <v>37</v>
      </c>
      <c r="G3233" s="5" t="s">
        <v>38</v>
      </c>
      <c r="H3233" s="5"/>
      <c r="I3233" s="5"/>
      <c r="J3233" s="5" t="s">
        <v>39</v>
      </c>
      <c r="K3233" s="5" t="s">
        <v>702</v>
      </c>
      <c r="L3233" s="5" t="s">
        <v>737</v>
      </c>
      <c r="M3233" s="5" t="s">
        <v>704</v>
      </c>
      <c r="N3233" s="5" t="s">
        <v>36</v>
      </c>
      <c r="O3233" s="5">
        <v>1</v>
      </c>
      <c r="P3233" s="5" t="s">
        <v>43</v>
      </c>
      <c r="Q3233" s="5">
        <v>22.99</v>
      </c>
      <c r="R3233" s="5"/>
      <c r="S3233" s="5"/>
      <c r="T3233" s="5"/>
      <c r="U3233" s="5"/>
      <c r="V3233" s="5"/>
      <c r="W3233" s="5"/>
      <c r="X3233" s="5"/>
      <c r="Y3233" s="5" t="s">
        <v>1860</v>
      </c>
      <c r="Z3233" s="5" t="s">
        <v>155</v>
      </c>
      <c r="AA3233" s="5" t="s">
        <v>13818</v>
      </c>
      <c r="AB3233" s="5" t="s">
        <v>47</v>
      </c>
      <c r="AC3233" s="5"/>
      <c r="AD3233" s="5"/>
      <c r="AE3233" s="5" t="b">
        <v>0</v>
      </c>
      <c r="AF3233" s="5"/>
      <c r="AG3233" s="8">
        <f t="shared" si="50"/>
        <v>43282</v>
      </c>
    </row>
    <row r="3234" spans="1:33">
      <c r="A3234" s="5" t="s">
        <v>13819</v>
      </c>
      <c r="B3234" s="5" t="s">
        <v>13819</v>
      </c>
      <c r="C3234" s="5" t="s">
        <v>13820</v>
      </c>
      <c r="D3234" s="5" t="s">
        <v>13821</v>
      </c>
      <c r="E3234" s="5" t="s">
        <v>36</v>
      </c>
      <c r="F3234" s="5" t="s">
        <v>37</v>
      </c>
      <c r="G3234" s="5" t="s">
        <v>38</v>
      </c>
      <c r="H3234" s="5"/>
      <c r="I3234" s="5"/>
      <c r="J3234" s="5" t="s">
        <v>39</v>
      </c>
      <c r="K3234" s="5" t="s">
        <v>78</v>
      </c>
      <c r="L3234" s="5" t="s">
        <v>79</v>
      </c>
      <c r="M3234" s="5" t="s">
        <v>80</v>
      </c>
      <c r="N3234" s="5" t="s">
        <v>36</v>
      </c>
      <c r="O3234" s="5">
        <v>1</v>
      </c>
      <c r="P3234" s="5" t="s">
        <v>43</v>
      </c>
      <c r="Q3234" s="5">
        <v>22.99</v>
      </c>
      <c r="R3234" s="5"/>
      <c r="S3234" s="5"/>
      <c r="T3234" s="5"/>
      <c r="U3234" s="5"/>
      <c r="V3234" s="5"/>
      <c r="W3234" s="5"/>
      <c r="X3234" s="5"/>
      <c r="Y3234" s="5" t="s">
        <v>4034</v>
      </c>
      <c r="Z3234" s="5" t="s">
        <v>130</v>
      </c>
      <c r="AA3234" s="5" t="s">
        <v>13822</v>
      </c>
      <c r="AB3234" s="5" t="s">
        <v>47</v>
      </c>
      <c r="AC3234" s="5"/>
      <c r="AD3234" s="5"/>
      <c r="AE3234" s="5" t="b">
        <v>0</v>
      </c>
      <c r="AF3234" s="5"/>
      <c r="AG3234" s="8">
        <f t="shared" si="50"/>
        <v>43282</v>
      </c>
    </row>
    <row r="3235" spans="1:33">
      <c r="A3235" s="5" t="s">
        <v>13823</v>
      </c>
      <c r="B3235" s="5" t="s">
        <v>13823</v>
      </c>
      <c r="C3235" s="5" t="s">
        <v>13824</v>
      </c>
      <c r="D3235" s="5" t="s">
        <v>13825</v>
      </c>
      <c r="E3235" s="5" t="s">
        <v>36</v>
      </c>
      <c r="F3235" s="5" t="s">
        <v>37</v>
      </c>
      <c r="G3235" s="5" t="s">
        <v>38</v>
      </c>
      <c r="H3235" s="5"/>
      <c r="I3235" s="5"/>
      <c r="J3235" s="5" t="s">
        <v>39</v>
      </c>
      <c r="K3235" s="5" t="s">
        <v>7813</v>
      </c>
      <c r="L3235" s="5" t="s">
        <v>207</v>
      </c>
      <c r="M3235" s="5" t="s">
        <v>208</v>
      </c>
      <c r="N3235" s="5" t="s">
        <v>36</v>
      </c>
      <c r="O3235" s="5">
        <v>1</v>
      </c>
      <c r="P3235" s="5" t="s">
        <v>43</v>
      </c>
      <c r="Q3235" s="5">
        <v>9.9</v>
      </c>
      <c r="R3235" s="5"/>
      <c r="S3235" s="5"/>
      <c r="T3235" s="5"/>
      <c r="U3235" s="5"/>
      <c r="V3235" s="5"/>
      <c r="W3235" s="5"/>
      <c r="X3235" s="5"/>
      <c r="Y3235" s="5" t="s">
        <v>2524</v>
      </c>
      <c r="Z3235" s="5" t="s">
        <v>73</v>
      </c>
      <c r="AA3235" s="5" t="s">
        <v>13826</v>
      </c>
      <c r="AB3235" s="5" t="s">
        <v>47</v>
      </c>
      <c r="AC3235" s="5"/>
      <c r="AD3235" s="5"/>
      <c r="AE3235" s="5" t="b">
        <v>0</v>
      </c>
      <c r="AF3235" s="5"/>
      <c r="AG3235" s="8">
        <f t="shared" si="50"/>
        <v>43282</v>
      </c>
    </row>
    <row r="3236" spans="1:33">
      <c r="A3236" s="5" t="s">
        <v>13827</v>
      </c>
      <c r="B3236" s="5" t="s">
        <v>13827</v>
      </c>
      <c r="C3236" s="5" t="s">
        <v>13828</v>
      </c>
      <c r="D3236" s="5" t="s">
        <v>13829</v>
      </c>
      <c r="E3236" s="5" t="s">
        <v>36</v>
      </c>
      <c r="F3236" s="5" t="s">
        <v>37</v>
      </c>
      <c r="G3236" s="5" t="s">
        <v>38</v>
      </c>
      <c r="H3236" s="5"/>
      <c r="I3236" s="5"/>
      <c r="J3236" s="5" t="s">
        <v>418</v>
      </c>
      <c r="K3236" s="5" t="s">
        <v>260</v>
      </c>
      <c r="L3236" s="5" t="s">
        <v>261</v>
      </c>
      <c r="M3236" s="5" t="s">
        <v>262</v>
      </c>
      <c r="N3236" s="5" t="s">
        <v>36</v>
      </c>
      <c r="O3236" s="5">
        <v>2</v>
      </c>
      <c r="P3236" s="5" t="s">
        <v>43</v>
      </c>
      <c r="Q3236" s="5">
        <v>45.98</v>
      </c>
      <c r="R3236" s="5"/>
      <c r="S3236" s="5"/>
      <c r="T3236" s="5"/>
      <c r="U3236" s="5"/>
      <c r="V3236" s="5"/>
      <c r="W3236" s="5"/>
      <c r="X3236" s="5"/>
      <c r="Y3236" s="5" t="s">
        <v>2391</v>
      </c>
      <c r="Z3236" s="5" t="s">
        <v>354</v>
      </c>
      <c r="AA3236" s="5">
        <v>60614</v>
      </c>
      <c r="AB3236" s="5" t="s">
        <v>47</v>
      </c>
      <c r="AC3236" s="5"/>
      <c r="AD3236" s="5"/>
      <c r="AE3236" s="5" t="b">
        <v>0</v>
      </c>
      <c r="AF3236" s="5"/>
      <c r="AG3236" s="8">
        <f t="shared" si="50"/>
        <v>43282</v>
      </c>
    </row>
    <row r="3237" spans="1:33">
      <c r="A3237" s="5" t="s">
        <v>13830</v>
      </c>
      <c r="B3237" s="5" t="s">
        <v>13830</v>
      </c>
      <c r="C3237" s="5" t="s">
        <v>13831</v>
      </c>
      <c r="D3237" s="5" t="s">
        <v>13832</v>
      </c>
      <c r="E3237" s="5" t="s">
        <v>36</v>
      </c>
      <c r="F3237" s="5" t="s">
        <v>37</v>
      </c>
      <c r="G3237" s="5" t="s">
        <v>38</v>
      </c>
      <c r="H3237" s="5"/>
      <c r="I3237" s="5"/>
      <c r="J3237" s="5" t="s">
        <v>39</v>
      </c>
      <c r="K3237" s="5" t="s">
        <v>1536</v>
      </c>
      <c r="L3237" s="5" t="s">
        <v>1537</v>
      </c>
      <c r="M3237" s="5" t="s">
        <v>1538</v>
      </c>
      <c r="N3237" s="5" t="s">
        <v>36</v>
      </c>
      <c r="O3237" s="5">
        <v>1</v>
      </c>
      <c r="P3237" s="5" t="s">
        <v>43</v>
      </c>
      <c r="Q3237" s="5">
        <v>9.9</v>
      </c>
      <c r="R3237" s="5"/>
      <c r="S3237" s="5"/>
      <c r="T3237" s="5"/>
      <c r="U3237" s="5"/>
      <c r="V3237" s="5"/>
      <c r="W3237" s="5"/>
      <c r="X3237" s="5"/>
      <c r="Y3237" s="5" t="s">
        <v>1168</v>
      </c>
      <c r="Z3237" s="5" t="s">
        <v>57</v>
      </c>
      <c r="AA3237" s="5" t="s">
        <v>13833</v>
      </c>
      <c r="AB3237" s="5" t="s">
        <v>47</v>
      </c>
      <c r="AC3237" s="5"/>
      <c r="AD3237" s="5"/>
      <c r="AE3237" s="5" t="b">
        <v>0</v>
      </c>
      <c r="AF3237" s="5"/>
      <c r="AG3237" s="8">
        <f t="shared" si="50"/>
        <v>43282</v>
      </c>
    </row>
    <row r="3238" spans="1:33">
      <c r="A3238" s="5" t="s">
        <v>13834</v>
      </c>
      <c r="B3238" s="5" t="s">
        <v>13834</v>
      </c>
      <c r="C3238" s="5" t="s">
        <v>13835</v>
      </c>
      <c r="D3238" s="5" t="s">
        <v>13836</v>
      </c>
      <c r="E3238" s="5" t="s">
        <v>36</v>
      </c>
      <c r="F3238" s="5" t="s">
        <v>37</v>
      </c>
      <c r="G3238" s="5" t="s">
        <v>38</v>
      </c>
      <c r="H3238" s="5"/>
      <c r="I3238" s="5"/>
      <c r="J3238" s="5" t="s">
        <v>39</v>
      </c>
      <c r="K3238" s="5" t="s">
        <v>40</v>
      </c>
      <c r="L3238" s="5" t="s">
        <v>41</v>
      </c>
      <c r="M3238" s="5" t="s">
        <v>42</v>
      </c>
      <c r="N3238" s="5" t="s">
        <v>36</v>
      </c>
      <c r="O3238" s="5">
        <v>1</v>
      </c>
      <c r="P3238" s="5" t="s">
        <v>43</v>
      </c>
      <c r="Q3238" s="5">
        <v>22.99</v>
      </c>
      <c r="R3238" s="5"/>
      <c r="S3238" s="5"/>
      <c r="T3238" s="5"/>
      <c r="U3238" s="5"/>
      <c r="V3238" s="5"/>
      <c r="W3238" s="5"/>
      <c r="X3238" s="5"/>
      <c r="Y3238" s="5" t="s">
        <v>2829</v>
      </c>
      <c r="Z3238" s="5" t="s">
        <v>161</v>
      </c>
      <c r="AA3238" s="5" t="s">
        <v>13837</v>
      </c>
      <c r="AB3238" s="5" t="s">
        <v>47</v>
      </c>
      <c r="AC3238" s="5"/>
      <c r="AD3238" s="5"/>
      <c r="AE3238" s="5" t="b">
        <v>0</v>
      </c>
      <c r="AF3238" s="5"/>
      <c r="AG3238" s="8">
        <f t="shared" si="50"/>
        <v>43282</v>
      </c>
    </row>
    <row r="3239" spans="1:33">
      <c r="A3239" s="5" t="s">
        <v>13838</v>
      </c>
      <c r="B3239" s="5" t="s">
        <v>13838</v>
      </c>
      <c r="C3239" s="5" t="s">
        <v>13839</v>
      </c>
      <c r="D3239" s="5" t="s">
        <v>13840</v>
      </c>
      <c r="E3239" s="5" t="s">
        <v>36</v>
      </c>
      <c r="F3239" s="5" t="s">
        <v>37</v>
      </c>
      <c r="G3239" s="5" t="s">
        <v>38</v>
      </c>
      <c r="H3239" s="5"/>
      <c r="I3239" s="5"/>
      <c r="J3239" s="5" t="s">
        <v>39</v>
      </c>
      <c r="K3239" s="5" t="s">
        <v>13841</v>
      </c>
      <c r="L3239" s="5" t="s">
        <v>13842</v>
      </c>
      <c r="M3239" s="5" t="s">
        <v>13843</v>
      </c>
      <c r="N3239" s="5" t="s">
        <v>36</v>
      </c>
      <c r="O3239" s="5">
        <v>1</v>
      </c>
      <c r="P3239" s="5" t="s">
        <v>43</v>
      </c>
      <c r="Q3239" s="5">
        <v>8</v>
      </c>
      <c r="R3239" s="5"/>
      <c r="S3239" s="5"/>
      <c r="T3239" s="5"/>
      <c r="U3239" s="5"/>
      <c r="V3239" s="5"/>
      <c r="W3239" s="5"/>
      <c r="X3239" s="5"/>
      <c r="Y3239" s="5" t="s">
        <v>13844</v>
      </c>
      <c r="Z3239" s="5" t="s">
        <v>91</v>
      </c>
      <c r="AA3239" s="5" t="s">
        <v>13845</v>
      </c>
      <c r="AB3239" s="5" t="s">
        <v>47</v>
      </c>
      <c r="AC3239" s="5"/>
      <c r="AD3239" s="5"/>
      <c r="AE3239" s="5" t="b">
        <v>0</v>
      </c>
      <c r="AF3239" s="5"/>
      <c r="AG3239" s="8">
        <f t="shared" si="50"/>
        <v>43282</v>
      </c>
    </row>
    <row r="3240" spans="1:33">
      <c r="A3240" s="5" t="s">
        <v>13846</v>
      </c>
      <c r="B3240" s="5" t="s">
        <v>13846</v>
      </c>
      <c r="C3240" s="5" t="s">
        <v>13847</v>
      </c>
      <c r="D3240" s="5" t="s">
        <v>13848</v>
      </c>
      <c r="E3240" s="5" t="s">
        <v>36</v>
      </c>
      <c r="F3240" s="5" t="s">
        <v>37</v>
      </c>
      <c r="G3240" s="5" t="s">
        <v>38</v>
      </c>
      <c r="H3240" s="5"/>
      <c r="I3240" s="5"/>
      <c r="J3240" s="5" t="s">
        <v>39</v>
      </c>
      <c r="K3240" s="5" t="s">
        <v>1002</v>
      </c>
      <c r="L3240" s="5" t="s">
        <v>1003</v>
      </c>
      <c r="M3240" s="5" t="s">
        <v>1004</v>
      </c>
      <c r="N3240" s="5" t="s">
        <v>36</v>
      </c>
      <c r="O3240" s="5">
        <v>1</v>
      </c>
      <c r="P3240" s="5" t="s">
        <v>43</v>
      </c>
      <c r="Q3240" s="5">
        <v>29.99</v>
      </c>
      <c r="R3240" s="5"/>
      <c r="S3240" s="5"/>
      <c r="T3240" s="5"/>
      <c r="U3240" s="5"/>
      <c r="V3240" s="5"/>
      <c r="W3240" s="5"/>
      <c r="X3240" s="5"/>
      <c r="Y3240" s="5" t="s">
        <v>7393</v>
      </c>
      <c r="Z3240" s="5" t="s">
        <v>454</v>
      </c>
      <c r="AA3240" s="5" t="s">
        <v>13849</v>
      </c>
      <c r="AB3240" s="5" t="s">
        <v>47</v>
      </c>
      <c r="AC3240" s="5"/>
      <c r="AD3240" s="5"/>
      <c r="AE3240" s="5" t="b">
        <v>0</v>
      </c>
      <c r="AF3240" s="5"/>
      <c r="AG3240" s="8">
        <f t="shared" si="50"/>
        <v>43282</v>
      </c>
    </row>
    <row r="3241" spans="1:33">
      <c r="A3241" s="5" t="s">
        <v>13850</v>
      </c>
      <c r="B3241" s="5" t="s">
        <v>13850</v>
      </c>
      <c r="C3241" s="5" t="s">
        <v>13851</v>
      </c>
      <c r="D3241" s="5" t="s">
        <v>13852</v>
      </c>
      <c r="E3241" s="5" t="s">
        <v>36</v>
      </c>
      <c r="F3241" s="5" t="s">
        <v>37</v>
      </c>
      <c r="G3241" s="5" t="s">
        <v>38</v>
      </c>
      <c r="H3241" s="5"/>
      <c r="I3241" s="5"/>
      <c r="J3241" s="5" t="s">
        <v>39</v>
      </c>
      <c r="K3241" s="5" t="s">
        <v>507</v>
      </c>
      <c r="L3241" s="5" t="s">
        <v>1083</v>
      </c>
      <c r="M3241" s="5" t="s">
        <v>1084</v>
      </c>
      <c r="N3241" s="5" t="s">
        <v>36</v>
      </c>
      <c r="O3241" s="5">
        <v>1</v>
      </c>
      <c r="P3241" s="5" t="s">
        <v>43</v>
      </c>
      <c r="Q3241" s="5">
        <v>27.99</v>
      </c>
      <c r="R3241" s="5"/>
      <c r="S3241" s="5"/>
      <c r="T3241" s="5"/>
      <c r="U3241" s="5"/>
      <c r="V3241" s="5"/>
      <c r="W3241" s="5"/>
      <c r="X3241" s="5"/>
      <c r="Y3241" s="5" t="s">
        <v>9520</v>
      </c>
      <c r="Z3241" s="5" t="s">
        <v>73</v>
      </c>
      <c r="AA3241" s="5" t="s">
        <v>13853</v>
      </c>
      <c r="AB3241" s="5" t="s">
        <v>47</v>
      </c>
      <c r="AC3241" s="5"/>
      <c r="AD3241" s="5"/>
      <c r="AE3241" s="5" t="b">
        <v>0</v>
      </c>
      <c r="AF3241" s="5"/>
      <c r="AG3241" s="8">
        <f t="shared" si="50"/>
        <v>43282</v>
      </c>
    </row>
    <row r="3242" spans="1:33">
      <c r="A3242" s="5" t="s">
        <v>13854</v>
      </c>
      <c r="B3242" s="5" t="s">
        <v>13854</v>
      </c>
      <c r="C3242" s="5" t="s">
        <v>13855</v>
      </c>
      <c r="D3242" s="5" t="s">
        <v>13856</v>
      </c>
      <c r="E3242" s="5" t="s">
        <v>36</v>
      </c>
      <c r="F3242" s="5" t="s">
        <v>37</v>
      </c>
      <c r="G3242" s="5" t="s">
        <v>38</v>
      </c>
      <c r="H3242" s="5"/>
      <c r="I3242" s="5"/>
      <c r="J3242" s="5" t="s">
        <v>39</v>
      </c>
      <c r="K3242" s="5" t="s">
        <v>97</v>
      </c>
      <c r="L3242" s="5" t="s">
        <v>98</v>
      </c>
      <c r="M3242" s="5" t="s">
        <v>99</v>
      </c>
      <c r="N3242" s="5" t="s">
        <v>36</v>
      </c>
      <c r="O3242" s="5">
        <v>1</v>
      </c>
      <c r="P3242" s="5" t="s">
        <v>43</v>
      </c>
      <c r="Q3242" s="5">
        <v>22.99</v>
      </c>
      <c r="R3242" s="5"/>
      <c r="S3242" s="5"/>
      <c r="T3242" s="5"/>
      <c r="U3242" s="5"/>
      <c r="V3242" s="5"/>
      <c r="W3242" s="5"/>
      <c r="X3242" s="5"/>
      <c r="Y3242" s="5" t="s">
        <v>8802</v>
      </c>
      <c r="Z3242" s="5" t="s">
        <v>545</v>
      </c>
      <c r="AA3242" s="5" t="s">
        <v>13857</v>
      </c>
      <c r="AB3242" s="5" t="s">
        <v>47</v>
      </c>
      <c r="AC3242" s="5"/>
      <c r="AD3242" s="5"/>
      <c r="AE3242" s="5" t="b">
        <v>0</v>
      </c>
      <c r="AF3242" s="5"/>
      <c r="AG3242" s="8">
        <f t="shared" si="50"/>
        <v>43282</v>
      </c>
    </row>
    <row r="3243" spans="1:33">
      <c r="A3243" s="5" t="s">
        <v>13858</v>
      </c>
      <c r="B3243" s="5" t="s">
        <v>13858</v>
      </c>
      <c r="C3243" s="5" t="s">
        <v>13859</v>
      </c>
      <c r="D3243" s="5" t="s">
        <v>13860</v>
      </c>
      <c r="E3243" s="5" t="s">
        <v>340</v>
      </c>
      <c r="F3243" s="5" t="s">
        <v>37</v>
      </c>
      <c r="G3243" s="5" t="s">
        <v>38</v>
      </c>
      <c r="H3243" s="5"/>
      <c r="I3243" s="5"/>
      <c r="J3243" s="5" t="s">
        <v>39</v>
      </c>
      <c r="K3243" s="5" t="s">
        <v>260</v>
      </c>
      <c r="L3243" s="5" t="s">
        <v>261</v>
      </c>
      <c r="M3243" s="5" t="s">
        <v>262</v>
      </c>
      <c r="N3243" s="5" t="s">
        <v>340</v>
      </c>
      <c r="O3243" s="5">
        <v>0</v>
      </c>
      <c r="P3243" s="5"/>
      <c r="Q3243" s="5"/>
      <c r="R3243" s="5"/>
      <c r="S3243" s="5"/>
      <c r="T3243" s="5"/>
      <c r="U3243" s="5"/>
      <c r="V3243" s="5"/>
      <c r="W3243" s="5"/>
      <c r="X3243" s="5"/>
      <c r="Y3243" s="5" t="s">
        <v>13861</v>
      </c>
      <c r="Z3243" s="5" t="s">
        <v>57</v>
      </c>
      <c r="AA3243" s="5" t="s">
        <v>13862</v>
      </c>
      <c r="AB3243" s="5" t="s">
        <v>47</v>
      </c>
      <c r="AC3243" s="5"/>
      <c r="AD3243" s="5"/>
      <c r="AE3243" s="5" t="b">
        <v>0</v>
      </c>
      <c r="AF3243" s="5"/>
      <c r="AG3243" s="8">
        <f t="shared" si="50"/>
        <v>43282</v>
      </c>
    </row>
    <row r="3244" spans="1:33">
      <c r="A3244" s="5" t="s">
        <v>13863</v>
      </c>
      <c r="B3244" s="5" t="s">
        <v>13863</v>
      </c>
      <c r="C3244" s="5" t="s">
        <v>13864</v>
      </c>
      <c r="D3244" s="5" t="s">
        <v>13865</v>
      </c>
      <c r="E3244" s="5" t="s">
        <v>36</v>
      </c>
      <c r="F3244" s="5" t="s">
        <v>37</v>
      </c>
      <c r="G3244" s="5" t="s">
        <v>38</v>
      </c>
      <c r="H3244" s="5"/>
      <c r="I3244" s="5"/>
      <c r="J3244" s="5" t="s">
        <v>39</v>
      </c>
      <c r="K3244" s="5" t="s">
        <v>97</v>
      </c>
      <c r="L3244" s="5" t="s">
        <v>98</v>
      </c>
      <c r="M3244" s="5" t="s">
        <v>99</v>
      </c>
      <c r="N3244" s="5" t="s">
        <v>36</v>
      </c>
      <c r="O3244" s="5">
        <v>1</v>
      </c>
      <c r="P3244" s="5" t="s">
        <v>43</v>
      </c>
      <c r="Q3244" s="5">
        <v>22.99</v>
      </c>
      <c r="R3244" s="5"/>
      <c r="S3244" s="5"/>
      <c r="T3244" s="5"/>
      <c r="U3244" s="5"/>
      <c r="V3244" s="5"/>
      <c r="W3244" s="5"/>
      <c r="X3244" s="5"/>
      <c r="Y3244" s="5" t="s">
        <v>11754</v>
      </c>
      <c r="Z3244" s="5" t="s">
        <v>130</v>
      </c>
      <c r="AA3244" s="5" t="s">
        <v>13866</v>
      </c>
      <c r="AB3244" s="5" t="s">
        <v>47</v>
      </c>
      <c r="AC3244" s="5"/>
      <c r="AD3244" s="5"/>
      <c r="AE3244" s="5" t="b">
        <v>0</v>
      </c>
      <c r="AF3244" s="5"/>
      <c r="AG3244" s="8">
        <f t="shared" si="50"/>
        <v>43282</v>
      </c>
    </row>
    <row r="3245" spans="1:33">
      <c r="A3245" s="5" t="s">
        <v>13867</v>
      </c>
      <c r="B3245" s="5" t="s">
        <v>13867</v>
      </c>
      <c r="C3245" s="5" t="s">
        <v>13868</v>
      </c>
      <c r="D3245" s="5" t="s">
        <v>13869</v>
      </c>
      <c r="E3245" s="5" t="s">
        <v>36</v>
      </c>
      <c r="F3245" s="5" t="s">
        <v>37</v>
      </c>
      <c r="G3245" s="5" t="s">
        <v>38</v>
      </c>
      <c r="H3245" s="5"/>
      <c r="I3245" s="5"/>
      <c r="J3245" s="5" t="s">
        <v>52</v>
      </c>
      <c r="K3245" s="5" t="s">
        <v>78</v>
      </c>
      <c r="L3245" s="5" t="s">
        <v>79</v>
      </c>
      <c r="M3245" s="5" t="s">
        <v>80</v>
      </c>
      <c r="N3245" s="5" t="s">
        <v>36</v>
      </c>
      <c r="O3245" s="5">
        <v>1</v>
      </c>
      <c r="P3245" s="5" t="s">
        <v>43</v>
      </c>
      <c r="Q3245" s="5">
        <v>22.99</v>
      </c>
      <c r="R3245" s="5"/>
      <c r="S3245" s="5">
        <v>2.49</v>
      </c>
      <c r="T3245" s="5"/>
      <c r="U3245" s="5"/>
      <c r="V3245" s="5"/>
      <c r="W3245" s="5"/>
      <c r="X3245" s="5">
        <v>2.49</v>
      </c>
      <c r="Y3245" s="5" t="s">
        <v>13870</v>
      </c>
      <c r="Z3245" s="5" t="s">
        <v>91</v>
      </c>
      <c r="AA3245" s="5" t="s">
        <v>13871</v>
      </c>
      <c r="AB3245" s="5" t="s">
        <v>47</v>
      </c>
      <c r="AC3245" s="5" t="s">
        <v>93</v>
      </c>
      <c r="AD3245" s="5"/>
      <c r="AE3245" s="5" t="b">
        <v>0</v>
      </c>
      <c r="AF3245" s="5"/>
      <c r="AG3245" s="8">
        <f t="shared" si="50"/>
        <v>43282</v>
      </c>
    </row>
    <row r="3246" spans="1:33">
      <c r="A3246" s="5" t="s">
        <v>13872</v>
      </c>
      <c r="B3246" s="5" t="s">
        <v>13872</v>
      </c>
      <c r="C3246" s="5" t="s">
        <v>13873</v>
      </c>
      <c r="D3246" s="5" t="s">
        <v>13874</v>
      </c>
      <c r="E3246" s="5" t="s">
        <v>36</v>
      </c>
      <c r="F3246" s="5" t="s">
        <v>37</v>
      </c>
      <c r="G3246" s="5" t="s">
        <v>38</v>
      </c>
      <c r="H3246" s="5"/>
      <c r="I3246" s="5"/>
      <c r="J3246" s="5" t="s">
        <v>39</v>
      </c>
      <c r="K3246" s="5" t="s">
        <v>13875</v>
      </c>
      <c r="L3246" s="5" t="s">
        <v>13876</v>
      </c>
      <c r="M3246" s="5" t="s">
        <v>13877</v>
      </c>
      <c r="N3246" s="5" t="s">
        <v>36</v>
      </c>
      <c r="O3246" s="5">
        <v>1</v>
      </c>
      <c r="P3246" s="5" t="s">
        <v>43</v>
      </c>
      <c r="Q3246" s="5">
        <v>21.9</v>
      </c>
      <c r="R3246" s="5"/>
      <c r="S3246" s="5"/>
      <c r="T3246" s="5"/>
      <c r="U3246" s="5"/>
      <c r="V3246" s="5"/>
      <c r="W3246" s="5"/>
      <c r="X3246" s="5"/>
      <c r="Y3246" s="5" t="s">
        <v>5096</v>
      </c>
      <c r="Z3246" s="5" t="s">
        <v>243</v>
      </c>
      <c r="AA3246" s="5" t="s">
        <v>13878</v>
      </c>
      <c r="AB3246" s="5" t="s">
        <v>47</v>
      </c>
      <c r="AC3246" s="5"/>
      <c r="AD3246" s="5"/>
      <c r="AE3246" s="5" t="b">
        <v>0</v>
      </c>
      <c r="AF3246" s="5"/>
      <c r="AG3246" s="8">
        <f t="shared" si="50"/>
        <v>43282</v>
      </c>
    </row>
    <row r="3247" spans="1:33">
      <c r="A3247" s="5" t="s">
        <v>13879</v>
      </c>
      <c r="B3247" s="5" t="s">
        <v>13879</v>
      </c>
      <c r="C3247" s="5" t="s">
        <v>13880</v>
      </c>
      <c r="D3247" s="5" t="s">
        <v>13881</v>
      </c>
      <c r="E3247" s="5" t="s">
        <v>36</v>
      </c>
      <c r="F3247" s="5" t="s">
        <v>37</v>
      </c>
      <c r="G3247" s="5" t="s">
        <v>38</v>
      </c>
      <c r="H3247" s="5"/>
      <c r="I3247" s="5"/>
      <c r="J3247" s="5" t="s">
        <v>52</v>
      </c>
      <c r="K3247" s="5" t="s">
        <v>40</v>
      </c>
      <c r="L3247" s="5" t="s">
        <v>41</v>
      </c>
      <c r="M3247" s="5" t="s">
        <v>42</v>
      </c>
      <c r="N3247" s="5" t="s">
        <v>36</v>
      </c>
      <c r="O3247" s="5">
        <v>1</v>
      </c>
      <c r="P3247" s="5" t="s">
        <v>43</v>
      </c>
      <c r="Q3247" s="5">
        <v>22.99</v>
      </c>
      <c r="R3247" s="5"/>
      <c r="S3247" s="5">
        <v>5.76</v>
      </c>
      <c r="T3247" s="5"/>
      <c r="U3247" s="5"/>
      <c r="V3247" s="5"/>
      <c r="W3247" s="5"/>
      <c r="X3247" s="5"/>
      <c r="Y3247" s="5" t="s">
        <v>13882</v>
      </c>
      <c r="Z3247" s="5">
        <v>852</v>
      </c>
      <c r="AA3247" s="5"/>
      <c r="AB3247" s="5" t="s">
        <v>10025</v>
      </c>
      <c r="AC3247" s="5"/>
      <c r="AD3247" s="5"/>
      <c r="AE3247" s="5" t="b">
        <v>0</v>
      </c>
      <c r="AF3247" s="5"/>
      <c r="AG3247" s="8">
        <f t="shared" si="50"/>
        <v>43282</v>
      </c>
    </row>
    <row r="3248" spans="1:33">
      <c r="A3248" s="5" t="s">
        <v>13883</v>
      </c>
      <c r="B3248" s="5" t="s">
        <v>13883</v>
      </c>
      <c r="C3248" s="5" t="s">
        <v>13884</v>
      </c>
      <c r="D3248" s="5" t="s">
        <v>13885</v>
      </c>
      <c r="E3248" s="5" t="s">
        <v>36</v>
      </c>
      <c r="F3248" s="5" t="s">
        <v>37</v>
      </c>
      <c r="G3248" s="5" t="s">
        <v>38</v>
      </c>
      <c r="H3248" s="5"/>
      <c r="I3248" s="5"/>
      <c r="J3248" s="5" t="s">
        <v>39</v>
      </c>
      <c r="K3248" s="5" t="s">
        <v>995</v>
      </c>
      <c r="L3248" s="5" t="s">
        <v>996</v>
      </c>
      <c r="M3248" s="5" t="s">
        <v>997</v>
      </c>
      <c r="N3248" s="5" t="s">
        <v>36</v>
      </c>
      <c r="O3248" s="5">
        <v>1</v>
      </c>
      <c r="P3248" s="5" t="s">
        <v>43</v>
      </c>
      <c r="Q3248" s="5">
        <v>22.9</v>
      </c>
      <c r="R3248" s="5"/>
      <c r="S3248" s="5"/>
      <c r="T3248" s="5"/>
      <c r="U3248" s="5"/>
      <c r="V3248" s="5"/>
      <c r="W3248" s="5"/>
      <c r="X3248" s="5"/>
      <c r="Y3248" s="5" t="s">
        <v>4487</v>
      </c>
      <c r="Z3248" s="5" t="s">
        <v>764</v>
      </c>
      <c r="AA3248" s="5" t="s">
        <v>13886</v>
      </c>
      <c r="AB3248" s="5" t="s">
        <v>47</v>
      </c>
      <c r="AC3248" s="5"/>
      <c r="AD3248" s="5"/>
      <c r="AE3248" s="5" t="b">
        <v>0</v>
      </c>
      <c r="AF3248" s="5"/>
      <c r="AG3248" s="8">
        <f t="shared" si="50"/>
        <v>43282</v>
      </c>
    </row>
    <row r="3249" spans="1:33">
      <c r="A3249" s="5" t="s">
        <v>13887</v>
      </c>
      <c r="B3249" s="5" t="s">
        <v>13887</v>
      </c>
      <c r="C3249" s="5" t="s">
        <v>13888</v>
      </c>
      <c r="D3249" s="5" t="s">
        <v>13889</v>
      </c>
      <c r="E3249" s="5" t="s">
        <v>36</v>
      </c>
      <c r="F3249" s="5" t="s">
        <v>37</v>
      </c>
      <c r="G3249" s="5" t="s">
        <v>38</v>
      </c>
      <c r="H3249" s="5"/>
      <c r="I3249" s="5"/>
      <c r="J3249" s="5" t="s">
        <v>39</v>
      </c>
      <c r="K3249" s="5" t="s">
        <v>260</v>
      </c>
      <c r="L3249" s="5" t="s">
        <v>261</v>
      </c>
      <c r="M3249" s="5" t="s">
        <v>262</v>
      </c>
      <c r="N3249" s="5" t="s">
        <v>36</v>
      </c>
      <c r="O3249" s="5">
        <v>1</v>
      </c>
      <c r="P3249" s="5" t="s">
        <v>43</v>
      </c>
      <c r="Q3249" s="5">
        <v>22.99</v>
      </c>
      <c r="R3249" s="5"/>
      <c r="S3249" s="5"/>
      <c r="T3249" s="5"/>
      <c r="U3249" s="5"/>
      <c r="V3249" s="5"/>
      <c r="W3249" s="5"/>
      <c r="X3249" s="5"/>
      <c r="Y3249" s="5" t="s">
        <v>13890</v>
      </c>
      <c r="Z3249" s="5" t="s">
        <v>107</v>
      </c>
      <c r="AA3249" s="5" t="s">
        <v>13891</v>
      </c>
      <c r="AB3249" s="5" t="s">
        <v>47</v>
      </c>
      <c r="AC3249" s="5"/>
      <c r="AD3249" s="5"/>
      <c r="AE3249" s="5" t="b">
        <v>0</v>
      </c>
      <c r="AF3249" s="5"/>
      <c r="AG3249" s="8">
        <f t="shared" si="50"/>
        <v>43282</v>
      </c>
    </row>
    <row r="3250" spans="1:33">
      <c r="A3250" s="5" t="s">
        <v>13892</v>
      </c>
      <c r="B3250" s="5" t="s">
        <v>13892</v>
      </c>
      <c r="C3250" s="5" t="s">
        <v>13893</v>
      </c>
      <c r="D3250" s="5" t="s">
        <v>13894</v>
      </c>
      <c r="E3250" s="5" t="s">
        <v>36</v>
      </c>
      <c r="F3250" s="5" t="s">
        <v>37</v>
      </c>
      <c r="G3250" s="5" t="s">
        <v>38</v>
      </c>
      <c r="H3250" s="5"/>
      <c r="I3250" s="5"/>
      <c r="J3250" s="5" t="s">
        <v>39</v>
      </c>
      <c r="K3250" s="5" t="s">
        <v>3535</v>
      </c>
      <c r="L3250" s="5" t="s">
        <v>3536</v>
      </c>
      <c r="M3250" s="5" t="s">
        <v>3537</v>
      </c>
      <c r="N3250" s="5" t="s">
        <v>36</v>
      </c>
      <c r="O3250" s="5">
        <v>1</v>
      </c>
      <c r="P3250" s="5" t="s">
        <v>43</v>
      </c>
      <c r="Q3250" s="5">
        <v>12.99</v>
      </c>
      <c r="R3250" s="5">
        <v>1.3</v>
      </c>
      <c r="S3250" s="5"/>
      <c r="T3250" s="5"/>
      <c r="U3250" s="5"/>
      <c r="V3250" s="5"/>
      <c r="W3250" s="5"/>
      <c r="X3250" s="5"/>
      <c r="Y3250" s="5" t="s">
        <v>3074</v>
      </c>
      <c r="Z3250" s="5" t="s">
        <v>313</v>
      </c>
      <c r="AA3250" s="5" t="s">
        <v>13895</v>
      </c>
      <c r="AB3250" s="5" t="s">
        <v>47</v>
      </c>
      <c r="AC3250" s="5"/>
      <c r="AD3250" s="5"/>
      <c r="AE3250" s="5" t="b">
        <v>0</v>
      </c>
      <c r="AF3250" s="5"/>
      <c r="AG3250" s="8">
        <f t="shared" si="50"/>
        <v>43282</v>
      </c>
    </row>
    <row r="3251" spans="1:33">
      <c r="A3251" s="5" t="s">
        <v>13896</v>
      </c>
      <c r="B3251" s="5"/>
      <c r="C3251" s="5" t="s">
        <v>13897</v>
      </c>
      <c r="D3251" s="5" t="s">
        <v>13898</v>
      </c>
      <c r="E3251" s="5" t="s">
        <v>5657</v>
      </c>
      <c r="F3251" s="5" t="s">
        <v>51</v>
      </c>
      <c r="G3251" s="5" t="s">
        <v>38</v>
      </c>
      <c r="H3251" s="5"/>
      <c r="I3251" s="5"/>
      <c r="J3251" s="5" t="s">
        <v>52</v>
      </c>
      <c r="K3251" s="5" t="s">
        <v>97</v>
      </c>
      <c r="L3251" s="5" t="s">
        <v>9944</v>
      </c>
      <c r="M3251" s="5" t="s">
        <v>99</v>
      </c>
      <c r="N3251" s="5" t="s">
        <v>2985</v>
      </c>
      <c r="O3251" s="5">
        <v>1</v>
      </c>
      <c r="P3251" s="5" t="s">
        <v>43</v>
      </c>
      <c r="Q3251" s="5">
        <v>21.99</v>
      </c>
      <c r="R3251" s="5"/>
      <c r="S3251" s="5">
        <v>0</v>
      </c>
      <c r="T3251" s="5"/>
      <c r="U3251" s="5">
        <v>0</v>
      </c>
      <c r="V3251" s="5"/>
      <c r="W3251" s="5"/>
      <c r="X3251" s="5"/>
      <c r="Y3251" s="5" t="s">
        <v>11246</v>
      </c>
      <c r="Z3251" s="5" t="s">
        <v>107</v>
      </c>
      <c r="AA3251" s="5" t="s">
        <v>13899</v>
      </c>
      <c r="AB3251" s="5" t="s">
        <v>47</v>
      </c>
      <c r="AC3251" s="5"/>
      <c r="AD3251" s="5"/>
      <c r="AE3251" s="5" t="b">
        <v>0</v>
      </c>
      <c r="AF3251" s="5"/>
      <c r="AG3251" s="8">
        <f t="shared" si="50"/>
        <v>43282</v>
      </c>
    </row>
    <row r="3252" s="6" customFormat="1" spans="1:33">
      <c r="A3252" s="5" t="s">
        <v>13900</v>
      </c>
      <c r="B3252" s="5" t="s">
        <v>13900</v>
      </c>
      <c r="C3252" s="5" t="s">
        <v>13901</v>
      </c>
      <c r="D3252" s="5" t="s">
        <v>13902</v>
      </c>
      <c r="E3252" s="5" t="s">
        <v>36</v>
      </c>
      <c r="F3252" s="5" t="s">
        <v>37</v>
      </c>
      <c r="G3252" s="5" t="s">
        <v>38</v>
      </c>
      <c r="H3252" s="5"/>
      <c r="I3252" s="5"/>
      <c r="J3252" s="5" t="s">
        <v>39</v>
      </c>
      <c r="K3252" s="5" t="s">
        <v>78</v>
      </c>
      <c r="L3252" s="5" t="s">
        <v>79</v>
      </c>
      <c r="M3252" s="5" t="s">
        <v>80</v>
      </c>
      <c r="N3252" s="5" t="s">
        <v>36</v>
      </c>
      <c r="O3252" s="5">
        <v>1</v>
      </c>
      <c r="P3252" s="5" t="s">
        <v>43</v>
      </c>
      <c r="Q3252" s="5">
        <v>22.99</v>
      </c>
      <c r="R3252" s="5"/>
      <c r="S3252" s="5"/>
      <c r="T3252" s="5"/>
      <c r="U3252" s="5"/>
      <c r="V3252" s="5"/>
      <c r="W3252" s="5"/>
      <c r="X3252" s="5"/>
      <c r="Y3252" s="5" t="s">
        <v>12863</v>
      </c>
      <c r="Z3252" s="5" t="s">
        <v>107</v>
      </c>
      <c r="AA3252" s="5" t="s">
        <v>13903</v>
      </c>
      <c r="AB3252" s="5" t="s">
        <v>47</v>
      </c>
      <c r="AC3252" s="5"/>
      <c r="AD3252" s="5"/>
      <c r="AE3252" s="5" t="b">
        <v>0</v>
      </c>
      <c r="AF3252" s="5"/>
      <c r="AG3252" s="8">
        <f t="shared" si="50"/>
        <v>43282</v>
      </c>
    </row>
    <row r="3253" s="6" customFormat="1" spans="1:33">
      <c r="A3253" s="5" t="s">
        <v>13904</v>
      </c>
      <c r="B3253" s="5" t="s">
        <v>13904</v>
      </c>
      <c r="C3253" s="5" t="s">
        <v>13905</v>
      </c>
      <c r="D3253" s="5" t="s">
        <v>13906</v>
      </c>
      <c r="E3253" s="5" t="s">
        <v>36</v>
      </c>
      <c r="F3253" s="5" t="s">
        <v>37</v>
      </c>
      <c r="G3253" s="5" t="s">
        <v>38</v>
      </c>
      <c r="H3253" s="5"/>
      <c r="I3253" s="5"/>
      <c r="J3253" s="5" t="s">
        <v>39</v>
      </c>
      <c r="K3253" s="5" t="s">
        <v>78</v>
      </c>
      <c r="L3253" s="5" t="s">
        <v>79</v>
      </c>
      <c r="M3253" s="5" t="s">
        <v>80</v>
      </c>
      <c r="N3253" s="5" t="s">
        <v>36</v>
      </c>
      <c r="O3253" s="5">
        <v>1</v>
      </c>
      <c r="P3253" s="5" t="s">
        <v>43</v>
      </c>
      <c r="Q3253" s="5">
        <v>22.99</v>
      </c>
      <c r="R3253" s="5"/>
      <c r="S3253" s="5"/>
      <c r="T3253" s="5"/>
      <c r="U3253" s="5"/>
      <c r="V3253" s="5"/>
      <c r="W3253" s="5"/>
      <c r="X3253" s="5"/>
      <c r="Y3253" s="5" t="s">
        <v>13907</v>
      </c>
      <c r="Z3253" s="5" t="s">
        <v>375</v>
      </c>
      <c r="AA3253" s="5" t="s">
        <v>13908</v>
      </c>
      <c r="AB3253" s="5" t="s">
        <v>47</v>
      </c>
      <c r="AC3253" s="5"/>
      <c r="AD3253" s="5"/>
      <c r="AE3253" s="5" t="b">
        <v>0</v>
      </c>
      <c r="AF3253" s="5"/>
      <c r="AG3253" s="8">
        <f t="shared" si="50"/>
        <v>43282</v>
      </c>
    </row>
    <row r="3254" s="6" customFormat="1" spans="1:33">
      <c r="A3254" s="5" t="s">
        <v>13904</v>
      </c>
      <c r="B3254" s="5" t="s">
        <v>13904</v>
      </c>
      <c r="C3254" s="5" t="s">
        <v>13905</v>
      </c>
      <c r="D3254" s="5" t="s">
        <v>13906</v>
      </c>
      <c r="E3254" s="5" t="s">
        <v>36</v>
      </c>
      <c r="F3254" s="5" t="s">
        <v>37</v>
      </c>
      <c r="G3254" s="5" t="s">
        <v>38</v>
      </c>
      <c r="H3254" s="5"/>
      <c r="I3254" s="5"/>
      <c r="J3254" s="5" t="s">
        <v>39</v>
      </c>
      <c r="K3254" s="5" t="s">
        <v>97</v>
      </c>
      <c r="L3254" s="5" t="s">
        <v>98</v>
      </c>
      <c r="M3254" s="5" t="s">
        <v>99</v>
      </c>
      <c r="N3254" s="5" t="s">
        <v>36</v>
      </c>
      <c r="O3254" s="5">
        <v>1</v>
      </c>
      <c r="P3254" s="5" t="s">
        <v>43</v>
      </c>
      <c r="Q3254" s="5">
        <v>22.99</v>
      </c>
      <c r="R3254" s="5"/>
      <c r="S3254" s="5"/>
      <c r="T3254" s="5"/>
      <c r="U3254" s="5"/>
      <c r="V3254" s="5"/>
      <c r="W3254" s="5"/>
      <c r="X3254" s="5"/>
      <c r="Y3254" s="5" t="s">
        <v>13907</v>
      </c>
      <c r="Z3254" s="5" t="s">
        <v>375</v>
      </c>
      <c r="AA3254" s="5" t="s">
        <v>13908</v>
      </c>
      <c r="AB3254" s="5" t="s">
        <v>47</v>
      </c>
      <c r="AC3254" s="5"/>
      <c r="AD3254" s="5"/>
      <c r="AE3254" s="5" t="b">
        <v>0</v>
      </c>
      <c r="AF3254" s="5"/>
      <c r="AG3254" s="8">
        <f t="shared" si="50"/>
        <v>43282</v>
      </c>
    </row>
    <row r="3255" s="6" customFormat="1" spans="1:33">
      <c r="A3255" s="5" t="s">
        <v>13909</v>
      </c>
      <c r="B3255" s="5" t="s">
        <v>13909</v>
      </c>
      <c r="C3255" s="5" t="s">
        <v>13910</v>
      </c>
      <c r="D3255" s="5" t="s">
        <v>13911</v>
      </c>
      <c r="E3255" s="5" t="s">
        <v>36</v>
      </c>
      <c r="F3255" s="5" t="s">
        <v>37</v>
      </c>
      <c r="G3255" s="5" t="s">
        <v>38</v>
      </c>
      <c r="H3255" s="5"/>
      <c r="I3255" s="5"/>
      <c r="J3255" s="5" t="s">
        <v>39</v>
      </c>
      <c r="K3255" s="5" t="s">
        <v>40</v>
      </c>
      <c r="L3255" s="5" t="s">
        <v>41</v>
      </c>
      <c r="M3255" s="5" t="s">
        <v>42</v>
      </c>
      <c r="N3255" s="5" t="s">
        <v>36</v>
      </c>
      <c r="O3255" s="5">
        <v>1</v>
      </c>
      <c r="P3255" s="5" t="s">
        <v>43</v>
      </c>
      <c r="Q3255" s="5">
        <v>22.99</v>
      </c>
      <c r="R3255" s="5"/>
      <c r="S3255" s="5"/>
      <c r="T3255" s="5"/>
      <c r="U3255" s="5"/>
      <c r="V3255" s="5"/>
      <c r="W3255" s="5"/>
      <c r="X3255" s="5"/>
      <c r="Y3255" s="5" t="s">
        <v>2391</v>
      </c>
      <c r="Z3255" s="5" t="s">
        <v>354</v>
      </c>
      <c r="AA3255" s="5">
        <v>60614</v>
      </c>
      <c r="AB3255" s="5" t="s">
        <v>47</v>
      </c>
      <c r="AC3255" s="5"/>
      <c r="AD3255" s="5"/>
      <c r="AE3255" s="5" t="b">
        <v>0</v>
      </c>
      <c r="AF3255" s="5"/>
      <c r="AG3255" s="8">
        <f t="shared" si="50"/>
        <v>43282</v>
      </c>
    </row>
    <row r="3256" s="6" customFormat="1" spans="1:33">
      <c r="A3256" s="5" t="s">
        <v>13912</v>
      </c>
      <c r="B3256" s="5" t="s">
        <v>13912</v>
      </c>
      <c r="C3256" s="5" t="s">
        <v>13913</v>
      </c>
      <c r="D3256" s="5" t="s">
        <v>13914</v>
      </c>
      <c r="E3256" s="5" t="s">
        <v>36</v>
      </c>
      <c r="F3256" s="5" t="s">
        <v>37</v>
      </c>
      <c r="G3256" s="5" t="s">
        <v>38</v>
      </c>
      <c r="H3256" s="5"/>
      <c r="I3256" s="5"/>
      <c r="J3256" s="5" t="s">
        <v>39</v>
      </c>
      <c r="K3256" s="5" t="s">
        <v>78</v>
      </c>
      <c r="L3256" s="5" t="s">
        <v>79</v>
      </c>
      <c r="M3256" s="5" t="s">
        <v>80</v>
      </c>
      <c r="N3256" s="5" t="s">
        <v>36</v>
      </c>
      <c r="O3256" s="5">
        <v>1</v>
      </c>
      <c r="P3256" s="5" t="s">
        <v>43</v>
      </c>
      <c r="Q3256" s="5">
        <v>22.99</v>
      </c>
      <c r="R3256" s="5"/>
      <c r="S3256" s="5"/>
      <c r="T3256" s="5"/>
      <c r="U3256" s="5"/>
      <c r="V3256" s="5"/>
      <c r="W3256" s="5"/>
      <c r="X3256" s="5"/>
      <c r="Y3256" s="5" t="s">
        <v>13915</v>
      </c>
      <c r="Z3256" s="5" t="s">
        <v>116</v>
      </c>
      <c r="AA3256" s="5" t="s">
        <v>13916</v>
      </c>
      <c r="AB3256" s="5" t="s">
        <v>47</v>
      </c>
      <c r="AC3256" s="5"/>
      <c r="AD3256" s="5"/>
      <c r="AE3256" s="5" t="b">
        <v>0</v>
      </c>
      <c r="AF3256" s="5"/>
      <c r="AG3256" s="8">
        <f t="shared" si="50"/>
        <v>43282</v>
      </c>
    </row>
    <row r="3257" s="6" customFormat="1" spans="1:33">
      <c r="A3257" s="5" t="s">
        <v>13917</v>
      </c>
      <c r="B3257" s="5" t="s">
        <v>13917</v>
      </c>
      <c r="C3257" s="5" t="s">
        <v>13918</v>
      </c>
      <c r="D3257" s="5" t="s">
        <v>13919</v>
      </c>
      <c r="E3257" s="5" t="s">
        <v>36</v>
      </c>
      <c r="F3257" s="5" t="s">
        <v>37</v>
      </c>
      <c r="G3257" s="5" t="s">
        <v>38</v>
      </c>
      <c r="H3257" s="5"/>
      <c r="I3257" s="5"/>
      <c r="J3257" s="5" t="s">
        <v>39</v>
      </c>
      <c r="K3257" s="5" t="s">
        <v>78</v>
      </c>
      <c r="L3257" s="5" t="s">
        <v>79</v>
      </c>
      <c r="M3257" s="5" t="s">
        <v>80</v>
      </c>
      <c r="N3257" s="5" t="s">
        <v>36</v>
      </c>
      <c r="O3257" s="5">
        <v>1</v>
      </c>
      <c r="P3257" s="5" t="s">
        <v>43</v>
      </c>
      <c r="Q3257" s="5">
        <v>22.99</v>
      </c>
      <c r="R3257" s="5"/>
      <c r="S3257" s="5"/>
      <c r="T3257" s="5"/>
      <c r="U3257" s="5"/>
      <c r="V3257" s="5"/>
      <c r="W3257" s="5"/>
      <c r="X3257" s="5"/>
      <c r="Y3257" s="5" t="s">
        <v>12131</v>
      </c>
      <c r="Z3257" s="5" t="s">
        <v>1375</v>
      </c>
      <c r="AA3257" s="5">
        <v>12189</v>
      </c>
      <c r="AB3257" s="5" t="s">
        <v>47</v>
      </c>
      <c r="AC3257" s="5"/>
      <c r="AD3257" s="5"/>
      <c r="AE3257" s="5" t="b">
        <v>0</v>
      </c>
      <c r="AF3257" s="5"/>
      <c r="AG3257" s="8">
        <f t="shared" si="50"/>
        <v>43282</v>
      </c>
    </row>
    <row r="3258" s="6" customFormat="1" spans="1:33">
      <c r="A3258" s="5" t="s">
        <v>13920</v>
      </c>
      <c r="B3258" s="5" t="s">
        <v>13920</v>
      </c>
      <c r="C3258" s="5" t="s">
        <v>13921</v>
      </c>
      <c r="D3258" s="5" t="s">
        <v>13922</v>
      </c>
      <c r="E3258" s="5" t="s">
        <v>36</v>
      </c>
      <c r="F3258" s="5" t="s">
        <v>37</v>
      </c>
      <c r="G3258" s="5" t="s">
        <v>38</v>
      </c>
      <c r="H3258" s="5"/>
      <c r="I3258" s="5"/>
      <c r="J3258" s="5" t="s">
        <v>39</v>
      </c>
      <c r="K3258" s="5" t="s">
        <v>404</v>
      </c>
      <c r="L3258" s="5" t="s">
        <v>405</v>
      </c>
      <c r="M3258" s="5" t="s">
        <v>406</v>
      </c>
      <c r="N3258" s="5" t="s">
        <v>36</v>
      </c>
      <c r="O3258" s="5">
        <v>1</v>
      </c>
      <c r="P3258" s="5" t="s">
        <v>43</v>
      </c>
      <c r="Q3258" s="5">
        <v>21.99</v>
      </c>
      <c r="R3258" s="5"/>
      <c r="S3258" s="5"/>
      <c r="T3258" s="5"/>
      <c r="U3258" s="5"/>
      <c r="V3258" s="5"/>
      <c r="W3258" s="5"/>
      <c r="X3258" s="5"/>
      <c r="Y3258" s="5" t="s">
        <v>13923</v>
      </c>
      <c r="Z3258" s="5" t="s">
        <v>301</v>
      </c>
      <c r="AA3258" s="5" t="s">
        <v>13924</v>
      </c>
      <c r="AB3258" s="5" t="s">
        <v>47</v>
      </c>
      <c r="AC3258" s="5"/>
      <c r="AD3258" s="5"/>
      <c r="AE3258" s="5" t="b">
        <v>0</v>
      </c>
      <c r="AF3258" s="5"/>
      <c r="AG3258" s="8">
        <f t="shared" si="50"/>
        <v>43282</v>
      </c>
    </row>
    <row r="3259" s="6" customFormat="1" spans="1:33">
      <c r="A3259" s="5" t="s">
        <v>13925</v>
      </c>
      <c r="B3259" s="5" t="s">
        <v>13925</v>
      </c>
      <c r="C3259" s="5" t="s">
        <v>13926</v>
      </c>
      <c r="D3259" s="5" t="s">
        <v>13927</v>
      </c>
      <c r="E3259" s="5" t="s">
        <v>36</v>
      </c>
      <c r="F3259" s="5" t="s">
        <v>37</v>
      </c>
      <c r="G3259" s="5" t="s">
        <v>38</v>
      </c>
      <c r="H3259" s="5"/>
      <c r="I3259" s="5"/>
      <c r="J3259" s="5" t="s">
        <v>39</v>
      </c>
      <c r="K3259" s="5" t="s">
        <v>97</v>
      </c>
      <c r="L3259" s="5" t="s">
        <v>98</v>
      </c>
      <c r="M3259" s="5" t="s">
        <v>99</v>
      </c>
      <c r="N3259" s="5" t="s">
        <v>36</v>
      </c>
      <c r="O3259" s="5">
        <v>2</v>
      </c>
      <c r="P3259" s="5" t="s">
        <v>43</v>
      </c>
      <c r="Q3259" s="5">
        <v>45.98</v>
      </c>
      <c r="R3259" s="5"/>
      <c r="S3259" s="5"/>
      <c r="T3259" s="5"/>
      <c r="U3259" s="5"/>
      <c r="V3259" s="5"/>
      <c r="W3259" s="5"/>
      <c r="X3259" s="5"/>
      <c r="Y3259" s="5" t="s">
        <v>13928</v>
      </c>
      <c r="Z3259" s="5" t="s">
        <v>667</v>
      </c>
      <c r="AA3259" s="5" t="s">
        <v>13929</v>
      </c>
      <c r="AB3259" s="5" t="s">
        <v>47</v>
      </c>
      <c r="AC3259" s="5"/>
      <c r="AD3259" s="5"/>
      <c r="AE3259" s="5" t="b">
        <v>0</v>
      </c>
      <c r="AF3259" s="5"/>
      <c r="AG3259" s="8">
        <f t="shared" si="50"/>
        <v>43282</v>
      </c>
    </row>
    <row r="3260" s="6" customFormat="1" spans="1:33">
      <c r="A3260" s="5" t="s">
        <v>13925</v>
      </c>
      <c r="B3260" s="5" t="s">
        <v>13925</v>
      </c>
      <c r="C3260" s="5" t="s">
        <v>13926</v>
      </c>
      <c r="D3260" s="5" t="s">
        <v>13927</v>
      </c>
      <c r="E3260" s="5" t="s">
        <v>36</v>
      </c>
      <c r="F3260" s="5" t="s">
        <v>37</v>
      </c>
      <c r="G3260" s="5" t="s">
        <v>38</v>
      </c>
      <c r="H3260" s="5"/>
      <c r="I3260" s="5"/>
      <c r="J3260" s="5" t="s">
        <v>39</v>
      </c>
      <c r="K3260" s="5" t="s">
        <v>78</v>
      </c>
      <c r="L3260" s="5" t="s">
        <v>79</v>
      </c>
      <c r="M3260" s="5" t="s">
        <v>80</v>
      </c>
      <c r="N3260" s="5" t="s">
        <v>36</v>
      </c>
      <c r="O3260" s="5">
        <v>1</v>
      </c>
      <c r="P3260" s="5" t="s">
        <v>43</v>
      </c>
      <c r="Q3260" s="5">
        <v>22.99</v>
      </c>
      <c r="R3260" s="5"/>
      <c r="S3260" s="5"/>
      <c r="T3260" s="5"/>
      <c r="U3260" s="5"/>
      <c r="V3260" s="5"/>
      <c r="W3260" s="5"/>
      <c r="X3260" s="5"/>
      <c r="Y3260" s="5" t="s">
        <v>13928</v>
      </c>
      <c r="Z3260" s="5" t="s">
        <v>667</v>
      </c>
      <c r="AA3260" s="5" t="s">
        <v>13929</v>
      </c>
      <c r="AB3260" s="5" t="s">
        <v>47</v>
      </c>
      <c r="AC3260" s="5"/>
      <c r="AD3260" s="5"/>
      <c r="AE3260" s="5" t="b">
        <v>0</v>
      </c>
      <c r="AF3260" s="5"/>
      <c r="AG3260" s="8">
        <f t="shared" si="50"/>
        <v>43282</v>
      </c>
    </row>
    <row r="3261" s="6" customFormat="1" spans="1:33">
      <c r="A3261" s="5" t="s">
        <v>13925</v>
      </c>
      <c r="B3261" s="5" t="s">
        <v>13925</v>
      </c>
      <c r="C3261" s="5" t="s">
        <v>13926</v>
      </c>
      <c r="D3261" s="5" t="s">
        <v>13927</v>
      </c>
      <c r="E3261" s="5" t="s">
        <v>36</v>
      </c>
      <c r="F3261" s="5" t="s">
        <v>37</v>
      </c>
      <c r="G3261" s="5" t="s">
        <v>38</v>
      </c>
      <c r="H3261" s="5"/>
      <c r="I3261" s="5"/>
      <c r="J3261" s="5" t="s">
        <v>39</v>
      </c>
      <c r="K3261" s="5" t="s">
        <v>40</v>
      </c>
      <c r="L3261" s="5" t="s">
        <v>41</v>
      </c>
      <c r="M3261" s="5" t="s">
        <v>42</v>
      </c>
      <c r="N3261" s="5" t="s">
        <v>36</v>
      </c>
      <c r="O3261" s="5">
        <v>1</v>
      </c>
      <c r="P3261" s="5" t="s">
        <v>43</v>
      </c>
      <c r="Q3261" s="5">
        <v>22.99</v>
      </c>
      <c r="R3261" s="5"/>
      <c r="S3261" s="5"/>
      <c r="T3261" s="5"/>
      <c r="U3261" s="5"/>
      <c r="V3261" s="5"/>
      <c r="W3261" s="5"/>
      <c r="X3261" s="5"/>
      <c r="Y3261" s="5" t="s">
        <v>13928</v>
      </c>
      <c r="Z3261" s="5" t="s">
        <v>667</v>
      </c>
      <c r="AA3261" s="5" t="s">
        <v>13929</v>
      </c>
      <c r="AB3261" s="5" t="s">
        <v>47</v>
      </c>
      <c r="AC3261" s="5"/>
      <c r="AD3261" s="5"/>
      <c r="AE3261" s="5" t="b">
        <v>0</v>
      </c>
      <c r="AF3261" s="5"/>
      <c r="AG3261" s="8">
        <f t="shared" si="50"/>
        <v>43282</v>
      </c>
    </row>
    <row r="3262" s="6" customFormat="1" spans="1:33">
      <c r="A3262" s="5" t="s">
        <v>13930</v>
      </c>
      <c r="B3262" s="5" t="s">
        <v>13930</v>
      </c>
      <c r="C3262" s="5" t="s">
        <v>13931</v>
      </c>
      <c r="D3262" s="5" t="s">
        <v>13932</v>
      </c>
      <c r="E3262" s="5" t="s">
        <v>36</v>
      </c>
      <c r="F3262" s="5" t="s">
        <v>37</v>
      </c>
      <c r="G3262" s="5" t="s">
        <v>38</v>
      </c>
      <c r="H3262" s="5"/>
      <c r="I3262" s="5"/>
      <c r="J3262" s="5" t="s">
        <v>39</v>
      </c>
      <c r="K3262" s="5" t="s">
        <v>13933</v>
      </c>
      <c r="L3262" s="5" t="s">
        <v>13934</v>
      </c>
      <c r="M3262" s="5" t="s">
        <v>13935</v>
      </c>
      <c r="N3262" s="5" t="s">
        <v>36</v>
      </c>
      <c r="O3262" s="5">
        <v>1</v>
      </c>
      <c r="P3262" s="5" t="s">
        <v>43</v>
      </c>
      <c r="Q3262" s="5">
        <v>23.99</v>
      </c>
      <c r="R3262" s="5"/>
      <c r="S3262" s="5"/>
      <c r="T3262" s="5"/>
      <c r="U3262" s="5"/>
      <c r="V3262" s="5"/>
      <c r="W3262" s="5"/>
      <c r="X3262" s="5"/>
      <c r="Y3262" s="5" t="s">
        <v>10830</v>
      </c>
      <c r="Z3262" s="5" t="s">
        <v>107</v>
      </c>
      <c r="AA3262" s="5" t="s">
        <v>13936</v>
      </c>
      <c r="AB3262" s="5" t="s">
        <v>47</v>
      </c>
      <c r="AC3262" s="5"/>
      <c r="AD3262" s="5"/>
      <c r="AE3262" s="5" t="b">
        <v>0</v>
      </c>
      <c r="AF3262" s="5"/>
      <c r="AG3262" s="8">
        <f t="shared" si="50"/>
        <v>43282</v>
      </c>
    </row>
    <row r="3263" s="6" customFormat="1" spans="1:33">
      <c r="A3263" s="5" t="s">
        <v>13937</v>
      </c>
      <c r="B3263" s="5" t="s">
        <v>13937</v>
      </c>
      <c r="C3263" s="5" t="s">
        <v>13938</v>
      </c>
      <c r="D3263" s="5" t="s">
        <v>13939</v>
      </c>
      <c r="E3263" s="5" t="s">
        <v>36</v>
      </c>
      <c r="F3263" s="5" t="s">
        <v>37</v>
      </c>
      <c r="G3263" s="5" t="s">
        <v>38</v>
      </c>
      <c r="H3263" s="5"/>
      <c r="I3263" s="5"/>
      <c r="J3263" s="5" t="s">
        <v>39</v>
      </c>
      <c r="K3263" s="5" t="s">
        <v>40</v>
      </c>
      <c r="L3263" s="5" t="s">
        <v>41</v>
      </c>
      <c r="M3263" s="5" t="s">
        <v>42</v>
      </c>
      <c r="N3263" s="5" t="s">
        <v>36</v>
      </c>
      <c r="O3263" s="5">
        <v>1</v>
      </c>
      <c r="P3263" s="5" t="s">
        <v>43</v>
      </c>
      <c r="Q3263" s="5">
        <v>22.99</v>
      </c>
      <c r="R3263" s="5"/>
      <c r="S3263" s="5"/>
      <c r="T3263" s="5"/>
      <c r="U3263" s="5"/>
      <c r="V3263" s="5"/>
      <c r="W3263" s="5"/>
      <c r="X3263" s="5"/>
      <c r="Y3263" s="5" t="s">
        <v>6010</v>
      </c>
      <c r="Z3263" s="5" t="s">
        <v>107</v>
      </c>
      <c r="AA3263" s="5" t="s">
        <v>13940</v>
      </c>
      <c r="AB3263" s="5" t="s">
        <v>47</v>
      </c>
      <c r="AC3263" s="5"/>
      <c r="AD3263" s="5"/>
      <c r="AE3263" s="5" t="b">
        <v>0</v>
      </c>
      <c r="AF3263" s="5"/>
      <c r="AG3263" s="8">
        <f t="shared" si="50"/>
        <v>43282</v>
      </c>
    </row>
    <row r="3264" s="6" customFormat="1" spans="1:33">
      <c r="A3264" s="5" t="s">
        <v>13941</v>
      </c>
      <c r="B3264" s="5" t="s">
        <v>13941</v>
      </c>
      <c r="C3264" s="5" t="s">
        <v>13942</v>
      </c>
      <c r="D3264" s="5" t="s">
        <v>13943</v>
      </c>
      <c r="E3264" s="5" t="s">
        <v>36</v>
      </c>
      <c r="F3264" s="5" t="s">
        <v>37</v>
      </c>
      <c r="G3264" s="5" t="s">
        <v>38</v>
      </c>
      <c r="H3264" s="5"/>
      <c r="I3264" s="5"/>
      <c r="J3264" s="5" t="s">
        <v>52</v>
      </c>
      <c r="K3264" s="5" t="s">
        <v>97</v>
      </c>
      <c r="L3264" s="5" t="s">
        <v>98</v>
      </c>
      <c r="M3264" s="5" t="s">
        <v>99</v>
      </c>
      <c r="N3264" s="5" t="s">
        <v>36</v>
      </c>
      <c r="O3264" s="5">
        <v>1</v>
      </c>
      <c r="P3264" s="5" t="s">
        <v>43</v>
      </c>
      <c r="Q3264" s="5">
        <v>22.99</v>
      </c>
      <c r="R3264" s="5"/>
      <c r="S3264" s="5">
        <v>2.49</v>
      </c>
      <c r="T3264" s="5"/>
      <c r="U3264" s="5"/>
      <c r="V3264" s="5"/>
      <c r="W3264" s="5"/>
      <c r="X3264" s="5">
        <v>2.49</v>
      </c>
      <c r="Y3264" s="5" t="s">
        <v>13944</v>
      </c>
      <c r="Z3264" s="5" t="s">
        <v>778</v>
      </c>
      <c r="AA3264" s="5" t="s">
        <v>13945</v>
      </c>
      <c r="AB3264" s="5" t="s">
        <v>47</v>
      </c>
      <c r="AC3264" s="5" t="s">
        <v>93</v>
      </c>
      <c r="AD3264" s="5"/>
      <c r="AE3264" s="5" t="b">
        <v>0</v>
      </c>
      <c r="AF3264" s="5"/>
      <c r="AG3264" s="8">
        <f t="shared" si="50"/>
        <v>43282</v>
      </c>
    </row>
    <row r="3265" s="6" customFormat="1" spans="1:33">
      <c r="A3265" s="5" t="s">
        <v>13946</v>
      </c>
      <c r="B3265" s="5" t="s">
        <v>13946</v>
      </c>
      <c r="C3265" s="5" t="s">
        <v>13947</v>
      </c>
      <c r="D3265" s="5" t="s">
        <v>13948</v>
      </c>
      <c r="E3265" s="5" t="s">
        <v>36</v>
      </c>
      <c r="F3265" s="5" t="s">
        <v>37</v>
      </c>
      <c r="G3265" s="5" t="s">
        <v>38</v>
      </c>
      <c r="H3265" s="5"/>
      <c r="I3265" s="5"/>
      <c r="J3265" s="5" t="s">
        <v>39</v>
      </c>
      <c r="K3265" s="5" t="s">
        <v>53</v>
      </c>
      <c r="L3265" s="5" t="s">
        <v>808</v>
      </c>
      <c r="M3265" s="5" t="s">
        <v>55</v>
      </c>
      <c r="N3265" s="5" t="s">
        <v>36</v>
      </c>
      <c r="O3265" s="5">
        <v>1</v>
      </c>
      <c r="P3265" s="5" t="s">
        <v>43</v>
      </c>
      <c r="Q3265" s="5">
        <v>22.99</v>
      </c>
      <c r="R3265" s="5"/>
      <c r="S3265" s="5"/>
      <c r="T3265" s="5"/>
      <c r="U3265" s="5"/>
      <c r="V3265" s="5"/>
      <c r="W3265" s="5"/>
      <c r="X3265" s="5"/>
      <c r="Y3265" s="5" t="s">
        <v>13178</v>
      </c>
      <c r="Z3265" s="5" t="s">
        <v>107</v>
      </c>
      <c r="AA3265" s="5" t="s">
        <v>13949</v>
      </c>
      <c r="AB3265" s="5" t="s">
        <v>47</v>
      </c>
      <c r="AC3265" s="5"/>
      <c r="AD3265" s="5"/>
      <c r="AE3265" s="5" t="b">
        <v>0</v>
      </c>
      <c r="AF3265" s="5"/>
      <c r="AG3265" s="8">
        <f t="shared" si="50"/>
        <v>43282</v>
      </c>
    </row>
    <row r="3266" s="6" customFormat="1" spans="1:33">
      <c r="A3266" s="5" t="s">
        <v>13950</v>
      </c>
      <c r="B3266" s="5" t="s">
        <v>13950</v>
      </c>
      <c r="C3266" s="5" t="s">
        <v>13951</v>
      </c>
      <c r="D3266" s="5" t="s">
        <v>13952</v>
      </c>
      <c r="E3266" s="5" t="s">
        <v>36</v>
      </c>
      <c r="F3266" s="5" t="s">
        <v>37</v>
      </c>
      <c r="G3266" s="5" t="s">
        <v>38</v>
      </c>
      <c r="H3266" s="5"/>
      <c r="I3266" s="5"/>
      <c r="J3266" s="5" t="s">
        <v>39</v>
      </c>
      <c r="K3266" s="5" t="s">
        <v>78</v>
      </c>
      <c r="L3266" s="5" t="s">
        <v>79</v>
      </c>
      <c r="M3266" s="5" t="s">
        <v>80</v>
      </c>
      <c r="N3266" s="5" t="s">
        <v>36</v>
      </c>
      <c r="O3266" s="5">
        <v>1</v>
      </c>
      <c r="P3266" s="5" t="s">
        <v>43</v>
      </c>
      <c r="Q3266" s="5">
        <v>22.99</v>
      </c>
      <c r="R3266" s="5"/>
      <c r="S3266" s="5"/>
      <c r="T3266" s="5"/>
      <c r="U3266" s="5"/>
      <c r="V3266" s="5"/>
      <c r="W3266" s="5"/>
      <c r="X3266" s="5"/>
      <c r="Y3266" s="5" t="s">
        <v>13953</v>
      </c>
      <c r="Z3266" s="5" t="s">
        <v>375</v>
      </c>
      <c r="AA3266" s="5" t="s">
        <v>13954</v>
      </c>
      <c r="AB3266" s="5" t="s">
        <v>47</v>
      </c>
      <c r="AC3266" s="5"/>
      <c r="AD3266" s="5"/>
      <c r="AE3266" s="5" t="b">
        <v>0</v>
      </c>
      <c r="AF3266" s="5"/>
      <c r="AG3266" s="8">
        <f t="shared" ref="AG3266:AG3329" si="51">DATEVALUE(LEFT(C3266,10))</f>
        <v>43282</v>
      </c>
    </row>
    <row r="3267" s="6" customFormat="1" spans="1:33">
      <c r="A3267" s="5" t="s">
        <v>13955</v>
      </c>
      <c r="B3267" s="5" t="s">
        <v>13955</v>
      </c>
      <c r="C3267" s="5" t="s">
        <v>13956</v>
      </c>
      <c r="D3267" s="5" t="s">
        <v>13957</v>
      </c>
      <c r="E3267" s="5" t="s">
        <v>36</v>
      </c>
      <c r="F3267" s="5" t="s">
        <v>37</v>
      </c>
      <c r="G3267" s="5" t="s">
        <v>38</v>
      </c>
      <c r="H3267" s="5"/>
      <c r="I3267" s="5"/>
      <c r="J3267" s="5" t="s">
        <v>39</v>
      </c>
      <c r="K3267" s="5" t="s">
        <v>97</v>
      </c>
      <c r="L3267" s="5" t="s">
        <v>98</v>
      </c>
      <c r="M3267" s="5" t="s">
        <v>99</v>
      </c>
      <c r="N3267" s="5" t="s">
        <v>36</v>
      </c>
      <c r="O3267" s="5">
        <v>1</v>
      </c>
      <c r="P3267" s="5" t="s">
        <v>43</v>
      </c>
      <c r="Q3267" s="5">
        <v>22.99</v>
      </c>
      <c r="R3267" s="5"/>
      <c r="S3267" s="5"/>
      <c r="T3267" s="5"/>
      <c r="U3267" s="5"/>
      <c r="V3267" s="5"/>
      <c r="W3267" s="5"/>
      <c r="X3267" s="5"/>
      <c r="Y3267" s="5" t="s">
        <v>6696</v>
      </c>
      <c r="Z3267" s="5" t="s">
        <v>360</v>
      </c>
      <c r="AA3267" s="5" t="s">
        <v>13958</v>
      </c>
      <c r="AB3267" s="5" t="s">
        <v>47</v>
      </c>
      <c r="AC3267" s="5"/>
      <c r="AD3267" s="5"/>
      <c r="AE3267" s="5" t="b">
        <v>0</v>
      </c>
      <c r="AF3267" s="5"/>
      <c r="AG3267" s="8">
        <f t="shared" si="51"/>
        <v>43282</v>
      </c>
    </row>
    <row r="3268" s="6" customFormat="1" spans="1:33">
      <c r="A3268" s="5" t="s">
        <v>13959</v>
      </c>
      <c r="B3268" s="5" t="s">
        <v>13959</v>
      </c>
      <c r="C3268" s="5" t="s">
        <v>13960</v>
      </c>
      <c r="D3268" s="5" t="s">
        <v>13961</v>
      </c>
      <c r="E3268" s="5" t="s">
        <v>36</v>
      </c>
      <c r="F3268" s="5" t="s">
        <v>37</v>
      </c>
      <c r="G3268" s="5" t="s">
        <v>38</v>
      </c>
      <c r="H3268" s="5"/>
      <c r="I3268" s="5"/>
      <c r="J3268" s="5" t="s">
        <v>39</v>
      </c>
      <c r="K3268" s="5" t="s">
        <v>97</v>
      </c>
      <c r="L3268" s="5" t="s">
        <v>98</v>
      </c>
      <c r="M3268" s="5" t="s">
        <v>99</v>
      </c>
      <c r="N3268" s="5" t="s">
        <v>36</v>
      </c>
      <c r="O3268" s="5">
        <v>1</v>
      </c>
      <c r="P3268" s="5" t="s">
        <v>43</v>
      </c>
      <c r="Q3268" s="5">
        <v>22.99</v>
      </c>
      <c r="R3268" s="5"/>
      <c r="S3268" s="5"/>
      <c r="T3268" s="5"/>
      <c r="U3268" s="5"/>
      <c r="V3268" s="5"/>
      <c r="W3268" s="5"/>
      <c r="X3268" s="5"/>
      <c r="Y3268" s="5" t="s">
        <v>422</v>
      </c>
      <c r="Z3268" s="5" t="s">
        <v>428</v>
      </c>
      <c r="AA3268" s="5">
        <v>33024</v>
      </c>
      <c r="AB3268" s="5" t="s">
        <v>47</v>
      </c>
      <c r="AC3268" s="5"/>
      <c r="AD3268" s="5"/>
      <c r="AE3268" s="5" t="b">
        <v>0</v>
      </c>
      <c r="AF3268" s="5"/>
      <c r="AG3268" s="8">
        <f t="shared" si="51"/>
        <v>43282</v>
      </c>
    </row>
    <row r="3269" s="6" customFormat="1" spans="1:33">
      <c r="A3269" s="5" t="s">
        <v>13962</v>
      </c>
      <c r="B3269" s="5" t="s">
        <v>13962</v>
      </c>
      <c r="C3269" s="5" t="s">
        <v>13963</v>
      </c>
      <c r="D3269" s="5" t="s">
        <v>13964</v>
      </c>
      <c r="E3269" s="5" t="s">
        <v>36</v>
      </c>
      <c r="F3269" s="5" t="s">
        <v>37</v>
      </c>
      <c r="G3269" s="5" t="s">
        <v>38</v>
      </c>
      <c r="H3269" s="5"/>
      <c r="I3269" s="5"/>
      <c r="J3269" s="5" t="s">
        <v>39</v>
      </c>
      <c r="K3269" s="5" t="s">
        <v>7813</v>
      </c>
      <c r="L3269" s="5" t="s">
        <v>207</v>
      </c>
      <c r="M3269" s="5" t="s">
        <v>208</v>
      </c>
      <c r="N3269" s="5" t="s">
        <v>36</v>
      </c>
      <c r="O3269" s="5">
        <v>1</v>
      </c>
      <c r="P3269" s="5" t="s">
        <v>43</v>
      </c>
      <c r="Q3269" s="5">
        <v>9.9</v>
      </c>
      <c r="R3269" s="5"/>
      <c r="S3269" s="5"/>
      <c r="T3269" s="5"/>
      <c r="U3269" s="5"/>
      <c r="V3269" s="5"/>
      <c r="W3269" s="5"/>
      <c r="X3269" s="5"/>
      <c r="Y3269" s="5" t="s">
        <v>13965</v>
      </c>
      <c r="Z3269" s="5" t="s">
        <v>181</v>
      </c>
      <c r="AA3269" s="5" t="s">
        <v>13966</v>
      </c>
      <c r="AB3269" s="5" t="s">
        <v>47</v>
      </c>
      <c r="AC3269" s="5"/>
      <c r="AD3269" s="5"/>
      <c r="AE3269" s="5" t="b">
        <v>0</v>
      </c>
      <c r="AF3269" s="5"/>
      <c r="AG3269" s="8">
        <f t="shared" si="51"/>
        <v>43282</v>
      </c>
    </row>
    <row r="3270" s="6" customFormat="1" spans="1:33">
      <c r="A3270" s="5" t="s">
        <v>13967</v>
      </c>
      <c r="B3270" s="5" t="s">
        <v>13967</v>
      </c>
      <c r="C3270" s="5" t="s">
        <v>13968</v>
      </c>
      <c r="D3270" s="5" t="s">
        <v>13969</v>
      </c>
      <c r="E3270" s="5" t="s">
        <v>340</v>
      </c>
      <c r="F3270" s="5" t="s">
        <v>37</v>
      </c>
      <c r="G3270" s="5" t="s">
        <v>38</v>
      </c>
      <c r="H3270" s="5"/>
      <c r="I3270" s="5"/>
      <c r="J3270" s="5" t="s">
        <v>39</v>
      </c>
      <c r="K3270" s="5" t="s">
        <v>2236</v>
      </c>
      <c r="L3270" s="5" t="s">
        <v>2237</v>
      </c>
      <c r="M3270" s="5" t="s">
        <v>2238</v>
      </c>
      <c r="N3270" s="5" t="s">
        <v>2985</v>
      </c>
      <c r="O3270" s="5">
        <v>1</v>
      </c>
      <c r="P3270" s="5" t="s">
        <v>43</v>
      </c>
      <c r="Q3270" s="5">
        <v>8.3</v>
      </c>
      <c r="R3270" s="5"/>
      <c r="S3270" s="5"/>
      <c r="T3270" s="5"/>
      <c r="U3270" s="5"/>
      <c r="V3270" s="5"/>
      <c r="W3270" s="5"/>
      <c r="X3270" s="5"/>
      <c r="Y3270" s="5" t="s">
        <v>13307</v>
      </c>
      <c r="Z3270" s="5" t="s">
        <v>107</v>
      </c>
      <c r="AA3270" s="5" t="s">
        <v>13970</v>
      </c>
      <c r="AB3270" s="5" t="s">
        <v>47</v>
      </c>
      <c r="AC3270" s="5"/>
      <c r="AD3270" s="5"/>
      <c r="AE3270" s="5" t="b">
        <v>0</v>
      </c>
      <c r="AF3270" s="5"/>
      <c r="AG3270" s="8">
        <f t="shared" si="51"/>
        <v>43282</v>
      </c>
    </row>
    <row r="3271" s="6" customFormat="1" spans="1:33">
      <c r="A3271" s="5" t="s">
        <v>13971</v>
      </c>
      <c r="B3271" s="5" t="s">
        <v>13971</v>
      </c>
      <c r="C3271" s="5" t="s">
        <v>13972</v>
      </c>
      <c r="D3271" s="5" t="s">
        <v>13973</v>
      </c>
      <c r="E3271" s="5" t="s">
        <v>36</v>
      </c>
      <c r="F3271" s="5" t="s">
        <v>37</v>
      </c>
      <c r="G3271" s="5" t="s">
        <v>38</v>
      </c>
      <c r="H3271" s="5"/>
      <c r="I3271" s="5"/>
      <c r="J3271" s="5" t="s">
        <v>52</v>
      </c>
      <c r="K3271" s="5" t="s">
        <v>53</v>
      </c>
      <c r="L3271" s="5" t="s">
        <v>808</v>
      </c>
      <c r="M3271" s="5" t="s">
        <v>55</v>
      </c>
      <c r="N3271" s="5" t="s">
        <v>36</v>
      </c>
      <c r="O3271" s="5">
        <v>1</v>
      </c>
      <c r="P3271" s="5" t="s">
        <v>43</v>
      </c>
      <c r="Q3271" s="5">
        <v>22.99</v>
      </c>
      <c r="R3271" s="5"/>
      <c r="S3271" s="5">
        <v>4.66</v>
      </c>
      <c r="T3271" s="5"/>
      <c r="U3271" s="5"/>
      <c r="V3271" s="5"/>
      <c r="W3271" s="5"/>
      <c r="X3271" s="5"/>
      <c r="Y3271" s="5" t="s">
        <v>13974</v>
      </c>
      <c r="Z3271" s="5" t="s">
        <v>13975</v>
      </c>
      <c r="AA3271" s="5">
        <v>7685800</v>
      </c>
      <c r="AB3271" s="5" t="s">
        <v>354</v>
      </c>
      <c r="AC3271" s="5"/>
      <c r="AD3271" s="5"/>
      <c r="AE3271" s="5" t="b">
        <v>0</v>
      </c>
      <c r="AF3271" s="5"/>
      <c r="AG3271" s="8">
        <f t="shared" si="51"/>
        <v>43282</v>
      </c>
    </row>
    <row r="3272" s="6" customFormat="1" spans="1:33">
      <c r="A3272" s="5" t="s">
        <v>13976</v>
      </c>
      <c r="B3272" s="5" t="s">
        <v>13976</v>
      </c>
      <c r="C3272" s="5" t="s">
        <v>13977</v>
      </c>
      <c r="D3272" s="5" t="s">
        <v>13978</v>
      </c>
      <c r="E3272" s="5" t="s">
        <v>36</v>
      </c>
      <c r="F3272" s="5" t="s">
        <v>37</v>
      </c>
      <c r="G3272" s="5" t="s">
        <v>38</v>
      </c>
      <c r="H3272" s="5"/>
      <c r="I3272" s="5"/>
      <c r="J3272" s="5" t="s">
        <v>39</v>
      </c>
      <c r="K3272" s="5" t="s">
        <v>260</v>
      </c>
      <c r="L3272" s="5" t="s">
        <v>261</v>
      </c>
      <c r="M3272" s="5" t="s">
        <v>262</v>
      </c>
      <c r="N3272" s="5" t="s">
        <v>36</v>
      </c>
      <c r="O3272" s="5">
        <v>1</v>
      </c>
      <c r="P3272" s="5" t="s">
        <v>43</v>
      </c>
      <c r="Q3272" s="5">
        <v>22.99</v>
      </c>
      <c r="R3272" s="5"/>
      <c r="S3272" s="5"/>
      <c r="T3272" s="5"/>
      <c r="U3272" s="5"/>
      <c r="V3272" s="5"/>
      <c r="W3272" s="5"/>
      <c r="X3272" s="5"/>
      <c r="Y3272" s="5" t="s">
        <v>13979</v>
      </c>
      <c r="Z3272" s="5" t="s">
        <v>155</v>
      </c>
      <c r="AA3272" s="5">
        <v>30143</v>
      </c>
      <c r="AB3272" s="5" t="s">
        <v>47</v>
      </c>
      <c r="AC3272" s="5"/>
      <c r="AD3272" s="5"/>
      <c r="AE3272" s="5" t="b">
        <v>0</v>
      </c>
      <c r="AF3272" s="5"/>
      <c r="AG3272" s="8">
        <f t="shared" si="51"/>
        <v>43282</v>
      </c>
    </row>
    <row r="3273" s="6" customFormat="1" spans="1:33">
      <c r="A3273" s="5" t="s">
        <v>13980</v>
      </c>
      <c r="B3273" s="5" t="s">
        <v>13980</v>
      </c>
      <c r="C3273" s="5" t="s">
        <v>13981</v>
      </c>
      <c r="D3273" s="5" t="s">
        <v>13982</v>
      </c>
      <c r="E3273" s="5" t="s">
        <v>36</v>
      </c>
      <c r="F3273" s="5" t="s">
        <v>37</v>
      </c>
      <c r="G3273" s="5" t="s">
        <v>38</v>
      </c>
      <c r="H3273" s="5"/>
      <c r="I3273" s="5"/>
      <c r="J3273" s="5" t="s">
        <v>39</v>
      </c>
      <c r="K3273" s="5" t="s">
        <v>78</v>
      </c>
      <c r="L3273" s="5" t="s">
        <v>79</v>
      </c>
      <c r="M3273" s="5" t="s">
        <v>80</v>
      </c>
      <c r="N3273" s="5" t="s">
        <v>36</v>
      </c>
      <c r="O3273" s="5">
        <v>1</v>
      </c>
      <c r="P3273" s="5" t="s">
        <v>43</v>
      </c>
      <c r="Q3273" s="5">
        <v>22.99</v>
      </c>
      <c r="R3273" s="5">
        <v>2.3</v>
      </c>
      <c r="S3273" s="5"/>
      <c r="T3273" s="5"/>
      <c r="U3273" s="5"/>
      <c r="V3273" s="5"/>
      <c r="W3273" s="5"/>
      <c r="X3273" s="5"/>
      <c r="Y3273" s="5" t="s">
        <v>11839</v>
      </c>
      <c r="Z3273" s="5" t="s">
        <v>313</v>
      </c>
      <c r="AA3273" s="5">
        <v>98052</v>
      </c>
      <c r="AB3273" s="5" t="s">
        <v>47</v>
      </c>
      <c r="AC3273" s="5"/>
      <c r="AD3273" s="5"/>
      <c r="AE3273" s="5" t="b">
        <v>0</v>
      </c>
      <c r="AF3273" s="5"/>
      <c r="AG3273" s="8">
        <f t="shared" si="51"/>
        <v>43282</v>
      </c>
    </row>
    <row r="3274" s="6" customFormat="1" spans="1:33">
      <c r="A3274" s="5" t="s">
        <v>13983</v>
      </c>
      <c r="B3274" s="5" t="s">
        <v>13983</v>
      </c>
      <c r="C3274" s="5" t="s">
        <v>13984</v>
      </c>
      <c r="D3274" s="5" t="s">
        <v>13985</v>
      </c>
      <c r="E3274" s="5" t="s">
        <v>36</v>
      </c>
      <c r="F3274" s="5" t="s">
        <v>37</v>
      </c>
      <c r="G3274" s="5" t="s">
        <v>38</v>
      </c>
      <c r="H3274" s="5"/>
      <c r="I3274" s="5"/>
      <c r="J3274" s="5" t="s">
        <v>39</v>
      </c>
      <c r="K3274" s="5" t="s">
        <v>260</v>
      </c>
      <c r="L3274" s="5" t="s">
        <v>261</v>
      </c>
      <c r="M3274" s="5" t="s">
        <v>262</v>
      </c>
      <c r="N3274" s="5" t="s">
        <v>36</v>
      </c>
      <c r="O3274" s="5">
        <v>1</v>
      </c>
      <c r="P3274" s="5" t="s">
        <v>43</v>
      </c>
      <c r="Q3274" s="5">
        <v>22.99</v>
      </c>
      <c r="R3274" s="5"/>
      <c r="S3274" s="5"/>
      <c r="T3274" s="5"/>
      <c r="U3274" s="5"/>
      <c r="V3274" s="5"/>
      <c r="W3274" s="5"/>
      <c r="X3274" s="5"/>
      <c r="Y3274" s="5" t="s">
        <v>1714</v>
      </c>
      <c r="Z3274" s="5" t="s">
        <v>1715</v>
      </c>
      <c r="AA3274" s="5" t="s">
        <v>13986</v>
      </c>
      <c r="AB3274" s="5" t="s">
        <v>47</v>
      </c>
      <c r="AC3274" s="5"/>
      <c r="AD3274" s="5"/>
      <c r="AE3274" s="5" t="b">
        <v>0</v>
      </c>
      <c r="AF3274" s="5"/>
      <c r="AG3274" s="8">
        <f t="shared" si="51"/>
        <v>43282</v>
      </c>
    </row>
    <row r="3275" s="6" customFormat="1" spans="1:33">
      <c r="A3275" s="5" t="s">
        <v>13987</v>
      </c>
      <c r="B3275" s="5" t="s">
        <v>13987</v>
      </c>
      <c r="C3275" s="5" t="s">
        <v>13988</v>
      </c>
      <c r="D3275" s="5" t="s">
        <v>13989</v>
      </c>
      <c r="E3275" s="5" t="s">
        <v>36</v>
      </c>
      <c r="F3275" s="5" t="s">
        <v>37</v>
      </c>
      <c r="G3275" s="5" t="s">
        <v>38</v>
      </c>
      <c r="H3275" s="5"/>
      <c r="I3275" s="5"/>
      <c r="J3275" s="5" t="s">
        <v>39</v>
      </c>
      <c r="K3275" s="5" t="s">
        <v>835</v>
      </c>
      <c r="L3275" s="5" t="s">
        <v>836</v>
      </c>
      <c r="M3275" s="5" t="s">
        <v>837</v>
      </c>
      <c r="N3275" s="5" t="s">
        <v>36</v>
      </c>
      <c r="O3275" s="5">
        <v>1</v>
      </c>
      <c r="P3275" s="5" t="s">
        <v>43</v>
      </c>
      <c r="Q3275" s="5">
        <v>21.99</v>
      </c>
      <c r="R3275" s="5"/>
      <c r="S3275" s="5"/>
      <c r="T3275" s="5"/>
      <c r="U3275" s="5"/>
      <c r="V3275" s="5"/>
      <c r="W3275" s="5"/>
      <c r="X3275" s="5"/>
      <c r="Y3275" s="5" t="s">
        <v>2629</v>
      </c>
      <c r="Z3275" s="5" t="s">
        <v>443</v>
      </c>
      <c r="AA3275" s="5" t="s">
        <v>13990</v>
      </c>
      <c r="AB3275" s="5" t="s">
        <v>47</v>
      </c>
      <c r="AC3275" s="5"/>
      <c r="AD3275" s="5"/>
      <c r="AE3275" s="5" t="b">
        <v>0</v>
      </c>
      <c r="AF3275" s="5"/>
      <c r="AG3275" s="8">
        <f t="shared" si="51"/>
        <v>43282</v>
      </c>
    </row>
    <row r="3276" s="6" customFormat="1" spans="1:33">
      <c r="A3276" s="5" t="s">
        <v>13991</v>
      </c>
      <c r="B3276" s="5" t="s">
        <v>13991</v>
      </c>
      <c r="C3276" s="5" t="s">
        <v>13992</v>
      </c>
      <c r="D3276" s="5" t="s">
        <v>13993</v>
      </c>
      <c r="E3276" s="5" t="s">
        <v>36</v>
      </c>
      <c r="F3276" s="5" t="s">
        <v>37</v>
      </c>
      <c r="G3276" s="5" t="s">
        <v>38</v>
      </c>
      <c r="H3276" s="5"/>
      <c r="I3276" s="5"/>
      <c r="J3276" s="5" t="s">
        <v>39</v>
      </c>
      <c r="K3276" s="5" t="s">
        <v>702</v>
      </c>
      <c r="L3276" s="5" t="s">
        <v>737</v>
      </c>
      <c r="M3276" s="5" t="s">
        <v>704</v>
      </c>
      <c r="N3276" s="5" t="s">
        <v>36</v>
      </c>
      <c r="O3276" s="5">
        <v>1</v>
      </c>
      <c r="P3276" s="5" t="s">
        <v>43</v>
      </c>
      <c r="Q3276" s="5">
        <v>22.99</v>
      </c>
      <c r="R3276" s="5"/>
      <c r="S3276" s="5"/>
      <c r="T3276" s="5"/>
      <c r="U3276" s="5"/>
      <c r="V3276" s="5"/>
      <c r="W3276" s="5"/>
      <c r="X3276" s="5"/>
      <c r="Y3276" s="5" t="s">
        <v>13994</v>
      </c>
      <c r="Z3276" s="5" t="s">
        <v>57</v>
      </c>
      <c r="AA3276" s="5" t="s">
        <v>13995</v>
      </c>
      <c r="AB3276" s="5" t="s">
        <v>47</v>
      </c>
      <c r="AC3276" s="5"/>
      <c r="AD3276" s="5"/>
      <c r="AE3276" s="5" t="b">
        <v>0</v>
      </c>
      <c r="AF3276" s="5"/>
      <c r="AG3276" s="8">
        <f t="shared" si="51"/>
        <v>43282</v>
      </c>
    </row>
    <row r="3277" s="6" customFormat="1" spans="1:33">
      <c r="A3277" s="5" t="s">
        <v>13996</v>
      </c>
      <c r="B3277" s="5" t="s">
        <v>13996</v>
      </c>
      <c r="C3277" s="5" t="s">
        <v>13997</v>
      </c>
      <c r="D3277" s="5" t="s">
        <v>13998</v>
      </c>
      <c r="E3277" s="5" t="s">
        <v>36</v>
      </c>
      <c r="F3277" s="5" t="s">
        <v>37</v>
      </c>
      <c r="G3277" s="5" t="s">
        <v>38</v>
      </c>
      <c r="H3277" s="5"/>
      <c r="I3277" s="5"/>
      <c r="J3277" s="5" t="s">
        <v>39</v>
      </c>
      <c r="K3277" s="5" t="s">
        <v>78</v>
      </c>
      <c r="L3277" s="5" t="s">
        <v>79</v>
      </c>
      <c r="M3277" s="5" t="s">
        <v>80</v>
      </c>
      <c r="N3277" s="5" t="s">
        <v>36</v>
      </c>
      <c r="O3277" s="5">
        <v>1</v>
      </c>
      <c r="P3277" s="5" t="s">
        <v>43</v>
      </c>
      <c r="Q3277" s="5">
        <v>22.99</v>
      </c>
      <c r="R3277" s="5"/>
      <c r="S3277" s="5"/>
      <c r="T3277" s="5"/>
      <c r="U3277" s="5"/>
      <c r="V3277" s="5"/>
      <c r="W3277" s="5"/>
      <c r="X3277" s="5"/>
      <c r="Y3277" s="5" t="s">
        <v>4837</v>
      </c>
      <c r="Z3277" s="5" t="s">
        <v>57</v>
      </c>
      <c r="AA3277" s="5" t="s">
        <v>13999</v>
      </c>
      <c r="AB3277" s="5" t="s">
        <v>47</v>
      </c>
      <c r="AC3277" s="5"/>
      <c r="AD3277" s="5"/>
      <c r="AE3277" s="5" t="b">
        <v>0</v>
      </c>
      <c r="AF3277" s="5"/>
      <c r="AG3277" s="8">
        <f t="shared" si="51"/>
        <v>43282</v>
      </c>
    </row>
    <row r="3278" s="6" customFormat="1" spans="1:33">
      <c r="A3278" s="5" t="s">
        <v>14000</v>
      </c>
      <c r="B3278" s="5" t="s">
        <v>14000</v>
      </c>
      <c r="C3278" s="5" t="s">
        <v>14001</v>
      </c>
      <c r="D3278" s="5" t="s">
        <v>14002</v>
      </c>
      <c r="E3278" s="5" t="s">
        <v>36</v>
      </c>
      <c r="F3278" s="5" t="s">
        <v>37</v>
      </c>
      <c r="G3278" s="5" t="s">
        <v>38</v>
      </c>
      <c r="H3278" s="5"/>
      <c r="I3278" s="5"/>
      <c r="J3278" s="5" t="s">
        <v>39</v>
      </c>
      <c r="K3278" s="5" t="s">
        <v>260</v>
      </c>
      <c r="L3278" s="5" t="s">
        <v>261</v>
      </c>
      <c r="M3278" s="5" t="s">
        <v>262</v>
      </c>
      <c r="N3278" s="5" t="s">
        <v>36</v>
      </c>
      <c r="O3278" s="5">
        <v>1</v>
      </c>
      <c r="P3278" s="5" t="s">
        <v>43</v>
      </c>
      <c r="Q3278" s="5">
        <v>22.99</v>
      </c>
      <c r="R3278" s="5"/>
      <c r="S3278" s="5"/>
      <c r="T3278" s="5"/>
      <c r="U3278" s="5"/>
      <c r="V3278" s="5"/>
      <c r="W3278" s="5"/>
      <c r="X3278" s="5"/>
      <c r="Y3278" s="5" t="s">
        <v>413</v>
      </c>
      <c r="Z3278" s="5" t="s">
        <v>413</v>
      </c>
      <c r="AA3278" s="5">
        <v>10030</v>
      </c>
      <c r="AB3278" s="5" t="s">
        <v>47</v>
      </c>
      <c r="AC3278" s="5"/>
      <c r="AD3278" s="5"/>
      <c r="AE3278" s="5" t="b">
        <v>0</v>
      </c>
      <c r="AF3278" s="5"/>
      <c r="AG3278" s="8">
        <f t="shared" si="51"/>
        <v>43282</v>
      </c>
    </row>
    <row r="3279" s="6" customFormat="1" spans="1:33">
      <c r="A3279" s="5" t="s">
        <v>14003</v>
      </c>
      <c r="B3279" s="5" t="s">
        <v>14003</v>
      </c>
      <c r="C3279" s="5" t="s">
        <v>14004</v>
      </c>
      <c r="D3279" s="5" t="s">
        <v>14005</v>
      </c>
      <c r="E3279" s="5" t="s">
        <v>36</v>
      </c>
      <c r="F3279" s="5" t="s">
        <v>37</v>
      </c>
      <c r="G3279" s="5" t="s">
        <v>38</v>
      </c>
      <c r="H3279" s="5"/>
      <c r="I3279" s="5"/>
      <c r="J3279" s="5" t="s">
        <v>39</v>
      </c>
      <c r="K3279" s="5" t="s">
        <v>260</v>
      </c>
      <c r="L3279" s="5" t="s">
        <v>261</v>
      </c>
      <c r="M3279" s="5" t="s">
        <v>262</v>
      </c>
      <c r="N3279" s="5" t="s">
        <v>36</v>
      </c>
      <c r="O3279" s="5">
        <v>1</v>
      </c>
      <c r="P3279" s="5" t="s">
        <v>43</v>
      </c>
      <c r="Q3279" s="5">
        <v>22.99</v>
      </c>
      <c r="R3279" s="5"/>
      <c r="S3279" s="5"/>
      <c r="T3279" s="5"/>
      <c r="U3279" s="5"/>
      <c r="V3279" s="5"/>
      <c r="W3279" s="5"/>
      <c r="X3279" s="5"/>
      <c r="Y3279" s="5" t="s">
        <v>14006</v>
      </c>
      <c r="Z3279" s="5" t="s">
        <v>2255</v>
      </c>
      <c r="AA3279" s="5" t="s">
        <v>14007</v>
      </c>
      <c r="AB3279" s="5" t="s">
        <v>47</v>
      </c>
      <c r="AC3279" s="5"/>
      <c r="AD3279" s="5"/>
      <c r="AE3279" s="5" t="b">
        <v>0</v>
      </c>
      <c r="AF3279" s="5"/>
      <c r="AG3279" s="8">
        <f t="shared" si="51"/>
        <v>43282</v>
      </c>
    </row>
    <row r="3280" s="6" customFormat="1" spans="1:33">
      <c r="A3280" s="5" t="s">
        <v>14008</v>
      </c>
      <c r="B3280" s="5" t="s">
        <v>14008</v>
      </c>
      <c r="C3280" s="5" t="s">
        <v>14009</v>
      </c>
      <c r="D3280" s="5" t="s">
        <v>14010</v>
      </c>
      <c r="E3280" s="5" t="s">
        <v>36</v>
      </c>
      <c r="F3280" s="5" t="s">
        <v>37</v>
      </c>
      <c r="G3280" s="5" t="s">
        <v>38</v>
      </c>
      <c r="H3280" s="5"/>
      <c r="I3280" s="5"/>
      <c r="J3280" s="5" t="s">
        <v>39</v>
      </c>
      <c r="K3280" s="5" t="s">
        <v>194</v>
      </c>
      <c r="L3280" s="5" t="s">
        <v>195</v>
      </c>
      <c r="M3280" s="5" t="s">
        <v>196</v>
      </c>
      <c r="N3280" s="5" t="s">
        <v>36</v>
      </c>
      <c r="O3280" s="5">
        <v>1</v>
      </c>
      <c r="P3280" s="5" t="s">
        <v>43</v>
      </c>
      <c r="Q3280" s="5">
        <v>19.99</v>
      </c>
      <c r="R3280" s="5"/>
      <c r="S3280" s="5"/>
      <c r="T3280" s="5"/>
      <c r="U3280" s="5"/>
      <c r="V3280" s="5"/>
      <c r="W3280" s="5"/>
      <c r="X3280" s="5"/>
      <c r="Y3280" s="5" t="s">
        <v>5466</v>
      </c>
      <c r="Z3280" s="5" t="s">
        <v>57</v>
      </c>
      <c r="AA3280" s="5">
        <v>94602</v>
      </c>
      <c r="AB3280" s="5" t="s">
        <v>47</v>
      </c>
      <c r="AC3280" s="5"/>
      <c r="AD3280" s="5"/>
      <c r="AE3280" s="5" t="b">
        <v>0</v>
      </c>
      <c r="AF3280" s="5"/>
      <c r="AG3280" s="8">
        <f t="shared" si="51"/>
        <v>43282</v>
      </c>
    </row>
    <row r="3281" s="6" customFormat="1" spans="1:33">
      <c r="A3281" s="5" t="s">
        <v>14011</v>
      </c>
      <c r="B3281" s="5" t="s">
        <v>14011</v>
      </c>
      <c r="C3281" s="5" t="s">
        <v>14012</v>
      </c>
      <c r="D3281" s="5" t="s">
        <v>14013</v>
      </c>
      <c r="E3281" s="5" t="s">
        <v>340</v>
      </c>
      <c r="F3281" s="5" t="s">
        <v>37</v>
      </c>
      <c r="G3281" s="5" t="s">
        <v>38</v>
      </c>
      <c r="H3281" s="5"/>
      <c r="I3281" s="5"/>
      <c r="J3281" s="5" t="s">
        <v>52</v>
      </c>
      <c r="K3281" s="5" t="s">
        <v>78</v>
      </c>
      <c r="L3281" s="5" t="s">
        <v>79</v>
      </c>
      <c r="M3281" s="5" t="s">
        <v>80</v>
      </c>
      <c r="N3281" s="5" t="s">
        <v>340</v>
      </c>
      <c r="O3281" s="5">
        <v>0</v>
      </c>
      <c r="P3281" s="5"/>
      <c r="Q3281" s="5"/>
      <c r="R3281" s="5"/>
      <c r="S3281" s="5"/>
      <c r="T3281" s="5"/>
      <c r="U3281" s="5"/>
      <c r="V3281" s="5"/>
      <c r="W3281" s="5"/>
      <c r="X3281" s="5"/>
      <c r="Y3281" s="5" t="s">
        <v>14014</v>
      </c>
      <c r="Z3281" s="5" t="s">
        <v>14015</v>
      </c>
      <c r="AA3281" s="5">
        <v>10073</v>
      </c>
      <c r="AB3281" s="5" t="s">
        <v>10850</v>
      </c>
      <c r="AC3281" s="5"/>
      <c r="AD3281" s="5"/>
      <c r="AE3281" s="5" t="b">
        <v>0</v>
      </c>
      <c r="AF3281" s="5"/>
      <c r="AG3281" s="8">
        <f t="shared" si="51"/>
        <v>43282</v>
      </c>
    </row>
    <row r="3282" s="6" customFormat="1" spans="1:33">
      <c r="A3282" s="5" t="s">
        <v>14016</v>
      </c>
      <c r="B3282" s="5" t="s">
        <v>14016</v>
      </c>
      <c r="C3282" s="5" t="s">
        <v>14017</v>
      </c>
      <c r="D3282" s="5" t="s">
        <v>14018</v>
      </c>
      <c r="E3282" s="5" t="s">
        <v>36</v>
      </c>
      <c r="F3282" s="5" t="s">
        <v>37</v>
      </c>
      <c r="G3282" s="5" t="s">
        <v>38</v>
      </c>
      <c r="H3282" s="5"/>
      <c r="I3282" s="5"/>
      <c r="J3282" s="5" t="s">
        <v>39</v>
      </c>
      <c r="K3282" s="5" t="s">
        <v>724</v>
      </c>
      <c r="L3282" s="5" t="s">
        <v>725</v>
      </c>
      <c r="M3282" s="5" t="s">
        <v>726</v>
      </c>
      <c r="N3282" s="5" t="s">
        <v>36</v>
      </c>
      <c r="O3282" s="5">
        <v>1</v>
      </c>
      <c r="P3282" s="5" t="s">
        <v>43</v>
      </c>
      <c r="Q3282" s="5">
        <v>21.99</v>
      </c>
      <c r="R3282" s="5"/>
      <c r="S3282" s="5"/>
      <c r="T3282" s="5"/>
      <c r="U3282" s="5"/>
      <c r="V3282" s="5"/>
      <c r="W3282" s="5"/>
      <c r="X3282" s="5"/>
      <c r="Y3282" s="5" t="s">
        <v>14019</v>
      </c>
      <c r="Z3282" s="5" t="s">
        <v>4179</v>
      </c>
      <c r="AA3282" s="5">
        <v>72762</v>
      </c>
      <c r="AB3282" s="5" t="s">
        <v>47</v>
      </c>
      <c r="AC3282" s="5"/>
      <c r="AD3282" s="5"/>
      <c r="AE3282" s="5" t="b">
        <v>0</v>
      </c>
      <c r="AF3282" s="5"/>
      <c r="AG3282" s="8">
        <f t="shared" si="51"/>
        <v>43282</v>
      </c>
    </row>
    <row r="3283" s="6" customFormat="1" spans="1:33">
      <c r="A3283" s="5" t="s">
        <v>14020</v>
      </c>
      <c r="B3283" s="5" t="s">
        <v>14020</v>
      </c>
      <c r="C3283" s="5" t="s">
        <v>14021</v>
      </c>
      <c r="D3283" s="5" t="s">
        <v>14022</v>
      </c>
      <c r="E3283" s="5" t="s">
        <v>36</v>
      </c>
      <c r="F3283" s="5" t="s">
        <v>37</v>
      </c>
      <c r="G3283" s="5" t="s">
        <v>38</v>
      </c>
      <c r="H3283" s="5"/>
      <c r="I3283" s="5"/>
      <c r="J3283" s="5" t="s">
        <v>39</v>
      </c>
      <c r="K3283" s="5" t="s">
        <v>260</v>
      </c>
      <c r="L3283" s="5" t="s">
        <v>261</v>
      </c>
      <c r="M3283" s="5" t="s">
        <v>262</v>
      </c>
      <c r="N3283" s="5" t="s">
        <v>36</v>
      </c>
      <c r="O3283" s="5">
        <v>1</v>
      </c>
      <c r="P3283" s="5" t="s">
        <v>43</v>
      </c>
      <c r="Q3283" s="5">
        <v>22.99</v>
      </c>
      <c r="R3283" s="5"/>
      <c r="S3283" s="5"/>
      <c r="T3283" s="5"/>
      <c r="U3283" s="5"/>
      <c r="V3283" s="5"/>
      <c r="W3283" s="5"/>
      <c r="X3283" s="5"/>
      <c r="Y3283" s="5" t="s">
        <v>1218</v>
      </c>
      <c r="Z3283" s="5" t="s">
        <v>375</v>
      </c>
      <c r="AA3283" s="5" t="s">
        <v>14023</v>
      </c>
      <c r="AB3283" s="5" t="s">
        <v>47</v>
      </c>
      <c r="AC3283" s="5"/>
      <c r="AD3283" s="5"/>
      <c r="AE3283" s="5" t="b">
        <v>0</v>
      </c>
      <c r="AF3283" s="5"/>
      <c r="AG3283" s="8">
        <f t="shared" si="51"/>
        <v>43282</v>
      </c>
    </row>
    <row r="3284" s="6" customFormat="1" spans="1:33">
      <c r="A3284" s="5" t="s">
        <v>14024</v>
      </c>
      <c r="B3284" s="5" t="s">
        <v>14024</v>
      </c>
      <c r="C3284" s="5" t="s">
        <v>14025</v>
      </c>
      <c r="D3284" s="5" t="s">
        <v>14026</v>
      </c>
      <c r="E3284" s="5" t="s">
        <v>36</v>
      </c>
      <c r="F3284" s="5" t="s">
        <v>37</v>
      </c>
      <c r="G3284" s="5" t="s">
        <v>38</v>
      </c>
      <c r="H3284" s="5"/>
      <c r="I3284" s="5"/>
      <c r="J3284" s="5" t="s">
        <v>39</v>
      </c>
      <c r="K3284" s="5" t="s">
        <v>724</v>
      </c>
      <c r="L3284" s="5" t="s">
        <v>725</v>
      </c>
      <c r="M3284" s="5" t="s">
        <v>726</v>
      </c>
      <c r="N3284" s="5" t="s">
        <v>36</v>
      </c>
      <c r="O3284" s="5">
        <v>1</v>
      </c>
      <c r="P3284" s="5" t="s">
        <v>43</v>
      </c>
      <c r="Q3284" s="5">
        <v>21.99</v>
      </c>
      <c r="R3284" s="5">
        <v>1.76</v>
      </c>
      <c r="S3284" s="5"/>
      <c r="T3284" s="5"/>
      <c r="U3284" s="5"/>
      <c r="V3284" s="5"/>
      <c r="W3284" s="5"/>
      <c r="X3284" s="5"/>
      <c r="Y3284" s="5" t="s">
        <v>14027</v>
      </c>
      <c r="Z3284" s="5" t="s">
        <v>313</v>
      </c>
      <c r="AA3284" s="5" t="s">
        <v>14028</v>
      </c>
      <c r="AB3284" s="5" t="s">
        <v>47</v>
      </c>
      <c r="AC3284" s="5"/>
      <c r="AD3284" s="5"/>
      <c r="AE3284" s="5" t="b">
        <v>0</v>
      </c>
      <c r="AF3284" s="5"/>
      <c r="AG3284" s="8">
        <f t="shared" si="51"/>
        <v>43282</v>
      </c>
    </row>
    <row r="3285" s="6" customFormat="1" spans="1:33">
      <c r="A3285" s="5" t="s">
        <v>14029</v>
      </c>
      <c r="B3285" s="5" t="s">
        <v>14029</v>
      </c>
      <c r="C3285" s="5" t="s">
        <v>14030</v>
      </c>
      <c r="D3285" s="5" t="s">
        <v>14031</v>
      </c>
      <c r="E3285" s="5" t="s">
        <v>36</v>
      </c>
      <c r="F3285" s="5" t="s">
        <v>37</v>
      </c>
      <c r="G3285" s="5" t="s">
        <v>38</v>
      </c>
      <c r="H3285" s="5"/>
      <c r="I3285" s="5"/>
      <c r="J3285" s="5" t="s">
        <v>39</v>
      </c>
      <c r="K3285" s="5" t="s">
        <v>260</v>
      </c>
      <c r="L3285" s="5" t="s">
        <v>261</v>
      </c>
      <c r="M3285" s="5" t="s">
        <v>262</v>
      </c>
      <c r="N3285" s="5" t="s">
        <v>36</v>
      </c>
      <c r="O3285" s="5">
        <v>1</v>
      </c>
      <c r="P3285" s="5" t="s">
        <v>43</v>
      </c>
      <c r="Q3285" s="5">
        <v>22.99</v>
      </c>
      <c r="R3285" s="5"/>
      <c r="S3285" s="5"/>
      <c r="T3285" s="5"/>
      <c r="U3285" s="5"/>
      <c r="V3285" s="5"/>
      <c r="W3285" s="5"/>
      <c r="X3285" s="5"/>
      <c r="Y3285" s="5" t="s">
        <v>2886</v>
      </c>
      <c r="Z3285" s="5" t="s">
        <v>107</v>
      </c>
      <c r="AA3285" s="5" t="s">
        <v>14032</v>
      </c>
      <c r="AB3285" s="5" t="s">
        <v>47</v>
      </c>
      <c r="AC3285" s="5"/>
      <c r="AD3285" s="5"/>
      <c r="AE3285" s="5" t="b">
        <v>0</v>
      </c>
      <c r="AF3285" s="5"/>
      <c r="AG3285" s="8">
        <f t="shared" si="51"/>
        <v>43282</v>
      </c>
    </row>
    <row r="3286" s="6" customFormat="1" spans="1:33">
      <c r="A3286" s="5" t="s">
        <v>14033</v>
      </c>
      <c r="B3286" s="5" t="s">
        <v>14033</v>
      </c>
      <c r="C3286" s="5" t="s">
        <v>14034</v>
      </c>
      <c r="D3286" s="5" t="s">
        <v>14035</v>
      </c>
      <c r="E3286" s="5" t="s">
        <v>36</v>
      </c>
      <c r="F3286" s="5" t="s">
        <v>37</v>
      </c>
      <c r="G3286" s="5" t="s">
        <v>38</v>
      </c>
      <c r="H3286" s="5"/>
      <c r="I3286" s="5"/>
      <c r="J3286" s="5" t="s">
        <v>39</v>
      </c>
      <c r="K3286" s="5" t="s">
        <v>7813</v>
      </c>
      <c r="L3286" s="5" t="s">
        <v>207</v>
      </c>
      <c r="M3286" s="5" t="s">
        <v>208</v>
      </c>
      <c r="N3286" s="5" t="s">
        <v>36</v>
      </c>
      <c r="O3286" s="5">
        <v>1</v>
      </c>
      <c r="P3286" s="5" t="s">
        <v>43</v>
      </c>
      <c r="Q3286" s="5">
        <v>9.9</v>
      </c>
      <c r="R3286" s="5"/>
      <c r="S3286" s="5"/>
      <c r="T3286" s="5"/>
      <c r="U3286" s="5"/>
      <c r="V3286" s="5"/>
      <c r="W3286" s="5"/>
      <c r="X3286" s="5"/>
      <c r="Y3286" s="5" t="s">
        <v>14036</v>
      </c>
      <c r="Z3286" s="5" t="s">
        <v>57</v>
      </c>
      <c r="AA3286" s="5" t="s">
        <v>14037</v>
      </c>
      <c r="AB3286" s="5" t="s">
        <v>47</v>
      </c>
      <c r="AC3286" s="5"/>
      <c r="AD3286" s="5"/>
      <c r="AE3286" s="5" t="b">
        <v>0</v>
      </c>
      <c r="AF3286" s="5"/>
      <c r="AG3286" s="8">
        <f t="shared" si="51"/>
        <v>43282</v>
      </c>
    </row>
    <row r="3287" s="6" customFormat="1" spans="1:33">
      <c r="A3287" s="5" t="s">
        <v>14038</v>
      </c>
      <c r="B3287" s="5" t="s">
        <v>14038</v>
      </c>
      <c r="C3287" s="5" t="s">
        <v>14039</v>
      </c>
      <c r="D3287" s="5" t="s">
        <v>14040</v>
      </c>
      <c r="E3287" s="5" t="s">
        <v>36</v>
      </c>
      <c r="F3287" s="5" t="s">
        <v>37</v>
      </c>
      <c r="G3287" s="5" t="s">
        <v>38</v>
      </c>
      <c r="H3287" s="5"/>
      <c r="I3287" s="5"/>
      <c r="J3287" s="5" t="s">
        <v>39</v>
      </c>
      <c r="K3287" s="5" t="s">
        <v>53</v>
      </c>
      <c r="L3287" s="5" t="s">
        <v>808</v>
      </c>
      <c r="M3287" s="5" t="s">
        <v>55</v>
      </c>
      <c r="N3287" s="5" t="s">
        <v>36</v>
      </c>
      <c r="O3287" s="5">
        <v>1</v>
      </c>
      <c r="P3287" s="5" t="s">
        <v>43</v>
      </c>
      <c r="Q3287" s="5">
        <v>22.99</v>
      </c>
      <c r="R3287" s="5"/>
      <c r="S3287" s="5"/>
      <c r="T3287" s="5"/>
      <c r="U3287" s="5"/>
      <c r="V3287" s="5"/>
      <c r="W3287" s="5"/>
      <c r="X3287" s="5"/>
      <c r="Y3287" s="5" t="s">
        <v>2937</v>
      </c>
      <c r="Z3287" s="5" t="s">
        <v>375</v>
      </c>
      <c r="AA3287" s="5" t="s">
        <v>14041</v>
      </c>
      <c r="AB3287" s="5" t="s">
        <v>47</v>
      </c>
      <c r="AC3287" s="5"/>
      <c r="AD3287" s="5"/>
      <c r="AE3287" s="5" t="b">
        <v>0</v>
      </c>
      <c r="AF3287" s="5"/>
      <c r="AG3287" s="8">
        <f t="shared" si="51"/>
        <v>43282</v>
      </c>
    </row>
    <row r="3288" s="6" customFormat="1" spans="1:33">
      <c r="A3288" s="5" t="s">
        <v>14038</v>
      </c>
      <c r="B3288" s="5" t="s">
        <v>14038</v>
      </c>
      <c r="C3288" s="5" t="s">
        <v>14039</v>
      </c>
      <c r="D3288" s="5" t="s">
        <v>14040</v>
      </c>
      <c r="E3288" s="5" t="s">
        <v>36</v>
      </c>
      <c r="F3288" s="5" t="s">
        <v>37</v>
      </c>
      <c r="G3288" s="5" t="s">
        <v>38</v>
      </c>
      <c r="H3288" s="5"/>
      <c r="I3288" s="5"/>
      <c r="J3288" s="5" t="s">
        <v>39</v>
      </c>
      <c r="K3288" s="5" t="s">
        <v>724</v>
      </c>
      <c r="L3288" s="5" t="s">
        <v>725</v>
      </c>
      <c r="M3288" s="5" t="s">
        <v>726</v>
      </c>
      <c r="N3288" s="5" t="s">
        <v>36</v>
      </c>
      <c r="O3288" s="5">
        <v>1</v>
      </c>
      <c r="P3288" s="5" t="s">
        <v>43</v>
      </c>
      <c r="Q3288" s="5">
        <v>21.99</v>
      </c>
      <c r="R3288" s="5"/>
      <c r="S3288" s="5"/>
      <c r="T3288" s="5"/>
      <c r="U3288" s="5"/>
      <c r="V3288" s="5"/>
      <c r="W3288" s="5"/>
      <c r="X3288" s="5"/>
      <c r="Y3288" s="5" t="s">
        <v>2937</v>
      </c>
      <c r="Z3288" s="5" t="s">
        <v>375</v>
      </c>
      <c r="AA3288" s="5" t="s">
        <v>14041</v>
      </c>
      <c r="AB3288" s="5" t="s">
        <v>47</v>
      </c>
      <c r="AC3288" s="5"/>
      <c r="AD3288" s="5"/>
      <c r="AE3288" s="5" t="b">
        <v>0</v>
      </c>
      <c r="AF3288" s="5"/>
      <c r="AG3288" s="8">
        <f t="shared" si="51"/>
        <v>43282</v>
      </c>
    </row>
    <row r="3289" s="6" customFormat="1" spans="1:33">
      <c r="A3289" s="5" t="s">
        <v>14042</v>
      </c>
      <c r="B3289" s="5" t="s">
        <v>14042</v>
      </c>
      <c r="C3289" s="5" t="s">
        <v>14043</v>
      </c>
      <c r="D3289" s="5" t="s">
        <v>14044</v>
      </c>
      <c r="E3289" s="5" t="s">
        <v>36</v>
      </c>
      <c r="F3289" s="5" t="s">
        <v>37</v>
      </c>
      <c r="G3289" s="5" t="s">
        <v>38</v>
      </c>
      <c r="H3289" s="5"/>
      <c r="I3289" s="5"/>
      <c r="J3289" s="5" t="s">
        <v>39</v>
      </c>
      <c r="K3289" s="5" t="s">
        <v>78</v>
      </c>
      <c r="L3289" s="5" t="s">
        <v>79</v>
      </c>
      <c r="M3289" s="5" t="s">
        <v>80</v>
      </c>
      <c r="N3289" s="5" t="s">
        <v>36</v>
      </c>
      <c r="O3289" s="5">
        <v>1</v>
      </c>
      <c r="P3289" s="5" t="s">
        <v>43</v>
      </c>
      <c r="Q3289" s="5">
        <v>22.99</v>
      </c>
      <c r="R3289" s="5"/>
      <c r="S3289" s="5"/>
      <c r="T3289" s="5"/>
      <c r="U3289" s="5"/>
      <c r="V3289" s="5"/>
      <c r="W3289" s="5"/>
      <c r="X3289" s="5"/>
      <c r="Y3289" s="5" t="s">
        <v>7081</v>
      </c>
      <c r="Z3289" s="5" t="s">
        <v>230</v>
      </c>
      <c r="AA3289" s="5" t="s">
        <v>14045</v>
      </c>
      <c r="AB3289" s="5" t="s">
        <v>47</v>
      </c>
      <c r="AC3289" s="5"/>
      <c r="AD3289" s="5"/>
      <c r="AE3289" s="5" t="b">
        <v>0</v>
      </c>
      <c r="AF3289" s="5"/>
      <c r="AG3289" s="8">
        <f t="shared" si="51"/>
        <v>43282</v>
      </c>
    </row>
    <row r="3290" s="6" customFormat="1" spans="1:33">
      <c r="A3290" s="5" t="s">
        <v>14046</v>
      </c>
      <c r="B3290" s="5" t="s">
        <v>14046</v>
      </c>
      <c r="C3290" s="5" t="s">
        <v>14047</v>
      </c>
      <c r="D3290" s="5" t="s">
        <v>14048</v>
      </c>
      <c r="E3290" s="5" t="s">
        <v>36</v>
      </c>
      <c r="F3290" s="5" t="s">
        <v>37</v>
      </c>
      <c r="G3290" s="5" t="s">
        <v>38</v>
      </c>
      <c r="H3290" s="5"/>
      <c r="I3290" s="5"/>
      <c r="J3290" s="5" t="s">
        <v>39</v>
      </c>
      <c r="K3290" s="5" t="s">
        <v>702</v>
      </c>
      <c r="L3290" s="5" t="s">
        <v>737</v>
      </c>
      <c r="M3290" s="5" t="s">
        <v>704</v>
      </c>
      <c r="N3290" s="5" t="s">
        <v>36</v>
      </c>
      <c r="O3290" s="5">
        <v>1</v>
      </c>
      <c r="P3290" s="5" t="s">
        <v>43</v>
      </c>
      <c r="Q3290" s="5">
        <v>22.99</v>
      </c>
      <c r="R3290" s="5"/>
      <c r="S3290" s="5"/>
      <c r="T3290" s="5"/>
      <c r="U3290" s="5"/>
      <c r="V3290" s="5"/>
      <c r="W3290" s="5"/>
      <c r="X3290" s="5"/>
      <c r="Y3290" s="5" t="s">
        <v>10959</v>
      </c>
      <c r="Z3290" s="5" t="s">
        <v>375</v>
      </c>
      <c r="AA3290" s="5" t="s">
        <v>14049</v>
      </c>
      <c r="AB3290" s="5" t="s">
        <v>47</v>
      </c>
      <c r="AC3290" s="5"/>
      <c r="AD3290" s="5"/>
      <c r="AE3290" s="5" t="b">
        <v>0</v>
      </c>
      <c r="AF3290" s="5"/>
      <c r="AG3290" s="8">
        <f t="shared" si="51"/>
        <v>43282</v>
      </c>
    </row>
    <row r="3291" s="6" customFormat="1" spans="1:33">
      <c r="A3291" s="5" t="s">
        <v>14050</v>
      </c>
      <c r="B3291" s="5" t="s">
        <v>14050</v>
      </c>
      <c r="C3291" s="5" t="s">
        <v>14051</v>
      </c>
      <c r="D3291" s="5" t="s">
        <v>14052</v>
      </c>
      <c r="E3291" s="5" t="s">
        <v>36</v>
      </c>
      <c r="F3291" s="5" t="s">
        <v>37</v>
      </c>
      <c r="G3291" s="5" t="s">
        <v>38</v>
      </c>
      <c r="H3291" s="5"/>
      <c r="I3291" s="5"/>
      <c r="J3291" s="5" t="s">
        <v>39</v>
      </c>
      <c r="K3291" s="5" t="s">
        <v>97</v>
      </c>
      <c r="L3291" s="5" t="s">
        <v>98</v>
      </c>
      <c r="M3291" s="5" t="s">
        <v>99</v>
      </c>
      <c r="N3291" s="5" t="s">
        <v>36</v>
      </c>
      <c r="O3291" s="5">
        <v>1</v>
      </c>
      <c r="P3291" s="5" t="s">
        <v>43</v>
      </c>
      <c r="Q3291" s="5">
        <v>22.99</v>
      </c>
      <c r="R3291" s="5"/>
      <c r="S3291" s="5"/>
      <c r="T3291" s="5"/>
      <c r="U3291" s="5"/>
      <c r="V3291" s="5"/>
      <c r="W3291" s="5"/>
      <c r="X3291" s="5"/>
      <c r="Y3291" s="5" t="s">
        <v>6887</v>
      </c>
      <c r="Z3291" s="5" t="s">
        <v>161</v>
      </c>
      <c r="AA3291" s="5">
        <v>16428</v>
      </c>
      <c r="AB3291" s="5" t="s">
        <v>47</v>
      </c>
      <c r="AC3291" s="5"/>
      <c r="AD3291" s="5"/>
      <c r="AE3291" s="5" t="b">
        <v>0</v>
      </c>
      <c r="AF3291" s="5"/>
      <c r="AG3291" s="8">
        <f t="shared" si="51"/>
        <v>43282</v>
      </c>
    </row>
    <row r="3292" s="6" customFormat="1" spans="1:33">
      <c r="A3292" s="5" t="s">
        <v>14053</v>
      </c>
      <c r="B3292" s="5" t="s">
        <v>14053</v>
      </c>
      <c r="C3292" s="5" t="s">
        <v>14054</v>
      </c>
      <c r="D3292" s="5" t="s">
        <v>14055</v>
      </c>
      <c r="E3292" s="5" t="s">
        <v>36</v>
      </c>
      <c r="F3292" s="5" t="s">
        <v>37</v>
      </c>
      <c r="G3292" s="5" t="s">
        <v>38</v>
      </c>
      <c r="H3292" s="5"/>
      <c r="I3292" s="5"/>
      <c r="J3292" s="5" t="s">
        <v>39</v>
      </c>
      <c r="K3292" s="5" t="s">
        <v>87</v>
      </c>
      <c r="L3292" s="5" t="s">
        <v>88</v>
      </c>
      <c r="M3292" s="5" t="s">
        <v>89</v>
      </c>
      <c r="N3292" s="5" t="s">
        <v>36</v>
      </c>
      <c r="O3292" s="5">
        <v>1</v>
      </c>
      <c r="P3292" s="5" t="s">
        <v>43</v>
      </c>
      <c r="Q3292" s="5">
        <v>8.99</v>
      </c>
      <c r="R3292" s="5"/>
      <c r="S3292" s="5"/>
      <c r="T3292" s="5"/>
      <c r="U3292" s="5"/>
      <c r="V3292" s="5"/>
      <c r="W3292" s="5"/>
      <c r="X3292" s="5"/>
      <c r="Y3292" s="5" t="s">
        <v>8380</v>
      </c>
      <c r="Z3292" s="5" t="s">
        <v>545</v>
      </c>
      <c r="AA3292" s="5" t="s">
        <v>14056</v>
      </c>
      <c r="AB3292" s="5" t="s">
        <v>47</v>
      </c>
      <c r="AC3292" s="5"/>
      <c r="AD3292" s="5"/>
      <c r="AE3292" s="5" t="b">
        <v>0</v>
      </c>
      <c r="AF3292" s="5"/>
      <c r="AG3292" s="8">
        <f t="shared" si="51"/>
        <v>43282</v>
      </c>
    </row>
    <row r="3293" s="6" customFormat="1" spans="1:33">
      <c r="A3293" s="5" t="s">
        <v>14057</v>
      </c>
      <c r="B3293" s="5" t="s">
        <v>14057</v>
      </c>
      <c r="C3293" s="5" t="s">
        <v>14058</v>
      </c>
      <c r="D3293" s="5" t="s">
        <v>14059</v>
      </c>
      <c r="E3293" s="5" t="s">
        <v>36</v>
      </c>
      <c r="F3293" s="5" t="s">
        <v>37</v>
      </c>
      <c r="G3293" s="5" t="s">
        <v>38</v>
      </c>
      <c r="H3293" s="5"/>
      <c r="I3293" s="5"/>
      <c r="J3293" s="5" t="s">
        <v>39</v>
      </c>
      <c r="K3293" s="5" t="s">
        <v>260</v>
      </c>
      <c r="L3293" s="5" t="s">
        <v>261</v>
      </c>
      <c r="M3293" s="5" t="s">
        <v>262</v>
      </c>
      <c r="N3293" s="5" t="s">
        <v>36</v>
      </c>
      <c r="O3293" s="5">
        <v>1</v>
      </c>
      <c r="P3293" s="5" t="s">
        <v>43</v>
      </c>
      <c r="Q3293" s="5">
        <v>22.99</v>
      </c>
      <c r="R3293" s="5"/>
      <c r="S3293" s="5"/>
      <c r="T3293" s="5"/>
      <c r="U3293" s="5"/>
      <c r="V3293" s="5"/>
      <c r="W3293" s="5"/>
      <c r="X3293" s="5"/>
      <c r="Y3293" s="5" t="s">
        <v>3978</v>
      </c>
      <c r="Z3293" s="5" t="s">
        <v>181</v>
      </c>
      <c r="AA3293" s="5" t="s">
        <v>14060</v>
      </c>
      <c r="AB3293" s="5" t="s">
        <v>47</v>
      </c>
      <c r="AC3293" s="5"/>
      <c r="AD3293" s="5"/>
      <c r="AE3293" s="5" t="b">
        <v>0</v>
      </c>
      <c r="AF3293" s="5"/>
      <c r="AG3293" s="8">
        <f t="shared" si="51"/>
        <v>43282</v>
      </c>
    </row>
    <row r="3294" s="6" customFormat="1" spans="1:33">
      <c r="A3294" s="5" t="s">
        <v>14061</v>
      </c>
      <c r="B3294" s="5" t="s">
        <v>14061</v>
      </c>
      <c r="C3294" s="5" t="s">
        <v>14062</v>
      </c>
      <c r="D3294" s="5" t="s">
        <v>14063</v>
      </c>
      <c r="E3294" s="5" t="s">
        <v>36</v>
      </c>
      <c r="F3294" s="5" t="s">
        <v>37</v>
      </c>
      <c r="G3294" s="5" t="s">
        <v>38</v>
      </c>
      <c r="H3294" s="5"/>
      <c r="I3294" s="5"/>
      <c r="J3294" s="5" t="s">
        <v>418</v>
      </c>
      <c r="K3294" s="5" t="s">
        <v>260</v>
      </c>
      <c r="L3294" s="5" t="s">
        <v>261</v>
      </c>
      <c r="M3294" s="5" t="s">
        <v>262</v>
      </c>
      <c r="N3294" s="5" t="s">
        <v>36</v>
      </c>
      <c r="O3294" s="5">
        <v>1</v>
      </c>
      <c r="P3294" s="5" t="s">
        <v>43</v>
      </c>
      <c r="Q3294" s="5">
        <v>22.99</v>
      </c>
      <c r="R3294" s="5"/>
      <c r="S3294" s="5">
        <v>2</v>
      </c>
      <c r="T3294" s="5"/>
      <c r="U3294" s="5"/>
      <c r="V3294" s="5"/>
      <c r="W3294" s="5"/>
      <c r="X3294" s="5">
        <v>2</v>
      </c>
      <c r="Y3294" s="5" t="s">
        <v>5754</v>
      </c>
      <c r="Z3294" s="5" t="s">
        <v>57</v>
      </c>
      <c r="AA3294" s="5" t="s">
        <v>14064</v>
      </c>
      <c r="AB3294" s="5" t="s">
        <v>47</v>
      </c>
      <c r="AC3294" s="5"/>
      <c r="AD3294" s="5"/>
      <c r="AE3294" s="5" t="b">
        <v>0</v>
      </c>
      <c r="AF3294" s="5"/>
      <c r="AG3294" s="8">
        <f t="shared" si="51"/>
        <v>43282</v>
      </c>
    </row>
    <row r="3295" s="6" customFormat="1" spans="1:33">
      <c r="A3295" s="5" t="s">
        <v>14065</v>
      </c>
      <c r="B3295" s="5" t="s">
        <v>14065</v>
      </c>
      <c r="C3295" s="5" t="s">
        <v>14066</v>
      </c>
      <c r="D3295" s="5" t="s">
        <v>14067</v>
      </c>
      <c r="E3295" s="5" t="s">
        <v>36</v>
      </c>
      <c r="F3295" s="5" t="s">
        <v>37</v>
      </c>
      <c r="G3295" s="5" t="s">
        <v>38</v>
      </c>
      <c r="H3295" s="5"/>
      <c r="I3295" s="5"/>
      <c r="J3295" s="5" t="s">
        <v>39</v>
      </c>
      <c r="K3295" s="5" t="s">
        <v>78</v>
      </c>
      <c r="L3295" s="5" t="s">
        <v>79</v>
      </c>
      <c r="M3295" s="5" t="s">
        <v>80</v>
      </c>
      <c r="N3295" s="5" t="s">
        <v>36</v>
      </c>
      <c r="O3295" s="5">
        <v>1</v>
      </c>
      <c r="P3295" s="5" t="s">
        <v>43</v>
      </c>
      <c r="Q3295" s="5">
        <v>22.99</v>
      </c>
      <c r="R3295" s="5"/>
      <c r="S3295" s="5"/>
      <c r="T3295" s="5"/>
      <c r="U3295" s="5"/>
      <c r="V3295" s="5"/>
      <c r="W3295" s="5"/>
      <c r="X3295" s="5"/>
      <c r="Y3295" s="5" t="s">
        <v>413</v>
      </c>
      <c r="Z3295" s="5" t="s">
        <v>130</v>
      </c>
      <c r="AA3295" s="5" t="s">
        <v>14068</v>
      </c>
      <c r="AB3295" s="5" t="s">
        <v>47</v>
      </c>
      <c r="AC3295" s="5"/>
      <c r="AD3295" s="5"/>
      <c r="AE3295" s="5" t="b">
        <v>0</v>
      </c>
      <c r="AF3295" s="5"/>
      <c r="AG3295" s="8">
        <f t="shared" si="51"/>
        <v>43282</v>
      </c>
    </row>
    <row r="3296" s="6" customFormat="1" spans="1:33">
      <c r="A3296" s="5" t="s">
        <v>14069</v>
      </c>
      <c r="B3296" s="5" t="s">
        <v>14069</v>
      </c>
      <c r="C3296" s="5" t="s">
        <v>14070</v>
      </c>
      <c r="D3296" s="5" t="s">
        <v>14071</v>
      </c>
      <c r="E3296" s="5" t="s">
        <v>36</v>
      </c>
      <c r="F3296" s="5" t="s">
        <v>37</v>
      </c>
      <c r="G3296" s="5" t="s">
        <v>38</v>
      </c>
      <c r="H3296" s="5"/>
      <c r="I3296" s="5"/>
      <c r="J3296" s="5" t="s">
        <v>39</v>
      </c>
      <c r="K3296" s="5" t="s">
        <v>599</v>
      </c>
      <c r="L3296" s="5" t="s">
        <v>3869</v>
      </c>
      <c r="M3296" s="5" t="s">
        <v>3870</v>
      </c>
      <c r="N3296" s="5" t="s">
        <v>36</v>
      </c>
      <c r="O3296" s="5">
        <v>1</v>
      </c>
      <c r="P3296" s="5" t="s">
        <v>43</v>
      </c>
      <c r="Q3296" s="5">
        <v>15.99</v>
      </c>
      <c r="R3296" s="5"/>
      <c r="S3296" s="5"/>
      <c r="T3296" s="5"/>
      <c r="U3296" s="5"/>
      <c r="V3296" s="5"/>
      <c r="W3296" s="5"/>
      <c r="X3296" s="5"/>
      <c r="Y3296" s="5" t="s">
        <v>14072</v>
      </c>
      <c r="Z3296" s="5" t="s">
        <v>73</v>
      </c>
      <c r="AA3296" s="5">
        <v>70056</v>
      </c>
      <c r="AB3296" s="5" t="s">
        <v>47</v>
      </c>
      <c r="AC3296" s="5"/>
      <c r="AD3296" s="5"/>
      <c r="AE3296" s="5" t="b">
        <v>0</v>
      </c>
      <c r="AF3296" s="5"/>
      <c r="AG3296" s="8">
        <f t="shared" si="51"/>
        <v>43282</v>
      </c>
    </row>
    <row r="3297" s="6" customFormat="1" spans="1:33">
      <c r="A3297" s="5" t="s">
        <v>14073</v>
      </c>
      <c r="B3297" s="5" t="s">
        <v>14073</v>
      </c>
      <c r="C3297" s="5" t="s">
        <v>14074</v>
      </c>
      <c r="D3297" s="5" t="s">
        <v>14075</v>
      </c>
      <c r="E3297" s="5" t="s">
        <v>36</v>
      </c>
      <c r="F3297" s="5" t="s">
        <v>37</v>
      </c>
      <c r="G3297" s="5" t="s">
        <v>38</v>
      </c>
      <c r="H3297" s="5"/>
      <c r="I3297" s="5"/>
      <c r="J3297" s="5" t="s">
        <v>39</v>
      </c>
      <c r="K3297" s="5" t="s">
        <v>898</v>
      </c>
      <c r="L3297" s="5" t="s">
        <v>899</v>
      </c>
      <c r="M3297" s="5" t="s">
        <v>900</v>
      </c>
      <c r="N3297" s="5" t="s">
        <v>36</v>
      </c>
      <c r="O3297" s="5">
        <v>1</v>
      </c>
      <c r="P3297" s="5" t="s">
        <v>43</v>
      </c>
      <c r="Q3297" s="5">
        <v>15.9</v>
      </c>
      <c r="R3297" s="5"/>
      <c r="S3297" s="5"/>
      <c r="T3297" s="5"/>
      <c r="U3297" s="5"/>
      <c r="V3297" s="5"/>
      <c r="W3297" s="5"/>
      <c r="X3297" s="5"/>
      <c r="Y3297" s="5" t="s">
        <v>353</v>
      </c>
      <c r="Z3297" s="5" t="s">
        <v>354</v>
      </c>
      <c r="AA3297" s="5" t="s">
        <v>14076</v>
      </c>
      <c r="AB3297" s="5" t="s">
        <v>47</v>
      </c>
      <c r="AC3297" s="5"/>
      <c r="AD3297" s="5"/>
      <c r="AE3297" s="5" t="b">
        <v>0</v>
      </c>
      <c r="AF3297" s="5"/>
      <c r="AG3297" s="8">
        <f t="shared" si="51"/>
        <v>43282</v>
      </c>
    </row>
    <row r="3298" s="6" customFormat="1" spans="1:33">
      <c r="A3298" s="5" t="s">
        <v>14077</v>
      </c>
      <c r="B3298" s="5" t="s">
        <v>14077</v>
      </c>
      <c r="C3298" s="5" t="s">
        <v>14078</v>
      </c>
      <c r="D3298" s="5" t="s">
        <v>14079</v>
      </c>
      <c r="E3298" s="5" t="s">
        <v>36</v>
      </c>
      <c r="F3298" s="5" t="s">
        <v>37</v>
      </c>
      <c r="G3298" s="5" t="s">
        <v>38</v>
      </c>
      <c r="H3298" s="5"/>
      <c r="I3298" s="5"/>
      <c r="J3298" s="5" t="s">
        <v>39</v>
      </c>
      <c r="K3298" s="5" t="s">
        <v>7813</v>
      </c>
      <c r="L3298" s="5" t="s">
        <v>207</v>
      </c>
      <c r="M3298" s="5" t="s">
        <v>208</v>
      </c>
      <c r="N3298" s="5" t="s">
        <v>36</v>
      </c>
      <c r="O3298" s="5">
        <v>1</v>
      </c>
      <c r="P3298" s="5" t="s">
        <v>43</v>
      </c>
      <c r="Q3298" s="5">
        <v>9.9</v>
      </c>
      <c r="R3298" s="5"/>
      <c r="S3298" s="5"/>
      <c r="T3298" s="5"/>
      <c r="U3298" s="5"/>
      <c r="V3298" s="5"/>
      <c r="W3298" s="5"/>
      <c r="X3298" s="5"/>
      <c r="Y3298" s="5" t="s">
        <v>1182</v>
      </c>
      <c r="Z3298" s="5" t="s">
        <v>1183</v>
      </c>
      <c r="AA3298" s="5" t="s">
        <v>14080</v>
      </c>
      <c r="AB3298" s="5" t="s">
        <v>47</v>
      </c>
      <c r="AC3298" s="5"/>
      <c r="AD3298" s="5"/>
      <c r="AE3298" s="5" t="b">
        <v>0</v>
      </c>
      <c r="AF3298" s="5"/>
      <c r="AG3298" s="8">
        <f t="shared" si="51"/>
        <v>43282</v>
      </c>
    </row>
    <row r="3299" s="6" customFormat="1" spans="1:33">
      <c r="A3299" s="5" t="s">
        <v>14081</v>
      </c>
      <c r="B3299" s="5" t="s">
        <v>14081</v>
      </c>
      <c r="C3299" s="5" t="s">
        <v>14082</v>
      </c>
      <c r="D3299" s="5" t="s">
        <v>14083</v>
      </c>
      <c r="E3299" s="5" t="s">
        <v>36</v>
      </c>
      <c r="F3299" s="5" t="s">
        <v>37</v>
      </c>
      <c r="G3299" s="5" t="s">
        <v>38</v>
      </c>
      <c r="H3299" s="5"/>
      <c r="I3299" s="5"/>
      <c r="J3299" s="5" t="s">
        <v>39</v>
      </c>
      <c r="K3299" s="5" t="s">
        <v>898</v>
      </c>
      <c r="L3299" s="5" t="s">
        <v>899</v>
      </c>
      <c r="M3299" s="5" t="s">
        <v>900</v>
      </c>
      <c r="N3299" s="5" t="s">
        <v>36</v>
      </c>
      <c r="O3299" s="5">
        <v>1</v>
      </c>
      <c r="P3299" s="5" t="s">
        <v>43</v>
      </c>
      <c r="Q3299" s="5">
        <v>15.9</v>
      </c>
      <c r="R3299" s="5">
        <v>1.37</v>
      </c>
      <c r="S3299" s="5"/>
      <c r="T3299" s="5"/>
      <c r="U3299" s="5"/>
      <c r="V3299" s="5"/>
      <c r="W3299" s="5"/>
      <c r="X3299" s="5"/>
      <c r="Y3299" s="5" t="s">
        <v>2064</v>
      </c>
      <c r="Z3299" s="5" t="s">
        <v>313</v>
      </c>
      <c r="AA3299" s="5" t="s">
        <v>14084</v>
      </c>
      <c r="AB3299" s="5" t="s">
        <v>47</v>
      </c>
      <c r="AC3299" s="5"/>
      <c r="AD3299" s="5"/>
      <c r="AE3299" s="5" t="b">
        <v>0</v>
      </c>
      <c r="AF3299" s="5"/>
      <c r="AG3299" s="8">
        <f t="shared" si="51"/>
        <v>43282</v>
      </c>
    </row>
    <row r="3300" s="6" customFormat="1" spans="1:33">
      <c r="A3300" s="5" t="s">
        <v>14085</v>
      </c>
      <c r="B3300" s="5" t="s">
        <v>14085</v>
      </c>
      <c r="C3300" s="5" t="s">
        <v>14086</v>
      </c>
      <c r="D3300" s="5" t="s">
        <v>14087</v>
      </c>
      <c r="E3300" s="5" t="s">
        <v>36</v>
      </c>
      <c r="F3300" s="5" t="s">
        <v>37</v>
      </c>
      <c r="G3300" s="5" t="s">
        <v>38</v>
      </c>
      <c r="H3300" s="5"/>
      <c r="I3300" s="5"/>
      <c r="J3300" s="5" t="s">
        <v>39</v>
      </c>
      <c r="K3300" s="5" t="s">
        <v>78</v>
      </c>
      <c r="L3300" s="5" t="s">
        <v>79</v>
      </c>
      <c r="M3300" s="5" t="s">
        <v>80</v>
      </c>
      <c r="N3300" s="5" t="s">
        <v>36</v>
      </c>
      <c r="O3300" s="5">
        <v>1</v>
      </c>
      <c r="P3300" s="5" t="s">
        <v>43</v>
      </c>
      <c r="Q3300" s="5">
        <v>22.99</v>
      </c>
      <c r="R3300" s="5"/>
      <c r="S3300" s="5"/>
      <c r="T3300" s="5"/>
      <c r="U3300" s="5"/>
      <c r="V3300" s="5"/>
      <c r="W3300" s="5"/>
      <c r="X3300" s="5"/>
      <c r="Y3300" s="5" t="s">
        <v>1524</v>
      </c>
      <c r="Z3300" s="5" t="s">
        <v>375</v>
      </c>
      <c r="AA3300" s="5" t="s">
        <v>14088</v>
      </c>
      <c r="AB3300" s="5" t="s">
        <v>47</v>
      </c>
      <c r="AC3300" s="5"/>
      <c r="AD3300" s="5"/>
      <c r="AE3300" s="5" t="b">
        <v>0</v>
      </c>
      <c r="AF3300" s="5"/>
      <c r="AG3300" s="8">
        <f t="shared" si="51"/>
        <v>43282</v>
      </c>
    </row>
    <row r="3301" s="6" customFormat="1" spans="1:33">
      <c r="A3301" s="5" t="s">
        <v>14089</v>
      </c>
      <c r="B3301" s="5" t="s">
        <v>14089</v>
      </c>
      <c r="C3301" s="5" t="s">
        <v>14090</v>
      </c>
      <c r="D3301" s="5" t="s">
        <v>14091</v>
      </c>
      <c r="E3301" s="5" t="s">
        <v>36</v>
      </c>
      <c r="F3301" s="5" t="s">
        <v>37</v>
      </c>
      <c r="G3301" s="5" t="s">
        <v>38</v>
      </c>
      <c r="H3301" s="5"/>
      <c r="I3301" s="5"/>
      <c r="J3301" s="5" t="s">
        <v>39</v>
      </c>
      <c r="K3301" s="5" t="s">
        <v>69</v>
      </c>
      <c r="L3301" s="5" t="s">
        <v>70</v>
      </c>
      <c r="M3301" s="5" t="s">
        <v>71</v>
      </c>
      <c r="N3301" s="5" t="s">
        <v>36</v>
      </c>
      <c r="O3301" s="5">
        <v>1</v>
      </c>
      <c r="P3301" s="5" t="s">
        <v>43</v>
      </c>
      <c r="Q3301" s="5">
        <v>22.99</v>
      </c>
      <c r="R3301" s="5"/>
      <c r="S3301" s="5"/>
      <c r="T3301" s="5"/>
      <c r="U3301" s="5"/>
      <c r="V3301" s="5"/>
      <c r="W3301" s="5"/>
      <c r="X3301" s="5"/>
      <c r="Y3301" s="5" t="s">
        <v>10224</v>
      </c>
      <c r="Z3301" s="5" t="s">
        <v>7788</v>
      </c>
      <c r="AA3301" s="5" t="s">
        <v>14092</v>
      </c>
      <c r="AB3301" s="5" t="s">
        <v>47</v>
      </c>
      <c r="AC3301" s="5"/>
      <c r="AD3301" s="5"/>
      <c r="AE3301" s="5" t="b">
        <v>0</v>
      </c>
      <c r="AF3301" s="5"/>
      <c r="AG3301" s="8">
        <f t="shared" si="51"/>
        <v>43282</v>
      </c>
    </row>
    <row r="3302" s="6" customFormat="1" spans="1:33">
      <c r="A3302" s="5" t="s">
        <v>14089</v>
      </c>
      <c r="B3302" s="5" t="s">
        <v>14089</v>
      </c>
      <c r="C3302" s="5" t="s">
        <v>14090</v>
      </c>
      <c r="D3302" s="5" t="s">
        <v>14091</v>
      </c>
      <c r="E3302" s="5" t="s">
        <v>36</v>
      </c>
      <c r="F3302" s="5" t="s">
        <v>37</v>
      </c>
      <c r="G3302" s="5" t="s">
        <v>38</v>
      </c>
      <c r="H3302" s="5"/>
      <c r="I3302" s="5"/>
      <c r="J3302" s="5" t="s">
        <v>39</v>
      </c>
      <c r="K3302" s="5" t="s">
        <v>260</v>
      </c>
      <c r="L3302" s="5" t="s">
        <v>261</v>
      </c>
      <c r="M3302" s="5" t="s">
        <v>262</v>
      </c>
      <c r="N3302" s="5" t="s">
        <v>36</v>
      </c>
      <c r="O3302" s="5">
        <v>1</v>
      </c>
      <c r="P3302" s="5" t="s">
        <v>43</v>
      </c>
      <c r="Q3302" s="5">
        <v>22.99</v>
      </c>
      <c r="R3302" s="5"/>
      <c r="S3302" s="5"/>
      <c r="T3302" s="5"/>
      <c r="U3302" s="5"/>
      <c r="V3302" s="5"/>
      <c r="W3302" s="5"/>
      <c r="X3302" s="5"/>
      <c r="Y3302" s="5" t="s">
        <v>10224</v>
      </c>
      <c r="Z3302" s="5" t="s">
        <v>7788</v>
      </c>
      <c r="AA3302" s="5" t="s">
        <v>14092</v>
      </c>
      <c r="AB3302" s="5" t="s">
        <v>47</v>
      </c>
      <c r="AC3302" s="5"/>
      <c r="AD3302" s="5"/>
      <c r="AE3302" s="5" t="b">
        <v>0</v>
      </c>
      <c r="AF3302" s="5"/>
      <c r="AG3302" s="8">
        <f t="shared" si="51"/>
        <v>43282</v>
      </c>
    </row>
    <row r="3303" s="6" customFormat="1" spans="1:33">
      <c r="A3303" s="5" t="s">
        <v>14093</v>
      </c>
      <c r="B3303" s="5" t="s">
        <v>14093</v>
      </c>
      <c r="C3303" s="5" t="s">
        <v>14094</v>
      </c>
      <c r="D3303" s="5" t="s">
        <v>14095</v>
      </c>
      <c r="E3303" s="5" t="s">
        <v>36</v>
      </c>
      <c r="F3303" s="5" t="s">
        <v>37</v>
      </c>
      <c r="G3303" s="5" t="s">
        <v>38</v>
      </c>
      <c r="H3303" s="5"/>
      <c r="I3303" s="5"/>
      <c r="J3303" s="5" t="s">
        <v>39</v>
      </c>
      <c r="K3303" s="5" t="s">
        <v>260</v>
      </c>
      <c r="L3303" s="5" t="s">
        <v>261</v>
      </c>
      <c r="M3303" s="5" t="s">
        <v>262</v>
      </c>
      <c r="N3303" s="5" t="s">
        <v>36</v>
      </c>
      <c r="O3303" s="5">
        <v>1</v>
      </c>
      <c r="P3303" s="5" t="s">
        <v>43</v>
      </c>
      <c r="Q3303" s="5">
        <v>22.99</v>
      </c>
      <c r="R3303" s="5"/>
      <c r="S3303" s="5"/>
      <c r="T3303" s="5"/>
      <c r="U3303" s="5"/>
      <c r="V3303" s="5"/>
      <c r="W3303" s="5"/>
      <c r="X3303" s="5"/>
      <c r="Y3303" s="5" t="s">
        <v>1005</v>
      </c>
      <c r="Z3303" s="5" t="s">
        <v>57</v>
      </c>
      <c r="AA3303" s="5" t="s">
        <v>14096</v>
      </c>
      <c r="AB3303" s="5" t="s">
        <v>47</v>
      </c>
      <c r="AC3303" s="5"/>
      <c r="AD3303" s="5"/>
      <c r="AE3303" s="5" t="b">
        <v>0</v>
      </c>
      <c r="AF3303" s="5"/>
      <c r="AG3303" s="8">
        <f t="shared" si="51"/>
        <v>43282</v>
      </c>
    </row>
    <row r="3304" s="6" customFormat="1" spans="1:33">
      <c r="A3304" s="5" t="s">
        <v>14097</v>
      </c>
      <c r="B3304" s="5" t="s">
        <v>14097</v>
      </c>
      <c r="C3304" s="5" t="s">
        <v>14098</v>
      </c>
      <c r="D3304" s="5" t="s">
        <v>14099</v>
      </c>
      <c r="E3304" s="5" t="s">
        <v>36</v>
      </c>
      <c r="F3304" s="5" t="s">
        <v>37</v>
      </c>
      <c r="G3304" s="5" t="s">
        <v>38</v>
      </c>
      <c r="H3304" s="5"/>
      <c r="I3304" s="5"/>
      <c r="J3304" s="5" t="s">
        <v>52</v>
      </c>
      <c r="K3304" s="5" t="s">
        <v>260</v>
      </c>
      <c r="L3304" s="5" t="s">
        <v>261</v>
      </c>
      <c r="M3304" s="5" t="s">
        <v>262</v>
      </c>
      <c r="N3304" s="5" t="s">
        <v>36</v>
      </c>
      <c r="O3304" s="5">
        <v>1</v>
      </c>
      <c r="P3304" s="5" t="s">
        <v>43</v>
      </c>
      <c r="Q3304" s="5">
        <v>22.99</v>
      </c>
      <c r="R3304" s="5"/>
      <c r="S3304" s="5">
        <v>3.77</v>
      </c>
      <c r="T3304" s="5"/>
      <c r="U3304" s="5"/>
      <c r="V3304" s="5"/>
      <c r="W3304" s="5"/>
      <c r="X3304" s="5">
        <v>3.77</v>
      </c>
      <c r="Y3304" s="5" t="s">
        <v>14100</v>
      </c>
      <c r="Z3304" s="5" t="s">
        <v>3695</v>
      </c>
      <c r="AA3304" s="5" t="s">
        <v>14101</v>
      </c>
      <c r="AB3304" s="5" t="s">
        <v>47</v>
      </c>
      <c r="AC3304" s="5" t="s">
        <v>93</v>
      </c>
      <c r="AD3304" s="5"/>
      <c r="AE3304" s="5" t="b">
        <v>0</v>
      </c>
      <c r="AF3304" s="5"/>
      <c r="AG3304" s="8">
        <f t="shared" si="51"/>
        <v>43282</v>
      </c>
    </row>
    <row r="3305" s="6" customFormat="1" spans="1:33">
      <c r="A3305" s="5" t="s">
        <v>14102</v>
      </c>
      <c r="B3305" s="5" t="s">
        <v>14102</v>
      </c>
      <c r="C3305" s="5" t="s">
        <v>14103</v>
      </c>
      <c r="D3305" s="5" t="s">
        <v>14104</v>
      </c>
      <c r="E3305" s="5" t="s">
        <v>36</v>
      </c>
      <c r="F3305" s="5" t="s">
        <v>37</v>
      </c>
      <c r="G3305" s="5" t="s">
        <v>38</v>
      </c>
      <c r="H3305" s="5"/>
      <c r="I3305" s="5"/>
      <c r="J3305" s="5" t="s">
        <v>39</v>
      </c>
      <c r="K3305" s="5" t="s">
        <v>1292</v>
      </c>
      <c r="L3305" s="5" t="s">
        <v>1293</v>
      </c>
      <c r="M3305" s="5" t="s">
        <v>1294</v>
      </c>
      <c r="N3305" s="5" t="s">
        <v>36</v>
      </c>
      <c r="O3305" s="5">
        <v>1</v>
      </c>
      <c r="P3305" s="5" t="s">
        <v>43</v>
      </c>
      <c r="Q3305" s="5">
        <v>13.99</v>
      </c>
      <c r="R3305" s="5"/>
      <c r="S3305" s="5"/>
      <c r="T3305" s="5"/>
      <c r="U3305" s="5"/>
      <c r="V3305" s="5"/>
      <c r="W3305" s="5"/>
      <c r="X3305" s="5"/>
      <c r="Y3305" s="5" t="s">
        <v>14105</v>
      </c>
      <c r="Z3305" s="5" t="s">
        <v>107</v>
      </c>
      <c r="AA3305" s="5" t="s">
        <v>14106</v>
      </c>
      <c r="AB3305" s="5" t="s">
        <v>47</v>
      </c>
      <c r="AC3305" s="5"/>
      <c r="AD3305" s="5"/>
      <c r="AE3305" s="5" t="b">
        <v>0</v>
      </c>
      <c r="AF3305" s="5"/>
      <c r="AG3305" s="8">
        <f t="shared" si="51"/>
        <v>43282</v>
      </c>
    </row>
    <row r="3306" s="6" customFormat="1" spans="1:33">
      <c r="A3306" s="5" t="s">
        <v>14107</v>
      </c>
      <c r="B3306" s="5" t="s">
        <v>14107</v>
      </c>
      <c r="C3306" s="5" t="s">
        <v>14108</v>
      </c>
      <c r="D3306" s="5" t="s">
        <v>14109</v>
      </c>
      <c r="E3306" s="5" t="s">
        <v>36</v>
      </c>
      <c r="F3306" s="5" t="s">
        <v>37</v>
      </c>
      <c r="G3306" s="5" t="s">
        <v>38</v>
      </c>
      <c r="H3306" s="5"/>
      <c r="I3306" s="5"/>
      <c r="J3306" s="5" t="s">
        <v>39</v>
      </c>
      <c r="K3306" s="5" t="s">
        <v>507</v>
      </c>
      <c r="L3306" s="5" t="s">
        <v>609</v>
      </c>
      <c r="M3306" s="5" t="s">
        <v>610</v>
      </c>
      <c r="N3306" s="5" t="s">
        <v>36</v>
      </c>
      <c r="O3306" s="5">
        <v>1</v>
      </c>
      <c r="P3306" s="5" t="s">
        <v>43</v>
      </c>
      <c r="Q3306" s="5">
        <v>25.99</v>
      </c>
      <c r="R3306" s="5"/>
      <c r="S3306" s="5"/>
      <c r="T3306" s="5"/>
      <c r="U3306" s="5"/>
      <c r="V3306" s="5"/>
      <c r="W3306" s="5"/>
      <c r="X3306" s="5"/>
      <c r="Y3306" s="5" t="s">
        <v>1542</v>
      </c>
      <c r="Z3306" s="5" t="s">
        <v>443</v>
      </c>
      <c r="AA3306" s="5" t="s">
        <v>14110</v>
      </c>
      <c r="AB3306" s="5" t="s">
        <v>47</v>
      </c>
      <c r="AC3306" s="5"/>
      <c r="AD3306" s="5"/>
      <c r="AE3306" s="5" t="b">
        <v>0</v>
      </c>
      <c r="AF3306" s="5"/>
      <c r="AG3306" s="8">
        <f t="shared" si="51"/>
        <v>43282</v>
      </c>
    </row>
    <row r="3307" s="6" customFormat="1" spans="1:33">
      <c r="A3307" s="5" t="s">
        <v>14111</v>
      </c>
      <c r="B3307" s="5" t="s">
        <v>14111</v>
      </c>
      <c r="C3307" s="5" t="s">
        <v>14112</v>
      </c>
      <c r="D3307" s="5" t="s">
        <v>14113</v>
      </c>
      <c r="E3307" s="5" t="s">
        <v>36</v>
      </c>
      <c r="F3307" s="5" t="s">
        <v>37</v>
      </c>
      <c r="G3307" s="5" t="s">
        <v>38</v>
      </c>
      <c r="H3307" s="5"/>
      <c r="I3307" s="5"/>
      <c r="J3307" s="5" t="s">
        <v>39</v>
      </c>
      <c r="K3307" s="5" t="s">
        <v>11311</v>
      </c>
      <c r="L3307" s="5" t="s">
        <v>592</v>
      </c>
      <c r="M3307" s="5" t="s">
        <v>593</v>
      </c>
      <c r="N3307" s="5" t="s">
        <v>36</v>
      </c>
      <c r="O3307" s="5">
        <v>2</v>
      </c>
      <c r="P3307" s="5" t="s">
        <v>43</v>
      </c>
      <c r="Q3307" s="5">
        <v>17.98</v>
      </c>
      <c r="R3307" s="5"/>
      <c r="S3307" s="5"/>
      <c r="T3307" s="5"/>
      <c r="U3307" s="5"/>
      <c r="V3307" s="5"/>
      <c r="W3307" s="5"/>
      <c r="X3307" s="5"/>
      <c r="Y3307" s="5" t="s">
        <v>10239</v>
      </c>
      <c r="Z3307" s="5" t="s">
        <v>5279</v>
      </c>
      <c r="AA3307" s="5" t="s">
        <v>14114</v>
      </c>
      <c r="AB3307" s="5" t="s">
        <v>47</v>
      </c>
      <c r="AC3307" s="5"/>
      <c r="AD3307" s="5"/>
      <c r="AE3307" s="5" t="b">
        <v>0</v>
      </c>
      <c r="AF3307" s="5"/>
      <c r="AG3307" s="8">
        <f t="shared" si="51"/>
        <v>43282</v>
      </c>
    </row>
    <row r="3308" s="6" customFormat="1" spans="1:33">
      <c r="A3308" s="5" t="s">
        <v>14115</v>
      </c>
      <c r="B3308" s="5" t="s">
        <v>14115</v>
      </c>
      <c r="C3308" s="5" t="s">
        <v>14116</v>
      </c>
      <c r="D3308" s="5" t="s">
        <v>14117</v>
      </c>
      <c r="E3308" s="5" t="s">
        <v>36</v>
      </c>
      <c r="F3308" s="5" t="s">
        <v>37</v>
      </c>
      <c r="G3308" s="5" t="s">
        <v>38</v>
      </c>
      <c r="H3308" s="5"/>
      <c r="I3308" s="5"/>
      <c r="J3308" s="5" t="s">
        <v>39</v>
      </c>
      <c r="K3308" s="5" t="s">
        <v>260</v>
      </c>
      <c r="L3308" s="5" t="s">
        <v>261</v>
      </c>
      <c r="M3308" s="5" t="s">
        <v>262</v>
      </c>
      <c r="N3308" s="5" t="s">
        <v>36</v>
      </c>
      <c r="O3308" s="5">
        <v>1</v>
      </c>
      <c r="P3308" s="5" t="s">
        <v>43</v>
      </c>
      <c r="Q3308" s="5">
        <v>22.99</v>
      </c>
      <c r="R3308" s="5"/>
      <c r="S3308" s="5"/>
      <c r="T3308" s="5"/>
      <c r="U3308" s="5"/>
      <c r="V3308" s="5"/>
      <c r="W3308" s="5"/>
      <c r="X3308" s="5"/>
      <c r="Y3308" s="5" t="s">
        <v>3022</v>
      </c>
      <c r="Z3308" s="5" t="s">
        <v>107</v>
      </c>
      <c r="AA3308" s="5" t="s">
        <v>14118</v>
      </c>
      <c r="AB3308" s="5" t="s">
        <v>47</v>
      </c>
      <c r="AC3308" s="5"/>
      <c r="AD3308" s="5"/>
      <c r="AE3308" s="5" t="b">
        <v>0</v>
      </c>
      <c r="AF3308" s="5"/>
      <c r="AG3308" s="8">
        <f t="shared" si="51"/>
        <v>43282</v>
      </c>
    </row>
    <row r="3309" s="6" customFormat="1" spans="1:33">
      <c r="A3309" s="5" t="s">
        <v>14119</v>
      </c>
      <c r="B3309" s="5" t="s">
        <v>14119</v>
      </c>
      <c r="C3309" s="5" t="s">
        <v>14120</v>
      </c>
      <c r="D3309" s="5" t="s">
        <v>14121</v>
      </c>
      <c r="E3309" s="5" t="s">
        <v>36</v>
      </c>
      <c r="F3309" s="5" t="s">
        <v>37</v>
      </c>
      <c r="G3309" s="5" t="s">
        <v>38</v>
      </c>
      <c r="H3309" s="5"/>
      <c r="I3309" s="5"/>
      <c r="J3309" s="5" t="s">
        <v>39</v>
      </c>
      <c r="K3309" s="5" t="s">
        <v>78</v>
      </c>
      <c r="L3309" s="5" t="s">
        <v>79</v>
      </c>
      <c r="M3309" s="5" t="s">
        <v>80</v>
      </c>
      <c r="N3309" s="5" t="s">
        <v>36</v>
      </c>
      <c r="O3309" s="5">
        <v>1</v>
      </c>
      <c r="P3309" s="5" t="s">
        <v>43</v>
      </c>
      <c r="Q3309" s="5">
        <v>22.99</v>
      </c>
      <c r="R3309" s="5"/>
      <c r="S3309" s="5"/>
      <c r="T3309" s="5"/>
      <c r="U3309" s="5"/>
      <c r="V3309" s="5"/>
      <c r="W3309" s="5"/>
      <c r="X3309" s="5"/>
      <c r="Y3309" s="5" t="s">
        <v>14122</v>
      </c>
      <c r="Z3309" s="5" t="s">
        <v>264</v>
      </c>
      <c r="AA3309" s="5" t="s">
        <v>14123</v>
      </c>
      <c r="AB3309" s="5" t="s">
        <v>47</v>
      </c>
      <c r="AC3309" s="5"/>
      <c r="AD3309" s="5"/>
      <c r="AE3309" s="5" t="b">
        <v>0</v>
      </c>
      <c r="AF3309" s="5"/>
      <c r="AG3309" s="8">
        <f t="shared" si="51"/>
        <v>43282</v>
      </c>
    </row>
    <row r="3310" s="6" customFormat="1" spans="1:33">
      <c r="A3310" s="5" t="s">
        <v>14124</v>
      </c>
      <c r="B3310" s="5" t="s">
        <v>14124</v>
      </c>
      <c r="C3310" s="5" t="s">
        <v>14125</v>
      </c>
      <c r="D3310" s="5" t="s">
        <v>14126</v>
      </c>
      <c r="E3310" s="5" t="s">
        <v>36</v>
      </c>
      <c r="F3310" s="5" t="s">
        <v>37</v>
      </c>
      <c r="G3310" s="5" t="s">
        <v>38</v>
      </c>
      <c r="H3310" s="5"/>
      <c r="I3310" s="5"/>
      <c r="J3310" s="5" t="s">
        <v>39</v>
      </c>
      <c r="K3310" s="5" t="s">
        <v>97</v>
      </c>
      <c r="L3310" s="5" t="s">
        <v>98</v>
      </c>
      <c r="M3310" s="5" t="s">
        <v>99</v>
      </c>
      <c r="N3310" s="5" t="s">
        <v>36</v>
      </c>
      <c r="O3310" s="5">
        <v>1</v>
      </c>
      <c r="P3310" s="5" t="s">
        <v>43</v>
      </c>
      <c r="Q3310" s="5">
        <v>22.99</v>
      </c>
      <c r="R3310" s="5"/>
      <c r="S3310" s="5"/>
      <c r="T3310" s="5"/>
      <c r="U3310" s="5"/>
      <c r="V3310" s="5"/>
      <c r="W3310" s="5"/>
      <c r="X3310" s="5"/>
      <c r="Y3310" s="5" t="s">
        <v>300</v>
      </c>
      <c r="Z3310" s="5" t="s">
        <v>408</v>
      </c>
      <c r="AA3310" s="5" t="s">
        <v>14127</v>
      </c>
      <c r="AB3310" s="5" t="s">
        <v>47</v>
      </c>
      <c r="AC3310" s="5"/>
      <c r="AD3310" s="5"/>
      <c r="AE3310" s="5" t="b">
        <v>0</v>
      </c>
      <c r="AF3310" s="5"/>
      <c r="AG3310" s="8">
        <f t="shared" si="51"/>
        <v>43282</v>
      </c>
    </row>
    <row r="3311" s="6" customFormat="1" spans="1:33">
      <c r="A3311" s="5" t="s">
        <v>14128</v>
      </c>
      <c r="B3311" s="5" t="s">
        <v>14128</v>
      </c>
      <c r="C3311" s="5" t="s">
        <v>14129</v>
      </c>
      <c r="D3311" s="5" t="s">
        <v>14130</v>
      </c>
      <c r="E3311" s="5" t="s">
        <v>36</v>
      </c>
      <c r="F3311" s="5" t="s">
        <v>37</v>
      </c>
      <c r="G3311" s="5" t="s">
        <v>38</v>
      </c>
      <c r="H3311" s="5"/>
      <c r="I3311" s="5"/>
      <c r="J3311" s="5" t="s">
        <v>39</v>
      </c>
      <c r="K3311" s="5" t="s">
        <v>40</v>
      </c>
      <c r="L3311" s="5" t="s">
        <v>41</v>
      </c>
      <c r="M3311" s="5" t="s">
        <v>42</v>
      </c>
      <c r="N3311" s="5" t="s">
        <v>36</v>
      </c>
      <c r="O3311" s="5">
        <v>1</v>
      </c>
      <c r="P3311" s="5" t="s">
        <v>43</v>
      </c>
      <c r="Q3311" s="5">
        <v>22.99</v>
      </c>
      <c r="R3311" s="5"/>
      <c r="S3311" s="5"/>
      <c r="T3311" s="5"/>
      <c r="U3311" s="5"/>
      <c r="V3311" s="5"/>
      <c r="W3311" s="5"/>
      <c r="X3311" s="5"/>
      <c r="Y3311" s="5" t="s">
        <v>14131</v>
      </c>
      <c r="Z3311" s="5" t="s">
        <v>243</v>
      </c>
      <c r="AA3311" s="5">
        <v>22407</v>
      </c>
      <c r="AB3311" s="5" t="s">
        <v>47</v>
      </c>
      <c r="AC3311" s="5"/>
      <c r="AD3311" s="5"/>
      <c r="AE3311" s="5" t="b">
        <v>0</v>
      </c>
      <c r="AF3311" s="5"/>
      <c r="AG3311" s="8">
        <f t="shared" si="51"/>
        <v>43282</v>
      </c>
    </row>
    <row r="3312" s="6" customFormat="1" spans="1:33">
      <c r="A3312" s="5" t="s">
        <v>14132</v>
      </c>
      <c r="B3312" s="5" t="s">
        <v>14132</v>
      </c>
      <c r="C3312" s="5" t="s">
        <v>14133</v>
      </c>
      <c r="D3312" s="5" t="s">
        <v>14134</v>
      </c>
      <c r="E3312" s="5" t="s">
        <v>36</v>
      </c>
      <c r="F3312" s="5" t="s">
        <v>37</v>
      </c>
      <c r="G3312" s="5" t="s">
        <v>38</v>
      </c>
      <c r="H3312" s="5"/>
      <c r="I3312" s="5"/>
      <c r="J3312" s="5" t="s">
        <v>39</v>
      </c>
      <c r="K3312" s="5" t="s">
        <v>78</v>
      </c>
      <c r="L3312" s="5" t="s">
        <v>79</v>
      </c>
      <c r="M3312" s="5" t="s">
        <v>80</v>
      </c>
      <c r="N3312" s="5" t="s">
        <v>36</v>
      </c>
      <c r="O3312" s="5">
        <v>1</v>
      </c>
      <c r="P3312" s="5" t="s">
        <v>43</v>
      </c>
      <c r="Q3312" s="5">
        <v>22.99</v>
      </c>
      <c r="R3312" s="5"/>
      <c r="S3312" s="5"/>
      <c r="T3312" s="5"/>
      <c r="U3312" s="5"/>
      <c r="V3312" s="5"/>
      <c r="W3312" s="5"/>
      <c r="X3312" s="5"/>
      <c r="Y3312" s="5" t="s">
        <v>9774</v>
      </c>
      <c r="Z3312" s="5" t="s">
        <v>57</v>
      </c>
      <c r="AA3312" s="5" t="s">
        <v>14135</v>
      </c>
      <c r="AB3312" s="5" t="s">
        <v>47</v>
      </c>
      <c r="AC3312" s="5"/>
      <c r="AD3312" s="5"/>
      <c r="AE3312" s="5" t="b">
        <v>0</v>
      </c>
      <c r="AF3312" s="5"/>
      <c r="AG3312" s="8">
        <f t="shared" si="51"/>
        <v>43282</v>
      </c>
    </row>
    <row r="3313" s="6" customFormat="1" spans="1:33">
      <c r="A3313" s="5" t="s">
        <v>14136</v>
      </c>
      <c r="B3313" s="5" t="s">
        <v>14136</v>
      </c>
      <c r="C3313" s="5" t="s">
        <v>14137</v>
      </c>
      <c r="D3313" s="5" t="s">
        <v>13686</v>
      </c>
      <c r="E3313" s="5" t="s">
        <v>36</v>
      </c>
      <c r="F3313" s="5" t="s">
        <v>37</v>
      </c>
      <c r="G3313" s="5" t="s">
        <v>38</v>
      </c>
      <c r="H3313" s="5"/>
      <c r="I3313" s="5"/>
      <c r="J3313" s="5" t="s">
        <v>418</v>
      </c>
      <c r="K3313" s="5" t="s">
        <v>260</v>
      </c>
      <c r="L3313" s="5" t="s">
        <v>261</v>
      </c>
      <c r="M3313" s="5" t="s">
        <v>262</v>
      </c>
      <c r="N3313" s="5" t="s">
        <v>36</v>
      </c>
      <c r="O3313" s="5">
        <v>1</v>
      </c>
      <c r="P3313" s="5" t="s">
        <v>43</v>
      </c>
      <c r="Q3313" s="5">
        <v>22.99</v>
      </c>
      <c r="R3313" s="5"/>
      <c r="S3313" s="5"/>
      <c r="T3313" s="5"/>
      <c r="U3313" s="5"/>
      <c r="V3313" s="5"/>
      <c r="W3313" s="5"/>
      <c r="X3313" s="5"/>
      <c r="Y3313" s="5" t="s">
        <v>14138</v>
      </c>
      <c r="Z3313" s="5" t="s">
        <v>57</v>
      </c>
      <c r="AA3313" s="5" t="s">
        <v>14139</v>
      </c>
      <c r="AB3313" s="5" t="s">
        <v>47</v>
      </c>
      <c r="AC3313" s="5"/>
      <c r="AD3313" s="5"/>
      <c r="AE3313" s="5" t="b">
        <v>0</v>
      </c>
      <c r="AF3313" s="5"/>
      <c r="AG3313" s="8">
        <f t="shared" si="51"/>
        <v>43282</v>
      </c>
    </row>
    <row r="3314" s="6" customFormat="1" spans="1:33">
      <c r="A3314" s="5" t="s">
        <v>14140</v>
      </c>
      <c r="B3314" s="5" t="s">
        <v>14140</v>
      </c>
      <c r="C3314" s="5" t="s">
        <v>14141</v>
      </c>
      <c r="D3314" s="5" t="s">
        <v>14142</v>
      </c>
      <c r="E3314" s="5" t="s">
        <v>36</v>
      </c>
      <c r="F3314" s="5" t="s">
        <v>37</v>
      </c>
      <c r="G3314" s="5" t="s">
        <v>38</v>
      </c>
      <c r="H3314" s="5"/>
      <c r="I3314" s="5"/>
      <c r="J3314" s="5" t="s">
        <v>39</v>
      </c>
      <c r="K3314" s="5" t="s">
        <v>40</v>
      </c>
      <c r="L3314" s="5" t="s">
        <v>41</v>
      </c>
      <c r="M3314" s="5" t="s">
        <v>42</v>
      </c>
      <c r="N3314" s="5" t="s">
        <v>36</v>
      </c>
      <c r="O3314" s="5">
        <v>1</v>
      </c>
      <c r="P3314" s="5" t="s">
        <v>43</v>
      </c>
      <c r="Q3314" s="5">
        <v>22.99</v>
      </c>
      <c r="R3314" s="5">
        <v>2.32</v>
      </c>
      <c r="S3314" s="5"/>
      <c r="T3314" s="5"/>
      <c r="U3314" s="5"/>
      <c r="V3314" s="5"/>
      <c r="W3314" s="5"/>
      <c r="X3314" s="5"/>
      <c r="Y3314" s="5" t="s">
        <v>433</v>
      </c>
      <c r="Z3314" s="5" t="s">
        <v>2054</v>
      </c>
      <c r="AA3314" s="5" t="s">
        <v>14143</v>
      </c>
      <c r="AB3314" s="5" t="s">
        <v>47</v>
      </c>
      <c r="AC3314" s="5"/>
      <c r="AD3314" s="5"/>
      <c r="AE3314" s="5" t="b">
        <v>0</v>
      </c>
      <c r="AF3314" s="5"/>
      <c r="AG3314" s="8">
        <f t="shared" si="51"/>
        <v>43282</v>
      </c>
    </row>
    <row r="3315" s="6" customFormat="1" spans="1:33">
      <c r="A3315" s="5" t="s">
        <v>14144</v>
      </c>
      <c r="B3315" s="5" t="s">
        <v>14144</v>
      </c>
      <c r="C3315" s="5" t="s">
        <v>14145</v>
      </c>
      <c r="D3315" s="5" t="s">
        <v>14146</v>
      </c>
      <c r="E3315" s="5" t="s">
        <v>36</v>
      </c>
      <c r="F3315" s="5" t="s">
        <v>37</v>
      </c>
      <c r="G3315" s="5" t="s">
        <v>38</v>
      </c>
      <c r="H3315" s="5"/>
      <c r="I3315" s="5"/>
      <c r="J3315" s="5" t="s">
        <v>39</v>
      </c>
      <c r="K3315" s="5" t="s">
        <v>260</v>
      </c>
      <c r="L3315" s="5" t="s">
        <v>261</v>
      </c>
      <c r="M3315" s="5" t="s">
        <v>262</v>
      </c>
      <c r="N3315" s="5" t="s">
        <v>36</v>
      </c>
      <c r="O3315" s="5">
        <v>1</v>
      </c>
      <c r="P3315" s="5" t="s">
        <v>43</v>
      </c>
      <c r="Q3315" s="5">
        <v>22.99</v>
      </c>
      <c r="R3315" s="5"/>
      <c r="S3315" s="5"/>
      <c r="T3315" s="5"/>
      <c r="U3315" s="5"/>
      <c r="V3315" s="5"/>
      <c r="W3315" s="5"/>
      <c r="X3315" s="5"/>
      <c r="Y3315" s="5" t="s">
        <v>14147</v>
      </c>
      <c r="Z3315" s="5" t="s">
        <v>731</v>
      </c>
      <c r="AA3315" s="5" t="s">
        <v>14148</v>
      </c>
      <c r="AB3315" s="5" t="s">
        <v>47</v>
      </c>
      <c r="AC3315" s="5"/>
      <c r="AD3315" s="5"/>
      <c r="AE3315" s="5" t="b">
        <v>0</v>
      </c>
      <c r="AF3315" s="5"/>
      <c r="AG3315" s="8">
        <f t="shared" si="51"/>
        <v>43282</v>
      </c>
    </row>
    <row r="3316" s="6" customFormat="1" spans="1:33">
      <c r="A3316" s="5" t="s">
        <v>14149</v>
      </c>
      <c r="B3316" s="5" t="s">
        <v>14150</v>
      </c>
      <c r="C3316" s="5" t="s">
        <v>14151</v>
      </c>
      <c r="D3316" s="5" t="s">
        <v>14152</v>
      </c>
      <c r="E3316" s="5" t="s">
        <v>36</v>
      </c>
      <c r="F3316" s="5" t="s">
        <v>37</v>
      </c>
      <c r="G3316" s="5" t="s">
        <v>2991</v>
      </c>
      <c r="H3316" s="5"/>
      <c r="I3316" s="5"/>
      <c r="J3316" s="5" t="s">
        <v>52</v>
      </c>
      <c r="K3316" s="5" t="s">
        <v>14153</v>
      </c>
      <c r="L3316" s="5" t="s">
        <v>14154</v>
      </c>
      <c r="M3316" s="5" t="s">
        <v>14155</v>
      </c>
      <c r="N3316" s="5" t="s">
        <v>36</v>
      </c>
      <c r="O3316" s="5">
        <v>1</v>
      </c>
      <c r="P3316" s="5"/>
      <c r="Q3316" s="5"/>
      <c r="R3316" s="5"/>
      <c r="S3316" s="5"/>
      <c r="T3316" s="5"/>
      <c r="U3316" s="5"/>
      <c r="V3316" s="5"/>
      <c r="W3316" s="5"/>
      <c r="X3316" s="5"/>
      <c r="Y3316" s="5" t="s">
        <v>14156</v>
      </c>
      <c r="Z3316" s="5" t="s">
        <v>6325</v>
      </c>
      <c r="AA3316" s="5">
        <v>2191</v>
      </c>
      <c r="AB3316" s="5" t="s">
        <v>47</v>
      </c>
      <c r="AC3316" s="5"/>
      <c r="AD3316" s="5"/>
      <c r="AE3316" s="5" t="b">
        <v>0</v>
      </c>
      <c r="AF3316" s="5"/>
      <c r="AG3316" s="8">
        <f t="shared" si="51"/>
        <v>43283</v>
      </c>
    </row>
    <row r="3317" s="6" customFormat="1" spans="1:33">
      <c r="A3317" s="5" t="s">
        <v>14157</v>
      </c>
      <c r="B3317" s="5" t="s">
        <v>14157</v>
      </c>
      <c r="C3317" s="5" t="s">
        <v>14158</v>
      </c>
      <c r="D3317" s="5" t="s">
        <v>14159</v>
      </c>
      <c r="E3317" s="5" t="s">
        <v>36</v>
      </c>
      <c r="F3317" s="5" t="s">
        <v>37</v>
      </c>
      <c r="G3317" s="5" t="s">
        <v>38</v>
      </c>
      <c r="H3317" s="5"/>
      <c r="I3317" s="5"/>
      <c r="J3317" s="5" t="s">
        <v>39</v>
      </c>
      <c r="K3317" s="5" t="s">
        <v>78</v>
      </c>
      <c r="L3317" s="5" t="s">
        <v>79</v>
      </c>
      <c r="M3317" s="5" t="s">
        <v>80</v>
      </c>
      <c r="N3317" s="5" t="s">
        <v>36</v>
      </c>
      <c r="O3317" s="5">
        <v>1</v>
      </c>
      <c r="P3317" s="5" t="s">
        <v>43</v>
      </c>
      <c r="Q3317" s="5">
        <v>22.99</v>
      </c>
      <c r="R3317" s="5"/>
      <c r="S3317" s="5"/>
      <c r="T3317" s="5"/>
      <c r="U3317" s="5"/>
      <c r="V3317" s="5"/>
      <c r="W3317" s="5"/>
      <c r="X3317" s="5"/>
      <c r="Y3317" s="5" t="s">
        <v>611</v>
      </c>
      <c r="Z3317" s="5" t="s">
        <v>57</v>
      </c>
      <c r="AA3317" s="5" t="s">
        <v>14160</v>
      </c>
      <c r="AB3317" s="5" t="s">
        <v>47</v>
      </c>
      <c r="AC3317" s="5"/>
      <c r="AD3317" s="5"/>
      <c r="AE3317" s="5" t="b">
        <v>0</v>
      </c>
      <c r="AF3317" s="5"/>
      <c r="AG3317" s="8">
        <f t="shared" si="51"/>
        <v>43283</v>
      </c>
    </row>
    <row r="3318" s="6" customFormat="1" spans="1:33">
      <c r="A3318" s="5" t="s">
        <v>14161</v>
      </c>
      <c r="B3318" s="5" t="s">
        <v>14161</v>
      </c>
      <c r="C3318" s="5" t="s">
        <v>14162</v>
      </c>
      <c r="D3318" s="5" t="s">
        <v>14163</v>
      </c>
      <c r="E3318" s="5" t="s">
        <v>36</v>
      </c>
      <c r="F3318" s="5" t="s">
        <v>37</v>
      </c>
      <c r="G3318" s="5" t="s">
        <v>38</v>
      </c>
      <c r="H3318" s="5"/>
      <c r="I3318" s="5"/>
      <c r="J3318" s="5" t="s">
        <v>52</v>
      </c>
      <c r="K3318" s="5" t="s">
        <v>78</v>
      </c>
      <c r="L3318" s="5" t="s">
        <v>79</v>
      </c>
      <c r="M3318" s="5" t="s">
        <v>80</v>
      </c>
      <c r="N3318" s="5" t="s">
        <v>36</v>
      </c>
      <c r="O3318" s="5">
        <v>1</v>
      </c>
      <c r="P3318" s="5" t="s">
        <v>43</v>
      </c>
      <c r="Q3318" s="5">
        <v>22.99</v>
      </c>
      <c r="R3318" s="5"/>
      <c r="S3318" s="5">
        <v>2.39</v>
      </c>
      <c r="T3318" s="5"/>
      <c r="U3318" s="5"/>
      <c r="V3318" s="5"/>
      <c r="W3318" s="5"/>
      <c r="X3318" s="5"/>
      <c r="Y3318" s="5" t="s">
        <v>3227</v>
      </c>
      <c r="Z3318" s="5" t="s">
        <v>354</v>
      </c>
      <c r="AA3318" s="5" t="s">
        <v>14164</v>
      </c>
      <c r="AB3318" s="5" t="s">
        <v>47</v>
      </c>
      <c r="AC3318" s="5"/>
      <c r="AD3318" s="5"/>
      <c r="AE3318" s="5" t="b">
        <v>0</v>
      </c>
      <c r="AF3318" s="5"/>
      <c r="AG3318" s="8">
        <f t="shared" si="51"/>
        <v>43283</v>
      </c>
    </row>
    <row r="3319" s="6" customFormat="1" spans="1:33">
      <c r="A3319" s="5" t="s">
        <v>14165</v>
      </c>
      <c r="B3319" s="5" t="s">
        <v>14165</v>
      </c>
      <c r="C3319" s="5" t="s">
        <v>14166</v>
      </c>
      <c r="D3319" s="5" t="s">
        <v>14167</v>
      </c>
      <c r="E3319" s="5" t="s">
        <v>36</v>
      </c>
      <c r="F3319" s="5" t="s">
        <v>37</v>
      </c>
      <c r="G3319" s="5" t="s">
        <v>38</v>
      </c>
      <c r="H3319" s="5"/>
      <c r="I3319" s="5"/>
      <c r="J3319" s="5" t="s">
        <v>39</v>
      </c>
      <c r="K3319" s="5" t="s">
        <v>7813</v>
      </c>
      <c r="L3319" s="5" t="s">
        <v>207</v>
      </c>
      <c r="M3319" s="5" t="s">
        <v>208</v>
      </c>
      <c r="N3319" s="5" t="s">
        <v>36</v>
      </c>
      <c r="O3319" s="5">
        <v>1</v>
      </c>
      <c r="P3319" s="5" t="s">
        <v>43</v>
      </c>
      <c r="Q3319" s="5">
        <v>9.9</v>
      </c>
      <c r="R3319" s="5"/>
      <c r="S3319" s="5"/>
      <c r="T3319" s="5"/>
      <c r="U3319" s="5"/>
      <c r="V3319" s="5"/>
      <c r="W3319" s="5"/>
      <c r="X3319" s="5"/>
      <c r="Y3319" s="5" t="s">
        <v>14168</v>
      </c>
      <c r="Z3319" s="5" t="s">
        <v>130</v>
      </c>
      <c r="AA3319" s="5" t="s">
        <v>14169</v>
      </c>
      <c r="AB3319" s="5" t="s">
        <v>47</v>
      </c>
      <c r="AC3319" s="5"/>
      <c r="AD3319" s="5"/>
      <c r="AE3319" s="5" t="b">
        <v>0</v>
      </c>
      <c r="AF3319" s="5"/>
      <c r="AG3319" s="8">
        <f t="shared" si="51"/>
        <v>43283</v>
      </c>
    </row>
    <row r="3320" s="6" customFormat="1" spans="1:33">
      <c r="A3320" s="5" t="s">
        <v>14170</v>
      </c>
      <c r="B3320" s="5" t="s">
        <v>14170</v>
      </c>
      <c r="C3320" s="5" t="s">
        <v>14171</v>
      </c>
      <c r="D3320" s="5" t="s">
        <v>14172</v>
      </c>
      <c r="E3320" s="5" t="s">
        <v>36</v>
      </c>
      <c r="F3320" s="5" t="s">
        <v>37</v>
      </c>
      <c r="G3320" s="5" t="s">
        <v>38</v>
      </c>
      <c r="H3320" s="5"/>
      <c r="I3320" s="5"/>
      <c r="J3320" s="5" t="s">
        <v>39</v>
      </c>
      <c r="K3320" s="5" t="s">
        <v>11311</v>
      </c>
      <c r="L3320" s="5" t="s">
        <v>592</v>
      </c>
      <c r="M3320" s="5" t="s">
        <v>593</v>
      </c>
      <c r="N3320" s="5" t="s">
        <v>36</v>
      </c>
      <c r="O3320" s="5">
        <v>1</v>
      </c>
      <c r="P3320" s="5" t="s">
        <v>43</v>
      </c>
      <c r="Q3320" s="5">
        <v>8.99</v>
      </c>
      <c r="R3320" s="5"/>
      <c r="S3320" s="5"/>
      <c r="T3320" s="5"/>
      <c r="U3320" s="5"/>
      <c r="V3320" s="5"/>
      <c r="W3320" s="5"/>
      <c r="X3320" s="5"/>
      <c r="Y3320" s="5" t="s">
        <v>14173</v>
      </c>
      <c r="Z3320" s="5" t="s">
        <v>130</v>
      </c>
      <c r="AA3320" s="5" t="s">
        <v>14174</v>
      </c>
      <c r="AB3320" s="5" t="s">
        <v>47</v>
      </c>
      <c r="AC3320" s="5"/>
      <c r="AD3320" s="5"/>
      <c r="AE3320" s="5" t="b">
        <v>0</v>
      </c>
      <c r="AF3320" s="5"/>
      <c r="AG3320" s="8">
        <f t="shared" si="51"/>
        <v>43283</v>
      </c>
    </row>
    <row r="3321" s="6" customFormat="1" spans="1:33">
      <c r="A3321" s="5" t="s">
        <v>14175</v>
      </c>
      <c r="B3321" s="5" t="s">
        <v>14175</v>
      </c>
      <c r="C3321" s="5" t="s">
        <v>14176</v>
      </c>
      <c r="D3321" s="5" t="s">
        <v>14177</v>
      </c>
      <c r="E3321" s="5" t="s">
        <v>36</v>
      </c>
      <c r="F3321" s="5" t="s">
        <v>37</v>
      </c>
      <c r="G3321" s="5" t="s">
        <v>38</v>
      </c>
      <c r="H3321" s="5"/>
      <c r="I3321" s="5"/>
      <c r="J3321" s="5" t="s">
        <v>52</v>
      </c>
      <c r="K3321" s="5" t="s">
        <v>112</v>
      </c>
      <c r="L3321" s="5" t="s">
        <v>113</v>
      </c>
      <c r="M3321" s="5" t="s">
        <v>114</v>
      </c>
      <c r="N3321" s="5" t="s">
        <v>36</v>
      </c>
      <c r="O3321" s="5">
        <v>1</v>
      </c>
      <c r="P3321" s="5" t="s">
        <v>43</v>
      </c>
      <c r="Q3321" s="5">
        <v>22.99</v>
      </c>
      <c r="R3321" s="5"/>
      <c r="S3321" s="5">
        <v>5.99</v>
      </c>
      <c r="T3321" s="5"/>
      <c r="U3321" s="5"/>
      <c r="V3321" s="5"/>
      <c r="W3321" s="5"/>
      <c r="X3321" s="5"/>
      <c r="Y3321" s="5" t="s">
        <v>14178</v>
      </c>
      <c r="Z3321" s="5" t="s">
        <v>116</v>
      </c>
      <c r="AA3321" s="5" t="s">
        <v>14179</v>
      </c>
      <c r="AB3321" s="5" t="s">
        <v>47</v>
      </c>
      <c r="AC3321" s="5"/>
      <c r="AD3321" s="5"/>
      <c r="AE3321" s="5" t="b">
        <v>0</v>
      </c>
      <c r="AF3321" s="5"/>
      <c r="AG3321" s="8">
        <f t="shared" si="51"/>
        <v>43283</v>
      </c>
    </row>
    <row r="3322" s="6" customFormat="1" spans="1:33">
      <c r="A3322" s="5" t="s">
        <v>14180</v>
      </c>
      <c r="B3322" s="5" t="s">
        <v>14180</v>
      </c>
      <c r="C3322" s="5" t="s">
        <v>14181</v>
      </c>
      <c r="D3322" s="5" t="s">
        <v>14182</v>
      </c>
      <c r="E3322" s="5" t="s">
        <v>36</v>
      </c>
      <c r="F3322" s="5" t="s">
        <v>37</v>
      </c>
      <c r="G3322" s="5" t="s">
        <v>38</v>
      </c>
      <c r="H3322" s="5"/>
      <c r="I3322" s="5"/>
      <c r="J3322" s="5" t="s">
        <v>39</v>
      </c>
      <c r="K3322" s="5" t="s">
        <v>97</v>
      </c>
      <c r="L3322" s="5" t="s">
        <v>98</v>
      </c>
      <c r="M3322" s="5" t="s">
        <v>99</v>
      </c>
      <c r="N3322" s="5" t="s">
        <v>36</v>
      </c>
      <c r="O3322" s="5">
        <v>1</v>
      </c>
      <c r="P3322" s="5" t="s">
        <v>43</v>
      </c>
      <c r="Q3322" s="5">
        <v>22.99</v>
      </c>
      <c r="R3322" s="5"/>
      <c r="S3322" s="5"/>
      <c r="T3322" s="5"/>
      <c r="U3322" s="5"/>
      <c r="V3322" s="5"/>
      <c r="W3322" s="5"/>
      <c r="X3322" s="5"/>
      <c r="Y3322" s="5" t="s">
        <v>14183</v>
      </c>
      <c r="Z3322" s="5" t="s">
        <v>57</v>
      </c>
      <c r="AA3322" s="5">
        <v>93023</v>
      </c>
      <c r="AB3322" s="5" t="s">
        <v>47</v>
      </c>
      <c r="AC3322" s="5"/>
      <c r="AD3322" s="5"/>
      <c r="AE3322" s="5" t="b">
        <v>0</v>
      </c>
      <c r="AF3322" s="5"/>
      <c r="AG3322" s="8">
        <f t="shared" si="51"/>
        <v>43283</v>
      </c>
    </row>
    <row r="3323" s="6" customFormat="1" spans="1:33">
      <c r="A3323" s="5" t="s">
        <v>14184</v>
      </c>
      <c r="B3323" s="5" t="s">
        <v>14184</v>
      </c>
      <c r="C3323" s="5" t="s">
        <v>14185</v>
      </c>
      <c r="D3323" s="5" t="s">
        <v>14186</v>
      </c>
      <c r="E3323" s="5" t="s">
        <v>36</v>
      </c>
      <c r="F3323" s="5" t="s">
        <v>37</v>
      </c>
      <c r="G3323" s="5" t="s">
        <v>38</v>
      </c>
      <c r="H3323" s="5"/>
      <c r="I3323" s="5"/>
      <c r="J3323" s="5" t="s">
        <v>39</v>
      </c>
      <c r="K3323" s="5" t="s">
        <v>97</v>
      </c>
      <c r="L3323" s="5" t="s">
        <v>98</v>
      </c>
      <c r="M3323" s="5" t="s">
        <v>99</v>
      </c>
      <c r="N3323" s="5" t="s">
        <v>36</v>
      </c>
      <c r="O3323" s="5">
        <v>1</v>
      </c>
      <c r="P3323" s="5" t="s">
        <v>43</v>
      </c>
      <c r="Q3323" s="5">
        <v>22.99</v>
      </c>
      <c r="R3323" s="5"/>
      <c r="S3323" s="5"/>
      <c r="T3323" s="5"/>
      <c r="U3323" s="5"/>
      <c r="V3323" s="5"/>
      <c r="W3323" s="5"/>
      <c r="X3323" s="5"/>
      <c r="Y3323" s="5" t="s">
        <v>14187</v>
      </c>
      <c r="Z3323" s="5" t="s">
        <v>101</v>
      </c>
      <c r="AA3323" s="5" t="s">
        <v>14188</v>
      </c>
      <c r="AB3323" s="5" t="s">
        <v>47</v>
      </c>
      <c r="AC3323" s="5"/>
      <c r="AD3323" s="5"/>
      <c r="AE3323" s="5" t="b">
        <v>0</v>
      </c>
      <c r="AF3323" s="5"/>
      <c r="AG3323" s="8">
        <f t="shared" si="51"/>
        <v>43283</v>
      </c>
    </row>
    <row r="3324" s="6" customFormat="1" spans="1:33">
      <c r="A3324" s="5" t="s">
        <v>14189</v>
      </c>
      <c r="B3324" s="5" t="s">
        <v>14189</v>
      </c>
      <c r="C3324" s="5" t="s">
        <v>14190</v>
      </c>
      <c r="D3324" s="5" t="s">
        <v>14191</v>
      </c>
      <c r="E3324" s="5" t="s">
        <v>36</v>
      </c>
      <c r="F3324" s="5" t="s">
        <v>37</v>
      </c>
      <c r="G3324" s="5" t="s">
        <v>38</v>
      </c>
      <c r="H3324" s="5"/>
      <c r="I3324" s="5"/>
      <c r="J3324" s="5" t="s">
        <v>39</v>
      </c>
      <c r="K3324" s="5" t="s">
        <v>78</v>
      </c>
      <c r="L3324" s="5" t="s">
        <v>79</v>
      </c>
      <c r="M3324" s="5" t="s">
        <v>80</v>
      </c>
      <c r="N3324" s="5" t="s">
        <v>36</v>
      </c>
      <c r="O3324" s="5">
        <v>1</v>
      </c>
      <c r="P3324" s="5" t="s">
        <v>43</v>
      </c>
      <c r="Q3324" s="5">
        <v>22.99</v>
      </c>
      <c r="R3324" s="5"/>
      <c r="S3324" s="5"/>
      <c r="T3324" s="5"/>
      <c r="U3324" s="5"/>
      <c r="V3324" s="5"/>
      <c r="W3324" s="5"/>
      <c r="X3324" s="5"/>
      <c r="Y3324" s="5" t="s">
        <v>14192</v>
      </c>
      <c r="Z3324" s="5" t="s">
        <v>107</v>
      </c>
      <c r="AA3324" s="5" t="s">
        <v>14193</v>
      </c>
      <c r="AB3324" s="5" t="s">
        <v>47</v>
      </c>
      <c r="AC3324" s="5"/>
      <c r="AD3324" s="5"/>
      <c r="AE3324" s="5" t="b">
        <v>0</v>
      </c>
      <c r="AF3324" s="5"/>
      <c r="AG3324" s="8">
        <f t="shared" si="51"/>
        <v>43283</v>
      </c>
    </row>
    <row r="3325" s="6" customFormat="1" spans="1:33">
      <c r="A3325" s="5" t="s">
        <v>14194</v>
      </c>
      <c r="B3325" s="5" t="s">
        <v>14194</v>
      </c>
      <c r="C3325" s="5" t="s">
        <v>14195</v>
      </c>
      <c r="D3325" s="5" t="s">
        <v>14196</v>
      </c>
      <c r="E3325" s="5" t="s">
        <v>36</v>
      </c>
      <c r="F3325" s="5" t="s">
        <v>37</v>
      </c>
      <c r="G3325" s="5" t="s">
        <v>38</v>
      </c>
      <c r="H3325" s="5"/>
      <c r="I3325" s="5"/>
      <c r="J3325" s="5" t="s">
        <v>39</v>
      </c>
      <c r="K3325" s="5" t="s">
        <v>97</v>
      </c>
      <c r="L3325" s="5" t="s">
        <v>98</v>
      </c>
      <c r="M3325" s="5" t="s">
        <v>99</v>
      </c>
      <c r="N3325" s="5" t="s">
        <v>36</v>
      </c>
      <c r="O3325" s="5">
        <v>2</v>
      </c>
      <c r="P3325" s="5" t="s">
        <v>43</v>
      </c>
      <c r="Q3325" s="5">
        <v>45.98</v>
      </c>
      <c r="R3325" s="5"/>
      <c r="S3325" s="5"/>
      <c r="T3325" s="5"/>
      <c r="U3325" s="5"/>
      <c r="V3325" s="5"/>
      <c r="W3325" s="5"/>
      <c r="X3325" s="5"/>
      <c r="Y3325" s="5" t="s">
        <v>14183</v>
      </c>
      <c r="Z3325" s="5" t="s">
        <v>57</v>
      </c>
      <c r="AA3325" s="5">
        <v>93023</v>
      </c>
      <c r="AB3325" s="5" t="s">
        <v>47</v>
      </c>
      <c r="AC3325" s="5"/>
      <c r="AD3325" s="5"/>
      <c r="AE3325" s="5" t="b">
        <v>0</v>
      </c>
      <c r="AF3325" s="5"/>
      <c r="AG3325" s="8">
        <f t="shared" si="51"/>
        <v>43283</v>
      </c>
    </row>
    <row r="3326" s="6" customFormat="1" spans="1:33">
      <c r="A3326" s="5" t="s">
        <v>14197</v>
      </c>
      <c r="B3326" s="5" t="s">
        <v>14197</v>
      </c>
      <c r="C3326" s="5" t="s">
        <v>14198</v>
      </c>
      <c r="D3326" s="5" t="s">
        <v>14199</v>
      </c>
      <c r="E3326" s="5" t="s">
        <v>36</v>
      </c>
      <c r="F3326" s="5" t="s">
        <v>37</v>
      </c>
      <c r="G3326" s="5" t="s">
        <v>38</v>
      </c>
      <c r="H3326" s="5"/>
      <c r="I3326" s="5"/>
      <c r="J3326" s="5" t="s">
        <v>39</v>
      </c>
      <c r="K3326" s="5" t="s">
        <v>78</v>
      </c>
      <c r="L3326" s="5" t="s">
        <v>79</v>
      </c>
      <c r="M3326" s="5" t="s">
        <v>80</v>
      </c>
      <c r="N3326" s="5" t="s">
        <v>36</v>
      </c>
      <c r="O3326" s="5">
        <v>1</v>
      </c>
      <c r="P3326" s="5" t="s">
        <v>43</v>
      </c>
      <c r="Q3326" s="5">
        <v>22.99</v>
      </c>
      <c r="R3326" s="5"/>
      <c r="S3326" s="5"/>
      <c r="T3326" s="5"/>
      <c r="U3326" s="5"/>
      <c r="V3326" s="5"/>
      <c r="W3326" s="5"/>
      <c r="X3326" s="5"/>
      <c r="Y3326" s="5" t="s">
        <v>14200</v>
      </c>
      <c r="Z3326" s="5" t="s">
        <v>73</v>
      </c>
      <c r="AA3326" s="5">
        <v>70601</v>
      </c>
      <c r="AB3326" s="5" t="s">
        <v>47</v>
      </c>
      <c r="AC3326" s="5"/>
      <c r="AD3326" s="5"/>
      <c r="AE3326" s="5" t="b">
        <v>0</v>
      </c>
      <c r="AF3326" s="5"/>
      <c r="AG3326" s="8">
        <f t="shared" si="51"/>
        <v>43283</v>
      </c>
    </row>
    <row r="3327" s="6" customFormat="1" spans="1:33">
      <c r="A3327" s="5" t="s">
        <v>14201</v>
      </c>
      <c r="B3327" s="5" t="s">
        <v>14201</v>
      </c>
      <c r="C3327" s="5" t="s">
        <v>14202</v>
      </c>
      <c r="D3327" s="5" t="s">
        <v>14203</v>
      </c>
      <c r="E3327" s="5" t="s">
        <v>36</v>
      </c>
      <c r="F3327" s="5" t="s">
        <v>37</v>
      </c>
      <c r="G3327" s="5" t="s">
        <v>38</v>
      </c>
      <c r="H3327" s="5"/>
      <c r="I3327" s="5"/>
      <c r="J3327" s="5" t="s">
        <v>418</v>
      </c>
      <c r="K3327" s="5" t="s">
        <v>78</v>
      </c>
      <c r="L3327" s="5" t="s">
        <v>79</v>
      </c>
      <c r="M3327" s="5" t="s">
        <v>80</v>
      </c>
      <c r="N3327" s="5" t="s">
        <v>36</v>
      </c>
      <c r="O3327" s="5">
        <v>1</v>
      </c>
      <c r="P3327" s="5" t="s">
        <v>43</v>
      </c>
      <c r="Q3327" s="5">
        <v>22.99</v>
      </c>
      <c r="R3327" s="5"/>
      <c r="S3327" s="5">
        <v>5.99</v>
      </c>
      <c r="T3327" s="5"/>
      <c r="U3327" s="5"/>
      <c r="V3327" s="5"/>
      <c r="W3327" s="5"/>
      <c r="X3327" s="5"/>
      <c r="Y3327" s="5" t="s">
        <v>353</v>
      </c>
      <c r="Z3327" s="5" t="s">
        <v>354</v>
      </c>
      <c r="AA3327" s="5" t="s">
        <v>14204</v>
      </c>
      <c r="AB3327" s="5" t="s">
        <v>47</v>
      </c>
      <c r="AC3327" s="5"/>
      <c r="AD3327" s="5"/>
      <c r="AE3327" s="5" t="b">
        <v>0</v>
      </c>
      <c r="AF3327" s="5"/>
      <c r="AG3327" s="8">
        <f t="shared" si="51"/>
        <v>43283</v>
      </c>
    </row>
    <row r="3328" s="6" customFormat="1" spans="1:33">
      <c r="A3328" s="5" t="s">
        <v>14205</v>
      </c>
      <c r="B3328" s="5" t="s">
        <v>14205</v>
      </c>
      <c r="C3328" s="5" t="s">
        <v>14206</v>
      </c>
      <c r="D3328" s="5" t="s">
        <v>14207</v>
      </c>
      <c r="E3328" s="5" t="s">
        <v>36</v>
      </c>
      <c r="F3328" s="5" t="s">
        <v>37</v>
      </c>
      <c r="G3328" s="5" t="s">
        <v>38</v>
      </c>
      <c r="H3328" s="5"/>
      <c r="I3328" s="5"/>
      <c r="J3328" s="5" t="s">
        <v>39</v>
      </c>
      <c r="K3328" s="5" t="s">
        <v>78</v>
      </c>
      <c r="L3328" s="5" t="s">
        <v>79</v>
      </c>
      <c r="M3328" s="5" t="s">
        <v>80</v>
      </c>
      <c r="N3328" s="5" t="s">
        <v>36</v>
      </c>
      <c r="O3328" s="5">
        <v>1</v>
      </c>
      <c r="P3328" s="5" t="s">
        <v>43</v>
      </c>
      <c r="Q3328" s="5">
        <v>22.99</v>
      </c>
      <c r="R3328" s="5"/>
      <c r="S3328" s="5"/>
      <c r="T3328" s="5"/>
      <c r="U3328" s="5"/>
      <c r="V3328" s="5"/>
      <c r="W3328" s="5"/>
      <c r="X3328" s="5"/>
      <c r="Y3328" s="5" t="s">
        <v>9520</v>
      </c>
      <c r="Z3328" s="5" t="s">
        <v>57</v>
      </c>
      <c r="AA3328" s="5" t="s">
        <v>14208</v>
      </c>
      <c r="AB3328" s="5" t="s">
        <v>47</v>
      </c>
      <c r="AC3328" s="5"/>
      <c r="AD3328" s="5"/>
      <c r="AE3328" s="5" t="b">
        <v>0</v>
      </c>
      <c r="AF3328" s="5"/>
      <c r="AG3328" s="8">
        <f t="shared" si="51"/>
        <v>43283</v>
      </c>
    </row>
    <row r="3329" s="6" customFormat="1" spans="1:33">
      <c r="A3329" s="5" t="s">
        <v>14209</v>
      </c>
      <c r="B3329" s="5" t="s">
        <v>14209</v>
      </c>
      <c r="C3329" s="5" t="s">
        <v>14210</v>
      </c>
      <c r="D3329" s="5" t="s">
        <v>14211</v>
      </c>
      <c r="E3329" s="5" t="s">
        <v>36</v>
      </c>
      <c r="F3329" s="5" t="s">
        <v>37</v>
      </c>
      <c r="G3329" s="5" t="s">
        <v>38</v>
      </c>
      <c r="H3329" s="5"/>
      <c r="I3329" s="5"/>
      <c r="J3329" s="5" t="s">
        <v>39</v>
      </c>
      <c r="K3329" s="5" t="s">
        <v>260</v>
      </c>
      <c r="L3329" s="5" t="s">
        <v>261</v>
      </c>
      <c r="M3329" s="5" t="s">
        <v>262</v>
      </c>
      <c r="N3329" s="5" t="s">
        <v>36</v>
      </c>
      <c r="O3329" s="5">
        <v>1</v>
      </c>
      <c r="P3329" s="5" t="s">
        <v>43</v>
      </c>
      <c r="Q3329" s="5">
        <v>22.99</v>
      </c>
      <c r="R3329" s="5"/>
      <c r="S3329" s="5"/>
      <c r="T3329" s="5"/>
      <c r="U3329" s="5"/>
      <c r="V3329" s="5"/>
      <c r="W3329" s="5"/>
      <c r="X3329" s="5"/>
      <c r="Y3329" s="5" t="s">
        <v>7596</v>
      </c>
      <c r="Z3329" s="5" t="s">
        <v>107</v>
      </c>
      <c r="AA3329" s="5" t="s">
        <v>14212</v>
      </c>
      <c r="AB3329" s="5" t="s">
        <v>47</v>
      </c>
      <c r="AC3329" s="5"/>
      <c r="AD3329" s="5"/>
      <c r="AE3329" s="5" t="b">
        <v>0</v>
      </c>
      <c r="AF3329" s="5"/>
      <c r="AG3329" s="8">
        <f t="shared" si="51"/>
        <v>43283</v>
      </c>
    </row>
    <row r="3330" s="6" customFormat="1" spans="1:33">
      <c r="A3330" s="5" t="s">
        <v>14213</v>
      </c>
      <c r="B3330" s="5" t="s">
        <v>14213</v>
      </c>
      <c r="C3330" s="5" t="s">
        <v>14214</v>
      </c>
      <c r="D3330" s="5" t="s">
        <v>14215</v>
      </c>
      <c r="E3330" s="5" t="s">
        <v>36</v>
      </c>
      <c r="F3330" s="5" t="s">
        <v>37</v>
      </c>
      <c r="G3330" s="5" t="s">
        <v>38</v>
      </c>
      <c r="H3330" s="5"/>
      <c r="I3330" s="5"/>
      <c r="J3330" s="5" t="s">
        <v>39</v>
      </c>
      <c r="K3330" s="5" t="s">
        <v>2533</v>
      </c>
      <c r="L3330" s="5" t="s">
        <v>2534</v>
      </c>
      <c r="M3330" s="5" t="s">
        <v>2535</v>
      </c>
      <c r="N3330" s="5" t="s">
        <v>36</v>
      </c>
      <c r="O3330" s="5">
        <v>1</v>
      </c>
      <c r="P3330" s="5" t="s">
        <v>43</v>
      </c>
      <c r="Q3330" s="5">
        <v>13.99</v>
      </c>
      <c r="R3330" s="5"/>
      <c r="S3330" s="5"/>
      <c r="T3330" s="5"/>
      <c r="U3330" s="5"/>
      <c r="V3330" s="5"/>
      <c r="W3330" s="5"/>
      <c r="X3330" s="5"/>
      <c r="Y3330" s="5" t="s">
        <v>14216</v>
      </c>
      <c r="Z3330" s="5" t="s">
        <v>11459</v>
      </c>
      <c r="AA3330" s="5" t="s">
        <v>14217</v>
      </c>
      <c r="AB3330" s="5" t="s">
        <v>47</v>
      </c>
      <c r="AC3330" s="5"/>
      <c r="AD3330" s="5"/>
      <c r="AE3330" s="5" t="b">
        <v>0</v>
      </c>
      <c r="AF3330" s="5"/>
      <c r="AG3330" s="8">
        <f t="shared" ref="AG3330:AG3393" si="52">DATEVALUE(LEFT(C3330,10))</f>
        <v>43283</v>
      </c>
    </row>
    <row r="3331" s="6" customFormat="1" spans="1:33">
      <c r="A3331" s="5" t="s">
        <v>14218</v>
      </c>
      <c r="B3331" s="5" t="s">
        <v>14218</v>
      </c>
      <c r="C3331" s="5" t="s">
        <v>14219</v>
      </c>
      <c r="D3331" s="5" t="s">
        <v>14220</v>
      </c>
      <c r="E3331" s="5" t="s">
        <v>36</v>
      </c>
      <c r="F3331" s="5" t="s">
        <v>37</v>
      </c>
      <c r="G3331" s="5" t="s">
        <v>38</v>
      </c>
      <c r="H3331" s="5"/>
      <c r="I3331" s="5"/>
      <c r="J3331" s="5" t="s">
        <v>39</v>
      </c>
      <c r="K3331" s="5" t="s">
        <v>724</v>
      </c>
      <c r="L3331" s="5" t="s">
        <v>725</v>
      </c>
      <c r="M3331" s="5" t="s">
        <v>726</v>
      </c>
      <c r="N3331" s="5" t="s">
        <v>36</v>
      </c>
      <c r="O3331" s="5">
        <v>1</v>
      </c>
      <c r="P3331" s="5" t="s">
        <v>43</v>
      </c>
      <c r="Q3331" s="5">
        <v>21.99</v>
      </c>
      <c r="R3331" s="5"/>
      <c r="S3331" s="5"/>
      <c r="T3331" s="5"/>
      <c r="U3331" s="5"/>
      <c r="V3331" s="5"/>
      <c r="W3331" s="5"/>
      <c r="X3331" s="5"/>
      <c r="Y3331" s="5" t="s">
        <v>9884</v>
      </c>
      <c r="Z3331" s="5" t="s">
        <v>57</v>
      </c>
      <c r="AA3331" s="5" t="s">
        <v>14221</v>
      </c>
      <c r="AB3331" s="5" t="s">
        <v>47</v>
      </c>
      <c r="AC3331" s="5"/>
      <c r="AD3331" s="5"/>
      <c r="AE3331" s="5" t="b">
        <v>0</v>
      </c>
      <c r="AF3331" s="5"/>
      <c r="AG3331" s="8">
        <f t="shared" si="52"/>
        <v>43283</v>
      </c>
    </row>
    <row r="3332" s="6" customFormat="1" spans="1:33">
      <c r="A3332" s="5" t="s">
        <v>14222</v>
      </c>
      <c r="B3332" s="5" t="s">
        <v>14222</v>
      </c>
      <c r="C3332" s="5" t="s">
        <v>14223</v>
      </c>
      <c r="D3332" s="5" t="s">
        <v>14224</v>
      </c>
      <c r="E3332" s="5" t="s">
        <v>36</v>
      </c>
      <c r="F3332" s="5" t="s">
        <v>37</v>
      </c>
      <c r="G3332" s="5" t="s">
        <v>38</v>
      </c>
      <c r="H3332" s="5"/>
      <c r="I3332" s="5"/>
      <c r="J3332" s="5" t="s">
        <v>39</v>
      </c>
      <c r="K3332" s="5" t="s">
        <v>260</v>
      </c>
      <c r="L3332" s="5" t="s">
        <v>261</v>
      </c>
      <c r="M3332" s="5" t="s">
        <v>262</v>
      </c>
      <c r="N3332" s="5" t="s">
        <v>36</v>
      </c>
      <c r="O3332" s="5">
        <v>1</v>
      </c>
      <c r="P3332" s="5" t="s">
        <v>43</v>
      </c>
      <c r="Q3332" s="5">
        <v>22.99</v>
      </c>
      <c r="R3332" s="5"/>
      <c r="S3332" s="5"/>
      <c r="T3332" s="5"/>
      <c r="U3332" s="5"/>
      <c r="V3332" s="5"/>
      <c r="W3332" s="5"/>
      <c r="X3332" s="5"/>
      <c r="Y3332" s="5" t="s">
        <v>321</v>
      </c>
      <c r="Z3332" s="5" t="s">
        <v>375</v>
      </c>
      <c r="AA3332" s="5" t="s">
        <v>14225</v>
      </c>
      <c r="AB3332" s="5" t="s">
        <v>47</v>
      </c>
      <c r="AC3332" s="5"/>
      <c r="AD3332" s="5"/>
      <c r="AE3332" s="5" t="b">
        <v>0</v>
      </c>
      <c r="AF3332" s="5"/>
      <c r="AG3332" s="8">
        <f t="shared" si="52"/>
        <v>43283</v>
      </c>
    </row>
    <row r="3333" s="6" customFormat="1" spans="1:33">
      <c r="A3333" s="5" t="s">
        <v>14226</v>
      </c>
      <c r="B3333" s="5" t="s">
        <v>14226</v>
      </c>
      <c r="C3333" s="5" t="s">
        <v>14227</v>
      </c>
      <c r="D3333" s="5" t="s">
        <v>14228</v>
      </c>
      <c r="E3333" s="5" t="s">
        <v>36</v>
      </c>
      <c r="F3333" s="5" t="s">
        <v>37</v>
      </c>
      <c r="G3333" s="5" t="s">
        <v>38</v>
      </c>
      <c r="H3333" s="5"/>
      <c r="I3333" s="5"/>
      <c r="J3333" s="5" t="s">
        <v>39</v>
      </c>
      <c r="K3333" s="5" t="s">
        <v>702</v>
      </c>
      <c r="L3333" s="5" t="s">
        <v>737</v>
      </c>
      <c r="M3333" s="5" t="s">
        <v>704</v>
      </c>
      <c r="N3333" s="5" t="s">
        <v>36</v>
      </c>
      <c r="O3333" s="5">
        <v>1</v>
      </c>
      <c r="P3333" s="5" t="s">
        <v>43</v>
      </c>
      <c r="Q3333" s="5">
        <v>22.99</v>
      </c>
      <c r="R3333" s="5"/>
      <c r="S3333" s="5"/>
      <c r="T3333" s="5"/>
      <c r="U3333" s="5"/>
      <c r="V3333" s="5"/>
      <c r="W3333" s="5"/>
      <c r="X3333" s="5"/>
      <c r="Y3333" s="5" t="s">
        <v>5754</v>
      </c>
      <c r="Z3333" s="5" t="s">
        <v>57</v>
      </c>
      <c r="AA3333" s="5">
        <v>92117</v>
      </c>
      <c r="AB3333" s="5" t="s">
        <v>47</v>
      </c>
      <c r="AC3333" s="5"/>
      <c r="AD3333" s="5"/>
      <c r="AE3333" s="5" t="b">
        <v>0</v>
      </c>
      <c r="AF3333" s="5"/>
      <c r="AG3333" s="8">
        <f t="shared" si="52"/>
        <v>43283</v>
      </c>
    </row>
    <row r="3334" s="6" customFormat="1" spans="1:33">
      <c r="A3334" s="5" t="s">
        <v>14226</v>
      </c>
      <c r="B3334" s="5" t="s">
        <v>14226</v>
      </c>
      <c r="C3334" s="5" t="s">
        <v>14227</v>
      </c>
      <c r="D3334" s="5" t="s">
        <v>14228</v>
      </c>
      <c r="E3334" s="5" t="s">
        <v>36</v>
      </c>
      <c r="F3334" s="5" t="s">
        <v>37</v>
      </c>
      <c r="G3334" s="5" t="s">
        <v>38</v>
      </c>
      <c r="H3334" s="5"/>
      <c r="I3334" s="5"/>
      <c r="J3334" s="5" t="s">
        <v>39</v>
      </c>
      <c r="K3334" s="5" t="s">
        <v>724</v>
      </c>
      <c r="L3334" s="5" t="s">
        <v>725</v>
      </c>
      <c r="M3334" s="5" t="s">
        <v>726</v>
      </c>
      <c r="N3334" s="5" t="s">
        <v>36</v>
      </c>
      <c r="O3334" s="5">
        <v>1</v>
      </c>
      <c r="P3334" s="5" t="s">
        <v>43</v>
      </c>
      <c r="Q3334" s="5">
        <v>21.99</v>
      </c>
      <c r="R3334" s="5"/>
      <c r="S3334" s="5"/>
      <c r="T3334" s="5"/>
      <c r="U3334" s="5"/>
      <c r="V3334" s="5"/>
      <c r="W3334" s="5"/>
      <c r="X3334" s="5"/>
      <c r="Y3334" s="5" t="s">
        <v>5754</v>
      </c>
      <c r="Z3334" s="5" t="s">
        <v>57</v>
      </c>
      <c r="AA3334" s="5">
        <v>92117</v>
      </c>
      <c r="AB3334" s="5" t="s">
        <v>47</v>
      </c>
      <c r="AC3334" s="5"/>
      <c r="AD3334" s="5"/>
      <c r="AE3334" s="5" t="b">
        <v>0</v>
      </c>
      <c r="AF3334" s="5"/>
      <c r="AG3334" s="8">
        <f t="shared" si="52"/>
        <v>43283</v>
      </c>
    </row>
    <row r="3335" s="6" customFormat="1" spans="1:33">
      <c r="A3335" s="5" t="s">
        <v>14226</v>
      </c>
      <c r="B3335" s="5" t="s">
        <v>14226</v>
      </c>
      <c r="C3335" s="5" t="s">
        <v>14227</v>
      </c>
      <c r="D3335" s="5" t="s">
        <v>14228</v>
      </c>
      <c r="E3335" s="5" t="s">
        <v>36</v>
      </c>
      <c r="F3335" s="5" t="s">
        <v>37</v>
      </c>
      <c r="G3335" s="5" t="s">
        <v>38</v>
      </c>
      <c r="H3335" s="5"/>
      <c r="I3335" s="5"/>
      <c r="J3335" s="5" t="s">
        <v>39</v>
      </c>
      <c r="K3335" s="5" t="s">
        <v>97</v>
      </c>
      <c r="L3335" s="5" t="s">
        <v>98</v>
      </c>
      <c r="M3335" s="5" t="s">
        <v>99</v>
      </c>
      <c r="N3335" s="5" t="s">
        <v>36</v>
      </c>
      <c r="O3335" s="5">
        <v>1</v>
      </c>
      <c r="P3335" s="5" t="s">
        <v>43</v>
      </c>
      <c r="Q3335" s="5">
        <v>22.99</v>
      </c>
      <c r="R3335" s="5"/>
      <c r="S3335" s="5"/>
      <c r="T3335" s="5"/>
      <c r="U3335" s="5"/>
      <c r="V3335" s="5"/>
      <c r="W3335" s="5"/>
      <c r="X3335" s="5"/>
      <c r="Y3335" s="5" t="s">
        <v>5754</v>
      </c>
      <c r="Z3335" s="5" t="s">
        <v>57</v>
      </c>
      <c r="AA3335" s="5">
        <v>92117</v>
      </c>
      <c r="AB3335" s="5" t="s">
        <v>47</v>
      </c>
      <c r="AC3335" s="5"/>
      <c r="AD3335" s="5"/>
      <c r="AE3335" s="5" t="b">
        <v>0</v>
      </c>
      <c r="AF3335" s="5"/>
      <c r="AG3335" s="8">
        <f t="shared" si="52"/>
        <v>43283</v>
      </c>
    </row>
    <row r="3336" s="6" customFormat="1" spans="1:33">
      <c r="A3336" s="5" t="s">
        <v>14229</v>
      </c>
      <c r="B3336" s="5" t="s">
        <v>14229</v>
      </c>
      <c r="C3336" s="5" t="s">
        <v>14230</v>
      </c>
      <c r="D3336" s="5" t="s">
        <v>14231</v>
      </c>
      <c r="E3336" s="5" t="s">
        <v>36</v>
      </c>
      <c r="F3336" s="5" t="s">
        <v>37</v>
      </c>
      <c r="G3336" s="5" t="s">
        <v>38</v>
      </c>
      <c r="H3336" s="5"/>
      <c r="I3336" s="5"/>
      <c r="J3336" s="5" t="s">
        <v>39</v>
      </c>
      <c r="K3336" s="5" t="s">
        <v>2470</v>
      </c>
      <c r="L3336" s="5" t="s">
        <v>2471</v>
      </c>
      <c r="M3336" s="5" t="s">
        <v>2472</v>
      </c>
      <c r="N3336" s="5" t="s">
        <v>36</v>
      </c>
      <c r="O3336" s="5">
        <v>1</v>
      </c>
      <c r="P3336" s="5" t="s">
        <v>43</v>
      </c>
      <c r="Q3336" s="5">
        <v>11.5</v>
      </c>
      <c r="R3336" s="5"/>
      <c r="S3336" s="5"/>
      <c r="T3336" s="5"/>
      <c r="U3336" s="5"/>
      <c r="V3336" s="5"/>
      <c r="W3336" s="5"/>
      <c r="X3336" s="5"/>
      <c r="Y3336" s="5" t="s">
        <v>8560</v>
      </c>
      <c r="Z3336" s="5" t="s">
        <v>57</v>
      </c>
      <c r="AA3336" s="5" t="s">
        <v>14232</v>
      </c>
      <c r="AB3336" s="5" t="s">
        <v>47</v>
      </c>
      <c r="AC3336" s="5"/>
      <c r="AD3336" s="5"/>
      <c r="AE3336" s="5" t="b">
        <v>0</v>
      </c>
      <c r="AF3336" s="5"/>
      <c r="AG3336" s="8">
        <f t="shared" si="52"/>
        <v>43283</v>
      </c>
    </row>
    <row r="3337" s="6" customFormat="1" spans="1:33">
      <c r="A3337" s="5" t="s">
        <v>14233</v>
      </c>
      <c r="B3337" s="5" t="s">
        <v>14233</v>
      </c>
      <c r="C3337" s="5" t="s">
        <v>14234</v>
      </c>
      <c r="D3337" s="5" t="s">
        <v>14235</v>
      </c>
      <c r="E3337" s="5" t="s">
        <v>36</v>
      </c>
      <c r="F3337" s="5" t="s">
        <v>37</v>
      </c>
      <c r="G3337" s="5" t="s">
        <v>38</v>
      </c>
      <c r="H3337" s="5"/>
      <c r="I3337" s="5"/>
      <c r="J3337" s="5" t="s">
        <v>39</v>
      </c>
      <c r="K3337" s="5" t="s">
        <v>151</v>
      </c>
      <c r="L3337" s="5" t="s">
        <v>152</v>
      </c>
      <c r="M3337" s="5" t="s">
        <v>153</v>
      </c>
      <c r="N3337" s="5" t="s">
        <v>36</v>
      </c>
      <c r="O3337" s="5">
        <v>1</v>
      </c>
      <c r="P3337" s="5" t="s">
        <v>43</v>
      </c>
      <c r="Q3337" s="5">
        <v>21.9</v>
      </c>
      <c r="R3337" s="5"/>
      <c r="S3337" s="5"/>
      <c r="T3337" s="5"/>
      <c r="U3337" s="5"/>
      <c r="V3337" s="5"/>
      <c r="W3337" s="5"/>
      <c r="X3337" s="5"/>
      <c r="Y3337" s="5" t="s">
        <v>14236</v>
      </c>
      <c r="Z3337" s="5" t="s">
        <v>1792</v>
      </c>
      <c r="AA3337" s="5" t="s">
        <v>14237</v>
      </c>
      <c r="AB3337" s="5" t="s">
        <v>47</v>
      </c>
      <c r="AC3337" s="5"/>
      <c r="AD3337" s="5"/>
      <c r="AE3337" s="5" t="b">
        <v>0</v>
      </c>
      <c r="AF3337" s="5"/>
      <c r="AG3337" s="8">
        <f t="shared" si="52"/>
        <v>43283</v>
      </c>
    </row>
    <row r="3338" s="6" customFormat="1" spans="1:33">
      <c r="A3338" s="5" t="s">
        <v>14238</v>
      </c>
      <c r="B3338" s="5" t="s">
        <v>14238</v>
      </c>
      <c r="C3338" s="5" t="s">
        <v>14239</v>
      </c>
      <c r="D3338" s="5" t="s">
        <v>14240</v>
      </c>
      <c r="E3338" s="5" t="s">
        <v>36</v>
      </c>
      <c r="F3338" s="5" t="s">
        <v>37</v>
      </c>
      <c r="G3338" s="5" t="s">
        <v>38</v>
      </c>
      <c r="H3338" s="5"/>
      <c r="I3338" s="5"/>
      <c r="J3338" s="5" t="s">
        <v>39</v>
      </c>
      <c r="K3338" s="5" t="s">
        <v>78</v>
      </c>
      <c r="L3338" s="5" t="s">
        <v>79</v>
      </c>
      <c r="M3338" s="5" t="s">
        <v>80</v>
      </c>
      <c r="N3338" s="5" t="s">
        <v>36</v>
      </c>
      <c r="O3338" s="5">
        <v>1</v>
      </c>
      <c r="P3338" s="5" t="s">
        <v>43</v>
      </c>
      <c r="Q3338" s="5">
        <v>22.99</v>
      </c>
      <c r="R3338" s="5"/>
      <c r="S3338" s="5"/>
      <c r="T3338" s="5"/>
      <c r="U3338" s="5"/>
      <c r="V3338" s="5"/>
      <c r="W3338" s="5"/>
      <c r="X3338" s="5"/>
      <c r="Y3338" s="5" t="s">
        <v>2091</v>
      </c>
      <c r="Z3338" s="5" t="s">
        <v>2895</v>
      </c>
      <c r="AA3338" s="5" t="s">
        <v>14241</v>
      </c>
      <c r="AB3338" s="5" t="s">
        <v>47</v>
      </c>
      <c r="AC3338" s="5"/>
      <c r="AD3338" s="5"/>
      <c r="AE3338" s="5" t="b">
        <v>0</v>
      </c>
      <c r="AF3338" s="5"/>
      <c r="AG3338" s="8">
        <f t="shared" si="52"/>
        <v>43283</v>
      </c>
    </row>
    <row r="3339" s="6" customFormat="1" spans="1:33">
      <c r="A3339" s="5" t="s">
        <v>14242</v>
      </c>
      <c r="B3339" s="5" t="s">
        <v>14242</v>
      </c>
      <c r="C3339" s="5" t="s">
        <v>14243</v>
      </c>
      <c r="D3339" s="5" t="s">
        <v>14244</v>
      </c>
      <c r="E3339" s="5" t="s">
        <v>340</v>
      </c>
      <c r="F3339" s="5" t="s">
        <v>37</v>
      </c>
      <c r="G3339" s="5" t="s">
        <v>38</v>
      </c>
      <c r="H3339" s="5"/>
      <c r="I3339" s="5"/>
      <c r="J3339" s="5" t="s">
        <v>39</v>
      </c>
      <c r="K3339" s="5" t="s">
        <v>40</v>
      </c>
      <c r="L3339" s="5" t="s">
        <v>41</v>
      </c>
      <c r="M3339" s="5" t="s">
        <v>42</v>
      </c>
      <c r="N3339" s="5" t="s">
        <v>340</v>
      </c>
      <c r="O3339" s="5">
        <v>0</v>
      </c>
      <c r="P3339" s="5"/>
      <c r="Q3339" s="5"/>
      <c r="R3339" s="5"/>
      <c r="S3339" s="5"/>
      <c r="T3339" s="5"/>
      <c r="U3339" s="5"/>
      <c r="V3339" s="5"/>
      <c r="W3339" s="5"/>
      <c r="X3339" s="5"/>
      <c r="Y3339" s="5" t="s">
        <v>14245</v>
      </c>
      <c r="Z3339" s="5" t="s">
        <v>264</v>
      </c>
      <c r="AA3339" s="5" t="s">
        <v>14246</v>
      </c>
      <c r="AB3339" s="5" t="s">
        <v>47</v>
      </c>
      <c r="AC3339" s="5"/>
      <c r="AD3339" s="5"/>
      <c r="AE3339" s="5" t="b">
        <v>0</v>
      </c>
      <c r="AF3339" s="5"/>
      <c r="AG3339" s="8">
        <f t="shared" si="52"/>
        <v>43283</v>
      </c>
    </row>
    <row r="3340" s="6" customFormat="1" spans="1:33">
      <c r="A3340" s="5" t="s">
        <v>14247</v>
      </c>
      <c r="B3340" s="5" t="s">
        <v>14247</v>
      </c>
      <c r="C3340" s="5" t="s">
        <v>14248</v>
      </c>
      <c r="D3340" s="5" t="s">
        <v>14249</v>
      </c>
      <c r="E3340" s="5" t="s">
        <v>36</v>
      </c>
      <c r="F3340" s="5" t="s">
        <v>37</v>
      </c>
      <c r="G3340" s="5" t="s">
        <v>38</v>
      </c>
      <c r="H3340" s="5"/>
      <c r="I3340" s="5"/>
      <c r="J3340" s="5" t="s">
        <v>306</v>
      </c>
      <c r="K3340" s="5" t="s">
        <v>260</v>
      </c>
      <c r="L3340" s="5" t="s">
        <v>261</v>
      </c>
      <c r="M3340" s="5" t="s">
        <v>262</v>
      </c>
      <c r="N3340" s="5" t="s">
        <v>36</v>
      </c>
      <c r="O3340" s="5">
        <v>2</v>
      </c>
      <c r="P3340" s="5" t="s">
        <v>43</v>
      </c>
      <c r="Q3340" s="5">
        <v>45.98</v>
      </c>
      <c r="R3340" s="5"/>
      <c r="S3340" s="5">
        <v>7.98</v>
      </c>
      <c r="T3340" s="5"/>
      <c r="U3340" s="5"/>
      <c r="V3340" s="5"/>
      <c r="W3340" s="5"/>
      <c r="X3340" s="5"/>
      <c r="Y3340" s="5" t="s">
        <v>14250</v>
      </c>
      <c r="Z3340" s="5" t="s">
        <v>107</v>
      </c>
      <c r="AA3340" s="5" t="s">
        <v>14251</v>
      </c>
      <c r="AB3340" s="5" t="s">
        <v>47</v>
      </c>
      <c r="AC3340" s="5"/>
      <c r="AD3340" s="5"/>
      <c r="AE3340" s="5" t="b">
        <v>0</v>
      </c>
      <c r="AF3340" s="5"/>
      <c r="AG3340" s="8">
        <f t="shared" si="52"/>
        <v>43283</v>
      </c>
    </row>
    <row r="3341" s="6" customFormat="1" spans="1:33">
      <c r="A3341" s="5" t="s">
        <v>14252</v>
      </c>
      <c r="B3341" s="5" t="s">
        <v>14252</v>
      </c>
      <c r="C3341" s="5" t="s">
        <v>14253</v>
      </c>
      <c r="D3341" s="5" t="s">
        <v>14254</v>
      </c>
      <c r="E3341" s="5" t="s">
        <v>36</v>
      </c>
      <c r="F3341" s="5" t="s">
        <v>37</v>
      </c>
      <c r="G3341" s="5" t="s">
        <v>38</v>
      </c>
      <c r="H3341" s="5"/>
      <c r="I3341" s="5"/>
      <c r="J3341" s="5" t="s">
        <v>39</v>
      </c>
      <c r="K3341" s="5" t="s">
        <v>40</v>
      </c>
      <c r="L3341" s="5" t="s">
        <v>41</v>
      </c>
      <c r="M3341" s="5" t="s">
        <v>42</v>
      </c>
      <c r="N3341" s="5" t="s">
        <v>36</v>
      </c>
      <c r="O3341" s="5">
        <v>1</v>
      </c>
      <c r="P3341" s="5" t="s">
        <v>43</v>
      </c>
      <c r="Q3341" s="5">
        <v>22.99</v>
      </c>
      <c r="R3341" s="5"/>
      <c r="S3341" s="5"/>
      <c r="T3341" s="5"/>
      <c r="U3341" s="5"/>
      <c r="V3341" s="5"/>
      <c r="W3341" s="5"/>
      <c r="X3341" s="5"/>
      <c r="Y3341" s="5" t="s">
        <v>1420</v>
      </c>
      <c r="Z3341" s="5" t="s">
        <v>107</v>
      </c>
      <c r="AA3341" s="5" t="s">
        <v>14255</v>
      </c>
      <c r="AB3341" s="5" t="s">
        <v>47</v>
      </c>
      <c r="AC3341" s="5"/>
      <c r="AD3341" s="5"/>
      <c r="AE3341" s="5" t="b">
        <v>0</v>
      </c>
      <c r="AF3341" s="5"/>
      <c r="AG3341" s="8">
        <f t="shared" si="52"/>
        <v>43283</v>
      </c>
    </row>
    <row r="3342" s="6" customFormat="1" spans="1:33">
      <c r="A3342" s="5" t="s">
        <v>14256</v>
      </c>
      <c r="B3342" s="5" t="s">
        <v>14256</v>
      </c>
      <c r="C3342" s="5" t="s">
        <v>14257</v>
      </c>
      <c r="D3342" s="5" t="s">
        <v>14258</v>
      </c>
      <c r="E3342" s="5" t="s">
        <v>36</v>
      </c>
      <c r="F3342" s="5" t="s">
        <v>37</v>
      </c>
      <c r="G3342" s="5" t="s">
        <v>38</v>
      </c>
      <c r="H3342" s="5"/>
      <c r="I3342" s="5"/>
      <c r="J3342" s="5" t="s">
        <v>39</v>
      </c>
      <c r="K3342" s="5" t="s">
        <v>97</v>
      </c>
      <c r="L3342" s="5" t="s">
        <v>98</v>
      </c>
      <c r="M3342" s="5" t="s">
        <v>99</v>
      </c>
      <c r="N3342" s="5" t="s">
        <v>36</v>
      </c>
      <c r="O3342" s="5">
        <v>1</v>
      </c>
      <c r="P3342" s="5" t="s">
        <v>43</v>
      </c>
      <c r="Q3342" s="5">
        <v>22.99</v>
      </c>
      <c r="R3342" s="5"/>
      <c r="S3342" s="5"/>
      <c r="T3342" s="5"/>
      <c r="U3342" s="5"/>
      <c r="V3342" s="5"/>
      <c r="W3342" s="5"/>
      <c r="X3342" s="5"/>
      <c r="Y3342" s="5" t="s">
        <v>14259</v>
      </c>
      <c r="Z3342" s="5" t="s">
        <v>155</v>
      </c>
      <c r="AA3342" s="5" t="s">
        <v>14260</v>
      </c>
      <c r="AB3342" s="5" t="s">
        <v>47</v>
      </c>
      <c r="AC3342" s="5"/>
      <c r="AD3342" s="5"/>
      <c r="AE3342" s="5" t="b">
        <v>0</v>
      </c>
      <c r="AF3342" s="5"/>
      <c r="AG3342" s="8">
        <f t="shared" si="52"/>
        <v>43283</v>
      </c>
    </row>
    <row r="3343" s="6" customFormat="1" spans="1:33">
      <c r="A3343" s="5" t="s">
        <v>14261</v>
      </c>
      <c r="B3343" s="5" t="s">
        <v>14261</v>
      </c>
      <c r="C3343" s="5" t="s">
        <v>14262</v>
      </c>
      <c r="D3343" s="5" t="s">
        <v>14263</v>
      </c>
      <c r="E3343" s="5" t="s">
        <v>340</v>
      </c>
      <c r="F3343" s="5" t="s">
        <v>37</v>
      </c>
      <c r="G3343" s="5" t="s">
        <v>38</v>
      </c>
      <c r="H3343" s="5"/>
      <c r="I3343" s="5"/>
      <c r="J3343" s="5" t="s">
        <v>39</v>
      </c>
      <c r="K3343" s="5" t="s">
        <v>7406</v>
      </c>
      <c r="L3343" s="5" t="s">
        <v>7407</v>
      </c>
      <c r="M3343" s="5" t="s">
        <v>7408</v>
      </c>
      <c r="N3343" s="5" t="s">
        <v>340</v>
      </c>
      <c r="O3343" s="5">
        <v>0</v>
      </c>
      <c r="P3343" s="5"/>
      <c r="Q3343" s="5"/>
      <c r="R3343" s="5"/>
      <c r="S3343" s="5"/>
      <c r="T3343" s="5"/>
      <c r="U3343" s="5"/>
      <c r="V3343" s="5"/>
      <c r="W3343" s="5"/>
      <c r="X3343" s="5"/>
      <c r="Y3343" s="5" t="s">
        <v>14264</v>
      </c>
      <c r="Z3343" s="5" t="s">
        <v>375</v>
      </c>
      <c r="AA3343" s="5" t="s">
        <v>14265</v>
      </c>
      <c r="AB3343" s="5" t="s">
        <v>47</v>
      </c>
      <c r="AC3343" s="5"/>
      <c r="AD3343" s="5"/>
      <c r="AE3343" s="5" t="b">
        <v>0</v>
      </c>
      <c r="AF3343" s="5"/>
      <c r="AG3343" s="8">
        <f t="shared" si="52"/>
        <v>43283</v>
      </c>
    </row>
    <row r="3344" s="6" customFormat="1" spans="1:33">
      <c r="A3344" s="5" t="s">
        <v>14266</v>
      </c>
      <c r="B3344" s="5" t="s">
        <v>14266</v>
      </c>
      <c r="C3344" s="5" t="s">
        <v>14267</v>
      </c>
      <c r="D3344" s="5" t="s">
        <v>14268</v>
      </c>
      <c r="E3344" s="5" t="s">
        <v>36</v>
      </c>
      <c r="F3344" s="5" t="s">
        <v>37</v>
      </c>
      <c r="G3344" s="5" t="s">
        <v>38</v>
      </c>
      <c r="H3344" s="5"/>
      <c r="I3344" s="5"/>
      <c r="J3344" s="5" t="s">
        <v>39</v>
      </c>
      <c r="K3344" s="5" t="s">
        <v>260</v>
      </c>
      <c r="L3344" s="5" t="s">
        <v>261</v>
      </c>
      <c r="M3344" s="5" t="s">
        <v>262</v>
      </c>
      <c r="N3344" s="5" t="s">
        <v>36</v>
      </c>
      <c r="O3344" s="5">
        <v>1</v>
      </c>
      <c r="P3344" s="5" t="s">
        <v>43</v>
      </c>
      <c r="Q3344" s="5">
        <v>22.99</v>
      </c>
      <c r="R3344" s="5">
        <v>1.98</v>
      </c>
      <c r="S3344" s="5"/>
      <c r="T3344" s="5"/>
      <c r="U3344" s="5"/>
      <c r="V3344" s="5"/>
      <c r="W3344" s="5"/>
      <c r="X3344" s="5"/>
      <c r="Y3344" s="5" t="s">
        <v>14269</v>
      </c>
      <c r="Z3344" s="5" t="s">
        <v>313</v>
      </c>
      <c r="AA3344" s="5">
        <v>98038</v>
      </c>
      <c r="AB3344" s="5" t="s">
        <v>47</v>
      </c>
      <c r="AC3344" s="5"/>
      <c r="AD3344" s="5"/>
      <c r="AE3344" s="5" t="b">
        <v>0</v>
      </c>
      <c r="AF3344" s="5"/>
      <c r="AG3344" s="8">
        <f t="shared" si="52"/>
        <v>43283</v>
      </c>
    </row>
    <row r="3345" s="6" customFormat="1" spans="1:33">
      <c r="A3345" s="5" t="s">
        <v>14270</v>
      </c>
      <c r="B3345" s="5" t="s">
        <v>14270</v>
      </c>
      <c r="C3345" s="5" t="s">
        <v>14271</v>
      </c>
      <c r="D3345" s="5" t="s">
        <v>14272</v>
      </c>
      <c r="E3345" s="5" t="s">
        <v>36</v>
      </c>
      <c r="F3345" s="5" t="s">
        <v>37</v>
      </c>
      <c r="G3345" s="5" t="s">
        <v>38</v>
      </c>
      <c r="H3345" s="5"/>
      <c r="I3345" s="5"/>
      <c r="J3345" s="5" t="s">
        <v>39</v>
      </c>
      <c r="K3345" s="5" t="s">
        <v>69</v>
      </c>
      <c r="L3345" s="5" t="s">
        <v>70</v>
      </c>
      <c r="M3345" s="5" t="s">
        <v>71</v>
      </c>
      <c r="N3345" s="5" t="s">
        <v>36</v>
      </c>
      <c r="O3345" s="5">
        <v>1</v>
      </c>
      <c r="P3345" s="5" t="s">
        <v>43</v>
      </c>
      <c r="Q3345" s="5">
        <v>22.99</v>
      </c>
      <c r="R3345" s="5"/>
      <c r="S3345" s="5"/>
      <c r="T3345" s="5"/>
      <c r="U3345" s="5"/>
      <c r="V3345" s="5"/>
      <c r="W3345" s="5"/>
      <c r="X3345" s="5"/>
      <c r="Y3345" s="5" t="s">
        <v>13545</v>
      </c>
      <c r="Z3345" s="5" t="s">
        <v>243</v>
      </c>
      <c r="AA3345" s="5" t="s">
        <v>14273</v>
      </c>
      <c r="AB3345" s="5" t="s">
        <v>47</v>
      </c>
      <c r="AC3345" s="5"/>
      <c r="AD3345" s="5"/>
      <c r="AE3345" s="5" t="b">
        <v>0</v>
      </c>
      <c r="AF3345" s="5"/>
      <c r="AG3345" s="8">
        <f t="shared" si="52"/>
        <v>43283</v>
      </c>
    </row>
    <row r="3346" s="6" customFormat="1" spans="1:33">
      <c r="A3346" s="5" t="s">
        <v>14270</v>
      </c>
      <c r="B3346" s="5" t="s">
        <v>14270</v>
      </c>
      <c r="C3346" s="5" t="s">
        <v>14271</v>
      </c>
      <c r="D3346" s="5" t="s">
        <v>14272</v>
      </c>
      <c r="E3346" s="5" t="s">
        <v>36</v>
      </c>
      <c r="F3346" s="5" t="s">
        <v>37</v>
      </c>
      <c r="G3346" s="5" t="s">
        <v>38</v>
      </c>
      <c r="H3346" s="5"/>
      <c r="I3346" s="5"/>
      <c r="J3346" s="5" t="s">
        <v>39</v>
      </c>
      <c r="K3346" s="5" t="s">
        <v>260</v>
      </c>
      <c r="L3346" s="5" t="s">
        <v>261</v>
      </c>
      <c r="M3346" s="5" t="s">
        <v>262</v>
      </c>
      <c r="N3346" s="5" t="s">
        <v>36</v>
      </c>
      <c r="O3346" s="5">
        <v>1</v>
      </c>
      <c r="P3346" s="5" t="s">
        <v>43</v>
      </c>
      <c r="Q3346" s="5">
        <v>22.99</v>
      </c>
      <c r="R3346" s="5"/>
      <c r="S3346" s="5"/>
      <c r="T3346" s="5"/>
      <c r="U3346" s="5"/>
      <c r="V3346" s="5"/>
      <c r="W3346" s="5"/>
      <c r="X3346" s="5"/>
      <c r="Y3346" s="5" t="s">
        <v>13545</v>
      </c>
      <c r="Z3346" s="5" t="s">
        <v>243</v>
      </c>
      <c r="AA3346" s="5" t="s">
        <v>14273</v>
      </c>
      <c r="AB3346" s="5" t="s">
        <v>47</v>
      </c>
      <c r="AC3346" s="5"/>
      <c r="AD3346" s="5"/>
      <c r="AE3346" s="5" t="b">
        <v>0</v>
      </c>
      <c r="AF3346" s="5"/>
      <c r="AG3346" s="8">
        <f t="shared" si="52"/>
        <v>43283</v>
      </c>
    </row>
    <row r="3347" s="6" customFormat="1" spans="1:33">
      <c r="A3347" s="5" t="s">
        <v>14274</v>
      </c>
      <c r="B3347" s="5" t="s">
        <v>14274</v>
      </c>
      <c r="C3347" s="5" t="s">
        <v>14275</v>
      </c>
      <c r="D3347" s="5" t="s">
        <v>14276</v>
      </c>
      <c r="E3347" s="5" t="s">
        <v>36</v>
      </c>
      <c r="F3347" s="5" t="s">
        <v>37</v>
      </c>
      <c r="G3347" s="5" t="s">
        <v>38</v>
      </c>
      <c r="H3347" s="5"/>
      <c r="I3347" s="5"/>
      <c r="J3347" s="5" t="s">
        <v>39</v>
      </c>
      <c r="K3347" s="5" t="s">
        <v>260</v>
      </c>
      <c r="L3347" s="5" t="s">
        <v>261</v>
      </c>
      <c r="M3347" s="5" t="s">
        <v>262</v>
      </c>
      <c r="N3347" s="5" t="s">
        <v>36</v>
      </c>
      <c r="O3347" s="5">
        <v>1</v>
      </c>
      <c r="P3347" s="5" t="s">
        <v>43</v>
      </c>
      <c r="Q3347" s="5">
        <v>22.99</v>
      </c>
      <c r="R3347" s="5"/>
      <c r="S3347" s="5"/>
      <c r="T3347" s="5"/>
      <c r="U3347" s="5"/>
      <c r="V3347" s="5"/>
      <c r="W3347" s="5"/>
      <c r="X3347" s="5"/>
      <c r="Y3347" s="5" t="s">
        <v>14277</v>
      </c>
      <c r="Z3347" s="5" t="s">
        <v>130</v>
      </c>
      <c r="AA3347" s="5" t="s">
        <v>14278</v>
      </c>
      <c r="AB3347" s="5" t="s">
        <v>47</v>
      </c>
      <c r="AC3347" s="5"/>
      <c r="AD3347" s="5"/>
      <c r="AE3347" s="5" t="b">
        <v>0</v>
      </c>
      <c r="AF3347" s="5"/>
      <c r="AG3347" s="8">
        <f t="shared" si="52"/>
        <v>43283</v>
      </c>
    </row>
    <row r="3348" s="6" customFormat="1" spans="1:33">
      <c r="A3348" s="5" t="s">
        <v>14279</v>
      </c>
      <c r="B3348" s="5" t="s">
        <v>14279</v>
      </c>
      <c r="C3348" s="5" t="s">
        <v>14280</v>
      </c>
      <c r="D3348" s="5" t="s">
        <v>14281</v>
      </c>
      <c r="E3348" s="5" t="s">
        <v>340</v>
      </c>
      <c r="F3348" s="5" t="s">
        <v>37</v>
      </c>
      <c r="G3348" s="5" t="s">
        <v>38</v>
      </c>
      <c r="H3348" s="5"/>
      <c r="I3348" s="5"/>
      <c r="J3348" s="5" t="s">
        <v>306</v>
      </c>
      <c r="K3348" s="5" t="s">
        <v>260</v>
      </c>
      <c r="L3348" s="5" t="s">
        <v>261</v>
      </c>
      <c r="M3348" s="5" t="s">
        <v>262</v>
      </c>
      <c r="N3348" s="5" t="s">
        <v>340</v>
      </c>
      <c r="O3348" s="5">
        <v>0</v>
      </c>
      <c r="P3348" s="5"/>
      <c r="Q3348" s="5"/>
      <c r="R3348" s="5"/>
      <c r="S3348" s="5"/>
      <c r="T3348" s="5"/>
      <c r="U3348" s="5"/>
      <c r="V3348" s="5"/>
      <c r="W3348" s="5"/>
      <c r="X3348" s="5"/>
      <c r="Y3348" s="5" t="s">
        <v>14250</v>
      </c>
      <c r="Z3348" s="5" t="s">
        <v>107</v>
      </c>
      <c r="AA3348" s="5" t="s">
        <v>14251</v>
      </c>
      <c r="AB3348" s="5" t="s">
        <v>47</v>
      </c>
      <c r="AC3348" s="5"/>
      <c r="AD3348" s="5"/>
      <c r="AE3348" s="5" t="b">
        <v>0</v>
      </c>
      <c r="AF3348" s="5"/>
      <c r="AG3348" s="8">
        <f t="shared" si="52"/>
        <v>43283</v>
      </c>
    </row>
    <row r="3349" s="6" customFormat="1" spans="1:33">
      <c r="A3349" s="5" t="s">
        <v>14282</v>
      </c>
      <c r="B3349" s="5" t="s">
        <v>14282</v>
      </c>
      <c r="C3349" s="5" t="s">
        <v>14283</v>
      </c>
      <c r="D3349" s="5" t="s">
        <v>14284</v>
      </c>
      <c r="E3349" s="5" t="s">
        <v>340</v>
      </c>
      <c r="F3349" s="5" t="s">
        <v>37</v>
      </c>
      <c r="G3349" s="5" t="s">
        <v>38</v>
      </c>
      <c r="H3349" s="5"/>
      <c r="I3349" s="5"/>
      <c r="J3349" s="5" t="s">
        <v>39</v>
      </c>
      <c r="K3349" s="5" t="s">
        <v>260</v>
      </c>
      <c r="L3349" s="5" t="s">
        <v>261</v>
      </c>
      <c r="M3349" s="5" t="s">
        <v>262</v>
      </c>
      <c r="N3349" s="5" t="s">
        <v>340</v>
      </c>
      <c r="O3349" s="5">
        <v>0</v>
      </c>
      <c r="P3349" s="5"/>
      <c r="Q3349" s="5"/>
      <c r="R3349" s="5"/>
      <c r="S3349" s="5"/>
      <c r="T3349" s="5"/>
      <c r="U3349" s="5"/>
      <c r="V3349" s="5"/>
      <c r="W3349" s="5"/>
      <c r="X3349" s="5"/>
      <c r="Y3349" s="5" t="s">
        <v>14250</v>
      </c>
      <c r="Z3349" s="5" t="s">
        <v>107</v>
      </c>
      <c r="AA3349" s="5" t="s">
        <v>14251</v>
      </c>
      <c r="AB3349" s="5" t="s">
        <v>47</v>
      </c>
      <c r="AC3349" s="5"/>
      <c r="AD3349" s="5"/>
      <c r="AE3349" s="5" t="b">
        <v>0</v>
      </c>
      <c r="AF3349" s="5"/>
      <c r="AG3349" s="8">
        <f t="shared" si="52"/>
        <v>43283</v>
      </c>
    </row>
    <row r="3350" s="6" customFormat="1" spans="1:33">
      <c r="A3350" s="5" t="s">
        <v>14285</v>
      </c>
      <c r="B3350" s="5" t="s">
        <v>14285</v>
      </c>
      <c r="C3350" s="5" t="s">
        <v>14286</v>
      </c>
      <c r="D3350" s="5" t="s">
        <v>14287</v>
      </c>
      <c r="E3350" s="5" t="s">
        <v>36</v>
      </c>
      <c r="F3350" s="5" t="s">
        <v>37</v>
      </c>
      <c r="G3350" s="5" t="s">
        <v>38</v>
      </c>
      <c r="H3350" s="5"/>
      <c r="I3350" s="5"/>
      <c r="J3350" s="5" t="s">
        <v>39</v>
      </c>
      <c r="K3350" s="5" t="s">
        <v>248</v>
      </c>
      <c r="L3350" s="5" t="s">
        <v>249</v>
      </c>
      <c r="M3350" s="5" t="s">
        <v>250</v>
      </c>
      <c r="N3350" s="5" t="s">
        <v>36</v>
      </c>
      <c r="O3350" s="5">
        <v>1</v>
      </c>
      <c r="P3350" s="5" t="s">
        <v>43</v>
      </c>
      <c r="Q3350" s="5">
        <v>21.9</v>
      </c>
      <c r="R3350" s="5"/>
      <c r="S3350" s="5"/>
      <c r="T3350" s="5"/>
      <c r="U3350" s="5"/>
      <c r="V3350" s="5"/>
      <c r="W3350" s="5"/>
      <c r="X3350" s="5"/>
      <c r="Y3350" s="5" t="s">
        <v>14288</v>
      </c>
      <c r="Z3350" s="5" t="s">
        <v>107</v>
      </c>
      <c r="AA3350" s="5" t="s">
        <v>14289</v>
      </c>
      <c r="AB3350" s="5" t="s">
        <v>47</v>
      </c>
      <c r="AC3350" s="5"/>
      <c r="AD3350" s="5"/>
      <c r="AE3350" s="5" t="b">
        <v>0</v>
      </c>
      <c r="AF3350" s="5"/>
      <c r="AG3350" s="8">
        <f t="shared" si="52"/>
        <v>43283</v>
      </c>
    </row>
    <row r="3351" s="6" customFormat="1" spans="1:33">
      <c r="A3351" s="5" t="s">
        <v>14290</v>
      </c>
      <c r="B3351" s="5" t="s">
        <v>14290</v>
      </c>
      <c r="C3351" s="5" t="s">
        <v>14291</v>
      </c>
      <c r="D3351" s="5" t="s">
        <v>14292</v>
      </c>
      <c r="E3351" s="5" t="s">
        <v>36</v>
      </c>
      <c r="F3351" s="5" t="s">
        <v>37</v>
      </c>
      <c r="G3351" s="5" t="s">
        <v>38</v>
      </c>
      <c r="H3351" s="5"/>
      <c r="I3351" s="5"/>
      <c r="J3351" s="5" t="s">
        <v>39</v>
      </c>
      <c r="K3351" s="5" t="s">
        <v>260</v>
      </c>
      <c r="L3351" s="5" t="s">
        <v>261</v>
      </c>
      <c r="M3351" s="5" t="s">
        <v>262</v>
      </c>
      <c r="N3351" s="5" t="s">
        <v>36</v>
      </c>
      <c r="O3351" s="5">
        <v>1</v>
      </c>
      <c r="P3351" s="5" t="s">
        <v>43</v>
      </c>
      <c r="Q3351" s="5">
        <v>22.99</v>
      </c>
      <c r="R3351" s="5">
        <v>2.32</v>
      </c>
      <c r="S3351" s="5"/>
      <c r="T3351" s="5"/>
      <c r="U3351" s="5"/>
      <c r="V3351" s="5"/>
      <c r="W3351" s="5"/>
      <c r="X3351" s="5"/>
      <c r="Y3351" s="5" t="s">
        <v>433</v>
      </c>
      <c r="Z3351" s="5" t="s">
        <v>313</v>
      </c>
      <c r="AA3351" s="5" t="s">
        <v>14293</v>
      </c>
      <c r="AB3351" s="5" t="s">
        <v>47</v>
      </c>
      <c r="AC3351" s="5"/>
      <c r="AD3351" s="5"/>
      <c r="AE3351" s="5" t="b">
        <v>0</v>
      </c>
      <c r="AF3351" s="5"/>
      <c r="AG3351" s="8">
        <f t="shared" si="52"/>
        <v>43283</v>
      </c>
    </row>
    <row r="3352" s="6" customFormat="1" spans="1:33">
      <c r="A3352" s="5" t="s">
        <v>14294</v>
      </c>
      <c r="B3352" s="5" t="s">
        <v>14294</v>
      </c>
      <c r="C3352" s="5" t="s">
        <v>14295</v>
      </c>
      <c r="D3352" s="5" t="s">
        <v>14296</v>
      </c>
      <c r="E3352" s="5" t="s">
        <v>36</v>
      </c>
      <c r="F3352" s="5" t="s">
        <v>37</v>
      </c>
      <c r="G3352" s="5" t="s">
        <v>38</v>
      </c>
      <c r="H3352" s="5"/>
      <c r="I3352" s="5"/>
      <c r="J3352" s="5" t="s">
        <v>39</v>
      </c>
      <c r="K3352" s="5" t="s">
        <v>260</v>
      </c>
      <c r="L3352" s="5" t="s">
        <v>261</v>
      </c>
      <c r="M3352" s="5" t="s">
        <v>262</v>
      </c>
      <c r="N3352" s="5" t="s">
        <v>36</v>
      </c>
      <c r="O3352" s="5">
        <v>2</v>
      </c>
      <c r="P3352" s="5" t="s">
        <v>43</v>
      </c>
      <c r="Q3352" s="5">
        <v>45.98</v>
      </c>
      <c r="R3352" s="5"/>
      <c r="S3352" s="5"/>
      <c r="T3352" s="5"/>
      <c r="U3352" s="5"/>
      <c r="V3352" s="5"/>
      <c r="W3352" s="5"/>
      <c r="X3352" s="5"/>
      <c r="Y3352" s="5" t="s">
        <v>14250</v>
      </c>
      <c r="Z3352" s="5" t="s">
        <v>107</v>
      </c>
      <c r="AA3352" s="5" t="s">
        <v>14251</v>
      </c>
      <c r="AB3352" s="5" t="s">
        <v>47</v>
      </c>
      <c r="AC3352" s="5"/>
      <c r="AD3352" s="5"/>
      <c r="AE3352" s="5" t="b">
        <v>0</v>
      </c>
      <c r="AF3352" s="5"/>
      <c r="AG3352" s="8">
        <f t="shared" si="52"/>
        <v>43283</v>
      </c>
    </row>
    <row r="3353" s="6" customFormat="1" spans="1:33">
      <c r="A3353" s="5" t="s">
        <v>14294</v>
      </c>
      <c r="B3353" s="5" t="s">
        <v>14294</v>
      </c>
      <c r="C3353" s="5" t="s">
        <v>14295</v>
      </c>
      <c r="D3353" s="5" t="s">
        <v>14296</v>
      </c>
      <c r="E3353" s="5" t="s">
        <v>36</v>
      </c>
      <c r="F3353" s="5" t="s">
        <v>37</v>
      </c>
      <c r="G3353" s="5" t="s">
        <v>38</v>
      </c>
      <c r="H3353" s="5"/>
      <c r="I3353" s="5"/>
      <c r="J3353" s="5" t="s">
        <v>39</v>
      </c>
      <c r="K3353" s="5" t="s">
        <v>995</v>
      </c>
      <c r="L3353" s="5" t="s">
        <v>996</v>
      </c>
      <c r="M3353" s="5" t="s">
        <v>997</v>
      </c>
      <c r="N3353" s="5" t="s">
        <v>340</v>
      </c>
      <c r="O3353" s="5">
        <v>0</v>
      </c>
      <c r="P3353" s="5"/>
      <c r="Q3353" s="5"/>
      <c r="R3353" s="5"/>
      <c r="S3353" s="5"/>
      <c r="T3353" s="5"/>
      <c r="U3353" s="5"/>
      <c r="V3353" s="5"/>
      <c r="W3353" s="5"/>
      <c r="X3353" s="5"/>
      <c r="Y3353" s="5" t="s">
        <v>14250</v>
      </c>
      <c r="Z3353" s="5" t="s">
        <v>107</v>
      </c>
      <c r="AA3353" s="5" t="s">
        <v>14251</v>
      </c>
      <c r="AB3353" s="5" t="s">
        <v>47</v>
      </c>
      <c r="AC3353" s="5"/>
      <c r="AD3353" s="5"/>
      <c r="AE3353" s="5" t="b">
        <v>0</v>
      </c>
      <c r="AF3353" s="5"/>
      <c r="AG3353" s="8">
        <f t="shared" si="52"/>
        <v>43283</v>
      </c>
    </row>
    <row r="3354" s="6" customFormat="1" spans="1:33">
      <c r="A3354" s="5" t="s">
        <v>14297</v>
      </c>
      <c r="B3354" s="5" t="s">
        <v>14297</v>
      </c>
      <c r="C3354" s="5" t="s">
        <v>14298</v>
      </c>
      <c r="D3354" s="5" t="s">
        <v>14299</v>
      </c>
      <c r="E3354" s="5" t="s">
        <v>36</v>
      </c>
      <c r="F3354" s="5" t="s">
        <v>37</v>
      </c>
      <c r="G3354" s="5" t="s">
        <v>38</v>
      </c>
      <c r="H3354" s="5"/>
      <c r="I3354" s="5"/>
      <c r="J3354" s="5" t="s">
        <v>39</v>
      </c>
      <c r="K3354" s="5" t="s">
        <v>97</v>
      </c>
      <c r="L3354" s="5" t="s">
        <v>98</v>
      </c>
      <c r="M3354" s="5" t="s">
        <v>99</v>
      </c>
      <c r="N3354" s="5" t="s">
        <v>36</v>
      </c>
      <c r="O3354" s="5">
        <v>1</v>
      </c>
      <c r="P3354" s="5" t="s">
        <v>43</v>
      </c>
      <c r="Q3354" s="5">
        <v>22.99</v>
      </c>
      <c r="R3354" s="5"/>
      <c r="S3354" s="5"/>
      <c r="T3354" s="5"/>
      <c r="U3354" s="5"/>
      <c r="V3354" s="5"/>
      <c r="W3354" s="5"/>
      <c r="X3354" s="5"/>
      <c r="Y3354" s="5" t="s">
        <v>8921</v>
      </c>
      <c r="Z3354" s="5" t="s">
        <v>107</v>
      </c>
      <c r="AA3354" s="5" t="s">
        <v>14300</v>
      </c>
      <c r="AB3354" s="5" t="s">
        <v>47</v>
      </c>
      <c r="AC3354" s="5"/>
      <c r="AD3354" s="5"/>
      <c r="AE3354" s="5" t="b">
        <v>0</v>
      </c>
      <c r="AF3354" s="5"/>
      <c r="AG3354" s="8">
        <f t="shared" si="52"/>
        <v>43283</v>
      </c>
    </row>
    <row r="3355" s="6" customFormat="1" spans="1:33">
      <c r="A3355" s="5" t="s">
        <v>14301</v>
      </c>
      <c r="B3355" s="5" t="s">
        <v>14301</v>
      </c>
      <c r="C3355" s="5" t="s">
        <v>14302</v>
      </c>
      <c r="D3355" s="5" t="s">
        <v>14303</v>
      </c>
      <c r="E3355" s="5" t="s">
        <v>36</v>
      </c>
      <c r="F3355" s="5" t="s">
        <v>37</v>
      </c>
      <c r="G3355" s="5" t="s">
        <v>38</v>
      </c>
      <c r="H3355" s="5"/>
      <c r="I3355" s="5"/>
      <c r="J3355" s="5" t="s">
        <v>39</v>
      </c>
      <c r="K3355" s="5" t="s">
        <v>248</v>
      </c>
      <c r="L3355" s="5" t="s">
        <v>249</v>
      </c>
      <c r="M3355" s="5" t="s">
        <v>250</v>
      </c>
      <c r="N3355" s="5" t="s">
        <v>36</v>
      </c>
      <c r="O3355" s="5">
        <v>1</v>
      </c>
      <c r="P3355" s="5" t="s">
        <v>43</v>
      </c>
      <c r="Q3355" s="5">
        <v>21.9</v>
      </c>
      <c r="R3355" s="5"/>
      <c r="S3355" s="5"/>
      <c r="T3355" s="5"/>
      <c r="U3355" s="5"/>
      <c r="V3355" s="5"/>
      <c r="W3355" s="5"/>
      <c r="X3355" s="5"/>
      <c r="Y3355" s="5" t="s">
        <v>14304</v>
      </c>
      <c r="Z3355" s="5" t="s">
        <v>1715</v>
      </c>
      <c r="AA3355" s="5" t="s">
        <v>14305</v>
      </c>
      <c r="AB3355" s="5" t="s">
        <v>47</v>
      </c>
      <c r="AC3355" s="5"/>
      <c r="AD3355" s="5"/>
      <c r="AE3355" s="5" t="b">
        <v>0</v>
      </c>
      <c r="AF3355" s="5"/>
      <c r="AG3355" s="8">
        <f t="shared" si="52"/>
        <v>43283</v>
      </c>
    </row>
    <row r="3356" s="6" customFormat="1" spans="1:33">
      <c r="A3356" s="5" t="s">
        <v>14306</v>
      </c>
      <c r="B3356" s="5" t="s">
        <v>14306</v>
      </c>
      <c r="C3356" s="5" t="s">
        <v>14307</v>
      </c>
      <c r="D3356" s="5" t="s">
        <v>14308</v>
      </c>
      <c r="E3356" s="5" t="s">
        <v>36</v>
      </c>
      <c r="F3356" s="5" t="s">
        <v>37</v>
      </c>
      <c r="G3356" s="5" t="s">
        <v>38</v>
      </c>
      <c r="H3356" s="5"/>
      <c r="I3356" s="5"/>
      <c r="J3356" s="5" t="s">
        <v>39</v>
      </c>
      <c r="K3356" s="5" t="s">
        <v>507</v>
      </c>
      <c r="L3356" s="5" t="s">
        <v>2750</v>
      </c>
      <c r="M3356" s="5" t="s">
        <v>2751</v>
      </c>
      <c r="N3356" s="5" t="s">
        <v>36</v>
      </c>
      <c r="O3356" s="5">
        <v>1</v>
      </c>
      <c r="P3356" s="5" t="s">
        <v>43</v>
      </c>
      <c r="Q3356" s="5">
        <v>12.99</v>
      </c>
      <c r="R3356" s="5"/>
      <c r="S3356" s="5"/>
      <c r="T3356" s="5"/>
      <c r="U3356" s="5"/>
      <c r="V3356" s="5"/>
      <c r="W3356" s="5"/>
      <c r="X3356" s="5"/>
      <c r="Y3356" s="5" t="s">
        <v>6741</v>
      </c>
      <c r="Z3356" s="5" t="s">
        <v>360</v>
      </c>
      <c r="AA3356" s="5" t="s">
        <v>14309</v>
      </c>
      <c r="AB3356" s="5" t="s">
        <v>47</v>
      </c>
      <c r="AC3356" s="5"/>
      <c r="AD3356" s="5"/>
      <c r="AE3356" s="5" t="b">
        <v>0</v>
      </c>
      <c r="AF3356" s="5"/>
      <c r="AG3356" s="8">
        <f t="shared" si="52"/>
        <v>43283</v>
      </c>
    </row>
    <row r="3357" s="6" customFormat="1" spans="1:33">
      <c r="A3357" s="5" t="s">
        <v>14310</v>
      </c>
      <c r="B3357" s="5" t="s">
        <v>14310</v>
      </c>
      <c r="C3357" s="5" t="s">
        <v>14311</v>
      </c>
      <c r="D3357" s="5" t="s">
        <v>14312</v>
      </c>
      <c r="E3357" s="5" t="s">
        <v>36</v>
      </c>
      <c r="F3357" s="5" t="s">
        <v>37</v>
      </c>
      <c r="G3357" s="5" t="s">
        <v>38</v>
      </c>
      <c r="H3357" s="5"/>
      <c r="I3357" s="5"/>
      <c r="J3357" s="5" t="s">
        <v>39</v>
      </c>
      <c r="K3357" s="5" t="s">
        <v>97</v>
      </c>
      <c r="L3357" s="5" t="s">
        <v>98</v>
      </c>
      <c r="M3357" s="5" t="s">
        <v>99</v>
      </c>
      <c r="N3357" s="5" t="s">
        <v>36</v>
      </c>
      <c r="O3357" s="5">
        <v>1</v>
      </c>
      <c r="P3357" s="5" t="s">
        <v>43</v>
      </c>
      <c r="Q3357" s="5">
        <v>22.99</v>
      </c>
      <c r="R3357" s="5"/>
      <c r="S3357" s="5"/>
      <c r="T3357" s="5"/>
      <c r="U3357" s="5"/>
      <c r="V3357" s="5"/>
      <c r="W3357" s="5"/>
      <c r="X3357" s="5"/>
      <c r="Y3357" s="5" t="s">
        <v>3195</v>
      </c>
      <c r="Z3357" s="5" t="s">
        <v>1268</v>
      </c>
      <c r="AA3357" s="5" t="s">
        <v>14313</v>
      </c>
      <c r="AB3357" s="5" t="s">
        <v>47</v>
      </c>
      <c r="AC3357" s="5"/>
      <c r="AD3357" s="5"/>
      <c r="AE3357" s="5" t="b">
        <v>0</v>
      </c>
      <c r="AF3357" s="5"/>
      <c r="AG3357" s="8">
        <f t="shared" si="52"/>
        <v>43283</v>
      </c>
    </row>
    <row r="3358" s="6" customFormat="1" spans="1:33">
      <c r="A3358" s="5" t="s">
        <v>14314</v>
      </c>
      <c r="B3358" s="5" t="s">
        <v>14314</v>
      </c>
      <c r="C3358" s="5" t="s">
        <v>14315</v>
      </c>
      <c r="D3358" s="5" t="s">
        <v>14316</v>
      </c>
      <c r="E3358" s="5" t="s">
        <v>36</v>
      </c>
      <c r="F3358" s="5" t="s">
        <v>37</v>
      </c>
      <c r="G3358" s="5" t="s">
        <v>38</v>
      </c>
      <c r="H3358" s="5"/>
      <c r="I3358" s="5"/>
      <c r="J3358" s="5" t="s">
        <v>39</v>
      </c>
      <c r="K3358" s="5" t="s">
        <v>724</v>
      </c>
      <c r="L3358" s="5" t="s">
        <v>725</v>
      </c>
      <c r="M3358" s="5" t="s">
        <v>726</v>
      </c>
      <c r="N3358" s="5" t="s">
        <v>36</v>
      </c>
      <c r="O3358" s="5">
        <v>1</v>
      </c>
      <c r="P3358" s="5" t="s">
        <v>43</v>
      </c>
      <c r="Q3358" s="5">
        <v>21.99</v>
      </c>
      <c r="R3358" s="5"/>
      <c r="S3358" s="5"/>
      <c r="T3358" s="5"/>
      <c r="U3358" s="5"/>
      <c r="V3358" s="5"/>
      <c r="W3358" s="5"/>
      <c r="X3358" s="5"/>
      <c r="Y3358" s="5" t="s">
        <v>2536</v>
      </c>
      <c r="Z3358" s="5" t="s">
        <v>107</v>
      </c>
      <c r="AA3358" s="5" t="s">
        <v>14317</v>
      </c>
      <c r="AB3358" s="5" t="s">
        <v>47</v>
      </c>
      <c r="AC3358" s="5"/>
      <c r="AD3358" s="5"/>
      <c r="AE3358" s="5" t="b">
        <v>0</v>
      </c>
      <c r="AF3358" s="5"/>
      <c r="AG3358" s="8">
        <f t="shared" si="52"/>
        <v>43283</v>
      </c>
    </row>
    <row r="3359" s="6" customFormat="1" spans="1:33">
      <c r="A3359" s="5" t="s">
        <v>14318</v>
      </c>
      <c r="B3359" s="5" t="s">
        <v>14318</v>
      </c>
      <c r="C3359" s="5" t="s">
        <v>14319</v>
      </c>
      <c r="D3359" s="5" t="s">
        <v>14320</v>
      </c>
      <c r="E3359" s="5" t="s">
        <v>36</v>
      </c>
      <c r="F3359" s="5" t="s">
        <v>37</v>
      </c>
      <c r="G3359" s="5" t="s">
        <v>38</v>
      </c>
      <c r="H3359" s="5"/>
      <c r="I3359" s="5"/>
      <c r="J3359" s="5" t="s">
        <v>52</v>
      </c>
      <c r="K3359" s="5" t="s">
        <v>126</v>
      </c>
      <c r="L3359" s="5" t="s">
        <v>127</v>
      </c>
      <c r="M3359" s="5" t="s">
        <v>128</v>
      </c>
      <c r="N3359" s="5" t="s">
        <v>36</v>
      </c>
      <c r="O3359" s="5">
        <v>1</v>
      </c>
      <c r="P3359" s="5" t="s">
        <v>43</v>
      </c>
      <c r="Q3359" s="5">
        <v>13.99</v>
      </c>
      <c r="R3359" s="5"/>
      <c r="S3359" s="5">
        <v>3.03</v>
      </c>
      <c r="T3359" s="5"/>
      <c r="U3359" s="5"/>
      <c r="V3359" s="5"/>
      <c r="W3359" s="5"/>
      <c r="X3359" s="5">
        <v>3.03</v>
      </c>
      <c r="Y3359" s="5" t="s">
        <v>9474</v>
      </c>
      <c r="Z3359" s="5" t="s">
        <v>354</v>
      </c>
      <c r="AA3359" s="5">
        <v>61727</v>
      </c>
      <c r="AB3359" s="5" t="s">
        <v>47</v>
      </c>
      <c r="AC3359" s="5" t="s">
        <v>93</v>
      </c>
      <c r="AD3359" s="5"/>
      <c r="AE3359" s="5" t="b">
        <v>0</v>
      </c>
      <c r="AF3359" s="5"/>
      <c r="AG3359" s="8">
        <f t="shared" si="52"/>
        <v>43283</v>
      </c>
    </row>
    <row r="3360" s="6" customFormat="1" spans="1:33">
      <c r="A3360" s="5" t="s">
        <v>14321</v>
      </c>
      <c r="B3360" s="5" t="s">
        <v>14321</v>
      </c>
      <c r="C3360" s="5" t="s">
        <v>14322</v>
      </c>
      <c r="D3360" s="5" t="s">
        <v>14323</v>
      </c>
      <c r="E3360" s="5" t="s">
        <v>36</v>
      </c>
      <c r="F3360" s="5" t="s">
        <v>37</v>
      </c>
      <c r="G3360" s="5" t="s">
        <v>38</v>
      </c>
      <c r="H3360" s="5"/>
      <c r="I3360" s="5"/>
      <c r="J3360" s="5" t="s">
        <v>39</v>
      </c>
      <c r="K3360" s="5" t="s">
        <v>112</v>
      </c>
      <c r="L3360" s="5" t="s">
        <v>113</v>
      </c>
      <c r="M3360" s="5" t="s">
        <v>114</v>
      </c>
      <c r="N3360" s="5" t="s">
        <v>36</v>
      </c>
      <c r="O3360" s="5">
        <v>1</v>
      </c>
      <c r="P3360" s="5" t="s">
        <v>43</v>
      </c>
      <c r="Q3360" s="5">
        <v>22.99</v>
      </c>
      <c r="R3360" s="5"/>
      <c r="S3360" s="5"/>
      <c r="T3360" s="5"/>
      <c r="U3360" s="5"/>
      <c r="V3360" s="5"/>
      <c r="W3360" s="5"/>
      <c r="X3360" s="5"/>
      <c r="Y3360" s="5" t="s">
        <v>14324</v>
      </c>
      <c r="Z3360" s="5" t="s">
        <v>243</v>
      </c>
      <c r="AA3360" s="5" t="s">
        <v>14325</v>
      </c>
      <c r="AB3360" s="5" t="s">
        <v>47</v>
      </c>
      <c r="AC3360" s="5"/>
      <c r="AD3360" s="5"/>
      <c r="AE3360" s="5" t="b">
        <v>0</v>
      </c>
      <c r="AF3360" s="5"/>
      <c r="AG3360" s="8">
        <f t="shared" si="52"/>
        <v>43283</v>
      </c>
    </row>
    <row r="3361" s="6" customFormat="1" spans="1:33">
      <c r="A3361" s="5" t="s">
        <v>14326</v>
      </c>
      <c r="B3361" s="5" t="s">
        <v>14326</v>
      </c>
      <c r="C3361" s="5" t="s">
        <v>14327</v>
      </c>
      <c r="D3361" s="5" t="s">
        <v>14328</v>
      </c>
      <c r="E3361" s="5" t="s">
        <v>36</v>
      </c>
      <c r="F3361" s="5" t="s">
        <v>37</v>
      </c>
      <c r="G3361" s="5" t="s">
        <v>38</v>
      </c>
      <c r="H3361" s="5"/>
      <c r="I3361" s="5"/>
      <c r="J3361" s="5" t="s">
        <v>39</v>
      </c>
      <c r="K3361" s="5" t="s">
        <v>78</v>
      </c>
      <c r="L3361" s="5" t="s">
        <v>79</v>
      </c>
      <c r="M3361" s="5" t="s">
        <v>80</v>
      </c>
      <c r="N3361" s="5" t="s">
        <v>36</v>
      </c>
      <c r="O3361" s="5">
        <v>1</v>
      </c>
      <c r="P3361" s="5" t="s">
        <v>43</v>
      </c>
      <c r="Q3361" s="5">
        <v>22.99</v>
      </c>
      <c r="R3361" s="5"/>
      <c r="S3361" s="5"/>
      <c r="T3361" s="5"/>
      <c r="U3361" s="5"/>
      <c r="V3361" s="5"/>
      <c r="W3361" s="5"/>
      <c r="X3361" s="5"/>
      <c r="Y3361" s="5" t="s">
        <v>1420</v>
      </c>
      <c r="Z3361" s="5" t="s">
        <v>107</v>
      </c>
      <c r="AA3361" s="5" t="s">
        <v>14329</v>
      </c>
      <c r="AB3361" s="5" t="s">
        <v>47</v>
      </c>
      <c r="AC3361" s="5"/>
      <c r="AD3361" s="5"/>
      <c r="AE3361" s="5" t="b">
        <v>0</v>
      </c>
      <c r="AF3361" s="5"/>
      <c r="AG3361" s="8">
        <f t="shared" si="52"/>
        <v>43283</v>
      </c>
    </row>
    <row r="3362" s="6" customFormat="1" spans="1:33">
      <c r="A3362" s="5" t="s">
        <v>14330</v>
      </c>
      <c r="B3362" s="5" t="s">
        <v>14330</v>
      </c>
      <c r="C3362" s="5" t="s">
        <v>14331</v>
      </c>
      <c r="D3362" s="5" t="s">
        <v>14332</v>
      </c>
      <c r="E3362" s="5" t="s">
        <v>36</v>
      </c>
      <c r="F3362" s="5" t="s">
        <v>37</v>
      </c>
      <c r="G3362" s="5" t="s">
        <v>38</v>
      </c>
      <c r="H3362" s="5"/>
      <c r="I3362" s="5"/>
      <c r="J3362" s="5" t="s">
        <v>39</v>
      </c>
      <c r="K3362" s="5" t="s">
        <v>97</v>
      </c>
      <c r="L3362" s="5" t="s">
        <v>98</v>
      </c>
      <c r="M3362" s="5" t="s">
        <v>99</v>
      </c>
      <c r="N3362" s="5" t="s">
        <v>36</v>
      </c>
      <c r="O3362" s="5">
        <v>1</v>
      </c>
      <c r="P3362" s="5" t="s">
        <v>43</v>
      </c>
      <c r="Q3362" s="5">
        <v>22.99</v>
      </c>
      <c r="R3362" s="5"/>
      <c r="S3362" s="5"/>
      <c r="T3362" s="5"/>
      <c r="U3362" s="5"/>
      <c r="V3362" s="5"/>
      <c r="W3362" s="5"/>
      <c r="X3362" s="5"/>
      <c r="Y3362" s="5" t="s">
        <v>688</v>
      </c>
      <c r="Z3362" s="5" t="s">
        <v>181</v>
      </c>
      <c r="AA3362" s="5" t="s">
        <v>14333</v>
      </c>
      <c r="AB3362" s="5" t="s">
        <v>47</v>
      </c>
      <c r="AC3362" s="5"/>
      <c r="AD3362" s="5"/>
      <c r="AE3362" s="5" t="b">
        <v>0</v>
      </c>
      <c r="AF3362" s="5"/>
      <c r="AG3362" s="8">
        <f t="shared" si="52"/>
        <v>43283</v>
      </c>
    </row>
    <row r="3363" s="6" customFormat="1" spans="1:33">
      <c r="A3363" s="5" t="s">
        <v>14334</v>
      </c>
      <c r="B3363" s="5" t="s">
        <v>14334</v>
      </c>
      <c r="C3363" s="5" t="s">
        <v>14335</v>
      </c>
      <c r="D3363" s="5" t="s">
        <v>14336</v>
      </c>
      <c r="E3363" s="5" t="s">
        <v>36</v>
      </c>
      <c r="F3363" s="5" t="s">
        <v>37</v>
      </c>
      <c r="G3363" s="5" t="s">
        <v>38</v>
      </c>
      <c r="H3363" s="5"/>
      <c r="I3363" s="5"/>
      <c r="J3363" s="5" t="s">
        <v>52</v>
      </c>
      <c r="K3363" s="5" t="s">
        <v>112</v>
      </c>
      <c r="L3363" s="5" t="s">
        <v>113</v>
      </c>
      <c r="M3363" s="5" t="s">
        <v>114</v>
      </c>
      <c r="N3363" s="5" t="s">
        <v>36</v>
      </c>
      <c r="O3363" s="5">
        <v>1</v>
      </c>
      <c r="P3363" s="5" t="s">
        <v>43</v>
      </c>
      <c r="Q3363" s="5">
        <v>22.99</v>
      </c>
      <c r="R3363" s="5"/>
      <c r="S3363" s="5"/>
      <c r="T3363" s="5"/>
      <c r="U3363" s="5"/>
      <c r="V3363" s="5"/>
      <c r="W3363" s="5"/>
      <c r="X3363" s="5"/>
      <c r="Y3363" s="5" t="s">
        <v>14337</v>
      </c>
      <c r="Z3363" s="5" t="s">
        <v>335</v>
      </c>
      <c r="AA3363" s="5" t="s">
        <v>14338</v>
      </c>
      <c r="AB3363" s="5" t="s">
        <v>47</v>
      </c>
      <c r="AC3363" s="5"/>
      <c r="AD3363" s="5"/>
      <c r="AE3363" s="5" t="b">
        <v>0</v>
      </c>
      <c r="AF3363" s="5"/>
      <c r="AG3363" s="8">
        <f t="shared" si="52"/>
        <v>43283</v>
      </c>
    </row>
    <row r="3364" s="6" customFormat="1" spans="1:33">
      <c r="A3364" s="5" t="s">
        <v>14339</v>
      </c>
      <c r="B3364" s="5" t="s">
        <v>14339</v>
      </c>
      <c r="C3364" s="5" t="s">
        <v>14340</v>
      </c>
      <c r="D3364" s="5" t="s">
        <v>14341</v>
      </c>
      <c r="E3364" s="5" t="s">
        <v>340</v>
      </c>
      <c r="F3364" s="5" t="s">
        <v>37</v>
      </c>
      <c r="G3364" s="5" t="s">
        <v>38</v>
      </c>
      <c r="H3364" s="5"/>
      <c r="I3364" s="5"/>
      <c r="J3364" s="5" t="s">
        <v>52</v>
      </c>
      <c r="K3364" s="5" t="s">
        <v>69</v>
      </c>
      <c r="L3364" s="5" t="s">
        <v>70</v>
      </c>
      <c r="M3364" s="5" t="s">
        <v>71</v>
      </c>
      <c r="N3364" s="5" t="s">
        <v>340</v>
      </c>
      <c r="O3364" s="5">
        <v>0</v>
      </c>
      <c r="P3364" s="5"/>
      <c r="Q3364" s="5"/>
      <c r="R3364" s="5"/>
      <c r="S3364" s="5"/>
      <c r="T3364" s="5"/>
      <c r="U3364" s="5"/>
      <c r="V3364" s="5"/>
      <c r="W3364" s="5"/>
      <c r="X3364" s="5"/>
      <c r="Y3364" s="5" t="s">
        <v>14342</v>
      </c>
      <c r="Z3364" s="5" t="s">
        <v>14343</v>
      </c>
      <c r="AA3364" s="5" t="s">
        <v>14344</v>
      </c>
      <c r="AB3364" s="5" t="s">
        <v>3844</v>
      </c>
      <c r="AC3364" s="5"/>
      <c r="AD3364" s="5"/>
      <c r="AE3364" s="5" t="b">
        <v>0</v>
      </c>
      <c r="AF3364" s="5"/>
      <c r="AG3364" s="8">
        <f t="shared" si="52"/>
        <v>43283</v>
      </c>
    </row>
    <row r="3365" s="6" customFormat="1" spans="1:33">
      <c r="A3365" s="5" t="s">
        <v>14345</v>
      </c>
      <c r="B3365" s="5" t="s">
        <v>14345</v>
      </c>
      <c r="C3365" s="5" t="s">
        <v>14346</v>
      </c>
      <c r="D3365" s="5" t="s">
        <v>14347</v>
      </c>
      <c r="E3365" s="5" t="s">
        <v>5657</v>
      </c>
      <c r="F3365" s="5" t="s">
        <v>37</v>
      </c>
      <c r="G3365" s="5" t="s">
        <v>38</v>
      </c>
      <c r="H3365" s="5"/>
      <c r="I3365" s="5"/>
      <c r="J3365" s="5" t="s">
        <v>39</v>
      </c>
      <c r="K3365" s="5" t="s">
        <v>7406</v>
      </c>
      <c r="L3365" s="5" t="s">
        <v>7407</v>
      </c>
      <c r="M3365" s="5" t="s">
        <v>7408</v>
      </c>
      <c r="N3365" s="5" t="s">
        <v>2985</v>
      </c>
      <c r="O3365" s="5">
        <v>7</v>
      </c>
      <c r="P3365" s="5" t="s">
        <v>43</v>
      </c>
      <c r="Q3365" s="5">
        <v>97.93</v>
      </c>
      <c r="R3365" s="5"/>
      <c r="S3365" s="5"/>
      <c r="T3365" s="5"/>
      <c r="U3365" s="5"/>
      <c r="V3365" s="5"/>
      <c r="W3365" s="5"/>
      <c r="X3365" s="5"/>
      <c r="Y3365" s="5" t="s">
        <v>8802</v>
      </c>
      <c r="Z3365" s="5" t="s">
        <v>545</v>
      </c>
      <c r="AA3365" s="5" t="s">
        <v>14348</v>
      </c>
      <c r="AB3365" s="5" t="s">
        <v>47</v>
      </c>
      <c r="AC3365" s="5"/>
      <c r="AD3365" s="5"/>
      <c r="AE3365" s="5" t="b">
        <v>0</v>
      </c>
      <c r="AF3365" s="5"/>
      <c r="AG3365" s="8">
        <f t="shared" si="52"/>
        <v>43283</v>
      </c>
    </row>
    <row r="3366" s="6" customFormat="1" spans="1:33">
      <c r="A3366" s="5" t="s">
        <v>14349</v>
      </c>
      <c r="B3366" s="5" t="s">
        <v>14349</v>
      </c>
      <c r="C3366" s="5" t="s">
        <v>14350</v>
      </c>
      <c r="D3366" s="5" t="s">
        <v>14351</v>
      </c>
      <c r="E3366" s="5" t="s">
        <v>36</v>
      </c>
      <c r="F3366" s="5" t="s">
        <v>37</v>
      </c>
      <c r="G3366" s="5" t="s">
        <v>38</v>
      </c>
      <c r="H3366" s="5"/>
      <c r="I3366" s="5"/>
      <c r="J3366" s="5" t="s">
        <v>39</v>
      </c>
      <c r="K3366" s="5" t="s">
        <v>78</v>
      </c>
      <c r="L3366" s="5" t="s">
        <v>79</v>
      </c>
      <c r="M3366" s="5" t="s">
        <v>80</v>
      </c>
      <c r="N3366" s="5" t="s">
        <v>36</v>
      </c>
      <c r="O3366" s="5">
        <v>1</v>
      </c>
      <c r="P3366" s="5" t="s">
        <v>43</v>
      </c>
      <c r="Q3366" s="5">
        <v>22.99</v>
      </c>
      <c r="R3366" s="5"/>
      <c r="S3366" s="5"/>
      <c r="T3366" s="5"/>
      <c r="U3366" s="5"/>
      <c r="V3366" s="5"/>
      <c r="W3366" s="5"/>
      <c r="X3366" s="5"/>
      <c r="Y3366" s="5" t="s">
        <v>6672</v>
      </c>
      <c r="Z3366" s="5" t="s">
        <v>354</v>
      </c>
      <c r="AA3366" s="5" t="s">
        <v>14352</v>
      </c>
      <c r="AB3366" s="5" t="s">
        <v>47</v>
      </c>
      <c r="AC3366" s="5"/>
      <c r="AD3366" s="5"/>
      <c r="AE3366" s="5" t="b">
        <v>0</v>
      </c>
      <c r="AF3366" s="5"/>
      <c r="AG3366" s="8">
        <f t="shared" si="52"/>
        <v>43283</v>
      </c>
    </row>
    <row r="3367" s="6" customFormat="1" spans="1:33">
      <c r="A3367" s="5" t="s">
        <v>14353</v>
      </c>
      <c r="B3367" s="5" t="s">
        <v>14353</v>
      </c>
      <c r="C3367" s="5" t="s">
        <v>14354</v>
      </c>
      <c r="D3367" s="5" t="s">
        <v>14355</v>
      </c>
      <c r="E3367" s="5" t="s">
        <v>36</v>
      </c>
      <c r="F3367" s="5" t="s">
        <v>37</v>
      </c>
      <c r="G3367" s="5" t="s">
        <v>38</v>
      </c>
      <c r="H3367" s="5"/>
      <c r="I3367" s="5"/>
      <c r="J3367" s="5" t="s">
        <v>52</v>
      </c>
      <c r="K3367" s="5" t="s">
        <v>2702</v>
      </c>
      <c r="L3367" s="5" t="s">
        <v>2703</v>
      </c>
      <c r="M3367" s="5" t="s">
        <v>2704</v>
      </c>
      <c r="N3367" s="5" t="s">
        <v>36</v>
      </c>
      <c r="O3367" s="5">
        <v>1</v>
      </c>
      <c r="P3367" s="5" t="s">
        <v>43</v>
      </c>
      <c r="Q3367" s="5">
        <v>10.9</v>
      </c>
      <c r="R3367" s="5"/>
      <c r="S3367" s="5">
        <v>1.14</v>
      </c>
      <c r="T3367" s="5"/>
      <c r="U3367" s="5"/>
      <c r="V3367" s="5"/>
      <c r="W3367" s="5"/>
      <c r="X3367" s="5">
        <v>1.14</v>
      </c>
      <c r="Y3367" s="5" t="s">
        <v>14356</v>
      </c>
      <c r="Z3367" s="5" t="s">
        <v>82</v>
      </c>
      <c r="AA3367" s="5" t="s">
        <v>14357</v>
      </c>
      <c r="AB3367" s="5" t="s">
        <v>47</v>
      </c>
      <c r="AC3367" s="5" t="s">
        <v>93</v>
      </c>
      <c r="AD3367" s="5"/>
      <c r="AE3367" s="5" t="b">
        <v>0</v>
      </c>
      <c r="AF3367" s="5"/>
      <c r="AG3367" s="8">
        <f t="shared" si="52"/>
        <v>43283</v>
      </c>
    </row>
    <row r="3368" s="6" customFormat="1" spans="1:33">
      <c r="A3368" s="5" t="s">
        <v>14358</v>
      </c>
      <c r="B3368" s="5" t="s">
        <v>14358</v>
      </c>
      <c r="C3368" s="5" t="s">
        <v>14359</v>
      </c>
      <c r="D3368" s="5" t="s">
        <v>14360</v>
      </c>
      <c r="E3368" s="5" t="s">
        <v>36</v>
      </c>
      <c r="F3368" s="5" t="s">
        <v>37</v>
      </c>
      <c r="G3368" s="5" t="s">
        <v>38</v>
      </c>
      <c r="H3368" s="5"/>
      <c r="I3368" s="5"/>
      <c r="J3368" s="5" t="s">
        <v>39</v>
      </c>
      <c r="K3368" s="5" t="s">
        <v>53</v>
      </c>
      <c r="L3368" s="5" t="s">
        <v>808</v>
      </c>
      <c r="M3368" s="5" t="s">
        <v>55</v>
      </c>
      <c r="N3368" s="5" t="s">
        <v>36</v>
      </c>
      <c r="O3368" s="5">
        <v>1</v>
      </c>
      <c r="P3368" s="5" t="s">
        <v>43</v>
      </c>
      <c r="Q3368" s="5">
        <v>22.99</v>
      </c>
      <c r="R3368" s="5"/>
      <c r="S3368" s="5"/>
      <c r="T3368" s="5"/>
      <c r="U3368" s="5"/>
      <c r="V3368" s="5"/>
      <c r="W3368" s="5"/>
      <c r="X3368" s="5"/>
      <c r="Y3368" s="5" t="s">
        <v>11292</v>
      </c>
      <c r="Z3368" s="5" t="s">
        <v>6274</v>
      </c>
      <c r="AA3368" s="5" t="s">
        <v>14361</v>
      </c>
      <c r="AB3368" s="5" t="s">
        <v>47</v>
      </c>
      <c r="AC3368" s="5"/>
      <c r="AD3368" s="5"/>
      <c r="AE3368" s="5" t="b">
        <v>0</v>
      </c>
      <c r="AF3368" s="5"/>
      <c r="AG3368" s="8">
        <f t="shared" si="52"/>
        <v>43283</v>
      </c>
    </row>
    <row r="3369" s="6" customFormat="1" spans="1:33">
      <c r="A3369" s="5" t="s">
        <v>14358</v>
      </c>
      <c r="B3369" s="5" t="s">
        <v>14358</v>
      </c>
      <c r="C3369" s="5" t="s">
        <v>14359</v>
      </c>
      <c r="D3369" s="5" t="s">
        <v>14360</v>
      </c>
      <c r="E3369" s="5" t="s">
        <v>36</v>
      </c>
      <c r="F3369" s="5" t="s">
        <v>37</v>
      </c>
      <c r="G3369" s="5" t="s">
        <v>38</v>
      </c>
      <c r="H3369" s="5"/>
      <c r="I3369" s="5"/>
      <c r="J3369" s="5" t="s">
        <v>39</v>
      </c>
      <c r="K3369" s="5" t="s">
        <v>112</v>
      </c>
      <c r="L3369" s="5" t="s">
        <v>113</v>
      </c>
      <c r="M3369" s="5" t="s">
        <v>114</v>
      </c>
      <c r="N3369" s="5" t="s">
        <v>36</v>
      </c>
      <c r="O3369" s="5">
        <v>1</v>
      </c>
      <c r="P3369" s="5" t="s">
        <v>43</v>
      </c>
      <c r="Q3369" s="5">
        <v>22.99</v>
      </c>
      <c r="R3369" s="5"/>
      <c r="S3369" s="5"/>
      <c r="T3369" s="5"/>
      <c r="U3369" s="5"/>
      <c r="V3369" s="5"/>
      <c r="W3369" s="5"/>
      <c r="X3369" s="5"/>
      <c r="Y3369" s="5" t="s">
        <v>11292</v>
      </c>
      <c r="Z3369" s="5" t="s">
        <v>6274</v>
      </c>
      <c r="AA3369" s="5" t="s">
        <v>14361</v>
      </c>
      <c r="AB3369" s="5" t="s">
        <v>47</v>
      </c>
      <c r="AC3369" s="5"/>
      <c r="AD3369" s="5"/>
      <c r="AE3369" s="5" t="b">
        <v>0</v>
      </c>
      <c r="AF3369" s="5"/>
      <c r="AG3369" s="8">
        <f t="shared" si="52"/>
        <v>43283</v>
      </c>
    </row>
    <row r="3370" s="6" customFormat="1" spans="1:33">
      <c r="A3370" s="5" t="s">
        <v>14362</v>
      </c>
      <c r="B3370" s="5" t="s">
        <v>14362</v>
      </c>
      <c r="C3370" s="5" t="s">
        <v>14363</v>
      </c>
      <c r="D3370" s="5" t="s">
        <v>14364</v>
      </c>
      <c r="E3370" s="5" t="s">
        <v>36</v>
      </c>
      <c r="F3370" s="5" t="s">
        <v>37</v>
      </c>
      <c r="G3370" s="5" t="s">
        <v>38</v>
      </c>
      <c r="H3370" s="5"/>
      <c r="I3370" s="5"/>
      <c r="J3370" s="5" t="s">
        <v>39</v>
      </c>
      <c r="K3370" s="5" t="s">
        <v>53</v>
      </c>
      <c r="L3370" s="5" t="s">
        <v>808</v>
      </c>
      <c r="M3370" s="5" t="s">
        <v>55</v>
      </c>
      <c r="N3370" s="5" t="s">
        <v>36</v>
      </c>
      <c r="O3370" s="5">
        <v>1</v>
      </c>
      <c r="P3370" s="5" t="s">
        <v>43</v>
      </c>
      <c r="Q3370" s="5">
        <v>22.99</v>
      </c>
      <c r="R3370" s="5"/>
      <c r="S3370" s="5"/>
      <c r="T3370" s="5"/>
      <c r="U3370" s="5"/>
      <c r="V3370" s="5"/>
      <c r="W3370" s="5"/>
      <c r="X3370" s="5"/>
      <c r="Y3370" s="5" t="s">
        <v>14365</v>
      </c>
      <c r="Z3370" s="5" t="s">
        <v>107</v>
      </c>
      <c r="AA3370" s="5">
        <v>33617</v>
      </c>
      <c r="AB3370" s="5" t="s">
        <v>47</v>
      </c>
      <c r="AC3370" s="5"/>
      <c r="AD3370" s="5"/>
      <c r="AE3370" s="5" t="b">
        <v>0</v>
      </c>
      <c r="AF3370" s="5"/>
      <c r="AG3370" s="8">
        <f t="shared" si="52"/>
        <v>43283</v>
      </c>
    </row>
    <row r="3371" s="6" customFormat="1" spans="1:33">
      <c r="A3371" s="5" t="s">
        <v>14366</v>
      </c>
      <c r="B3371" s="5" t="s">
        <v>14366</v>
      </c>
      <c r="C3371" s="5" t="s">
        <v>14367</v>
      </c>
      <c r="D3371" s="5" t="s">
        <v>14368</v>
      </c>
      <c r="E3371" s="5" t="s">
        <v>36</v>
      </c>
      <c r="F3371" s="5" t="s">
        <v>37</v>
      </c>
      <c r="G3371" s="5" t="s">
        <v>38</v>
      </c>
      <c r="H3371" s="5"/>
      <c r="I3371" s="5"/>
      <c r="J3371" s="5" t="s">
        <v>39</v>
      </c>
      <c r="K3371" s="5" t="s">
        <v>97</v>
      </c>
      <c r="L3371" s="5" t="s">
        <v>98</v>
      </c>
      <c r="M3371" s="5" t="s">
        <v>99</v>
      </c>
      <c r="N3371" s="5" t="s">
        <v>36</v>
      </c>
      <c r="O3371" s="5">
        <v>1</v>
      </c>
      <c r="P3371" s="5" t="s">
        <v>43</v>
      </c>
      <c r="Q3371" s="5">
        <v>22.99</v>
      </c>
      <c r="R3371" s="5"/>
      <c r="S3371" s="5"/>
      <c r="T3371" s="5"/>
      <c r="U3371" s="5"/>
      <c r="V3371" s="5"/>
      <c r="W3371" s="5"/>
      <c r="X3371" s="5"/>
      <c r="Y3371" s="5" t="s">
        <v>2460</v>
      </c>
      <c r="Z3371" s="5" t="s">
        <v>375</v>
      </c>
      <c r="AA3371" s="5" t="s">
        <v>14369</v>
      </c>
      <c r="AB3371" s="5" t="s">
        <v>47</v>
      </c>
      <c r="AC3371" s="5"/>
      <c r="AD3371" s="5"/>
      <c r="AE3371" s="5" t="b">
        <v>0</v>
      </c>
      <c r="AF3371" s="5"/>
      <c r="AG3371" s="8">
        <f t="shared" si="52"/>
        <v>43283</v>
      </c>
    </row>
    <row r="3372" s="6" customFormat="1" spans="1:33">
      <c r="A3372" s="5" t="s">
        <v>14370</v>
      </c>
      <c r="B3372" s="5" t="s">
        <v>14370</v>
      </c>
      <c r="C3372" s="5" t="s">
        <v>14371</v>
      </c>
      <c r="D3372" s="5" t="s">
        <v>14372</v>
      </c>
      <c r="E3372" s="5" t="s">
        <v>36</v>
      </c>
      <c r="F3372" s="5" t="s">
        <v>37</v>
      </c>
      <c r="G3372" s="5" t="s">
        <v>38</v>
      </c>
      <c r="H3372" s="5"/>
      <c r="I3372" s="5"/>
      <c r="J3372" s="5" t="s">
        <v>39</v>
      </c>
      <c r="K3372" s="5" t="s">
        <v>14373</v>
      </c>
      <c r="L3372" s="5" t="s">
        <v>14374</v>
      </c>
      <c r="M3372" s="5" t="s">
        <v>14375</v>
      </c>
      <c r="N3372" s="5" t="s">
        <v>36</v>
      </c>
      <c r="O3372" s="5">
        <v>1</v>
      </c>
      <c r="P3372" s="5" t="s">
        <v>43</v>
      </c>
      <c r="Q3372" s="5">
        <v>8</v>
      </c>
      <c r="R3372" s="5"/>
      <c r="S3372" s="5"/>
      <c r="T3372" s="5"/>
      <c r="U3372" s="5"/>
      <c r="V3372" s="5"/>
      <c r="W3372" s="5"/>
      <c r="X3372" s="5"/>
      <c r="Y3372" s="5" t="s">
        <v>14376</v>
      </c>
      <c r="Z3372" s="5" t="s">
        <v>1302</v>
      </c>
      <c r="AA3372" s="5">
        <v>78501</v>
      </c>
      <c r="AB3372" s="5" t="s">
        <v>47</v>
      </c>
      <c r="AC3372" s="5"/>
      <c r="AD3372" s="5"/>
      <c r="AE3372" s="5" t="b">
        <v>0</v>
      </c>
      <c r="AF3372" s="5"/>
      <c r="AG3372" s="8">
        <f t="shared" si="52"/>
        <v>43283</v>
      </c>
    </row>
    <row r="3373" s="6" customFormat="1" spans="1:33">
      <c r="A3373" s="5" t="s">
        <v>14377</v>
      </c>
      <c r="B3373" s="5" t="s">
        <v>14377</v>
      </c>
      <c r="C3373" s="5" t="s">
        <v>14378</v>
      </c>
      <c r="D3373" s="5" t="s">
        <v>14379</v>
      </c>
      <c r="E3373" s="5" t="s">
        <v>36</v>
      </c>
      <c r="F3373" s="5" t="s">
        <v>37</v>
      </c>
      <c r="G3373" s="5" t="s">
        <v>38</v>
      </c>
      <c r="H3373" s="5"/>
      <c r="I3373" s="5"/>
      <c r="J3373" s="5" t="s">
        <v>39</v>
      </c>
      <c r="K3373" s="5" t="s">
        <v>97</v>
      </c>
      <c r="L3373" s="5" t="s">
        <v>98</v>
      </c>
      <c r="M3373" s="5" t="s">
        <v>99</v>
      </c>
      <c r="N3373" s="5" t="s">
        <v>36</v>
      </c>
      <c r="O3373" s="5">
        <v>1</v>
      </c>
      <c r="P3373" s="5" t="s">
        <v>43</v>
      </c>
      <c r="Q3373" s="5">
        <v>22.99</v>
      </c>
      <c r="R3373" s="5"/>
      <c r="S3373" s="5"/>
      <c r="T3373" s="5"/>
      <c r="U3373" s="5"/>
      <c r="V3373" s="5"/>
      <c r="W3373" s="5"/>
      <c r="X3373" s="5"/>
      <c r="Y3373" s="5" t="s">
        <v>14380</v>
      </c>
      <c r="Z3373" s="5" t="s">
        <v>408</v>
      </c>
      <c r="AA3373" s="5" t="s">
        <v>14381</v>
      </c>
      <c r="AB3373" s="5" t="s">
        <v>47</v>
      </c>
      <c r="AC3373" s="5"/>
      <c r="AD3373" s="5"/>
      <c r="AE3373" s="5" t="b">
        <v>0</v>
      </c>
      <c r="AF3373" s="5"/>
      <c r="AG3373" s="8">
        <f t="shared" si="52"/>
        <v>43283</v>
      </c>
    </row>
    <row r="3374" s="6" customFormat="1" spans="1:33">
      <c r="A3374" s="5" t="s">
        <v>14382</v>
      </c>
      <c r="B3374" s="5" t="s">
        <v>14382</v>
      </c>
      <c r="C3374" s="5" t="s">
        <v>14383</v>
      </c>
      <c r="D3374" s="5" t="s">
        <v>14384</v>
      </c>
      <c r="E3374" s="5" t="s">
        <v>36</v>
      </c>
      <c r="F3374" s="5" t="s">
        <v>37</v>
      </c>
      <c r="G3374" s="5" t="s">
        <v>38</v>
      </c>
      <c r="H3374" s="5"/>
      <c r="I3374" s="5"/>
      <c r="J3374" s="5" t="s">
        <v>39</v>
      </c>
      <c r="K3374" s="5" t="s">
        <v>835</v>
      </c>
      <c r="L3374" s="5" t="s">
        <v>836</v>
      </c>
      <c r="M3374" s="5" t="s">
        <v>837</v>
      </c>
      <c r="N3374" s="5" t="s">
        <v>36</v>
      </c>
      <c r="O3374" s="5">
        <v>1</v>
      </c>
      <c r="P3374" s="5" t="s">
        <v>43</v>
      </c>
      <c r="Q3374" s="5">
        <v>21.99</v>
      </c>
      <c r="R3374" s="5"/>
      <c r="S3374" s="5"/>
      <c r="T3374" s="5"/>
      <c r="U3374" s="5"/>
      <c r="V3374" s="5"/>
      <c r="W3374" s="5"/>
      <c r="X3374" s="5"/>
      <c r="Y3374" s="5" t="s">
        <v>14385</v>
      </c>
      <c r="Z3374" s="5" t="s">
        <v>155</v>
      </c>
      <c r="AA3374" s="5" t="s">
        <v>14386</v>
      </c>
      <c r="AB3374" s="5" t="s">
        <v>47</v>
      </c>
      <c r="AC3374" s="5"/>
      <c r="AD3374" s="5"/>
      <c r="AE3374" s="5" t="b">
        <v>0</v>
      </c>
      <c r="AF3374" s="5"/>
      <c r="AG3374" s="8">
        <f t="shared" si="52"/>
        <v>43283</v>
      </c>
    </row>
    <row r="3375" s="6" customFormat="1" spans="1:33">
      <c r="A3375" s="5" t="s">
        <v>14387</v>
      </c>
      <c r="B3375" s="5" t="s">
        <v>14387</v>
      </c>
      <c r="C3375" s="5" t="s">
        <v>14388</v>
      </c>
      <c r="D3375" s="5" t="s">
        <v>14389</v>
      </c>
      <c r="E3375" s="5" t="s">
        <v>36</v>
      </c>
      <c r="F3375" s="5" t="s">
        <v>37</v>
      </c>
      <c r="G3375" s="5" t="s">
        <v>38</v>
      </c>
      <c r="H3375" s="5"/>
      <c r="I3375" s="5"/>
      <c r="J3375" s="5" t="s">
        <v>39</v>
      </c>
      <c r="K3375" s="5" t="s">
        <v>685</v>
      </c>
      <c r="L3375" s="5" t="s">
        <v>686</v>
      </c>
      <c r="M3375" s="5" t="s">
        <v>687</v>
      </c>
      <c r="N3375" s="5" t="s">
        <v>36</v>
      </c>
      <c r="O3375" s="5">
        <v>1</v>
      </c>
      <c r="P3375" s="5" t="s">
        <v>43</v>
      </c>
      <c r="Q3375" s="5">
        <v>21.9</v>
      </c>
      <c r="R3375" s="5"/>
      <c r="S3375" s="5"/>
      <c r="T3375" s="5"/>
      <c r="U3375" s="5"/>
      <c r="V3375" s="5"/>
      <c r="W3375" s="5"/>
      <c r="X3375" s="5"/>
      <c r="Y3375" s="5" t="s">
        <v>14390</v>
      </c>
      <c r="Z3375" s="5" t="s">
        <v>57</v>
      </c>
      <c r="AA3375" s="5" t="s">
        <v>14391</v>
      </c>
      <c r="AB3375" s="5" t="s">
        <v>47</v>
      </c>
      <c r="AC3375" s="5"/>
      <c r="AD3375" s="5"/>
      <c r="AE3375" s="5" t="b">
        <v>0</v>
      </c>
      <c r="AF3375" s="5"/>
      <c r="AG3375" s="8">
        <f t="shared" si="52"/>
        <v>43283</v>
      </c>
    </row>
    <row r="3376" s="6" customFormat="1" spans="1:33">
      <c r="A3376" s="5" t="s">
        <v>14392</v>
      </c>
      <c r="B3376" s="5" t="s">
        <v>14392</v>
      </c>
      <c r="C3376" s="5" t="s">
        <v>14393</v>
      </c>
      <c r="D3376" s="5" t="s">
        <v>14394</v>
      </c>
      <c r="E3376" s="5" t="s">
        <v>36</v>
      </c>
      <c r="F3376" s="5" t="s">
        <v>37</v>
      </c>
      <c r="G3376" s="5" t="s">
        <v>38</v>
      </c>
      <c r="H3376" s="5"/>
      <c r="I3376" s="5"/>
      <c r="J3376" s="5" t="s">
        <v>39</v>
      </c>
      <c r="K3376" s="5" t="s">
        <v>78</v>
      </c>
      <c r="L3376" s="5" t="s">
        <v>79</v>
      </c>
      <c r="M3376" s="5" t="s">
        <v>80</v>
      </c>
      <c r="N3376" s="5" t="s">
        <v>36</v>
      </c>
      <c r="O3376" s="5">
        <v>1</v>
      </c>
      <c r="P3376" s="5" t="s">
        <v>43</v>
      </c>
      <c r="Q3376" s="5">
        <v>22.99</v>
      </c>
      <c r="R3376" s="5"/>
      <c r="S3376" s="5"/>
      <c r="T3376" s="5"/>
      <c r="U3376" s="5"/>
      <c r="V3376" s="5"/>
      <c r="W3376" s="5"/>
      <c r="X3376" s="5"/>
      <c r="Y3376" s="5" t="s">
        <v>4777</v>
      </c>
      <c r="Z3376" s="5" t="s">
        <v>130</v>
      </c>
      <c r="AA3376" s="5" t="s">
        <v>14395</v>
      </c>
      <c r="AB3376" s="5" t="s">
        <v>47</v>
      </c>
      <c r="AC3376" s="5"/>
      <c r="AD3376" s="5"/>
      <c r="AE3376" s="5" t="b">
        <v>0</v>
      </c>
      <c r="AF3376" s="5"/>
      <c r="AG3376" s="8">
        <f t="shared" si="52"/>
        <v>43283</v>
      </c>
    </row>
    <row r="3377" s="6" customFormat="1" spans="1:33">
      <c r="A3377" s="5" t="s">
        <v>14396</v>
      </c>
      <c r="B3377" s="5" t="s">
        <v>14396</v>
      </c>
      <c r="C3377" s="5" t="s">
        <v>14397</v>
      </c>
      <c r="D3377" s="5" t="s">
        <v>14398</v>
      </c>
      <c r="E3377" s="5" t="s">
        <v>36</v>
      </c>
      <c r="F3377" s="5" t="s">
        <v>37</v>
      </c>
      <c r="G3377" s="5" t="s">
        <v>38</v>
      </c>
      <c r="H3377" s="5"/>
      <c r="I3377" s="5"/>
      <c r="J3377" s="5" t="s">
        <v>39</v>
      </c>
      <c r="K3377" s="5" t="s">
        <v>69</v>
      </c>
      <c r="L3377" s="5" t="s">
        <v>70</v>
      </c>
      <c r="M3377" s="5" t="s">
        <v>71</v>
      </c>
      <c r="N3377" s="5" t="s">
        <v>36</v>
      </c>
      <c r="O3377" s="5">
        <v>1</v>
      </c>
      <c r="P3377" s="5" t="s">
        <v>43</v>
      </c>
      <c r="Q3377" s="5">
        <v>22.99</v>
      </c>
      <c r="R3377" s="5"/>
      <c r="S3377" s="5"/>
      <c r="T3377" s="5"/>
      <c r="U3377" s="5"/>
      <c r="V3377" s="5"/>
      <c r="W3377" s="5"/>
      <c r="X3377" s="5"/>
      <c r="Y3377" s="5" t="s">
        <v>14399</v>
      </c>
      <c r="Z3377" s="5" t="s">
        <v>107</v>
      </c>
      <c r="AA3377" s="5">
        <v>32533</v>
      </c>
      <c r="AB3377" s="5" t="s">
        <v>47</v>
      </c>
      <c r="AC3377" s="5"/>
      <c r="AD3377" s="5"/>
      <c r="AE3377" s="5" t="b">
        <v>0</v>
      </c>
      <c r="AF3377" s="5"/>
      <c r="AG3377" s="8">
        <f t="shared" si="52"/>
        <v>43283</v>
      </c>
    </row>
    <row r="3378" s="6" customFormat="1" spans="1:33">
      <c r="A3378" s="5" t="s">
        <v>14400</v>
      </c>
      <c r="B3378" s="5" t="s">
        <v>14400</v>
      </c>
      <c r="C3378" s="5" t="s">
        <v>14401</v>
      </c>
      <c r="D3378" s="5" t="s">
        <v>14402</v>
      </c>
      <c r="E3378" s="5" t="s">
        <v>36</v>
      </c>
      <c r="F3378" s="5" t="s">
        <v>37</v>
      </c>
      <c r="G3378" s="5" t="s">
        <v>38</v>
      </c>
      <c r="H3378" s="5"/>
      <c r="I3378" s="5"/>
      <c r="J3378" s="5" t="s">
        <v>39</v>
      </c>
      <c r="K3378" s="5" t="s">
        <v>40</v>
      </c>
      <c r="L3378" s="5" t="s">
        <v>41</v>
      </c>
      <c r="M3378" s="5" t="s">
        <v>42</v>
      </c>
      <c r="N3378" s="5" t="s">
        <v>36</v>
      </c>
      <c r="O3378" s="5">
        <v>1</v>
      </c>
      <c r="P3378" s="5" t="s">
        <v>43</v>
      </c>
      <c r="Q3378" s="5">
        <v>22.99</v>
      </c>
      <c r="R3378" s="5"/>
      <c r="S3378" s="5"/>
      <c r="T3378" s="5"/>
      <c r="U3378" s="5"/>
      <c r="V3378" s="5"/>
      <c r="W3378" s="5"/>
      <c r="X3378" s="5"/>
      <c r="Y3378" s="5" t="s">
        <v>14403</v>
      </c>
      <c r="Z3378" s="5" t="s">
        <v>122</v>
      </c>
      <c r="AA3378" s="5">
        <v>94513</v>
      </c>
      <c r="AB3378" s="5" t="s">
        <v>47</v>
      </c>
      <c r="AC3378" s="5"/>
      <c r="AD3378" s="5"/>
      <c r="AE3378" s="5" t="b">
        <v>0</v>
      </c>
      <c r="AF3378" s="5"/>
      <c r="AG3378" s="8">
        <f t="shared" si="52"/>
        <v>43283</v>
      </c>
    </row>
    <row r="3379" s="6" customFormat="1" spans="1:33">
      <c r="A3379" s="5" t="s">
        <v>14404</v>
      </c>
      <c r="B3379" s="5" t="s">
        <v>14404</v>
      </c>
      <c r="C3379" s="5" t="s">
        <v>14405</v>
      </c>
      <c r="D3379" s="5" t="s">
        <v>14406</v>
      </c>
      <c r="E3379" s="5" t="s">
        <v>36</v>
      </c>
      <c r="F3379" s="5" t="s">
        <v>37</v>
      </c>
      <c r="G3379" s="5" t="s">
        <v>38</v>
      </c>
      <c r="H3379" s="5"/>
      <c r="I3379" s="5"/>
      <c r="J3379" s="5" t="s">
        <v>39</v>
      </c>
      <c r="K3379" s="5" t="s">
        <v>260</v>
      </c>
      <c r="L3379" s="5" t="s">
        <v>261</v>
      </c>
      <c r="M3379" s="5" t="s">
        <v>262</v>
      </c>
      <c r="N3379" s="5" t="s">
        <v>36</v>
      </c>
      <c r="O3379" s="5">
        <v>2</v>
      </c>
      <c r="P3379" s="5" t="s">
        <v>43</v>
      </c>
      <c r="Q3379" s="5">
        <v>45.98</v>
      </c>
      <c r="R3379" s="5"/>
      <c r="S3379" s="5"/>
      <c r="T3379" s="5"/>
      <c r="U3379" s="5"/>
      <c r="V3379" s="5"/>
      <c r="W3379" s="5"/>
      <c r="X3379" s="5"/>
      <c r="Y3379" s="5" t="s">
        <v>14403</v>
      </c>
      <c r="Z3379" s="5" t="s">
        <v>122</v>
      </c>
      <c r="AA3379" s="5">
        <v>94513</v>
      </c>
      <c r="AB3379" s="5" t="s">
        <v>47</v>
      </c>
      <c r="AC3379" s="5"/>
      <c r="AD3379" s="5"/>
      <c r="AE3379" s="5" t="b">
        <v>0</v>
      </c>
      <c r="AF3379" s="5"/>
      <c r="AG3379" s="8">
        <f t="shared" si="52"/>
        <v>43283</v>
      </c>
    </row>
    <row r="3380" s="6" customFormat="1" spans="1:33">
      <c r="A3380" s="5" t="s">
        <v>14407</v>
      </c>
      <c r="B3380" s="5" t="s">
        <v>14407</v>
      </c>
      <c r="C3380" s="5" t="s">
        <v>14408</v>
      </c>
      <c r="D3380" s="5" t="s">
        <v>14409</v>
      </c>
      <c r="E3380" s="5" t="s">
        <v>36</v>
      </c>
      <c r="F3380" s="5" t="s">
        <v>37</v>
      </c>
      <c r="G3380" s="5" t="s">
        <v>38</v>
      </c>
      <c r="H3380" s="5"/>
      <c r="I3380" s="5"/>
      <c r="J3380" s="5" t="s">
        <v>418</v>
      </c>
      <c r="K3380" s="5" t="s">
        <v>40</v>
      </c>
      <c r="L3380" s="5" t="s">
        <v>41</v>
      </c>
      <c r="M3380" s="5" t="s">
        <v>42</v>
      </c>
      <c r="N3380" s="5" t="s">
        <v>36</v>
      </c>
      <c r="O3380" s="5">
        <v>1</v>
      </c>
      <c r="P3380" s="5" t="s">
        <v>43</v>
      </c>
      <c r="Q3380" s="5">
        <v>22.99</v>
      </c>
      <c r="R3380" s="5"/>
      <c r="S3380" s="5">
        <v>3.99</v>
      </c>
      <c r="T3380" s="5"/>
      <c r="U3380" s="5"/>
      <c r="V3380" s="5"/>
      <c r="W3380" s="5"/>
      <c r="X3380" s="5">
        <v>3.99</v>
      </c>
      <c r="Y3380" s="5" t="s">
        <v>14410</v>
      </c>
      <c r="Z3380" s="5" t="s">
        <v>57</v>
      </c>
      <c r="AA3380" s="5" t="s">
        <v>14411</v>
      </c>
      <c r="AB3380" s="5" t="s">
        <v>47</v>
      </c>
      <c r="AC3380" s="5"/>
      <c r="AD3380" s="5"/>
      <c r="AE3380" s="5" t="b">
        <v>0</v>
      </c>
      <c r="AF3380" s="5"/>
      <c r="AG3380" s="8">
        <f t="shared" si="52"/>
        <v>43283</v>
      </c>
    </row>
    <row r="3381" s="6" customFormat="1" spans="1:33">
      <c r="A3381" s="5" t="s">
        <v>14412</v>
      </c>
      <c r="B3381" s="5" t="s">
        <v>14412</v>
      </c>
      <c r="C3381" s="5" t="s">
        <v>14413</v>
      </c>
      <c r="D3381" s="5" t="s">
        <v>14414</v>
      </c>
      <c r="E3381" s="5" t="s">
        <v>340</v>
      </c>
      <c r="F3381" s="5" t="s">
        <v>37</v>
      </c>
      <c r="G3381" s="5" t="s">
        <v>38</v>
      </c>
      <c r="H3381" s="5"/>
      <c r="I3381" s="5"/>
      <c r="J3381" s="5" t="s">
        <v>39</v>
      </c>
      <c r="K3381" s="5" t="s">
        <v>69</v>
      </c>
      <c r="L3381" s="5" t="s">
        <v>70</v>
      </c>
      <c r="M3381" s="5" t="s">
        <v>71</v>
      </c>
      <c r="N3381" s="5" t="s">
        <v>340</v>
      </c>
      <c r="O3381" s="5">
        <v>0</v>
      </c>
      <c r="P3381" s="5"/>
      <c r="Q3381" s="5"/>
      <c r="R3381" s="5"/>
      <c r="S3381" s="5"/>
      <c r="T3381" s="5"/>
      <c r="U3381" s="5"/>
      <c r="V3381" s="5"/>
      <c r="W3381" s="5"/>
      <c r="X3381" s="5"/>
      <c r="Y3381" s="5" t="s">
        <v>14415</v>
      </c>
      <c r="Z3381" s="5" t="s">
        <v>57</v>
      </c>
      <c r="AA3381" s="5" t="s">
        <v>14416</v>
      </c>
      <c r="AB3381" s="5" t="s">
        <v>47</v>
      </c>
      <c r="AC3381" s="5"/>
      <c r="AD3381" s="5"/>
      <c r="AE3381" s="5" t="b">
        <v>0</v>
      </c>
      <c r="AF3381" s="5"/>
      <c r="AG3381" s="8">
        <f t="shared" si="52"/>
        <v>43283</v>
      </c>
    </row>
    <row r="3382" s="6" customFormat="1" spans="1:33">
      <c r="A3382" s="5" t="s">
        <v>14417</v>
      </c>
      <c r="B3382" s="5" t="s">
        <v>14417</v>
      </c>
      <c r="C3382" s="5" t="s">
        <v>14418</v>
      </c>
      <c r="D3382" s="5" t="s">
        <v>14419</v>
      </c>
      <c r="E3382" s="5" t="s">
        <v>36</v>
      </c>
      <c r="F3382" s="5" t="s">
        <v>37</v>
      </c>
      <c r="G3382" s="5" t="s">
        <v>38</v>
      </c>
      <c r="H3382" s="5"/>
      <c r="I3382" s="5"/>
      <c r="J3382" s="5" t="s">
        <v>39</v>
      </c>
      <c r="K3382" s="5" t="s">
        <v>78</v>
      </c>
      <c r="L3382" s="5" t="s">
        <v>79</v>
      </c>
      <c r="M3382" s="5" t="s">
        <v>80</v>
      </c>
      <c r="N3382" s="5" t="s">
        <v>36</v>
      </c>
      <c r="O3382" s="5">
        <v>1</v>
      </c>
      <c r="P3382" s="5" t="s">
        <v>43</v>
      </c>
      <c r="Q3382" s="5">
        <v>22.99</v>
      </c>
      <c r="R3382" s="5"/>
      <c r="S3382" s="5"/>
      <c r="T3382" s="5"/>
      <c r="U3382" s="5"/>
      <c r="V3382" s="5"/>
      <c r="W3382" s="5"/>
      <c r="X3382" s="5"/>
      <c r="Y3382" s="5" t="s">
        <v>2967</v>
      </c>
      <c r="Z3382" s="5" t="s">
        <v>73</v>
      </c>
      <c r="AA3382" s="5" t="s">
        <v>14420</v>
      </c>
      <c r="AB3382" s="5" t="s">
        <v>47</v>
      </c>
      <c r="AC3382" s="5"/>
      <c r="AD3382" s="5"/>
      <c r="AE3382" s="5" t="b">
        <v>0</v>
      </c>
      <c r="AF3382" s="5"/>
      <c r="AG3382" s="8">
        <f t="shared" si="52"/>
        <v>43283</v>
      </c>
    </row>
    <row r="3383" s="6" customFormat="1" spans="1:33">
      <c r="A3383" s="5" t="s">
        <v>14421</v>
      </c>
      <c r="B3383" s="5" t="s">
        <v>14421</v>
      </c>
      <c r="C3383" s="5" t="s">
        <v>14422</v>
      </c>
      <c r="D3383" s="5" t="s">
        <v>14423</v>
      </c>
      <c r="E3383" s="5" t="s">
        <v>36</v>
      </c>
      <c r="F3383" s="5" t="s">
        <v>37</v>
      </c>
      <c r="G3383" s="5" t="s">
        <v>38</v>
      </c>
      <c r="H3383" s="5"/>
      <c r="I3383" s="5"/>
      <c r="J3383" s="5" t="s">
        <v>39</v>
      </c>
      <c r="K3383" s="5" t="s">
        <v>78</v>
      </c>
      <c r="L3383" s="5" t="s">
        <v>79</v>
      </c>
      <c r="M3383" s="5" t="s">
        <v>80</v>
      </c>
      <c r="N3383" s="5" t="s">
        <v>36</v>
      </c>
      <c r="O3383" s="5">
        <v>1</v>
      </c>
      <c r="P3383" s="5" t="s">
        <v>43</v>
      </c>
      <c r="Q3383" s="5">
        <v>22.99</v>
      </c>
      <c r="R3383" s="5"/>
      <c r="S3383" s="5"/>
      <c r="T3383" s="5"/>
      <c r="U3383" s="5"/>
      <c r="V3383" s="5"/>
      <c r="W3383" s="5"/>
      <c r="X3383" s="5"/>
      <c r="Y3383" s="5" t="s">
        <v>14424</v>
      </c>
      <c r="Z3383" s="5" t="s">
        <v>667</v>
      </c>
      <c r="AA3383" s="5" t="s">
        <v>14425</v>
      </c>
      <c r="AB3383" s="5" t="s">
        <v>47</v>
      </c>
      <c r="AC3383" s="5"/>
      <c r="AD3383" s="5"/>
      <c r="AE3383" s="5" t="b">
        <v>0</v>
      </c>
      <c r="AF3383" s="5"/>
      <c r="AG3383" s="8">
        <f t="shared" si="52"/>
        <v>43283</v>
      </c>
    </row>
    <row r="3384" s="6" customFormat="1" spans="1:33">
      <c r="A3384" s="5" t="s">
        <v>14426</v>
      </c>
      <c r="B3384" s="5" t="s">
        <v>14426</v>
      </c>
      <c r="C3384" s="5" t="s">
        <v>14427</v>
      </c>
      <c r="D3384" s="5" t="s">
        <v>14428</v>
      </c>
      <c r="E3384" s="5" t="s">
        <v>36</v>
      </c>
      <c r="F3384" s="5" t="s">
        <v>37</v>
      </c>
      <c r="G3384" s="5" t="s">
        <v>38</v>
      </c>
      <c r="H3384" s="5"/>
      <c r="I3384" s="5"/>
      <c r="J3384" s="5" t="s">
        <v>52</v>
      </c>
      <c r="K3384" s="5" t="s">
        <v>78</v>
      </c>
      <c r="L3384" s="5" t="s">
        <v>79</v>
      </c>
      <c r="M3384" s="5" t="s">
        <v>80</v>
      </c>
      <c r="N3384" s="5" t="s">
        <v>36</v>
      </c>
      <c r="O3384" s="5">
        <v>1</v>
      </c>
      <c r="P3384" s="5" t="s">
        <v>43</v>
      </c>
      <c r="Q3384" s="5">
        <v>22.99</v>
      </c>
      <c r="R3384" s="5"/>
      <c r="S3384" s="5">
        <v>3.6</v>
      </c>
      <c r="T3384" s="5"/>
      <c r="U3384" s="5"/>
      <c r="V3384" s="5"/>
      <c r="W3384" s="5"/>
      <c r="X3384" s="5"/>
      <c r="Y3384" s="5" t="s">
        <v>11494</v>
      </c>
      <c r="Z3384" s="5" t="s">
        <v>91</v>
      </c>
      <c r="AA3384" s="5" t="s">
        <v>14429</v>
      </c>
      <c r="AB3384" s="5" t="s">
        <v>47</v>
      </c>
      <c r="AC3384" s="5"/>
      <c r="AD3384" s="5"/>
      <c r="AE3384" s="5" t="b">
        <v>0</v>
      </c>
      <c r="AF3384" s="5"/>
      <c r="AG3384" s="8">
        <f t="shared" si="52"/>
        <v>43283</v>
      </c>
    </row>
    <row r="3385" s="6" customFormat="1" spans="1:33">
      <c r="A3385" s="5" t="s">
        <v>14430</v>
      </c>
      <c r="B3385" s="5" t="s">
        <v>14430</v>
      </c>
      <c r="C3385" s="5" t="s">
        <v>14431</v>
      </c>
      <c r="D3385" s="5" t="s">
        <v>14432</v>
      </c>
      <c r="E3385" s="5" t="s">
        <v>36</v>
      </c>
      <c r="F3385" s="5" t="s">
        <v>37</v>
      </c>
      <c r="G3385" s="5" t="s">
        <v>38</v>
      </c>
      <c r="H3385" s="5"/>
      <c r="I3385" s="5"/>
      <c r="J3385" s="5" t="s">
        <v>39</v>
      </c>
      <c r="K3385" s="5" t="s">
        <v>11311</v>
      </c>
      <c r="L3385" s="5" t="s">
        <v>592</v>
      </c>
      <c r="M3385" s="5" t="s">
        <v>593</v>
      </c>
      <c r="N3385" s="5" t="s">
        <v>36</v>
      </c>
      <c r="O3385" s="5">
        <v>1</v>
      </c>
      <c r="P3385" s="5" t="s">
        <v>43</v>
      </c>
      <c r="Q3385" s="5">
        <v>8.99</v>
      </c>
      <c r="R3385" s="5"/>
      <c r="S3385" s="5"/>
      <c r="T3385" s="5"/>
      <c r="U3385" s="5"/>
      <c r="V3385" s="5"/>
      <c r="W3385" s="5"/>
      <c r="X3385" s="5"/>
      <c r="Y3385" s="5" t="s">
        <v>14433</v>
      </c>
      <c r="Z3385" s="5" t="s">
        <v>181</v>
      </c>
      <c r="AA3385" s="5" t="s">
        <v>14434</v>
      </c>
      <c r="AB3385" s="5" t="s">
        <v>47</v>
      </c>
      <c r="AC3385" s="5"/>
      <c r="AD3385" s="5"/>
      <c r="AE3385" s="5" t="b">
        <v>0</v>
      </c>
      <c r="AF3385" s="5"/>
      <c r="AG3385" s="8">
        <f t="shared" si="52"/>
        <v>43283</v>
      </c>
    </row>
    <row r="3386" s="6" customFormat="1" spans="1:33">
      <c r="A3386" s="5" t="s">
        <v>14435</v>
      </c>
      <c r="B3386" s="5" t="s">
        <v>14435</v>
      </c>
      <c r="C3386" s="5" t="s">
        <v>14436</v>
      </c>
      <c r="D3386" s="5" t="s">
        <v>14437</v>
      </c>
      <c r="E3386" s="5" t="s">
        <v>36</v>
      </c>
      <c r="F3386" s="5" t="s">
        <v>37</v>
      </c>
      <c r="G3386" s="5" t="s">
        <v>38</v>
      </c>
      <c r="H3386" s="5"/>
      <c r="I3386" s="5"/>
      <c r="J3386" s="5" t="s">
        <v>39</v>
      </c>
      <c r="K3386" s="5" t="s">
        <v>78</v>
      </c>
      <c r="L3386" s="5" t="s">
        <v>79</v>
      </c>
      <c r="M3386" s="5" t="s">
        <v>80</v>
      </c>
      <c r="N3386" s="5" t="s">
        <v>36</v>
      </c>
      <c r="O3386" s="5">
        <v>1</v>
      </c>
      <c r="P3386" s="5" t="s">
        <v>43</v>
      </c>
      <c r="Q3386" s="5">
        <v>22.99</v>
      </c>
      <c r="R3386" s="5"/>
      <c r="S3386" s="5"/>
      <c r="T3386" s="5"/>
      <c r="U3386" s="5"/>
      <c r="V3386" s="5"/>
      <c r="W3386" s="5"/>
      <c r="X3386" s="5"/>
      <c r="Y3386" s="5" t="s">
        <v>14438</v>
      </c>
      <c r="Z3386" s="5" t="s">
        <v>155</v>
      </c>
      <c r="AA3386" s="5" t="s">
        <v>14439</v>
      </c>
      <c r="AB3386" s="5" t="s">
        <v>47</v>
      </c>
      <c r="AC3386" s="5"/>
      <c r="AD3386" s="5"/>
      <c r="AE3386" s="5" t="b">
        <v>0</v>
      </c>
      <c r="AF3386" s="5"/>
      <c r="AG3386" s="8">
        <f t="shared" si="52"/>
        <v>43283</v>
      </c>
    </row>
    <row r="3387" s="6" customFormat="1" spans="1:33">
      <c r="A3387" s="5" t="s">
        <v>14440</v>
      </c>
      <c r="B3387" s="5" t="s">
        <v>14440</v>
      </c>
      <c r="C3387" s="5" t="s">
        <v>14441</v>
      </c>
      <c r="D3387" s="5" t="s">
        <v>14442</v>
      </c>
      <c r="E3387" s="5" t="s">
        <v>36</v>
      </c>
      <c r="F3387" s="5" t="s">
        <v>37</v>
      </c>
      <c r="G3387" s="5" t="s">
        <v>38</v>
      </c>
      <c r="H3387" s="5"/>
      <c r="I3387" s="5"/>
      <c r="J3387" s="5" t="s">
        <v>39</v>
      </c>
      <c r="K3387" s="5" t="s">
        <v>260</v>
      </c>
      <c r="L3387" s="5" t="s">
        <v>261</v>
      </c>
      <c r="M3387" s="5" t="s">
        <v>262</v>
      </c>
      <c r="N3387" s="5" t="s">
        <v>36</v>
      </c>
      <c r="O3387" s="5">
        <v>1</v>
      </c>
      <c r="P3387" s="5" t="s">
        <v>43</v>
      </c>
      <c r="Q3387" s="5">
        <v>22.99</v>
      </c>
      <c r="R3387" s="5"/>
      <c r="S3387" s="5"/>
      <c r="T3387" s="5"/>
      <c r="U3387" s="5"/>
      <c r="V3387" s="5"/>
      <c r="W3387" s="5"/>
      <c r="X3387" s="5"/>
      <c r="Y3387" s="5" t="s">
        <v>14443</v>
      </c>
      <c r="Z3387" s="5" t="s">
        <v>2918</v>
      </c>
      <c r="AA3387" s="5" t="s">
        <v>14444</v>
      </c>
      <c r="AB3387" s="5" t="s">
        <v>47</v>
      </c>
      <c r="AC3387" s="5"/>
      <c r="AD3387" s="5"/>
      <c r="AE3387" s="5" t="b">
        <v>0</v>
      </c>
      <c r="AF3387" s="5"/>
      <c r="AG3387" s="8">
        <f t="shared" si="52"/>
        <v>43283</v>
      </c>
    </row>
    <row r="3388" s="6" customFormat="1" spans="1:33">
      <c r="A3388" s="5" t="s">
        <v>14445</v>
      </c>
      <c r="B3388" s="5" t="s">
        <v>14445</v>
      </c>
      <c r="C3388" s="5" t="s">
        <v>14446</v>
      </c>
      <c r="D3388" s="5" t="s">
        <v>14447</v>
      </c>
      <c r="E3388" s="5" t="s">
        <v>36</v>
      </c>
      <c r="F3388" s="5" t="s">
        <v>37</v>
      </c>
      <c r="G3388" s="5" t="s">
        <v>38</v>
      </c>
      <c r="H3388" s="5"/>
      <c r="I3388" s="5"/>
      <c r="J3388" s="5" t="s">
        <v>39</v>
      </c>
      <c r="K3388" s="5" t="s">
        <v>702</v>
      </c>
      <c r="L3388" s="5" t="s">
        <v>737</v>
      </c>
      <c r="M3388" s="5" t="s">
        <v>704</v>
      </c>
      <c r="N3388" s="5" t="s">
        <v>36</v>
      </c>
      <c r="O3388" s="5">
        <v>1</v>
      </c>
      <c r="P3388" s="5" t="s">
        <v>43</v>
      </c>
      <c r="Q3388" s="5">
        <v>22.99</v>
      </c>
      <c r="R3388" s="5">
        <v>2.1</v>
      </c>
      <c r="S3388" s="5"/>
      <c r="T3388" s="5"/>
      <c r="U3388" s="5"/>
      <c r="V3388" s="5"/>
      <c r="W3388" s="5"/>
      <c r="X3388" s="5"/>
      <c r="Y3388" s="5" t="s">
        <v>14448</v>
      </c>
      <c r="Z3388" s="5" t="s">
        <v>1183</v>
      </c>
      <c r="AA3388" s="5" t="s">
        <v>14449</v>
      </c>
      <c r="AB3388" s="5" t="s">
        <v>47</v>
      </c>
      <c r="AC3388" s="5"/>
      <c r="AD3388" s="5"/>
      <c r="AE3388" s="5" t="b">
        <v>0</v>
      </c>
      <c r="AF3388" s="5"/>
      <c r="AG3388" s="8">
        <f t="shared" si="52"/>
        <v>43283</v>
      </c>
    </row>
    <row r="3389" s="6" customFormat="1" spans="1:33">
      <c r="A3389" s="5" t="s">
        <v>14450</v>
      </c>
      <c r="B3389" s="5" t="s">
        <v>14450</v>
      </c>
      <c r="C3389" s="5" t="s">
        <v>14451</v>
      </c>
      <c r="D3389" s="5" t="s">
        <v>14452</v>
      </c>
      <c r="E3389" s="5" t="s">
        <v>36</v>
      </c>
      <c r="F3389" s="5" t="s">
        <v>37</v>
      </c>
      <c r="G3389" s="5" t="s">
        <v>38</v>
      </c>
      <c r="H3389" s="5"/>
      <c r="I3389" s="5"/>
      <c r="J3389" s="5" t="s">
        <v>39</v>
      </c>
      <c r="K3389" s="5" t="s">
        <v>78</v>
      </c>
      <c r="L3389" s="5" t="s">
        <v>79</v>
      </c>
      <c r="M3389" s="5" t="s">
        <v>80</v>
      </c>
      <c r="N3389" s="5" t="s">
        <v>36</v>
      </c>
      <c r="O3389" s="5">
        <v>1</v>
      </c>
      <c r="P3389" s="5" t="s">
        <v>43</v>
      </c>
      <c r="Q3389" s="5">
        <v>22.99</v>
      </c>
      <c r="R3389" s="5"/>
      <c r="S3389" s="5"/>
      <c r="T3389" s="5"/>
      <c r="U3389" s="5"/>
      <c r="V3389" s="5"/>
      <c r="W3389" s="5"/>
      <c r="X3389" s="5"/>
      <c r="Y3389" s="5" t="s">
        <v>1860</v>
      </c>
      <c r="Z3389" s="5" t="s">
        <v>155</v>
      </c>
      <c r="AA3389" s="5" t="s">
        <v>14453</v>
      </c>
      <c r="AB3389" s="5" t="s">
        <v>47</v>
      </c>
      <c r="AC3389" s="5"/>
      <c r="AD3389" s="5"/>
      <c r="AE3389" s="5" t="b">
        <v>0</v>
      </c>
      <c r="AF3389" s="5"/>
      <c r="AG3389" s="8">
        <f t="shared" si="52"/>
        <v>43283</v>
      </c>
    </row>
    <row r="3390" s="6" customFormat="1" spans="1:33">
      <c r="A3390" s="5" t="s">
        <v>14454</v>
      </c>
      <c r="B3390" s="5" t="s">
        <v>14454</v>
      </c>
      <c r="C3390" s="5" t="s">
        <v>14455</v>
      </c>
      <c r="D3390" s="5" t="s">
        <v>14456</v>
      </c>
      <c r="E3390" s="5" t="s">
        <v>36</v>
      </c>
      <c r="F3390" s="5" t="s">
        <v>37</v>
      </c>
      <c r="G3390" s="5" t="s">
        <v>38</v>
      </c>
      <c r="H3390" s="5"/>
      <c r="I3390" s="5"/>
      <c r="J3390" s="5" t="s">
        <v>39</v>
      </c>
      <c r="K3390" s="5" t="s">
        <v>260</v>
      </c>
      <c r="L3390" s="5" t="s">
        <v>261</v>
      </c>
      <c r="M3390" s="5" t="s">
        <v>262</v>
      </c>
      <c r="N3390" s="5" t="s">
        <v>36</v>
      </c>
      <c r="O3390" s="5">
        <v>1</v>
      </c>
      <c r="P3390" s="5" t="s">
        <v>43</v>
      </c>
      <c r="Q3390" s="5">
        <v>22.99</v>
      </c>
      <c r="R3390" s="5"/>
      <c r="S3390" s="5"/>
      <c r="T3390" s="5"/>
      <c r="U3390" s="5"/>
      <c r="V3390" s="5"/>
      <c r="W3390" s="5"/>
      <c r="X3390" s="5"/>
      <c r="Y3390" s="5" t="s">
        <v>14457</v>
      </c>
      <c r="Z3390" s="5" t="s">
        <v>1792</v>
      </c>
      <c r="AA3390" s="5">
        <v>19975</v>
      </c>
      <c r="AB3390" s="5" t="s">
        <v>47</v>
      </c>
      <c r="AC3390" s="5"/>
      <c r="AD3390" s="5"/>
      <c r="AE3390" s="5" t="b">
        <v>0</v>
      </c>
      <c r="AF3390" s="5"/>
      <c r="AG3390" s="8">
        <f t="shared" si="52"/>
        <v>43283</v>
      </c>
    </row>
    <row r="3391" s="6" customFormat="1" spans="1:33">
      <c r="A3391" s="5" t="s">
        <v>14458</v>
      </c>
      <c r="B3391" s="5" t="s">
        <v>14458</v>
      </c>
      <c r="C3391" s="5" t="s">
        <v>14459</v>
      </c>
      <c r="D3391" s="5" t="s">
        <v>14460</v>
      </c>
      <c r="E3391" s="5" t="s">
        <v>36</v>
      </c>
      <c r="F3391" s="5" t="s">
        <v>37</v>
      </c>
      <c r="G3391" s="5" t="s">
        <v>38</v>
      </c>
      <c r="H3391" s="5"/>
      <c r="I3391" s="5"/>
      <c r="J3391" s="5" t="s">
        <v>39</v>
      </c>
      <c r="K3391" s="5" t="s">
        <v>78</v>
      </c>
      <c r="L3391" s="5" t="s">
        <v>79</v>
      </c>
      <c r="M3391" s="5" t="s">
        <v>80</v>
      </c>
      <c r="N3391" s="5" t="s">
        <v>36</v>
      </c>
      <c r="O3391" s="5">
        <v>1</v>
      </c>
      <c r="P3391" s="5" t="s">
        <v>43</v>
      </c>
      <c r="Q3391" s="5">
        <v>22.99</v>
      </c>
      <c r="R3391" s="5"/>
      <c r="S3391" s="5"/>
      <c r="T3391" s="5"/>
      <c r="U3391" s="5"/>
      <c r="V3391" s="5"/>
      <c r="W3391" s="5"/>
      <c r="X3391" s="5"/>
      <c r="Y3391" s="5" t="s">
        <v>353</v>
      </c>
      <c r="Z3391" s="5" t="s">
        <v>354</v>
      </c>
      <c r="AA3391" s="5" t="s">
        <v>14461</v>
      </c>
      <c r="AB3391" s="5" t="s">
        <v>47</v>
      </c>
      <c r="AC3391" s="5"/>
      <c r="AD3391" s="5"/>
      <c r="AE3391" s="5" t="b">
        <v>0</v>
      </c>
      <c r="AF3391" s="5"/>
      <c r="AG3391" s="8">
        <f t="shared" si="52"/>
        <v>43283</v>
      </c>
    </row>
    <row r="3392" s="6" customFormat="1" spans="1:33">
      <c r="A3392" s="5" t="s">
        <v>14462</v>
      </c>
      <c r="B3392" s="5" t="s">
        <v>14462</v>
      </c>
      <c r="C3392" s="5" t="s">
        <v>14463</v>
      </c>
      <c r="D3392" s="5" t="s">
        <v>14464</v>
      </c>
      <c r="E3392" s="5" t="s">
        <v>36</v>
      </c>
      <c r="F3392" s="5" t="s">
        <v>37</v>
      </c>
      <c r="G3392" s="5" t="s">
        <v>38</v>
      </c>
      <c r="H3392" s="5"/>
      <c r="I3392" s="5"/>
      <c r="J3392" s="5" t="s">
        <v>39</v>
      </c>
      <c r="K3392" s="5" t="s">
        <v>14465</v>
      </c>
      <c r="L3392" s="5" t="s">
        <v>14466</v>
      </c>
      <c r="M3392" s="5" t="s">
        <v>14467</v>
      </c>
      <c r="N3392" s="5" t="s">
        <v>36</v>
      </c>
      <c r="O3392" s="5">
        <v>1</v>
      </c>
      <c r="P3392" s="5" t="s">
        <v>43</v>
      </c>
      <c r="Q3392" s="5">
        <v>22.99</v>
      </c>
      <c r="R3392" s="5"/>
      <c r="S3392" s="5"/>
      <c r="T3392" s="5"/>
      <c r="U3392" s="5"/>
      <c r="V3392" s="5"/>
      <c r="W3392" s="5"/>
      <c r="X3392" s="5"/>
      <c r="Y3392" s="5" t="s">
        <v>8073</v>
      </c>
      <c r="Z3392" s="5" t="s">
        <v>375</v>
      </c>
      <c r="AA3392" s="5">
        <v>75074</v>
      </c>
      <c r="AB3392" s="5" t="s">
        <v>47</v>
      </c>
      <c r="AC3392" s="5"/>
      <c r="AD3392" s="5"/>
      <c r="AE3392" s="5" t="b">
        <v>0</v>
      </c>
      <c r="AF3392" s="5"/>
      <c r="AG3392" s="8">
        <f t="shared" si="52"/>
        <v>43283</v>
      </c>
    </row>
    <row r="3393" s="6" customFormat="1" spans="1:33">
      <c r="A3393" s="5" t="s">
        <v>14468</v>
      </c>
      <c r="B3393" s="5" t="s">
        <v>14468</v>
      </c>
      <c r="C3393" s="5" t="s">
        <v>14469</v>
      </c>
      <c r="D3393" s="5" t="s">
        <v>14470</v>
      </c>
      <c r="E3393" s="5" t="s">
        <v>36</v>
      </c>
      <c r="F3393" s="5" t="s">
        <v>37</v>
      </c>
      <c r="G3393" s="5" t="s">
        <v>38</v>
      </c>
      <c r="H3393" s="5"/>
      <c r="I3393" s="5"/>
      <c r="J3393" s="5" t="s">
        <v>306</v>
      </c>
      <c r="K3393" s="5" t="s">
        <v>78</v>
      </c>
      <c r="L3393" s="5" t="s">
        <v>79</v>
      </c>
      <c r="M3393" s="5" t="s">
        <v>80</v>
      </c>
      <c r="N3393" s="5" t="s">
        <v>36</v>
      </c>
      <c r="O3393" s="5">
        <v>1</v>
      </c>
      <c r="P3393" s="5" t="s">
        <v>43</v>
      </c>
      <c r="Q3393" s="5">
        <v>22.99</v>
      </c>
      <c r="R3393" s="5"/>
      <c r="S3393" s="5">
        <v>3.99</v>
      </c>
      <c r="T3393" s="5"/>
      <c r="U3393" s="5"/>
      <c r="V3393" s="5"/>
      <c r="W3393" s="5"/>
      <c r="X3393" s="5"/>
      <c r="Y3393" s="5" t="s">
        <v>6406</v>
      </c>
      <c r="Z3393" s="5" t="s">
        <v>57</v>
      </c>
      <c r="AA3393" s="5" t="s">
        <v>14471</v>
      </c>
      <c r="AB3393" s="5" t="s">
        <v>47</v>
      </c>
      <c r="AC3393" s="5"/>
      <c r="AD3393" s="5"/>
      <c r="AE3393" s="5" t="b">
        <v>0</v>
      </c>
      <c r="AF3393" s="5"/>
      <c r="AG3393" s="8">
        <f t="shared" si="52"/>
        <v>43283</v>
      </c>
    </row>
    <row r="3394" s="6" customFormat="1" spans="1:33">
      <c r="A3394" s="5" t="s">
        <v>14472</v>
      </c>
      <c r="B3394" s="5" t="s">
        <v>14472</v>
      </c>
      <c r="C3394" s="5" t="s">
        <v>14473</v>
      </c>
      <c r="D3394" s="5" t="s">
        <v>14474</v>
      </c>
      <c r="E3394" s="5" t="s">
        <v>36</v>
      </c>
      <c r="F3394" s="5" t="s">
        <v>37</v>
      </c>
      <c r="G3394" s="5" t="s">
        <v>38</v>
      </c>
      <c r="H3394" s="5"/>
      <c r="I3394" s="5"/>
      <c r="J3394" s="5" t="s">
        <v>39</v>
      </c>
      <c r="K3394" s="5" t="s">
        <v>599</v>
      </c>
      <c r="L3394" s="5" t="s">
        <v>1024</v>
      </c>
      <c r="M3394" s="5" t="s">
        <v>1025</v>
      </c>
      <c r="N3394" s="5" t="s">
        <v>36</v>
      </c>
      <c r="O3394" s="5">
        <v>1</v>
      </c>
      <c r="P3394" s="5" t="s">
        <v>43</v>
      </c>
      <c r="Q3394" s="5">
        <v>15.99</v>
      </c>
      <c r="R3394" s="5"/>
      <c r="S3394" s="5"/>
      <c r="T3394" s="5"/>
      <c r="U3394" s="5"/>
      <c r="V3394" s="5"/>
      <c r="W3394" s="5"/>
      <c r="X3394" s="5"/>
      <c r="Y3394" s="5" t="s">
        <v>413</v>
      </c>
      <c r="Z3394" s="5" t="s">
        <v>130</v>
      </c>
      <c r="AA3394" s="5" t="s">
        <v>14475</v>
      </c>
      <c r="AB3394" s="5" t="s">
        <v>47</v>
      </c>
      <c r="AC3394" s="5"/>
      <c r="AD3394" s="5"/>
      <c r="AE3394" s="5" t="b">
        <v>0</v>
      </c>
      <c r="AF3394" s="5"/>
      <c r="AG3394" s="8">
        <f t="shared" ref="AG3394:AG3457" si="53">DATEVALUE(LEFT(C3394,10))</f>
        <v>43283</v>
      </c>
    </row>
    <row r="3395" s="6" customFormat="1" spans="1:33">
      <c r="A3395" s="5" t="s">
        <v>14476</v>
      </c>
      <c r="B3395" s="5" t="s">
        <v>14476</v>
      </c>
      <c r="C3395" s="5" t="s">
        <v>14477</v>
      </c>
      <c r="D3395" s="5" t="s">
        <v>14478</v>
      </c>
      <c r="E3395" s="5" t="s">
        <v>36</v>
      </c>
      <c r="F3395" s="5" t="s">
        <v>37</v>
      </c>
      <c r="G3395" s="5" t="s">
        <v>38</v>
      </c>
      <c r="H3395" s="5"/>
      <c r="I3395" s="5"/>
      <c r="J3395" s="5" t="s">
        <v>39</v>
      </c>
      <c r="K3395" s="5" t="s">
        <v>7813</v>
      </c>
      <c r="L3395" s="5" t="s">
        <v>207</v>
      </c>
      <c r="M3395" s="5" t="s">
        <v>208</v>
      </c>
      <c r="N3395" s="5" t="s">
        <v>36</v>
      </c>
      <c r="O3395" s="5">
        <v>1</v>
      </c>
      <c r="P3395" s="5" t="s">
        <v>43</v>
      </c>
      <c r="Q3395" s="5">
        <v>9.9</v>
      </c>
      <c r="R3395" s="5"/>
      <c r="S3395" s="5"/>
      <c r="T3395" s="5"/>
      <c r="U3395" s="5"/>
      <c r="V3395" s="5"/>
      <c r="W3395" s="5"/>
      <c r="X3395" s="5"/>
      <c r="Y3395" s="5" t="s">
        <v>1542</v>
      </c>
      <c r="Z3395" s="5" t="s">
        <v>443</v>
      </c>
      <c r="AA3395" s="5" t="s">
        <v>14479</v>
      </c>
      <c r="AB3395" s="5" t="s">
        <v>47</v>
      </c>
      <c r="AC3395" s="5"/>
      <c r="AD3395" s="5"/>
      <c r="AE3395" s="5" t="b">
        <v>0</v>
      </c>
      <c r="AF3395" s="5"/>
      <c r="AG3395" s="8">
        <f t="shared" si="53"/>
        <v>43283</v>
      </c>
    </row>
    <row r="3396" s="6" customFormat="1" spans="1:33">
      <c r="A3396" s="5" t="s">
        <v>14480</v>
      </c>
      <c r="B3396" s="5" t="s">
        <v>14480</v>
      </c>
      <c r="C3396" s="5" t="s">
        <v>14481</v>
      </c>
      <c r="D3396" s="5" t="s">
        <v>14482</v>
      </c>
      <c r="E3396" s="5" t="s">
        <v>36</v>
      </c>
      <c r="F3396" s="5" t="s">
        <v>37</v>
      </c>
      <c r="G3396" s="5" t="s">
        <v>38</v>
      </c>
      <c r="H3396" s="5"/>
      <c r="I3396" s="5"/>
      <c r="J3396" s="5" t="s">
        <v>39</v>
      </c>
      <c r="K3396" s="5" t="s">
        <v>78</v>
      </c>
      <c r="L3396" s="5" t="s">
        <v>79</v>
      </c>
      <c r="M3396" s="5" t="s">
        <v>80</v>
      </c>
      <c r="N3396" s="5" t="s">
        <v>36</v>
      </c>
      <c r="O3396" s="5">
        <v>1</v>
      </c>
      <c r="P3396" s="5" t="s">
        <v>43</v>
      </c>
      <c r="Q3396" s="5">
        <v>22.99</v>
      </c>
      <c r="R3396" s="5"/>
      <c r="S3396" s="5"/>
      <c r="T3396" s="5"/>
      <c r="U3396" s="5"/>
      <c r="V3396" s="5"/>
      <c r="W3396" s="5"/>
      <c r="X3396" s="5"/>
      <c r="Y3396" s="5" t="s">
        <v>4473</v>
      </c>
      <c r="Z3396" s="5" t="s">
        <v>161</v>
      </c>
      <c r="AA3396" s="5" t="s">
        <v>14483</v>
      </c>
      <c r="AB3396" s="5" t="s">
        <v>47</v>
      </c>
      <c r="AC3396" s="5"/>
      <c r="AD3396" s="5"/>
      <c r="AE3396" s="5" t="b">
        <v>0</v>
      </c>
      <c r="AF3396" s="5"/>
      <c r="AG3396" s="8">
        <f t="shared" si="53"/>
        <v>43283</v>
      </c>
    </row>
    <row r="3397" s="6" customFormat="1" spans="1:33">
      <c r="A3397" s="5" t="s">
        <v>14480</v>
      </c>
      <c r="B3397" s="5" t="s">
        <v>14480</v>
      </c>
      <c r="C3397" s="5" t="s">
        <v>14481</v>
      </c>
      <c r="D3397" s="5" t="s">
        <v>14482</v>
      </c>
      <c r="E3397" s="5" t="s">
        <v>36</v>
      </c>
      <c r="F3397" s="5" t="s">
        <v>37</v>
      </c>
      <c r="G3397" s="5" t="s">
        <v>38</v>
      </c>
      <c r="H3397" s="5"/>
      <c r="I3397" s="5"/>
      <c r="J3397" s="5" t="s">
        <v>39</v>
      </c>
      <c r="K3397" s="5" t="s">
        <v>260</v>
      </c>
      <c r="L3397" s="5" t="s">
        <v>261</v>
      </c>
      <c r="M3397" s="5" t="s">
        <v>262</v>
      </c>
      <c r="N3397" s="5" t="s">
        <v>36</v>
      </c>
      <c r="O3397" s="5">
        <v>3</v>
      </c>
      <c r="P3397" s="5" t="s">
        <v>43</v>
      </c>
      <c r="Q3397" s="5">
        <v>68.97</v>
      </c>
      <c r="R3397" s="5"/>
      <c r="S3397" s="5"/>
      <c r="T3397" s="5"/>
      <c r="U3397" s="5"/>
      <c r="V3397" s="5"/>
      <c r="W3397" s="5"/>
      <c r="X3397" s="5"/>
      <c r="Y3397" s="5" t="s">
        <v>4473</v>
      </c>
      <c r="Z3397" s="5" t="s">
        <v>161</v>
      </c>
      <c r="AA3397" s="5" t="s">
        <v>14483</v>
      </c>
      <c r="AB3397" s="5" t="s">
        <v>47</v>
      </c>
      <c r="AC3397" s="5"/>
      <c r="AD3397" s="5"/>
      <c r="AE3397" s="5" t="b">
        <v>0</v>
      </c>
      <c r="AF3397" s="5"/>
      <c r="AG3397" s="8">
        <f t="shared" si="53"/>
        <v>43283</v>
      </c>
    </row>
    <row r="3398" s="6" customFormat="1" spans="1:33">
      <c r="A3398" s="5" t="s">
        <v>14484</v>
      </c>
      <c r="B3398" s="5" t="s">
        <v>14484</v>
      </c>
      <c r="C3398" s="5" t="s">
        <v>14485</v>
      </c>
      <c r="D3398" s="5" t="s">
        <v>14486</v>
      </c>
      <c r="E3398" s="5" t="s">
        <v>36</v>
      </c>
      <c r="F3398" s="5" t="s">
        <v>37</v>
      </c>
      <c r="G3398" s="5" t="s">
        <v>38</v>
      </c>
      <c r="H3398" s="5"/>
      <c r="I3398" s="5"/>
      <c r="J3398" s="5" t="s">
        <v>52</v>
      </c>
      <c r="K3398" s="5" t="s">
        <v>78</v>
      </c>
      <c r="L3398" s="5" t="s">
        <v>79</v>
      </c>
      <c r="M3398" s="5" t="s">
        <v>80</v>
      </c>
      <c r="N3398" s="5" t="s">
        <v>36</v>
      </c>
      <c r="O3398" s="5">
        <v>1</v>
      </c>
      <c r="P3398" s="5" t="s">
        <v>43</v>
      </c>
      <c r="Q3398" s="5">
        <v>22.99</v>
      </c>
      <c r="R3398" s="5"/>
      <c r="S3398" s="5">
        <v>2.32</v>
      </c>
      <c r="T3398" s="5"/>
      <c r="U3398" s="5"/>
      <c r="V3398" s="5"/>
      <c r="W3398" s="5"/>
      <c r="X3398" s="5">
        <v>2.32</v>
      </c>
      <c r="Y3398" s="5" t="s">
        <v>1005</v>
      </c>
      <c r="Z3398" s="5" t="s">
        <v>57</v>
      </c>
      <c r="AA3398" s="5" t="s">
        <v>14487</v>
      </c>
      <c r="AB3398" s="5" t="s">
        <v>47</v>
      </c>
      <c r="AC3398" s="5" t="s">
        <v>93</v>
      </c>
      <c r="AD3398" s="5"/>
      <c r="AE3398" s="5" t="b">
        <v>0</v>
      </c>
      <c r="AF3398" s="5"/>
      <c r="AG3398" s="8">
        <f t="shared" si="53"/>
        <v>43283</v>
      </c>
    </row>
    <row r="3399" s="6" customFormat="1" spans="1:33">
      <c r="A3399" s="5" t="s">
        <v>14488</v>
      </c>
      <c r="B3399" s="5" t="s">
        <v>14488</v>
      </c>
      <c r="C3399" s="5" t="s">
        <v>14489</v>
      </c>
      <c r="D3399" s="5" t="s">
        <v>14490</v>
      </c>
      <c r="E3399" s="5" t="s">
        <v>36</v>
      </c>
      <c r="F3399" s="5" t="s">
        <v>37</v>
      </c>
      <c r="G3399" s="5" t="s">
        <v>38</v>
      </c>
      <c r="H3399" s="5"/>
      <c r="I3399" s="5"/>
      <c r="J3399" s="5" t="s">
        <v>52</v>
      </c>
      <c r="K3399" s="5" t="s">
        <v>3734</v>
      </c>
      <c r="L3399" s="5" t="s">
        <v>3735</v>
      </c>
      <c r="M3399" s="5" t="s">
        <v>3736</v>
      </c>
      <c r="N3399" s="5" t="s">
        <v>36</v>
      </c>
      <c r="O3399" s="5">
        <v>1</v>
      </c>
      <c r="P3399" s="5" t="s">
        <v>43</v>
      </c>
      <c r="Q3399" s="5">
        <v>27.99</v>
      </c>
      <c r="R3399" s="5"/>
      <c r="S3399" s="5">
        <v>6.49</v>
      </c>
      <c r="T3399" s="5"/>
      <c r="U3399" s="5"/>
      <c r="V3399" s="5"/>
      <c r="W3399" s="5"/>
      <c r="X3399" s="5">
        <v>6.49</v>
      </c>
      <c r="Y3399" s="5" t="s">
        <v>1573</v>
      </c>
      <c r="Z3399" s="5" t="s">
        <v>354</v>
      </c>
      <c r="AA3399" s="5" t="s">
        <v>14491</v>
      </c>
      <c r="AB3399" s="5" t="s">
        <v>47</v>
      </c>
      <c r="AC3399" s="5" t="s">
        <v>93</v>
      </c>
      <c r="AD3399" s="5"/>
      <c r="AE3399" s="5" t="b">
        <v>0</v>
      </c>
      <c r="AF3399" s="5"/>
      <c r="AG3399" s="8">
        <f t="shared" si="53"/>
        <v>43283</v>
      </c>
    </row>
    <row r="3400" s="6" customFormat="1" spans="1:33">
      <c r="A3400" s="5" t="s">
        <v>14492</v>
      </c>
      <c r="B3400" s="5" t="s">
        <v>14492</v>
      </c>
      <c r="C3400" s="5" t="s">
        <v>14493</v>
      </c>
      <c r="D3400" s="5" t="s">
        <v>14494</v>
      </c>
      <c r="E3400" s="5" t="s">
        <v>36</v>
      </c>
      <c r="F3400" s="5" t="s">
        <v>37</v>
      </c>
      <c r="G3400" s="5" t="s">
        <v>38</v>
      </c>
      <c r="H3400" s="5"/>
      <c r="I3400" s="5"/>
      <c r="J3400" s="5" t="s">
        <v>39</v>
      </c>
      <c r="K3400" s="5" t="s">
        <v>2702</v>
      </c>
      <c r="L3400" s="5" t="s">
        <v>2703</v>
      </c>
      <c r="M3400" s="5" t="s">
        <v>2704</v>
      </c>
      <c r="N3400" s="5" t="s">
        <v>36</v>
      </c>
      <c r="O3400" s="5">
        <v>1</v>
      </c>
      <c r="P3400" s="5" t="s">
        <v>43</v>
      </c>
      <c r="Q3400" s="5">
        <v>10.9</v>
      </c>
      <c r="R3400" s="5"/>
      <c r="S3400" s="5"/>
      <c r="T3400" s="5"/>
      <c r="U3400" s="5"/>
      <c r="V3400" s="5"/>
      <c r="W3400" s="5"/>
      <c r="X3400" s="5"/>
      <c r="Y3400" s="5" t="s">
        <v>1126</v>
      </c>
      <c r="Z3400" s="5" t="s">
        <v>57</v>
      </c>
      <c r="AA3400" s="5" t="s">
        <v>14495</v>
      </c>
      <c r="AB3400" s="5" t="s">
        <v>47</v>
      </c>
      <c r="AC3400" s="5"/>
      <c r="AD3400" s="5"/>
      <c r="AE3400" s="5" t="b">
        <v>0</v>
      </c>
      <c r="AF3400" s="5"/>
      <c r="AG3400" s="8">
        <f t="shared" si="53"/>
        <v>43283</v>
      </c>
    </row>
    <row r="3401" s="6" customFormat="1" spans="1:33">
      <c r="A3401" s="5" t="s">
        <v>14496</v>
      </c>
      <c r="B3401" s="5" t="s">
        <v>14496</v>
      </c>
      <c r="C3401" s="5" t="s">
        <v>14497</v>
      </c>
      <c r="D3401" s="5" t="s">
        <v>14498</v>
      </c>
      <c r="E3401" s="5" t="s">
        <v>36</v>
      </c>
      <c r="F3401" s="5" t="s">
        <v>37</v>
      </c>
      <c r="G3401" s="5" t="s">
        <v>38</v>
      </c>
      <c r="H3401" s="5"/>
      <c r="I3401" s="5"/>
      <c r="J3401" s="5" t="s">
        <v>39</v>
      </c>
      <c r="K3401" s="5" t="s">
        <v>11311</v>
      </c>
      <c r="L3401" s="5" t="s">
        <v>592</v>
      </c>
      <c r="M3401" s="5" t="s">
        <v>593</v>
      </c>
      <c r="N3401" s="5" t="s">
        <v>36</v>
      </c>
      <c r="O3401" s="5">
        <v>1</v>
      </c>
      <c r="P3401" s="5" t="s">
        <v>43</v>
      </c>
      <c r="Q3401" s="5">
        <v>8.99</v>
      </c>
      <c r="R3401" s="5"/>
      <c r="S3401" s="5"/>
      <c r="T3401" s="5"/>
      <c r="U3401" s="5"/>
      <c r="V3401" s="5"/>
      <c r="W3401" s="5"/>
      <c r="X3401" s="5"/>
      <c r="Y3401" s="5" t="s">
        <v>413</v>
      </c>
      <c r="Z3401" s="5" t="s">
        <v>130</v>
      </c>
      <c r="AA3401" s="5" t="s">
        <v>14499</v>
      </c>
      <c r="AB3401" s="5" t="s">
        <v>47</v>
      </c>
      <c r="AC3401" s="5"/>
      <c r="AD3401" s="5"/>
      <c r="AE3401" s="5" t="b">
        <v>0</v>
      </c>
      <c r="AF3401" s="5"/>
      <c r="AG3401" s="8">
        <f t="shared" si="53"/>
        <v>43283</v>
      </c>
    </row>
    <row r="3402" s="6" customFormat="1" spans="1:33">
      <c r="A3402" s="5" t="s">
        <v>14500</v>
      </c>
      <c r="B3402" s="5" t="s">
        <v>14500</v>
      </c>
      <c r="C3402" s="5" t="s">
        <v>14501</v>
      </c>
      <c r="D3402" s="5" t="s">
        <v>14502</v>
      </c>
      <c r="E3402" s="5" t="s">
        <v>36</v>
      </c>
      <c r="F3402" s="5" t="s">
        <v>37</v>
      </c>
      <c r="G3402" s="5" t="s">
        <v>38</v>
      </c>
      <c r="H3402" s="5"/>
      <c r="I3402" s="5"/>
      <c r="J3402" s="5" t="s">
        <v>39</v>
      </c>
      <c r="K3402" s="5" t="s">
        <v>2236</v>
      </c>
      <c r="L3402" s="5" t="s">
        <v>2237</v>
      </c>
      <c r="M3402" s="5" t="s">
        <v>2238</v>
      </c>
      <c r="N3402" s="5" t="s">
        <v>36</v>
      </c>
      <c r="O3402" s="5">
        <v>1</v>
      </c>
      <c r="P3402" s="5" t="s">
        <v>43</v>
      </c>
      <c r="Q3402" s="5">
        <v>8.3</v>
      </c>
      <c r="R3402" s="5"/>
      <c r="S3402" s="5"/>
      <c r="T3402" s="5"/>
      <c r="U3402" s="5"/>
      <c r="V3402" s="5"/>
      <c r="W3402" s="5"/>
      <c r="X3402" s="5"/>
      <c r="Y3402" s="5" t="s">
        <v>14503</v>
      </c>
      <c r="Z3402" s="5" t="s">
        <v>57</v>
      </c>
      <c r="AA3402" s="5" t="s">
        <v>14504</v>
      </c>
      <c r="AB3402" s="5" t="s">
        <v>47</v>
      </c>
      <c r="AC3402" s="5"/>
      <c r="AD3402" s="5"/>
      <c r="AE3402" s="5" t="b">
        <v>0</v>
      </c>
      <c r="AF3402" s="5"/>
      <c r="AG3402" s="8">
        <f t="shared" si="53"/>
        <v>43283</v>
      </c>
    </row>
    <row r="3403" s="6" customFormat="1" spans="1:33">
      <c r="A3403" s="5" t="s">
        <v>14505</v>
      </c>
      <c r="B3403" s="5" t="s">
        <v>14505</v>
      </c>
      <c r="C3403" s="5" t="s">
        <v>14506</v>
      </c>
      <c r="D3403" s="5" t="s">
        <v>14507</v>
      </c>
      <c r="E3403" s="5" t="s">
        <v>340</v>
      </c>
      <c r="F3403" s="5" t="s">
        <v>37</v>
      </c>
      <c r="G3403" s="5" t="s">
        <v>38</v>
      </c>
      <c r="H3403" s="5"/>
      <c r="I3403" s="5"/>
      <c r="J3403" s="5" t="s">
        <v>39</v>
      </c>
      <c r="K3403" s="5" t="s">
        <v>53</v>
      </c>
      <c r="L3403" s="5" t="s">
        <v>808</v>
      </c>
      <c r="M3403" s="5" t="s">
        <v>55</v>
      </c>
      <c r="N3403" s="5" t="s">
        <v>340</v>
      </c>
      <c r="O3403" s="5">
        <v>0</v>
      </c>
      <c r="P3403" s="5"/>
      <c r="Q3403" s="5"/>
      <c r="R3403" s="5"/>
      <c r="S3403" s="5"/>
      <c r="T3403" s="5"/>
      <c r="U3403" s="5"/>
      <c r="V3403" s="5"/>
      <c r="W3403" s="5"/>
      <c r="X3403" s="5"/>
      <c r="Y3403" s="5" t="s">
        <v>14508</v>
      </c>
      <c r="Z3403" s="5" t="s">
        <v>5608</v>
      </c>
      <c r="AA3403" s="5">
        <v>95377</v>
      </c>
      <c r="AB3403" s="5" t="s">
        <v>47</v>
      </c>
      <c r="AC3403" s="5"/>
      <c r="AD3403" s="5"/>
      <c r="AE3403" s="5" t="b">
        <v>0</v>
      </c>
      <c r="AF3403" s="5"/>
      <c r="AG3403" s="8">
        <f t="shared" si="53"/>
        <v>43283</v>
      </c>
    </row>
    <row r="3404" s="6" customFormat="1" spans="1:33">
      <c r="A3404" s="5" t="s">
        <v>14509</v>
      </c>
      <c r="B3404" s="5" t="s">
        <v>14509</v>
      </c>
      <c r="C3404" s="5" t="s">
        <v>14510</v>
      </c>
      <c r="D3404" s="5" t="s">
        <v>14511</v>
      </c>
      <c r="E3404" s="5" t="s">
        <v>36</v>
      </c>
      <c r="F3404" s="5" t="s">
        <v>37</v>
      </c>
      <c r="G3404" s="5" t="s">
        <v>38</v>
      </c>
      <c r="H3404" s="5"/>
      <c r="I3404" s="5"/>
      <c r="J3404" s="5" t="s">
        <v>39</v>
      </c>
      <c r="K3404" s="5" t="s">
        <v>97</v>
      </c>
      <c r="L3404" s="5" t="s">
        <v>98</v>
      </c>
      <c r="M3404" s="5" t="s">
        <v>99</v>
      </c>
      <c r="N3404" s="5" t="s">
        <v>36</v>
      </c>
      <c r="O3404" s="5">
        <v>1</v>
      </c>
      <c r="P3404" s="5" t="s">
        <v>43</v>
      </c>
      <c r="Q3404" s="5">
        <v>22.99</v>
      </c>
      <c r="R3404" s="5"/>
      <c r="S3404" s="5"/>
      <c r="T3404" s="5"/>
      <c r="U3404" s="5"/>
      <c r="V3404" s="5"/>
      <c r="W3404" s="5"/>
      <c r="X3404" s="5"/>
      <c r="Y3404" s="5" t="s">
        <v>14512</v>
      </c>
      <c r="Z3404" s="5" t="s">
        <v>14513</v>
      </c>
      <c r="AA3404" s="5">
        <v>21012</v>
      </c>
      <c r="AB3404" s="5" t="s">
        <v>47</v>
      </c>
      <c r="AC3404" s="5"/>
      <c r="AD3404" s="5"/>
      <c r="AE3404" s="5" t="b">
        <v>0</v>
      </c>
      <c r="AF3404" s="5"/>
      <c r="AG3404" s="8">
        <f t="shared" si="53"/>
        <v>43283</v>
      </c>
    </row>
    <row r="3405" s="6" customFormat="1" spans="1:33">
      <c r="A3405" s="5" t="s">
        <v>14514</v>
      </c>
      <c r="B3405" s="5" t="s">
        <v>14514</v>
      </c>
      <c r="C3405" s="5" t="s">
        <v>14515</v>
      </c>
      <c r="D3405" s="5" t="s">
        <v>14516</v>
      </c>
      <c r="E3405" s="5" t="s">
        <v>36</v>
      </c>
      <c r="F3405" s="5" t="s">
        <v>37</v>
      </c>
      <c r="G3405" s="5" t="s">
        <v>38</v>
      </c>
      <c r="H3405" s="5"/>
      <c r="I3405" s="5"/>
      <c r="J3405" s="5" t="s">
        <v>39</v>
      </c>
      <c r="K3405" s="5" t="s">
        <v>78</v>
      </c>
      <c r="L3405" s="5" t="s">
        <v>79</v>
      </c>
      <c r="M3405" s="5" t="s">
        <v>80</v>
      </c>
      <c r="N3405" s="5" t="s">
        <v>36</v>
      </c>
      <c r="O3405" s="5">
        <v>1</v>
      </c>
      <c r="P3405" s="5" t="s">
        <v>43</v>
      </c>
      <c r="Q3405" s="5">
        <v>22.99</v>
      </c>
      <c r="R3405" s="5"/>
      <c r="S3405" s="5"/>
      <c r="T3405" s="5"/>
      <c r="U3405" s="5"/>
      <c r="V3405" s="5"/>
      <c r="W3405" s="5"/>
      <c r="X3405" s="5"/>
      <c r="Y3405" s="5" t="s">
        <v>14517</v>
      </c>
      <c r="Z3405" s="5" t="s">
        <v>107</v>
      </c>
      <c r="AA3405" s="5">
        <v>32904</v>
      </c>
      <c r="AB3405" s="5" t="s">
        <v>47</v>
      </c>
      <c r="AC3405" s="5"/>
      <c r="AD3405" s="5"/>
      <c r="AE3405" s="5" t="b">
        <v>0</v>
      </c>
      <c r="AF3405" s="5"/>
      <c r="AG3405" s="8">
        <f t="shared" si="53"/>
        <v>43283</v>
      </c>
    </row>
    <row r="3406" s="6" customFormat="1" spans="1:33">
      <c r="A3406" s="5" t="s">
        <v>14518</v>
      </c>
      <c r="B3406" s="5" t="s">
        <v>14518</v>
      </c>
      <c r="C3406" s="5" t="s">
        <v>14519</v>
      </c>
      <c r="D3406" s="5" t="s">
        <v>14520</v>
      </c>
      <c r="E3406" s="5" t="s">
        <v>36</v>
      </c>
      <c r="F3406" s="5" t="s">
        <v>37</v>
      </c>
      <c r="G3406" s="5" t="s">
        <v>38</v>
      </c>
      <c r="H3406" s="5"/>
      <c r="I3406" s="5"/>
      <c r="J3406" s="5" t="s">
        <v>39</v>
      </c>
      <c r="K3406" s="5" t="s">
        <v>14521</v>
      </c>
      <c r="L3406" s="5" t="s">
        <v>14522</v>
      </c>
      <c r="M3406" s="5" t="s">
        <v>14523</v>
      </c>
      <c r="N3406" s="5" t="s">
        <v>36</v>
      </c>
      <c r="O3406" s="5">
        <v>1</v>
      </c>
      <c r="P3406" s="5" t="s">
        <v>43</v>
      </c>
      <c r="Q3406" s="5">
        <v>15.19</v>
      </c>
      <c r="R3406" s="5"/>
      <c r="S3406" s="5"/>
      <c r="T3406" s="5"/>
      <c r="U3406" s="5"/>
      <c r="V3406" s="5"/>
      <c r="W3406" s="5"/>
      <c r="X3406" s="5"/>
      <c r="Y3406" s="5" t="s">
        <v>14524</v>
      </c>
      <c r="Z3406" s="5" t="s">
        <v>101</v>
      </c>
      <c r="AA3406" s="5" t="s">
        <v>14525</v>
      </c>
      <c r="AB3406" s="5" t="s">
        <v>47</v>
      </c>
      <c r="AC3406" s="5"/>
      <c r="AD3406" s="5"/>
      <c r="AE3406" s="5" t="b">
        <v>0</v>
      </c>
      <c r="AF3406" s="5"/>
      <c r="AG3406" s="8">
        <f t="shared" si="53"/>
        <v>43283</v>
      </c>
    </row>
    <row r="3407" s="6" customFormat="1" spans="1:33">
      <c r="A3407" s="5" t="s">
        <v>14526</v>
      </c>
      <c r="B3407" s="5" t="s">
        <v>14526</v>
      </c>
      <c r="C3407" s="5" t="s">
        <v>14527</v>
      </c>
      <c r="D3407" s="5" t="s">
        <v>14528</v>
      </c>
      <c r="E3407" s="5" t="s">
        <v>36</v>
      </c>
      <c r="F3407" s="5" t="s">
        <v>37</v>
      </c>
      <c r="G3407" s="5" t="s">
        <v>38</v>
      </c>
      <c r="H3407" s="5"/>
      <c r="I3407" s="5"/>
      <c r="J3407" s="5" t="s">
        <v>39</v>
      </c>
      <c r="K3407" s="5" t="s">
        <v>40</v>
      </c>
      <c r="L3407" s="5" t="s">
        <v>41</v>
      </c>
      <c r="M3407" s="5" t="s">
        <v>42</v>
      </c>
      <c r="N3407" s="5" t="s">
        <v>36</v>
      </c>
      <c r="O3407" s="5">
        <v>1</v>
      </c>
      <c r="P3407" s="5" t="s">
        <v>43</v>
      </c>
      <c r="Q3407" s="5">
        <v>22.99</v>
      </c>
      <c r="R3407" s="5"/>
      <c r="S3407" s="5"/>
      <c r="T3407" s="5"/>
      <c r="U3407" s="5"/>
      <c r="V3407" s="5"/>
      <c r="W3407" s="5"/>
      <c r="X3407" s="5"/>
      <c r="Y3407" s="5" t="s">
        <v>14529</v>
      </c>
      <c r="Z3407" s="5" t="s">
        <v>758</v>
      </c>
      <c r="AA3407" s="5" t="s">
        <v>14530</v>
      </c>
      <c r="AB3407" s="5" t="s">
        <v>47</v>
      </c>
      <c r="AC3407" s="5"/>
      <c r="AD3407" s="5"/>
      <c r="AE3407" s="5" t="b">
        <v>0</v>
      </c>
      <c r="AF3407" s="5"/>
      <c r="AG3407" s="8">
        <f t="shared" si="53"/>
        <v>43283</v>
      </c>
    </row>
    <row r="3408" s="6" customFormat="1" spans="1:33">
      <c r="A3408" s="5" t="s">
        <v>14531</v>
      </c>
      <c r="B3408" s="5" t="s">
        <v>14531</v>
      </c>
      <c r="C3408" s="5" t="s">
        <v>14532</v>
      </c>
      <c r="D3408" s="5" t="s">
        <v>14533</v>
      </c>
      <c r="E3408" s="5" t="s">
        <v>36</v>
      </c>
      <c r="F3408" s="5" t="s">
        <v>37</v>
      </c>
      <c r="G3408" s="5" t="s">
        <v>38</v>
      </c>
      <c r="H3408" s="5"/>
      <c r="I3408" s="5"/>
      <c r="J3408" s="5" t="s">
        <v>39</v>
      </c>
      <c r="K3408" s="5" t="s">
        <v>260</v>
      </c>
      <c r="L3408" s="5" t="s">
        <v>261</v>
      </c>
      <c r="M3408" s="5" t="s">
        <v>262</v>
      </c>
      <c r="N3408" s="5" t="s">
        <v>36</v>
      </c>
      <c r="O3408" s="5">
        <v>1</v>
      </c>
      <c r="P3408" s="5" t="s">
        <v>43</v>
      </c>
      <c r="Q3408" s="5">
        <v>22.99</v>
      </c>
      <c r="R3408" s="5"/>
      <c r="S3408" s="5"/>
      <c r="T3408" s="5"/>
      <c r="U3408" s="5"/>
      <c r="V3408" s="5"/>
      <c r="W3408" s="5"/>
      <c r="X3408" s="5"/>
      <c r="Y3408" s="5" t="s">
        <v>100</v>
      </c>
      <c r="Z3408" s="5" t="s">
        <v>101</v>
      </c>
      <c r="AA3408" s="5" t="s">
        <v>14534</v>
      </c>
      <c r="AB3408" s="5" t="s">
        <v>47</v>
      </c>
      <c r="AC3408" s="5"/>
      <c r="AD3408" s="5"/>
      <c r="AE3408" s="5" t="b">
        <v>0</v>
      </c>
      <c r="AF3408" s="5"/>
      <c r="AG3408" s="8">
        <f t="shared" si="53"/>
        <v>43283</v>
      </c>
    </row>
    <row r="3409" s="6" customFormat="1" spans="1:33">
      <c r="A3409" s="5" t="s">
        <v>14531</v>
      </c>
      <c r="B3409" s="5" t="s">
        <v>14531</v>
      </c>
      <c r="C3409" s="5" t="s">
        <v>14532</v>
      </c>
      <c r="D3409" s="5" t="s">
        <v>14533</v>
      </c>
      <c r="E3409" s="5" t="s">
        <v>36</v>
      </c>
      <c r="F3409" s="5" t="s">
        <v>37</v>
      </c>
      <c r="G3409" s="5" t="s">
        <v>38</v>
      </c>
      <c r="H3409" s="5"/>
      <c r="I3409" s="5"/>
      <c r="J3409" s="5" t="s">
        <v>39</v>
      </c>
      <c r="K3409" s="5" t="s">
        <v>97</v>
      </c>
      <c r="L3409" s="5" t="s">
        <v>98</v>
      </c>
      <c r="M3409" s="5" t="s">
        <v>99</v>
      </c>
      <c r="N3409" s="5" t="s">
        <v>36</v>
      </c>
      <c r="O3409" s="5">
        <v>1</v>
      </c>
      <c r="P3409" s="5" t="s">
        <v>43</v>
      </c>
      <c r="Q3409" s="5">
        <v>22.99</v>
      </c>
      <c r="R3409" s="5"/>
      <c r="S3409" s="5"/>
      <c r="T3409" s="5"/>
      <c r="U3409" s="5"/>
      <c r="V3409" s="5"/>
      <c r="W3409" s="5"/>
      <c r="X3409" s="5"/>
      <c r="Y3409" s="5" t="s">
        <v>100</v>
      </c>
      <c r="Z3409" s="5" t="s">
        <v>101</v>
      </c>
      <c r="AA3409" s="5" t="s">
        <v>14534</v>
      </c>
      <c r="AB3409" s="5" t="s">
        <v>47</v>
      </c>
      <c r="AC3409" s="5"/>
      <c r="AD3409" s="5"/>
      <c r="AE3409" s="5" t="b">
        <v>0</v>
      </c>
      <c r="AF3409" s="5"/>
      <c r="AG3409" s="8">
        <f t="shared" si="53"/>
        <v>43283</v>
      </c>
    </row>
    <row r="3410" s="6" customFormat="1" spans="1:33">
      <c r="A3410" s="5" t="s">
        <v>14531</v>
      </c>
      <c r="B3410" s="5" t="s">
        <v>14531</v>
      </c>
      <c r="C3410" s="5" t="s">
        <v>14532</v>
      </c>
      <c r="D3410" s="5" t="s">
        <v>14533</v>
      </c>
      <c r="E3410" s="5" t="s">
        <v>36</v>
      </c>
      <c r="F3410" s="5" t="s">
        <v>37</v>
      </c>
      <c r="G3410" s="5" t="s">
        <v>38</v>
      </c>
      <c r="H3410" s="5"/>
      <c r="I3410" s="5"/>
      <c r="J3410" s="5" t="s">
        <v>39</v>
      </c>
      <c r="K3410" s="5" t="s">
        <v>835</v>
      </c>
      <c r="L3410" s="5" t="s">
        <v>836</v>
      </c>
      <c r="M3410" s="5" t="s">
        <v>837</v>
      </c>
      <c r="N3410" s="5" t="s">
        <v>36</v>
      </c>
      <c r="O3410" s="5">
        <v>2</v>
      </c>
      <c r="P3410" s="5" t="s">
        <v>43</v>
      </c>
      <c r="Q3410" s="5">
        <v>43.98</v>
      </c>
      <c r="R3410" s="5"/>
      <c r="S3410" s="5"/>
      <c r="T3410" s="5"/>
      <c r="U3410" s="5"/>
      <c r="V3410" s="5"/>
      <c r="W3410" s="5"/>
      <c r="X3410" s="5"/>
      <c r="Y3410" s="5" t="s">
        <v>100</v>
      </c>
      <c r="Z3410" s="5" t="s">
        <v>101</v>
      </c>
      <c r="AA3410" s="5" t="s">
        <v>14534</v>
      </c>
      <c r="AB3410" s="5" t="s">
        <v>47</v>
      </c>
      <c r="AC3410" s="5"/>
      <c r="AD3410" s="5"/>
      <c r="AE3410" s="5" t="b">
        <v>0</v>
      </c>
      <c r="AF3410" s="5"/>
      <c r="AG3410" s="8">
        <f t="shared" si="53"/>
        <v>43283</v>
      </c>
    </row>
    <row r="3411" s="6" customFormat="1" spans="1:33">
      <c r="A3411" s="5" t="s">
        <v>14535</v>
      </c>
      <c r="B3411" s="5" t="s">
        <v>14535</v>
      </c>
      <c r="C3411" s="5" t="s">
        <v>14536</v>
      </c>
      <c r="D3411" s="5" t="s">
        <v>14537</v>
      </c>
      <c r="E3411" s="5" t="s">
        <v>36</v>
      </c>
      <c r="F3411" s="5" t="s">
        <v>37</v>
      </c>
      <c r="G3411" s="5" t="s">
        <v>38</v>
      </c>
      <c r="H3411" s="5"/>
      <c r="I3411" s="5"/>
      <c r="J3411" s="5" t="s">
        <v>39</v>
      </c>
      <c r="K3411" s="5" t="s">
        <v>260</v>
      </c>
      <c r="L3411" s="5" t="s">
        <v>261</v>
      </c>
      <c r="M3411" s="5" t="s">
        <v>262</v>
      </c>
      <c r="N3411" s="5" t="s">
        <v>36</v>
      </c>
      <c r="O3411" s="5">
        <v>1</v>
      </c>
      <c r="P3411" s="5" t="s">
        <v>43</v>
      </c>
      <c r="Q3411" s="5">
        <v>22.99</v>
      </c>
      <c r="R3411" s="5"/>
      <c r="S3411" s="5"/>
      <c r="T3411" s="5"/>
      <c r="U3411" s="5"/>
      <c r="V3411" s="5"/>
      <c r="W3411" s="5"/>
      <c r="X3411" s="5"/>
      <c r="Y3411" s="5" t="s">
        <v>14538</v>
      </c>
      <c r="Z3411" s="5" t="s">
        <v>181</v>
      </c>
      <c r="AA3411" s="5">
        <v>8690</v>
      </c>
      <c r="AB3411" s="5" t="s">
        <v>47</v>
      </c>
      <c r="AC3411" s="5"/>
      <c r="AD3411" s="5"/>
      <c r="AE3411" s="5" t="b">
        <v>0</v>
      </c>
      <c r="AF3411" s="5"/>
      <c r="AG3411" s="8">
        <f t="shared" si="53"/>
        <v>43283</v>
      </c>
    </row>
    <row r="3412" s="6" customFormat="1" spans="1:33">
      <c r="A3412" s="5" t="s">
        <v>14539</v>
      </c>
      <c r="B3412" s="5" t="s">
        <v>14539</v>
      </c>
      <c r="C3412" s="5" t="s">
        <v>14540</v>
      </c>
      <c r="D3412" s="5" t="s">
        <v>14541</v>
      </c>
      <c r="E3412" s="5" t="s">
        <v>36</v>
      </c>
      <c r="F3412" s="5" t="s">
        <v>37</v>
      </c>
      <c r="G3412" s="5" t="s">
        <v>38</v>
      </c>
      <c r="H3412" s="5"/>
      <c r="I3412" s="5"/>
      <c r="J3412" s="5" t="s">
        <v>39</v>
      </c>
      <c r="K3412" s="5" t="s">
        <v>97</v>
      </c>
      <c r="L3412" s="5" t="s">
        <v>98</v>
      </c>
      <c r="M3412" s="5" t="s">
        <v>99</v>
      </c>
      <c r="N3412" s="5" t="s">
        <v>36</v>
      </c>
      <c r="O3412" s="5">
        <v>1</v>
      </c>
      <c r="P3412" s="5" t="s">
        <v>43</v>
      </c>
      <c r="Q3412" s="5">
        <v>22.99</v>
      </c>
      <c r="R3412" s="5"/>
      <c r="S3412" s="5"/>
      <c r="T3412" s="5"/>
      <c r="U3412" s="5"/>
      <c r="V3412" s="5"/>
      <c r="W3412" s="5"/>
      <c r="X3412" s="5"/>
      <c r="Y3412" s="5" t="s">
        <v>14542</v>
      </c>
      <c r="Z3412" s="5" t="s">
        <v>101</v>
      </c>
      <c r="AA3412" s="5" t="s">
        <v>14543</v>
      </c>
      <c r="AB3412" s="5" t="s">
        <v>47</v>
      </c>
      <c r="AC3412" s="5"/>
      <c r="AD3412" s="5"/>
      <c r="AE3412" s="5" t="b">
        <v>0</v>
      </c>
      <c r="AF3412" s="5"/>
      <c r="AG3412" s="8">
        <f t="shared" si="53"/>
        <v>43283</v>
      </c>
    </row>
    <row r="3413" s="6" customFormat="1" spans="1:33">
      <c r="A3413" s="5" t="s">
        <v>14544</v>
      </c>
      <c r="B3413" s="5" t="s">
        <v>14544</v>
      </c>
      <c r="C3413" s="5" t="s">
        <v>14545</v>
      </c>
      <c r="D3413" s="5" t="s">
        <v>14546</v>
      </c>
      <c r="E3413" s="5" t="s">
        <v>36</v>
      </c>
      <c r="F3413" s="5" t="s">
        <v>37</v>
      </c>
      <c r="G3413" s="5" t="s">
        <v>38</v>
      </c>
      <c r="H3413" s="5"/>
      <c r="I3413" s="5"/>
      <c r="J3413" s="5" t="s">
        <v>39</v>
      </c>
      <c r="K3413" s="5" t="s">
        <v>112</v>
      </c>
      <c r="L3413" s="5" t="s">
        <v>113</v>
      </c>
      <c r="M3413" s="5" t="s">
        <v>114</v>
      </c>
      <c r="N3413" s="5" t="s">
        <v>36</v>
      </c>
      <c r="O3413" s="5">
        <v>1</v>
      </c>
      <c r="P3413" s="5" t="s">
        <v>43</v>
      </c>
      <c r="Q3413" s="5">
        <v>22.99</v>
      </c>
      <c r="R3413" s="5"/>
      <c r="S3413" s="5"/>
      <c r="T3413" s="5"/>
      <c r="U3413" s="5"/>
      <c r="V3413" s="5"/>
      <c r="W3413" s="5"/>
      <c r="X3413" s="5"/>
      <c r="Y3413" s="5" t="s">
        <v>4380</v>
      </c>
      <c r="Z3413" s="5" t="s">
        <v>155</v>
      </c>
      <c r="AA3413" s="5" t="s">
        <v>14547</v>
      </c>
      <c r="AB3413" s="5" t="s">
        <v>47</v>
      </c>
      <c r="AC3413" s="5"/>
      <c r="AD3413" s="5"/>
      <c r="AE3413" s="5" t="b">
        <v>0</v>
      </c>
      <c r="AF3413" s="5"/>
      <c r="AG3413" s="8">
        <f t="shared" si="53"/>
        <v>43283</v>
      </c>
    </row>
    <row r="3414" s="6" customFormat="1" spans="1:33">
      <c r="A3414" s="5" t="s">
        <v>14548</v>
      </c>
      <c r="B3414" s="5" t="s">
        <v>14548</v>
      </c>
      <c r="C3414" s="5" t="s">
        <v>14549</v>
      </c>
      <c r="D3414" s="5" t="s">
        <v>14550</v>
      </c>
      <c r="E3414" s="5" t="s">
        <v>36</v>
      </c>
      <c r="F3414" s="5" t="s">
        <v>37</v>
      </c>
      <c r="G3414" s="5" t="s">
        <v>38</v>
      </c>
      <c r="H3414" s="5"/>
      <c r="I3414" s="5"/>
      <c r="J3414" s="5" t="s">
        <v>39</v>
      </c>
      <c r="K3414" s="5" t="s">
        <v>40</v>
      </c>
      <c r="L3414" s="5" t="s">
        <v>41</v>
      </c>
      <c r="M3414" s="5" t="s">
        <v>42</v>
      </c>
      <c r="N3414" s="5" t="s">
        <v>36</v>
      </c>
      <c r="O3414" s="5">
        <v>1</v>
      </c>
      <c r="P3414" s="5" t="s">
        <v>43</v>
      </c>
      <c r="Q3414" s="5">
        <v>22.99</v>
      </c>
      <c r="R3414" s="5"/>
      <c r="S3414" s="5"/>
      <c r="T3414" s="5"/>
      <c r="U3414" s="5"/>
      <c r="V3414" s="5"/>
      <c r="W3414" s="5"/>
      <c r="X3414" s="5"/>
      <c r="Y3414" s="5" t="s">
        <v>14551</v>
      </c>
      <c r="Z3414" s="5" t="s">
        <v>175</v>
      </c>
      <c r="AA3414" s="5" t="s">
        <v>14552</v>
      </c>
      <c r="AB3414" s="5" t="s">
        <v>47</v>
      </c>
      <c r="AC3414" s="5"/>
      <c r="AD3414" s="5"/>
      <c r="AE3414" s="5" t="b">
        <v>0</v>
      </c>
      <c r="AF3414" s="5"/>
      <c r="AG3414" s="8">
        <f t="shared" si="53"/>
        <v>43283</v>
      </c>
    </row>
    <row r="3415" s="6" customFormat="1" spans="1:33">
      <c r="A3415" s="5" t="s">
        <v>14553</v>
      </c>
      <c r="B3415" s="5" t="s">
        <v>14553</v>
      </c>
      <c r="C3415" s="5" t="s">
        <v>14554</v>
      </c>
      <c r="D3415" s="5" t="s">
        <v>14555</v>
      </c>
      <c r="E3415" s="5" t="s">
        <v>36</v>
      </c>
      <c r="F3415" s="5" t="s">
        <v>37</v>
      </c>
      <c r="G3415" s="5" t="s">
        <v>38</v>
      </c>
      <c r="H3415" s="5"/>
      <c r="I3415" s="5"/>
      <c r="J3415" s="5" t="s">
        <v>39</v>
      </c>
      <c r="K3415" s="5" t="s">
        <v>14556</v>
      </c>
      <c r="L3415" s="5" t="s">
        <v>14557</v>
      </c>
      <c r="M3415" s="5" t="s">
        <v>14558</v>
      </c>
      <c r="N3415" s="5" t="s">
        <v>36</v>
      </c>
      <c r="O3415" s="5">
        <v>1</v>
      </c>
      <c r="P3415" s="5" t="s">
        <v>43</v>
      </c>
      <c r="Q3415" s="5">
        <v>11.2</v>
      </c>
      <c r="R3415" s="5"/>
      <c r="S3415" s="5"/>
      <c r="T3415" s="5"/>
      <c r="U3415" s="5"/>
      <c r="V3415" s="5"/>
      <c r="W3415" s="5"/>
      <c r="X3415" s="5"/>
      <c r="Y3415" s="5" t="s">
        <v>14559</v>
      </c>
      <c r="Z3415" s="5" t="s">
        <v>408</v>
      </c>
      <c r="AA3415" s="5" t="s">
        <v>14560</v>
      </c>
      <c r="AB3415" s="5" t="s">
        <v>47</v>
      </c>
      <c r="AC3415" s="5"/>
      <c r="AD3415" s="5"/>
      <c r="AE3415" s="5" t="b">
        <v>0</v>
      </c>
      <c r="AF3415" s="5"/>
      <c r="AG3415" s="8">
        <f t="shared" si="53"/>
        <v>43283</v>
      </c>
    </row>
    <row r="3416" s="6" customFormat="1" spans="1:33">
      <c r="A3416" s="5" t="s">
        <v>14561</v>
      </c>
      <c r="B3416" s="5" t="s">
        <v>14561</v>
      </c>
      <c r="C3416" s="5" t="s">
        <v>14562</v>
      </c>
      <c r="D3416" s="5" t="s">
        <v>14563</v>
      </c>
      <c r="E3416" s="5" t="s">
        <v>36</v>
      </c>
      <c r="F3416" s="5" t="s">
        <v>37</v>
      </c>
      <c r="G3416" s="5" t="s">
        <v>38</v>
      </c>
      <c r="H3416" s="5"/>
      <c r="I3416" s="5"/>
      <c r="J3416" s="5" t="s">
        <v>39</v>
      </c>
      <c r="K3416" s="5" t="s">
        <v>78</v>
      </c>
      <c r="L3416" s="5" t="s">
        <v>79</v>
      </c>
      <c r="M3416" s="5" t="s">
        <v>80</v>
      </c>
      <c r="N3416" s="5" t="s">
        <v>36</v>
      </c>
      <c r="O3416" s="5">
        <v>1</v>
      </c>
      <c r="P3416" s="5" t="s">
        <v>43</v>
      </c>
      <c r="Q3416" s="5">
        <v>22.99</v>
      </c>
      <c r="R3416" s="5"/>
      <c r="S3416" s="5"/>
      <c r="T3416" s="5"/>
      <c r="U3416" s="5"/>
      <c r="V3416" s="5"/>
      <c r="W3416" s="5"/>
      <c r="X3416" s="5"/>
      <c r="Y3416" s="5" t="s">
        <v>14564</v>
      </c>
      <c r="Z3416" s="5" t="s">
        <v>301</v>
      </c>
      <c r="AA3416" s="5">
        <v>28080</v>
      </c>
      <c r="AB3416" s="5" t="s">
        <v>47</v>
      </c>
      <c r="AC3416" s="5"/>
      <c r="AD3416" s="5"/>
      <c r="AE3416" s="5" t="b">
        <v>0</v>
      </c>
      <c r="AF3416" s="5"/>
      <c r="AG3416" s="8">
        <f t="shared" si="53"/>
        <v>43283</v>
      </c>
    </row>
    <row r="3417" s="6" customFormat="1" spans="1:33">
      <c r="A3417" s="5" t="s">
        <v>14565</v>
      </c>
      <c r="B3417" s="5" t="s">
        <v>14565</v>
      </c>
      <c r="C3417" s="5" t="s">
        <v>14566</v>
      </c>
      <c r="D3417" s="5" t="s">
        <v>14567</v>
      </c>
      <c r="E3417" s="5" t="s">
        <v>36</v>
      </c>
      <c r="F3417" s="5" t="s">
        <v>37</v>
      </c>
      <c r="G3417" s="5" t="s">
        <v>38</v>
      </c>
      <c r="H3417" s="5"/>
      <c r="I3417" s="5"/>
      <c r="J3417" s="5" t="s">
        <v>306</v>
      </c>
      <c r="K3417" s="5" t="s">
        <v>40</v>
      </c>
      <c r="L3417" s="5" t="s">
        <v>41</v>
      </c>
      <c r="M3417" s="5" t="s">
        <v>42</v>
      </c>
      <c r="N3417" s="5" t="s">
        <v>36</v>
      </c>
      <c r="O3417" s="5">
        <v>1</v>
      </c>
      <c r="P3417" s="5" t="s">
        <v>43</v>
      </c>
      <c r="Q3417" s="5">
        <v>22.99</v>
      </c>
      <c r="R3417" s="5"/>
      <c r="S3417" s="5">
        <v>10.03</v>
      </c>
      <c r="T3417" s="5"/>
      <c r="U3417" s="5"/>
      <c r="V3417" s="5"/>
      <c r="W3417" s="5"/>
      <c r="X3417" s="5"/>
      <c r="Y3417" s="5" t="s">
        <v>14568</v>
      </c>
      <c r="Z3417" s="5" t="s">
        <v>5603</v>
      </c>
      <c r="AA3417" s="5" t="s">
        <v>14569</v>
      </c>
      <c r="AB3417" s="5" t="s">
        <v>47</v>
      </c>
      <c r="AC3417" s="5"/>
      <c r="AD3417" s="5"/>
      <c r="AE3417" s="5" t="b">
        <v>0</v>
      </c>
      <c r="AF3417" s="5"/>
      <c r="AG3417" s="8">
        <f t="shared" si="53"/>
        <v>43283</v>
      </c>
    </row>
    <row r="3418" s="6" customFormat="1" spans="1:33">
      <c r="A3418" s="5" t="s">
        <v>14570</v>
      </c>
      <c r="B3418" s="5" t="s">
        <v>14570</v>
      </c>
      <c r="C3418" s="5" t="s">
        <v>14571</v>
      </c>
      <c r="D3418" s="5" t="s">
        <v>14572</v>
      </c>
      <c r="E3418" s="5" t="s">
        <v>36</v>
      </c>
      <c r="F3418" s="5" t="s">
        <v>37</v>
      </c>
      <c r="G3418" s="5" t="s">
        <v>38</v>
      </c>
      <c r="H3418" s="5"/>
      <c r="I3418" s="5"/>
      <c r="J3418" s="5" t="s">
        <v>39</v>
      </c>
      <c r="K3418" s="5" t="s">
        <v>40</v>
      </c>
      <c r="L3418" s="5" t="s">
        <v>41</v>
      </c>
      <c r="M3418" s="5" t="s">
        <v>42</v>
      </c>
      <c r="N3418" s="5" t="s">
        <v>36</v>
      </c>
      <c r="O3418" s="5">
        <v>1</v>
      </c>
      <c r="P3418" s="5" t="s">
        <v>43</v>
      </c>
      <c r="Q3418" s="5">
        <v>22.99</v>
      </c>
      <c r="R3418" s="5"/>
      <c r="S3418" s="5"/>
      <c r="T3418" s="5"/>
      <c r="U3418" s="5"/>
      <c r="V3418" s="5"/>
      <c r="W3418" s="5"/>
      <c r="X3418" s="5"/>
      <c r="Y3418" s="5" t="s">
        <v>14573</v>
      </c>
      <c r="Z3418" s="5" t="s">
        <v>375</v>
      </c>
      <c r="AA3418" s="5">
        <v>77450</v>
      </c>
      <c r="AB3418" s="5" t="s">
        <v>47</v>
      </c>
      <c r="AC3418" s="5"/>
      <c r="AD3418" s="5"/>
      <c r="AE3418" s="5" t="b">
        <v>0</v>
      </c>
      <c r="AF3418" s="5"/>
      <c r="AG3418" s="8">
        <f t="shared" si="53"/>
        <v>43283</v>
      </c>
    </row>
    <row r="3419" s="6" customFormat="1" spans="1:33">
      <c r="A3419" s="5" t="s">
        <v>14574</v>
      </c>
      <c r="B3419" s="5" t="s">
        <v>14574</v>
      </c>
      <c r="C3419" s="5" t="s">
        <v>14575</v>
      </c>
      <c r="D3419" s="5" t="s">
        <v>14576</v>
      </c>
      <c r="E3419" s="5" t="s">
        <v>36</v>
      </c>
      <c r="F3419" s="5" t="s">
        <v>37</v>
      </c>
      <c r="G3419" s="5" t="s">
        <v>38</v>
      </c>
      <c r="H3419" s="5"/>
      <c r="I3419" s="5"/>
      <c r="J3419" s="5" t="s">
        <v>39</v>
      </c>
      <c r="K3419" s="5" t="s">
        <v>11311</v>
      </c>
      <c r="L3419" s="5" t="s">
        <v>592</v>
      </c>
      <c r="M3419" s="5" t="s">
        <v>593</v>
      </c>
      <c r="N3419" s="5" t="s">
        <v>36</v>
      </c>
      <c r="O3419" s="5">
        <v>1</v>
      </c>
      <c r="P3419" s="5" t="s">
        <v>43</v>
      </c>
      <c r="Q3419" s="5">
        <v>8.99</v>
      </c>
      <c r="R3419" s="5"/>
      <c r="S3419" s="5"/>
      <c r="T3419" s="5"/>
      <c r="U3419" s="5"/>
      <c r="V3419" s="5"/>
      <c r="W3419" s="5"/>
      <c r="X3419" s="5"/>
      <c r="Y3419" s="5" t="s">
        <v>5754</v>
      </c>
      <c r="Z3419" s="5" t="s">
        <v>57</v>
      </c>
      <c r="AA3419" s="5" t="s">
        <v>14577</v>
      </c>
      <c r="AB3419" s="5" t="s">
        <v>47</v>
      </c>
      <c r="AC3419" s="5"/>
      <c r="AD3419" s="5"/>
      <c r="AE3419" s="5" t="b">
        <v>0</v>
      </c>
      <c r="AF3419" s="5"/>
      <c r="AG3419" s="8">
        <f t="shared" si="53"/>
        <v>43283</v>
      </c>
    </row>
    <row r="3420" s="6" customFormat="1" spans="1:33">
      <c r="A3420" s="5" t="s">
        <v>14578</v>
      </c>
      <c r="B3420" s="5" t="s">
        <v>14578</v>
      </c>
      <c r="C3420" s="5" t="s">
        <v>14579</v>
      </c>
      <c r="D3420" s="5" t="s">
        <v>14580</v>
      </c>
      <c r="E3420" s="5" t="s">
        <v>36</v>
      </c>
      <c r="F3420" s="5" t="s">
        <v>37</v>
      </c>
      <c r="G3420" s="5" t="s">
        <v>38</v>
      </c>
      <c r="H3420" s="5"/>
      <c r="I3420" s="5"/>
      <c r="J3420" s="5" t="s">
        <v>39</v>
      </c>
      <c r="K3420" s="5" t="s">
        <v>260</v>
      </c>
      <c r="L3420" s="5" t="s">
        <v>261</v>
      </c>
      <c r="M3420" s="5" t="s">
        <v>262</v>
      </c>
      <c r="N3420" s="5" t="s">
        <v>36</v>
      </c>
      <c r="O3420" s="5">
        <v>1</v>
      </c>
      <c r="P3420" s="5" t="s">
        <v>43</v>
      </c>
      <c r="Q3420" s="5">
        <v>22.99</v>
      </c>
      <c r="R3420" s="5"/>
      <c r="S3420" s="5"/>
      <c r="T3420" s="5"/>
      <c r="U3420" s="5"/>
      <c r="V3420" s="5"/>
      <c r="W3420" s="5"/>
      <c r="X3420" s="5"/>
      <c r="Y3420" s="5" t="s">
        <v>256</v>
      </c>
      <c r="Z3420" s="5" t="s">
        <v>1375</v>
      </c>
      <c r="AA3420" s="5">
        <v>11230</v>
      </c>
      <c r="AB3420" s="5" t="s">
        <v>47</v>
      </c>
      <c r="AC3420" s="5"/>
      <c r="AD3420" s="5"/>
      <c r="AE3420" s="5" t="b">
        <v>0</v>
      </c>
      <c r="AF3420" s="5"/>
      <c r="AG3420" s="8">
        <f t="shared" si="53"/>
        <v>43283</v>
      </c>
    </row>
    <row r="3421" s="6" customFormat="1" spans="1:33">
      <c r="A3421" s="5" t="s">
        <v>14581</v>
      </c>
      <c r="B3421" s="5" t="s">
        <v>14581</v>
      </c>
      <c r="C3421" s="5" t="s">
        <v>14582</v>
      </c>
      <c r="D3421" s="5" t="s">
        <v>14583</v>
      </c>
      <c r="E3421" s="5" t="s">
        <v>36</v>
      </c>
      <c r="F3421" s="5" t="s">
        <v>37</v>
      </c>
      <c r="G3421" s="5" t="s">
        <v>38</v>
      </c>
      <c r="H3421" s="5"/>
      <c r="I3421" s="5"/>
      <c r="J3421" s="5" t="s">
        <v>39</v>
      </c>
      <c r="K3421" s="5" t="s">
        <v>97</v>
      </c>
      <c r="L3421" s="5" t="s">
        <v>98</v>
      </c>
      <c r="M3421" s="5" t="s">
        <v>99</v>
      </c>
      <c r="N3421" s="5" t="s">
        <v>36</v>
      </c>
      <c r="O3421" s="5">
        <v>1</v>
      </c>
      <c r="P3421" s="5" t="s">
        <v>43</v>
      </c>
      <c r="Q3421" s="5">
        <v>22.99</v>
      </c>
      <c r="R3421" s="5"/>
      <c r="S3421" s="5"/>
      <c r="T3421" s="5"/>
      <c r="U3421" s="5"/>
      <c r="V3421" s="5"/>
      <c r="W3421" s="5"/>
      <c r="X3421" s="5"/>
      <c r="Y3421" s="5" t="s">
        <v>581</v>
      </c>
      <c r="Z3421" s="5" t="s">
        <v>91</v>
      </c>
      <c r="AA3421" s="5" t="s">
        <v>14584</v>
      </c>
      <c r="AB3421" s="5" t="s">
        <v>47</v>
      </c>
      <c r="AC3421" s="5"/>
      <c r="AD3421" s="5"/>
      <c r="AE3421" s="5" t="b">
        <v>0</v>
      </c>
      <c r="AF3421" s="5"/>
      <c r="AG3421" s="8">
        <f t="shared" si="53"/>
        <v>43283</v>
      </c>
    </row>
    <row r="3422" s="6" customFormat="1" spans="1:33">
      <c r="A3422" s="5" t="s">
        <v>14585</v>
      </c>
      <c r="B3422" s="5" t="s">
        <v>14585</v>
      </c>
      <c r="C3422" s="5" t="s">
        <v>14586</v>
      </c>
      <c r="D3422" s="5" t="s">
        <v>14587</v>
      </c>
      <c r="E3422" s="5" t="s">
        <v>36</v>
      </c>
      <c r="F3422" s="5" t="s">
        <v>37</v>
      </c>
      <c r="G3422" s="5" t="s">
        <v>38</v>
      </c>
      <c r="H3422" s="5"/>
      <c r="I3422" s="5"/>
      <c r="J3422" s="5" t="s">
        <v>39</v>
      </c>
      <c r="K3422" s="5" t="s">
        <v>112</v>
      </c>
      <c r="L3422" s="5" t="s">
        <v>113</v>
      </c>
      <c r="M3422" s="5" t="s">
        <v>114</v>
      </c>
      <c r="N3422" s="5" t="s">
        <v>36</v>
      </c>
      <c r="O3422" s="5">
        <v>1</v>
      </c>
      <c r="P3422" s="5" t="s">
        <v>43</v>
      </c>
      <c r="Q3422" s="5">
        <v>22.99</v>
      </c>
      <c r="R3422" s="5"/>
      <c r="S3422" s="5"/>
      <c r="T3422" s="5"/>
      <c r="U3422" s="5"/>
      <c r="V3422" s="5"/>
      <c r="W3422" s="5"/>
      <c r="X3422" s="5"/>
      <c r="Y3422" s="5" t="s">
        <v>10672</v>
      </c>
      <c r="Z3422" s="5" t="s">
        <v>130</v>
      </c>
      <c r="AA3422" s="5" t="s">
        <v>14588</v>
      </c>
      <c r="AB3422" s="5" t="s">
        <v>47</v>
      </c>
      <c r="AC3422" s="5"/>
      <c r="AD3422" s="5"/>
      <c r="AE3422" s="5" t="b">
        <v>0</v>
      </c>
      <c r="AF3422" s="5"/>
      <c r="AG3422" s="8">
        <f t="shared" si="53"/>
        <v>43283</v>
      </c>
    </row>
    <row r="3423" s="6" customFormat="1" spans="1:33">
      <c r="A3423" s="5" t="s">
        <v>14589</v>
      </c>
      <c r="B3423" s="5"/>
      <c r="C3423" s="5" t="s">
        <v>14590</v>
      </c>
      <c r="D3423" s="5" t="s">
        <v>14591</v>
      </c>
      <c r="E3423" s="5" t="s">
        <v>5657</v>
      </c>
      <c r="F3423" s="5" t="s">
        <v>51</v>
      </c>
      <c r="G3423" s="5" t="s">
        <v>38</v>
      </c>
      <c r="H3423" s="5"/>
      <c r="I3423" s="5"/>
      <c r="J3423" s="5" t="s">
        <v>52</v>
      </c>
      <c r="K3423" s="5" t="s">
        <v>269</v>
      </c>
      <c r="L3423" s="5" t="s">
        <v>5194</v>
      </c>
      <c r="M3423" s="5" t="s">
        <v>271</v>
      </c>
      <c r="N3423" s="5" t="s">
        <v>2985</v>
      </c>
      <c r="O3423" s="5">
        <v>1</v>
      </c>
      <c r="P3423" s="5" t="s">
        <v>43</v>
      </c>
      <c r="Q3423" s="5">
        <v>19.99</v>
      </c>
      <c r="R3423" s="5"/>
      <c r="S3423" s="5">
        <v>0</v>
      </c>
      <c r="T3423" s="5"/>
      <c r="U3423" s="5">
        <v>0</v>
      </c>
      <c r="V3423" s="5"/>
      <c r="W3423" s="5"/>
      <c r="X3423" s="5"/>
      <c r="Y3423" s="5" t="s">
        <v>482</v>
      </c>
      <c r="Z3423" s="5" t="s">
        <v>354</v>
      </c>
      <c r="AA3423" s="5" t="s">
        <v>14592</v>
      </c>
      <c r="AB3423" s="5" t="s">
        <v>47</v>
      </c>
      <c r="AC3423" s="5"/>
      <c r="AD3423" s="5"/>
      <c r="AE3423" s="5" t="b">
        <v>0</v>
      </c>
      <c r="AF3423" s="5"/>
      <c r="AG3423" s="8">
        <f t="shared" si="53"/>
        <v>43283</v>
      </c>
    </row>
    <row r="3424" s="6" customFormat="1" spans="1:33">
      <c r="A3424" s="5" t="s">
        <v>14593</v>
      </c>
      <c r="B3424" s="5" t="s">
        <v>14593</v>
      </c>
      <c r="C3424" s="5" t="s">
        <v>14594</v>
      </c>
      <c r="D3424" s="5" t="s">
        <v>14595</v>
      </c>
      <c r="E3424" s="5" t="s">
        <v>36</v>
      </c>
      <c r="F3424" s="5" t="s">
        <v>37</v>
      </c>
      <c r="G3424" s="5" t="s">
        <v>38</v>
      </c>
      <c r="H3424" s="5"/>
      <c r="I3424" s="5"/>
      <c r="J3424" s="5" t="s">
        <v>39</v>
      </c>
      <c r="K3424" s="5" t="s">
        <v>724</v>
      </c>
      <c r="L3424" s="5" t="s">
        <v>725</v>
      </c>
      <c r="M3424" s="5" t="s">
        <v>726</v>
      </c>
      <c r="N3424" s="5" t="s">
        <v>36</v>
      </c>
      <c r="O3424" s="5">
        <v>1</v>
      </c>
      <c r="P3424" s="5" t="s">
        <v>43</v>
      </c>
      <c r="Q3424" s="5">
        <v>21.99</v>
      </c>
      <c r="R3424" s="5"/>
      <c r="S3424" s="5"/>
      <c r="T3424" s="5"/>
      <c r="U3424" s="5"/>
      <c r="V3424" s="5"/>
      <c r="W3424" s="5"/>
      <c r="X3424" s="5"/>
      <c r="Y3424" s="5" t="s">
        <v>14596</v>
      </c>
      <c r="Z3424" s="5" t="s">
        <v>243</v>
      </c>
      <c r="AA3424" s="5">
        <v>20121</v>
      </c>
      <c r="AB3424" s="5" t="s">
        <v>47</v>
      </c>
      <c r="AC3424" s="5"/>
      <c r="AD3424" s="5"/>
      <c r="AE3424" s="5" t="b">
        <v>0</v>
      </c>
      <c r="AF3424" s="5"/>
      <c r="AG3424" s="8">
        <f t="shared" si="53"/>
        <v>43283</v>
      </c>
    </row>
    <row r="3425" s="6" customFormat="1" spans="1:33">
      <c r="A3425" s="5" t="s">
        <v>14597</v>
      </c>
      <c r="B3425" s="5" t="s">
        <v>14597</v>
      </c>
      <c r="C3425" s="5" t="s">
        <v>14598</v>
      </c>
      <c r="D3425" s="5" t="s">
        <v>14599</v>
      </c>
      <c r="E3425" s="5" t="s">
        <v>340</v>
      </c>
      <c r="F3425" s="5" t="s">
        <v>37</v>
      </c>
      <c r="G3425" s="5" t="s">
        <v>38</v>
      </c>
      <c r="H3425" s="5"/>
      <c r="I3425" s="5"/>
      <c r="J3425" s="5" t="s">
        <v>39</v>
      </c>
      <c r="K3425" s="5" t="s">
        <v>97</v>
      </c>
      <c r="L3425" s="5" t="s">
        <v>98</v>
      </c>
      <c r="M3425" s="5" t="s">
        <v>99</v>
      </c>
      <c r="N3425" s="5" t="s">
        <v>340</v>
      </c>
      <c r="O3425" s="5">
        <v>0</v>
      </c>
      <c r="P3425" s="5"/>
      <c r="Q3425" s="5"/>
      <c r="R3425" s="5"/>
      <c r="S3425" s="5"/>
      <c r="T3425" s="5"/>
      <c r="U3425" s="5"/>
      <c r="V3425" s="5"/>
      <c r="W3425" s="5"/>
      <c r="X3425" s="5"/>
      <c r="Y3425" s="5" t="s">
        <v>14542</v>
      </c>
      <c r="Z3425" s="5" t="s">
        <v>101</v>
      </c>
      <c r="AA3425" s="5" t="s">
        <v>14543</v>
      </c>
      <c r="AB3425" s="5" t="s">
        <v>47</v>
      </c>
      <c r="AC3425" s="5"/>
      <c r="AD3425" s="5"/>
      <c r="AE3425" s="5" t="b">
        <v>0</v>
      </c>
      <c r="AF3425" s="5"/>
      <c r="AG3425" s="8">
        <f t="shared" si="53"/>
        <v>43283</v>
      </c>
    </row>
    <row r="3426" s="6" customFormat="1" spans="1:33">
      <c r="A3426" s="5" t="s">
        <v>14600</v>
      </c>
      <c r="B3426" s="5" t="s">
        <v>14600</v>
      </c>
      <c r="C3426" s="5" t="s">
        <v>14601</v>
      </c>
      <c r="D3426" s="5" t="s">
        <v>14602</v>
      </c>
      <c r="E3426" s="5" t="s">
        <v>36</v>
      </c>
      <c r="F3426" s="5" t="s">
        <v>37</v>
      </c>
      <c r="G3426" s="5" t="s">
        <v>38</v>
      </c>
      <c r="H3426" s="5"/>
      <c r="I3426" s="5"/>
      <c r="J3426" s="5" t="s">
        <v>39</v>
      </c>
      <c r="K3426" s="5" t="s">
        <v>78</v>
      </c>
      <c r="L3426" s="5" t="s">
        <v>79</v>
      </c>
      <c r="M3426" s="5" t="s">
        <v>80</v>
      </c>
      <c r="N3426" s="5" t="s">
        <v>36</v>
      </c>
      <c r="O3426" s="5">
        <v>1</v>
      </c>
      <c r="P3426" s="5" t="s">
        <v>43</v>
      </c>
      <c r="Q3426" s="5">
        <v>22.99</v>
      </c>
      <c r="R3426" s="5"/>
      <c r="S3426" s="5"/>
      <c r="T3426" s="5"/>
      <c r="U3426" s="5"/>
      <c r="V3426" s="5"/>
      <c r="W3426" s="5"/>
      <c r="X3426" s="5"/>
      <c r="Y3426" s="5" t="s">
        <v>14603</v>
      </c>
      <c r="Z3426" s="5" t="s">
        <v>2255</v>
      </c>
      <c r="AA3426" s="5" t="s">
        <v>14604</v>
      </c>
      <c r="AB3426" s="5" t="s">
        <v>47</v>
      </c>
      <c r="AC3426" s="5"/>
      <c r="AD3426" s="5"/>
      <c r="AE3426" s="5" t="b">
        <v>0</v>
      </c>
      <c r="AF3426" s="5"/>
      <c r="AG3426" s="8">
        <f t="shared" si="53"/>
        <v>43283</v>
      </c>
    </row>
    <row r="3427" s="6" customFormat="1" spans="1:33">
      <c r="A3427" s="5" t="s">
        <v>14605</v>
      </c>
      <c r="B3427" s="5" t="s">
        <v>14605</v>
      </c>
      <c r="C3427" s="5" t="s">
        <v>14606</v>
      </c>
      <c r="D3427" s="5" t="s">
        <v>14607</v>
      </c>
      <c r="E3427" s="5" t="s">
        <v>36</v>
      </c>
      <c r="F3427" s="5" t="s">
        <v>37</v>
      </c>
      <c r="G3427" s="5" t="s">
        <v>38</v>
      </c>
      <c r="H3427" s="5"/>
      <c r="I3427" s="5"/>
      <c r="J3427" s="5" t="s">
        <v>39</v>
      </c>
      <c r="K3427" s="5" t="s">
        <v>78</v>
      </c>
      <c r="L3427" s="5" t="s">
        <v>79</v>
      </c>
      <c r="M3427" s="5" t="s">
        <v>80</v>
      </c>
      <c r="N3427" s="5" t="s">
        <v>36</v>
      </c>
      <c r="O3427" s="5">
        <v>1</v>
      </c>
      <c r="P3427" s="5" t="s">
        <v>43</v>
      </c>
      <c r="Q3427" s="5">
        <v>22.99</v>
      </c>
      <c r="R3427" s="5"/>
      <c r="S3427" s="5"/>
      <c r="T3427" s="5"/>
      <c r="U3427" s="5"/>
      <c r="V3427" s="5"/>
      <c r="W3427" s="5"/>
      <c r="X3427" s="5"/>
      <c r="Y3427" s="5" t="s">
        <v>14603</v>
      </c>
      <c r="Z3427" s="5" t="s">
        <v>2255</v>
      </c>
      <c r="AA3427" s="5" t="s">
        <v>14604</v>
      </c>
      <c r="AB3427" s="5" t="s">
        <v>47</v>
      </c>
      <c r="AC3427" s="5"/>
      <c r="AD3427" s="5"/>
      <c r="AE3427" s="5" t="b">
        <v>0</v>
      </c>
      <c r="AF3427" s="5"/>
      <c r="AG3427" s="8">
        <f t="shared" si="53"/>
        <v>43283</v>
      </c>
    </row>
    <row r="3428" s="6" customFormat="1" spans="1:33">
      <c r="A3428" s="5" t="s">
        <v>14608</v>
      </c>
      <c r="B3428" s="5" t="s">
        <v>14608</v>
      </c>
      <c r="C3428" s="5" t="s">
        <v>14609</v>
      </c>
      <c r="D3428" s="5" t="s">
        <v>14610</v>
      </c>
      <c r="E3428" s="5" t="s">
        <v>36</v>
      </c>
      <c r="F3428" s="5" t="s">
        <v>37</v>
      </c>
      <c r="G3428" s="5" t="s">
        <v>38</v>
      </c>
      <c r="H3428" s="5"/>
      <c r="I3428" s="5"/>
      <c r="J3428" s="5" t="s">
        <v>39</v>
      </c>
      <c r="K3428" s="5" t="s">
        <v>702</v>
      </c>
      <c r="L3428" s="5" t="s">
        <v>737</v>
      </c>
      <c r="M3428" s="5" t="s">
        <v>704</v>
      </c>
      <c r="N3428" s="5" t="s">
        <v>36</v>
      </c>
      <c r="O3428" s="5">
        <v>1</v>
      </c>
      <c r="P3428" s="5" t="s">
        <v>43</v>
      </c>
      <c r="Q3428" s="5">
        <v>22.99</v>
      </c>
      <c r="R3428" s="5"/>
      <c r="S3428" s="5"/>
      <c r="T3428" s="5"/>
      <c r="U3428" s="5"/>
      <c r="V3428" s="5"/>
      <c r="W3428" s="5"/>
      <c r="X3428" s="5"/>
      <c r="Y3428" s="5" t="s">
        <v>14611</v>
      </c>
      <c r="Z3428" s="5" t="s">
        <v>375</v>
      </c>
      <c r="AA3428" s="5" t="s">
        <v>14612</v>
      </c>
      <c r="AB3428" s="5" t="s">
        <v>47</v>
      </c>
      <c r="AC3428" s="5"/>
      <c r="AD3428" s="5"/>
      <c r="AE3428" s="5" t="b">
        <v>0</v>
      </c>
      <c r="AF3428" s="5"/>
      <c r="AG3428" s="8">
        <f t="shared" si="53"/>
        <v>43283</v>
      </c>
    </row>
    <row r="3429" s="6" customFormat="1" spans="1:33">
      <c r="A3429" s="5" t="s">
        <v>14613</v>
      </c>
      <c r="B3429" s="5" t="s">
        <v>14613</v>
      </c>
      <c r="C3429" s="5" t="s">
        <v>14614</v>
      </c>
      <c r="D3429" s="5" t="s">
        <v>14615</v>
      </c>
      <c r="E3429" s="5" t="s">
        <v>36</v>
      </c>
      <c r="F3429" s="5" t="s">
        <v>37</v>
      </c>
      <c r="G3429" s="5" t="s">
        <v>38</v>
      </c>
      <c r="H3429" s="5"/>
      <c r="I3429" s="5"/>
      <c r="J3429" s="5" t="s">
        <v>306</v>
      </c>
      <c r="K3429" s="5" t="s">
        <v>97</v>
      </c>
      <c r="L3429" s="5" t="s">
        <v>98</v>
      </c>
      <c r="M3429" s="5" t="s">
        <v>99</v>
      </c>
      <c r="N3429" s="5" t="s">
        <v>36</v>
      </c>
      <c r="O3429" s="5">
        <v>1</v>
      </c>
      <c r="P3429" s="5" t="s">
        <v>43</v>
      </c>
      <c r="Q3429" s="5">
        <v>22.99</v>
      </c>
      <c r="R3429" s="5"/>
      <c r="S3429" s="5">
        <v>3.99</v>
      </c>
      <c r="T3429" s="5"/>
      <c r="U3429" s="5"/>
      <c r="V3429" s="5"/>
      <c r="W3429" s="5"/>
      <c r="X3429" s="5"/>
      <c r="Y3429" s="5" t="s">
        <v>515</v>
      </c>
      <c r="Z3429" s="5" t="s">
        <v>107</v>
      </c>
      <c r="AA3429" s="5" t="s">
        <v>14616</v>
      </c>
      <c r="AB3429" s="5" t="s">
        <v>47</v>
      </c>
      <c r="AC3429" s="5"/>
      <c r="AD3429" s="5"/>
      <c r="AE3429" s="5" t="b">
        <v>0</v>
      </c>
      <c r="AF3429" s="5"/>
      <c r="AG3429" s="8">
        <f t="shared" si="53"/>
        <v>43283</v>
      </c>
    </row>
    <row r="3430" s="6" customFormat="1" spans="1:33">
      <c r="A3430" s="5" t="s">
        <v>14617</v>
      </c>
      <c r="B3430" s="5" t="s">
        <v>14617</v>
      </c>
      <c r="C3430" s="5" t="s">
        <v>14618</v>
      </c>
      <c r="D3430" s="5" t="s">
        <v>14619</v>
      </c>
      <c r="E3430" s="5" t="s">
        <v>36</v>
      </c>
      <c r="F3430" s="5" t="s">
        <v>37</v>
      </c>
      <c r="G3430" s="5" t="s">
        <v>38</v>
      </c>
      <c r="H3430" s="5"/>
      <c r="I3430" s="5"/>
      <c r="J3430" s="5" t="s">
        <v>39</v>
      </c>
      <c r="K3430" s="5" t="s">
        <v>1325</v>
      </c>
      <c r="L3430" s="5" t="s">
        <v>1326</v>
      </c>
      <c r="M3430" s="5" t="s">
        <v>1327</v>
      </c>
      <c r="N3430" s="5" t="s">
        <v>36</v>
      </c>
      <c r="O3430" s="5">
        <v>1</v>
      </c>
      <c r="P3430" s="5" t="s">
        <v>43</v>
      </c>
      <c r="Q3430" s="5">
        <v>9.9</v>
      </c>
      <c r="R3430" s="5"/>
      <c r="S3430" s="5"/>
      <c r="T3430" s="5"/>
      <c r="U3430" s="5"/>
      <c r="V3430" s="5"/>
      <c r="W3430" s="5"/>
      <c r="X3430" s="5"/>
      <c r="Y3430" s="5" t="s">
        <v>394</v>
      </c>
      <c r="Z3430" s="5" t="s">
        <v>243</v>
      </c>
      <c r="AA3430" s="5" t="s">
        <v>14620</v>
      </c>
      <c r="AB3430" s="5" t="s">
        <v>47</v>
      </c>
      <c r="AC3430" s="5"/>
      <c r="AD3430" s="5"/>
      <c r="AE3430" s="5" t="b">
        <v>0</v>
      </c>
      <c r="AF3430" s="5"/>
      <c r="AG3430" s="8">
        <f t="shared" si="53"/>
        <v>43283</v>
      </c>
    </row>
    <row r="3431" s="6" customFormat="1" spans="1:33">
      <c r="A3431" s="5" t="s">
        <v>14621</v>
      </c>
      <c r="B3431" s="5" t="s">
        <v>14621</v>
      </c>
      <c r="C3431" s="5" t="s">
        <v>14622</v>
      </c>
      <c r="D3431" s="5" t="s">
        <v>14623</v>
      </c>
      <c r="E3431" s="5" t="s">
        <v>340</v>
      </c>
      <c r="F3431" s="5" t="s">
        <v>37</v>
      </c>
      <c r="G3431" s="5" t="s">
        <v>38</v>
      </c>
      <c r="H3431" s="5"/>
      <c r="I3431" s="5"/>
      <c r="J3431" s="5" t="s">
        <v>39</v>
      </c>
      <c r="K3431" s="5" t="s">
        <v>112</v>
      </c>
      <c r="L3431" s="5" t="s">
        <v>113</v>
      </c>
      <c r="M3431" s="5" t="s">
        <v>114</v>
      </c>
      <c r="N3431" s="5" t="s">
        <v>340</v>
      </c>
      <c r="O3431" s="5">
        <v>0</v>
      </c>
      <c r="P3431" s="5"/>
      <c r="Q3431" s="5"/>
      <c r="R3431" s="5"/>
      <c r="S3431" s="5"/>
      <c r="T3431" s="5"/>
      <c r="U3431" s="5"/>
      <c r="V3431" s="5"/>
      <c r="W3431" s="5"/>
      <c r="X3431" s="5"/>
      <c r="Y3431" s="5" t="s">
        <v>10672</v>
      </c>
      <c r="Z3431" s="5" t="s">
        <v>130</v>
      </c>
      <c r="AA3431" s="5" t="s">
        <v>14588</v>
      </c>
      <c r="AB3431" s="5" t="s">
        <v>47</v>
      </c>
      <c r="AC3431" s="5"/>
      <c r="AD3431" s="5"/>
      <c r="AE3431" s="5" t="b">
        <v>0</v>
      </c>
      <c r="AF3431" s="5"/>
      <c r="AG3431" s="8">
        <f t="shared" si="53"/>
        <v>43283</v>
      </c>
    </row>
    <row r="3432" s="6" customFormat="1" spans="1:33">
      <c r="A3432" s="5" t="s">
        <v>14624</v>
      </c>
      <c r="B3432" s="5" t="s">
        <v>14624</v>
      </c>
      <c r="C3432" s="5" t="s">
        <v>14625</v>
      </c>
      <c r="D3432" s="5" t="s">
        <v>14626</v>
      </c>
      <c r="E3432" s="5" t="s">
        <v>36</v>
      </c>
      <c r="F3432" s="5" t="s">
        <v>37</v>
      </c>
      <c r="G3432" s="5" t="s">
        <v>38</v>
      </c>
      <c r="H3432" s="5"/>
      <c r="I3432" s="5"/>
      <c r="J3432" s="5" t="s">
        <v>39</v>
      </c>
      <c r="K3432" s="5" t="s">
        <v>78</v>
      </c>
      <c r="L3432" s="5" t="s">
        <v>79</v>
      </c>
      <c r="M3432" s="5" t="s">
        <v>80</v>
      </c>
      <c r="N3432" s="5" t="s">
        <v>36</v>
      </c>
      <c r="O3432" s="5">
        <v>1</v>
      </c>
      <c r="P3432" s="5" t="s">
        <v>43</v>
      </c>
      <c r="Q3432" s="5">
        <v>22.99</v>
      </c>
      <c r="R3432" s="5"/>
      <c r="S3432" s="5"/>
      <c r="T3432" s="5"/>
      <c r="U3432" s="5"/>
      <c r="V3432" s="5"/>
      <c r="W3432" s="5"/>
      <c r="X3432" s="5"/>
      <c r="Y3432" s="5" t="s">
        <v>14627</v>
      </c>
      <c r="Z3432" s="5" t="s">
        <v>408</v>
      </c>
      <c r="AA3432" s="5" t="s">
        <v>14628</v>
      </c>
      <c r="AB3432" s="5" t="s">
        <v>47</v>
      </c>
      <c r="AC3432" s="5"/>
      <c r="AD3432" s="5"/>
      <c r="AE3432" s="5" t="b">
        <v>0</v>
      </c>
      <c r="AF3432" s="5"/>
      <c r="AG3432" s="8">
        <f t="shared" si="53"/>
        <v>43283</v>
      </c>
    </row>
    <row r="3433" s="6" customFormat="1" spans="1:33">
      <c r="A3433" s="5" t="s">
        <v>14629</v>
      </c>
      <c r="B3433" s="5" t="s">
        <v>14629</v>
      </c>
      <c r="C3433" s="5" t="s">
        <v>14630</v>
      </c>
      <c r="D3433" s="5" t="s">
        <v>14631</v>
      </c>
      <c r="E3433" s="5" t="s">
        <v>36</v>
      </c>
      <c r="F3433" s="5" t="s">
        <v>37</v>
      </c>
      <c r="G3433" s="5" t="s">
        <v>38</v>
      </c>
      <c r="H3433" s="5"/>
      <c r="I3433" s="5"/>
      <c r="J3433" s="5" t="s">
        <v>39</v>
      </c>
      <c r="K3433" s="5" t="s">
        <v>78</v>
      </c>
      <c r="L3433" s="5" t="s">
        <v>79</v>
      </c>
      <c r="M3433" s="5" t="s">
        <v>80</v>
      </c>
      <c r="N3433" s="5" t="s">
        <v>36</v>
      </c>
      <c r="O3433" s="5">
        <v>1</v>
      </c>
      <c r="P3433" s="5" t="s">
        <v>43</v>
      </c>
      <c r="Q3433" s="5">
        <v>22.99</v>
      </c>
      <c r="R3433" s="5"/>
      <c r="S3433" s="5"/>
      <c r="T3433" s="5"/>
      <c r="U3433" s="5"/>
      <c r="V3433" s="5"/>
      <c r="W3433" s="5"/>
      <c r="X3433" s="5"/>
      <c r="Y3433" s="5" t="s">
        <v>14632</v>
      </c>
      <c r="Z3433" s="5" t="s">
        <v>82</v>
      </c>
      <c r="AA3433" s="5">
        <v>45365</v>
      </c>
      <c r="AB3433" s="5" t="s">
        <v>47</v>
      </c>
      <c r="AC3433" s="5"/>
      <c r="AD3433" s="5"/>
      <c r="AE3433" s="5" t="b">
        <v>0</v>
      </c>
      <c r="AF3433" s="5"/>
      <c r="AG3433" s="8">
        <f t="shared" si="53"/>
        <v>43283</v>
      </c>
    </row>
    <row r="3434" s="6" customFormat="1" spans="1:33">
      <c r="A3434" s="5" t="s">
        <v>14633</v>
      </c>
      <c r="B3434" s="5" t="s">
        <v>14633</v>
      </c>
      <c r="C3434" s="5" t="s">
        <v>14634</v>
      </c>
      <c r="D3434" s="5" t="s">
        <v>14635</v>
      </c>
      <c r="E3434" s="5" t="s">
        <v>36</v>
      </c>
      <c r="F3434" s="5" t="s">
        <v>37</v>
      </c>
      <c r="G3434" s="5" t="s">
        <v>38</v>
      </c>
      <c r="H3434" s="5"/>
      <c r="I3434" s="5"/>
      <c r="J3434" s="5" t="s">
        <v>39</v>
      </c>
      <c r="K3434" s="5" t="s">
        <v>78</v>
      </c>
      <c r="L3434" s="5" t="s">
        <v>79</v>
      </c>
      <c r="M3434" s="5" t="s">
        <v>80</v>
      </c>
      <c r="N3434" s="5" t="s">
        <v>36</v>
      </c>
      <c r="O3434" s="5">
        <v>1</v>
      </c>
      <c r="P3434" s="5" t="s">
        <v>43</v>
      </c>
      <c r="Q3434" s="5">
        <v>22.99</v>
      </c>
      <c r="R3434" s="5"/>
      <c r="S3434" s="5"/>
      <c r="T3434" s="5"/>
      <c r="U3434" s="5"/>
      <c r="V3434" s="5"/>
      <c r="W3434" s="5"/>
      <c r="X3434" s="5"/>
      <c r="Y3434" s="5" t="s">
        <v>5638</v>
      </c>
      <c r="Z3434" s="5" t="s">
        <v>1715</v>
      </c>
      <c r="AA3434" s="5">
        <v>89179</v>
      </c>
      <c r="AB3434" s="5" t="s">
        <v>47</v>
      </c>
      <c r="AC3434" s="5"/>
      <c r="AD3434" s="5"/>
      <c r="AE3434" s="5" t="b">
        <v>0</v>
      </c>
      <c r="AF3434" s="5"/>
      <c r="AG3434" s="8">
        <f t="shared" si="53"/>
        <v>43283</v>
      </c>
    </row>
    <row r="3435" s="6" customFormat="1" spans="1:33">
      <c r="A3435" s="5" t="s">
        <v>14633</v>
      </c>
      <c r="B3435" s="5" t="s">
        <v>14633</v>
      </c>
      <c r="C3435" s="5" t="s">
        <v>14634</v>
      </c>
      <c r="D3435" s="5" t="s">
        <v>14635</v>
      </c>
      <c r="E3435" s="5" t="s">
        <v>36</v>
      </c>
      <c r="F3435" s="5" t="s">
        <v>37</v>
      </c>
      <c r="G3435" s="5" t="s">
        <v>38</v>
      </c>
      <c r="H3435" s="5"/>
      <c r="I3435" s="5"/>
      <c r="J3435" s="5" t="s">
        <v>39</v>
      </c>
      <c r="K3435" s="5" t="s">
        <v>40</v>
      </c>
      <c r="L3435" s="5" t="s">
        <v>41</v>
      </c>
      <c r="M3435" s="5" t="s">
        <v>42</v>
      </c>
      <c r="N3435" s="5" t="s">
        <v>36</v>
      </c>
      <c r="O3435" s="5">
        <v>1</v>
      </c>
      <c r="P3435" s="5" t="s">
        <v>43</v>
      </c>
      <c r="Q3435" s="5">
        <v>22.99</v>
      </c>
      <c r="R3435" s="5"/>
      <c r="S3435" s="5"/>
      <c r="T3435" s="5"/>
      <c r="U3435" s="5"/>
      <c r="V3435" s="5"/>
      <c r="W3435" s="5"/>
      <c r="X3435" s="5"/>
      <c r="Y3435" s="5" t="s">
        <v>5638</v>
      </c>
      <c r="Z3435" s="5" t="s">
        <v>1715</v>
      </c>
      <c r="AA3435" s="5">
        <v>89179</v>
      </c>
      <c r="AB3435" s="5" t="s">
        <v>47</v>
      </c>
      <c r="AC3435" s="5"/>
      <c r="AD3435" s="5"/>
      <c r="AE3435" s="5" t="b">
        <v>0</v>
      </c>
      <c r="AF3435" s="5"/>
      <c r="AG3435" s="8">
        <f t="shared" si="53"/>
        <v>43283</v>
      </c>
    </row>
    <row r="3436" s="6" customFormat="1" spans="1:33">
      <c r="A3436" s="5" t="s">
        <v>14636</v>
      </c>
      <c r="B3436" s="5" t="s">
        <v>14636</v>
      </c>
      <c r="C3436" s="5" t="s">
        <v>14637</v>
      </c>
      <c r="D3436" s="5" t="s">
        <v>14638</v>
      </c>
      <c r="E3436" s="5" t="s">
        <v>36</v>
      </c>
      <c r="F3436" s="5" t="s">
        <v>37</v>
      </c>
      <c r="G3436" s="5" t="s">
        <v>38</v>
      </c>
      <c r="H3436" s="5"/>
      <c r="I3436" s="5"/>
      <c r="J3436" s="5" t="s">
        <v>39</v>
      </c>
      <c r="K3436" s="5" t="s">
        <v>78</v>
      </c>
      <c r="L3436" s="5" t="s">
        <v>79</v>
      </c>
      <c r="M3436" s="5" t="s">
        <v>80</v>
      </c>
      <c r="N3436" s="5" t="s">
        <v>36</v>
      </c>
      <c r="O3436" s="5">
        <v>1</v>
      </c>
      <c r="P3436" s="5" t="s">
        <v>43</v>
      </c>
      <c r="Q3436" s="5">
        <v>22.99</v>
      </c>
      <c r="R3436" s="5"/>
      <c r="S3436" s="5"/>
      <c r="T3436" s="5"/>
      <c r="U3436" s="5"/>
      <c r="V3436" s="5"/>
      <c r="W3436" s="5"/>
      <c r="X3436" s="5"/>
      <c r="Y3436" s="5" t="s">
        <v>14639</v>
      </c>
      <c r="Z3436" s="5" t="s">
        <v>428</v>
      </c>
      <c r="AA3436" s="5">
        <v>33327</v>
      </c>
      <c r="AB3436" s="5" t="s">
        <v>47</v>
      </c>
      <c r="AC3436" s="5"/>
      <c r="AD3436" s="5"/>
      <c r="AE3436" s="5" t="b">
        <v>0</v>
      </c>
      <c r="AF3436" s="5"/>
      <c r="AG3436" s="8">
        <f t="shared" si="53"/>
        <v>43283</v>
      </c>
    </row>
    <row r="3437" s="6" customFormat="1" spans="1:33">
      <c r="A3437" s="5" t="s">
        <v>14640</v>
      </c>
      <c r="B3437" s="5" t="s">
        <v>14640</v>
      </c>
      <c r="C3437" s="5" t="s">
        <v>14641</v>
      </c>
      <c r="D3437" s="5" t="s">
        <v>14642</v>
      </c>
      <c r="E3437" s="5" t="s">
        <v>36</v>
      </c>
      <c r="F3437" s="5" t="s">
        <v>37</v>
      </c>
      <c r="G3437" s="5" t="s">
        <v>38</v>
      </c>
      <c r="H3437" s="5"/>
      <c r="I3437" s="5"/>
      <c r="J3437" s="5" t="s">
        <v>39</v>
      </c>
      <c r="K3437" s="5" t="s">
        <v>14643</v>
      </c>
      <c r="L3437" s="5" t="s">
        <v>14644</v>
      </c>
      <c r="M3437" s="5" t="s">
        <v>14645</v>
      </c>
      <c r="N3437" s="5" t="s">
        <v>36</v>
      </c>
      <c r="O3437" s="5">
        <v>1</v>
      </c>
      <c r="P3437" s="5" t="s">
        <v>43</v>
      </c>
      <c r="Q3437" s="5">
        <v>22.99</v>
      </c>
      <c r="R3437" s="5"/>
      <c r="S3437" s="5"/>
      <c r="T3437" s="5"/>
      <c r="U3437" s="5"/>
      <c r="V3437" s="5"/>
      <c r="W3437" s="5"/>
      <c r="X3437" s="5"/>
      <c r="Y3437" s="5" t="s">
        <v>6903</v>
      </c>
      <c r="Z3437" s="5" t="s">
        <v>5228</v>
      </c>
      <c r="AA3437" s="5">
        <v>22554</v>
      </c>
      <c r="AB3437" s="5" t="s">
        <v>47</v>
      </c>
      <c r="AC3437" s="5"/>
      <c r="AD3437" s="5"/>
      <c r="AE3437" s="5" t="b">
        <v>0</v>
      </c>
      <c r="AF3437" s="5"/>
      <c r="AG3437" s="8">
        <f t="shared" si="53"/>
        <v>43283</v>
      </c>
    </row>
    <row r="3438" s="6" customFormat="1" spans="1:33">
      <c r="A3438" s="5" t="s">
        <v>14640</v>
      </c>
      <c r="B3438" s="5" t="s">
        <v>14640</v>
      </c>
      <c r="C3438" s="5" t="s">
        <v>14641</v>
      </c>
      <c r="D3438" s="5" t="s">
        <v>14642</v>
      </c>
      <c r="E3438" s="5" t="s">
        <v>36</v>
      </c>
      <c r="F3438" s="5" t="s">
        <v>37</v>
      </c>
      <c r="G3438" s="5" t="s">
        <v>38</v>
      </c>
      <c r="H3438" s="5"/>
      <c r="I3438" s="5"/>
      <c r="J3438" s="5" t="s">
        <v>39</v>
      </c>
      <c r="K3438" s="5" t="s">
        <v>14646</v>
      </c>
      <c r="L3438" s="5" t="s">
        <v>14647</v>
      </c>
      <c r="M3438" s="5" t="s">
        <v>14648</v>
      </c>
      <c r="N3438" s="5" t="s">
        <v>36</v>
      </c>
      <c r="O3438" s="5">
        <v>1</v>
      </c>
      <c r="P3438" s="5" t="s">
        <v>43</v>
      </c>
      <c r="Q3438" s="5">
        <v>22.99</v>
      </c>
      <c r="R3438" s="5"/>
      <c r="S3438" s="5"/>
      <c r="T3438" s="5"/>
      <c r="U3438" s="5"/>
      <c r="V3438" s="5"/>
      <c r="W3438" s="5"/>
      <c r="X3438" s="5"/>
      <c r="Y3438" s="5" t="s">
        <v>6903</v>
      </c>
      <c r="Z3438" s="5" t="s">
        <v>5228</v>
      </c>
      <c r="AA3438" s="5">
        <v>22554</v>
      </c>
      <c r="AB3438" s="5" t="s">
        <v>47</v>
      </c>
      <c r="AC3438" s="5"/>
      <c r="AD3438" s="5"/>
      <c r="AE3438" s="5" t="b">
        <v>0</v>
      </c>
      <c r="AF3438" s="5"/>
      <c r="AG3438" s="8">
        <f t="shared" si="53"/>
        <v>43283</v>
      </c>
    </row>
    <row r="3439" s="6" customFormat="1" spans="1:33">
      <c r="A3439" s="5" t="s">
        <v>14649</v>
      </c>
      <c r="B3439" s="5" t="s">
        <v>14649</v>
      </c>
      <c r="C3439" s="5" t="s">
        <v>14650</v>
      </c>
      <c r="D3439" s="5" t="s">
        <v>14651</v>
      </c>
      <c r="E3439" s="5" t="s">
        <v>340</v>
      </c>
      <c r="F3439" s="5" t="s">
        <v>37</v>
      </c>
      <c r="G3439" s="5" t="s">
        <v>38</v>
      </c>
      <c r="H3439" s="5"/>
      <c r="I3439" s="5"/>
      <c r="J3439" s="5" t="s">
        <v>39</v>
      </c>
      <c r="K3439" s="5" t="s">
        <v>78</v>
      </c>
      <c r="L3439" s="5" t="s">
        <v>79</v>
      </c>
      <c r="M3439" s="5" t="s">
        <v>80</v>
      </c>
      <c r="N3439" s="5" t="s">
        <v>340</v>
      </c>
      <c r="O3439" s="5">
        <v>0</v>
      </c>
      <c r="P3439" s="5"/>
      <c r="Q3439" s="5"/>
      <c r="R3439" s="5"/>
      <c r="S3439" s="5"/>
      <c r="T3439" s="5"/>
      <c r="U3439" s="5"/>
      <c r="V3439" s="5"/>
      <c r="W3439" s="5"/>
      <c r="X3439" s="5"/>
      <c r="Y3439" s="5" t="s">
        <v>5638</v>
      </c>
      <c r="Z3439" s="5" t="s">
        <v>1715</v>
      </c>
      <c r="AA3439" s="5">
        <v>89179</v>
      </c>
      <c r="AB3439" s="5" t="s">
        <v>47</v>
      </c>
      <c r="AC3439" s="5"/>
      <c r="AD3439" s="5"/>
      <c r="AE3439" s="5" t="b">
        <v>0</v>
      </c>
      <c r="AF3439" s="5"/>
      <c r="AG3439" s="8">
        <f t="shared" si="53"/>
        <v>43283</v>
      </c>
    </row>
    <row r="3440" s="6" customFormat="1" spans="1:33">
      <c r="A3440" s="5" t="s">
        <v>14649</v>
      </c>
      <c r="B3440" s="5" t="s">
        <v>14649</v>
      </c>
      <c r="C3440" s="5" t="s">
        <v>14650</v>
      </c>
      <c r="D3440" s="5" t="s">
        <v>14651</v>
      </c>
      <c r="E3440" s="5" t="s">
        <v>340</v>
      </c>
      <c r="F3440" s="5" t="s">
        <v>37</v>
      </c>
      <c r="G3440" s="5" t="s">
        <v>38</v>
      </c>
      <c r="H3440" s="5"/>
      <c r="I3440" s="5"/>
      <c r="J3440" s="5" t="s">
        <v>39</v>
      </c>
      <c r="K3440" s="5" t="s">
        <v>40</v>
      </c>
      <c r="L3440" s="5" t="s">
        <v>41</v>
      </c>
      <c r="M3440" s="5" t="s">
        <v>42</v>
      </c>
      <c r="N3440" s="5" t="s">
        <v>340</v>
      </c>
      <c r="O3440" s="5">
        <v>0</v>
      </c>
      <c r="P3440" s="5"/>
      <c r="Q3440" s="5"/>
      <c r="R3440" s="5"/>
      <c r="S3440" s="5"/>
      <c r="T3440" s="5"/>
      <c r="U3440" s="5"/>
      <c r="V3440" s="5"/>
      <c r="W3440" s="5"/>
      <c r="X3440" s="5"/>
      <c r="Y3440" s="5" t="s">
        <v>5638</v>
      </c>
      <c r="Z3440" s="5" t="s">
        <v>1715</v>
      </c>
      <c r="AA3440" s="5">
        <v>89179</v>
      </c>
      <c r="AB3440" s="5" t="s">
        <v>47</v>
      </c>
      <c r="AC3440" s="5"/>
      <c r="AD3440" s="5"/>
      <c r="AE3440" s="5" t="b">
        <v>0</v>
      </c>
      <c r="AF3440" s="5"/>
      <c r="AG3440" s="8">
        <f t="shared" si="53"/>
        <v>43283</v>
      </c>
    </row>
    <row r="3441" s="6" customFormat="1" spans="1:33">
      <c r="A3441" s="5" t="s">
        <v>14652</v>
      </c>
      <c r="B3441" s="5" t="s">
        <v>14652</v>
      </c>
      <c r="C3441" s="5" t="s">
        <v>14653</v>
      </c>
      <c r="D3441" s="5" t="s">
        <v>14654</v>
      </c>
      <c r="E3441" s="5" t="s">
        <v>36</v>
      </c>
      <c r="F3441" s="5" t="s">
        <v>37</v>
      </c>
      <c r="G3441" s="5" t="s">
        <v>38</v>
      </c>
      <c r="H3441" s="5"/>
      <c r="I3441" s="5"/>
      <c r="J3441" s="5" t="s">
        <v>39</v>
      </c>
      <c r="K3441" s="5" t="s">
        <v>702</v>
      </c>
      <c r="L3441" s="5" t="s">
        <v>737</v>
      </c>
      <c r="M3441" s="5" t="s">
        <v>704</v>
      </c>
      <c r="N3441" s="5" t="s">
        <v>36</v>
      </c>
      <c r="O3441" s="5">
        <v>1</v>
      </c>
      <c r="P3441" s="5" t="s">
        <v>43</v>
      </c>
      <c r="Q3441" s="5">
        <v>22.99</v>
      </c>
      <c r="R3441" s="5"/>
      <c r="S3441" s="5"/>
      <c r="T3441" s="5"/>
      <c r="U3441" s="5"/>
      <c r="V3441" s="5"/>
      <c r="W3441" s="5"/>
      <c r="X3441" s="5"/>
      <c r="Y3441" s="5" t="s">
        <v>14655</v>
      </c>
      <c r="Z3441" s="5" t="s">
        <v>57</v>
      </c>
      <c r="AA3441" s="5" t="s">
        <v>14656</v>
      </c>
      <c r="AB3441" s="5" t="s">
        <v>47</v>
      </c>
      <c r="AC3441" s="5"/>
      <c r="AD3441" s="5"/>
      <c r="AE3441" s="5" t="b">
        <v>0</v>
      </c>
      <c r="AF3441" s="5"/>
      <c r="AG3441" s="8">
        <f t="shared" si="53"/>
        <v>43283</v>
      </c>
    </row>
    <row r="3442" s="6" customFormat="1" spans="1:33">
      <c r="A3442" s="5" t="s">
        <v>14652</v>
      </c>
      <c r="B3442" s="5" t="s">
        <v>14652</v>
      </c>
      <c r="C3442" s="5" t="s">
        <v>14653</v>
      </c>
      <c r="D3442" s="5" t="s">
        <v>14654</v>
      </c>
      <c r="E3442" s="5" t="s">
        <v>36</v>
      </c>
      <c r="F3442" s="5" t="s">
        <v>37</v>
      </c>
      <c r="G3442" s="5" t="s">
        <v>38</v>
      </c>
      <c r="H3442" s="5"/>
      <c r="I3442" s="5"/>
      <c r="J3442" s="5" t="s">
        <v>39</v>
      </c>
      <c r="K3442" s="5" t="s">
        <v>78</v>
      </c>
      <c r="L3442" s="5" t="s">
        <v>79</v>
      </c>
      <c r="M3442" s="5" t="s">
        <v>80</v>
      </c>
      <c r="N3442" s="5" t="s">
        <v>36</v>
      </c>
      <c r="O3442" s="5">
        <v>1</v>
      </c>
      <c r="P3442" s="5" t="s">
        <v>43</v>
      </c>
      <c r="Q3442" s="5">
        <v>22.99</v>
      </c>
      <c r="R3442" s="5"/>
      <c r="S3442" s="5"/>
      <c r="T3442" s="5"/>
      <c r="U3442" s="5"/>
      <c r="V3442" s="5"/>
      <c r="W3442" s="5"/>
      <c r="X3442" s="5"/>
      <c r="Y3442" s="5" t="s">
        <v>14655</v>
      </c>
      <c r="Z3442" s="5" t="s">
        <v>57</v>
      </c>
      <c r="AA3442" s="5" t="s">
        <v>14656</v>
      </c>
      <c r="AB3442" s="5" t="s">
        <v>47</v>
      </c>
      <c r="AC3442" s="5"/>
      <c r="AD3442" s="5"/>
      <c r="AE3442" s="5" t="b">
        <v>0</v>
      </c>
      <c r="AF3442" s="5"/>
      <c r="AG3442" s="8">
        <f t="shared" si="53"/>
        <v>43283</v>
      </c>
    </row>
    <row r="3443" s="6" customFormat="1" spans="1:33">
      <c r="A3443" s="5" t="s">
        <v>14652</v>
      </c>
      <c r="B3443" s="5" t="s">
        <v>14652</v>
      </c>
      <c r="C3443" s="5" t="s">
        <v>14653</v>
      </c>
      <c r="D3443" s="5" t="s">
        <v>14654</v>
      </c>
      <c r="E3443" s="5" t="s">
        <v>36</v>
      </c>
      <c r="F3443" s="5" t="s">
        <v>37</v>
      </c>
      <c r="G3443" s="5" t="s">
        <v>38</v>
      </c>
      <c r="H3443" s="5"/>
      <c r="I3443" s="5"/>
      <c r="J3443" s="5" t="s">
        <v>39</v>
      </c>
      <c r="K3443" s="5" t="s">
        <v>53</v>
      </c>
      <c r="L3443" s="5" t="s">
        <v>808</v>
      </c>
      <c r="M3443" s="5" t="s">
        <v>55</v>
      </c>
      <c r="N3443" s="5" t="s">
        <v>36</v>
      </c>
      <c r="O3443" s="5">
        <v>1</v>
      </c>
      <c r="P3443" s="5" t="s">
        <v>43</v>
      </c>
      <c r="Q3443" s="5">
        <v>22.99</v>
      </c>
      <c r="R3443" s="5"/>
      <c r="S3443" s="5"/>
      <c r="T3443" s="5"/>
      <c r="U3443" s="5"/>
      <c r="V3443" s="5"/>
      <c r="W3443" s="5"/>
      <c r="X3443" s="5"/>
      <c r="Y3443" s="5" t="s">
        <v>14655</v>
      </c>
      <c r="Z3443" s="5" t="s">
        <v>57</v>
      </c>
      <c r="AA3443" s="5" t="s">
        <v>14656</v>
      </c>
      <c r="AB3443" s="5" t="s">
        <v>47</v>
      </c>
      <c r="AC3443" s="5"/>
      <c r="AD3443" s="5"/>
      <c r="AE3443" s="5" t="b">
        <v>0</v>
      </c>
      <c r="AF3443" s="5"/>
      <c r="AG3443" s="8">
        <f t="shared" si="53"/>
        <v>43283</v>
      </c>
    </row>
    <row r="3444" s="6" customFormat="1" spans="1:33">
      <c r="A3444" s="5" t="s">
        <v>14657</v>
      </c>
      <c r="B3444" s="5"/>
      <c r="C3444" s="5" t="s">
        <v>14653</v>
      </c>
      <c r="D3444" s="5" t="s">
        <v>14658</v>
      </c>
      <c r="E3444" s="5" t="s">
        <v>5657</v>
      </c>
      <c r="F3444" s="5" t="s">
        <v>51</v>
      </c>
      <c r="G3444" s="5" t="s">
        <v>38</v>
      </c>
      <c r="H3444" s="5"/>
      <c r="I3444" s="5"/>
      <c r="J3444" s="5" t="s">
        <v>52</v>
      </c>
      <c r="K3444" s="5" t="s">
        <v>97</v>
      </c>
      <c r="L3444" s="5" t="s">
        <v>9944</v>
      </c>
      <c r="M3444" s="5" t="s">
        <v>99</v>
      </c>
      <c r="N3444" s="5" t="s">
        <v>2985</v>
      </c>
      <c r="O3444" s="5">
        <v>1</v>
      </c>
      <c r="P3444" s="5" t="s">
        <v>43</v>
      </c>
      <c r="Q3444" s="5">
        <v>21.99</v>
      </c>
      <c r="R3444" s="5"/>
      <c r="S3444" s="5">
        <v>0</v>
      </c>
      <c r="T3444" s="5"/>
      <c r="U3444" s="5">
        <v>0</v>
      </c>
      <c r="V3444" s="5"/>
      <c r="W3444" s="5"/>
      <c r="X3444" s="5"/>
      <c r="Y3444" s="5" t="s">
        <v>14655</v>
      </c>
      <c r="Z3444" s="5" t="s">
        <v>57</v>
      </c>
      <c r="AA3444" s="5" t="s">
        <v>14656</v>
      </c>
      <c r="AB3444" s="5" t="s">
        <v>47</v>
      </c>
      <c r="AC3444" s="5"/>
      <c r="AD3444" s="5"/>
      <c r="AE3444" s="5" t="b">
        <v>0</v>
      </c>
      <c r="AF3444" s="5"/>
      <c r="AG3444" s="8">
        <f t="shared" si="53"/>
        <v>43283</v>
      </c>
    </row>
    <row r="3445" s="6" customFormat="1" spans="1:33">
      <c r="A3445" s="5" t="s">
        <v>14659</v>
      </c>
      <c r="B3445" s="5" t="s">
        <v>14659</v>
      </c>
      <c r="C3445" s="5" t="s">
        <v>14660</v>
      </c>
      <c r="D3445" s="5" t="s">
        <v>14661</v>
      </c>
      <c r="E3445" s="5" t="s">
        <v>36</v>
      </c>
      <c r="F3445" s="5" t="s">
        <v>37</v>
      </c>
      <c r="G3445" s="5" t="s">
        <v>38</v>
      </c>
      <c r="H3445" s="5"/>
      <c r="I3445" s="5"/>
      <c r="J3445" s="5" t="s">
        <v>39</v>
      </c>
      <c r="K3445" s="5" t="s">
        <v>599</v>
      </c>
      <c r="L3445" s="5" t="s">
        <v>14662</v>
      </c>
      <c r="M3445" s="5" t="s">
        <v>14663</v>
      </c>
      <c r="N3445" s="5" t="s">
        <v>36</v>
      </c>
      <c r="O3445" s="5">
        <v>1</v>
      </c>
      <c r="P3445" s="5" t="s">
        <v>43</v>
      </c>
      <c r="Q3445" s="5">
        <v>15.99</v>
      </c>
      <c r="R3445" s="5"/>
      <c r="S3445" s="5"/>
      <c r="T3445" s="5"/>
      <c r="U3445" s="5"/>
      <c r="V3445" s="5"/>
      <c r="W3445" s="5"/>
      <c r="X3445" s="5"/>
      <c r="Y3445" s="5" t="s">
        <v>14664</v>
      </c>
      <c r="Z3445" s="5" t="s">
        <v>107</v>
      </c>
      <c r="AA3445" s="5" t="s">
        <v>14665</v>
      </c>
      <c r="AB3445" s="5" t="s">
        <v>47</v>
      </c>
      <c r="AC3445" s="5"/>
      <c r="AD3445" s="5"/>
      <c r="AE3445" s="5" t="b">
        <v>0</v>
      </c>
      <c r="AF3445" s="5"/>
      <c r="AG3445" s="8">
        <f t="shared" si="53"/>
        <v>43283</v>
      </c>
    </row>
    <row r="3446" s="6" customFormat="1" spans="1:33">
      <c r="A3446" s="5" t="s">
        <v>14666</v>
      </c>
      <c r="B3446" s="5" t="s">
        <v>14666</v>
      </c>
      <c r="C3446" s="5" t="s">
        <v>14667</v>
      </c>
      <c r="D3446" s="5" t="s">
        <v>14668</v>
      </c>
      <c r="E3446" s="5" t="s">
        <v>36</v>
      </c>
      <c r="F3446" s="5" t="s">
        <v>37</v>
      </c>
      <c r="G3446" s="5" t="s">
        <v>38</v>
      </c>
      <c r="H3446" s="5"/>
      <c r="I3446" s="5"/>
      <c r="J3446" s="5" t="s">
        <v>39</v>
      </c>
      <c r="K3446" s="5" t="s">
        <v>53</v>
      </c>
      <c r="L3446" s="5" t="s">
        <v>808</v>
      </c>
      <c r="M3446" s="5" t="s">
        <v>55</v>
      </c>
      <c r="N3446" s="5" t="s">
        <v>36</v>
      </c>
      <c r="O3446" s="5">
        <v>1</v>
      </c>
      <c r="P3446" s="5" t="s">
        <v>43</v>
      </c>
      <c r="Q3446" s="5">
        <v>22.99</v>
      </c>
      <c r="R3446" s="5"/>
      <c r="S3446" s="5"/>
      <c r="T3446" s="5"/>
      <c r="U3446" s="5"/>
      <c r="V3446" s="5"/>
      <c r="W3446" s="5"/>
      <c r="X3446" s="5"/>
      <c r="Y3446" s="5" t="s">
        <v>14669</v>
      </c>
      <c r="Z3446" s="5" t="s">
        <v>107</v>
      </c>
      <c r="AA3446" s="5" t="s">
        <v>14670</v>
      </c>
      <c r="AB3446" s="5" t="s">
        <v>47</v>
      </c>
      <c r="AC3446" s="5"/>
      <c r="AD3446" s="5"/>
      <c r="AE3446" s="5" t="b">
        <v>0</v>
      </c>
      <c r="AF3446" s="5"/>
      <c r="AG3446" s="8">
        <f t="shared" si="53"/>
        <v>43283</v>
      </c>
    </row>
    <row r="3447" s="6" customFormat="1" spans="1:33">
      <c r="A3447" s="5" t="s">
        <v>14671</v>
      </c>
      <c r="B3447" s="5" t="s">
        <v>14671</v>
      </c>
      <c r="C3447" s="5" t="s">
        <v>14672</v>
      </c>
      <c r="D3447" s="5" t="s">
        <v>14673</v>
      </c>
      <c r="E3447" s="5" t="s">
        <v>36</v>
      </c>
      <c r="F3447" s="5" t="s">
        <v>37</v>
      </c>
      <c r="G3447" s="5" t="s">
        <v>38</v>
      </c>
      <c r="H3447" s="5"/>
      <c r="I3447" s="5"/>
      <c r="J3447" s="5" t="s">
        <v>52</v>
      </c>
      <c r="K3447" s="5" t="s">
        <v>9462</v>
      </c>
      <c r="L3447" s="5" t="s">
        <v>9463</v>
      </c>
      <c r="M3447" s="5" t="s">
        <v>9464</v>
      </c>
      <c r="N3447" s="5" t="s">
        <v>36</v>
      </c>
      <c r="O3447" s="5">
        <v>1</v>
      </c>
      <c r="P3447" s="5" t="s">
        <v>43</v>
      </c>
      <c r="Q3447" s="5">
        <v>8</v>
      </c>
      <c r="R3447" s="5"/>
      <c r="S3447" s="5">
        <v>3.08</v>
      </c>
      <c r="T3447" s="5"/>
      <c r="U3447" s="5"/>
      <c r="V3447" s="5"/>
      <c r="W3447" s="5"/>
      <c r="X3447" s="5">
        <v>3.08</v>
      </c>
      <c r="Y3447" s="5" t="s">
        <v>875</v>
      </c>
      <c r="Z3447" s="5" t="s">
        <v>876</v>
      </c>
      <c r="AA3447" s="5" t="s">
        <v>14674</v>
      </c>
      <c r="AB3447" s="5" t="s">
        <v>47</v>
      </c>
      <c r="AC3447" s="5" t="s">
        <v>93</v>
      </c>
      <c r="AD3447" s="5"/>
      <c r="AE3447" s="5" t="b">
        <v>0</v>
      </c>
      <c r="AF3447" s="5"/>
      <c r="AG3447" s="8">
        <f t="shared" si="53"/>
        <v>43283</v>
      </c>
    </row>
    <row r="3448" s="6" customFormat="1" spans="1:33">
      <c r="A3448" s="5" t="s">
        <v>14675</v>
      </c>
      <c r="B3448" s="5" t="s">
        <v>14675</v>
      </c>
      <c r="C3448" s="5" t="s">
        <v>14676</v>
      </c>
      <c r="D3448" s="5" t="s">
        <v>14677</v>
      </c>
      <c r="E3448" s="5" t="s">
        <v>36</v>
      </c>
      <c r="F3448" s="5" t="s">
        <v>37</v>
      </c>
      <c r="G3448" s="5" t="s">
        <v>38</v>
      </c>
      <c r="H3448" s="5"/>
      <c r="I3448" s="5"/>
      <c r="J3448" s="5" t="s">
        <v>39</v>
      </c>
      <c r="K3448" s="5" t="s">
        <v>62</v>
      </c>
      <c r="L3448" s="5" t="s">
        <v>1777</v>
      </c>
      <c r="M3448" s="5" t="s">
        <v>1778</v>
      </c>
      <c r="N3448" s="5" t="s">
        <v>36</v>
      </c>
      <c r="O3448" s="5">
        <v>1</v>
      </c>
      <c r="P3448" s="5" t="s">
        <v>43</v>
      </c>
      <c r="Q3448" s="5">
        <v>13.99</v>
      </c>
      <c r="R3448" s="5"/>
      <c r="S3448" s="5"/>
      <c r="T3448" s="5"/>
      <c r="U3448" s="5"/>
      <c r="V3448" s="5"/>
      <c r="W3448" s="5"/>
      <c r="X3448" s="5"/>
      <c r="Y3448" s="5" t="s">
        <v>14678</v>
      </c>
      <c r="Z3448" s="5" t="s">
        <v>122</v>
      </c>
      <c r="AA3448" s="5">
        <v>94558</v>
      </c>
      <c r="AB3448" s="5" t="s">
        <v>47</v>
      </c>
      <c r="AC3448" s="5"/>
      <c r="AD3448" s="5"/>
      <c r="AE3448" s="5" t="b">
        <v>0</v>
      </c>
      <c r="AF3448" s="5"/>
      <c r="AG3448" s="8">
        <f t="shared" si="53"/>
        <v>43283</v>
      </c>
    </row>
    <row r="3449" s="6" customFormat="1" spans="1:33">
      <c r="A3449" s="5" t="s">
        <v>14679</v>
      </c>
      <c r="B3449" s="5" t="s">
        <v>14679</v>
      </c>
      <c r="C3449" s="5" t="s">
        <v>14680</v>
      </c>
      <c r="D3449" s="5" t="s">
        <v>14681</v>
      </c>
      <c r="E3449" s="5" t="s">
        <v>36</v>
      </c>
      <c r="F3449" s="5" t="s">
        <v>37</v>
      </c>
      <c r="G3449" s="5" t="s">
        <v>38</v>
      </c>
      <c r="H3449" s="5"/>
      <c r="I3449" s="5"/>
      <c r="J3449" s="5" t="s">
        <v>39</v>
      </c>
      <c r="K3449" s="5" t="s">
        <v>4302</v>
      </c>
      <c r="L3449" s="5" t="s">
        <v>4303</v>
      </c>
      <c r="M3449" s="5" t="s">
        <v>4304</v>
      </c>
      <c r="N3449" s="5" t="s">
        <v>36</v>
      </c>
      <c r="O3449" s="5">
        <v>1</v>
      </c>
      <c r="P3449" s="5" t="s">
        <v>43</v>
      </c>
      <c r="Q3449" s="5">
        <v>29.3</v>
      </c>
      <c r="R3449" s="5"/>
      <c r="S3449" s="5"/>
      <c r="T3449" s="5"/>
      <c r="U3449" s="5"/>
      <c r="V3449" s="5"/>
      <c r="W3449" s="5"/>
      <c r="X3449" s="5"/>
      <c r="Y3449" s="5" t="s">
        <v>14682</v>
      </c>
      <c r="Z3449" s="5" t="s">
        <v>360</v>
      </c>
      <c r="AA3449" s="5">
        <v>36830</v>
      </c>
      <c r="AB3449" s="5" t="s">
        <v>47</v>
      </c>
      <c r="AC3449" s="5"/>
      <c r="AD3449" s="5"/>
      <c r="AE3449" s="5" t="b">
        <v>0</v>
      </c>
      <c r="AF3449" s="5"/>
      <c r="AG3449" s="8">
        <f t="shared" si="53"/>
        <v>43283</v>
      </c>
    </row>
    <row r="3450" s="6" customFormat="1" spans="1:33">
      <c r="A3450" s="5" t="s">
        <v>14683</v>
      </c>
      <c r="B3450" s="5" t="s">
        <v>14683</v>
      </c>
      <c r="C3450" s="5" t="s">
        <v>14684</v>
      </c>
      <c r="D3450" s="5" t="s">
        <v>14685</v>
      </c>
      <c r="E3450" s="5" t="s">
        <v>36</v>
      </c>
      <c r="F3450" s="5" t="s">
        <v>37</v>
      </c>
      <c r="G3450" s="5" t="s">
        <v>38</v>
      </c>
      <c r="H3450" s="5"/>
      <c r="I3450" s="5"/>
      <c r="J3450" s="5" t="s">
        <v>39</v>
      </c>
      <c r="K3450" s="5" t="s">
        <v>260</v>
      </c>
      <c r="L3450" s="5" t="s">
        <v>261</v>
      </c>
      <c r="M3450" s="5" t="s">
        <v>262</v>
      </c>
      <c r="N3450" s="5" t="s">
        <v>36</v>
      </c>
      <c r="O3450" s="5">
        <v>1</v>
      </c>
      <c r="P3450" s="5" t="s">
        <v>43</v>
      </c>
      <c r="Q3450" s="5">
        <v>22.99</v>
      </c>
      <c r="R3450" s="5"/>
      <c r="S3450" s="5"/>
      <c r="T3450" s="5"/>
      <c r="U3450" s="5"/>
      <c r="V3450" s="5"/>
      <c r="W3450" s="5"/>
      <c r="X3450" s="5"/>
      <c r="Y3450" s="5" t="s">
        <v>973</v>
      </c>
      <c r="Z3450" s="5" t="s">
        <v>2895</v>
      </c>
      <c r="AA3450" s="5" t="s">
        <v>14686</v>
      </c>
      <c r="AB3450" s="5" t="s">
        <v>47</v>
      </c>
      <c r="AC3450" s="5"/>
      <c r="AD3450" s="5"/>
      <c r="AE3450" s="5" t="b">
        <v>0</v>
      </c>
      <c r="AF3450" s="5"/>
      <c r="AG3450" s="8">
        <f t="shared" si="53"/>
        <v>43283</v>
      </c>
    </row>
    <row r="3451" s="6" customFormat="1" spans="1:33">
      <c r="A3451" s="5" t="s">
        <v>14687</v>
      </c>
      <c r="B3451" s="5" t="s">
        <v>14687</v>
      </c>
      <c r="C3451" s="5" t="s">
        <v>14688</v>
      </c>
      <c r="D3451" s="5" t="s">
        <v>14689</v>
      </c>
      <c r="E3451" s="5" t="s">
        <v>36</v>
      </c>
      <c r="F3451" s="5" t="s">
        <v>37</v>
      </c>
      <c r="G3451" s="5" t="s">
        <v>38</v>
      </c>
      <c r="H3451" s="5"/>
      <c r="I3451" s="5"/>
      <c r="J3451" s="5" t="s">
        <v>39</v>
      </c>
      <c r="K3451" s="5" t="s">
        <v>97</v>
      </c>
      <c r="L3451" s="5" t="s">
        <v>98</v>
      </c>
      <c r="M3451" s="5" t="s">
        <v>99</v>
      </c>
      <c r="N3451" s="5" t="s">
        <v>36</v>
      </c>
      <c r="O3451" s="5">
        <v>1</v>
      </c>
      <c r="P3451" s="5" t="s">
        <v>43</v>
      </c>
      <c r="Q3451" s="5">
        <v>22.99</v>
      </c>
      <c r="R3451" s="5"/>
      <c r="S3451" s="5"/>
      <c r="T3451" s="5"/>
      <c r="U3451" s="5"/>
      <c r="V3451" s="5"/>
      <c r="W3451" s="5"/>
      <c r="X3451" s="5"/>
      <c r="Y3451" s="5" t="s">
        <v>14690</v>
      </c>
      <c r="Z3451" s="5" t="s">
        <v>360</v>
      </c>
      <c r="AA3451" s="5" t="s">
        <v>14691</v>
      </c>
      <c r="AB3451" s="5" t="s">
        <v>47</v>
      </c>
      <c r="AC3451" s="5"/>
      <c r="AD3451" s="5"/>
      <c r="AE3451" s="5" t="b">
        <v>0</v>
      </c>
      <c r="AF3451" s="5"/>
      <c r="AG3451" s="8">
        <f t="shared" si="53"/>
        <v>43283</v>
      </c>
    </row>
    <row r="3452" s="6" customFormat="1" spans="1:33">
      <c r="A3452" s="5" t="s">
        <v>14692</v>
      </c>
      <c r="B3452" s="5" t="s">
        <v>14692</v>
      </c>
      <c r="C3452" s="5" t="s">
        <v>14693</v>
      </c>
      <c r="D3452" s="5" t="s">
        <v>14694</v>
      </c>
      <c r="E3452" s="5" t="s">
        <v>340</v>
      </c>
      <c r="F3452" s="5" t="s">
        <v>37</v>
      </c>
      <c r="G3452" s="5" t="s">
        <v>38</v>
      </c>
      <c r="H3452" s="5"/>
      <c r="I3452" s="5"/>
      <c r="J3452" s="5" t="s">
        <v>39</v>
      </c>
      <c r="K3452" s="5" t="s">
        <v>260</v>
      </c>
      <c r="L3452" s="5" t="s">
        <v>261</v>
      </c>
      <c r="M3452" s="5" t="s">
        <v>262</v>
      </c>
      <c r="N3452" s="5" t="s">
        <v>340</v>
      </c>
      <c r="O3452" s="5">
        <v>0</v>
      </c>
      <c r="P3452" s="5"/>
      <c r="Q3452" s="5"/>
      <c r="R3452" s="5"/>
      <c r="S3452" s="5"/>
      <c r="T3452" s="5"/>
      <c r="U3452" s="5"/>
      <c r="V3452" s="5"/>
      <c r="W3452" s="5"/>
      <c r="X3452" s="5"/>
      <c r="Y3452" s="5" t="s">
        <v>14695</v>
      </c>
      <c r="Z3452" s="5" t="s">
        <v>73</v>
      </c>
      <c r="AA3452" s="5" t="s">
        <v>14696</v>
      </c>
      <c r="AB3452" s="5" t="s">
        <v>47</v>
      </c>
      <c r="AC3452" s="5"/>
      <c r="AD3452" s="5"/>
      <c r="AE3452" s="5" t="b">
        <v>0</v>
      </c>
      <c r="AF3452" s="5"/>
      <c r="AG3452" s="8">
        <f t="shared" si="53"/>
        <v>43283</v>
      </c>
    </row>
    <row r="3453" s="6" customFormat="1" spans="1:33">
      <c r="A3453" s="5" t="s">
        <v>14697</v>
      </c>
      <c r="B3453" s="5" t="s">
        <v>14697</v>
      </c>
      <c r="C3453" s="5" t="s">
        <v>14698</v>
      </c>
      <c r="D3453" s="5" t="s">
        <v>14699</v>
      </c>
      <c r="E3453" s="5" t="s">
        <v>36</v>
      </c>
      <c r="F3453" s="5" t="s">
        <v>37</v>
      </c>
      <c r="G3453" s="5" t="s">
        <v>38</v>
      </c>
      <c r="H3453" s="5"/>
      <c r="I3453" s="5"/>
      <c r="J3453" s="5" t="s">
        <v>39</v>
      </c>
      <c r="K3453" s="5" t="s">
        <v>78</v>
      </c>
      <c r="L3453" s="5" t="s">
        <v>79</v>
      </c>
      <c r="M3453" s="5" t="s">
        <v>80</v>
      </c>
      <c r="N3453" s="5" t="s">
        <v>36</v>
      </c>
      <c r="O3453" s="5">
        <v>1</v>
      </c>
      <c r="P3453" s="5" t="s">
        <v>43</v>
      </c>
      <c r="Q3453" s="5">
        <v>22.99</v>
      </c>
      <c r="R3453" s="5"/>
      <c r="S3453" s="5"/>
      <c r="T3453" s="5"/>
      <c r="U3453" s="5"/>
      <c r="V3453" s="5"/>
      <c r="W3453" s="5"/>
      <c r="X3453" s="5"/>
      <c r="Y3453" s="5" t="s">
        <v>14700</v>
      </c>
      <c r="Z3453" s="5" t="s">
        <v>443</v>
      </c>
      <c r="AA3453" s="5" t="s">
        <v>14701</v>
      </c>
      <c r="AB3453" s="5" t="s">
        <v>47</v>
      </c>
      <c r="AC3453" s="5"/>
      <c r="AD3453" s="5"/>
      <c r="AE3453" s="5" t="b">
        <v>0</v>
      </c>
      <c r="AF3453" s="5"/>
      <c r="AG3453" s="8">
        <f t="shared" si="53"/>
        <v>43283</v>
      </c>
    </row>
    <row r="3454" s="6" customFormat="1" spans="1:33">
      <c r="A3454" s="5" t="s">
        <v>14702</v>
      </c>
      <c r="B3454" s="5" t="s">
        <v>14702</v>
      </c>
      <c r="C3454" s="5" t="s">
        <v>14703</v>
      </c>
      <c r="D3454" s="5" t="s">
        <v>14704</v>
      </c>
      <c r="E3454" s="5" t="s">
        <v>36</v>
      </c>
      <c r="F3454" s="5" t="s">
        <v>37</v>
      </c>
      <c r="G3454" s="5" t="s">
        <v>38</v>
      </c>
      <c r="H3454" s="5"/>
      <c r="I3454" s="5"/>
      <c r="J3454" s="5" t="s">
        <v>39</v>
      </c>
      <c r="K3454" s="5" t="s">
        <v>2236</v>
      </c>
      <c r="L3454" s="5" t="s">
        <v>2237</v>
      </c>
      <c r="M3454" s="5" t="s">
        <v>2238</v>
      </c>
      <c r="N3454" s="5" t="s">
        <v>36</v>
      </c>
      <c r="O3454" s="5">
        <v>1</v>
      </c>
      <c r="P3454" s="5" t="s">
        <v>43</v>
      </c>
      <c r="Q3454" s="5">
        <v>8.3</v>
      </c>
      <c r="R3454" s="5"/>
      <c r="S3454" s="5"/>
      <c r="T3454" s="5"/>
      <c r="U3454" s="5"/>
      <c r="V3454" s="5"/>
      <c r="W3454" s="5"/>
      <c r="X3454" s="5"/>
      <c r="Y3454" s="5" t="s">
        <v>9822</v>
      </c>
      <c r="Z3454" s="5" t="s">
        <v>4179</v>
      </c>
      <c r="AA3454" s="5" t="s">
        <v>14705</v>
      </c>
      <c r="AB3454" s="5" t="s">
        <v>47</v>
      </c>
      <c r="AC3454" s="5"/>
      <c r="AD3454" s="5"/>
      <c r="AE3454" s="5" t="b">
        <v>0</v>
      </c>
      <c r="AF3454" s="5"/>
      <c r="AG3454" s="8">
        <f t="shared" si="53"/>
        <v>43283</v>
      </c>
    </row>
    <row r="3455" s="6" customFormat="1" spans="1:33">
      <c r="A3455" s="5" t="s">
        <v>14706</v>
      </c>
      <c r="B3455" s="5" t="s">
        <v>14706</v>
      </c>
      <c r="C3455" s="5" t="s">
        <v>14707</v>
      </c>
      <c r="D3455" s="5" t="s">
        <v>14708</v>
      </c>
      <c r="E3455" s="5" t="s">
        <v>36</v>
      </c>
      <c r="F3455" s="5" t="s">
        <v>37</v>
      </c>
      <c r="G3455" s="5" t="s">
        <v>38</v>
      </c>
      <c r="H3455" s="5"/>
      <c r="I3455" s="5"/>
      <c r="J3455" s="5" t="s">
        <v>39</v>
      </c>
      <c r="K3455" s="5" t="s">
        <v>97</v>
      </c>
      <c r="L3455" s="5" t="s">
        <v>98</v>
      </c>
      <c r="M3455" s="5" t="s">
        <v>99</v>
      </c>
      <c r="N3455" s="5" t="s">
        <v>36</v>
      </c>
      <c r="O3455" s="5">
        <v>1</v>
      </c>
      <c r="P3455" s="5" t="s">
        <v>43</v>
      </c>
      <c r="Q3455" s="5">
        <v>22.99</v>
      </c>
      <c r="R3455" s="5"/>
      <c r="S3455" s="5"/>
      <c r="T3455" s="5"/>
      <c r="U3455" s="5"/>
      <c r="V3455" s="5"/>
      <c r="W3455" s="5"/>
      <c r="X3455" s="5"/>
      <c r="Y3455" s="5" t="s">
        <v>14709</v>
      </c>
      <c r="Z3455" s="5" t="s">
        <v>82</v>
      </c>
      <c r="AA3455" s="5" t="s">
        <v>14710</v>
      </c>
      <c r="AB3455" s="5" t="s">
        <v>47</v>
      </c>
      <c r="AC3455" s="5"/>
      <c r="AD3455" s="5"/>
      <c r="AE3455" s="5" t="b">
        <v>0</v>
      </c>
      <c r="AF3455" s="5"/>
      <c r="AG3455" s="8">
        <f t="shared" si="53"/>
        <v>43283</v>
      </c>
    </row>
    <row r="3456" s="6" customFormat="1" spans="1:33">
      <c r="A3456" s="5" t="s">
        <v>14711</v>
      </c>
      <c r="B3456" s="5" t="s">
        <v>14711</v>
      </c>
      <c r="C3456" s="5" t="s">
        <v>14712</v>
      </c>
      <c r="D3456" s="5" t="s">
        <v>14713</v>
      </c>
      <c r="E3456" s="5" t="s">
        <v>36</v>
      </c>
      <c r="F3456" s="5" t="s">
        <v>37</v>
      </c>
      <c r="G3456" s="5" t="s">
        <v>38</v>
      </c>
      <c r="H3456" s="5"/>
      <c r="I3456" s="5"/>
      <c r="J3456" s="5" t="s">
        <v>39</v>
      </c>
      <c r="K3456" s="5" t="s">
        <v>40</v>
      </c>
      <c r="L3456" s="5" t="s">
        <v>41</v>
      </c>
      <c r="M3456" s="5" t="s">
        <v>42</v>
      </c>
      <c r="N3456" s="5" t="s">
        <v>36</v>
      </c>
      <c r="O3456" s="5">
        <v>1</v>
      </c>
      <c r="P3456" s="5" t="s">
        <v>43</v>
      </c>
      <c r="Q3456" s="5">
        <v>22.99</v>
      </c>
      <c r="R3456" s="5"/>
      <c r="S3456" s="5"/>
      <c r="T3456" s="5"/>
      <c r="U3456" s="5"/>
      <c r="V3456" s="5"/>
      <c r="W3456" s="5"/>
      <c r="X3456" s="5"/>
      <c r="Y3456" s="5" t="s">
        <v>14714</v>
      </c>
      <c r="Z3456" s="5" t="s">
        <v>2255</v>
      </c>
      <c r="AA3456" s="5">
        <v>50626</v>
      </c>
      <c r="AB3456" s="5" t="s">
        <v>47</v>
      </c>
      <c r="AC3456" s="5"/>
      <c r="AD3456" s="5"/>
      <c r="AE3456" s="5" t="b">
        <v>0</v>
      </c>
      <c r="AF3456" s="5"/>
      <c r="AG3456" s="8">
        <f t="shared" si="53"/>
        <v>43283</v>
      </c>
    </row>
    <row r="3457" s="6" customFormat="1" spans="1:33">
      <c r="A3457" s="5" t="s">
        <v>14715</v>
      </c>
      <c r="B3457" s="5" t="s">
        <v>14715</v>
      </c>
      <c r="C3457" s="5" t="s">
        <v>14716</v>
      </c>
      <c r="D3457" s="5" t="s">
        <v>14717</v>
      </c>
      <c r="E3457" s="5" t="s">
        <v>36</v>
      </c>
      <c r="F3457" s="5" t="s">
        <v>37</v>
      </c>
      <c r="G3457" s="5" t="s">
        <v>38</v>
      </c>
      <c r="H3457" s="5"/>
      <c r="I3457" s="5"/>
      <c r="J3457" s="5" t="s">
        <v>39</v>
      </c>
      <c r="K3457" s="5" t="s">
        <v>53</v>
      </c>
      <c r="L3457" s="5" t="s">
        <v>808</v>
      </c>
      <c r="M3457" s="5" t="s">
        <v>55</v>
      </c>
      <c r="N3457" s="5" t="s">
        <v>36</v>
      </c>
      <c r="O3457" s="5">
        <v>1</v>
      </c>
      <c r="P3457" s="5" t="s">
        <v>43</v>
      </c>
      <c r="Q3457" s="5">
        <v>22.99</v>
      </c>
      <c r="R3457" s="5"/>
      <c r="S3457" s="5"/>
      <c r="T3457" s="5"/>
      <c r="U3457" s="5"/>
      <c r="V3457" s="5"/>
      <c r="W3457" s="5"/>
      <c r="X3457" s="5"/>
      <c r="Y3457" s="5" t="s">
        <v>14718</v>
      </c>
      <c r="Z3457" s="5" t="s">
        <v>181</v>
      </c>
      <c r="AA3457" s="5" t="s">
        <v>14719</v>
      </c>
      <c r="AB3457" s="5" t="s">
        <v>47</v>
      </c>
      <c r="AC3457" s="5"/>
      <c r="AD3457" s="5"/>
      <c r="AE3457" s="5" t="b">
        <v>0</v>
      </c>
      <c r="AF3457" s="5"/>
      <c r="AG3457" s="8">
        <f t="shared" si="53"/>
        <v>43283</v>
      </c>
    </row>
    <row r="3458" s="6" customFormat="1" spans="1:33">
      <c r="A3458" s="5" t="s">
        <v>14720</v>
      </c>
      <c r="B3458" s="5" t="s">
        <v>14720</v>
      </c>
      <c r="C3458" s="5" t="s">
        <v>14721</v>
      </c>
      <c r="D3458" s="5" t="s">
        <v>14722</v>
      </c>
      <c r="E3458" s="5" t="s">
        <v>36</v>
      </c>
      <c r="F3458" s="5" t="s">
        <v>37</v>
      </c>
      <c r="G3458" s="5" t="s">
        <v>38</v>
      </c>
      <c r="H3458" s="5"/>
      <c r="I3458" s="5"/>
      <c r="J3458" s="5" t="s">
        <v>39</v>
      </c>
      <c r="K3458" s="5" t="s">
        <v>78</v>
      </c>
      <c r="L3458" s="5" t="s">
        <v>79</v>
      </c>
      <c r="M3458" s="5" t="s">
        <v>80</v>
      </c>
      <c r="N3458" s="5" t="s">
        <v>36</v>
      </c>
      <c r="O3458" s="5">
        <v>1</v>
      </c>
      <c r="P3458" s="5" t="s">
        <v>43</v>
      </c>
      <c r="Q3458" s="5">
        <v>22.99</v>
      </c>
      <c r="R3458" s="5"/>
      <c r="S3458" s="5"/>
      <c r="T3458" s="5"/>
      <c r="U3458" s="5"/>
      <c r="V3458" s="5"/>
      <c r="W3458" s="5"/>
      <c r="X3458" s="5"/>
      <c r="Y3458" s="5" t="s">
        <v>14723</v>
      </c>
      <c r="Z3458" s="5" t="s">
        <v>57</v>
      </c>
      <c r="AA3458" s="5" t="s">
        <v>14724</v>
      </c>
      <c r="AB3458" s="5" t="s">
        <v>47</v>
      </c>
      <c r="AC3458" s="5"/>
      <c r="AD3458" s="5"/>
      <c r="AE3458" s="5" t="b">
        <v>0</v>
      </c>
      <c r="AF3458" s="5"/>
      <c r="AG3458" s="8">
        <f t="shared" ref="AG3458:AG3521" si="54">DATEVALUE(LEFT(C3458,10))</f>
        <v>43283</v>
      </c>
    </row>
    <row r="3459" s="6" customFormat="1" spans="1:33">
      <c r="A3459" s="5" t="s">
        <v>14720</v>
      </c>
      <c r="B3459" s="5" t="s">
        <v>14720</v>
      </c>
      <c r="C3459" s="5" t="s">
        <v>14721</v>
      </c>
      <c r="D3459" s="5" t="s">
        <v>14722</v>
      </c>
      <c r="E3459" s="5" t="s">
        <v>36</v>
      </c>
      <c r="F3459" s="5" t="s">
        <v>37</v>
      </c>
      <c r="G3459" s="5" t="s">
        <v>38</v>
      </c>
      <c r="H3459" s="5"/>
      <c r="I3459" s="5"/>
      <c r="J3459" s="5" t="s">
        <v>39</v>
      </c>
      <c r="K3459" s="5" t="s">
        <v>40</v>
      </c>
      <c r="L3459" s="5" t="s">
        <v>41</v>
      </c>
      <c r="M3459" s="5" t="s">
        <v>42</v>
      </c>
      <c r="N3459" s="5" t="s">
        <v>36</v>
      </c>
      <c r="O3459" s="5">
        <v>1</v>
      </c>
      <c r="P3459" s="5" t="s">
        <v>43</v>
      </c>
      <c r="Q3459" s="5">
        <v>22.99</v>
      </c>
      <c r="R3459" s="5"/>
      <c r="S3459" s="5"/>
      <c r="T3459" s="5"/>
      <c r="U3459" s="5"/>
      <c r="V3459" s="5"/>
      <c r="W3459" s="5"/>
      <c r="X3459" s="5"/>
      <c r="Y3459" s="5" t="s">
        <v>14723</v>
      </c>
      <c r="Z3459" s="5" t="s">
        <v>57</v>
      </c>
      <c r="AA3459" s="5" t="s">
        <v>14724</v>
      </c>
      <c r="AB3459" s="5" t="s">
        <v>47</v>
      </c>
      <c r="AC3459" s="5"/>
      <c r="AD3459" s="5"/>
      <c r="AE3459" s="5" t="b">
        <v>0</v>
      </c>
      <c r="AF3459" s="5"/>
      <c r="AG3459" s="8">
        <f t="shared" si="54"/>
        <v>43283</v>
      </c>
    </row>
    <row r="3460" s="6" customFormat="1" spans="1:33">
      <c r="A3460" s="5" t="s">
        <v>14725</v>
      </c>
      <c r="B3460" s="5" t="s">
        <v>14725</v>
      </c>
      <c r="C3460" s="5" t="s">
        <v>14726</v>
      </c>
      <c r="D3460" s="5" t="s">
        <v>14727</v>
      </c>
      <c r="E3460" s="5" t="s">
        <v>36</v>
      </c>
      <c r="F3460" s="5" t="s">
        <v>37</v>
      </c>
      <c r="G3460" s="5" t="s">
        <v>38</v>
      </c>
      <c r="H3460" s="5"/>
      <c r="I3460" s="5"/>
      <c r="J3460" s="5" t="s">
        <v>39</v>
      </c>
      <c r="K3460" s="5" t="s">
        <v>702</v>
      </c>
      <c r="L3460" s="5" t="s">
        <v>737</v>
      </c>
      <c r="M3460" s="5" t="s">
        <v>704</v>
      </c>
      <c r="N3460" s="5" t="s">
        <v>36</v>
      </c>
      <c r="O3460" s="5">
        <v>1</v>
      </c>
      <c r="P3460" s="5" t="s">
        <v>43</v>
      </c>
      <c r="Q3460" s="5">
        <v>22.99</v>
      </c>
      <c r="R3460" s="5"/>
      <c r="S3460" s="5"/>
      <c r="T3460" s="5"/>
      <c r="U3460" s="5"/>
      <c r="V3460" s="5"/>
      <c r="W3460" s="5"/>
      <c r="X3460" s="5"/>
      <c r="Y3460" s="5" t="s">
        <v>7352</v>
      </c>
      <c r="Z3460" s="5" t="s">
        <v>354</v>
      </c>
      <c r="AA3460" s="5" t="s">
        <v>14728</v>
      </c>
      <c r="AB3460" s="5" t="s">
        <v>47</v>
      </c>
      <c r="AC3460" s="5"/>
      <c r="AD3460" s="5"/>
      <c r="AE3460" s="5" t="b">
        <v>0</v>
      </c>
      <c r="AF3460" s="5"/>
      <c r="AG3460" s="8">
        <f t="shared" si="54"/>
        <v>43283</v>
      </c>
    </row>
    <row r="3461" s="6" customFormat="1" spans="1:33">
      <c r="A3461" s="5" t="s">
        <v>14729</v>
      </c>
      <c r="B3461" s="5" t="s">
        <v>14729</v>
      </c>
      <c r="C3461" s="5" t="s">
        <v>14730</v>
      </c>
      <c r="D3461" s="5" t="s">
        <v>14731</v>
      </c>
      <c r="E3461" s="5" t="s">
        <v>36</v>
      </c>
      <c r="F3461" s="5" t="s">
        <v>37</v>
      </c>
      <c r="G3461" s="5" t="s">
        <v>38</v>
      </c>
      <c r="H3461" s="5"/>
      <c r="I3461" s="5"/>
      <c r="J3461" s="5" t="s">
        <v>39</v>
      </c>
      <c r="K3461" s="5" t="s">
        <v>260</v>
      </c>
      <c r="L3461" s="5" t="s">
        <v>261</v>
      </c>
      <c r="M3461" s="5" t="s">
        <v>262</v>
      </c>
      <c r="N3461" s="5" t="s">
        <v>36</v>
      </c>
      <c r="O3461" s="5">
        <v>1</v>
      </c>
      <c r="P3461" s="5" t="s">
        <v>43</v>
      </c>
      <c r="Q3461" s="5">
        <v>22.99</v>
      </c>
      <c r="R3461" s="5"/>
      <c r="S3461" s="5"/>
      <c r="T3461" s="5"/>
      <c r="U3461" s="5"/>
      <c r="V3461" s="5"/>
      <c r="W3461" s="5"/>
      <c r="X3461" s="5"/>
      <c r="Y3461" s="5" t="s">
        <v>10315</v>
      </c>
      <c r="Z3461" s="5" t="s">
        <v>443</v>
      </c>
      <c r="AA3461" s="5" t="s">
        <v>14732</v>
      </c>
      <c r="AB3461" s="5" t="s">
        <v>47</v>
      </c>
      <c r="AC3461" s="5"/>
      <c r="AD3461" s="5"/>
      <c r="AE3461" s="5" t="b">
        <v>0</v>
      </c>
      <c r="AF3461" s="5"/>
      <c r="AG3461" s="8">
        <f t="shared" si="54"/>
        <v>43283</v>
      </c>
    </row>
    <row r="3462" s="6" customFormat="1" spans="1:33">
      <c r="A3462" s="5" t="s">
        <v>14733</v>
      </c>
      <c r="B3462" s="5" t="s">
        <v>14733</v>
      </c>
      <c r="C3462" s="5" t="s">
        <v>14734</v>
      </c>
      <c r="D3462" s="5" t="s">
        <v>14406</v>
      </c>
      <c r="E3462" s="5" t="s">
        <v>36</v>
      </c>
      <c r="F3462" s="5" t="s">
        <v>37</v>
      </c>
      <c r="G3462" s="5" t="s">
        <v>38</v>
      </c>
      <c r="H3462" s="5"/>
      <c r="I3462" s="5"/>
      <c r="J3462" s="5" t="s">
        <v>39</v>
      </c>
      <c r="K3462" s="5" t="s">
        <v>78</v>
      </c>
      <c r="L3462" s="5" t="s">
        <v>79</v>
      </c>
      <c r="M3462" s="5" t="s">
        <v>80</v>
      </c>
      <c r="N3462" s="5" t="s">
        <v>36</v>
      </c>
      <c r="O3462" s="5">
        <v>1</v>
      </c>
      <c r="P3462" s="5" t="s">
        <v>43</v>
      </c>
      <c r="Q3462" s="5">
        <v>22.99</v>
      </c>
      <c r="R3462" s="5">
        <v>2.01</v>
      </c>
      <c r="S3462" s="5"/>
      <c r="T3462" s="5"/>
      <c r="U3462" s="5"/>
      <c r="V3462" s="5"/>
      <c r="W3462" s="5"/>
      <c r="X3462" s="5"/>
      <c r="Y3462" s="5" t="s">
        <v>14735</v>
      </c>
      <c r="Z3462" s="5" t="s">
        <v>14736</v>
      </c>
      <c r="AA3462" s="5">
        <v>73020</v>
      </c>
      <c r="AB3462" s="5" t="s">
        <v>47</v>
      </c>
      <c r="AC3462" s="5"/>
      <c r="AD3462" s="5"/>
      <c r="AE3462" s="5" t="b">
        <v>0</v>
      </c>
      <c r="AF3462" s="5"/>
      <c r="AG3462" s="8">
        <f t="shared" si="54"/>
        <v>43283</v>
      </c>
    </row>
    <row r="3463" s="6" customFormat="1" spans="1:33">
      <c r="A3463" s="5" t="s">
        <v>14737</v>
      </c>
      <c r="B3463" s="5" t="s">
        <v>14737</v>
      </c>
      <c r="C3463" s="5" t="s">
        <v>14738</v>
      </c>
      <c r="D3463" s="5" t="s">
        <v>14739</v>
      </c>
      <c r="E3463" s="5" t="s">
        <v>36</v>
      </c>
      <c r="F3463" s="5" t="s">
        <v>37</v>
      </c>
      <c r="G3463" s="5" t="s">
        <v>38</v>
      </c>
      <c r="H3463" s="5"/>
      <c r="I3463" s="5"/>
      <c r="J3463" s="5" t="s">
        <v>39</v>
      </c>
      <c r="K3463" s="5" t="s">
        <v>260</v>
      </c>
      <c r="L3463" s="5" t="s">
        <v>261</v>
      </c>
      <c r="M3463" s="5" t="s">
        <v>262</v>
      </c>
      <c r="N3463" s="5" t="s">
        <v>36</v>
      </c>
      <c r="O3463" s="5">
        <v>2</v>
      </c>
      <c r="P3463" s="5" t="s">
        <v>43</v>
      </c>
      <c r="Q3463" s="5">
        <v>45.98</v>
      </c>
      <c r="R3463" s="5"/>
      <c r="S3463" s="5"/>
      <c r="T3463" s="5"/>
      <c r="U3463" s="5"/>
      <c r="V3463" s="5"/>
      <c r="W3463" s="5"/>
      <c r="X3463" s="5"/>
      <c r="Y3463" s="5" t="s">
        <v>7142</v>
      </c>
      <c r="Z3463" s="5" t="s">
        <v>57</v>
      </c>
      <c r="AA3463" s="5" t="s">
        <v>14740</v>
      </c>
      <c r="AB3463" s="5" t="s">
        <v>47</v>
      </c>
      <c r="AC3463" s="5"/>
      <c r="AD3463" s="5"/>
      <c r="AE3463" s="5" t="b">
        <v>0</v>
      </c>
      <c r="AF3463" s="5"/>
      <c r="AG3463" s="8">
        <f t="shared" si="54"/>
        <v>43283</v>
      </c>
    </row>
    <row r="3464" s="6" customFormat="1" spans="1:33">
      <c r="A3464" s="5" t="s">
        <v>14741</v>
      </c>
      <c r="B3464" s="5" t="s">
        <v>14741</v>
      </c>
      <c r="C3464" s="5" t="s">
        <v>14742</v>
      </c>
      <c r="D3464" s="5" t="s">
        <v>14743</v>
      </c>
      <c r="E3464" s="5" t="s">
        <v>36</v>
      </c>
      <c r="F3464" s="5" t="s">
        <v>37</v>
      </c>
      <c r="G3464" s="5" t="s">
        <v>38</v>
      </c>
      <c r="H3464" s="5"/>
      <c r="I3464" s="5"/>
      <c r="J3464" s="5" t="s">
        <v>52</v>
      </c>
      <c r="K3464" s="5" t="s">
        <v>702</v>
      </c>
      <c r="L3464" s="5" t="s">
        <v>737</v>
      </c>
      <c r="M3464" s="5" t="s">
        <v>704</v>
      </c>
      <c r="N3464" s="5" t="s">
        <v>36</v>
      </c>
      <c r="O3464" s="5">
        <v>1</v>
      </c>
      <c r="P3464" s="5" t="s">
        <v>43</v>
      </c>
      <c r="Q3464" s="5">
        <v>22.99</v>
      </c>
      <c r="R3464" s="5"/>
      <c r="S3464" s="5">
        <v>2.06</v>
      </c>
      <c r="T3464" s="5"/>
      <c r="U3464" s="5"/>
      <c r="V3464" s="5"/>
      <c r="W3464" s="5"/>
      <c r="X3464" s="5">
        <v>2.06</v>
      </c>
      <c r="Y3464" s="5" t="s">
        <v>533</v>
      </c>
      <c r="Z3464" s="5" t="s">
        <v>116</v>
      </c>
      <c r="AA3464" s="5" t="s">
        <v>14744</v>
      </c>
      <c r="AB3464" s="5" t="s">
        <v>47</v>
      </c>
      <c r="AC3464" s="5" t="s">
        <v>93</v>
      </c>
      <c r="AD3464" s="5"/>
      <c r="AE3464" s="5" t="b">
        <v>0</v>
      </c>
      <c r="AF3464" s="5"/>
      <c r="AG3464" s="8">
        <f t="shared" si="54"/>
        <v>43283</v>
      </c>
    </row>
    <row r="3465" s="6" customFormat="1" spans="1:33">
      <c r="A3465" s="5" t="s">
        <v>14745</v>
      </c>
      <c r="B3465" s="5" t="s">
        <v>14745</v>
      </c>
      <c r="C3465" s="5" t="s">
        <v>14746</v>
      </c>
      <c r="D3465" s="5" t="s">
        <v>14747</v>
      </c>
      <c r="E3465" s="5" t="s">
        <v>36</v>
      </c>
      <c r="F3465" s="5" t="s">
        <v>37</v>
      </c>
      <c r="G3465" s="5" t="s">
        <v>38</v>
      </c>
      <c r="H3465" s="5"/>
      <c r="I3465" s="5"/>
      <c r="J3465" s="5" t="s">
        <v>39</v>
      </c>
      <c r="K3465" s="5" t="s">
        <v>260</v>
      </c>
      <c r="L3465" s="5" t="s">
        <v>261</v>
      </c>
      <c r="M3465" s="5" t="s">
        <v>262</v>
      </c>
      <c r="N3465" s="5" t="s">
        <v>36</v>
      </c>
      <c r="O3465" s="5">
        <v>2</v>
      </c>
      <c r="P3465" s="5" t="s">
        <v>43</v>
      </c>
      <c r="Q3465" s="5">
        <v>45.98</v>
      </c>
      <c r="R3465" s="5"/>
      <c r="S3465" s="5"/>
      <c r="T3465" s="5"/>
      <c r="U3465" s="5"/>
      <c r="V3465" s="5"/>
      <c r="W3465" s="5"/>
      <c r="X3465" s="5"/>
      <c r="Y3465" s="5" t="s">
        <v>1142</v>
      </c>
      <c r="Z3465" s="5" t="s">
        <v>230</v>
      </c>
      <c r="AA3465" s="5" t="s">
        <v>14748</v>
      </c>
      <c r="AB3465" s="5" t="s">
        <v>47</v>
      </c>
      <c r="AC3465" s="5"/>
      <c r="AD3465" s="5"/>
      <c r="AE3465" s="5" t="b">
        <v>0</v>
      </c>
      <c r="AF3465" s="5"/>
      <c r="AG3465" s="8">
        <f t="shared" si="54"/>
        <v>43283</v>
      </c>
    </row>
    <row r="3466" s="6" customFormat="1" spans="1:33">
      <c r="A3466" s="5" t="s">
        <v>14749</v>
      </c>
      <c r="B3466" s="5" t="s">
        <v>14749</v>
      </c>
      <c r="C3466" s="5" t="s">
        <v>14750</v>
      </c>
      <c r="D3466" s="5" t="s">
        <v>14751</v>
      </c>
      <c r="E3466" s="5" t="s">
        <v>36</v>
      </c>
      <c r="F3466" s="5" t="s">
        <v>37</v>
      </c>
      <c r="G3466" s="5" t="s">
        <v>38</v>
      </c>
      <c r="H3466" s="5"/>
      <c r="I3466" s="5"/>
      <c r="J3466" s="5" t="s">
        <v>39</v>
      </c>
      <c r="K3466" s="5" t="s">
        <v>14752</v>
      </c>
      <c r="L3466" s="5" t="s">
        <v>14753</v>
      </c>
      <c r="M3466" s="5" t="s">
        <v>14754</v>
      </c>
      <c r="N3466" s="5" t="s">
        <v>36</v>
      </c>
      <c r="O3466" s="5">
        <v>2</v>
      </c>
      <c r="P3466" s="5" t="s">
        <v>43</v>
      </c>
      <c r="Q3466" s="5">
        <v>23.18</v>
      </c>
      <c r="R3466" s="5"/>
      <c r="S3466" s="5"/>
      <c r="T3466" s="5"/>
      <c r="U3466" s="5"/>
      <c r="V3466" s="5"/>
      <c r="W3466" s="5"/>
      <c r="X3466" s="5"/>
      <c r="Y3466" s="5" t="s">
        <v>14755</v>
      </c>
      <c r="Z3466" s="5" t="s">
        <v>2918</v>
      </c>
      <c r="AA3466" s="5" t="s">
        <v>14756</v>
      </c>
      <c r="AB3466" s="5" t="s">
        <v>47</v>
      </c>
      <c r="AC3466" s="5"/>
      <c r="AD3466" s="5"/>
      <c r="AE3466" s="5" t="b">
        <v>0</v>
      </c>
      <c r="AF3466" s="5"/>
      <c r="AG3466" s="8">
        <f t="shared" si="54"/>
        <v>43283</v>
      </c>
    </row>
    <row r="3467" s="6" customFormat="1" spans="1:33">
      <c r="A3467" s="5" t="s">
        <v>14757</v>
      </c>
      <c r="B3467" s="5" t="s">
        <v>14757</v>
      </c>
      <c r="C3467" s="5" t="s">
        <v>14758</v>
      </c>
      <c r="D3467" s="5" t="s">
        <v>14759</v>
      </c>
      <c r="E3467" s="5" t="s">
        <v>36</v>
      </c>
      <c r="F3467" s="5" t="s">
        <v>37</v>
      </c>
      <c r="G3467" s="5" t="s">
        <v>38</v>
      </c>
      <c r="H3467" s="5"/>
      <c r="I3467" s="5"/>
      <c r="J3467" s="5" t="s">
        <v>39</v>
      </c>
      <c r="K3467" s="5" t="s">
        <v>702</v>
      </c>
      <c r="L3467" s="5" t="s">
        <v>737</v>
      </c>
      <c r="M3467" s="5" t="s">
        <v>704</v>
      </c>
      <c r="N3467" s="5" t="s">
        <v>36</v>
      </c>
      <c r="O3467" s="5">
        <v>1</v>
      </c>
      <c r="P3467" s="5" t="s">
        <v>43</v>
      </c>
      <c r="Q3467" s="5">
        <v>22.99</v>
      </c>
      <c r="R3467" s="5"/>
      <c r="S3467" s="5"/>
      <c r="T3467" s="5"/>
      <c r="U3467" s="5"/>
      <c r="V3467" s="5"/>
      <c r="W3467" s="5"/>
      <c r="X3467" s="5"/>
      <c r="Y3467" s="5" t="s">
        <v>14760</v>
      </c>
      <c r="Z3467" s="5" t="s">
        <v>290</v>
      </c>
      <c r="AA3467" s="5" t="s">
        <v>14761</v>
      </c>
      <c r="AB3467" s="5" t="s">
        <v>47</v>
      </c>
      <c r="AC3467" s="5"/>
      <c r="AD3467" s="5"/>
      <c r="AE3467" s="5" t="b">
        <v>0</v>
      </c>
      <c r="AF3467" s="5"/>
      <c r="AG3467" s="8">
        <f t="shared" si="54"/>
        <v>43283</v>
      </c>
    </row>
    <row r="3468" s="6" customFormat="1" spans="1:33">
      <c r="A3468" s="5" t="s">
        <v>14762</v>
      </c>
      <c r="B3468" s="5" t="s">
        <v>14762</v>
      </c>
      <c r="C3468" s="5" t="s">
        <v>14763</v>
      </c>
      <c r="D3468" s="5" t="s">
        <v>14764</v>
      </c>
      <c r="E3468" s="5" t="s">
        <v>36</v>
      </c>
      <c r="F3468" s="5" t="s">
        <v>37</v>
      </c>
      <c r="G3468" s="5" t="s">
        <v>38</v>
      </c>
      <c r="H3468" s="5"/>
      <c r="I3468" s="5"/>
      <c r="J3468" s="5" t="s">
        <v>39</v>
      </c>
      <c r="K3468" s="5" t="s">
        <v>14765</v>
      </c>
      <c r="L3468" s="5" t="s">
        <v>14766</v>
      </c>
      <c r="M3468" s="5" t="s">
        <v>14767</v>
      </c>
      <c r="N3468" s="5" t="s">
        <v>36</v>
      </c>
      <c r="O3468" s="5">
        <v>1</v>
      </c>
      <c r="P3468" s="5" t="s">
        <v>43</v>
      </c>
      <c r="Q3468" s="5">
        <v>13.99</v>
      </c>
      <c r="R3468" s="5"/>
      <c r="S3468" s="5"/>
      <c r="T3468" s="5"/>
      <c r="U3468" s="5"/>
      <c r="V3468" s="5"/>
      <c r="W3468" s="5"/>
      <c r="X3468" s="5"/>
      <c r="Y3468" s="5" t="s">
        <v>14768</v>
      </c>
      <c r="Z3468" s="5" t="s">
        <v>5529</v>
      </c>
      <c r="AA3468" s="5" t="s">
        <v>14769</v>
      </c>
      <c r="AB3468" s="5" t="s">
        <v>47</v>
      </c>
      <c r="AC3468" s="5"/>
      <c r="AD3468" s="5"/>
      <c r="AE3468" s="5" t="b">
        <v>0</v>
      </c>
      <c r="AF3468" s="5"/>
      <c r="AG3468" s="8">
        <f t="shared" si="54"/>
        <v>43283</v>
      </c>
    </row>
    <row r="3469" s="6" customFormat="1" spans="1:33">
      <c r="A3469" s="5" t="s">
        <v>14770</v>
      </c>
      <c r="B3469" s="5" t="s">
        <v>14770</v>
      </c>
      <c r="C3469" s="5" t="s">
        <v>14771</v>
      </c>
      <c r="D3469" s="5" t="s">
        <v>14772</v>
      </c>
      <c r="E3469" s="5" t="s">
        <v>36</v>
      </c>
      <c r="F3469" s="5" t="s">
        <v>37</v>
      </c>
      <c r="G3469" s="5" t="s">
        <v>38</v>
      </c>
      <c r="H3469" s="5"/>
      <c r="I3469" s="5"/>
      <c r="J3469" s="5" t="s">
        <v>39</v>
      </c>
      <c r="K3469" s="5" t="s">
        <v>78</v>
      </c>
      <c r="L3469" s="5" t="s">
        <v>79</v>
      </c>
      <c r="M3469" s="5" t="s">
        <v>80</v>
      </c>
      <c r="N3469" s="5" t="s">
        <v>36</v>
      </c>
      <c r="O3469" s="5">
        <v>1</v>
      </c>
      <c r="P3469" s="5" t="s">
        <v>43</v>
      </c>
      <c r="Q3469" s="5">
        <v>22.99</v>
      </c>
      <c r="R3469" s="5"/>
      <c r="S3469" s="5"/>
      <c r="T3469" s="5"/>
      <c r="U3469" s="5"/>
      <c r="V3469" s="5"/>
      <c r="W3469" s="5"/>
      <c r="X3469" s="5"/>
      <c r="Y3469" s="5" t="s">
        <v>14773</v>
      </c>
      <c r="Z3469" s="5" t="s">
        <v>181</v>
      </c>
      <c r="AA3469" s="5" t="s">
        <v>14774</v>
      </c>
      <c r="AB3469" s="5" t="s">
        <v>47</v>
      </c>
      <c r="AC3469" s="5"/>
      <c r="AD3469" s="5"/>
      <c r="AE3469" s="5" t="b">
        <v>0</v>
      </c>
      <c r="AF3469" s="5"/>
      <c r="AG3469" s="8">
        <f t="shared" si="54"/>
        <v>43283</v>
      </c>
    </row>
    <row r="3470" s="6" customFormat="1" spans="1:33">
      <c r="A3470" s="5" t="s">
        <v>14775</v>
      </c>
      <c r="B3470" s="5" t="s">
        <v>14775</v>
      </c>
      <c r="C3470" s="5" t="s">
        <v>14776</v>
      </c>
      <c r="D3470" s="5" t="s">
        <v>14777</v>
      </c>
      <c r="E3470" s="5" t="s">
        <v>36</v>
      </c>
      <c r="F3470" s="5" t="s">
        <v>37</v>
      </c>
      <c r="G3470" s="5" t="s">
        <v>38</v>
      </c>
      <c r="H3470" s="5"/>
      <c r="I3470" s="5"/>
      <c r="J3470" s="5" t="s">
        <v>39</v>
      </c>
      <c r="K3470" s="5" t="s">
        <v>3734</v>
      </c>
      <c r="L3470" s="5" t="s">
        <v>3735</v>
      </c>
      <c r="M3470" s="5" t="s">
        <v>3736</v>
      </c>
      <c r="N3470" s="5" t="s">
        <v>36</v>
      </c>
      <c r="O3470" s="5">
        <v>1</v>
      </c>
      <c r="P3470" s="5" t="s">
        <v>43</v>
      </c>
      <c r="Q3470" s="5">
        <v>27.99</v>
      </c>
      <c r="R3470" s="5"/>
      <c r="S3470" s="5"/>
      <c r="T3470" s="5"/>
      <c r="U3470" s="5"/>
      <c r="V3470" s="5"/>
      <c r="W3470" s="5"/>
      <c r="X3470" s="5"/>
      <c r="Y3470" s="5" t="s">
        <v>979</v>
      </c>
      <c r="Z3470" s="5" t="s">
        <v>14778</v>
      </c>
      <c r="AA3470" s="5">
        <v>20017</v>
      </c>
      <c r="AB3470" s="5" t="s">
        <v>47</v>
      </c>
      <c r="AC3470" s="5"/>
      <c r="AD3470" s="5"/>
      <c r="AE3470" s="5" t="b">
        <v>0</v>
      </c>
      <c r="AF3470" s="5"/>
      <c r="AG3470" s="8">
        <f t="shared" si="54"/>
        <v>43283</v>
      </c>
    </row>
    <row r="3471" s="6" customFormat="1" spans="1:33">
      <c r="A3471" s="5" t="s">
        <v>14779</v>
      </c>
      <c r="B3471" s="5" t="s">
        <v>14779</v>
      </c>
      <c r="C3471" s="5" t="s">
        <v>14780</v>
      </c>
      <c r="D3471" s="5" t="s">
        <v>14781</v>
      </c>
      <c r="E3471" s="5" t="s">
        <v>36</v>
      </c>
      <c r="F3471" s="5" t="s">
        <v>37</v>
      </c>
      <c r="G3471" s="5" t="s">
        <v>38</v>
      </c>
      <c r="H3471" s="5"/>
      <c r="I3471" s="5"/>
      <c r="J3471" s="5" t="s">
        <v>39</v>
      </c>
      <c r="K3471" s="5" t="s">
        <v>40</v>
      </c>
      <c r="L3471" s="5" t="s">
        <v>41</v>
      </c>
      <c r="M3471" s="5" t="s">
        <v>42</v>
      </c>
      <c r="N3471" s="5" t="s">
        <v>36</v>
      </c>
      <c r="O3471" s="5">
        <v>1</v>
      </c>
      <c r="P3471" s="5" t="s">
        <v>43</v>
      </c>
      <c r="Q3471" s="5">
        <v>22.99</v>
      </c>
      <c r="R3471" s="5"/>
      <c r="S3471" s="5"/>
      <c r="T3471" s="5"/>
      <c r="U3471" s="5"/>
      <c r="V3471" s="5"/>
      <c r="W3471" s="5"/>
      <c r="X3471" s="5"/>
      <c r="Y3471" s="5" t="s">
        <v>14782</v>
      </c>
      <c r="Z3471" s="5" t="s">
        <v>6970</v>
      </c>
      <c r="AA3471" s="5">
        <v>17601</v>
      </c>
      <c r="AB3471" s="5" t="s">
        <v>47</v>
      </c>
      <c r="AC3471" s="5"/>
      <c r="AD3471" s="5"/>
      <c r="AE3471" s="5" t="b">
        <v>0</v>
      </c>
      <c r="AF3471" s="5"/>
      <c r="AG3471" s="8">
        <f t="shared" si="54"/>
        <v>43283</v>
      </c>
    </row>
    <row r="3472" s="6" customFormat="1" spans="1:33">
      <c r="A3472" s="5" t="s">
        <v>14779</v>
      </c>
      <c r="B3472" s="5" t="s">
        <v>14779</v>
      </c>
      <c r="C3472" s="5" t="s">
        <v>14780</v>
      </c>
      <c r="D3472" s="5" t="s">
        <v>14781</v>
      </c>
      <c r="E3472" s="5" t="s">
        <v>36</v>
      </c>
      <c r="F3472" s="5" t="s">
        <v>37</v>
      </c>
      <c r="G3472" s="5" t="s">
        <v>38</v>
      </c>
      <c r="H3472" s="5"/>
      <c r="I3472" s="5"/>
      <c r="J3472" s="5" t="s">
        <v>39</v>
      </c>
      <c r="K3472" s="5" t="s">
        <v>78</v>
      </c>
      <c r="L3472" s="5" t="s">
        <v>79</v>
      </c>
      <c r="M3472" s="5" t="s">
        <v>80</v>
      </c>
      <c r="N3472" s="5" t="s">
        <v>36</v>
      </c>
      <c r="O3472" s="5">
        <v>1</v>
      </c>
      <c r="P3472" s="5" t="s">
        <v>43</v>
      </c>
      <c r="Q3472" s="5">
        <v>22.99</v>
      </c>
      <c r="R3472" s="5"/>
      <c r="S3472" s="5"/>
      <c r="T3472" s="5"/>
      <c r="U3472" s="5"/>
      <c r="V3472" s="5"/>
      <c r="W3472" s="5"/>
      <c r="X3472" s="5"/>
      <c r="Y3472" s="5" t="s">
        <v>14782</v>
      </c>
      <c r="Z3472" s="5" t="s">
        <v>6970</v>
      </c>
      <c r="AA3472" s="5">
        <v>17601</v>
      </c>
      <c r="AB3472" s="5" t="s">
        <v>47</v>
      </c>
      <c r="AC3472" s="5"/>
      <c r="AD3472" s="5"/>
      <c r="AE3472" s="5" t="b">
        <v>0</v>
      </c>
      <c r="AF3472" s="5"/>
      <c r="AG3472" s="8">
        <f t="shared" si="54"/>
        <v>43283</v>
      </c>
    </row>
    <row r="3473" s="6" customFormat="1" spans="1:33">
      <c r="A3473" s="5" t="s">
        <v>14783</v>
      </c>
      <c r="B3473" s="5" t="s">
        <v>14783</v>
      </c>
      <c r="C3473" s="5" t="s">
        <v>14784</v>
      </c>
      <c r="D3473" s="5" t="s">
        <v>14785</v>
      </c>
      <c r="E3473" s="5" t="s">
        <v>36</v>
      </c>
      <c r="F3473" s="5" t="s">
        <v>37</v>
      </c>
      <c r="G3473" s="5" t="s">
        <v>38</v>
      </c>
      <c r="H3473" s="5"/>
      <c r="I3473" s="5"/>
      <c r="J3473" s="5" t="s">
        <v>52</v>
      </c>
      <c r="K3473" s="5" t="s">
        <v>97</v>
      </c>
      <c r="L3473" s="5" t="s">
        <v>98</v>
      </c>
      <c r="M3473" s="5" t="s">
        <v>99</v>
      </c>
      <c r="N3473" s="5" t="s">
        <v>36</v>
      </c>
      <c r="O3473" s="5">
        <v>2</v>
      </c>
      <c r="P3473" s="5" t="s">
        <v>43</v>
      </c>
      <c r="Q3473" s="5">
        <v>45.98</v>
      </c>
      <c r="R3473" s="5"/>
      <c r="S3473" s="5"/>
      <c r="T3473" s="5"/>
      <c r="U3473" s="5"/>
      <c r="V3473" s="5"/>
      <c r="W3473" s="5"/>
      <c r="X3473" s="5"/>
      <c r="Y3473" s="5" t="s">
        <v>875</v>
      </c>
      <c r="Z3473" s="5" t="s">
        <v>876</v>
      </c>
      <c r="AA3473" s="5" t="s">
        <v>14786</v>
      </c>
      <c r="AB3473" s="5" t="s">
        <v>47</v>
      </c>
      <c r="AC3473" s="5" t="s">
        <v>93</v>
      </c>
      <c r="AD3473" s="5"/>
      <c r="AE3473" s="5" t="b">
        <v>0</v>
      </c>
      <c r="AF3473" s="5"/>
      <c r="AG3473" s="8">
        <f t="shared" si="54"/>
        <v>43283</v>
      </c>
    </row>
    <row r="3474" s="6" customFormat="1" spans="1:33">
      <c r="A3474" s="5" t="s">
        <v>14787</v>
      </c>
      <c r="B3474" s="5" t="s">
        <v>14787</v>
      </c>
      <c r="C3474" s="5" t="s">
        <v>14788</v>
      </c>
      <c r="D3474" s="5" t="s">
        <v>14789</v>
      </c>
      <c r="E3474" s="5" t="s">
        <v>36</v>
      </c>
      <c r="F3474" s="5" t="s">
        <v>37</v>
      </c>
      <c r="G3474" s="5" t="s">
        <v>38</v>
      </c>
      <c r="H3474" s="5"/>
      <c r="I3474" s="5"/>
      <c r="J3474" s="5" t="s">
        <v>39</v>
      </c>
      <c r="K3474" s="5" t="s">
        <v>97</v>
      </c>
      <c r="L3474" s="5" t="s">
        <v>98</v>
      </c>
      <c r="M3474" s="5" t="s">
        <v>99</v>
      </c>
      <c r="N3474" s="5" t="s">
        <v>36</v>
      </c>
      <c r="O3474" s="5">
        <v>1</v>
      </c>
      <c r="P3474" s="5" t="s">
        <v>43</v>
      </c>
      <c r="Q3474" s="5">
        <v>22.99</v>
      </c>
      <c r="R3474" s="5"/>
      <c r="S3474" s="5"/>
      <c r="T3474" s="5"/>
      <c r="U3474" s="5"/>
      <c r="V3474" s="5"/>
      <c r="W3474" s="5"/>
      <c r="X3474" s="5"/>
      <c r="Y3474" s="5" t="s">
        <v>14790</v>
      </c>
      <c r="Z3474" s="5" t="s">
        <v>2211</v>
      </c>
      <c r="AA3474" s="5" t="s">
        <v>14791</v>
      </c>
      <c r="AB3474" s="5" t="s">
        <v>47</v>
      </c>
      <c r="AC3474" s="5"/>
      <c r="AD3474" s="5"/>
      <c r="AE3474" s="5" t="b">
        <v>0</v>
      </c>
      <c r="AF3474" s="5"/>
      <c r="AG3474" s="8">
        <f t="shared" si="54"/>
        <v>43283</v>
      </c>
    </row>
    <row r="3475" s="6" customFormat="1" spans="1:33">
      <c r="A3475" s="5" t="s">
        <v>14792</v>
      </c>
      <c r="B3475" s="5" t="s">
        <v>14792</v>
      </c>
      <c r="C3475" s="5" t="s">
        <v>14793</v>
      </c>
      <c r="D3475" s="5" t="s">
        <v>14794</v>
      </c>
      <c r="E3475" s="5" t="s">
        <v>36</v>
      </c>
      <c r="F3475" s="5" t="s">
        <v>37</v>
      </c>
      <c r="G3475" s="5" t="s">
        <v>38</v>
      </c>
      <c r="H3475" s="5"/>
      <c r="I3475" s="5"/>
      <c r="J3475" s="5" t="s">
        <v>39</v>
      </c>
      <c r="K3475" s="5" t="s">
        <v>78</v>
      </c>
      <c r="L3475" s="5" t="s">
        <v>79</v>
      </c>
      <c r="M3475" s="5" t="s">
        <v>80</v>
      </c>
      <c r="N3475" s="5" t="s">
        <v>36</v>
      </c>
      <c r="O3475" s="5">
        <v>1</v>
      </c>
      <c r="P3475" s="5" t="s">
        <v>43</v>
      </c>
      <c r="Q3475" s="5">
        <v>22.99</v>
      </c>
      <c r="R3475" s="5"/>
      <c r="S3475" s="5"/>
      <c r="T3475" s="5"/>
      <c r="U3475" s="5"/>
      <c r="V3475" s="5"/>
      <c r="W3475" s="5"/>
      <c r="X3475" s="5"/>
      <c r="Y3475" s="5" t="s">
        <v>14795</v>
      </c>
      <c r="Z3475" s="5" t="s">
        <v>130</v>
      </c>
      <c r="AA3475" s="5">
        <v>11379</v>
      </c>
      <c r="AB3475" s="5" t="s">
        <v>47</v>
      </c>
      <c r="AC3475" s="5"/>
      <c r="AD3475" s="5"/>
      <c r="AE3475" s="5" t="b">
        <v>0</v>
      </c>
      <c r="AF3475" s="5"/>
      <c r="AG3475" s="8">
        <f t="shared" si="54"/>
        <v>43283</v>
      </c>
    </row>
    <row r="3476" s="6" customFormat="1" spans="1:33">
      <c r="A3476" s="5" t="s">
        <v>14796</v>
      </c>
      <c r="B3476" s="5" t="s">
        <v>14796</v>
      </c>
      <c r="C3476" s="5" t="s">
        <v>14797</v>
      </c>
      <c r="D3476" s="5" t="s">
        <v>14798</v>
      </c>
      <c r="E3476" s="5" t="s">
        <v>36</v>
      </c>
      <c r="F3476" s="5" t="s">
        <v>37</v>
      </c>
      <c r="G3476" s="5" t="s">
        <v>38</v>
      </c>
      <c r="H3476" s="5"/>
      <c r="I3476" s="5"/>
      <c r="J3476" s="5" t="s">
        <v>39</v>
      </c>
      <c r="K3476" s="5" t="s">
        <v>7934</v>
      </c>
      <c r="L3476" s="5" t="s">
        <v>7935</v>
      </c>
      <c r="M3476" s="5" t="s">
        <v>7936</v>
      </c>
      <c r="N3476" s="5" t="s">
        <v>36</v>
      </c>
      <c r="O3476" s="5">
        <v>1</v>
      </c>
      <c r="P3476" s="5" t="s">
        <v>43</v>
      </c>
      <c r="Q3476" s="5">
        <v>13.9</v>
      </c>
      <c r="R3476" s="5"/>
      <c r="S3476" s="5"/>
      <c r="T3476" s="5"/>
      <c r="U3476" s="5"/>
      <c r="V3476" s="5"/>
      <c r="W3476" s="5"/>
      <c r="X3476" s="5"/>
      <c r="Y3476" s="5" t="s">
        <v>2688</v>
      </c>
      <c r="Z3476" s="5" t="s">
        <v>181</v>
      </c>
      <c r="AA3476" s="5" t="s">
        <v>14799</v>
      </c>
      <c r="AB3476" s="5" t="s">
        <v>47</v>
      </c>
      <c r="AC3476" s="5"/>
      <c r="AD3476" s="5"/>
      <c r="AE3476" s="5" t="b">
        <v>0</v>
      </c>
      <c r="AF3476" s="5"/>
      <c r="AG3476" s="8">
        <f t="shared" si="54"/>
        <v>43283</v>
      </c>
    </row>
    <row r="3477" s="6" customFormat="1" spans="1:33">
      <c r="A3477" s="5" t="s">
        <v>14800</v>
      </c>
      <c r="B3477" s="5" t="s">
        <v>14800</v>
      </c>
      <c r="C3477" s="5" t="s">
        <v>14801</v>
      </c>
      <c r="D3477" s="5" t="s">
        <v>14802</v>
      </c>
      <c r="E3477" s="5" t="s">
        <v>36</v>
      </c>
      <c r="F3477" s="5" t="s">
        <v>37</v>
      </c>
      <c r="G3477" s="5" t="s">
        <v>38</v>
      </c>
      <c r="H3477" s="5"/>
      <c r="I3477" s="5"/>
      <c r="J3477" s="5" t="s">
        <v>306</v>
      </c>
      <c r="K3477" s="5" t="s">
        <v>260</v>
      </c>
      <c r="L3477" s="5" t="s">
        <v>261</v>
      </c>
      <c r="M3477" s="5" t="s">
        <v>262</v>
      </c>
      <c r="N3477" s="5" t="s">
        <v>36</v>
      </c>
      <c r="O3477" s="5">
        <v>1</v>
      </c>
      <c r="P3477" s="5" t="s">
        <v>43</v>
      </c>
      <c r="Q3477" s="5">
        <v>22.99</v>
      </c>
      <c r="R3477" s="5"/>
      <c r="S3477" s="5">
        <v>3.99</v>
      </c>
      <c r="T3477" s="5"/>
      <c r="U3477" s="5"/>
      <c r="V3477" s="5"/>
      <c r="W3477" s="5"/>
      <c r="X3477" s="5"/>
      <c r="Y3477" s="5" t="s">
        <v>14803</v>
      </c>
      <c r="Z3477" s="5" t="s">
        <v>230</v>
      </c>
      <c r="AA3477" s="5">
        <v>53217</v>
      </c>
      <c r="AB3477" s="5" t="s">
        <v>47</v>
      </c>
      <c r="AC3477" s="5"/>
      <c r="AD3477" s="5"/>
      <c r="AE3477" s="5" t="b">
        <v>0</v>
      </c>
      <c r="AF3477" s="5"/>
      <c r="AG3477" s="8">
        <f t="shared" si="54"/>
        <v>43283</v>
      </c>
    </row>
    <row r="3478" s="6" customFormat="1" spans="1:33">
      <c r="A3478" s="5" t="s">
        <v>14804</v>
      </c>
      <c r="B3478" s="5" t="s">
        <v>14804</v>
      </c>
      <c r="C3478" s="5" t="s">
        <v>14805</v>
      </c>
      <c r="D3478" s="5" t="s">
        <v>14806</v>
      </c>
      <c r="E3478" s="5" t="s">
        <v>340</v>
      </c>
      <c r="F3478" s="5" t="s">
        <v>37</v>
      </c>
      <c r="G3478" s="5" t="s">
        <v>38</v>
      </c>
      <c r="H3478" s="5"/>
      <c r="I3478" s="5"/>
      <c r="J3478" s="5" t="s">
        <v>39</v>
      </c>
      <c r="K3478" s="5" t="s">
        <v>2702</v>
      </c>
      <c r="L3478" s="5" t="s">
        <v>2703</v>
      </c>
      <c r="M3478" s="5" t="s">
        <v>2704</v>
      </c>
      <c r="N3478" s="5" t="s">
        <v>340</v>
      </c>
      <c r="O3478" s="5">
        <v>0</v>
      </c>
      <c r="P3478" s="5"/>
      <c r="Q3478" s="5"/>
      <c r="R3478" s="5"/>
      <c r="S3478" s="5"/>
      <c r="T3478" s="5"/>
      <c r="U3478" s="5"/>
      <c r="V3478" s="5"/>
      <c r="W3478" s="5"/>
      <c r="X3478" s="5"/>
      <c r="Y3478" s="5" t="s">
        <v>413</v>
      </c>
      <c r="Z3478" s="5" t="s">
        <v>130</v>
      </c>
      <c r="AA3478" s="5" t="s">
        <v>14807</v>
      </c>
      <c r="AB3478" s="5" t="s">
        <v>47</v>
      </c>
      <c r="AC3478" s="5"/>
      <c r="AD3478" s="5"/>
      <c r="AE3478" s="5" t="b">
        <v>0</v>
      </c>
      <c r="AF3478" s="5"/>
      <c r="AG3478" s="8">
        <f t="shared" si="54"/>
        <v>43283</v>
      </c>
    </row>
    <row r="3479" s="6" customFormat="1" spans="1:33">
      <c r="A3479" s="5" t="s">
        <v>14808</v>
      </c>
      <c r="B3479" s="5" t="s">
        <v>14808</v>
      </c>
      <c r="C3479" s="5" t="s">
        <v>14805</v>
      </c>
      <c r="D3479" s="5" t="s">
        <v>14809</v>
      </c>
      <c r="E3479" s="5" t="s">
        <v>36</v>
      </c>
      <c r="F3479" s="5" t="s">
        <v>37</v>
      </c>
      <c r="G3479" s="5" t="s">
        <v>38</v>
      </c>
      <c r="H3479" s="5"/>
      <c r="I3479" s="5"/>
      <c r="J3479" s="5" t="s">
        <v>39</v>
      </c>
      <c r="K3479" s="5" t="s">
        <v>2702</v>
      </c>
      <c r="L3479" s="5" t="s">
        <v>2703</v>
      </c>
      <c r="M3479" s="5" t="s">
        <v>2704</v>
      </c>
      <c r="N3479" s="5" t="s">
        <v>36</v>
      </c>
      <c r="O3479" s="5">
        <v>1</v>
      </c>
      <c r="P3479" s="5" t="s">
        <v>43</v>
      </c>
      <c r="Q3479" s="5">
        <v>10.9</v>
      </c>
      <c r="R3479" s="5"/>
      <c r="S3479" s="5"/>
      <c r="T3479" s="5"/>
      <c r="U3479" s="5"/>
      <c r="V3479" s="5"/>
      <c r="W3479" s="5"/>
      <c r="X3479" s="5"/>
      <c r="Y3479" s="5" t="s">
        <v>413</v>
      </c>
      <c r="Z3479" s="5" t="s">
        <v>130</v>
      </c>
      <c r="AA3479" s="5" t="s">
        <v>14807</v>
      </c>
      <c r="AB3479" s="5" t="s">
        <v>47</v>
      </c>
      <c r="AC3479" s="5"/>
      <c r="AD3479" s="5"/>
      <c r="AE3479" s="5" t="b">
        <v>0</v>
      </c>
      <c r="AF3479" s="5"/>
      <c r="AG3479" s="8">
        <f t="shared" si="54"/>
        <v>43283</v>
      </c>
    </row>
    <row r="3480" s="6" customFormat="1" spans="1:33">
      <c r="A3480" s="5" t="s">
        <v>14810</v>
      </c>
      <c r="B3480" s="5" t="s">
        <v>14810</v>
      </c>
      <c r="C3480" s="5" t="s">
        <v>14811</v>
      </c>
      <c r="D3480" s="5" t="s">
        <v>14812</v>
      </c>
      <c r="E3480" s="5" t="s">
        <v>36</v>
      </c>
      <c r="F3480" s="5" t="s">
        <v>37</v>
      </c>
      <c r="G3480" s="5" t="s">
        <v>38</v>
      </c>
      <c r="H3480" s="5"/>
      <c r="I3480" s="5"/>
      <c r="J3480" s="5" t="s">
        <v>39</v>
      </c>
      <c r="K3480" s="5" t="s">
        <v>260</v>
      </c>
      <c r="L3480" s="5" t="s">
        <v>261</v>
      </c>
      <c r="M3480" s="5" t="s">
        <v>262</v>
      </c>
      <c r="N3480" s="5" t="s">
        <v>36</v>
      </c>
      <c r="O3480" s="5">
        <v>1</v>
      </c>
      <c r="P3480" s="5" t="s">
        <v>43</v>
      </c>
      <c r="Q3480" s="5">
        <v>22.99</v>
      </c>
      <c r="R3480" s="5"/>
      <c r="S3480" s="5"/>
      <c r="T3480" s="5"/>
      <c r="U3480" s="5"/>
      <c r="V3480" s="5"/>
      <c r="W3480" s="5"/>
      <c r="X3480" s="5"/>
      <c r="Y3480" s="5" t="s">
        <v>2655</v>
      </c>
      <c r="Z3480" s="5" t="s">
        <v>175</v>
      </c>
      <c r="AA3480" s="5" t="s">
        <v>14813</v>
      </c>
      <c r="AB3480" s="5" t="s">
        <v>47</v>
      </c>
      <c r="AC3480" s="5"/>
      <c r="AD3480" s="5"/>
      <c r="AE3480" s="5" t="b">
        <v>0</v>
      </c>
      <c r="AF3480" s="5"/>
      <c r="AG3480" s="8">
        <f t="shared" si="54"/>
        <v>43283</v>
      </c>
    </row>
    <row r="3481" s="6" customFormat="1" spans="1:33">
      <c r="A3481" s="5" t="s">
        <v>14814</v>
      </c>
      <c r="B3481" s="5" t="s">
        <v>14814</v>
      </c>
      <c r="C3481" s="5" t="s">
        <v>14815</v>
      </c>
      <c r="D3481" s="5" t="s">
        <v>14816</v>
      </c>
      <c r="E3481" s="5" t="s">
        <v>36</v>
      </c>
      <c r="F3481" s="5" t="s">
        <v>37</v>
      </c>
      <c r="G3481" s="5" t="s">
        <v>38</v>
      </c>
      <c r="H3481" s="5"/>
      <c r="I3481" s="5"/>
      <c r="J3481" s="5" t="s">
        <v>39</v>
      </c>
      <c r="K3481" s="5" t="s">
        <v>78</v>
      </c>
      <c r="L3481" s="5" t="s">
        <v>79</v>
      </c>
      <c r="M3481" s="5" t="s">
        <v>80</v>
      </c>
      <c r="N3481" s="5" t="s">
        <v>36</v>
      </c>
      <c r="O3481" s="5">
        <v>2</v>
      </c>
      <c r="P3481" s="5" t="s">
        <v>43</v>
      </c>
      <c r="Q3481" s="5">
        <v>45.98</v>
      </c>
      <c r="R3481" s="5"/>
      <c r="S3481" s="5"/>
      <c r="T3481" s="5"/>
      <c r="U3481" s="5"/>
      <c r="V3481" s="5"/>
      <c r="W3481" s="5"/>
      <c r="X3481" s="5"/>
      <c r="Y3481" s="5" t="s">
        <v>14817</v>
      </c>
      <c r="Z3481" s="5" t="s">
        <v>454</v>
      </c>
      <c r="AA3481" s="5" t="s">
        <v>14818</v>
      </c>
      <c r="AB3481" s="5" t="s">
        <v>47</v>
      </c>
      <c r="AC3481" s="5"/>
      <c r="AD3481" s="5"/>
      <c r="AE3481" s="5" t="b">
        <v>0</v>
      </c>
      <c r="AF3481" s="5"/>
      <c r="AG3481" s="8">
        <f t="shared" si="54"/>
        <v>43283</v>
      </c>
    </row>
    <row r="3482" s="6" customFormat="1" spans="1:33">
      <c r="A3482" s="5" t="s">
        <v>14819</v>
      </c>
      <c r="B3482" s="5" t="s">
        <v>14819</v>
      </c>
      <c r="C3482" s="5" t="s">
        <v>14820</v>
      </c>
      <c r="D3482" s="5" t="s">
        <v>14821</v>
      </c>
      <c r="E3482" s="5" t="s">
        <v>36</v>
      </c>
      <c r="F3482" s="5" t="s">
        <v>37</v>
      </c>
      <c r="G3482" s="5" t="s">
        <v>38</v>
      </c>
      <c r="H3482" s="5"/>
      <c r="I3482" s="5"/>
      <c r="J3482" s="5" t="s">
        <v>418</v>
      </c>
      <c r="K3482" s="5" t="s">
        <v>78</v>
      </c>
      <c r="L3482" s="5" t="s">
        <v>79</v>
      </c>
      <c r="M3482" s="5" t="s">
        <v>80</v>
      </c>
      <c r="N3482" s="5" t="s">
        <v>36</v>
      </c>
      <c r="O3482" s="5">
        <v>1</v>
      </c>
      <c r="P3482" s="5" t="s">
        <v>43</v>
      </c>
      <c r="Q3482" s="5">
        <v>22.99</v>
      </c>
      <c r="R3482" s="5"/>
      <c r="S3482" s="5">
        <v>1.49</v>
      </c>
      <c r="T3482" s="5"/>
      <c r="U3482" s="5"/>
      <c r="V3482" s="5"/>
      <c r="W3482" s="5"/>
      <c r="X3482" s="5">
        <v>1.49</v>
      </c>
      <c r="Y3482" s="5" t="s">
        <v>14822</v>
      </c>
      <c r="Z3482" s="5" t="s">
        <v>413</v>
      </c>
      <c r="AA3482" s="5" t="s">
        <v>14823</v>
      </c>
      <c r="AB3482" s="5" t="s">
        <v>47</v>
      </c>
      <c r="AC3482" s="5"/>
      <c r="AD3482" s="5"/>
      <c r="AE3482" s="5" t="b">
        <v>0</v>
      </c>
      <c r="AF3482" s="5"/>
      <c r="AG3482" s="8">
        <f t="shared" si="54"/>
        <v>43283</v>
      </c>
    </row>
    <row r="3483" s="6" customFormat="1" spans="1:33">
      <c r="A3483" s="5" t="s">
        <v>14824</v>
      </c>
      <c r="B3483" s="5" t="s">
        <v>14824</v>
      </c>
      <c r="C3483" s="5" t="s">
        <v>14825</v>
      </c>
      <c r="D3483" s="5" t="s">
        <v>14826</v>
      </c>
      <c r="E3483" s="5" t="s">
        <v>36</v>
      </c>
      <c r="F3483" s="5" t="s">
        <v>37</v>
      </c>
      <c r="G3483" s="5" t="s">
        <v>38</v>
      </c>
      <c r="H3483" s="5"/>
      <c r="I3483" s="5"/>
      <c r="J3483" s="5" t="s">
        <v>39</v>
      </c>
      <c r="K3483" s="5" t="s">
        <v>78</v>
      </c>
      <c r="L3483" s="5" t="s">
        <v>79</v>
      </c>
      <c r="M3483" s="5" t="s">
        <v>80</v>
      </c>
      <c r="N3483" s="5" t="s">
        <v>36</v>
      </c>
      <c r="O3483" s="5">
        <v>1</v>
      </c>
      <c r="P3483" s="5" t="s">
        <v>43</v>
      </c>
      <c r="Q3483" s="5">
        <v>22.99</v>
      </c>
      <c r="R3483" s="5"/>
      <c r="S3483" s="5"/>
      <c r="T3483" s="5"/>
      <c r="U3483" s="5"/>
      <c r="V3483" s="5"/>
      <c r="W3483" s="5"/>
      <c r="X3483" s="5"/>
      <c r="Y3483" s="5" t="s">
        <v>14827</v>
      </c>
      <c r="Z3483" s="5" t="s">
        <v>175</v>
      </c>
      <c r="AA3483" s="5" t="s">
        <v>14828</v>
      </c>
      <c r="AB3483" s="5" t="s">
        <v>47</v>
      </c>
      <c r="AC3483" s="5"/>
      <c r="AD3483" s="5"/>
      <c r="AE3483" s="5" t="b">
        <v>0</v>
      </c>
      <c r="AF3483" s="5"/>
      <c r="AG3483" s="8">
        <f t="shared" si="54"/>
        <v>43283</v>
      </c>
    </row>
    <row r="3484" s="6" customFormat="1" spans="1:33">
      <c r="A3484" s="5" t="s">
        <v>14829</v>
      </c>
      <c r="B3484" s="5" t="s">
        <v>14829</v>
      </c>
      <c r="C3484" s="5" t="s">
        <v>14830</v>
      </c>
      <c r="D3484" s="5" t="s">
        <v>14831</v>
      </c>
      <c r="E3484" s="5" t="s">
        <v>36</v>
      </c>
      <c r="F3484" s="5" t="s">
        <v>37</v>
      </c>
      <c r="G3484" s="5" t="s">
        <v>38</v>
      </c>
      <c r="H3484" s="5"/>
      <c r="I3484" s="5"/>
      <c r="J3484" s="5" t="s">
        <v>39</v>
      </c>
      <c r="K3484" s="5" t="s">
        <v>78</v>
      </c>
      <c r="L3484" s="5" t="s">
        <v>79</v>
      </c>
      <c r="M3484" s="5" t="s">
        <v>80</v>
      </c>
      <c r="N3484" s="5" t="s">
        <v>36</v>
      </c>
      <c r="O3484" s="5">
        <v>1</v>
      </c>
      <c r="P3484" s="5" t="s">
        <v>43</v>
      </c>
      <c r="Q3484" s="5">
        <v>22.99</v>
      </c>
      <c r="R3484" s="5"/>
      <c r="S3484" s="5"/>
      <c r="T3484" s="5"/>
      <c r="U3484" s="5"/>
      <c r="V3484" s="5"/>
      <c r="W3484" s="5"/>
      <c r="X3484" s="5"/>
      <c r="Y3484" s="5" t="s">
        <v>11502</v>
      </c>
      <c r="Z3484" s="5" t="s">
        <v>107</v>
      </c>
      <c r="AA3484" s="5" t="s">
        <v>14832</v>
      </c>
      <c r="AB3484" s="5" t="s">
        <v>47</v>
      </c>
      <c r="AC3484" s="5"/>
      <c r="AD3484" s="5"/>
      <c r="AE3484" s="5" t="b">
        <v>0</v>
      </c>
      <c r="AF3484" s="5"/>
      <c r="AG3484" s="8">
        <f t="shared" si="54"/>
        <v>43283</v>
      </c>
    </row>
    <row r="3485" s="6" customFormat="1" spans="1:33">
      <c r="A3485" s="5" t="s">
        <v>14833</v>
      </c>
      <c r="B3485" s="5" t="s">
        <v>14833</v>
      </c>
      <c r="C3485" s="5" t="s">
        <v>14834</v>
      </c>
      <c r="D3485" s="5" t="s">
        <v>14835</v>
      </c>
      <c r="E3485" s="5" t="s">
        <v>340</v>
      </c>
      <c r="F3485" s="5" t="s">
        <v>37</v>
      </c>
      <c r="G3485" s="5" t="s">
        <v>38</v>
      </c>
      <c r="H3485" s="5"/>
      <c r="I3485" s="5"/>
      <c r="J3485" s="5" t="s">
        <v>39</v>
      </c>
      <c r="K3485" s="5" t="s">
        <v>78</v>
      </c>
      <c r="L3485" s="5" t="s">
        <v>79</v>
      </c>
      <c r="M3485" s="5" t="s">
        <v>80</v>
      </c>
      <c r="N3485" s="5" t="s">
        <v>340</v>
      </c>
      <c r="O3485" s="5">
        <v>0</v>
      </c>
      <c r="P3485" s="5"/>
      <c r="Q3485" s="5"/>
      <c r="R3485" s="5"/>
      <c r="S3485" s="5"/>
      <c r="T3485" s="5"/>
      <c r="U3485" s="5"/>
      <c r="V3485" s="5"/>
      <c r="W3485" s="5"/>
      <c r="X3485" s="5"/>
      <c r="Y3485" s="5" t="s">
        <v>1448</v>
      </c>
      <c r="Z3485" s="5" t="s">
        <v>443</v>
      </c>
      <c r="AA3485" s="5" t="s">
        <v>14836</v>
      </c>
      <c r="AB3485" s="5" t="s">
        <v>47</v>
      </c>
      <c r="AC3485" s="5"/>
      <c r="AD3485" s="5"/>
      <c r="AE3485" s="5" t="b">
        <v>0</v>
      </c>
      <c r="AF3485" s="5"/>
      <c r="AG3485" s="8">
        <f t="shared" si="54"/>
        <v>43283</v>
      </c>
    </row>
    <row r="3486" s="6" customFormat="1" spans="1:33">
      <c r="A3486" s="5" t="s">
        <v>14837</v>
      </c>
      <c r="B3486" s="5" t="s">
        <v>14837</v>
      </c>
      <c r="C3486" s="5" t="s">
        <v>14838</v>
      </c>
      <c r="D3486" s="5" t="s">
        <v>14839</v>
      </c>
      <c r="E3486" s="5" t="s">
        <v>36</v>
      </c>
      <c r="F3486" s="5" t="s">
        <v>37</v>
      </c>
      <c r="G3486" s="5" t="s">
        <v>38</v>
      </c>
      <c r="H3486" s="5"/>
      <c r="I3486" s="5"/>
      <c r="J3486" s="5" t="s">
        <v>39</v>
      </c>
      <c r="K3486" s="5" t="s">
        <v>404</v>
      </c>
      <c r="L3486" s="5" t="s">
        <v>405</v>
      </c>
      <c r="M3486" s="5" t="s">
        <v>406</v>
      </c>
      <c r="N3486" s="5" t="s">
        <v>36</v>
      </c>
      <c r="O3486" s="5">
        <v>1</v>
      </c>
      <c r="P3486" s="5" t="s">
        <v>43</v>
      </c>
      <c r="Q3486" s="5">
        <v>21.99</v>
      </c>
      <c r="R3486" s="5"/>
      <c r="S3486" s="5"/>
      <c r="T3486" s="5"/>
      <c r="U3486" s="5"/>
      <c r="V3486" s="5"/>
      <c r="W3486" s="5"/>
      <c r="X3486" s="5"/>
      <c r="Y3486" s="5" t="s">
        <v>14840</v>
      </c>
      <c r="Z3486" s="5" t="s">
        <v>130</v>
      </c>
      <c r="AA3486" s="5">
        <v>14048</v>
      </c>
      <c r="AB3486" s="5" t="s">
        <v>47</v>
      </c>
      <c r="AC3486" s="5"/>
      <c r="AD3486" s="5"/>
      <c r="AE3486" s="5" t="b">
        <v>0</v>
      </c>
      <c r="AF3486" s="5"/>
      <c r="AG3486" s="8">
        <f t="shared" si="54"/>
        <v>43283</v>
      </c>
    </row>
    <row r="3487" s="6" customFormat="1" spans="1:33">
      <c r="A3487" s="5" t="s">
        <v>14841</v>
      </c>
      <c r="B3487" s="5" t="s">
        <v>14841</v>
      </c>
      <c r="C3487" s="5" t="s">
        <v>14842</v>
      </c>
      <c r="D3487" s="5" t="s">
        <v>14843</v>
      </c>
      <c r="E3487" s="5" t="s">
        <v>36</v>
      </c>
      <c r="F3487" s="5" t="s">
        <v>37</v>
      </c>
      <c r="G3487" s="5" t="s">
        <v>38</v>
      </c>
      <c r="H3487" s="5"/>
      <c r="I3487" s="5"/>
      <c r="J3487" s="5" t="s">
        <v>39</v>
      </c>
      <c r="K3487" s="5" t="s">
        <v>53</v>
      </c>
      <c r="L3487" s="5" t="s">
        <v>808</v>
      </c>
      <c r="M3487" s="5" t="s">
        <v>55</v>
      </c>
      <c r="N3487" s="5" t="s">
        <v>36</v>
      </c>
      <c r="O3487" s="5">
        <v>1</v>
      </c>
      <c r="P3487" s="5" t="s">
        <v>43</v>
      </c>
      <c r="Q3487" s="5">
        <v>22.99</v>
      </c>
      <c r="R3487" s="5"/>
      <c r="S3487" s="5"/>
      <c r="T3487" s="5"/>
      <c r="U3487" s="5"/>
      <c r="V3487" s="5"/>
      <c r="W3487" s="5"/>
      <c r="X3487" s="5"/>
      <c r="Y3487" s="5" t="s">
        <v>13631</v>
      </c>
      <c r="Z3487" s="5" t="s">
        <v>290</v>
      </c>
      <c r="AA3487" s="5" t="s">
        <v>14844</v>
      </c>
      <c r="AB3487" s="5" t="s">
        <v>47</v>
      </c>
      <c r="AC3487" s="5"/>
      <c r="AD3487" s="5"/>
      <c r="AE3487" s="5" t="b">
        <v>0</v>
      </c>
      <c r="AF3487" s="5"/>
      <c r="AG3487" s="8">
        <f t="shared" si="54"/>
        <v>43283</v>
      </c>
    </row>
    <row r="3488" s="6" customFormat="1" spans="1:33">
      <c r="A3488" s="5" t="s">
        <v>14845</v>
      </c>
      <c r="B3488" s="5" t="s">
        <v>14845</v>
      </c>
      <c r="C3488" s="5" t="s">
        <v>14846</v>
      </c>
      <c r="D3488" s="5" t="s">
        <v>14847</v>
      </c>
      <c r="E3488" s="5" t="s">
        <v>36</v>
      </c>
      <c r="F3488" s="5" t="s">
        <v>37</v>
      </c>
      <c r="G3488" s="5" t="s">
        <v>38</v>
      </c>
      <c r="H3488" s="5"/>
      <c r="I3488" s="5"/>
      <c r="J3488" s="5" t="s">
        <v>39</v>
      </c>
      <c r="K3488" s="5" t="s">
        <v>995</v>
      </c>
      <c r="L3488" s="5" t="s">
        <v>996</v>
      </c>
      <c r="M3488" s="5" t="s">
        <v>997</v>
      </c>
      <c r="N3488" s="5" t="s">
        <v>36</v>
      </c>
      <c r="O3488" s="5">
        <v>1</v>
      </c>
      <c r="P3488" s="5" t="s">
        <v>43</v>
      </c>
      <c r="Q3488" s="5">
        <v>22.9</v>
      </c>
      <c r="R3488" s="5"/>
      <c r="S3488" s="5"/>
      <c r="T3488" s="5"/>
      <c r="U3488" s="5"/>
      <c r="V3488" s="5"/>
      <c r="W3488" s="5"/>
      <c r="X3488" s="5"/>
      <c r="Y3488" s="5" t="s">
        <v>14848</v>
      </c>
      <c r="Z3488" s="5" t="s">
        <v>264</v>
      </c>
      <c r="AA3488" s="5">
        <v>2445</v>
      </c>
      <c r="AB3488" s="5" t="s">
        <v>47</v>
      </c>
      <c r="AC3488" s="5"/>
      <c r="AD3488" s="5"/>
      <c r="AE3488" s="5" t="b">
        <v>0</v>
      </c>
      <c r="AF3488" s="5"/>
      <c r="AG3488" s="8">
        <f t="shared" si="54"/>
        <v>43283</v>
      </c>
    </row>
    <row r="3489" s="6" customFormat="1" spans="1:33">
      <c r="A3489" s="5" t="s">
        <v>14849</v>
      </c>
      <c r="B3489" s="5" t="s">
        <v>14849</v>
      </c>
      <c r="C3489" s="5" t="s">
        <v>14850</v>
      </c>
      <c r="D3489" s="5" t="s">
        <v>14851</v>
      </c>
      <c r="E3489" s="5" t="s">
        <v>36</v>
      </c>
      <c r="F3489" s="5" t="s">
        <v>37</v>
      </c>
      <c r="G3489" s="5" t="s">
        <v>38</v>
      </c>
      <c r="H3489" s="5"/>
      <c r="I3489" s="5"/>
      <c r="J3489" s="5" t="s">
        <v>39</v>
      </c>
      <c r="K3489" s="5" t="s">
        <v>260</v>
      </c>
      <c r="L3489" s="5" t="s">
        <v>261</v>
      </c>
      <c r="M3489" s="5" t="s">
        <v>262</v>
      </c>
      <c r="N3489" s="5" t="s">
        <v>36</v>
      </c>
      <c r="O3489" s="5">
        <v>2</v>
      </c>
      <c r="P3489" s="5" t="s">
        <v>43</v>
      </c>
      <c r="Q3489" s="5">
        <v>45.98</v>
      </c>
      <c r="R3489" s="5"/>
      <c r="S3489" s="5"/>
      <c r="T3489" s="5"/>
      <c r="U3489" s="5"/>
      <c r="V3489" s="5"/>
      <c r="W3489" s="5"/>
      <c r="X3489" s="5"/>
      <c r="Y3489" s="5" t="s">
        <v>10986</v>
      </c>
      <c r="Z3489" s="5" t="s">
        <v>758</v>
      </c>
      <c r="AA3489" s="5" t="s">
        <v>14852</v>
      </c>
      <c r="AB3489" s="5" t="s">
        <v>47</v>
      </c>
      <c r="AC3489" s="5"/>
      <c r="AD3489" s="5"/>
      <c r="AE3489" s="5" t="b">
        <v>0</v>
      </c>
      <c r="AF3489" s="5"/>
      <c r="AG3489" s="8">
        <f t="shared" si="54"/>
        <v>43283</v>
      </c>
    </row>
    <row r="3490" s="6" customFormat="1" spans="1:33">
      <c r="A3490" s="5" t="s">
        <v>14853</v>
      </c>
      <c r="B3490" s="5" t="s">
        <v>14853</v>
      </c>
      <c r="C3490" s="5" t="s">
        <v>14854</v>
      </c>
      <c r="D3490" s="5" t="s">
        <v>14855</v>
      </c>
      <c r="E3490" s="5" t="s">
        <v>36</v>
      </c>
      <c r="F3490" s="5" t="s">
        <v>37</v>
      </c>
      <c r="G3490" s="5" t="s">
        <v>38</v>
      </c>
      <c r="H3490" s="5"/>
      <c r="I3490" s="5"/>
      <c r="J3490" s="5" t="s">
        <v>52</v>
      </c>
      <c r="K3490" s="5" t="s">
        <v>616</v>
      </c>
      <c r="L3490" s="5" t="s">
        <v>617</v>
      </c>
      <c r="M3490" s="5" t="s">
        <v>618</v>
      </c>
      <c r="N3490" s="5" t="s">
        <v>36</v>
      </c>
      <c r="O3490" s="5">
        <v>1</v>
      </c>
      <c r="P3490" s="5" t="s">
        <v>43</v>
      </c>
      <c r="Q3490" s="5">
        <v>12.4</v>
      </c>
      <c r="R3490" s="5"/>
      <c r="S3490" s="5">
        <v>5.45</v>
      </c>
      <c r="T3490" s="5"/>
      <c r="U3490" s="5"/>
      <c r="V3490" s="5"/>
      <c r="W3490" s="5"/>
      <c r="X3490" s="5"/>
      <c r="Y3490" s="5" t="s">
        <v>9609</v>
      </c>
      <c r="Z3490" s="5" t="s">
        <v>3151</v>
      </c>
      <c r="AA3490" s="5">
        <v>94560</v>
      </c>
      <c r="AB3490" s="5" t="s">
        <v>47</v>
      </c>
      <c r="AC3490" s="5"/>
      <c r="AD3490" s="5"/>
      <c r="AE3490" s="5" t="b">
        <v>0</v>
      </c>
      <c r="AF3490" s="5"/>
      <c r="AG3490" s="8">
        <f t="shared" si="54"/>
        <v>43283</v>
      </c>
    </row>
    <row r="3491" s="6" customFormat="1" spans="1:33">
      <c r="A3491" s="5" t="s">
        <v>14856</v>
      </c>
      <c r="B3491" s="5" t="s">
        <v>14856</v>
      </c>
      <c r="C3491" s="5" t="s">
        <v>14857</v>
      </c>
      <c r="D3491" s="5" t="s">
        <v>14858</v>
      </c>
      <c r="E3491" s="5" t="s">
        <v>36</v>
      </c>
      <c r="F3491" s="5" t="s">
        <v>37</v>
      </c>
      <c r="G3491" s="5" t="s">
        <v>38</v>
      </c>
      <c r="H3491" s="5"/>
      <c r="I3491" s="5"/>
      <c r="J3491" s="5" t="s">
        <v>39</v>
      </c>
      <c r="K3491" s="5" t="s">
        <v>260</v>
      </c>
      <c r="L3491" s="5" t="s">
        <v>261</v>
      </c>
      <c r="M3491" s="5" t="s">
        <v>262</v>
      </c>
      <c r="N3491" s="5" t="s">
        <v>36</v>
      </c>
      <c r="O3491" s="5">
        <v>1</v>
      </c>
      <c r="P3491" s="5" t="s">
        <v>43</v>
      </c>
      <c r="Q3491" s="5">
        <v>22.99</v>
      </c>
      <c r="R3491" s="5"/>
      <c r="S3491" s="5"/>
      <c r="T3491" s="5"/>
      <c r="U3491" s="5"/>
      <c r="V3491" s="5"/>
      <c r="W3491" s="5"/>
      <c r="X3491" s="5"/>
      <c r="Y3491" s="5" t="s">
        <v>14859</v>
      </c>
      <c r="Z3491" s="5" t="s">
        <v>107</v>
      </c>
      <c r="AA3491" s="5" t="s">
        <v>14860</v>
      </c>
      <c r="AB3491" s="5" t="s">
        <v>47</v>
      </c>
      <c r="AC3491" s="5"/>
      <c r="AD3491" s="5"/>
      <c r="AE3491" s="5" t="b">
        <v>0</v>
      </c>
      <c r="AF3491" s="5"/>
      <c r="AG3491" s="8">
        <f t="shared" si="54"/>
        <v>43283</v>
      </c>
    </row>
    <row r="3492" s="6" customFormat="1" spans="1:33">
      <c r="A3492" s="5" t="s">
        <v>14861</v>
      </c>
      <c r="B3492" s="5" t="s">
        <v>14861</v>
      </c>
      <c r="C3492" s="5" t="s">
        <v>14862</v>
      </c>
      <c r="D3492" s="5" t="s">
        <v>14863</v>
      </c>
      <c r="E3492" s="5" t="s">
        <v>36</v>
      </c>
      <c r="F3492" s="5" t="s">
        <v>37</v>
      </c>
      <c r="G3492" s="5" t="s">
        <v>38</v>
      </c>
      <c r="H3492" s="5"/>
      <c r="I3492" s="5"/>
      <c r="J3492" s="5" t="s">
        <v>39</v>
      </c>
      <c r="K3492" s="5" t="s">
        <v>835</v>
      </c>
      <c r="L3492" s="5" t="s">
        <v>836</v>
      </c>
      <c r="M3492" s="5" t="s">
        <v>837</v>
      </c>
      <c r="N3492" s="5" t="s">
        <v>36</v>
      </c>
      <c r="O3492" s="5">
        <v>1</v>
      </c>
      <c r="P3492" s="5" t="s">
        <v>43</v>
      </c>
      <c r="Q3492" s="5">
        <v>21.99</v>
      </c>
      <c r="R3492" s="5"/>
      <c r="S3492" s="5"/>
      <c r="T3492" s="5"/>
      <c r="U3492" s="5"/>
      <c r="V3492" s="5"/>
      <c r="W3492" s="5"/>
      <c r="X3492" s="5"/>
      <c r="Y3492" s="5" t="s">
        <v>14524</v>
      </c>
      <c r="Z3492" s="5" t="s">
        <v>101</v>
      </c>
      <c r="AA3492" s="5" t="s">
        <v>14864</v>
      </c>
      <c r="AB3492" s="5" t="s">
        <v>47</v>
      </c>
      <c r="AC3492" s="5"/>
      <c r="AD3492" s="5"/>
      <c r="AE3492" s="5" t="b">
        <v>0</v>
      </c>
      <c r="AF3492" s="5"/>
      <c r="AG3492" s="8">
        <f t="shared" si="54"/>
        <v>43283</v>
      </c>
    </row>
    <row r="3493" s="6" customFormat="1" spans="1:33">
      <c r="A3493" s="5" t="s">
        <v>14865</v>
      </c>
      <c r="B3493" s="5" t="s">
        <v>14865</v>
      </c>
      <c r="C3493" s="5" t="s">
        <v>14866</v>
      </c>
      <c r="D3493" s="5" t="s">
        <v>14867</v>
      </c>
      <c r="E3493" s="5" t="s">
        <v>36</v>
      </c>
      <c r="F3493" s="5" t="s">
        <v>37</v>
      </c>
      <c r="G3493" s="5" t="s">
        <v>38</v>
      </c>
      <c r="H3493" s="5"/>
      <c r="I3493" s="5"/>
      <c r="J3493" s="5" t="s">
        <v>39</v>
      </c>
      <c r="K3493" s="5" t="s">
        <v>724</v>
      </c>
      <c r="L3493" s="5" t="s">
        <v>725</v>
      </c>
      <c r="M3493" s="5" t="s">
        <v>726</v>
      </c>
      <c r="N3493" s="5" t="s">
        <v>36</v>
      </c>
      <c r="O3493" s="5">
        <v>1</v>
      </c>
      <c r="P3493" s="5" t="s">
        <v>43</v>
      </c>
      <c r="Q3493" s="5">
        <v>21.99</v>
      </c>
      <c r="R3493" s="5"/>
      <c r="S3493" s="5"/>
      <c r="T3493" s="5"/>
      <c r="U3493" s="5"/>
      <c r="V3493" s="5"/>
      <c r="W3493" s="5"/>
      <c r="X3493" s="5"/>
      <c r="Y3493" s="5" t="s">
        <v>533</v>
      </c>
      <c r="Z3493" s="5" t="s">
        <v>116</v>
      </c>
      <c r="AA3493" s="5" t="s">
        <v>14868</v>
      </c>
      <c r="AB3493" s="5" t="s">
        <v>47</v>
      </c>
      <c r="AC3493" s="5"/>
      <c r="AD3493" s="5"/>
      <c r="AE3493" s="5" t="b">
        <v>0</v>
      </c>
      <c r="AF3493" s="5"/>
      <c r="AG3493" s="8">
        <f t="shared" si="54"/>
        <v>43283</v>
      </c>
    </row>
    <row r="3494" s="6" customFormat="1" spans="1:33">
      <c r="A3494" s="5" t="s">
        <v>14869</v>
      </c>
      <c r="B3494" s="5" t="s">
        <v>14869</v>
      </c>
      <c r="C3494" s="5" t="s">
        <v>14870</v>
      </c>
      <c r="D3494" s="5" t="s">
        <v>14871</v>
      </c>
      <c r="E3494" s="5" t="s">
        <v>340</v>
      </c>
      <c r="F3494" s="5" t="s">
        <v>37</v>
      </c>
      <c r="G3494" s="5" t="s">
        <v>38</v>
      </c>
      <c r="H3494" s="5"/>
      <c r="I3494" s="5"/>
      <c r="J3494" s="5" t="s">
        <v>52</v>
      </c>
      <c r="K3494" s="5" t="s">
        <v>616</v>
      </c>
      <c r="L3494" s="5" t="s">
        <v>617</v>
      </c>
      <c r="M3494" s="5" t="s">
        <v>618</v>
      </c>
      <c r="N3494" s="5" t="s">
        <v>340</v>
      </c>
      <c r="O3494" s="5">
        <v>0</v>
      </c>
      <c r="P3494" s="5"/>
      <c r="Q3494" s="5"/>
      <c r="R3494" s="5"/>
      <c r="S3494" s="5"/>
      <c r="T3494" s="5"/>
      <c r="U3494" s="5"/>
      <c r="V3494" s="5"/>
      <c r="W3494" s="5"/>
      <c r="X3494" s="5"/>
      <c r="Y3494" s="5" t="s">
        <v>9609</v>
      </c>
      <c r="Z3494" s="5" t="s">
        <v>3151</v>
      </c>
      <c r="AA3494" s="5">
        <v>94560</v>
      </c>
      <c r="AB3494" s="5" t="s">
        <v>47</v>
      </c>
      <c r="AC3494" s="5"/>
      <c r="AD3494" s="5"/>
      <c r="AE3494" s="5" t="b">
        <v>0</v>
      </c>
      <c r="AF3494" s="5"/>
      <c r="AG3494" s="8">
        <f t="shared" si="54"/>
        <v>43283</v>
      </c>
    </row>
    <row r="3495" s="6" customFormat="1" spans="1:33">
      <c r="A3495" s="5" t="s">
        <v>14872</v>
      </c>
      <c r="B3495" s="5" t="s">
        <v>14872</v>
      </c>
      <c r="C3495" s="5" t="s">
        <v>14873</v>
      </c>
      <c r="D3495" s="5" t="s">
        <v>14874</v>
      </c>
      <c r="E3495" s="5" t="s">
        <v>36</v>
      </c>
      <c r="F3495" s="5" t="s">
        <v>37</v>
      </c>
      <c r="G3495" s="5" t="s">
        <v>38</v>
      </c>
      <c r="H3495" s="5"/>
      <c r="I3495" s="5"/>
      <c r="J3495" s="5" t="s">
        <v>39</v>
      </c>
      <c r="K3495" s="5" t="s">
        <v>97</v>
      </c>
      <c r="L3495" s="5" t="s">
        <v>98</v>
      </c>
      <c r="M3495" s="5" t="s">
        <v>99</v>
      </c>
      <c r="N3495" s="5" t="s">
        <v>36</v>
      </c>
      <c r="O3495" s="5">
        <v>1</v>
      </c>
      <c r="P3495" s="5" t="s">
        <v>43</v>
      </c>
      <c r="Q3495" s="5">
        <v>22.99</v>
      </c>
      <c r="R3495" s="5"/>
      <c r="S3495" s="5"/>
      <c r="T3495" s="5"/>
      <c r="U3495" s="5"/>
      <c r="V3495" s="5"/>
      <c r="W3495" s="5"/>
      <c r="X3495" s="5"/>
      <c r="Y3495" s="5" t="s">
        <v>3795</v>
      </c>
      <c r="Z3495" s="5" t="s">
        <v>230</v>
      </c>
      <c r="AA3495" s="5" t="s">
        <v>14875</v>
      </c>
      <c r="AB3495" s="5" t="s">
        <v>47</v>
      </c>
      <c r="AC3495" s="5"/>
      <c r="AD3495" s="5"/>
      <c r="AE3495" s="5" t="b">
        <v>0</v>
      </c>
      <c r="AF3495" s="5"/>
      <c r="AG3495" s="8">
        <f t="shared" si="54"/>
        <v>43283</v>
      </c>
    </row>
    <row r="3496" s="6" customFormat="1" spans="1:33">
      <c r="A3496" s="5" t="s">
        <v>14876</v>
      </c>
      <c r="B3496" s="5" t="s">
        <v>14876</v>
      </c>
      <c r="C3496" s="5" t="s">
        <v>14877</v>
      </c>
      <c r="D3496" s="5" t="s">
        <v>14878</v>
      </c>
      <c r="E3496" s="5" t="s">
        <v>36</v>
      </c>
      <c r="F3496" s="5" t="s">
        <v>37</v>
      </c>
      <c r="G3496" s="5" t="s">
        <v>38</v>
      </c>
      <c r="H3496" s="5"/>
      <c r="I3496" s="5"/>
      <c r="J3496" s="5" t="s">
        <v>306</v>
      </c>
      <c r="K3496" s="5" t="s">
        <v>260</v>
      </c>
      <c r="L3496" s="5" t="s">
        <v>261</v>
      </c>
      <c r="M3496" s="5" t="s">
        <v>262</v>
      </c>
      <c r="N3496" s="5" t="s">
        <v>36</v>
      </c>
      <c r="O3496" s="5">
        <v>1</v>
      </c>
      <c r="P3496" s="5" t="s">
        <v>43</v>
      </c>
      <c r="Q3496" s="5">
        <v>22.99</v>
      </c>
      <c r="R3496" s="5"/>
      <c r="S3496" s="5">
        <v>3.99</v>
      </c>
      <c r="T3496" s="5"/>
      <c r="U3496" s="5"/>
      <c r="V3496" s="5"/>
      <c r="W3496" s="5"/>
      <c r="X3496" s="5"/>
      <c r="Y3496" s="5" t="s">
        <v>1865</v>
      </c>
      <c r="Z3496" s="5" t="s">
        <v>107</v>
      </c>
      <c r="AA3496" s="5" t="s">
        <v>14879</v>
      </c>
      <c r="AB3496" s="5" t="s">
        <v>47</v>
      </c>
      <c r="AC3496" s="5"/>
      <c r="AD3496" s="5"/>
      <c r="AE3496" s="5" t="b">
        <v>0</v>
      </c>
      <c r="AF3496" s="5"/>
      <c r="AG3496" s="8">
        <f t="shared" si="54"/>
        <v>43283</v>
      </c>
    </row>
    <row r="3497" s="6" customFormat="1" spans="1:33">
      <c r="A3497" s="5" t="s">
        <v>14880</v>
      </c>
      <c r="B3497" s="5" t="s">
        <v>14880</v>
      </c>
      <c r="C3497" s="5" t="s">
        <v>14881</v>
      </c>
      <c r="D3497" s="5" t="s">
        <v>14882</v>
      </c>
      <c r="E3497" s="5" t="s">
        <v>36</v>
      </c>
      <c r="F3497" s="5" t="s">
        <v>37</v>
      </c>
      <c r="G3497" s="5" t="s">
        <v>38</v>
      </c>
      <c r="H3497" s="5"/>
      <c r="I3497" s="5"/>
      <c r="J3497" s="5" t="s">
        <v>39</v>
      </c>
      <c r="K3497" s="5" t="s">
        <v>78</v>
      </c>
      <c r="L3497" s="5" t="s">
        <v>79</v>
      </c>
      <c r="M3497" s="5" t="s">
        <v>80</v>
      </c>
      <c r="N3497" s="5" t="s">
        <v>36</v>
      </c>
      <c r="O3497" s="5">
        <v>1</v>
      </c>
      <c r="P3497" s="5" t="s">
        <v>43</v>
      </c>
      <c r="Q3497" s="5">
        <v>22.99</v>
      </c>
      <c r="R3497" s="5"/>
      <c r="S3497" s="5"/>
      <c r="T3497" s="5"/>
      <c r="U3497" s="5"/>
      <c r="V3497" s="5"/>
      <c r="W3497" s="5"/>
      <c r="X3497" s="5"/>
      <c r="Y3497" s="5" t="s">
        <v>14883</v>
      </c>
      <c r="Z3497" s="5" t="s">
        <v>2255</v>
      </c>
      <c r="AA3497" s="5" t="s">
        <v>14884</v>
      </c>
      <c r="AB3497" s="5" t="s">
        <v>47</v>
      </c>
      <c r="AC3497" s="5"/>
      <c r="AD3497" s="5"/>
      <c r="AE3497" s="5" t="b">
        <v>0</v>
      </c>
      <c r="AF3497" s="5"/>
      <c r="AG3497" s="8">
        <f t="shared" si="54"/>
        <v>43283</v>
      </c>
    </row>
    <row r="3498" s="6" customFormat="1" spans="1:33">
      <c r="A3498" s="5" t="s">
        <v>14885</v>
      </c>
      <c r="B3498" s="5" t="s">
        <v>14885</v>
      </c>
      <c r="C3498" s="5" t="s">
        <v>14886</v>
      </c>
      <c r="D3498" s="5" t="s">
        <v>14887</v>
      </c>
      <c r="E3498" s="5" t="s">
        <v>36</v>
      </c>
      <c r="F3498" s="5" t="s">
        <v>37</v>
      </c>
      <c r="G3498" s="5" t="s">
        <v>38</v>
      </c>
      <c r="H3498" s="5"/>
      <c r="I3498" s="5"/>
      <c r="J3498" s="5" t="s">
        <v>39</v>
      </c>
      <c r="K3498" s="5" t="s">
        <v>78</v>
      </c>
      <c r="L3498" s="5" t="s">
        <v>79</v>
      </c>
      <c r="M3498" s="5" t="s">
        <v>80</v>
      </c>
      <c r="N3498" s="5" t="s">
        <v>36</v>
      </c>
      <c r="O3498" s="5">
        <v>1</v>
      </c>
      <c r="P3498" s="5" t="s">
        <v>43</v>
      </c>
      <c r="Q3498" s="5">
        <v>22.99</v>
      </c>
      <c r="R3498" s="5"/>
      <c r="S3498" s="5"/>
      <c r="T3498" s="5"/>
      <c r="U3498" s="5"/>
      <c r="V3498" s="5"/>
      <c r="W3498" s="5"/>
      <c r="X3498" s="5"/>
      <c r="Y3498" s="5" t="s">
        <v>6043</v>
      </c>
      <c r="Z3498" s="5" t="s">
        <v>375</v>
      </c>
      <c r="AA3498" s="5" t="s">
        <v>14888</v>
      </c>
      <c r="AB3498" s="5" t="s">
        <v>47</v>
      </c>
      <c r="AC3498" s="5"/>
      <c r="AD3498" s="5"/>
      <c r="AE3498" s="5" t="b">
        <v>0</v>
      </c>
      <c r="AF3498" s="5"/>
      <c r="AG3498" s="8">
        <f t="shared" si="54"/>
        <v>43283</v>
      </c>
    </row>
    <row r="3499" s="6" customFormat="1" spans="1:33">
      <c r="A3499" s="5" t="s">
        <v>14889</v>
      </c>
      <c r="B3499" s="5" t="s">
        <v>14889</v>
      </c>
      <c r="C3499" s="5" t="s">
        <v>14890</v>
      </c>
      <c r="D3499" s="5" t="s">
        <v>14891</v>
      </c>
      <c r="E3499" s="5" t="s">
        <v>36</v>
      </c>
      <c r="F3499" s="5" t="s">
        <v>37</v>
      </c>
      <c r="G3499" s="5" t="s">
        <v>38</v>
      </c>
      <c r="H3499" s="5"/>
      <c r="I3499" s="5"/>
      <c r="J3499" s="5" t="s">
        <v>39</v>
      </c>
      <c r="K3499" s="5" t="s">
        <v>616</v>
      </c>
      <c r="L3499" s="5" t="s">
        <v>617</v>
      </c>
      <c r="M3499" s="5" t="s">
        <v>618</v>
      </c>
      <c r="N3499" s="5" t="s">
        <v>36</v>
      </c>
      <c r="O3499" s="5">
        <v>1</v>
      </c>
      <c r="P3499" s="5" t="s">
        <v>43</v>
      </c>
      <c r="Q3499" s="5">
        <v>12.4</v>
      </c>
      <c r="R3499" s="5"/>
      <c r="S3499" s="5"/>
      <c r="T3499" s="5"/>
      <c r="U3499" s="5"/>
      <c r="V3499" s="5"/>
      <c r="W3499" s="5"/>
      <c r="X3499" s="5"/>
      <c r="Y3499" s="5" t="s">
        <v>353</v>
      </c>
      <c r="Z3499" s="5" t="s">
        <v>354</v>
      </c>
      <c r="AA3499" s="5" t="s">
        <v>14892</v>
      </c>
      <c r="AB3499" s="5" t="s">
        <v>47</v>
      </c>
      <c r="AC3499" s="5"/>
      <c r="AD3499" s="5"/>
      <c r="AE3499" s="5" t="b">
        <v>0</v>
      </c>
      <c r="AF3499" s="5"/>
      <c r="AG3499" s="8">
        <f t="shared" si="54"/>
        <v>43283</v>
      </c>
    </row>
    <row r="3500" s="6" customFormat="1" spans="1:33">
      <c r="A3500" s="5" t="s">
        <v>14893</v>
      </c>
      <c r="B3500" s="5" t="s">
        <v>14893</v>
      </c>
      <c r="C3500" s="5" t="s">
        <v>14894</v>
      </c>
      <c r="D3500" s="5" t="s">
        <v>14895</v>
      </c>
      <c r="E3500" s="5" t="s">
        <v>36</v>
      </c>
      <c r="F3500" s="5" t="s">
        <v>37</v>
      </c>
      <c r="G3500" s="5" t="s">
        <v>38</v>
      </c>
      <c r="H3500" s="5"/>
      <c r="I3500" s="5"/>
      <c r="J3500" s="5" t="s">
        <v>39</v>
      </c>
      <c r="K3500" s="5" t="s">
        <v>14896</v>
      </c>
      <c r="L3500" s="5" t="s">
        <v>14897</v>
      </c>
      <c r="M3500" s="5" t="s">
        <v>14898</v>
      </c>
      <c r="N3500" s="5" t="s">
        <v>36</v>
      </c>
      <c r="O3500" s="5">
        <v>1</v>
      </c>
      <c r="P3500" s="5" t="s">
        <v>43</v>
      </c>
      <c r="Q3500" s="5">
        <v>22.99</v>
      </c>
      <c r="R3500" s="5"/>
      <c r="S3500" s="5"/>
      <c r="T3500" s="5"/>
      <c r="U3500" s="5"/>
      <c r="V3500" s="5"/>
      <c r="W3500" s="5"/>
      <c r="X3500" s="5"/>
      <c r="Y3500" s="5" t="s">
        <v>14899</v>
      </c>
      <c r="Z3500" s="5" t="s">
        <v>130</v>
      </c>
      <c r="AA3500" s="5" t="s">
        <v>14900</v>
      </c>
      <c r="AB3500" s="5" t="s">
        <v>47</v>
      </c>
      <c r="AC3500" s="5"/>
      <c r="AD3500" s="5"/>
      <c r="AE3500" s="5" t="b">
        <v>0</v>
      </c>
      <c r="AF3500" s="5"/>
      <c r="AG3500" s="8">
        <f t="shared" si="54"/>
        <v>43283</v>
      </c>
    </row>
    <row r="3501" s="6" customFormat="1" spans="1:33">
      <c r="A3501" s="5" t="s">
        <v>14901</v>
      </c>
      <c r="B3501" s="5" t="s">
        <v>14901</v>
      </c>
      <c r="C3501" s="5" t="s">
        <v>14902</v>
      </c>
      <c r="D3501" s="5" t="s">
        <v>14903</v>
      </c>
      <c r="E3501" s="5" t="s">
        <v>36</v>
      </c>
      <c r="F3501" s="5" t="s">
        <v>37</v>
      </c>
      <c r="G3501" s="5" t="s">
        <v>38</v>
      </c>
      <c r="H3501" s="5"/>
      <c r="I3501" s="5"/>
      <c r="J3501" s="5" t="s">
        <v>39</v>
      </c>
      <c r="K3501" s="5" t="s">
        <v>260</v>
      </c>
      <c r="L3501" s="5" t="s">
        <v>261</v>
      </c>
      <c r="M3501" s="5" t="s">
        <v>262</v>
      </c>
      <c r="N3501" s="5" t="s">
        <v>36</v>
      </c>
      <c r="O3501" s="5">
        <v>1</v>
      </c>
      <c r="P3501" s="5" t="s">
        <v>43</v>
      </c>
      <c r="Q3501" s="5">
        <v>22.99</v>
      </c>
      <c r="R3501" s="5"/>
      <c r="S3501" s="5"/>
      <c r="T3501" s="5"/>
      <c r="U3501" s="5"/>
      <c r="V3501" s="5"/>
      <c r="W3501" s="5"/>
      <c r="X3501" s="5"/>
      <c r="Y3501" s="5" t="s">
        <v>14904</v>
      </c>
      <c r="Z3501" s="5" t="s">
        <v>101</v>
      </c>
      <c r="AA3501" s="5" t="s">
        <v>14905</v>
      </c>
      <c r="AB3501" s="5" t="s">
        <v>47</v>
      </c>
      <c r="AC3501" s="5"/>
      <c r="AD3501" s="5"/>
      <c r="AE3501" s="5" t="b">
        <v>0</v>
      </c>
      <c r="AF3501" s="5"/>
      <c r="AG3501" s="8">
        <f t="shared" si="54"/>
        <v>43283</v>
      </c>
    </row>
    <row r="3502" s="6" customFormat="1" spans="1:33">
      <c r="A3502" s="5" t="s">
        <v>14906</v>
      </c>
      <c r="B3502" s="5" t="s">
        <v>14906</v>
      </c>
      <c r="C3502" s="5" t="s">
        <v>14907</v>
      </c>
      <c r="D3502" s="5" t="s">
        <v>14908</v>
      </c>
      <c r="E3502" s="5" t="s">
        <v>36</v>
      </c>
      <c r="F3502" s="5" t="s">
        <v>37</v>
      </c>
      <c r="G3502" s="5" t="s">
        <v>38</v>
      </c>
      <c r="H3502" s="5"/>
      <c r="I3502" s="5"/>
      <c r="J3502" s="5" t="s">
        <v>52</v>
      </c>
      <c r="K3502" s="5" t="s">
        <v>78</v>
      </c>
      <c r="L3502" s="5" t="s">
        <v>79</v>
      </c>
      <c r="M3502" s="5" t="s">
        <v>80</v>
      </c>
      <c r="N3502" s="5" t="s">
        <v>36</v>
      </c>
      <c r="O3502" s="5">
        <v>1</v>
      </c>
      <c r="P3502" s="5" t="s">
        <v>43</v>
      </c>
      <c r="Q3502" s="5">
        <v>22.99</v>
      </c>
      <c r="R3502" s="5">
        <v>1.98</v>
      </c>
      <c r="S3502" s="5"/>
      <c r="T3502" s="5"/>
      <c r="U3502" s="5"/>
      <c r="V3502" s="5"/>
      <c r="W3502" s="5"/>
      <c r="X3502" s="5"/>
      <c r="Y3502" s="5" t="s">
        <v>1457</v>
      </c>
      <c r="Z3502" s="5" t="s">
        <v>313</v>
      </c>
      <c r="AA3502" s="5" t="s">
        <v>14909</v>
      </c>
      <c r="AB3502" s="5" t="s">
        <v>47</v>
      </c>
      <c r="AC3502" s="5"/>
      <c r="AD3502" s="5"/>
      <c r="AE3502" s="5" t="b">
        <v>0</v>
      </c>
      <c r="AF3502" s="5"/>
      <c r="AG3502" s="8">
        <f t="shared" si="54"/>
        <v>43283</v>
      </c>
    </row>
    <row r="3503" s="6" customFormat="1" spans="1:33">
      <c r="A3503" s="5" t="s">
        <v>14906</v>
      </c>
      <c r="B3503" s="5" t="s">
        <v>14906</v>
      </c>
      <c r="C3503" s="5" t="s">
        <v>14907</v>
      </c>
      <c r="D3503" s="5" t="s">
        <v>14908</v>
      </c>
      <c r="E3503" s="5" t="s">
        <v>36</v>
      </c>
      <c r="F3503" s="5" t="s">
        <v>37</v>
      </c>
      <c r="G3503" s="5" t="s">
        <v>38</v>
      </c>
      <c r="H3503" s="5"/>
      <c r="I3503" s="5"/>
      <c r="J3503" s="5" t="s">
        <v>52</v>
      </c>
      <c r="K3503" s="5" t="s">
        <v>97</v>
      </c>
      <c r="L3503" s="5" t="s">
        <v>98</v>
      </c>
      <c r="M3503" s="5" t="s">
        <v>99</v>
      </c>
      <c r="N3503" s="5" t="s">
        <v>36</v>
      </c>
      <c r="O3503" s="5">
        <v>1</v>
      </c>
      <c r="P3503" s="5" t="s">
        <v>43</v>
      </c>
      <c r="Q3503" s="5">
        <v>22.99</v>
      </c>
      <c r="R3503" s="5">
        <v>1.98</v>
      </c>
      <c r="S3503" s="5"/>
      <c r="T3503" s="5"/>
      <c r="U3503" s="5"/>
      <c r="V3503" s="5"/>
      <c r="W3503" s="5"/>
      <c r="X3503" s="5"/>
      <c r="Y3503" s="5" t="s">
        <v>1457</v>
      </c>
      <c r="Z3503" s="5" t="s">
        <v>313</v>
      </c>
      <c r="AA3503" s="5" t="s">
        <v>14909</v>
      </c>
      <c r="AB3503" s="5" t="s">
        <v>47</v>
      </c>
      <c r="AC3503" s="5"/>
      <c r="AD3503" s="5"/>
      <c r="AE3503" s="5" t="b">
        <v>0</v>
      </c>
      <c r="AF3503" s="5"/>
      <c r="AG3503" s="8">
        <f t="shared" si="54"/>
        <v>43283</v>
      </c>
    </row>
    <row r="3504" s="6" customFormat="1" spans="1:33">
      <c r="A3504" s="5" t="s">
        <v>14910</v>
      </c>
      <c r="B3504" s="5" t="s">
        <v>14910</v>
      </c>
      <c r="C3504" s="5" t="s">
        <v>14911</v>
      </c>
      <c r="D3504" s="5" t="s">
        <v>14912</v>
      </c>
      <c r="E3504" s="5" t="s">
        <v>36</v>
      </c>
      <c r="F3504" s="5" t="s">
        <v>37</v>
      </c>
      <c r="G3504" s="5" t="s">
        <v>38</v>
      </c>
      <c r="H3504" s="5"/>
      <c r="I3504" s="5"/>
      <c r="J3504" s="5" t="s">
        <v>39</v>
      </c>
      <c r="K3504" s="5" t="s">
        <v>260</v>
      </c>
      <c r="L3504" s="5" t="s">
        <v>261</v>
      </c>
      <c r="M3504" s="5" t="s">
        <v>262</v>
      </c>
      <c r="N3504" s="5" t="s">
        <v>36</v>
      </c>
      <c r="O3504" s="5">
        <v>1</v>
      </c>
      <c r="P3504" s="5" t="s">
        <v>43</v>
      </c>
      <c r="Q3504" s="5">
        <v>22.99</v>
      </c>
      <c r="R3504" s="5"/>
      <c r="S3504" s="5"/>
      <c r="T3504" s="5"/>
      <c r="U3504" s="5"/>
      <c r="V3504" s="5"/>
      <c r="W3504" s="5"/>
      <c r="X3504" s="5"/>
      <c r="Y3504" s="5" t="s">
        <v>14913</v>
      </c>
      <c r="Z3504" s="5" t="s">
        <v>57</v>
      </c>
      <c r="AA3504" s="5">
        <v>94590</v>
      </c>
      <c r="AB3504" s="5" t="s">
        <v>47</v>
      </c>
      <c r="AC3504" s="5"/>
      <c r="AD3504" s="5"/>
      <c r="AE3504" s="5" t="b">
        <v>0</v>
      </c>
      <c r="AF3504" s="5"/>
      <c r="AG3504" s="8">
        <f t="shared" si="54"/>
        <v>43283</v>
      </c>
    </row>
    <row r="3505" s="6" customFormat="1" spans="1:33">
      <c r="A3505" s="5" t="s">
        <v>14914</v>
      </c>
      <c r="B3505" s="5" t="s">
        <v>14914</v>
      </c>
      <c r="C3505" s="5" t="s">
        <v>14915</v>
      </c>
      <c r="D3505" s="5" t="s">
        <v>14916</v>
      </c>
      <c r="E3505" s="5" t="s">
        <v>36</v>
      </c>
      <c r="F3505" s="5" t="s">
        <v>37</v>
      </c>
      <c r="G3505" s="5" t="s">
        <v>38</v>
      </c>
      <c r="H3505" s="5"/>
      <c r="I3505" s="5"/>
      <c r="J3505" s="5" t="s">
        <v>39</v>
      </c>
      <c r="K3505" s="5" t="s">
        <v>7813</v>
      </c>
      <c r="L3505" s="5" t="s">
        <v>207</v>
      </c>
      <c r="M3505" s="5" t="s">
        <v>208</v>
      </c>
      <c r="N3505" s="5" t="s">
        <v>36</v>
      </c>
      <c r="O3505" s="5">
        <v>1</v>
      </c>
      <c r="P3505" s="5" t="s">
        <v>43</v>
      </c>
      <c r="Q3505" s="5">
        <v>9.9</v>
      </c>
      <c r="R3505" s="5"/>
      <c r="S3505" s="5"/>
      <c r="T3505" s="5"/>
      <c r="U3505" s="5"/>
      <c r="V3505" s="5"/>
      <c r="W3505" s="5"/>
      <c r="X3505" s="5"/>
      <c r="Y3505" s="5" t="s">
        <v>14917</v>
      </c>
      <c r="Z3505" s="5" t="s">
        <v>301</v>
      </c>
      <c r="AA3505" s="5" t="s">
        <v>14918</v>
      </c>
      <c r="AB3505" s="5" t="s">
        <v>47</v>
      </c>
      <c r="AC3505" s="5"/>
      <c r="AD3505" s="5"/>
      <c r="AE3505" s="5" t="b">
        <v>0</v>
      </c>
      <c r="AF3505" s="5"/>
      <c r="AG3505" s="8">
        <f t="shared" si="54"/>
        <v>43283</v>
      </c>
    </row>
    <row r="3506" s="6" customFormat="1" spans="1:33">
      <c r="A3506" s="5" t="s">
        <v>14919</v>
      </c>
      <c r="B3506" s="5" t="s">
        <v>14919</v>
      </c>
      <c r="C3506" s="5" t="s">
        <v>14920</v>
      </c>
      <c r="D3506" s="5" t="s">
        <v>14921</v>
      </c>
      <c r="E3506" s="5" t="s">
        <v>36</v>
      </c>
      <c r="F3506" s="5" t="s">
        <v>37</v>
      </c>
      <c r="G3506" s="5" t="s">
        <v>38</v>
      </c>
      <c r="H3506" s="5"/>
      <c r="I3506" s="5"/>
      <c r="J3506" s="5" t="s">
        <v>39</v>
      </c>
      <c r="K3506" s="5" t="s">
        <v>78</v>
      </c>
      <c r="L3506" s="5" t="s">
        <v>79</v>
      </c>
      <c r="M3506" s="5" t="s">
        <v>80</v>
      </c>
      <c r="N3506" s="5" t="s">
        <v>36</v>
      </c>
      <c r="O3506" s="5">
        <v>1</v>
      </c>
      <c r="P3506" s="5" t="s">
        <v>43</v>
      </c>
      <c r="Q3506" s="5">
        <v>22.99</v>
      </c>
      <c r="R3506" s="5"/>
      <c r="S3506" s="5"/>
      <c r="T3506" s="5"/>
      <c r="U3506" s="5"/>
      <c r="V3506" s="5"/>
      <c r="W3506" s="5"/>
      <c r="X3506" s="5"/>
      <c r="Y3506" s="5" t="s">
        <v>9855</v>
      </c>
      <c r="Z3506" s="5" t="s">
        <v>375</v>
      </c>
      <c r="AA3506" s="5" t="s">
        <v>14922</v>
      </c>
      <c r="AB3506" s="5" t="s">
        <v>47</v>
      </c>
      <c r="AC3506" s="5"/>
      <c r="AD3506" s="5"/>
      <c r="AE3506" s="5" t="b">
        <v>0</v>
      </c>
      <c r="AF3506" s="5"/>
      <c r="AG3506" s="8">
        <f t="shared" si="54"/>
        <v>43283</v>
      </c>
    </row>
    <row r="3507" s="6" customFormat="1" spans="1:33">
      <c r="A3507" s="5" t="s">
        <v>14923</v>
      </c>
      <c r="B3507" s="5" t="s">
        <v>14923</v>
      </c>
      <c r="C3507" s="5" t="s">
        <v>14924</v>
      </c>
      <c r="D3507" s="5" t="s">
        <v>14925</v>
      </c>
      <c r="E3507" s="5" t="s">
        <v>36</v>
      </c>
      <c r="F3507" s="5" t="s">
        <v>37</v>
      </c>
      <c r="G3507" s="5" t="s">
        <v>38</v>
      </c>
      <c r="H3507" s="5"/>
      <c r="I3507" s="5"/>
      <c r="J3507" s="5" t="s">
        <v>39</v>
      </c>
      <c r="K3507" s="5" t="s">
        <v>260</v>
      </c>
      <c r="L3507" s="5" t="s">
        <v>261</v>
      </c>
      <c r="M3507" s="5" t="s">
        <v>262</v>
      </c>
      <c r="N3507" s="5" t="s">
        <v>36</v>
      </c>
      <c r="O3507" s="5">
        <v>1</v>
      </c>
      <c r="P3507" s="5" t="s">
        <v>43</v>
      </c>
      <c r="Q3507" s="5">
        <v>22.99</v>
      </c>
      <c r="R3507" s="5"/>
      <c r="S3507" s="5"/>
      <c r="T3507" s="5"/>
      <c r="U3507" s="5"/>
      <c r="V3507" s="5"/>
      <c r="W3507" s="5"/>
      <c r="X3507" s="5"/>
      <c r="Y3507" s="5" t="s">
        <v>14926</v>
      </c>
      <c r="Z3507" s="5" t="s">
        <v>264</v>
      </c>
      <c r="AA3507" s="5" t="s">
        <v>14927</v>
      </c>
      <c r="AB3507" s="5" t="s">
        <v>47</v>
      </c>
      <c r="AC3507" s="5"/>
      <c r="AD3507" s="5"/>
      <c r="AE3507" s="5" t="b">
        <v>0</v>
      </c>
      <c r="AF3507" s="5"/>
      <c r="AG3507" s="8">
        <f t="shared" si="54"/>
        <v>43283</v>
      </c>
    </row>
    <row r="3508" s="6" customFormat="1" spans="1:33">
      <c r="A3508" s="5" t="s">
        <v>14928</v>
      </c>
      <c r="B3508" s="5" t="s">
        <v>14928</v>
      </c>
      <c r="C3508" s="5" t="s">
        <v>14929</v>
      </c>
      <c r="D3508" s="5" t="s">
        <v>14930</v>
      </c>
      <c r="E3508" s="5" t="s">
        <v>36</v>
      </c>
      <c r="F3508" s="5" t="s">
        <v>37</v>
      </c>
      <c r="G3508" s="5" t="s">
        <v>38</v>
      </c>
      <c r="H3508" s="5"/>
      <c r="I3508" s="5"/>
      <c r="J3508" s="5" t="s">
        <v>39</v>
      </c>
      <c r="K3508" s="5" t="s">
        <v>1002</v>
      </c>
      <c r="L3508" s="5" t="s">
        <v>1003</v>
      </c>
      <c r="M3508" s="5" t="s">
        <v>1004</v>
      </c>
      <c r="N3508" s="5" t="s">
        <v>36</v>
      </c>
      <c r="O3508" s="5">
        <v>1</v>
      </c>
      <c r="P3508" s="5" t="s">
        <v>43</v>
      </c>
      <c r="Q3508" s="5">
        <v>29.99</v>
      </c>
      <c r="R3508" s="5"/>
      <c r="S3508" s="5"/>
      <c r="T3508" s="5"/>
      <c r="U3508" s="5"/>
      <c r="V3508" s="5"/>
      <c r="W3508" s="5"/>
      <c r="X3508" s="5"/>
      <c r="Y3508" s="5" t="s">
        <v>14931</v>
      </c>
      <c r="Z3508" s="5" t="s">
        <v>57</v>
      </c>
      <c r="AA3508" s="5" t="s">
        <v>14932</v>
      </c>
      <c r="AB3508" s="5" t="s">
        <v>47</v>
      </c>
      <c r="AC3508" s="5"/>
      <c r="AD3508" s="5"/>
      <c r="AE3508" s="5" t="b">
        <v>0</v>
      </c>
      <c r="AF3508" s="5"/>
      <c r="AG3508" s="8">
        <f t="shared" si="54"/>
        <v>43283</v>
      </c>
    </row>
    <row r="3509" s="6" customFormat="1" spans="1:33">
      <c r="A3509" s="5" t="s">
        <v>14933</v>
      </c>
      <c r="B3509" s="5" t="s">
        <v>14933</v>
      </c>
      <c r="C3509" s="5" t="s">
        <v>14934</v>
      </c>
      <c r="D3509" s="5" t="s">
        <v>14935</v>
      </c>
      <c r="E3509" s="5" t="s">
        <v>36</v>
      </c>
      <c r="F3509" s="5" t="s">
        <v>37</v>
      </c>
      <c r="G3509" s="5" t="s">
        <v>38</v>
      </c>
      <c r="H3509" s="5"/>
      <c r="I3509" s="5"/>
      <c r="J3509" s="5" t="s">
        <v>39</v>
      </c>
      <c r="K3509" s="5" t="s">
        <v>78</v>
      </c>
      <c r="L3509" s="5" t="s">
        <v>79</v>
      </c>
      <c r="M3509" s="5" t="s">
        <v>80</v>
      </c>
      <c r="N3509" s="5" t="s">
        <v>36</v>
      </c>
      <c r="O3509" s="5">
        <v>1</v>
      </c>
      <c r="P3509" s="5" t="s">
        <v>43</v>
      </c>
      <c r="Q3509" s="5">
        <v>22.99</v>
      </c>
      <c r="R3509" s="5"/>
      <c r="S3509" s="5"/>
      <c r="T3509" s="5"/>
      <c r="U3509" s="5"/>
      <c r="V3509" s="5"/>
      <c r="W3509" s="5"/>
      <c r="X3509" s="5"/>
      <c r="Y3509" s="5" t="s">
        <v>5263</v>
      </c>
      <c r="Z3509" s="5" t="s">
        <v>243</v>
      </c>
      <c r="AA3509" s="5" t="s">
        <v>14936</v>
      </c>
      <c r="AB3509" s="5" t="s">
        <v>47</v>
      </c>
      <c r="AC3509" s="5"/>
      <c r="AD3509" s="5"/>
      <c r="AE3509" s="5" t="b">
        <v>0</v>
      </c>
      <c r="AF3509" s="5"/>
      <c r="AG3509" s="8">
        <f t="shared" si="54"/>
        <v>43283</v>
      </c>
    </row>
    <row r="3510" s="6" customFormat="1" spans="1:33">
      <c r="A3510" s="5" t="s">
        <v>14937</v>
      </c>
      <c r="B3510" s="5" t="s">
        <v>14937</v>
      </c>
      <c r="C3510" s="5" t="s">
        <v>14938</v>
      </c>
      <c r="D3510" s="5" t="s">
        <v>14939</v>
      </c>
      <c r="E3510" s="5" t="s">
        <v>36</v>
      </c>
      <c r="F3510" s="5" t="s">
        <v>37</v>
      </c>
      <c r="G3510" s="5" t="s">
        <v>38</v>
      </c>
      <c r="H3510" s="5"/>
      <c r="I3510" s="5"/>
      <c r="J3510" s="5" t="s">
        <v>39</v>
      </c>
      <c r="K3510" s="5" t="s">
        <v>78</v>
      </c>
      <c r="L3510" s="5" t="s">
        <v>79</v>
      </c>
      <c r="M3510" s="5" t="s">
        <v>80</v>
      </c>
      <c r="N3510" s="5" t="s">
        <v>36</v>
      </c>
      <c r="O3510" s="5">
        <v>1</v>
      </c>
      <c r="P3510" s="5" t="s">
        <v>43</v>
      </c>
      <c r="Q3510" s="5">
        <v>22.99</v>
      </c>
      <c r="R3510" s="5"/>
      <c r="S3510" s="5"/>
      <c r="T3510" s="5"/>
      <c r="U3510" s="5"/>
      <c r="V3510" s="5"/>
      <c r="W3510" s="5"/>
      <c r="X3510" s="5"/>
      <c r="Y3510" s="5" t="s">
        <v>5754</v>
      </c>
      <c r="Z3510" s="5" t="s">
        <v>57</v>
      </c>
      <c r="AA3510" s="5" t="s">
        <v>14940</v>
      </c>
      <c r="AB3510" s="5" t="s">
        <v>47</v>
      </c>
      <c r="AC3510" s="5"/>
      <c r="AD3510" s="5"/>
      <c r="AE3510" s="5" t="b">
        <v>0</v>
      </c>
      <c r="AF3510" s="5"/>
      <c r="AG3510" s="8">
        <f t="shared" si="54"/>
        <v>43283</v>
      </c>
    </row>
    <row r="3511" s="6" customFormat="1" spans="1:33">
      <c r="A3511" s="5" t="s">
        <v>14941</v>
      </c>
      <c r="B3511" s="5" t="s">
        <v>14942</v>
      </c>
      <c r="C3511" s="5" t="s">
        <v>14943</v>
      </c>
      <c r="D3511" s="5" t="s">
        <v>14944</v>
      </c>
      <c r="E3511" s="5" t="s">
        <v>36</v>
      </c>
      <c r="F3511" s="5" t="s">
        <v>37</v>
      </c>
      <c r="G3511" s="5" t="s">
        <v>2991</v>
      </c>
      <c r="H3511" s="5"/>
      <c r="I3511" s="5"/>
      <c r="J3511" s="5" t="s">
        <v>52</v>
      </c>
      <c r="K3511" s="5" t="s">
        <v>14945</v>
      </c>
      <c r="L3511" s="5" t="s">
        <v>14946</v>
      </c>
      <c r="M3511" s="5" t="s">
        <v>14947</v>
      </c>
      <c r="N3511" s="5" t="s">
        <v>2985</v>
      </c>
      <c r="O3511" s="5">
        <v>9</v>
      </c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 t="b">
        <v>0</v>
      </c>
      <c r="AF3511" s="5"/>
      <c r="AG3511" s="8">
        <f t="shared" si="54"/>
        <v>43284</v>
      </c>
    </row>
    <row r="3512" s="6" customFormat="1" spans="1:33">
      <c r="A3512" s="5" t="s">
        <v>14948</v>
      </c>
      <c r="B3512" s="5" t="s">
        <v>14948</v>
      </c>
      <c r="C3512" s="5" t="s">
        <v>14949</v>
      </c>
      <c r="D3512" s="5" t="s">
        <v>14950</v>
      </c>
      <c r="E3512" s="5" t="s">
        <v>36</v>
      </c>
      <c r="F3512" s="5" t="s">
        <v>37</v>
      </c>
      <c r="G3512" s="5" t="s">
        <v>38</v>
      </c>
      <c r="H3512" s="5"/>
      <c r="I3512" s="5"/>
      <c r="J3512" s="5" t="s">
        <v>39</v>
      </c>
      <c r="K3512" s="5" t="s">
        <v>78</v>
      </c>
      <c r="L3512" s="5" t="s">
        <v>79</v>
      </c>
      <c r="M3512" s="5" t="s">
        <v>80</v>
      </c>
      <c r="N3512" s="5" t="s">
        <v>36</v>
      </c>
      <c r="O3512" s="5">
        <v>1</v>
      </c>
      <c r="P3512" s="5" t="s">
        <v>43</v>
      </c>
      <c r="Q3512" s="5">
        <v>22.99</v>
      </c>
      <c r="R3512" s="5"/>
      <c r="S3512" s="5"/>
      <c r="T3512" s="5"/>
      <c r="U3512" s="5"/>
      <c r="V3512" s="5"/>
      <c r="W3512" s="5"/>
      <c r="X3512" s="5"/>
      <c r="Y3512" s="5" t="s">
        <v>4547</v>
      </c>
      <c r="Z3512" s="5" t="s">
        <v>243</v>
      </c>
      <c r="AA3512" s="5" t="s">
        <v>14951</v>
      </c>
      <c r="AB3512" s="5" t="s">
        <v>47</v>
      </c>
      <c r="AC3512" s="5"/>
      <c r="AD3512" s="5"/>
      <c r="AE3512" s="5" t="b">
        <v>0</v>
      </c>
      <c r="AF3512" s="5"/>
      <c r="AG3512" s="8">
        <f t="shared" si="54"/>
        <v>43284</v>
      </c>
    </row>
    <row r="3513" s="6" customFormat="1" spans="1:33">
      <c r="A3513" s="5" t="s">
        <v>14952</v>
      </c>
      <c r="B3513" s="5" t="s">
        <v>14952</v>
      </c>
      <c r="C3513" s="5" t="s">
        <v>14953</v>
      </c>
      <c r="D3513" s="5" t="s">
        <v>14954</v>
      </c>
      <c r="E3513" s="5" t="s">
        <v>36</v>
      </c>
      <c r="F3513" s="5" t="s">
        <v>37</v>
      </c>
      <c r="G3513" s="5" t="s">
        <v>38</v>
      </c>
      <c r="H3513" s="5"/>
      <c r="I3513" s="5"/>
      <c r="J3513" s="5" t="s">
        <v>39</v>
      </c>
      <c r="K3513" s="5" t="s">
        <v>6119</v>
      </c>
      <c r="L3513" s="5" t="s">
        <v>6120</v>
      </c>
      <c r="M3513" s="5" t="s">
        <v>6121</v>
      </c>
      <c r="N3513" s="5" t="s">
        <v>36</v>
      </c>
      <c r="O3513" s="5">
        <v>1</v>
      </c>
      <c r="P3513" s="5" t="s">
        <v>43</v>
      </c>
      <c r="Q3513" s="5">
        <v>13.99</v>
      </c>
      <c r="R3513" s="5"/>
      <c r="S3513" s="5"/>
      <c r="T3513" s="5"/>
      <c r="U3513" s="5"/>
      <c r="V3513" s="5"/>
      <c r="W3513" s="5"/>
      <c r="X3513" s="5"/>
      <c r="Y3513" s="5" t="s">
        <v>6364</v>
      </c>
      <c r="Z3513" s="5" t="s">
        <v>758</v>
      </c>
      <c r="AA3513" s="5" t="s">
        <v>14955</v>
      </c>
      <c r="AB3513" s="5" t="s">
        <v>47</v>
      </c>
      <c r="AC3513" s="5"/>
      <c r="AD3513" s="5"/>
      <c r="AE3513" s="5" t="b">
        <v>0</v>
      </c>
      <c r="AF3513" s="5"/>
      <c r="AG3513" s="8">
        <f t="shared" si="54"/>
        <v>43284</v>
      </c>
    </row>
    <row r="3514" s="6" customFormat="1" spans="1:33">
      <c r="A3514" s="5" t="s">
        <v>14956</v>
      </c>
      <c r="B3514" s="5" t="s">
        <v>14956</v>
      </c>
      <c r="C3514" s="5" t="s">
        <v>14957</v>
      </c>
      <c r="D3514" s="5" t="s">
        <v>14958</v>
      </c>
      <c r="E3514" s="5" t="s">
        <v>36</v>
      </c>
      <c r="F3514" s="5" t="s">
        <v>37</v>
      </c>
      <c r="G3514" s="5" t="s">
        <v>38</v>
      </c>
      <c r="H3514" s="5"/>
      <c r="I3514" s="5"/>
      <c r="J3514" s="5" t="s">
        <v>52</v>
      </c>
      <c r="K3514" s="5" t="s">
        <v>40</v>
      </c>
      <c r="L3514" s="5" t="s">
        <v>41</v>
      </c>
      <c r="M3514" s="5" t="s">
        <v>42</v>
      </c>
      <c r="N3514" s="5" t="s">
        <v>36</v>
      </c>
      <c r="O3514" s="5">
        <v>1</v>
      </c>
      <c r="P3514" s="5" t="s">
        <v>43</v>
      </c>
      <c r="Q3514" s="5">
        <v>22.99</v>
      </c>
      <c r="R3514" s="5"/>
      <c r="S3514" s="5"/>
      <c r="T3514" s="5"/>
      <c r="U3514" s="5"/>
      <c r="V3514" s="5"/>
      <c r="W3514" s="5"/>
      <c r="X3514" s="5"/>
      <c r="Y3514" s="5" t="s">
        <v>14959</v>
      </c>
      <c r="Z3514" s="5" t="s">
        <v>9319</v>
      </c>
      <c r="AA3514" s="5" t="s">
        <v>14960</v>
      </c>
      <c r="AB3514" s="5" t="s">
        <v>47</v>
      </c>
      <c r="AC3514" s="5"/>
      <c r="AD3514" s="5"/>
      <c r="AE3514" s="5" t="b">
        <v>0</v>
      </c>
      <c r="AF3514" s="5"/>
      <c r="AG3514" s="8">
        <f t="shared" si="54"/>
        <v>43284</v>
      </c>
    </row>
    <row r="3515" s="6" customFormat="1" spans="1:33">
      <c r="A3515" s="5" t="s">
        <v>14961</v>
      </c>
      <c r="B3515" s="5" t="s">
        <v>14961</v>
      </c>
      <c r="C3515" s="5" t="s">
        <v>14962</v>
      </c>
      <c r="D3515" s="5" t="s">
        <v>14963</v>
      </c>
      <c r="E3515" s="5" t="s">
        <v>36</v>
      </c>
      <c r="F3515" s="5" t="s">
        <v>37</v>
      </c>
      <c r="G3515" s="5" t="s">
        <v>38</v>
      </c>
      <c r="H3515" s="5"/>
      <c r="I3515" s="5"/>
      <c r="J3515" s="5" t="s">
        <v>39</v>
      </c>
      <c r="K3515" s="5" t="s">
        <v>260</v>
      </c>
      <c r="L3515" s="5" t="s">
        <v>261</v>
      </c>
      <c r="M3515" s="5" t="s">
        <v>262</v>
      </c>
      <c r="N3515" s="5" t="s">
        <v>36</v>
      </c>
      <c r="O3515" s="5">
        <v>1</v>
      </c>
      <c r="P3515" s="5" t="s">
        <v>43</v>
      </c>
      <c r="Q3515" s="5">
        <v>22.99</v>
      </c>
      <c r="R3515" s="5"/>
      <c r="S3515" s="5"/>
      <c r="T3515" s="5"/>
      <c r="U3515" s="5"/>
      <c r="V3515" s="5"/>
      <c r="W3515" s="5"/>
      <c r="X3515" s="5"/>
      <c r="Y3515" s="5" t="s">
        <v>1019</v>
      </c>
      <c r="Z3515" s="5" t="s">
        <v>57</v>
      </c>
      <c r="AA3515" s="5" t="s">
        <v>14964</v>
      </c>
      <c r="AB3515" s="5" t="s">
        <v>47</v>
      </c>
      <c r="AC3515" s="5"/>
      <c r="AD3515" s="5"/>
      <c r="AE3515" s="5" t="b">
        <v>0</v>
      </c>
      <c r="AF3515" s="5"/>
      <c r="AG3515" s="8">
        <f t="shared" si="54"/>
        <v>43284</v>
      </c>
    </row>
    <row r="3516" s="6" customFormat="1" spans="1:33">
      <c r="A3516" s="5" t="s">
        <v>14965</v>
      </c>
      <c r="B3516" s="5" t="s">
        <v>14965</v>
      </c>
      <c r="C3516" s="5" t="s">
        <v>14966</v>
      </c>
      <c r="D3516" s="5" t="s">
        <v>14967</v>
      </c>
      <c r="E3516" s="5" t="s">
        <v>36</v>
      </c>
      <c r="F3516" s="5" t="s">
        <v>37</v>
      </c>
      <c r="G3516" s="5" t="s">
        <v>38</v>
      </c>
      <c r="H3516" s="5"/>
      <c r="I3516" s="5"/>
      <c r="J3516" s="5" t="s">
        <v>39</v>
      </c>
      <c r="K3516" s="5" t="s">
        <v>78</v>
      </c>
      <c r="L3516" s="5" t="s">
        <v>79</v>
      </c>
      <c r="M3516" s="5" t="s">
        <v>80</v>
      </c>
      <c r="N3516" s="5" t="s">
        <v>36</v>
      </c>
      <c r="O3516" s="5">
        <v>1</v>
      </c>
      <c r="P3516" s="5" t="s">
        <v>43</v>
      </c>
      <c r="Q3516" s="5">
        <v>22.99</v>
      </c>
      <c r="R3516" s="5"/>
      <c r="S3516" s="5"/>
      <c r="T3516" s="5"/>
      <c r="U3516" s="5"/>
      <c r="V3516" s="5"/>
      <c r="W3516" s="5"/>
      <c r="X3516" s="5"/>
      <c r="Y3516" s="5" t="s">
        <v>14968</v>
      </c>
      <c r="Z3516" s="5" t="s">
        <v>57</v>
      </c>
      <c r="AA3516" s="5">
        <v>94030</v>
      </c>
      <c r="AB3516" s="5" t="s">
        <v>47</v>
      </c>
      <c r="AC3516" s="5"/>
      <c r="AD3516" s="5"/>
      <c r="AE3516" s="5" t="b">
        <v>0</v>
      </c>
      <c r="AF3516" s="5"/>
      <c r="AG3516" s="8">
        <f t="shared" si="54"/>
        <v>43284</v>
      </c>
    </row>
    <row r="3517" s="6" customFormat="1" spans="1:33">
      <c r="A3517" s="5" t="s">
        <v>14969</v>
      </c>
      <c r="B3517" s="5" t="s">
        <v>14969</v>
      </c>
      <c r="C3517" s="5" t="s">
        <v>14970</v>
      </c>
      <c r="D3517" s="5" t="s">
        <v>14971</v>
      </c>
      <c r="E3517" s="5" t="s">
        <v>36</v>
      </c>
      <c r="F3517" s="5" t="s">
        <v>37</v>
      </c>
      <c r="G3517" s="5" t="s">
        <v>38</v>
      </c>
      <c r="H3517" s="5"/>
      <c r="I3517" s="5"/>
      <c r="J3517" s="5" t="s">
        <v>39</v>
      </c>
      <c r="K3517" s="5" t="s">
        <v>702</v>
      </c>
      <c r="L3517" s="5" t="s">
        <v>737</v>
      </c>
      <c r="M3517" s="5" t="s">
        <v>704</v>
      </c>
      <c r="N3517" s="5" t="s">
        <v>36</v>
      </c>
      <c r="O3517" s="5">
        <v>1</v>
      </c>
      <c r="P3517" s="5" t="s">
        <v>43</v>
      </c>
      <c r="Q3517" s="5">
        <v>22.99</v>
      </c>
      <c r="R3517" s="5"/>
      <c r="S3517" s="5"/>
      <c r="T3517" s="5"/>
      <c r="U3517" s="5"/>
      <c r="V3517" s="5"/>
      <c r="W3517" s="5"/>
      <c r="X3517" s="5"/>
      <c r="Y3517" s="5" t="s">
        <v>13650</v>
      </c>
      <c r="Z3517" s="5" t="s">
        <v>3295</v>
      </c>
      <c r="AA3517" s="5">
        <v>31523</v>
      </c>
      <c r="AB3517" s="5" t="s">
        <v>47</v>
      </c>
      <c r="AC3517" s="5"/>
      <c r="AD3517" s="5"/>
      <c r="AE3517" s="5" t="b">
        <v>0</v>
      </c>
      <c r="AF3517" s="5"/>
      <c r="AG3517" s="8">
        <f t="shared" si="54"/>
        <v>43284</v>
      </c>
    </row>
    <row r="3518" s="6" customFormat="1" spans="1:33">
      <c r="A3518" s="5" t="s">
        <v>14969</v>
      </c>
      <c r="B3518" s="5" t="s">
        <v>14969</v>
      </c>
      <c r="C3518" s="5" t="s">
        <v>14970</v>
      </c>
      <c r="D3518" s="5" t="s">
        <v>14971</v>
      </c>
      <c r="E3518" s="5" t="s">
        <v>36</v>
      </c>
      <c r="F3518" s="5" t="s">
        <v>37</v>
      </c>
      <c r="G3518" s="5" t="s">
        <v>38</v>
      </c>
      <c r="H3518" s="5"/>
      <c r="I3518" s="5"/>
      <c r="J3518" s="5" t="s">
        <v>39</v>
      </c>
      <c r="K3518" s="5" t="s">
        <v>97</v>
      </c>
      <c r="L3518" s="5" t="s">
        <v>98</v>
      </c>
      <c r="M3518" s="5" t="s">
        <v>99</v>
      </c>
      <c r="N3518" s="5" t="s">
        <v>36</v>
      </c>
      <c r="O3518" s="5">
        <v>1</v>
      </c>
      <c r="P3518" s="5" t="s">
        <v>43</v>
      </c>
      <c r="Q3518" s="5">
        <v>22.99</v>
      </c>
      <c r="R3518" s="5"/>
      <c r="S3518" s="5"/>
      <c r="T3518" s="5"/>
      <c r="U3518" s="5"/>
      <c r="V3518" s="5"/>
      <c r="W3518" s="5"/>
      <c r="X3518" s="5"/>
      <c r="Y3518" s="5" t="s">
        <v>13650</v>
      </c>
      <c r="Z3518" s="5" t="s">
        <v>3295</v>
      </c>
      <c r="AA3518" s="5">
        <v>31523</v>
      </c>
      <c r="AB3518" s="5" t="s">
        <v>47</v>
      </c>
      <c r="AC3518" s="5"/>
      <c r="AD3518" s="5"/>
      <c r="AE3518" s="5" t="b">
        <v>0</v>
      </c>
      <c r="AF3518" s="5"/>
      <c r="AG3518" s="8">
        <f t="shared" si="54"/>
        <v>43284</v>
      </c>
    </row>
    <row r="3519" s="6" customFormat="1" spans="1:33">
      <c r="A3519" s="5" t="s">
        <v>14972</v>
      </c>
      <c r="B3519" s="5" t="s">
        <v>14972</v>
      </c>
      <c r="C3519" s="5" t="s">
        <v>14973</v>
      </c>
      <c r="D3519" s="5" t="s">
        <v>14974</v>
      </c>
      <c r="E3519" s="5" t="s">
        <v>36</v>
      </c>
      <c r="F3519" s="5" t="s">
        <v>37</v>
      </c>
      <c r="G3519" s="5" t="s">
        <v>38</v>
      </c>
      <c r="H3519" s="5"/>
      <c r="I3519" s="5"/>
      <c r="J3519" s="5" t="s">
        <v>39</v>
      </c>
      <c r="K3519" s="5" t="s">
        <v>466</v>
      </c>
      <c r="L3519" s="5" t="s">
        <v>467</v>
      </c>
      <c r="M3519" s="5" t="s">
        <v>468</v>
      </c>
      <c r="N3519" s="5" t="s">
        <v>36</v>
      </c>
      <c r="O3519" s="5">
        <v>1</v>
      </c>
      <c r="P3519" s="5" t="s">
        <v>43</v>
      </c>
      <c r="Q3519" s="5">
        <v>6.62</v>
      </c>
      <c r="R3519" s="5"/>
      <c r="S3519" s="5"/>
      <c r="T3519" s="5"/>
      <c r="U3519" s="5"/>
      <c r="V3519" s="5"/>
      <c r="W3519" s="5"/>
      <c r="X3519" s="5"/>
      <c r="Y3519" s="5" t="s">
        <v>12226</v>
      </c>
      <c r="Z3519" s="5" t="s">
        <v>301</v>
      </c>
      <c r="AA3519" s="5" t="s">
        <v>14975</v>
      </c>
      <c r="AB3519" s="5" t="s">
        <v>47</v>
      </c>
      <c r="AC3519" s="5"/>
      <c r="AD3519" s="5"/>
      <c r="AE3519" s="5" t="b">
        <v>0</v>
      </c>
      <c r="AF3519" s="5"/>
      <c r="AG3519" s="8">
        <f t="shared" si="54"/>
        <v>43284</v>
      </c>
    </row>
    <row r="3520" s="6" customFormat="1" spans="1:33">
      <c r="A3520" s="5" t="s">
        <v>14976</v>
      </c>
      <c r="B3520" s="5" t="s">
        <v>14976</v>
      </c>
      <c r="C3520" s="5" t="s">
        <v>14977</v>
      </c>
      <c r="D3520" s="5" t="s">
        <v>14978</v>
      </c>
      <c r="E3520" s="5" t="s">
        <v>340</v>
      </c>
      <c r="F3520" s="5" t="s">
        <v>37</v>
      </c>
      <c r="G3520" s="5" t="s">
        <v>38</v>
      </c>
      <c r="H3520" s="5"/>
      <c r="I3520" s="5"/>
      <c r="J3520" s="5" t="s">
        <v>306</v>
      </c>
      <c r="K3520" s="5" t="s">
        <v>260</v>
      </c>
      <c r="L3520" s="5" t="s">
        <v>261</v>
      </c>
      <c r="M3520" s="5" t="s">
        <v>262</v>
      </c>
      <c r="N3520" s="5" t="s">
        <v>340</v>
      </c>
      <c r="O3520" s="5">
        <v>0</v>
      </c>
      <c r="P3520" s="5"/>
      <c r="Q3520" s="5"/>
      <c r="R3520" s="5"/>
      <c r="S3520" s="5"/>
      <c r="T3520" s="5"/>
      <c r="U3520" s="5"/>
      <c r="V3520" s="5"/>
      <c r="W3520" s="5"/>
      <c r="X3520" s="5"/>
      <c r="Y3520" s="5" t="s">
        <v>14979</v>
      </c>
      <c r="Z3520" s="5" t="s">
        <v>2054</v>
      </c>
      <c r="AA3520" s="5" t="s">
        <v>14980</v>
      </c>
      <c r="AB3520" s="5" t="s">
        <v>47</v>
      </c>
      <c r="AC3520" s="5"/>
      <c r="AD3520" s="5"/>
      <c r="AE3520" s="5" t="b">
        <v>0</v>
      </c>
      <c r="AF3520" s="5"/>
      <c r="AG3520" s="8">
        <f t="shared" si="54"/>
        <v>43284</v>
      </c>
    </row>
    <row r="3521" s="6" customFormat="1" spans="1:33">
      <c r="A3521" s="5" t="s">
        <v>14981</v>
      </c>
      <c r="B3521" s="5" t="s">
        <v>14981</v>
      </c>
      <c r="C3521" s="5" t="s">
        <v>14982</v>
      </c>
      <c r="D3521" s="5" t="s">
        <v>14983</v>
      </c>
      <c r="E3521" s="5" t="s">
        <v>36</v>
      </c>
      <c r="F3521" s="5" t="s">
        <v>37</v>
      </c>
      <c r="G3521" s="5" t="s">
        <v>38</v>
      </c>
      <c r="H3521" s="5"/>
      <c r="I3521" s="5"/>
      <c r="J3521" s="5" t="s">
        <v>39</v>
      </c>
      <c r="K3521" s="5" t="s">
        <v>97</v>
      </c>
      <c r="L3521" s="5" t="s">
        <v>98</v>
      </c>
      <c r="M3521" s="5" t="s">
        <v>99</v>
      </c>
      <c r="N3521" s="5" t="s">
        <v>36</v>
      </c>
      <c r="O3521" s="5">
        <v>1</v>
      </c>
      <c r="P3521" s="5" t="s">
        <v>43</v>
      </c>
      <c r="Q3521" s="5">
        <v>22.99</v>
      </c>
      <c r="R3521" s="5"/>
      <c r="S3521" s="5"/>
      <c r="T3521" s="5"/>
      <c r="U3521" s="5"/>
      <c r="V3521" s="5"/>
      <c r="W3521" s="5"/>
      <c r="X3521" s="5"/>
      <c r="Y3521" s="5" t="s">
        <v>8118</v>
      </c>
      <c r="Z3521" s="5" t="s">
        <v>264</v>
      </c>
      <c r="AA3521" s="5" t="s">
        <v>14984</v>
      </c>
      <c r="AB3521" s="5" t="s">
        <v>47</v>
      </c>
      <c r="AC3521" s="5"/>
      <c r="AD3521" s="5"/>
      <c r="AE3521" s="5" t="b">
        <v>0</v>
      </c>
      <c r="AF3521" s="5"/>
      <c r="AG3521" s="8">
        <f t="shared" si="54"/>
        <v>43284</v>
      </c>
    </row>
    <row r="3522" s="6" customFormat="1" spans="1:33">
      <c r="A3522" s="5" t="s">
        <v>14985</v>
      </c>
      <c r="B3522" s="5" t="s">
        <v>14985</v>
      </c>
      <c r="C3522" s="5" t="s">
        <v>14986</v>
      </c>
      <c r="D3522" s="5" t="s">
        <v>14987</v>
      </c>
      <c r="E3522" s="5" t="s">
        <v>36</v>
      </c>
      <c r="F3522" s="5" t="s">
        <v>37</v>
      </c>
      <c r="G3522" s="5" t="s">
        <v>38</v>
      </c>
      <c r="H3522" s="5"/>
      <c r="I3522" s="5"/>
      <c r="J3522" s="5" t="s">
        <v>39</v>
      </c>
      <c r="K3522" s="5" t="s">
        <v>507</v>
      </c>
      <c r="L3522" s="5" t="s">
        <v>3473</v>
      </c>
      <c r="M3522" s="5" t="s">
        <v>3474</v>
      </c>
      <c r="N3522" s="5" t="s">
        <v>36</v>
      </c>
      <c r="O3522" s="5">
        <v>1</v>
      </c>
      <c r="P3522" s="5" t="s">
        <v>43</v>
      </c>
      <c r="Q3522" s="5">
        <v>19.99</v>
      </c>
      <c r="R3522" s="5"/>
      <c r="S3522" s="5"/>
      <c r="T3522" s="5"/>
      <c r="U3522" s="5"/>
      <c r="V3522" s="5"/>
      <c r="W3522" s="5"/>
      <c r="X3522" s="5"/>
      <c r="Y3522" s="5" t="s">
        <v>14988</v>
      </c>
      <c r="Z3522" s="5" t="s">
        <v>101</v>
      </c>
      <c r="AA3522" s="5" t="s">
        <v>14989</v>
      </c>
      <c r="AB3522" s="5" t="s">
        <v>47</v>
      </c>
      <c r="AC3522" s="5"/>
      <c r="AD3522" s="5"/>
      <c r="AE3522" s="5" t="b">
        <v>0</v>
      </c>
      <c r="AF3522" s="5"/>
      <c r="AG3522" s="8">
        <f t="shared" ref="AG3522:AG3585" si="55">DATEVALUE(LEFT(C3522,10))</f>
        <v>43284</v>
      </c>
    </row>
    <row r="3523" s="6" customFormat="1" spans="1:33">
      <c r="A3523" s="5" t="s">
        <v>14990</v>
      </c>
      <c r="B3523" s="5" t="s">
        <v>14990</v>
      </c>
      <c r="C3523" s="5" t="s">
        <v>14991</v>
      </c>
      <c r="D3523" s="5" t="s">
        <v>14992</v>
      </c>
      <c r="E3523" s="5" t="s">
        <v>5657</v>
      </c>
      <c r="F3523" s="5" t="s">
        <v>37</v>
      </c>
      <c r="G3523" s="5" t="s">
        <v>38</v>
      </c>
      <c r="H3523" s="5"/>
      <c r="I3523" s="5"/>
      <c r="J3523" s="5" t="s">
        <v>52</v>
      </c>
      <c r="K3523" s="5" t="s">
        <v>9559</v>
      </c>
      <c r="L3523" s="5" t="s">
        <v>9560</v>
      </c>
      <c r="M3523" s="5" t="s">
        <v>9561</v>
      </c>
      <c r="N3523" s="5" t="s">
        <v>2985</v>
      </c>
      <c r="O3523" s="5">
        <v>1</v>
      </c>
      <c r="P3523" s="5" t="s">
        <v>43</v>
      </c>
      <c r="Q3523" s="5">
        <v>22.99</v>
      </c>
      <c r="R3523" s="5"/>
      <c r="S3523" s="5"/>
      <c r="T3523" s="5"/>
      <c r="U3523" s="5"/>
      <c r="V3523" s="5"/>
      <c r="W3523" s="5"/>
      <c r="X3523" s="5"/>
      <c r="Y3523" s="5" t="s">
        <v>14993</v>
      </c>
      <c r="Z3523" s="5" t="s">
        <v>57</v>
      </c>
      <c r="AA3523" s="5" t="s">
        <v>14994</v>
      </c>
      <c r="AB3523" s="5" t="s">
        <v>47</v>
      </c>
      <c r="AC3523" s="5" t="s">
        <v>93</v>
      </c>
      <c r="AD3523" s="5"/>
      <c r="AE3523" s="5" t="b">
        <v>0</v>
      </c>
      <c r="AF3523" s="5"/>
      <c r="AG3523" s="8">
        <f t="shared" si="55"/>
        <v>43284</v>
      </c>
    </row>
    <row r="3524" s="6" customFormat="1" spans="1:33">
      <c r="A3524" s="5" t="s">
        <v>14995</v>
      </c>
      <c r="B3524" s="5" t="s">
        <v>14995</v>
      </c>
      <c r="C3524" s="5" t="s">
        <v>14996</v>
      </c>
      <c r="D3524" s="5" t="s">
        <v>14997</v>
      </c>
      <c r="E3524" s="5" t="s">
        <v>36</v>
      </c>
      <c r="F3524" s="5" t="s">
        <v>37</v>
      </c>
      <c r="G3524" s="5" t="s">
        <v>38</v>
      </c>
      <c r="H3524" s="5"/>
      <c r="I3524" s="5"/>
      <c r="J3524" s="5" t="s">
        <v>39</v>
      </c>
      <c r="K3524" s="5" t="s">
        <v>78</v>
      </c>
      <c r="L3524" s="5" t="s">
        <v>79</v>
      </c>
      <c r="M3524" s="5" t="s">
        <v>80</v>
      </c>
      <c r="N3524" s="5" t="s">
        <v>36</v>
      </c>
      <c r="O3524" s="5">
        <v>1</v>
      </c>
      <c r="P3524" s="5" t="s">
        <v>43</v>
      </c>
      <c r="Q3524" s="5">
        <v>22.99</v>
      </c>
      <c r="R3524" s="5"/>
      <c r="S3524" s="5"/>
      <c r="T3524" s="5"/>
      <c r="U3524" s="5"/>
      <c r="V3524" s="5"/>
      <c r="W3524" s="5"/>
      <c r="X3524" s="5"/>
      <c r="Y3524" s="5" t="s">
        <v>9520</v>
      </c>
      <c r="Z3524" s="5" t="s">
        <v>73</v>
      </c>
      <c r="AA3524" s="5" t="s">
        <v>14998</v>
      </c>
      <c r="AB3524" s="5" t="s">
        <v>47</v>
      </c>
      <c r="AC3524" s="5"/>
      <c r="AD3524" s="5"/>
      <c r="AE3524" s="5" t="b">
        <v>0</v>
      </c>
      <c r="AF3524" s="5"/>
      <c r="AG3524" s="8">
        <f t="shared" si="55"/>
        <v>43284</v>
      </c>
    </row>
    <row r="3525" s="6" customFormat="1" spans="1:33">
      <c r="A3525" s="5" t="s">
        <v>14999</v>
      </c>
      <c r="B3525" s="5" t="s">
        <v>14999</v>
      </c>
      <c r="C3525" s="5" t="s">
        <v>15000</v>
      </c>
      <c r="D3525" s="5" t="s">
        <v>15001</v>
      </c>
      <c r="E3525" s="5" t="s">
        <v>36</v>
      </c>
      <c r="F3525" s="5" t="s">
        <v>37</v>
      </c>
      <c r="G3525" s="5" t="s">
        <v>38</v>
      </c>
      <c r="H3525" s="5"/>
      <c r="I3525" s="5"/>
      <c r="J3525" s="5" t="s">
        <v>39</v>
      </c>
      <c r="K3525" s="5" t="s">
        <v>78</v>
      </c>
      <c r="L3525" s="5" t="s">
        <v>79</v>
      </c>
      <c r="M3525" s="5" t="s">
        <v>80</v>
      </c>
      <c r="N3525" s="5" t="s">
        <v>36</v>
      </c>
      <c r="O3525" s="5">
        <v>1</v>
      </c>
      <c r="P3525" s="5" t="s">
        <v>43</v>
      </c>
      <c r="Q3525" s="5">
        <v>22.99</v>
      </c>
      <c r="R3525" s="5"/>
      <c r="S3525" s="5"/>
      <c r="T3525" s="5"/>
      <c r="U3525" s="5"/>
      <c r="V3525" s="5"/>
      <c r="W3525" s="5"/>
      <c r="X3525" s="5"/>
      <c r="Y3525" s="5" t="s">
        <v>15002</v>
      </c>
      <c r="Z3525" s="5" t="s">
        <v>45</v>
      </c>
      <c r="AA3525" s="5">
        <v>6801</v>
      </c>
      <c r="AB3525" s="5" t="s">
        <v>47</v>
      </c>
      <c r="AC3525" s="5"/>
      <c r="AD3525" s="5"/>
      <c r="AE3525" s="5" t="b">
        <v>0</v>
      </c>
      <c r="AF3525" s="5"/>
      <c r="AG3525" s="8">
        <f t="shared" si="55"/>
        <v>43284</v>
      </c>
    </row>
    <row r="3526" s="6" customFormat="1" spans="1:33">
      <c r="A3526" s="5" t="s">
        <v>15003</v>
      </c>
      <c r="B3526" s="5" t="s">
        <v>15003</v>
      </c>
      <c r="C3526" s="5" t="s">
        <v>15004</v>
      </c>
      <c r="D3526" s="5" t="s">
        <v>15005</v>
      </c>
      <c r="E3526" s="5" t="s">
        <v>36</v>
      </c>
      <c r="F3526" s="5" t="s">
        <v>37</v>
      </c>
      <c r="G3526" s="5" t="s">
        <v>38</v>
      </c>
      <c r="H3526" s="5"/>
      <c r="I3526" s="5"/>
      <c r="J3526" s="5" t="s">
        <v>39</v>
      </c>
      <c r="K3526" s="5" t="s">
        <v>40</v>
      </c>
      <c r="L3526" s="5" t="s">
        <v>41</v>
      </c>
      <c r="M3526" s="5" t="s">
        <v>42</v>
      </c>
      <c r="N3526" s="5" t="s">
        <v>36</v>
      </c>
      <c r="O3526" s="5">
        <v>1</v>
      </c>
      <c r="P3526" s="5" t="s">
        <v>43</v>
      </c>
      <c r="Q3526" s="5">
        <v>22.99</v>
      </c>
      <c r="R3526" s="5"/>
      <c r="S3526" s="5"/>
      <c r="T3526" s="5"/>
      <c r="U3526" s="5"/>
      <c r="V3526" s="5"/>
      <c r="W3526" s="5"/>
      <c r="X3526" s="5"/>
      <c r="Y3526" s="5" t="s">
        <v>803</v>
      </c>
      <c r="Z3526" s="5" t="s">
        <v>264</v>
      </c>
      <c r="AA3526" s="5" t="s">
        <v>15006</v>
      </c>
      <c r="AB3526" s="5" t="s">
        <v>47</v>
      </c>
      <c r="AC3526" s="5"/>
      <c r="AD3526" s="5"/>
      <c r="AE3526" s="5" t="b">
        <v>0</v>
      </c>
      <c r="AF3526" s="5"/>
      <c r="AG3526" s="8">
        <f t="shared" si="55"/>
        <v>43284</v>
      </c>
    </row>
    <row r="3527" s="6" customFormat="1" spans="1:33">
      <c r="A3527" s="5" t="s">
        <v>15007</v>
      </c>
      <c r="B3527" s="5" t="s">
        <v>15007</v>
      </c>
      <c r="C3527" s="5" t="s">
        <v>15008</v>
      </c>
      <c r="D3527" s="5" t="s">
        <v>15009</v>
      </c>
      <c r="E3527" s="5" t="s">
        <v>36</v>
      </c>
      <c r="F3527" s="5" t="s">
        <v>37</v>
      </c>
      <c r="G3527" s="5" t="s">
        <v>38</v>
      </c>
      <c r="H3527" s="5"/>
      <c r="I3527" s="5"/>
      <c r="J3527" s="5" t="s">
        <v>39</v>
      </c>
      <c r="K3527" s="5" t="s">
        <v>97</v>
      </c>
      <c r="L3527" s="5" t="s">
        <v>98</v>
      </c>
      <c r="M3527" s="5" t="s">
        <v>99</v>
      </c>
      <c r="N3527" s="5" t="s">
        <v>36</v>
      </c>
      <c r="O3527" s="5">
        <v>1</v>
      </c>
      <c r="P3527" s="5" t="s">
        <v>43</v>
      </c>
      <c r="Q3527" s="5">
        <v>22.99</v>
      </c>
      <c r="R3527" s="5"/>
      <c r="S3527" s="5"/>
      <c r="T3527" s="5"/>
      <c r="U3527" s="5"/>
      <c r="V3527" s="5"/>
      <c r="W3527" s="5"/>
      <c r="X3527" s="5"/>
      <c r="Y3527" s="5" t="s">
        <v>15010</v>
      </c>
      <c r="Z3527" s="5" t="s">
        <v>354</v>
      </c>
      <c r="AA3527" s="5">
        <v>60060</v>
      </c>
      <c r="AB3527" s="5" t="s">
        <v>47</v>
      </c>
      <c r="AC3527" s="5"/>
      <c r="AD3527" s="5"/>
      <c r="AE3527" s="5" t="b">
        <v>0</v>
      </c>
      <c r="AF3527" s="5"/>
      <c r="AG3527" s="8">
        <f t="shared" si="55"/>
        <v>43284</v>
      </c>
    </row>
    <row r="3528" s="6" customFormat="1" spans="1:33">
      <c r="A3528" s="5" t="s">
        <v>15011</v>
      </c>
      <c r="B3528" s="5" t="s">
        <v>15011</v>
      </c>
      <c r="C3528" s="5" t="s">
        <v>15012</v>
      </c>
      <c r="D3528" s="5" t="s">
        <v>15013</v>
      </c>
      <c r="E3528" s="5" t="s">
        <v>36</v>
      </c>
      <c r="F3528" s="5" t="s">
        <v>37</v>
      </c>
      <c r="G3528" s="5" t="s">
        <v>38</v>
      </c>
      <c r="H3528" s="5"/>
      <c r="I3528" s="5"/>
      <c r="J3528" s="5" t="s">
        <v>39</v>
      </c>
      <c r="K3528" s="5" t="s">
        <v>78</v>
      </c>
      <c r="L3528" s="5" t="s">
        <v>79</v>
      </c>
      <c r="M3528" s="5" t="s">
        <v>80</v>
      </c>
      <c r="N3528" s="5" t="s">
        <v>36</v>
      </c>
      <c r="O3528" s="5">
        <v>1</v>
      </c>
      <c r="P3528" s="5" t="s">
        <v>43</v>
      </c>
      <c r="Q3528" s="5">
        <v>22.99</v>
      </c>
      <c r="R3528" s="5"/>
      <c r="S3528" s="5"/>
      <c r="T3528" s="5"/>
      <c r="U3528" s="5"/>
      <c r="V3528" s="5"/>
      <c r="W3528" s="5"/>
      <c r="X3528" s="5"/>
      <c r="Y3528" s="5" t="s">
        <v>15014</v>
      </c>
      <c r="Z3528" s="5" t="s">
        <v>1375</v>
      </c>
      <c r="AA3528" s="5">
        <v>12778</v>
      </c>
      <c r="AB3528" s="5" t="s">
        <v>47</v>
      </c>
      <c r="AC3528" s="5"/>
      <c r="AD3528" s="5"/>
      <c r="AE3528" s="5" t="b">
        <v>0</v>
      </c>
      <c r="AF3528" s="5"/>
      <c r="AG3528" s="8">
        <f t="shared" si="55"/>
        <v>43284</v>
      </c>
    </row>
    <row r="3529" s="6" customFormat="1" spans="1:33">
      <c r="A3529" s="5" t="s">
        <v>15015</v>
      </c>
      <c r="B3529" s="5" t="s">
        <v>15015</v>
      </c>
      <c r="C3529" s="5" t="s">
        <v>15016</v>
      </c>
      <c r="D3529" s="5" t="s">
        <v>15017</v>
      </c>
      <c r="E3529" s="5" t="s">
        <v>36</v>
      </c>
      <c r="F3529" s="5" t="s">
        <v>37</v>
      </c>
      <c r="G3529" s="5" t="s">
        <v>38</v>
      </c>
      <c r="H3529" s="5"/>
      <c r="I3529" s="5"/>
      <c r="J3529" s="5" t="s">
        <v>39</v>
      </c>
      <c r="K3529" s="5" t="s">
        <v>702</v>
      </c>
      <c r="L3529" s="5" t="s">
        <v>737</v>
      </c>
      <c r="M3529" s="5" t="s">
        <v>704</v>
      </c>
      <c r="N3529" s="5" t="s">
        <v>36</v>
      </c>
      <c r="O3529" s="5">
        <v>1</v>
      </c>
      <c r="P3529" s="5" t="s">
        <v>43</v>
      </c>
      <c r="Q3529" s="5">
        <v>22.99</v>
      </c>
      <c r="R3529" s="5"/>
      <c r="S3529" s="5"/>
      <c r="T3529" s="5"/>
      <c r="U3529" s="5"/>
      <c r="V3529" s="5"/>
      <c r="W3529" s="5"/>
      <c r="X3529" s="5"/>
      <c r="Y3529" s="5" t="s">
        <v>515</v>
      </c>
      <c r="Z3529" s="5" t="s">
        <v>107</v>
      </c>
      <c r="AA3529" s="5" t="s">
        <v>15018</v>
      </c>
      <c r="AB3529" s="5" t="s">
        <v>47</v>
      </c>
      <c r="AC3529" s="5"/>
      <c r="AD3529" s="5"/>
      <c r="AE3529" s="5" t="b">
        <v>0</v>
      </c>
      <c r="AF3529" s="5"/>
      <c r="AG3529" s="8">
        <f t="shared" si="55"/>
        <v>43284</v>
      </c>
    </row>
    <row r="3530" s="6" customFormat="1" spans="1:33">
      <c r="A3530" s="5" t="s">
        <v>15019</v>
      </c>
      <c r="B3530" s="5" t="s">
        <v>15019</v>
      </c>
      <c r="C3530" s="5" t="s">
        <v>15020</v>
      </c>
      <c r="D3530" s="5" t="s">
        <v>15021</v>
      </c>
      <c r="E3530" s="5" t="s">
        <v>36</v>
      </c>
      <c r="F3530" s="5" t="s">
        <v>37</v>
      </c>
      <c r="G3530" s="5" t="s">
        <v>38</v>
      </c>
      <c r="H3530" s="5"/>
      <c r="I3530" s="5"/>
      <c r="J3530" s="5" t="s">
        <v>39</v>
      </c>
      <c r="K3530" s="5" t="s">
        <v>260</v>
      </c>
      <c r="L3530" s="5" t="s">
        <v>261</v>
      </c>
      <c r="M3530" s="5" t="s">
        <v>262</v>
      </c>
      <c r="N3530" s="5" t="s">
        <v>36</v>
      </c>
      <c r="O3530" s="5">
        <v>1</v>
      </c>
      <c r="P3530" s="5" t="s">
        <v>43</v>
      </c>
      <c r="Q3530" s="5">
        <v>22.99</v>
      </c>
      <c r="R3530" s="5"/>
      <c r="S3530" s="5"/>
      <c r="T3530" s="5"/>
      <c r="U3530" s="5"/>
      <c r="V3530" s="5"/>
      <c r="W3530" s="5"/>
      <c r="X3530" s="5"/>
      <c r="Y3530" s="5" t="s">
        <v>15022</v>
      </c>
      <c r="Z3530" s="5" t="s">
        <v>130</v>
      </c>
      <c r="AA3530" s="5" t="s">
        <v>15023</v>
      </c>
      <c r="AB3530" s="5" t="s">
        <v>47</v>
      </c>
      <c r="AC3530" s="5"/>
      <c r="AD3530" s="5"/>
      <c r="AE3530" s="5" t="b">
        <v>0</v>
      </c>
      <c r="AF3530" s="5"/>
      <c r="AG3530" s="8">
        <f t="shared" si="55"/>
        <v>43284</v>
      </c>
    </row>
    <row r="3531" s="6" customFormat="1" spans="1:33">
      <c r="A3531" s="5" t="s">
        <v>15024</v>
      </c>
      <c r="B3531" s="5" t="s">
        <v>15024</v>
      </c>
      <c r="C3531" s="5" t="s">
        <v>15025</v>
      </c>
      <c r="D3531" s="5" t="s">
        <v>15026</v>
      </c>
      <c r="E3531" s="5" t="s">
        <v>36</v>
      </c>
      <c r="F3531" s="5" t="s">
        <v>37</v>
      </c>
      <c r="G3531" s="5" t="s">
        <v>38</v>
      </c>
      <c r="H3531" s="5"/>
      <c r="I3531" s="5"/>
      <c r="J3531" s="5" t="s">
        <v>39</v>
      </c>
      <c r="K3531" s="5" t="s">
        <v>112</v>
      </c>
      <c r="L3531" s="5" t="s">
        <v>113</v>
      </c>
      <c r="M3531" s="5" t="s">
        <v>114</v>
      </c>
      <c r="N3531" s="5" t="s">
        <v>36</v>
      </c>
      <c r="O3531" s="5">
        <v>1</v>
      </c>
      <c r="P3531" s="5" t="s">
        <v>43</v>
      </c>
      <c r="Q3531" s="5">
        <v>22.99</v>
      </c>
      <c r="R3531" s="5"/>
      <c r="S3531" s="5"/>
      <c r="T3531" s="5"/>
      <c r="U3531" s="5"/>
      <c r="V3531" s="5"/>
      <c r="W3531" s="5"/>
      <c r="X3531" s="5"/>
      <c r="Y3531" s="5" t="s">
        <v>15027</v>
      </c>
      <c r="Z3531" s="5" t="s">
        <v>301</v>
      </c>
      <c r="AA3531" s="5" t="s">
        <v>15028</v>
      </c>
      <c r="AB3531" s="5" t="s">
        <v>47</v>
      </c>
      <c r="AC3531" s="5"/>
      <c r="AD3531" s="5"/>
      <c r="AE3531" s="5" t="b">
        <v>0</v>
      </c>
      <c r="AF3531" s="5"/>
      <c r="AG3531" s="8">
        <f t="shared" si="55"/>
        <v>43284</v>
      </c>
    </row>
    <row r="3532" s="6" customFormat="1" spans="1:33">
      <c r="A3532" s="5" t="s">
        <v>15029</v>
      </c>
      <c r="B3532" s="5" t="s">
        <v>15029</v>
      </c>
      <c r="C3532" s="5" t="s">
        <v>15030</v>
      </c>
      <c r="D3532" s="5" t="s">
        <v>15031</v>
      </c>
      <c r="E3532" s="5" t="s">
        <v>36</v>
      </c>
      <c r="F3532" s="5" t="s">
        <v>37</v>
      </c>
      <c r="G3532" s="5" t="s">
        <v>38</v>
      </c>
      <c r="H3532" s="5"/>
      <c r="I3532" s="5"/>
      <c r="J3532" s="5" t="s">
        <v>39</v>
      </c>
      <c r="K3532" s="5" t="s">
        <v>78</v>
      </c>
      <c r="L3532" s="5" t="s">
        <v>79</v>
      </c>
      <c r="M3532" s="5" t="s">
        <v>80</v>
      </c>
      <c r="N3532" s="5" t="s">
        <v>36</v>
      </c>
      <c r="O3532" s="5">
        <v>1</v>
      </c>
      <c r="P3532" s="5" t="s">
        <v>43</v>
      </c>
      <c r="Q3532" s="5">
        <v>22.99</v>
      </c>
      <c r="R3532" s="5"/>
      <c r="S3532" s="5"/>
      <c r="T3532" s="5"/>
      <c r="U3532" s="5"/>
      <c r="V3532" s="5"/>
      <c r="W3532" s="5"/>
      <c r="X3532" s="5"/>
      <c r="Y3532" s="5" t="s">
        <v>15022</v>
      </c>
      <c r="Z3532" s="5" t="s">
        <v>130</v>
      </c>
      <c r="AA3532" s="5" t="s">
        <v>15023</v>
      </c>
      <c r="AB3532" s="5" t="s">
        <v>47</v>
      </c>
      <c r="AC3532" s="5"/>
      <c r="AD3532" s="5"/>
      <c r="AE3532" s="5" t="b">
        <v>0</v>
      </c>
      <c r="AF3532" s="5"/>
      <c r="AG3532" s="8">
        <f t="shared" si="55"/>
        <v>43284</v>
      </c>
    </row>
    <row r="3533" s="6" customFormat="1" spans="1:33">
      <c r="A3533" s="5" t="s">
        <v>15032</v>
      </c>
      <c r="B3533" s="5" t="s">
        <v>15032</v>
      </c>
      <c r="C3533" s="5" t="s">
        <v>15033</v>
      </c>
      <c r="D3533" s="5" t="s">
        <v>15034</v>
      </c>
      <c r="E3533" s="5" t="s">
        <v>36</v>
      </c>
      <c r="F3533" s="5" t="s">
        <v>37</v>
      </c>
      <c r="G3533" s="5" t="s">
        <v>38</v>
      </c>
      <c r="H3533" s="5"/>
      <c r="I3533" s="5"/>
      <c r="J3533" s="5" t="s">
        <v>39</v>
      </c>
      <c r="K3533" s="5" t="s">
        <v>40</v>
      </c>
      <c r="L3533" s="5" t="s">
        <v>41</v>
      </c>
      <c r="M3533" s="5" t="s">
        <v>42</v>
      </c>
      <c r="N3533" s="5" t="s">
        <v>36</v>
      </c>
      <c r="O3533" s="5">
        <v>1</v>
      </c>
      <c r="P3533" s="5" t="s">
        <v>43</v>
      </c>
      <c r="Q3533" s="5">
        <v>22.99</v>
      </c>
      <c r="R3533" s="5"/>
      <c r="S3533" s="5"/>
      <c r="T3533" s="5"/>
      <c r="U3533" s="5"/>
      <c r="V3533" s="5"/>
      <c r="W3533" s="5"/>
      <c r="X3533" s="5"/>
      <c r="Y3533" s="5" t="s">
        <v>394</v>
      </c>
      <c r="Z3533" s="5" t="s">
        <v>264</v>
      </c>
      <c r="AA3533" s="5" t="s">
        <v>15035</v>
      </c>
      <c r="AB3533" s="5" t="s">
        <v>47</v>
      </c>
      <c r="AC3533" s="5"/>
      <c r="AD3533" s="5"/>
      <c r="AE3533" s="5" t="b">
        <v>0</v>
      </c>
      <c r="AF3533" s="5"/>
      <c r="AG3533" s="8">
        <f t="shared" si="55"/>
        <v>43284</v>
      </c>
    </row>
    <row r="3534" s="6" customFormat="1" spans="1:33">
      <c r="A3534" s="5" t="s">
        <v>15036</v>
      </c>
      <c r="B3534" s="5" t="s">
        <v>15036</v>
      </c>
      <c r="C3534" s="5" t="s">
        <v>15037</v>
      </c>
      <c r="D3534" s="5" t="s">
        <v>15038</v>
      </c>
      <c r="E3534" s="5" t="s">
        <v>36</v>
      </c>
      <c r="F3534" s="5" t="s">
        <v>37</v>
      </c>
      <c r="G3534" s="5" t="s">
        <v>38</v>
      </c>
      <c r="H3534" s="5"/>
      <c r="I3534" s="5"/>
      <c r="J3534" s="5" t="s">
        <v>39</v>
      </c>
      <c r="K3534" s="5" t="s">
        <v>40</v>
      </c>
      <c r="L3534" s="5" t="s">
        <v>41</v>
      </c>
      <c r="M3534" s="5" t="s">
        <v>42</v>
      </c>
      <c r="N3534" s="5" t="s">
        <v>36</v>
      </c>
      <c r="O3534" s="5">
        <v>1</v>
      </c>
      <c r="P3534" s="5" t="s">
        <v>43</v>
      </c>
      <c r="Q3534" s="5">
        <v>22.99</v>
      </c>
      <c r="R3534" s="5"/>
      <c r="S3534" s="5"/>
      <c r="T3534" s="5"/>
      <c r="U3534" s="5"/>
      <c r="V3534" s="5"/>
      <c r="W3534" s="5"/>
      <c r="X3534" s="5"/>
      <c r="Y3534" s="5" t="s">
        <v>15039</v>
      </c>
      <c r="Z3534" s="5" t="s">
        <v>375</v>
      </c>
      <c r="AA3534" s="5" t="s">
        <v>15040</v>
      </c>
      <c r="AB3534" s="5" t="s">
        <v>47</v>
      </c>
      <c r="AC3534" s="5"/>
      <c r="AD3534" s="5"/>
      <c r="AE3534" s="5" t="b">
        <v>0</v>
      </c>
      <c r="AF3534" s="5"/>
      <c r="AG3534" s="8">
        <f t="shared" si="55"/>
        <v>43284</v>
      </c>
    </row>
    <row r="3535" s="6" customFormat="1" spans="1:33">
      <c r="A3535" s="5" t="s">
        <v>15041</v>
      </c>
      <c r="B3535" s="5" t="s">
        <v>15041</v>
      </c>
      <c r="C3535" s="5" t="s">
        <v>15042</v>
      </c>
      <c r="D3535" s="5" t="s">
        <v>15043</v>
      </c>
      <c r="E3535" s="5" t="s">
        <v>36</v>
      </c>
      <c r="F3535" s="5" t="s">
        <v>37</v>
      </c>
      <c r="G3535" s="5" t="s">
        <v>38</v>
      </c>
      <c r="H3535" s="5"/>
      <c r="I3535" s="5"/>
      <c r="J3535" s="5" t="s">
        <v>39</v>
      </c>
      <c r="K3535" s="5" t="s">
        <v>15044</v>
      </c>
      <c r="L3535" s="5" t="s">
        <v>15045</v>
      </c>
      <c r="M3535" s="5" t="s">
        <v>15046</v>
      </c>
      <c r="N3535" s="5" t="s">
        <v>36</v>
      </c>
      <c r="O3535" s="5">
        <v>1</v>
      </c>
      <c r="P3535" s="5" t="s">
        <v>43</v>
      </c>
      <c r="Q3535" s="5">
        <v>22.99</v>
      </c>
      <c r="R3535" s="5"/>
      <c r="S3535" s="5"/>
      <c r="T3535" s="5"/>
      <c r="U3535" s="5"/>
      <c r="V3535" s="5"/>
      <c r="W3535" s="5"/>
      <c r="X3535" s="5"/>
      <c r="Y3535" s="5" t="s">
        <v>15047</v>
      </c>
      <c r="Z3535" s="5" t="s">
        <v>758</v>
      </c>
      <c r="AA3535" s="5">
        <v>63376</v>
      </c>
      <c r="AB3535" s="5" t="s">
        <v>47</v>
      </c>
      <c r="AC3535" s="5"/>
      <c r="AD3535" s="5"/>
      <c r="AE3535" s="5" t="b">
        <v>0</v>
      </c>
      <c r="AF3535" s="5"/>
      <c r="AG3535" s="8">
        <f t="shared" si="55"/>
        <v>43284</v>
      </c>
    </row>
    <row r="3536" s="6" customFormat="1" spans="1:33">
      <c r="A3536" s="5" t="s">
        <v>15048</v>
      </c>
      <c r="B3536" s="5" t="s">
        <v>15048</v>
      </c>
      <c r="C3536" s="5" t="s">
        <v>15049</v>
      </c>
      <c r="D3536" s="5" t="s">
        <v>15050</v>
      </c>
      <c r="E3536" s="5" t="s">
        <v>36</v>
      </c>
      <c r="F3536" s="5" t="s">
        <v>37</v>
      </c>
      <c r="G3536" s="5" t="s">
        <v>38</v>
      </c>
      <c r="H3536" s="5"/>
      <c r="I3536" s="5"/>
      <c r="J3536" s="5" t="s">
        <v>39</v>
      </c>
      <c r="K3536" s="5" t="s">
        <v>112</v>
      </c>
      <c r="L3536" s="5" t="s">
        <v>113</v>
      </c>
      <c r="M3536" s="5" t="s">
        <v>114</v>
      </c>
      <c r="N3536" s="5" t="s">
        <v>36</v>
      </c>
      <c r="O3536" s="5">
        <v>1</v>
      </c>
      <c r="P3536" s="5" t="s">
        <v>43</v>
      </c>
      <c r="Q3536" s="5">
        <v>22.99</v>
      </c>
      <c r="R3536" s="5"/>
      <c r="S3536" s="5"/>
      <c r="T3536" s="5"/>
      <c r="U3536" s="5"/>
      <c r="V3536" s="5"/>
      <c r="W3536" s="5"/>
      <c r="X3536" s="5"/>
      <c r="Y3536" s="5" t="s">
        <v>3795</v>
      </c>
      <c r="Z3536" s="5" t="s">
        <v>230</v>
      </c>
      <c r="AA3536" s="5" t="s">
        <v>15051</v>
      </c>
      <c r="AB3536" s="5" t="s">
        <v>47</v>
      </c>
      <c r="AC3536" s="5"/>
      <c r="AD3536" s="5"/>
      <c r="AE3536" s="5" t="b">
        <v>0</v>
      </c>
      <c r="AF3536" s="5"/>
      <c r="AG3536" s="8">
        <f t="shared" si="55"/>
        <v>43284</v>
      </c>
    </row>
    <row r="3537" s="6" customFormat="1" spans="1:33">
      <c r="A3537" s="5" t="s">
        <v>15052</v>
      </c>
      <c r="B3537" s="5" t="s">
        <v>15052</v>
      </c>
      <c r="C3537" s="5" t="s">
        <v>15053</v>
      </c>
      <c r="D3537" s="5" t="s">
        <v>15054</v>
      </c>
      <c r="E3537" s="5" t="s">
        <v>36</v>
      </c>
      <c r="F3537" s="5" t="s">
        <v>37</v>
      </c>
      <c r="G3537" s="5" t="s">
        <v>38</v>
      </c>
      <c r="H3537" s="5"/>
      <c r="I3537" s="5"/>
      <c r="J3537" s="5" t="s">
        <v>39</v>
      </c>
      <c r="K3537" s="5" t="s">
        <v>69</v>
      </c>
      <c r="L3537" s="5" t="s">
        <v>70</v>
      </c>
      <c r="M3537" s="5" t="s">
        <v>71</v>
      </c>
      <c r="N3537" s="5" t="s">
        <v>36</v>
      </c>
      <c r="O3537" s="5">
        <v>1</v>
      </c>
      <c r="P3537" s="5" t="s">
        <v>43</v>
      </c>
      <c r="Q3537" s="5">
        <v>22.99</v>
      </c>
      <c r="R3537" s="5"/>
      <c r="S3537" s="5"/>
      <c r="T3537" s="5"/>
      <c r="U3537" s="5"/>
      <c r="V3537" s="5"/>
      <c r="W3537" s="5"/>
      <c r="X3537" s="5"/>
      <c r="Y3537" s="5" t="s">
        <v>15055</v>
      </c>
      <c r="Z3537" s="5" t="s">
        <v>107</v>
      </c>
      <c r="AA3537" s="5" t="s">
        <v>15056</v>
      </c>
      <c r="AB3537" s="5" t="s">
        <v>47</v>
      </c>
      <c r="AC3537" s="5"/>
      <c r="AD3537" s="5"/>
      <c r="AE3537" s="5" t="b">
        <v>0</v>
      </c>
      <c r="AF3537" s="5"/>
      <c r="AG3537" s="8">
        <f t="shared" si="55"/>
        <v>43284</v>
      </c>
    </row>
    <row r="3538" s="6" customFormat="1" spans="1:33">
      <c r="A3538" s="5" t="s">
        <v>15057</v>
      </c>
      <c r="B3538" s="5" t="s">
        <v>15057</v>
      </c>
      <c r="C3538" s="5" t="s">
        <v>15058</v>
      </c>
      <c r="D3538" s="5" t="s">
        <v>15059</v>
      </c>
      <c r="E3538" s="5" t="s">
        <v>5657</v>
      </c>
      <c r="F3538" s="5" t="s">
        <v>37</v>
      </c>
      <c r="G3538" s="5" t="s">
        <v>38</v>
      </c>
      <c r="H3538" s="5"/>
      <c r="I3538" s="5"/>
      <c r="J3538" s="5" t="s">
        <v>52</v>
      </c>
      <c r="K3538" s="5" t="s">
        <v>835</v>
      </c>
      <c r="L3538" s="5" t="s">
        <v>836</v>
      </c>
      <c r="M3538" s="5" t="s">
        <v>837</v>
      </c>
      <c r="N3538" s="5" t="s">
        <v>2985</v>
      </c>
      <c r="O3538" s="5">
        <v>1</v>
      </c>
      <c r="P3538" s="5" t="s">
        <v>43</v>
      </c>
      <c r="Q3538" s="5">
        <v>21.99</v>
      </c>
      <c r="R3538" s="5"/>
      <c r="S3538" s="5"/>
      <c r="T3538" s="5"/>
      <c r="U3538" s="5"/>
      <c r="V3538" s="5"/>
      <c r="W3538" s="5"/>
      <c r="X3538" s="5"/>
      <c r="Y3538" s="5" t="s">
        <v>399</v>
      </c>
      <c r="Z3538" s="5" t="s">
        <v>82</v>
      </c>
      <c r="AA3538" s="5" t="s">
        <v>15060</v>
      </c>
      <c r="AB3538" s="5" t="s">
        <v>47</v>
      </c>
      <c r="AC3538" s="5" t="s">
        <v>93</v>
      </c>
      <c r="AD3538" s="5"/>
      <c r="AE3538" s="5" t="b">
        <v>0</v>
      </c>
      <c r="AF3538" s="5"/>
      <c r="AG3538" s="8">
        <f t="shared" si="55"/>
        <v>43284</v>
      </c>
    </row>
    <row r="3539" s="6" customFormat="1" spans="1:33">
      <c r="A3539" s="5" t="s">
        <v>15061</v>
      </c>
      <c r="B3539" s="5" t="s">
        <v>15061</v>
      </c>
      <c r="C3539" s="5" t="s">
        <v>15062</v>
      </c>
      <c r="D3539" s="5" t="s">
        <v>15063</v>
      </c>
      <c r="E3539" s="5" t="s">
        <v>36</v>
      </c>
      <c r="F3539" s="5" t="s">
        <v>37</v>
      </c>
      <c r="G3539" s="5" t="s">
        <v>38</v>
      </c>
      <c r="H3539" s="5"/>
      <c r="I3539" s="5"/>
      <c r="J3539" s="5" t="s">
        <v>39</v>
      </c>
      <c r="K3539" s="5" t="s">
        <v>15044</v>
      </c>
      <c r="L3539" s="5" t="s">
        <v>15045</v>
      </c>
      <c r="M3539" s="5" t="s">
        <v>15046</v>
      </c>
      <c r="N3539" s="5" t="s">
        <v>36</v>
      </c>
      <c r="O3539" s="5">
        <v>1</v>
      </c>
      <c r="P3539" s="5" t="s">
        <v>43</v>
      </c>
      <c r="Q3539" s="5">
        <v>22.99</v>
      </c>
      <c r="R3539" s="5"/>
      <c r="S3539" s="5"/>
      <c r="T3539" s="5"/>
      <c r="U3539" s="5"/>
      <c r="V3539" s="5"/>
      <c r="W3539" s="5"/>
      <c r="X3539" s="5"/>
      <c r="Y3539" s="5" t="s">
        <v>1163</v>
      </c>
      <c r="Z3539" s="5" t="s">
        <v>545</v>
      </c>
      <c r="AA3539" s="5">
        <v>85308</v>
      </c>
      <c r="AB3539" s="5" t="s">
        <v>47</v>
      </c>
      <c r="AC3539" s="5"/>
      <c r="AD3539" s="5"/>
      <c r="AE3539" s="5" t="b">
        <v>0</v>
      </c>
      <c r="AF3539" s="5"/>
      <c r="AG3539" s="8">
        <f t="shared" si="55"/>
        <v>43284</v>
      </c>
    </row>
    <row r="3540" s="6" customFormat="1" spans="1:33">
      <c r="A3540" s="5" t="s">
        <v>15064</v>
      </c>
      <c r="B3540" s="5" t="s">
        <v>15064</v>
      </c>
      <c r="C3540" s="5" t="s">
        <v>15065</v>
      </c>
      <c r="D3540" s="5" t="s">
        <v>15066</v>
      </c>
      <c r="E3540" s="5" t="s">
        <v>36</v>
      </c>
      <c r="F3540" s="5" t="s">
        <v>37</v>
      </c>
      <c r="G3540" s="5" t="s">
        <v>38</v>
      </c>
      <c r="H3540" s="5"/>
      <c r="I3540" s="5"/>
      <c r="J3540" s="5" t="s">
        <v>39</v>
      </c>
      <c r="K3540" s="5" t="s">
        <v>2361</v>
      </c>
      <c r="L3540" s="5" t="s">
        <v>2362</v>
      </c>
      <c r="M3540" s="5" t="s">
        <v>2363</v>
      </c>
      <c r="N3540" s="5" t="s">
        <v>36</v>
      </c>
      <c r="O3540" s="5">
        <v>1</v>
      </c>
      <c r="P3540" s="5" t="s">
        <v>43</v>
      </c>
      <c r="Q3540" s="5">
        <v>13.99</v>
      </c>
      <c r="R3540" s="5"/>
      <c r="S3540" s="5"/>
      <c r="T3540" s="5"/>
      <c r="U3540" s="5"/>
      <c r="V3540" s="5"/>
      <c r="W3540" s="5"/>
      <c r="X3540" s="5"/>
      <c r="Y3540" s="5" t="s">
        <v>15067</v>
      </c>
      <c r="Z3540" s="5" t="s">
        <v>290</v>
      </c>
      <c r="AA3540" s="5" t="s">
        <v>15068</v>
      </c>
      <c r="AB3540" s="5" t="s">
        <v>47</v>
      </c>
      <c r="AC3540" s="5"/>
      <c r="AD3540" s="5"/>
      <c r="AE3540" s="5" t="b">
        <v>0</v>
      </c>
      <c r="AF3540" s="5"/>
      <c r="AG3540" s="8">
        <f t="shared" si="55"/>
        <v>43284</v>
      </c>
    </row>
    <row r="3541" s="6" customFormat="1" spans="1:33">
      <c r="A3541" s="5" t="s">
        <v>15069</v>
      </c>
      <c r="B3541" s="5" t="s">
        <v>15069</v>
      </c>
      <c r="C3541" s="5" t="s">
        <v>15070</v>
      </c>
      <c r="D3541" s="5" t="s">
        <v>15071</v>
      </c>
      <c r="E3541" s="5" t="s">
        <v>36</v>
      </c>
      <c r="F3541" s="5" t="s">
        <v>37</v>
      </c>
      <c r="G3541" s="5" t="s">
        <v>38</v>
      </c>
      <c r="H3541" s="5"/>
      <c r="I3541" s="5"/>
      <c r="J3541" s="5" t="s">
        <v>39</v>
      </c>
      <c r="K3541" s="5" t="s">
        <v>14373</v>
      </c>
      <c r="L3541" s="5" t="s">
        <v>6865</v>
      </c>
      <c r="M3541" s="5" t="s">
        <v>6866</v>
      </c>
      <c r="N3541" s="5" t="s">
        <v>36</v>
      </c>
      <c r="O3541" s="5">
        <v>1</v>
      </c>
      <c r="P3541" s="5" t="s">
        <v>43</v>
      </c>
      <c r="Q3541" s="5">
        <v>8</v>
      </c>
      <c r="R3541" s="5"/>
      <c r="S3541" s="5"/>
      <c r="T3541" s="5"/>
      <c r="U3541" s="5"/>
      <c r="V3541" s="5"/>
      <c r="W3541" s="5"/>
      <c r="X3541" s="5"/>
      <c r="Y3541" s="5" t="s">
        <v>1211</v>
      </c>
      <c r="Z3541" s="5" t="s">
        <v>375</v>
      </c>
      <c r="AA3541" s="5" t="s">
        <v>15072</v>
      </c>
      <c r="AB3541" s="5" t="s">
        <v>47</v>
      </c>
      <c r="AC3541" s="5"/>
      <c r="AD3541" s="5"/>
      <c r="AE3541" s="5" t="b">
        <v>0</v>
      </c>
      <c r="AF3541" s="5"/>
      <c r="AG3541" s="8">
        <f t="shared" si="55"/>
        <v>43284</v>
      </c>
    </row>
    <row r="3542" s="6" customFormat="1" spans="1:33">
      <c r="A3542" s="5" t="s">
        <v>15073</v>
      </c>
      <c r="B3542" s="5" t="s">
        <v>15073</v>
      </c>
      <c r="C3542" s="5" t="s">
        <v>15074</v>
      </c>
      <c r="D3542" s="5" t="s">
        <v>15075</v>
      </c>
      <c r="E3542" s="5" t="s">
        <v>36</v>
      </c>
      <c r="F3542" s="5" t="s">
        <v>37</v>
      </c>
      <c r="G3542" s="5" t="s">
        <v>38</v>
      </c>
      <c r="H3542" s="5"/>
      <c r="I3542" s="5"/>
      <c r="J3542" s="5" t="s">
        <v>39</v>
      </c>
      <c r="K3542" s="5" t="s">
        <v>7813</v>
      </c>
      <c r="L3542" s="5" t="s">
        <v>207</v>
      </c>
      <c r="M3542" s="5" t="s">
        <v>208</v>
      </c>
      <c r="N3542" s="5" t="s">
        <v>36</v>
      </c>
      <c r="O3542" s="5">
        <v>1</v>
      </c>
      <c r="P3542" s="5" t="s">
        <v>43</v>
      </c>
      <c r="Q3542" s="5">
        <v>9.9</v>
      </c>
      <c r="R3542" s="5"/>
      <c r="S3542" s="5"/>
      <c r="T3542" s="5"/>
      <c r="U3542" s="5"/>
      <c r="V3542" s="5"/>
      <c r="W3542" s="5"/>
      <c r="X3542" s="5"/>
      <c r="Y3542" s="5" t="s">
        <v>15076</v>
      </c>
      <c r="Z3542" s="5" t="s">
        <v>155</v>
      </c>
      <c r="AA3542" s="5" t="s">
        <v>15077</v>
      </c>
      <c r="AB3542" s="5" t="s">
        <v>47</v>
      </c>
      <c r="AC3542" s="5"/>
      <c r="AD3542" s="5"/>
      <c r="AE3542" s="5" t="b">
        <v>0</v>
      </c>
      <c r="AF3542" s="5"/>
      <c r="AG3542" s="8">
        <f t="shared" si="55"/>
        <v>43284</v>
      </c>
    </row>
    <row r="3543" s="6" customFormat="1" spans="1:33">
      <c r="A3543" s="5" t="s">
        <v>15078</v>
      </c>
      <c r="B3543" s="5" t="s">
        <v>15078</v>
      </c>
      <c r="C3543" s="5" t="s">
        <v>15079</v>
      </c>
      <c r="D3543" s="5" t="s">
        <v>15080</v>
      </c>
      <c r="E3543" s="5" t="s">
        <v>36</v>
      </c>
      <c r="F3543" s="5" t="s">
        <v>37</v>
      </c>
      <c r="G3543" s="5" t="s">
        <v>38</v>
      </c>
      <c r="H3543" s="5"/>
      <c r="I3543" s="5"/>
      <c r="J3543" s="5" t="s">
        <v>39</v>
      </c>
      <c r="K3543" s="5" t="s">
        <v>724</v>
      </c>
      <c r="L3543" s="5" t="s">
        <v>725</v>
      </c>
      <c r="M3543" s="5" t="s">
        <v>726</v>
      </c>
      <c r="N3543" s="5" t="s">
        <v>36</v>
      </c>
      <c r="O3543" s="5">
        <v>1</v>
      </c>
      <c r="P3543" s="5" t="s">
        <v>43</v>
      </c>
      <c r="Q3543" s="5">
        <v>21.99</v>
      </c>
      <c r="R3543" s="5"/>
      <c r="S3543" s="5"/>
      <c r="T3543" s="5"/>
      <c r="U3543" s="5"/>
      <c r="V3543" s="5"/>
      <c r="W3543" s="5"/>
      <c r="X3543" s="5"/>
      <c r="Y3543" s="5" t="s">
        <v>1211</v>
      </c>
      <c r="Z3543" s="5" t="s">
        <v>375</v>
      </c>
      <c r="AA3543" s="5" t="s">
        <v>15081</v>
      </c>
      <c r="AB3543" s="5" t="s">
        <v>47</v>
      </c>
      <c r="AC3543" s="5"/>
      <c r="AD3543" s="5"/>
      <c r="AE3543" s="5" t="b">
        <v>0</v>
      </c>
      <c r="AF3543" s="5"/>
      <c r="AG3543" s="8">
        <f t="shared" si="55"/>
        <v>43284</v>
      </c>
    </row>
    <row r="3544" s="6" customFormat="1" spans="1:33">
      <c r="A3544" s="5" t="s">
        <v>15082</v>
      </c>
      <c r="B3544" s="5" t="s">
        <v>15082</v>
      </c>
      <c r="C3544" s="5" t="s">
        <v>15083</v>
      </c>
      <c r="D3544" s="5" t="s">
        <v>15084</v>
      </c>
      <c r="E3544" s="5" t="s">
        <v>36</v>
      </c>
      <c r="F3544" s="5" t="s">
        <v>37</v>
      </c>
      <c r="G3544" s="5" t="s">
        <v>38</v>
      </c>
      <c r="H3544" s="5"/>
      <c r="I3544" s="5"/>
      <c r="J3544" s="5" t="s">
        <v>39</v>
      </c>
      <c r="K3544" s="5" t="s">
        <v>78</v>
      </c>
      <c r="L3544" s="5" t="s">
        <v>79</v>
      </c>
      <c r="M3544" s="5" t="s">
        <v>80</v>
      </c>
      <c r="N3544" s="5" t="s">
        <v>36</v>
      </c>
      <c r="O3544" s="5">
        <v>1</v>
      </c>
      <c r="P3544" s="5" t="s">
        <v>43</v>
      </c>
      <c r="Q3544" s="5">
        <v>22.99</v>
      </c>
      <c r="R3544" s="5"/>
      <c r="S3544" s="5"/>
      <c r="T3544" s="5"/>
      <c r="U3544" s="5"/>
      <c r="V3544" s="5"/>
      <c r="W3544" s="5"/>
      <c r="X3544" s="5"/>
      <c r="Y3544" s="5" t="s">
        <v>9554</v>
      </c>
      <c r="Z3544" s="5" t="s">
        <v>45</v>
      </c>
      <c r="AA3544" s="5" t="s">
        <v>15085</v>
      </c>
      <c r="AB3544" s="5" t="s">
        <v>47</v>
      </c>
      <c r="AC3544" s="5"/>
      <c r="AD3544" s="5"/>
      <c r="AE3544" s="5" t="b">
        <v>0</v>
      </c>
      <c r="AF3544" s="5"/>
      <c r="AG3544" s="8">
        <f t="shared" si="55"/>
        <v>43284</v>
      </c>
    </row>
    <row r="3545" s="6" customFormat="1" spans="1:33">
      <c r="A3545" s="5" t="s">
        <v>15086</v>
      </c>
      <c r="B3545" s="5" t="s">
        <v>15086</v>
      </c>
      <c r="C3545" s="5" t="s">
        <v>15087</v>
      </c>
      <c r="D3545" s="5" t="s">
        <v>15088</v>
      </c>
      <c r="E3545" s="5" t="s">
        <v>36</v>
      </c>
      <c r="F3545" s="5" t="s">
        <v>37</v>
      </c>
      <c r="G3545" s="5" t="s">
        <v>38</v>
      </c>
      <c r="H3545" s="5"/>
      <c r="I3545" s="5"/>
      <c r="J3545" s="5" t="s">
        <v>52</v>
      </c>
      <c r="K3545" s="5" t="s">
        <v>40</v>
      </c>
      <c r="L3545" s="5" t="s">
        <v>41</v>
      </c>
      <c r="M3545" s="5" t="s">
        <v>42</v>
      </c>
      <c r="N3545" s="5" t="s">
        <v>36</v>
      </c>
      <c r="O3545" s="5">
        <v>1</v>
      </c>
      <c r="P3545" s="5" t="s">
        <v>43</v>
      </c>
      <c r="Q3545" s="5">
        <v>22.99</v>
      </c>
      <c r="R3545" s="5"/>
      <c r="S3545" s="5"/>
      <c r="T3545" s="5"/>
      <c r="U3545" s="5"/>
      <c r="V3545" s="5"/>
      <c r="W3545" s="5"/>
      <c r="X3545" s="5"/>
      <c r="Y3545" s="5" t="s">
        <v>15089</v>
      </c>
      <c r="Z3545" s="5" t="s">
        <v>15090</v>
      </c>
      <c r="AA3545" s="5">
        <v>66208</v>
      </c>
      <c r="AB3545" s="5" t="s">
        <v>47</v>
      </c>
      <c r="AC3545" s="5"/>
      <c r="AD3545" s="5"/>
      <c r="AE3545" s="5" t="b">
        <v>0</v>
      </c>
      <c r="AF3545" s="5"/>
      <c r="AG3545" s="8">
        <f t="shared" si="55"/>
        <v>43284</v>
      </c>
    </row>
    <row r="3546" s="6" customFormat="1" spans="1:33">
      <c r="A3546" s="5" t="s">
        <v>15086</v>
      </c>
      <c r="B3546" s="5" t="s">
        <v>15086</v>
      </c>
      <c r="C3546" s="5" t="s">
        <v>15087</v>
      </c>
      <c r="D3546" s="5" t="s">
        <v>15088</v>
      </c>
      <c r="E3546" s="5" t="s">
        <v>36</v>
      </c>
      <c r="F3546" s="5" t="s">
        <v>37</v>
      </c>
      <c r="G3546" s="5" t="s">
        <v>38</v>
      </c>
      <c r="H3546" s="5"/>
      <c r="I3546" s="5"/>
      <c r="J3546" s="5" t="s">
        <v>52</v>
      </c>
      <c r="K3546" s="5" t="s">
        <v>78</v>
      </c>
      <c r="L3546" s="5" t="s">
        <v>79</v>
      </c>
      <c r="M3546" s="5" t="s">
        <v>80</v>
      </c>
      <c r="N3546" s="5" t="s">
        <v>36</v>
      </c>
      <c r="O3546" s="5">
        <v>1</v>
      </c>
      <c r="P3546" s="5" t="s">
        <v>43</v>
      </c>
      <c r="Q3546" s="5">
        <v>22.99</v>
      </c>
      <c r="R3546" s="5"/>
      <c r="S3546" s="5"/>
      <c r="T3546" s="5"/>
      <c r="U3546" s="5"/>
      <c r="V3546" s="5"/>
      <c r="W3546" s="5"/>
      <c r="X3546" s="5"/>
      <c r="Y3546" s="5" t="s">
        <v>15089</v>
      </c>
      <c r="Z3546" s="5" t="s">
        <v>15090</v>
      </c>
      <c r="AA3546" s="5">
        <v>66208</v>
      </c>
      <c r="AB3546" s="5" t="s">
        <v>47</v>
      </c>
      <c r="AC3546" s="5"/>
      <c r="AD3546" s="5"/>
      <c r="AE3546" s="5" t="b">
        <v>0</v>
      </c>
      <c r="AF3546" s="5"/>
      <c r="AG3546" s="8">
        <f t="shared" si="55"/>
        <v>43284</v>
      </c>
    </row>
    <row r="3547" s="6" customFormat="1" spans="1:33">
      <c r="A3547" s="5" t="s">
        <v>15091</v>
      </c>
      <c r="B3547" s="5" t="s">
        <v>15091</v>
      </c>
      <c r="C3547" s="5" t="s">
        <v>15092</v>
      </c>
      <c r="D3547" s="5" t="s">
        <v>15093</v>
      </c>
      <c r="E3547" s="5" t="s">
        <v>36</v>
      </c>
      <c r="F3547" s="5" t="s">
        <v>37</v>
      </c>
      <c r="G3547" s="5" t="s">
        <v>38</v>
      </c>
      <c r="H3547" s="5"/>
      <c r="I3547" s="5"/>
      <c r="J3547" s="5" t="s">
        <v>39</v>
      </c>
      <c r="K3547" s="5" t="s">
        <v>97</v>
      </c>
      <c r="L3547" s="5" t="s">
        <v>98</v>
      </c>
      <c r="M3547" s="5" t="s">
        <v>99</v>
      </c>
      <c r="N3547" s="5" t="s">
        <v>36</v>
      </c>
      <c r="O3547" s="5">
        <v>1</v>
      </c>
      <c r="P3547" s="5" t="s">
        <v>43</v>
      </c>
      <c r="Q3547" s="5">
        <v>22.99</v>
      </c>
      <c r="R3547" s="5"/>
      <c r="S3547" s="5"/>
      <c r="T3547" s="5"/>
      <c r="U3547" s="5"/>
      <c r="V3547" s="5"/>
      <c r="W3547" s="5"/>
      <c r="X3547" s="5"/>
      <c r="Y3547" s="5" t="s">
        <v>15094</v>
      </c>
      <c r="Z3547" s="5" t="s">
        <v>45</v>
      </c>
      <c r="AA3547" s="5">
        <v>6320</v>
      </c>
      <c r="AB3547" s="5" t="s">
        <v>47</v>
      </c>
      <c r="AC3547" s="5"/>
      <c r="AD3547" s="5"/>
      <c r="AE3547" s="5" t="b">
        <v>0</v>
      </c>
      <c r="AF3547" s="5"/>
      <c r="AG3547" s="8">
        <f t="shared" si="55"/>
        <v>43284</v>
      </c>
    </row>
    <row r="3548" s="6" customFormat="1" spans="1:33">
      <c r="A3548" s="5" t="s">
        <v>15095</v>
      </c>
      <c r="B3548" s="5" t="s">
        <v>15095</v>
      </c>
      <c r="C3548" s="5" t="s">
        <v>15096</v>
      </c>
      <c r="D3548" s="5" t="s">
        <v>15097</v>
      </c>
      <c r="E3548" s="5" t="s">
        <v>36</v>
      </c>
      <c r="F3548" s="5" t="s">
        <v>37</v>
      </c>
      <c r="G3548" s="5" t="s">
        <v>38</v>
      </c>
      <c r="H3548" s="5"/>
      <c r="I3548" s="5"/>
      <c r="J3548" s="5" t="s">
        <v>39</v>
      </c>
      <c r="K3548" s="5" t="s">
        <v>3556</v>
      </c>
      <c r="L3548" s="5" t="s">
        <v>3557</v>
      </c>
      <c r="M3548" s="5" t="s">
        <v>3558</v>
      </c>
      <c r="N3548" s="5" t="s">
        <v>36</v>
      </c>
      <c r="O3548" s="5">
        <v>1</v>
      </c>
      <c r="P3548" s="5" t="s">
        <v>43</v>
      </c>
      <c r="Q3548" s="5">
        <v>12.99</v>
      </c>
      <c r="R3548" s="5"/>
      <c r="S3548" s="5"/>
      <c r="T3548" s="5"/>
      <c r="U3548" s="5"/>
      <c r="V3548" s="5"/>
      <c r="W3548" s="5"/>
      <c r="X3548" s="5"/>
      <c r="Y3548" s="5" t="s">
        <v>1218</v>
      </c>
      <c r="Z3548" s="5" t="s">
        <v>375</v>
      </c>
      <c r="AA3548" s="5" t="s">
        <v>15098</v>
      </c>
      <c r="AB3548" s="5" t="s">
        <v>47</v>
      </c>
      <c r="AC3548" s="5"/>
      <c r="AD3548" s="5"/>
      <c r="AE3548" s="5" t="b">
        <v>0</v>
      </c>
      <c r="AF3548" s="5"/>
      <c r="AG3548" s="8">
        <f t="shared" si="55"/>
        <v>43284</v>
      </c>
    </row>
    <row r="3549" s="6" customFormat="1" spans="1:33">
      <c r="A3549" s="5" t="s">
        <v>15095</v>
      </c>
      <c r="B3549" s="5" t="s">
        <v>15095</v>
      </c>
      <c r="C3549" s="5" t="s">
        <v>15096</v>
      </c>
      <c r="D3549" s="5" t="s">
        <v>15097</v>
      </c>
      <c r="E3549" s="5" t="s">
        <v>36</v>
      </c>
      <c r="F3549" s="5" t="s">
        <v>37</v>
      </c>
      <c r="G3549" s="5" t="s">
        <v>38</v>
      </c>
      <c r="H3549" s="5"/>
      <c r="I3549" s="5"/>
      <c r="J3549" s="5" t="s">
        <v>39</v>
      </c>
      <c r="K3549" s="5" t="s">
        <v>221</v>
      </c>
      <c r="L3549" s="5" t="s">
        <v>222</v>
      </c>
      <c r="M3549" s="5" t="s">
        <v>223</v>
      </c>
      <c r="N3549" s="5" t="s">
        <v>36</v>
      </c>
      <c r="O3549" s="5">
        <v>1</v>
      </c>
      <c r="P3549" s="5" t="s">
        <v>43</v>
      </c>
      <c r="Q3549" s="5">
        <v>12.99</v>
      </c>
      <c r="R3549" s="5"/>
      <c r="S3549" s="5"/>
      <c r="T3549" s="5"/>
      <c r="U3549" s="5"/>
      <c r="V3549" s="5"/>
      <c r="W3549" s="5"/>
      <c r="X3549" s="5"/>
      <c r="Y3549" s="5" t="s">
        <v>1218</v>
      </c>
      <c r="Z3549" s="5" t="s">
        <v>375</v>
      </c>
      <c r="AA3549" s="5" t="s">
        <v>15098</v>
      </c>
      <c r="AB3549" s="5" t="s">
        <v>47</v>
      </c>
      <c r="AC3549" s="5"/>
      <c r="AD3549" s="5"/>
      <c r="AE3549" s="5" t="b">
        <v>0</v>
      </c>
      <c r="AF3549" s="5"/>
      <c r="AG3549" s="8">
        <f t="shared" si="55"/>
        <v>43284</v>
      </c>
    </row>
    <row r="3550" s="6" customFormat="1" spans="1:33">
      <c r="A3550" s="5" t="s">
        <v>15099</v>
      </c>
      <c r="B3550" s="5" t="s">
        <v>15099</v>
      </c>
      <c r="C3550" s="5" t="s">
        <v>15100</v>
      </c>
      <c r="D3550" s="5" t="s">
        <v>15101</v>
      </c>
      <c r="E3550" s="5" t="s">
        <v>36</v>
      </c>
      <c r="F3550" s="5" t="s">
        <v>37</v>
      </c>
      <c r="G3550" s="5" t="s">
        <v>38</v>
      </c>
      <c r="H3550" s="5"/>
      <c r="I3550" s="5"/>
      <c r="J3550" s="5" t="s">
        <v>39</v>
      </c>
      <c r="K3550" s="5" t="s">
        <v>15102</v>
      </c>
      <c r="L3550" s="5" t="s">
        <v>15103</v>
      </c>
      <c r="M3550" s="5" t="s">
        <v>15104</v>
      </c>
      <c r="N3550" s="5" t="s">
        <v>36</v>
      </c>
      <c r="O3550" s="5">
        <v>1</v>
      </c>
      <c r="P3550" s="5" t="s">
        <v>43</v>
      </c>
      <c r="Q3550" s="5">
        <v>14.9</v>
      </c>
      <c r="R3550" s="5"/>
      <c r="S3550" s="5"/>
      <c r="T3550" s="5"/>
      <c r="U3550" s="5"/>
      <c r="V3550" s="5"/>
      <c r="W3550" s="5"/>
      <c r="X3550" s="5"/>
      <c r="Y3550" s="5" t="s">
        <v>1019</v>
      </c>
      <c r="Z3550" s="5" t="s">
        <v>57</v>
      </c>
      <c r="AA3550" s="5" t="s">
        <v>15105</v>
      </c>
      <c r="AB3550" s="5" t="s">
        <v>47</v>
      </c>
      <c r="AC3550" s="5"/>
      <c r="AD3550" s="5"/>
      <c r="AE3550" s="5" t="b">
        <v>0</v>
      </c>
      <c r="AF3550" s="5"/>
      <c r="AG3550" s="8">
        <f t="shared" si="55"/>
        <v>43284</v>
      </c>
    </row>
    <row r="3551" s="6" customFormat="1" spans="1:33">
      <c r="A3551" s="5" t="s">
        <v>15106</v>
      </c>
      <c r="B3551" s="5" t="s">
        <v>15106</v>
      </c>
      <c r="C3551" s="5" t="s">
        <v>15107</v>
      </c>
      <c r="D3551" s="5" t="s">
        <v>15108</v>
      </c>
      <c r="E3551" s="5" t="s">
        <v>36</v>
      </c>
      <c r="F3551" s="5" t="s">
        <v>37</v>
      </c>
      <c r="G3551" s="5" t="s">
        <v>38</v>
      </c>
      <c r="H3551" s="5"/>
      <c r="I3551" s="5"/>
      <c r="J3551" s="5" t="s">
        <v>39</v>
      </c>
      <c r="K3551" s="5" t="s">
        <v>78</v>
      </c>
      <c r="L3551" s="5" t="s">
        <v>79</v>
      </c>
      <c r="M3551" s="5" t="s">
        <v>80</v>
      </c>
      <c r="N3551" s="5" t="s">
        <v>36</v>
      </c>
      <c r="O3551" s="5">
        <v>1</v>
      </c>
      <c r="P3551" s="5" t="s">
        <v>43</v>
      </c>
      <c r="Q3551" s="5">
        <v>22.99</v>
      </c>
      <c r="R3551" s="5"/>
      <c r="S3551" s="5"/>
      <c r="T3551" s="5"/>
      <c r="U3551" s="5"/>
      <c r="V3551" s="5"/>
      <c r="W3551" s="5"/>
      <c r="X3551" s="5"/>
      <c r="Y3551" s="5" t="s">
        <v>6531</v>
      </c>
      <c r="Z3551" s="5" t="s">
        <v>107</v>
      </c>
      <c r="AA3551" s="5" t="s">
        <v>6532</v>
      </c>
      <c r="AB3551" s="5" t="s">
        <v>47</v>
      </c>
      <c r="AC3551" s="5"/>
      <c r="AD3551" s="5"/>
      <c r="AE3551" s="5" t="b">
        <v>0</v>
      </c>
      <c r="AF3551" s="5"/>
      <c r="AG3551" s="8">
        <f t="shared" si="55"/>
        <v>43284</v>
      </c>
    </row>
    <row r="3552" s="6" customFormat="1" spans="1:33">
      <c r="A3552" s="5" t="s">
        <v>15109</v>
      </c>
      <c r="B3552" s="5" t="s">
        <v>15109</v>
      </c>
      <c r="C3552" s="5" t="s">
        <v>15110</v>
      </c>
      <c r="D3552" s="5" t="s">
        <v>15111</v>
      </c>
      <c r="E3552" s="5" t="s">
        <v>36</v>
      </c>
      <c r="F3552" s="5" t="s">
        <v>37</v>
      </c>
      <c r="G3552" s="5" t="s">
        <v>38</v>
      </c>
      <c r="H3552" s="5"/>
      <c r="I3552" s="5"/>
      <c r="J3552" s="5" t="s">
        <v>39</v>
      </c>
      <c r="K3552" s="5" t="s">
        <v>3054</v>
      </c>
      <c r="L3552" s="5" t="s">
        <v>3055</v>
      </c>
      <c r="M3552" s="5" t="s">
        <v>3056</v>
      </c>
      <c r="N3552" s="5" t="s">
        <v>36</v>
      </c>
      <c r="O3552" s="5">
        <v>2</v>
      </c>
      <c r="P3552" s="5" t="s">
        <v>43</v>
      </c>
      <c r="Q3552" s="5">
        <v>43.8</v>
      </c>
      <c r="R3552" s="5"/>
      <c r="S3552" s="5"/>
      <c r="T3552" s="5"/>
      <c r="U3552" s="5"/>
      <c r="V3552" s="5"/>
      <c r="W3552" s="5"/>
      <c r="X3552" s="5"/>
      <c r="Y3552" s="5" t="s">
        <v>15112</v>
      </c>
      <c r="Z3552" s="5" t="s">
        <v>101</v>
      </c>
      <c r="AA3552" s="5" t="s">
        <v>15113</v>
      </c>
      <c r="AB3552" s="5" t="s">
        <v>47</v>
      </c>
      <c r="AC3552" s="5"/>
      <c r="AD3552" s="5"/>
      <c r="AE3552" s="5" t="b">
        <v>0</v>
      </c>
      <c r="AF3552" s="5"/>
      <c r="AG3552" s="8">
        <f t="shared" si="55"/>
        <v>43284</v>
      </c>
    </row>
    <row r="3553" s="6" customFormat="1" spans="1:33">
      <c r="A3553" s="5" t="s">
        <v>15114</v>
      </c>
      <c r="B3553" s="5" t="s">
        <v>15114</v>
      </c>
      <c r="C3553" s="5" t="s">
        <v>15115</v>
      </c>
      <c r="D3553" s="5" t="s">
        <v>15116</v>
      </c>
      <c r="E3553" s="5" t="s">
        <v>36</v>
      </c>
      <c r="F3553" s="5" t="s">
        <v>37</v>
      </c>
      <c r="G3553" s="5" t="s">
        <v>38</v>
      </c>
      <c r="H3553" s="5"/>
      <c r="I3553" s="5"/>
      <c r="J3553" s="5" t="s">
        <v>39</v>
      </c>
      <c r="K3553" s="5" t="s">
        <v>78</v>
      </c>
      <c r="L3553" s="5" t="s">
        <v>79</v>
      </c>
      <c r="M3553" s="5" t="s">
        <v>80</v>
      </c>
      <c r="N3553" s="5" t="s">
        <v>36</v>
      </c>
      <c r="O3553" s="5">
        <v>1</v>
      </c>
      <c r="P3553" s="5" t="s">
        <v>43</v>
      </c>
      <c r="Q3553" s="5">
        <v>22.99</v>
      </c>
      <c r="R3553" s="5"/>
      <c r="S3553" s="5"/>
      <c r="T3553" s="5"/>
      <c r="U3553" s="5"/>
      <c r="V3553" s="5"/>
      <c r="W3553" s="5"/>
      <c r="X3553" s="5"/>
      <c r="Y3553" s="5" t="s">
        <v>12819</v>
      </c>
      <c r="Z3553" s="5" t="s">
        <v>764</v>
      </c>
      <c r="AA3553" s="5" t="s">
        <v>15117</v>
      </c>
      <c r="AB3553" s="5" t="s">
        <v>47</v>
      </c>
      <c r="AC3553" s="5"/>
      <c r="AD3553" s="5"/>
      <c r="AE3553" s="5" t="b">
        <v>0</v>
      </c>
      <c r="AF3553" s="5"/>
      <c r="AG3553" s="8">
        <f t="shared" si="55"/>
        <v>43284</v>
      </c>
    </row>
    <row r="3554" s="6" customFormat="1" spans="1:33">
      <c r="A3554" s="5" t="s">
        <v>15118</v>
      </c>
      <c r="B3554" s="5" t="s">
        <v>15118</v>
      </c>
      <c r="C3554" s="5" t="s">
        <v>15119</v>
      </c>
      <c r="D3554" s="5" t="s">
        <v>15120</v>
      </c>
      <c r="E3554" s="5" t="s">
        <v>36</v>
      </c>
      <c r="F3554" s="5" t="s">
        <v>37</v>
      </c>
      <c r="G3554" s="5" t="s">
        <v>38</v>
      </c>
      <c r="H3554" s="5"/>
      <c r="I3554" s="5"/>
      <c r="J3554" s="5" t="s">
        <v>418</v>
      </c>
      <c r="K3554" s="5" t="s">
        <v>260</v>
      </c>
      <c r="L3554" s="5" t="s">
        <v>261</v>
      </c>
      <c r="M3554" s="5" t="s">
        <v>262</v>
      </c>
      <c r="N3554" s="5" t="s">
        <v>36</v>
      </c>
      <c r="O3554" s="5">
        <v>1</v>
      </c>
      <c r="P3554" s="5" t="s">
        <v>43</v>
      </c>
      <c r="Q3554" s="5">
        <v>22.99</v>
      </c>
      <c r="R3554" s="5"/>
      <c r="S3554" s="5">
        <v>14.94</v>
      </c>
      <c r="T3554" s="5"/>
      <c r="U3554" s="5"/>
      <c r="V3554" s="5"/>
      <c r="W3554" s="5"/>
      <c r="X3554" s="5"/>
      <c r="Y3554" s="5" t="s">
        <v>15121</v>
      </c>
      <c r="Z3554" s="5" t="s">
        <v>15122</v>
      </c>
      <c r="AA3554" s="5">
        <v>210</v>
      </c>
      <c r="AB3554" s="5" t="s">
        <v>15123</v>
      </c>
      <c r="AC3554" s="5"/>
      <c r="AD3554" s="5"/>
      <c r="AE3554" s="5" t="b">
        <v>0</v>
      </c>
      <c r="AF3554" s="5"/>
      <c r="AG3554" s="8">
        <f t="shared" si="55"/>
        <v>43284</v>
      </c>
    </row>
    <row r="3555" s="6" customFormat="1" spans="1:33">
      <c r="A3555" s="5" t="s">
        <v>15124</v>
      </c>
      <c r="B3555" s="5" t="s">
        <v>15124</v>
      </c>
      <c r="C3555" s="5" t="s">
        <v>15125</v>
      </c>
      <c r="D3555" s="5" t="s">
        <v>15126</v>
      </c>
      <c r="E3555" s="5" t="s">
        <v>340</v>
      </c>
      <c r="F3555" s="5" t="s">
        <v>37</v>
      </c>
      <c r="G3555" s="5" t="s">
        <v>38</v>
      </c>
      <c r="H3555" s="5"/>
      <c r="I3555" s="5"/>
      <c r="J3555" s="5" t="s">
        <v>39</v>
      </c>
      <c r="K3555" s="5" t="s">
        <v>78</v>
      </c>
      <c r="L3555" s="5" t="s">
        <v>79</v>
      </c>
      <c r="M3555" s="5" t="s">
        <v>80</v>
      </c>
      <c r="N3555" s="5" t="s">
        <v>340</v>
      </c>
      <c r="O3555" s="5">
        <v>0</v>
      </c>
      <c r="P3555" s="5"/>
      <c r="Q3555" s="5"/>
      <c r="R3555" s="5"/>
      <c r="S3555" s="5"/>
      <c r="T3555" s="5"/>
      <c r="U3555" s="5"/>
      <c r="V3555" s="5"/>
      <c r="W3555" s="5"/>
      <c r="X3555" s="5"/>
      <c r="Y3555" s="5" t="s">
        <v>9554</v>
      </c>
      <c r="Z3555" s="5" t="s">
        <v>45</v>
      </c>
      <c r="AA3555" s="5" t="s">
        <v>15085</v>
      </c>
      <c r="AB3555" s="5" t="s">
        <v>47</v>
      </c>
      <c r="AC3555" s="5"/>
      <c r="AD3555" s="5"/>
      <c r="AE3555" s="5" t="b">
        <v>0</v>
      </c>
      <c r="AF3555" s="5"/>
      <c r="AG3555" s="8">
        <f t="shared" si="55"/>
        <v>43284</v>
      </c>
    </row>
    <row r="3556" s="6" customFormat="1" spans="1:33">
      <c r="A3556" s="5" t="s">
        <v>15124</v>
      </c>
      <c r="B3556" s="5" t="s">
        <v>15124</v>
      </c>
      <c r="C3556" s="5" t="s">
        <v>15125</v>
      </c>
      <c r="D3556" s="5" t="s">
        <v>15126</v>
      </c>
      <c r="E3556" s="5" t="s">
        <v>340</v>
      </c>
      <c r="F3556" s="5" t="s">
        <v>37</v>
      </c>
      <c r="G3556" s="5" t="s">
        <v>38</v>
      </c>
      <c r="H3556" s="5"/>
      <c r="I3556" s="5"/>
      <c r="J3556" s="5" t="s">
        <v>39</v>
      </c>
      <c r="K3556" s="5" t="s">
        <v>269</v>
      </c>
      <c r="L3556" s="5" t="s">
        <v>270</v>
      </c>
      <c r="M3556" s="5" t="s">
        <v>271</v>
      </c>
      <c r="N3556" s="5" t="s">
        <v>340</v>
      </c>
      <c r="O3556" s="5">
        <v>0</v>
      </c>
      <c r="P3556" s="5"/>
      <c r="Q3556" s="5"/>
      <c r="R3556" s="5"/>
      <c r="S3556" s="5"/>
      <c r="T3556" s="5"/>
      <c r="U3556" s="5"/>
      <c r="V3556" s="5"/>
      <c r="W3556" s="5"/>
      <c r="X3556" s="5"/>
      <c r="Y3556" s="5" t="s">
        <v>9554</v>
      </c>
      <c r="Z3556" s="5" t="s">
        <v>45</v>
      </c>
      <c r="AA3556" s="5" t="s">
        <v>15085</v>
      </c>
      <c r="AB3556" s="5" t="s">
        <v>47</v>
      </c>
      <c r="AC3556" s="5"/>
      <c r="AD3556" s="5"/>
      <c r="AE3556" s="5" t="b">
        <v>0</v>
      </c>
      <c r="AF3556" s="5"/>
      <c r="AG3556" s="8">
        <f t="shared" si="55"/>
        <v>43284</v>
      </c>
    </row>
    <row r="3557" s="6" customFormat="1" spans="1:33">
      <c r="A3557" s="5" t="s">
        <v>15127</v>
      </c>
      <c r="B3557" s="5" t="s">
        <v>15127</v>
      </c>
      <c r="C3557" s="5" t="s">
        <v>15128</v>
      </c>
      <c r="D3557" s="5" t="s">
        <v>15129</v>
      </c>
      <c r="E3557" s="5" t="s">
        <v>36</v>
      </c>
      <c r="F3557" s="5" t="s">
        <v>37</v>
      </c>
      <c r="G3557" s="5" t="s">
        <v>38</v>
      </c>
      <c r="H3557" s="5"/>
      <c r="I3557" s="5"/>
      <c r="J3557" s="5" t="s">
        <v>39</v>
      </c>
      <c r="K3557" s="5" t="s">
        <v>507</v>
      </c>
      <c r="L3557" s="5" t="s">
        <v>609</v>
      </c>
      <c r="M3557" s="5" t="s">
        <v>610</v>
      </c>
      <c r="N3557" s="5" t="s">
        <v>36</v>
      </c>
      <c r="O3557" s="5">
        <v>1</v>
      </c>
      <c r="P3557" s="5" t="s">
        <v>43</v>
      </c>
      <c r="Q3557" s="5">
        <v>25.99</v>
      </c>
      <c r="R3557" s="5">
        <v>1.56</v>
      </c>
      <c r="S3557" s="5"/>
      <c r="T3557" s="5"/>
      <c r="U3557" s="5"/>
      <c r="V3557" s="5"/>
      <c r="W3557" s="5"/>
      <c r="X3557" s="5"/>
      <c r="Y3557" s="5" t="s">
        <v>15130</v>
      </c>
      <c r="Z3557" s="5" t="s">
        <v>161</v>
      </c>
      <c r="AA3557" s="5" t="s">
        <v>15131</v>
      </c>
      <c r="AB3557" s="5" t="s">
        <v>47</v>
      </c>
      <c r="AC3557" s="5"/>
      <c r="AD3557" s="5"/>
      <c r="AE3557" s="5" t="b">
        <v>0</v>
      </c>
      <c r="AF3557" s="5"/>
      <c r="AG3557" s="8">
        <f t="shared" si="55"/>
        <v>43284</v>
      </c>
    </row>
    <row r="3558" s="6" customFormat="1" spans="1:33">
      <c r="A3558" s="5" t="s">
        <v>15132</v>
      </c>
      <c r="B3558" s="5" t="s">
        <v>15132</v>
      </c>
      <c r="C3558" s="5" t="s">
        <v>15133</v>
      </c>
      <c r="D3558" s="5" t="s">
        <v>15134</v>
      </c>
      <c r="E3558" s="5" t="s">
        <v>36</v>
      </c>
      <c r="F3558" s="5" t="s">
        <v>37</v>
      </c>
      <c r="G3558" s="5" t="s">
        <v>38</v>
      </c>
      <c r="H3558" s="5"/>
      <c r="I3558" s="5"/>
      <c r="J3558" s="5" t="s">
        <v>39</v>
      </c>
      <c r="K3558" s="5" t="s">
        <v>151</v>
      </c>
      <c r="L3558" s="5" t="s">
        <v>152</v>
      </c>
      <c r="M3558" s="5" t="s">
        <v>153</v>
      </c>
      <c r="N3558" s="5" t="s">
        <v>36</v>
      </c>
      <c r="O3558" s="5">
        <v>1</v>
      </c>
      <c r="P3558" s="5" t="s">
        <v>43</v>
      </c>
      <c r="Q3558" s="5">
        <v>21.9</v>
      </c>
      <c r="R3558" s="5"/>
      <c r="S3558" s="5"/>
      <c r="T3558" s="5"/>
      <c r="U3558" s="5"/>
      <c r="V3558" s="5"/>
      <c r="W3558" s="5"/>
      <c r="X3558" s="5"/>
      <c r="Y3558" s="5" t="s">
        <v>1375</v>
      </c>
      <c r="Z3558" s="5" t="s">
        <v>130</v>
      </c>
      <c r="AA3558" s="5">
        <v>10007</v>
      </c>
      <c r="AB3558" s="5" t="s">
        <v>47</v>
      </c>
      <c r="AC3558" s="5"/>
      <c r="AD3558" s="5"/>
      <c r="AE3558" s="5" t="b">
        <v>0</v>
      </c>
      <c r="AF3558" s="5"/>
      <c r="AG3558" s="8">
        <f t="shared" si="55"/>
        <v>43284</v>
      </c>
    </row>
    <row r="3559" s="6" customFormat="1" spans="1:33">
      <c r="A3559" s="5" t="s">
        <v>15135</v>
      </c>
      <c r="B3559" s="5" t="s">
        <v>15135</v>
      </c>
      <c r="C3559" s="5" t="s">
        <v>15136</v>
      </c>
      <c r="D3559" s="5" t="s">
        <v>15137</v>
      </c>
      <c r="E3559" s="5" t="s">
        <v>36</v>
      </c>
      <c r="F3559" s="5" t="s">
        <v>37</v>
      </c>
      <c r="G3559" s="5" t="s">
        <v>38</v>
      </c>
      <c r="H3559" s="5"/>
      <c r="I3559" s="5"/>
      <c r="J3559" s="5" t="s">
        <v>52</v>
      </c>
      <c r="K3559" s="5" t="s">
        <v>260</v>
      </c>
      <c r="L3559" s="5" t="s">
        <v>261</v>
      </c>
      <c r="M3559" s="5" t="s">
        <v>262</v>
      </c>
      <c r="N3559" s="5" t="s">
        <v>36</v>
      </c>
      <c r="O3559" s="5">
        <v>1</v>
      </c>
      <c r="P3559" s="5" t="s">
        <v>43</v>
      </c>
      <c r="Q3559" s="5">
        <v>22.99</v>
      </c>
      <c r="R3559" s="5"/>
      <c r="S3559" s="5"/>
      <c r="T3559" s="5"/>
      <c r="U3559" s="5"/>
      <c r="V3559" s="5"/>
      <c r="W3559" s="5"/>
      <c r="X3559" s="5"/>
      <c r="Y3559" s="5" t="s">
        <v>11667</v>
      </c>
      <c r="Z3559" s="5" t="s">
        <v>11668</v>
      </c>
      <c r="AA3559" s="5">
        <v>956</v>
      </c>
      <c r="AB3559" s="5" t="s">
        <v>9319</v>
      </c>
      <c r="AC3559" s="5"/>
      <c r="AD3559" s="5"/>
      <c r="AE3559" s="5" t="b">
        <v>0</v>
      </c>
      <c r="AF3559" s="5"/>
      <c r="AG3559" s="8">
        <f t="shared" si="55"/>
        <v>43284</v>
      </c>
    </row>
    <row r="3560" s="6" customFormat="1" spans="1:33">
      <c r="A3560" s="5" t="s">
        <v>15138</v>
      </c>
      <c r="B3560" s="5" t="s">
        <v>15138</v>
      </c>
      <c r="C3560" s="5" t="s">
        <v>15139</v>
      </c>
      <c r="D3560" s="5" t="s">
        <v>15140</v>
      </c>
      <c r="E3560" s="5" t="s">
        <v>36</v>
      </c>
      <c r="F3560" s="5" t="s">
        <v>37</v>
      </c>
      <c r="G3560" s="5" t="s">
        <v>38</v>
      </c>
      <c r="H3560" s="5"/>
      <c r="I3560" s="5"/>
      <c r="J3560" s="5" t="s">
        <v>52</v>
      </c>
      <c r="K3560" s="5" t="s">
        <v>40</v>
      </c>
      <c r="L3560" s="5" t="s">
        <v>41</v>
      </c>
      <c r="M3560" s="5" t="s">
        <v>42</v>
      </c>
      <c r="N3560" s="5" t="s">
        <v>36</v>
      </c>
      <c r="O3560" s="5">
        <v>1</v>
      </c>
      <c r="P3560" s="5" t="s">
        <v>43</v>
      </c>
      <c r="Q3560" s="5">
        <v>22.99</v>
      </c>
      <c r="R3560" s="5"/>
      <c r="S3560" s="5">
        <v>5.99</v>
      </c>
      <c r="T3560" s="5"/>
      <c r="U3560" s="5"/>
      <c r="V3560" s="5"/>
      <c r="W3560" s="5"/>
      <c r="X3560" s="5"/>
      <c r="Y3560" s="5" t="s">
        <v>2967</v>
      </c>
      <c r="Z3560" s="5" t="s">
        <v>73</v>
      </c>
      <c r="AA3560" s="5" t="s">
        <v>15141</v>
      </c>
      <c r="AB3560" s="5" t="s">
        <v>47</v>
      </c>
      <c r="AC3560" s="5"/>
      <c r="AD3560" s="5"/>
      <c r="AE3560" s="5" t="b">
        <v>0</v>
      </c>
      <c r="AF3560" s="5"/>
      <c r="AG3560" s="8">
        <f t="shared" si="55"/>
        <v>43284</v>
      </c>
    </row>
    <row r="3561" s="6" customFormat="1" spans="1:33">
      <c r="A3561" s="5" t="s">
        <v>15142</v>
      </c>
      <c r="B3561" s="5" t="s">
        <v>15142</v>
      </c>
      <c r="C3561" s="5" t="s">
        <v>15143</v>
      </c>
      <c r="D3561" s="5" t="s">
        <v>15144</v>
      </c>
      <c r="E3561" s="5" t="s">
        <v>36</v>
      </c>
      <c r="F3561" s="5" t="s">
        <v>37</v>
      </c>
      <c r="G3561" s="5" t="s">
        <v>38</v>
      </c>
      <c r="H3561" s="5"/>
      <c r="I3561" s="5"/>
      <c r="J3561" s="5" t="s">
        <v>39</v>
      </c>
      <c r="K3561" s="5" t="s">
        <v>248</v>
      </c>
      <c r="L3561" s="5" t="s">
        <v>249</v>
      </c>
      <c r="M3561" s="5" t="s">
        <v>250</v>
      </c>
      <c r="N3561" s="5" t="s">
        <v>36</v>
      </c>
      <c r="O3561" s="5">
        <v>1</v>
      </c>
      <c r="P3561" s="5" t="s">
        <v>43</v>
      </c>
      <c r="Q3561" s="5">
        <v>21.9</v>
      </c>
      <c r="R3561" s="5"/>
      <c r="S3561" s="5"/>
      <c r="T3561" s="5"/>
      <c r="U3561" s="5"/>
      <c r="V3561" s="5"/>
      <c r="W3561" s="5"/>
      <c r="X3561" s="5"/>
      <c r="Y3561" s="5" t="s">
        <v>4147</v>
      </c>
      <c r="Z3561" s="5" t="s">
        <v>73</v>
      </c>
      <c r="AA3561" s="5" t="s">
        <v>15145</v>
      </c>
      <c r="AB3561" s="5" t="s">
        <v>47</v>
      </c>
      <c r="AC3561" s="5"/>
      <c r="AD3561" s="5"/>
      <c r="AE3561" s="5" t="b">
        <v>0</v>
      </c>
      <c r="AF3561" s="5"/>
      <c r="AG3561" s="8">
        <f t="shared" si="55"/>
        <v>43284</v>
      </c>
    </row>
    <row r="3562" s="6" customFormat="1" spans="1:33">
      <c r="A3562" s="5" t="s">
        <v>15146</v>
      </c>
      <c r="B3562" s="5" t="s">
        <v>15146</v>
      </c>
      <c r="C3562" s="5" t="s">
        <v>15147</v>
      </c>
      <c r="D3562" s="5" t="s">
        <v>15148</v>
      </c>
      <c r="E3562" s="5" t="s">
        <v>36</v>
      </c>
      <c r="F3562" s="5" t="s">
        <v>37</v>
      </c>
      <c r="G3562" s="5" t="s">
        <v>38</v>
      </c>
      <c r="H3562" s="5"/>
      <c r="I3562" s="5"/>
      <c r="J3562" s="5" t="s">
        <v>39</v>
      </c>
      <c r="K3562" s="5" t="s">
        <v>97</v>
      </c>
      <c r="L3562" s="5" t="s">
        <v>98</v>
      </c>
      <c r="M3562" s="5" t="s">
        <v>99</v>
      </c>
      <c r="N3562" s="5" t="s">
        <v>36</v>
      </c>
      <c r="O3562" s="5">
        <v>1</v>
      </c>
      <c r="P3562" s="5" t="s">
        <v>43</v>
      </c>
      <c r="Q3562" s="5">
        <v>22.99</v>
      </c>
      <c r="R3562" s="5"/>
      <c r="S3562" s="5"/>
      <c r="T3562" s="5"/>
      <c r="U3562" s="5"/>
      <c r="V3562" s="5"/>
      <c r="W3562" s="5"/>
      <c r="X3562" s="5"/>
      <c r="Y3562" s="5" t="s">
        <v>1356</v>
      </c>
      <c r="Z3562" s="5" t="s">
        <v>545</v>
      </c>
      <c r="AA3562" s="5" t="s">
        <v>15149</v>
      </c>
      <c r="AB3562" s="5" t="s">
        <v>47</v>
      </c>
      <c r="AC3562" s="5"/>
      <c r="AD3562" s="5"/>
      <c r="AE3562" s="5" t="b">
        <v>0</v>
      </c>
      <c r="AF3562" s="5"/>
      <c r="AG3562" s="8">
        <f t="shared" si="55"/>
        <v>43284</v>
      </c>
    </row>
    <row r="3563" s="6" customFormat="1" spans="1:33">
      <c r="A3563" s="5" t="s">
        <v>15150</v>
      </c>
      <c r="B3563" s="5" t="s">
        <v>15150</v>
      </c>
      <c r="C3563" s="5" t="s">
        <v>15151</v>
      </c>
      <c r="D3563" s="5" t="s">
        <v>15152</v>
      </c>
      <c r="E3563" s="5" t="s">
        <v>36</v>
      </c>
      <c r="F3563" s="5" t="s">
        <v>37</v>
      </c>
      <c r="G3563" s="5" t="s">
        <v>38</v>
      </c>
      <c r="H3563" s="5"/>
      <c r="I3563" s="5"/>
      <c r="J3563" s="5" t="s">
        <v>39</v>
      </c>
      <c r="K3563" s="5" t="s">
        <v>78</v>
      </c>
      <c r="L3563" s="5" t="s">
        <v>79</v>
      </c>
      <c r="M3563" s="5" t="s">
        <v>80</v>
      </c>
      <c r="N3563" s="5" t="s">
        <v>36</v>
      </c>
      <c r="O3563" s="5">
        <v>1</v>
      </c>
      <c r="P3563" s="5" t="s">
        <v>43</v>
      </c>
      <c r="Q3563" s="5">
        <v>22.99</v>
      </c>
      <c r="R3563" s="5"/>
      <c r="S3563" s="5"/>
      <c r="T3563" s="5"/>
      <c r="U3563" s="5"/>
      <c r="V3563" s="5"/>
      <c r="W3563" s="5"/>
      <c r="X3563" s="5"/>
      <c r="Y3563" s="5" t="s">
        <v>1218</v>
      </c>
      <c r="Z3563" s="5" t="s">
        <v>375</v>
      </c>
      <c r="AA3563" s="5" t="s">
        <v>15153</v>
      </c>
      <c r="AB3563" s="5" t="s">
        <v>47</v>
      </c>
      <c r="AC3563" s="5"/>
      <c r="AD3563" s="5"/>
      <c r="AE3563" s="5" t="b">
        <v>0</v>
      </c>
      <c r="AF3563" s="5"/>
      <c r="AG3563" s="8">
        <f t="shared" si="55"/>
        <v>43284</v>
      </c>
    </row>
    <row r="3564" s="6" customFormat="1" spans="1:33">
      <c r="A3564" s="5" t="s">
        <v>15154</v>
      </c>
      <c r="B3564" s="5" t="s">
        <v>15154</v>
      </c>
      <c r="C3564" s="5" t="s">
        <v>15155</v>
      </c>
      <c r="D3564" s="5" t="s">
        <v>15156</v>
      </c>
      <c r="E3564" s="5" t="s">
        <v>36</v>
      </c>
      <c r="F3564" s="5" t="s">
        <v>37</v>
      </c>
      <c r="G3564" s="5" t="s">
        <v>38</v>
      </c>
      <c r="H3564" s="5"/>
      <c r="I3564" s="5"/>
      <c r="J3564" s="5" t="s">
        <v>39</v>
      </c>
      <c r="K3564" s="5" t="s">
        <v>78</v>
      </c>
      <c r="L3564" s="5" t="s">
        <v>79</v>
      </c>
      <c r="M3564" s="5" t="s">
        <v>80</v>
      </c>
      <c r="N3564" s="5" t="s">
        <v>36</v>
      </c>
      <c r="O3564" s="5">
        <v>1</v>
      </c>
      <c r="P3564" s="5" t="s">
        <v>43</v>
      </c>
      <c r="Q3564" s="5">
        <v>22.99</v>
      </c>
      <c r="R3564" s="5"/>
      <c r="S3564" s="5"/>
      <c r="T3564" s="5"/>
      <c r="U3564" s="5"/>
      <c r="V3564" s="5"/>
      <c r="W3564" s="5"/>
      <c r="X3564" s="5"/>
      <c r="Y3564" s="5" t="s">
        <v>15157</v>
      </c>
      <c r="Z3564" s="5" t="s">
        <v>764</v>
      </c>
      <c r="AA3564" s="5" t="s">
        <v>15158</v>
      </c>
      <c r="AB3564" s="5" t="s">
        <v>47</v>
      </c>
      <c r="AC3564" s="5"/>
      <c r="AD3564" s="5"/>
      <c r="AE3564" s="5" t="b">
        <v>0</v>
      </c>
      <c r="AF3564" s="5"/>
      <c r="AG3564" s="8">
        <f t="shared" si="55"/>
        <v>43284</v>
      </c>
    </row>
    <row r="3565" s="6" customFormat="1" spans="1:33">
      <c r="A3565" s="5" t="s">
        <v>15159</v>
      </c>
      <c r="B3565" s="5" t="s">
        <v>15159</v>
      </c>
      <c r="C3565" s="5" t="s">
        <v>15160</v>
      </c>
      <c r="D3565" s="5" t="s">
        <v>15161</v>
      </c>
      <c r="E3565" s="5" t="s">
        <v>36</v>
      </c>
      <c r="F3565" s="5" t="s">
        <v>37</v>
      </c>
      <c r="G3565" s="5" t="s">
        <v>38</v>
      </c>
      <c r="H3565" s="5"/>
      <c r="I3565" s="5"/>
      <c r="J3565" s="5" t="s">
        <v>52</v>
      </c>
      <c r="K3565" s="5" t="s">
        <v>15162</v>
      </c>
      <c r="L3565" s="5" t="s">
        <v>15163</v>
      </c>
      <c r="M3565" s="5" t="s">
        <v>15164</v>
      </c>
      <c r="N3565" s="5" t="s">
        <v>36</v>
      </c>
      <c r="O3565" s="5">
        <v>2</v>
      </c>
      <c r="P3565" s="5" t="s">
        <v>43</v>
      </c>
      <c r="Q3565" s="5">
        <v>21.98</v>
      </c>
      <c r="R3565" s="5"/>
      <c r="S3565" s="5">
        <v>2.85</v>
      </c>
      <c r="T3565" s="5"/>
      <c r="U3565" s="5"/>
      <c r="V3565" s="5"/>
      <c r="W3565" s="5"/>
      <c r="X3565" s="5"/>
      <c r="Y3565" s="5" t="s">
        <v>9157</v>
      </c>
      <c r="Z3565" s="5" t="s">
        <v>107</v>
      </c>
      <c r="AA3565" s="5" t="s">
        <v>15165</v>
      </c>
      <c r="AB3565" s="5" t="s">
        <v>47</v>
      </c>
      <c r="AC3565" s="5"/>
      <c r="AD3565" s="5"/>
      <c r="AE3565" s="5" t="b">
        <v>0</v>
      </c>
      <c r="AF3565" s="5"/>
      <c r="AG3565" s="8">
        <f t="shared" si="55"/>
        <v>43284</v>
      </c>
    </row>
    <row r="3566" s="6" customFormat="1" spans="1:33">
      <c r="A3566" s="5" t="s">
        <v>15166</v>
      </c>
      <c r="B3566" s="5" t="s">
        <v>15166</v>
      </c>
      <c r="C3566" s="5" t="s">
        <v>15167</v>
      </c>
      <c r="D3566" s="5" t="s">
        <v>15168</v>
      </c>
      <c r="E3566" s="5" t="s">
        <v>36</v>
      </c>
      <c r="F3566" s="5" t="s">
        <v>37</v>
      </c>
      <c r="G3566" s="5" t="s">
        <v>38</v>
      </c>
      <c r="H3566" s="5"/>
      <c r="I3566" s="5"/>
      <c r="J3566" s="5" t="s">
        <v>39</v>
      </c>
      <c r="K3566" s="5" t="s">
        <v>40</v>
      </c>
      <c r="L3566" s="5" t="s">
        <v>41</v>
      </c>
      <c r="M3566" s="5" t="s">
        <v>42</v>
      </c>
      <c r="N3566" s="5" t="s">
        <v>36</v>
      </c>
      <c r="O3566" s="5">
        <v>1</v>
      </c>
      <c r="P3566" s="5" t="s">
        <v>43</v>
      </c>
      <c r="Q3566" s="5">
        <v>22.99</v>
      </c>
      <c r="R3566" s="5"/>
      <c r="S3566" s="5"/>
      <c r="T3566" s="5"/>
      <c r="U3566" s="5"/>
      <c r="V3566" s="5"/>
      <c r="W3566" s="5"/>
      <c r="X3566" s="5"/>
      <c r="Y3566" s="5" t="s">
        <v>9031</v>
      </c>
      <c r="Z3566" s="5" t="s">
        <v>57</v>
      </c>
      <c r="AA3566" s="5" t="s">
        <v>15169</v>
      </c>
      <c r="AB3566" s="5" t="s">
        <v>47</v>
      </c>
      <c r="AC3566" s="5"/>
      <c r="AD3566" s="5"/>
      <c r="AE3566" s="5" t="b">
        <v>0</v>
      </c>
      <c r="AF3566" s="5"/>
      <c r="AG3566" s="8">
        <f t="shared" si="55"/>
        <v>43284</v>
      </c>
    </row>
    <row r="3567" s="6" customFormat="1" spans="1:33">
      <c r="A3567" s="5" t="s">
        <v>15170</v>
      </c>
      <c r="B3567" s="5" t="s">
        <v>15170</v>
      </c>
      <c r="C3567" s="5" t="s">
        <v>15171</v>
      </c>
      <c r="D3567" s="5" t="s">
        <v>15172</v>
      </c>
      <c r="E3567" s="5" t="s">
        <v>36</v>
      </c>
      <c r="F3567" s="5" t="s">
        <v>37</v>
      </c>
      <c r="G3567" s="5" t="s">
        <v>38</v>
      </c>
      <c r="H3567" s="5"/>
      <c r="I3567" s="5"/>
      <c r="J3567" s="5" t="s">
        <v>39</v>
      </c>
      <c r="K3567" s="5" t="s">
        <v>97</v>
      </c>
      <c r="L3567" s="5" t="s">
        <v>98</v>
      </c>
      <c r="M3567" s="5" t="s">
        <v>99</v>
      </c>
      <c r="N3567" s="5" t="s">
        <v>36</v>
      </c>
      <c r="O3567" s="5">
        <v>1</v>
      </c>
      <c r="P3567" s="5" t="s">
        <v>43</v>
      </c>
      <c r="Q3567" s="5">
        <v>22.99</v>
      </c>
      <c r="R3567" s="5"/>
      <c r="S3567" s="5"/>
      <c r="T3567" s="5"/>
      <c r="U3567" s="5"/>
      <c r="V3567" s="5"/>
      <c r="W3567" s="5"/>
      <c r="X3567" s="5"/>
      <c r="Y3567" s="5" t="s">
        <v>15173</v>
      </c>
      <c r="Z3567" s="5" t="s">
        <v>2255</v>
      </c>
      <c r="AA3567" s="5" t="s">
        <v>15174</v>
      </c>
      <c r="AB3567" s="5" t="s">
        <v>47</v>
      </c>
      <c r="AC3567" s="5"/>
      <c r="AD3567" s="5"/>
      <c r="AE3567" s="5" t="b">
        <v>0</v>
      </c>
      <c r="AF3567" s="5"/>
      <c r="AG3567" s="8">
        <f t="shared" si="55"/>
        <v>43284</v>
      </c>
    </row>
    <row r="3568" s="6" customFormat="1" spans="1:33">
      <c r="A3568" s="5" t="s">
        <v>15175</v>
      </c>
      <c r="B3568" s="5" t="s">
        <v>15175</v>
      </c>
      <c r="C3568" s="5" t="s">
        <v>15176</v>
      </c>
      <c r="D3568" s="5" t="s">
        <v>15177</v>
      </c>
      <c r="E3568" s="5" t="s">
        <v>36</v>
      </c>
      <c r="F3568" s="5" t="s">
        <v>37</v>
      </c>
      <c r="G3568" s="5" t="s">
        <v>38</v>
      </c>
      <c r="H3568" s="5"/>
      <c r="I3568" s="5"/>
      <c r="J3568" s="5" t="s">
        <v>39</v>
      </c>
      <c r="K3568" s="5" t="s">
        <v>835</v>
      </c>
      <c r="L3568" s="5" t="s">
        <v>836</v>
      </c>
      <c r="M3568" s="5" t="s">
        <v>837</v>
      </c>
      <c r="N3568" s="5" t="s">
        <v>36</v>
      </c>
      <c r="O3568" s="5">
        <v>1</v>
      </c>
      <c r="P3568" s="5" t="s">
        <v>43</v>
      </c>
      <c r="Q3568" s="5">
        <v>21.99</v>
      </c>
      <c r="R3568" s="5"/>
      <c r="S3568" s="5"/>
      <c r="T3568" s="5"/>
      <c r="U3568" s="5"/>
      <c r="V3568" s="5"/>
      <c r="W3568" s="5"/>
      <c r="X3568" s="5"/>
      <c r="Y3568" s="5" t="s">
        <v>11139</v>
      </c>
      <c r="Z3568" s="5" t="s">
        <v>101</v>
      </c>
      <c r="AA3568" s="5" t="s">
        <v>15178</v>
      </c>
      <c r="AB3568" s="5" t="s">
        <v>47</v>
      </c>
      <c r="AC3568" s="5"/>
      <c r="AD3568" s="5"/>
      <c r="AE3568" s="5" t="b">
        <v>0</v>
      </c>
      <c r="AF3568" s="5"/>
      <c r="AG3568" s="8">
        <f t="shared" si="55"/>
        <v>43284</v>
      </c>
    </row>
    <row r="3569" s="6" customFormat="1" spans="1:33">
      <c r="A3569" s="5" t="s">
        <v>15179</v>
      </c>
      <c r="B3569" s="5" t="s">
        <v>15179</v>
      </c>
      <c r="C3569" s="5" t="s">
        <v>15180</v>
      </c>
      <c r="D3569" s="5" t="s">
        <v>15181</v>
      </c>
      <c r="E3569" s="5" t="s">
        <v>36</v>
      </c>
      <c r="F3569" s="5" t="s">
        <v>37</v>
      </c>
      <c r="G3569" s="5" t="s">
        <v>38</v>
      </c>
      <c r="H3569" s="5"/>
      <c r="I3569" s="5"/>
      <c r="J3569" s="5" t="s">
        <v>39</v>
      </c>
      <c r="K3569" s="5" t="s">
        <v>40</v>
      </c>
      <c r="L3569" s="5" t="s">
        <v>41</v>
      </c>
      <c r="M3569" s="5" t="s">
        <v>42</v>
      </c>
      <c r="N3569" s="5" t="s">
        <v>36</v>
      </c>
      <c r="O3569" s="5">
        <v>1</v>
      </c>
      <c r="P3569" s="5" t="s">
        <v>43</v>
      </c>
      <c r="Q3569" s="5">
        <v>22.99</v>
      </c>
      <c r="R3569" s="5"/>
      <c r="S3569" s="5"/>
      <c r="T3569" s="5"/>
      <c r="U3569" s="5"/>
      <c r="V3569" s="5"/>
      <c r="W3569" s="5"/>
      <c r="X3569" s="5"/>
      <c r="Y3569" s="5" t="s">
        <v>7105</v>
      </c>
      <c r="Z3569" s="5" t="s">
        <v>375</v>
      </c>
      <c r="AA3569" s="5" t="s">
        <v>15182</v>
      </c>
      <c r="AB3569" s="5" t="s">
        <v>47</v>
      </c>
      <c r="AC3569" s="5"/>
      <c r="AD3569" s="5"/>
      <c r="AE3569" s="5" t="b">
        <v>0</v>
      </c>
      <c r="AF3569" s="5"/>
      <c r="AG3569" s="8">
        <f t="shared" si="55"/>
        <v>43284</v>
      </c>
    </row>
    <row r="3570" s="6" customFormat="1" spans="1:33">
      <c r="A3570" s="5" t="s">
        <v>15183</v>
      </c>
      <c r="B3570" s="5" t="s">
        <v>15183</v>
      </c>
      <c r="C3570" s="5" t="s">
        <v>15184</v>
      </c>
      <c r="D3570" s="5" t="s">
        <v>15185</v>
      </c>
      <c r="E3570" s="5" t="s">
        <v>36</v>
      </c>
      <c r="F3570" s="5" t="s">
        <v>37</v>
      </c>
      <c r="G3570" s="5" t="s">
        <v>38</v>
      </c>
      <c r="H3570" s="5"/>
      <c r="I3570" s="5"/>
      <c r="J3570" s="5" t="s">
        <v>39</v>
      </c>
      <c r="K3570" s="5" t="s">
        <v>331</v>
      </c>
      <c r="L3570" s="5" t="s">
        <v>332</v>
      </c>
      <c r="M3570" s="5" t="s">
        <v>333</v>
      </c>
      <c r="N3570" s="5" t="s">
        <v>36</v>
      </c>
      <c r="O3570" s="5">
        <v>1</v>
      </c>
      <c r="P3570" s="5" t="s">
        <v>43</v>
      </c>
      <c r="Q3570" s="5">
        <v>25.8</v>
      </c>
      <c r="R3570" s="5"/>
      <c r="S3570" s="5"/>
      <c r="T3570" s="5"/>
      <c r="U3570" s="5"/>
      <c r="V3570" s="5"/>
      <c r="W3570" s="5"/>
      <c r="X3570" s="5"/>
      <c r="Y3570" s="5" t="s">
        <v>611</v>
      </c>
      <c r="Z3570" s="5" t="s">
        <v>57</v>
      </c>
      <c r="AA3570" s="5" t="s">
        <v>15186</v>
      </c>
      <c r="AB3570" s="5" t="s">
        <v>47</v>
      </c>
      <c r="AC3570" s="5"/>
      <c r="AD3570" s="5"/>
      <c r="AE3570" s="5" t="b">
        <v>0</v>
      </c>
      <c r="AF3570" s="5"/>
      <c r="AG3570" s="8">
        <f t="shared" si="55"/>
        <v>43284</v>
      </c>
    </row>
    <row r="3571" s="6" customFormat="1" spans="1:33">
      <c r="A3571" s="5" t="s">
        <v>15187</v>
      </c>
      <c r="B3571" s="5" t="s">
        <v>15187</v>
      </c>
      <c r="C3571" s="5" t="s">
        <v>15188</v>
      </c>
      <c r="D3571" s="5" t="s">
        <v>15189</v>
      </c>
      <c r="E3571" s="5" t="s">
        <v>36</v>
      </c>
      <c r="F3571" s="5" t="s">
        <v>37</v>
      </c>
      <c r="G3571" s="5" t="s">
        <v>38</v>
      </c>
      <c r="H3571" s="5"/>
      <c r="I3571" s="5"/>
      <c r="J3571" s="5" t="s">
        <v>39</v>
      </c>
      <c r="K3571" s="5" t="s">
        <v>260</v>
      </c>
      <c r="L3571" s="5" t="s">
        <v>261</v>
      </c>
      <c r="M3571" s="5" t="s">
        <v>262</v>
      </c>
      <c r="N3571" s="5" t="s">
        <v>36</v>
      </c>
      <c r="O3571" s="5">
        <v>1</v>
      </c>
      <c r="P3571" s="5" t="s">
        <v>43</v>
      </c>
      <c r="Q3571" s="5">
        <v>22.99</v>
      </c>
      <c r="R3571" s="5"/>
      <c r="S3571" s="5"/>
      <c r="T3571" s="5"/>
      <c r="U3571" s="5"/>
      <c r="V3571" s="5"/>
      <c r="W3571" s="5"/>
      <c r="X3571" s="5"/>
      <c r="Y3571" s="5" t="s">
        <v>2054</v>
      </c>
      <c r="Z3571" s="5" t="s">
        <v>979</v>
      </c>
      <c r="AA3571" s="5" t="s">
        <v>15190</v>
      </c>
      <c r="AB3571" s="5" t="s">
        <v>47</v>
      </c>
      <c r="AC3571" s="5"/>
      <c r="AD3571" s="5"/>
      <c r="AE3571" s="5" t="b">
        <v>0</v>
      </c>
      <c r="AF3571" s="5"/>
      <c r="AG3571" s="8">
        <f t="shared" si="55"/>
        <v>43284</v>
      </c>
    </row>
    <row r="3572" s="6" customFormat="1" spans="1:33">
      <c r="A3572" s="5" t="s">
        <v>15191</v>
      </c>
      <c r="B3572" s="5" t="s">
        <v>15191</v>
      </c>
      <c r="C3572" s="5" t="s">
        <v>15192</v>
      </c>
      <c r="D3572" s="5" t="s">
        <v>15193</v>
      </c>
      <c r="E3572" s="5" t="s">
        <v>36</v>
      </c>
      <c r="F3572" s="5" t="s">
        <v>37</v>
      </c>
      <c r="G3572" s="5" t="s">
        <v>38</v>
      </c>
      <c r="H3572" s="5"/>
      <c r="I3572" s="5"/>
      <c r="J3572" s="5" t="s">
        <v>39</v>
      </c>
      <c r="K3572" s="5" t="s">
        <v>40</v>
      </c>
      <c r="L3572" s="5" t="s">
        <v>41</v>
      </c>
      <c r="M3572" s="5" t="s">
        <v>42</v>
      </c>
      <c r="N3572" s="5" t="s">
        <v>36</v>
      </c>
      <c r="O3572" s="5">
        <v>1</v>
      </c>
      <c r="P3572" s="5" t="s">
        <v>43</v>
      </c>
      <c r="Q3572" s="5">
        <v>22.99</v>
      </c>
      <c r="R3572" s="5"/>
      <c r="S3572" s="5"/>
      <c r="T3572" s="5"/>
      <c r="U3572" s="5"/>
      <c r="V3572" s="5"/>
      <c r="W3572" s="5"/>
      <c r="X3572" s="5"/>
      <c r="Y3572" s="5" t="s">
        <v>15194</v>
      </c>
      <c r="Z3572" s="5" t="s">
        <v>14513</v>
      </c>
      <c r="AA3572" s="5">
        <v>20772</v>
      </c>
      <c r="AB3572" s="5" t="s">
        <v>47</v>
      </c>
      <c r="AC3572" s="5"/>
      <c r="AD3572" s="5"/>
      <c r="AE3572" s="5" t="b">
        <v>0</v>
      </c>
      <c r="AF3572" s="5"/>
      <c r="AG3572" s="8">
        <f t="shared" si="55"/>
        <v>43284</v>
      </c>
    </row>
    <row r="3573" s="6" customFormat="1" spans="1:33">
      <c r="A3573" s="5" t="s">
        <v>15195</v>
      </c>
      <c r="B3573" s="5" t="s">
        <v>15195</v>
      </c>
      <c r="C3573" s="5" t="s">
        <v>15196</v>
      </c>
      <c r="D3573" s="5" t="s">
        <v>15197</v>
      </c>
      <c r="E3573" s="5" t="s">
        <v>36</v>
      </c>
      <c r="F3573" s="5" t="s">
        <v>37</v>
      </c>
      <c r="G3573" s="5" t="s">
        <v>38</v>
      </c>
      <c r="H3573" s="5"/>
      <c r="I3573" s="5"/>
      <c r="J3573" s="5" t="s">
        <v>39</v>
      </c>
      <c r="K3573" s="5" t="s">
        <v>2236</v>
      </c>
      <c r="L3573" s="5" t="s">
        <v>2237</v>
      </c>
      <c r="M3573" s="5" t="s">
        <v>2238</v>
      </c>
      <c r="N3573" s="5" t="s">
        <v>36</v>
      </c>
      <c r="O3573" s="5">
        <v>1</v>
      </c>
      <c r="P3573" s="5" t="s">
        <v>43</v>
      </c>
      <c r="Q3573" s="5">
        <v>8.3</v>
      </c>
      <c r="R3573" s="5"/>
      <c r="S3573" s="5"/>
      <c r="T3573" s="5"/>
      <c r="U3573" s="5"/>
      <c r="V3573" s="5"/>
      <c r="W3573" s="5"/>
      <c r="X3573" s="5"/>
      <c r="Y3573" s="5" t="s">
        <v>15198</v>
      </c>
      <c r="Z3573" s="5" t="s">
        <v>122</v>
      </c>
      <c r="AA3573" s="5">
        <v>90046</v>
      </c>
      <c r="AB3573" s="5" t="s">
        <v>47</v>
      </c>
      <c r="AC3573" s="5"/>
      <c r="AD3573" s="5"/>
      <c r="AE3573" s="5" t="b">
        <v>0</v>
      </c>
      <c r="AF3573" s="5"/>
      <c r="AG3573" s="8">
        <f t="shared" si="55"/>
        <v>43284</v>
      </c>
    </row>
    <row r="3574" s="6" customFormat="1" spans="1:33">
      <c r="A3574" s="5" t="s">
        <v>15199</v>
      </c>
      <c r="B3574" s="5" t="s">
        <v>15199</v>
      </c>
      <c r="C3574" s="5" t="s">
        <v>15200</v>
      </c>
      <c r="D3574" s="5" t="s">
        <v>15201</v>
      </c>
      <c r="E3574" s="5" t="s">
        <v>36</v>
      </c>
      <c r="F3574" s="5" t="s">
        <v>37</v>
      </c>
      <c r="G3574" s="5" t="s">
        <v>38</v>
      </c>
      <c r="H3574" s="5"/>
      <c r="I3574" s="5"/>
      <c r="J3574" s="5" t="s">
        <v>39</v>
      </c>
      <c r="K3574" s="5" t="s">
        <v>15202</v>
      </c>
      <c r="L3574" s="5" t="s">
        <v>15203</v>
      </c>
      <c r="M3574" s="5" t="s">
        <v>15204</v>
      </c>
      <c r="N3574" s="5" t="s">
        <v>36</v>
      </c>
      <c r="O3574" s="5">
        <v>1</v>
      </c>
      <c r="P3574" s="5" t="s">
        <v>43</v>
      </c>
      <c r="Q3574" s="5">
        <v>13.99</v>
      </c>
      <c r="R3574" s="5"/>
      <c r="S3574" s="5"/>
      <c r="T3574" s="5"/>
      <c r="U3574" s="5"/>
      <c r="V3574" s="5"/>
      <c r="W3574" s="5"/>
      <c r="X3574" s="5"/>
      <c r="Y3574" s="5" t="s">
        <v>15205</v>
      </c>
      <c r="Z3574" s="5" t="s">
        <v>107</v>
      </c>
      <c r="AA3574" s="5" t="s">
        <v>15206</v>
      </c>
      <c r="AB3574" s="5" t="s">
        <v>47</v>
      </c>
      <c r="AC3574" s="5"/>
      <c r="AD3574" s="5"/>
      <c r="AE3574" s="5" t="b">
        <v>0</v>
      </c>
      <c r="AF3574" s="5"/>
      <c r="AG3574" s="8">
        <f t="shared" si="55"/>
        <v>43284</v>
      </c>
    </row>
    <row r="3575" s="6" customFormat="1" spans="1:33">
      <c r="A3575" s="5" t="s">
        <v>15207</v>
      </c>
      <c r="B3575" s="5" t="s">
        <v>15207</v>
      </c>
      <c r="C3575" s="5" t="s">
        <v>15208</v>
      </c>
      <c r="D3575" s="5" t="s">
        <v>15209</v>
      </c>
      <c r="E3575" s="5" t="s">
        <v>36</v>
      </c>
      <c r="F3575" s="5" t="s">
        <v>37</v>
      </c>
      <c r="G3575" s="5" t="s">
        <v>38</v>
      </c>
      <c r="H3575" s="5"/>
      <c r="I3575" s="5"/>
      <c r="J3575" s="5" t="s">
        <v>39</v>
      </c>
      <c r="K3575" s="5" t="s">
        <v>40</v>
      </c>
      <c r="L3575" s="5" t="s">
        <v>41</v>
      </c>
      <c r="M3575" s="5" t="s">
        <v>42</v>
      </c>
      <c r="N3575" s="5" t="s">
        <v>36</v>
      </c>
      <c r="O3575" s="5">
        <v>1</v>
      </c>
      <c r="P3575" s="5" t="s">
        <v>43</v>
      </c>
      <c r="Q3575" s="5">
        <v>22.99</v>
      </c>
      <c r="R3575" s="5"/>
      <c r="S3575" s="5"/>
      <c r="T3575" s="5"/>
      <c r="U3575" s="5"/>
      <c r="V3575" s="5"/>
      <c r="W3575" s="5"/>
      <c r="X3575" s="5"/>
      <c r="Y3575" s="5" t="s">
        <v>4998</v>
      </c>
      <c r="Z3575" s="5" t="s">
        <v>375</v>
      </c>
      <c r="AA3575" s="5" t="s">
        <v>15210</v>
      </c>
      <c r="AB3575" s="5" t="s">
        <v>47</v>
      </c>
      <c r="AC3575" s="5"/>
      <c r="AD3575" s="5"/>
      <c r="AE3575" s="5" t="b">
        <v>0</v>
      </c>
      <c r="AF3575" s="5"/>
      <c r="AG3575" s="8">
        <f t="shared" si="55"/>
        <v>43284</v>
      </c>
    </row>
    <row r="3576" s="6" customFormat="1" spans="1:33">
      <c r="A3576" s="5" t="s">
        <v>15207</v>
      </c>
      <c r="B3576" s="5" t="s">
        <v>15207</v>
      </c>
      <c r="C3576" s="5" t="s">
        <v>15208</v>
      </c>
      <c r="D3576" s="5" t="s">
        <v>15209</v>
      </c>
      <c r="E3576" s="5" t="s">
        <v>36</v>
      </c>
      <c r="F3576" s="5" t="s">
        <v>37</v>
      </c>
      <c r="G3576" s="5" t="s">
        <v>38</v>
      </c>
      <c r="H3576" s="5"/>
      <c r="I3576" s="5"/>
      <c r="J3576" s="5" t="s">
        <v>39</v>
      </c>
      <c r="K3576" s="5" t="s">
        <v>702</v>
      </c>
      <c r="L3576" s="5" t="s">
        <v>737</v>
      </c>
      <c r="M3576" s="5" t="s">
        <v>704</v>
      </c>
      <c r="N3576" s="5" t="s">
        <v>36</v>
      </c>
      <c r="O3576" s="5">
        <v>1</v>
      </c>
      <c r="P3576" s="5" t="s">
        <v>43</v>
      </c>
      <c r="Q3576" s="5">
        <v>22.99</v>
      </c>
      <c r="R3576" s="5"/>
      <c r="S3576" s="5"/>
      <c r="T3576" s="5"/>
      <c r="U3576" s="5"/>
      <c r="V3576" s="5"/>
      <c r="W3576" s="5"/>
      <c r="X3576" s="5"/>
      <c r="Y3576" s="5" t="s">
        <v>4998</v>
      </c>
      <c r="Z3576" s="5" t="s">
        <v>375</v>
      </c>
      <c r="AA3576" s="5" t="s">
        <v>15210</v>
      </c>
      <c r="AB3576" s="5" t="s">
        <v>47</v>
      </c>
      <c r="AC3576" s="5"/>
      <c r="AD3576" s="5"/>
      <c r="AE3576" s="5" t="b">
        <v>0</v>
      </c>
      <c r="AF3576" s="5"/>
      <c r="AG3576" s="8">
        <f t="shared" si="55"/>
        <v>43284</v>
      </c>
    </row>
    <row r="3577" s="6" customFormat="1" spans="1:33">
      <c r="A3577" s="5" t="s">
        <v>15211</v>
      </c>
      <c r="B3577" s="5" t="s">
        <v>15211</v>
      </c>
      <c r="C3577" s="5" t="s">
        <v>15212</v>
      </c>
      <c r="D3577" s="5" t="s">
        <v>15213</v>
      </c>
      <c r="E3577" s="5" t="s">
        <v>36</v>
      </c>
      <c r="F3577" s="5" t="s">
        <v>37</v>
      </c>
      <c r="G3577" s="5" t="s">
        <v>38</v>
      </c>
      <c r="H3577" s="5"/>
      <c r="I3577" s="5"/>
      <c r="J3577" s="5" t="s">
        <v>39</v>
      </c>
      <c r="K3577" s="5" t="s">
        <v>685</v>
      </c>
      <c r="L3577" s="5" t="s">
        <v>686</v>
      </c>
      <c r="M3577" s="5" t="s">
        <v>687</v>
      </c>
      <c r="N3577" s="5" t="s">
        <v>36</v>
      </c>
      <c r="O3577" s="5">
        <v>1</v>
      </c>
      <c r="P3577" s="5" t="s">
        <v>43</v>
      </c>
      <c r="Q3577" s="5">
        <v>21.9</v>
      </c>
      <c r="R3577" s="5"/>
      <c r="S3577" s="5"/>
      <c r="T3577" s="5"/>
      <c r="U3577" s="5"/>
      <c r="V3577" s="5"/>
      <c r="W3577" s="5"/>
      <c r="X3577" s="5"/>
      <c r="Y3577" s="5" t="s">
        <v>15214</v>
      </c>
      <c r="Z3577" s="5" t="s">
        <v>82</v>
      </c>
      <c r="AA3577" s="5" t="s">
        <v>15215</v>
      </c>
      <c r="AB3577" s="5" t="s">
        <v>47</v>
      </c>
      <c r="AC3577" s="5"/>
      <c r="AD3577" s="5"/>
      <c r="AE3577" s="5" t="b">
        <v>0</v>
      </c>
      <c r="AF3577" s="5"/>
      <c r="AG3577" s="8">
        <f t="shared" si="55"/>
        <v>43284</v>
      </c>
    </row>
    <row r="3578" s="6" customFormat="1" spans="1:33">
      <c r="A3578" s="5" t="s">
        <v>15216</v>
      </c>
      <c r="B3578" s="5" t="s">
        <v>15216</v>
      </c>
      <c r="C3578" s="5" t="s">
        <v>15217</v>
      </c>
      <c r="D3578" s="5" t="s">
        <v>15218</v>
      </c>
      <c r="E3578" s="5" t="s">
        <v>36</v>
      </c>
      <c r="F3578" s="5" t="s">
        <v>37</v>
      </c>
      <c r="G3578" s="5" t="s">
        <v>38</v>
      </c>
      <c r="H3578" s="5"/>
      <c r="I3578" s="5"/>
      <c r="J3578" s="5" t="s">
        <v>39</v>
      </c>
      <c r="K3578" s="5" t="s">
        <v>2470</v>
      </c>
      <c r="L3578" s="5" t="s">
        <v>2471</v>
      </c>
      <c r="M3578" s="5" t="s">
        <v>2472</v>
      </c>
      <c r="N3578" s="5" t="s">
        <v>36</v>
      </c>
      <c r="O3578" s="5">
        <v>1</v>
      </c>
      <c r="P3578" s="5" t="s">
        <v>43</v>
      </c>
      <c r="Q3578" s="5">
        <v>11.5</v>
      </c>
      <c r="R3578" s="5"/>
      <c r="S3578" s="5"/>
      <c r="T3578" s="5"/>
      <c r="U3578" s="5"/>
      <c r="V3578" s="5"/>
      <c r="W3578" s="5"/>
      <c r="X3578" s="5"/>
      <c r="Y3578" s="5" t="s">
        <v>793</v>
      </c>
      <c r="Z3578" s="5" t="s">
        <v>130</v>
      </c>
      <c r="AA3578" s="5" t="s">
        <v>15219</v>
      </c>
      <c r="AB3578" s="5" t="s">
        <v>47</v>
      </c>
      <c r="AC3578" s="5"/>
      <c r="AD3578" s="5"/>
      <c r="AE3578" s="5" t="b">
        <v>0</v>
      </c>
      <c r="AF3578" s="5"/>
      <c r="AG3578" s="8">
        <f t="shared" si="55"/>
        <v>43284</v>
      </c>
    </row>
    <row r="3579" s="6" customFormat="1" spans="1:33">
      <c r="A3579" s="5" t="s">
        <v>15220</v>
      </c>
      <c r="B3579" s="5" t="s">
        <v>15220</v>
      </c>
      <c r="C3579" s="5" t="s">
        <v>15221</v>
      </c>
      <c r="D3579" s="5" t="s">
        <v>15222</v>
      </c>
      <c r="E3579" s="5" t="s">
        <v>36</v>
      </c>
      <c r="F3579" s="5" t="s">
        <v>37</v>
      </c>
      <c r="G3579" s="5" t="s">
        <v>38</v>
      </c>
      <c r="H3579" s="5"/>
      <c r="I3579" s="5"/>
      <c r="J3579" s="5" t="s">
        <v>39</v>
      </c>
      <c r="K3579" s="5" t="s">
        <v>78</v>
      </c>
      <c r="L3579" s="5" t="s">
        <v>79</v>
      </c>
      <c r="M3579" s="5" t="s">
        <v>80</v>
      </c>
      <c r="N3579" s="5" t="s">
        <v>36</v>
      </c>
      <c r="O3579" s="5">
        <v>1</v>
      </c>
      <c r="P3579" s="5" t="s">
        <v>43</v>
      </c>
      <c r="Q3579" s="5">
        <v>22.99</v>
      </c>
      <c r="R3579" s="5"/>
      <c r="S3579" s="5"/>
      <c r="T3579" s="5"/>
      <c r="U3579" s="5"/>
      <c r="V3579" s="5"/>
      <c r="W3579" s="5"/>
      <c r="X3579" s="5"/>
      <c r="Y3579" s="5" t="s">
        <v>15223</v>
      </c>
      <c r="Z3579" s="5" t="s">
        <v>243</v>
      </c>
      <c r="AA3579" s="5" t="s">
        <v>15224</v>
      </c>
      <c r="AB3579" s="5" t="s">
        <v>47</v>
      </c>
      <c r="AC3579" s="5"/>
      <c r="AD3579" s="5"/>
      <c r="AE3579" s="5" t="b">
        <v>0</v>
      </c>
      <c r="AF3579" s="5"/>
      <c r="AG3579" s="8">
        <f t="shared" si="55"/>
        <v>43284</v>
      </c>
    </row>
    <row r="3580" s="6" customFormat="1" spans="1:33">
      <c r="A3580" s="5" t="s">
        <v>15220</v>
      </c>
      <c r="B3580" s="5" t="s">
        <v>15220</v>
      </c>
      <c r="C3580" s="5" t="s">
        <v>15221</v>
      </c>
      <c r="D3580" s="5" t="s">
        <v>15222</v>
      </c>
      <c r="E3580" s="5" t="s">
        <v>36</v>
      </c>
      <c r="F3580" s="5" t="s">
        <v>37</v>
      </c>
      <c r="G3580" s="5" t="s">
        <v>38</v>
      </c>
      <c r="H3580" s="5"/>
      <c r="I3580" s="5"/>
      <c r="J3580" s="5" t="s">
        <v>39</v>
      </c>
      <c r="K3580" s="5" t="s">
        <v>260</v>
      </c>
      <c r="L3580" s="5" t="s">
        <v>261</v>
      </c>
      <c r="M3580" s="5" t="s">
        <v>262</v>
      </c>
      <c r="N3580" s="5" t="s">
        <v>36</v>
      </c>
      <c r="O3580" s="5">
        <v>1</v>
      </c>
      <c r="P3580" s="5" t="s">
        <v>43</v>
      </c>
      <c r="Q3580" s="5">
        <v>22.99</v>
      </c>
      <c r="R3580" s="5"/>
      <c r="S3580" s="5"/>
      <c r="T3580" s="5"/>
      <c r="U3580" s="5"/>
      <c r="V3580" s="5"/>
      <c r="W3580" s="5"/>
      <c r="X3580" s="5"/>
      <c r="Y3580" s="5" t="s">
        <v>15223</v>
      </c>
      <c r="Z3580" s="5" t="s">
        <v>243</v>
      </c>
      <c r="AA3580" s="5" t="s">
        <v>15224</v>
      </c>
      <c r="AB3580" s="5" t="s">
        <v>47</v>
      </c>
      <c r="AC3580" s="5"/>
      <c r="AD3580" s="5"/>
      <c r="AE3580" s="5" t="b">
        <v>0</v>
      </c>
      <c r="AF3580" s="5"/>
      <c r="AG3580" s="8">
        <f t="shared" si="55"/>
        <v>43284</v>
      </c>
    </row>
    <row r="3581" s="6" customFormat="1" spans="1:33">
      <c r="A3581" s="5" t="s">
        <v>15225</v>
      </c>
      <c r="B3581" s="5" t="s">
        <v>15225</v>
      </c>
      <c r="C3581" s="5" t="s">
        <v>15226</v>
      </c>
      <c r="D3581" s="5" t="s">
        <v>15227</v>
      </c>
      <c r="E3581" s="5" t="s">
        <v>36</v>
      </c>
      <c r="F3581" s="5" t="s">
        <v>37</v>
      </c>
      <c r="G3581" s="5" t="s">
        <v>38</v>
      </c>
      <c r="H3581" s="5"/>
      <c r="I3581" s="5"/>
      <c r="J3581" s="5" t="s">
        <v>39</v>
      </c>
      <c r="K3581" s="5" t="s">
        <v>78</v>
      </c>
      <c r="L3581" s="5" t="s">
        <v>79</v>
      </c>
      <c r="M3581" s="5" t="s">
        <v>80</v>
      </c>
      <c r="N3581" s="5" t="s">
        <v>36</v>
      </c>
      <c r="O3581" s="5">
        <v>1</v>
      </c>
      <c r="P3581" s="5" t="s">
        <v>43</v>
      </c>
      <c r="Q3581" s="5">
        <v>22.99</v>
      </c>
      <c r="R3581" s="5"/>
      <c r="S3581" s="5"/>
      <c r="T3581" s="5"/>
      <c r="U3581" s="5"/>
      <c r="V3581" s="5"/>
      <c r="W3581" s="5"/>
      <c r="X3581" s="5"/>
      <c r="Y3581" s="5" t="s">
        <v>13599</v>
      </c>
      <c r="Z3581" s="5" t="s">
        <v>101</v>
      </c>
      <c r="AA3581" s="5" t="s">
        <v>15228</v>
      </c>
      <c r="AB3581" s="5" t="s">
        <v>47</v>
      </c>
      <c r="AC3581" s="5"/>
      <c r="AD3581" s="5"/>
      <c r="AE3581" s="5" t="b">
        <v>0</v>
      </c>
      <c r="AF3581" s="5"/>
      <c r="AG3581" s="8">
        <f t="shared" si="55"/>
        <v>43284</v>
      </c>
    </row>
    <row r="3582" s="6" customFormat="1" spans="1:33">
      <c r="A3582" s="5" t="s">
        <v>15229</v>
      </c>
      <c r="B3582" s="5" t="s">
        <v>15229</v>
      </c>
      <c r="C3582" s="5" t="s">
        <v>15230</v>
      </c>
      <c r="D3582" s="5" t="s">
        <v>15231</v>
      </c>
      <c r="E3582" s="5" t="s">
        <v>36</v>
      </c>
      <c r="F3582" s="5" t="s">
        <v>37</v>
      </c>
      <c r="G3582" s="5" t="s">
        <v>38</v>
      </c>
      <c r="H3582" s="5"/>
      <c r="I3582" s="5"/>
      <c r="J3582" s="5" t="s">
        <v>39</v>
      </c>
      <c r="K3582" s="5" t="s">
        <v>78</v>
      </c>
      <c r="L3582" s="5" t="s">
        <v>79</v>
      </c>
      <c r="M3582" s="5" t="s">
        <v>80</v>
      </c>
      <c r="N3582" s="5" t="s">
        <v>36</v>
      </c>
      <c r="O3582" s="5">
        <v>1</v>
      </c>
      <c r="P3582" s="5" t="s">
        <v>43</v>
      </c>
      <c r="Q3582" s="5">
        <v>22.99</v>
      </c>
      <c r="R3582" s="5"/>
      <c r="S3582" s="5"/>
      <c r="T3582" s="5"/>
      <c r="U3582" s="5"/>
      <c r="V3582" s="5"/>
      <c r="W3582" s="5"/>
      <c r="X3582" s="5"/>
      <c r="Y3582" s="5" t="s">
        <v>13103</v>
      </c>
      <c r="Z3582" s="5" t="s">
        <v>15232</v>
      </c>
      <c r="AA3582" s="5">
        <v>70122</v>
      </c>
      <c r="AB3582" s="5" t="s">
        <v>47</v>
      </c>
      <c r="AC3582" s="5"/>
      <c r="AD3582" s="5"/>
      <c r="AE3582" s="5" t="b">
        <v>0</v>
      </c>
      <c r="AF3582" s="5"/>
      <c r="AG3582" s="8">
        <f t="shared" si="55"/>
        <v>43284</v>
      </c>
    </row>
    <row r="3583" s="6" customFormat="1" spans="1:33">
      <c r="A3583" s="5" t="s">
        <v>15233</v>
      </c>
      <c r="B3583" s="5" t="s">
        <v>15233</v>
      </c>
      <c r="C3583" s="5" t="s">
        <v>15234</v>
      </c>
      <c r="D3583" s="5" t="s">
        <v>15235</v>
      </c>
      <c r="E3583" s="5" t="s">
        <v>36</v>
      </c>
      <c r="F3583" s="5" t="s">
        <v>37</v>
      </c>
      <c r="G3583" s="5" t="s">
        <v>38</v>
      </c>
      <c r="H3583" s="5"/>
      <c r="I3583" s="5"/>
      <c r="J3583" s="5" t="s">
        <v>418</v>
      </c>
      <c r="K3583" s="5" t="s">
        <v>685</v>
      </c>
      <c r="L3583" s="5" t="s">
        <v>686</v>
      </c>
      <c r="M3583" s="5" t="s">
        <v>687</v>
      </c>
      <c r="N3583" s="5" t="s">
        <v>36</v>
      </c>
      <c r="O3583" s="5">
        <v>1</v>
      </c>
      <c r="P3583" s="5" t="s">
        <v>43</v>
      </c>
      <c r="Q3583" s="5">
        <v>21.9</v>
      </c>
      <c r="R3583" s="5"/>
      <c r="S3583" s="5">
        <v>5.99</v>
      </c>
      <c r="T3583" s="5"/>
      <c r="U3583" s="5"/>
      <c r="V3583" s="5"/>
      <c r="W3583" s="5"/>
      <c r="X3583" s="5"/>
      <c r="Y3583" s="5" t="s">
        <v>15236</v>
      </c>
      <c r="Z3583" s="5" t="s">
        <v>375</v>
      </c>
      <c r="AA3583" s="5" t="s">
        <v>15237</v>
      </c>
      <c r="AB3583" s="5" t="s">
        <v>47</v>
      </c>
      <c r="AC3583" s="5"/>
      <c r="AD3583" s="5"/>
      <c r="AE3583" s="5" t="b">
        <v>0</v>
      </c>
      <c r="AF3583" s="5"/>
      <c r="AG3583" s="8">
        <f t="shared" si="55"/>
        <v>43284</v>
      </c>
    </row>
    <row r="3584" s="6" customFormat="1" spans="1:33">
      <c r="A3584" s="5" t="s">
        <v>15238</v>
      </c>
      <c r="B3584" s="5" t="s">
        <v>15238</v>
      </c>
      <c r="C3584" s="5" t="s">
        <v>15239</v>
      </c>
      <c r="D3584" s="5" t="s">
        <v>15240</v>
      </c>
      <c r="E3584" s="5" t="s">
        <v>36</v>
      </c>
      <c r="F3584" s="5" t="s">
        <v>37</v>
      </c>
      <c r="G3584" s="5" t="s">
        <v>38</v>
      </c>
      <c r="H3584" s="5"/>
      <c r="I3584" s="5"/>
      <c r="J3584" s="5" t="s">
        <v>418</v>
      </c>
      <c r="K3584" s="5" t="s">
        <v>7813</v>
      </c>
      <c r="L3584" s="5" t="s">
        <v>207</v>
      </c>
      <c r="M3584" s="5" t="s">
        <v>208</v>
      </c>
      <c r="N3584" s="5" t="s">
        <v>36</v>
      </c>
      <c r="O3584" s="5">
        <v>1</v>
      </c>
      <c r="P3584" s="5" t="s">
        <v>43</v>
      </c>
      <c r="Q3584" s="5">
        <v>9.9</v>
      </c>
      <c r="R3584" s="5"/>
      <c r="S3584" s="5">
        <v>2</v>
      </c>
      <c r="T3584" s="5"/>
      <c r="U3584" s="5"/>
      <c r="V3584" s="5"/>
      <c r="W3584" s="5"/>
      <c r="X3584" s="5">
        <v>2</v>
      </c>
      <c r="Y3584" s="5" t="s">
        <v>413</v>
      </c>
      <c r="Z3584" s="5" t="s">
        <v>130</v>
      </c>
      <c r="AA3584" s="5" t="s">
        <v>15241</v>
      </c>
      <c r="AB3584" s="5" t="s">
        <v>47</v>
      </c>
      <c r="AC3584" s="5"/>
      <c r="AD3584" s="5"/>
      <c r="AE3584" s="5" t="b">
        <v>0</v>
      </c>
      <c r="AF3584" s="5"/>
      <c r="AG3584" s="8">
        <f t="shared" si="55"/>
        <v>43284</v>
      </c>
    </row>
    <row r="3585" s="6" customFormat="1" spans="1:33">
      <c r="A3585" s="5" t="s">
        <v>15242</v>
      </c>
      <c r="B3585" s="5" t="s">
        <v>15242</v>
      </c>
      <c r="C3585" s="5" t="s">
        <v>15243</v>
      </c>
      <c r="D3585" s="5" t="s">
        <v>15244</v>
      </c>
      <c r="E3585" s="5" t="s">
        <v>36</v>
      </c>
      <c r="F3585" s="5" t="s">
        <v>37</v>
      </c>
      <c r="G3585" s="5" t="s">
        <v>38</v>
      </c>
      <c r="H3585" s="5"/>
      <c r="I3585" s="5"/>
      <c r="J3585" s="5" t="s">
        <v>39</v>
      </c>
      <c r="K3585" s="5" t="s">
        <v>8700</v>
      </c>
      <c r="L3585" s="5" t="s">
        <v>8701</v>
      </c>
      <c r="M3585" s="5" t="s">
        <v>8702</v>
      </c>
      <c r="N3585" s="5" t="s">
        <v>36</v>
      </c>
      <c r="O3585" s="5">
        <v>1</v>
      </c>
      <c r="P3585" s="5" t="s">
        <v>43</v>
      </c>
      <c r="Q3585" s="5">
        <v>19.99</v>
      </c>
      <c r="R3585" s="5"/>
      <c r="S3585" s="5"/>
      <c r="T3585" s="5"/>
      <c r="U3585" s="5"/>
      <c r="V3585" s="5"/>
      <c r="W3585" s="5"/>
      <c r="X3585" s="5"/>
      <c r="Y3585" s="5" t="s">
        <v>15245</v>
      </c>
      <c r="Z3585" s="5" t="s">
        <v>408</v>
      </c>
      <c r="AA3585" s="5" t="s">
        <v>15246</v>
      </c>
      <c r="AB3585" s="5" t="s">
        <v>47</v>
      </c>
      <c r="AC3585" s="5"/>
      <c r="AD3585" s="5"/>
      <c r="AE3585" s="5" t="b">
        <v>0</v>
      </c>
      <c r="AF3585" s="5"/>
      <c r="AG3585" s="8">
        <f t="shared" si="55"/>
        <v>43284</v>
      </c>
    </row>
    <row r="3586" s="6" customFormat="1" spans="1:33">
      <c r="A3586" s="5" t="s">
        <v>15247</v>
      </c>
      <c r="B3586" s="5" t="s">
        <v>15247</v>
      </c>
      <c r="C3586" s="5" t="s">
        <v>15248</v>
      </c>
      <c r="D3586" s="5" t="s">
        <v>15249</v>
      </c>
      <c r="E3586" s="5" t="s">
        <v>36</v>
      </c>
      <c r="F3586" s="5" t="s">
        <v>37</v>
      </c>
      <c r="G3586" s="5" t="s">
        <v>38</v>
      </c>
      <c r="H3586" s="5"/>
      <c r="I3586" s="5"/>
      <c r="J3586" s="5" t="s">
        <v>39</v>
      </c>
      <c r="K3586" s="5" t="s">
        <v>40</v>
      </c>
      <c r="L3586" s="5" t="s">
        <v>41</v>
      </c>
      <c r="M3586" s="5" t="s">
        <v>42</v>
      </c>
      <c r="N3586" s="5" t="s">
        <v>36</v>
      </c>
      <c r="O3586" s="5">
        <v>1</v>
      </c>
      <c r="P3586" s="5" t="s">
        <v>43</v>
      </c>
      <c r="Q3586" s="5">
        <v>22.99</v>
      </c>
      <c r="R3586" s="5"/>
      <c r="S3586" s="5"/>
      <c r="T3586" s="5"/>
      <c r="U3586" s="5"/>
      <c r="V3586" s="5"/>
      <c r="W3586" s="5"/>
      <c r="X3586" s="5"/>
      <c r="Y3586" s="5" t="s">
        <v>15250</v>
      </c>
      <c r="Z3586" s="5" t="s">
        <v>301</v>
      </c>
      <c r="AA3586" s="5">
        <v>27511</v>
      </c>
      <c r="AB3586" s="5" t="s">
        <v>47</v>
      </c>
      <c r="AC3586" s="5"/>
      <c r="AD3586" s="5"/>
      <c r="AE3586" s="5" t="b">
        <v>0</v>
      </c>
      <c r="AF3586" s="5"/>
      <c r="AG3586" s="8">
        <f t="shared" ref="AG3586:AG3649" si="56">DATEVALUE(LEFT(C3586,10))</f>
        <v>43284</v>
      </c>
    </row>
    <row r="3587" s="6" customFormat="1" spans="1:33">
      <c r="A3587" s="5" t="s">
        <v>15251</v>
      </c>
      <c r="B3587" s="5" t="s">
        <v>15251</v>
      </c>
      <c r="C3587" s="5" t="s">
        <v>15252</v>
      </c>
      <c r="D3587" s="5" t="s">
        <v>15253</v>
      </c>
      <c r="E3587" s="5" t="s">
        <v>36</v>
      </c>
      <c r="F3587" s="5" t="s">
        <v>37</v>
      </c>
      <c r="G3587" s="5" t="s">
        <v>38</v>
      </c>
      <c r="H3587" s="5"/>
      <c r="I3587" s="5"/>
      <c r="J3587" s="5" t="s">
        <v>39</v>
      </c>
      <c r="K3587" s="5" t="s">
        <v>40</v>
      </c>
      <c r="L3587" s="5" t="s">
        <v>41</v>
      </c>
      <c r="M3587" s="5" t="s">
        <v>42</v>
      </c>
      <c r="N3587" s="5" t="s">
        <v>36</v>
      </c>
      <c r="O3587" s="5">
        <v>1</v>
      </c>
      <c r="P3587" s="5" t="s">
        <v>43</v>
      </c>
      <c r="Q3587" s="5">
        <v>22.99</v>
      </c>
      <c r="R3587" s="5"/>
      <c r="S3587" s="5"/>
      <c r="T3587" s="5"/>
      <c r="U3587" s="5"/>
      <c r="V3587" s="5"/>
      <c r="W3587" s="5"/>
      <c r="X3587" s="5"/>
      <c r="Y3587" s="5" t="s">
        <v>15254</v>
      </c>
      <c r="Z3587" s="5" t="s">
        <v>990</v>
      </c>
      <c r="AA3587" s="5" t="s">
        <v>15255</v>
      </c>
      <c r="AB3587" s="5" t="s">
        <v>47</v>
      </c>
      <c r="AC3587" s="5"/>
      <c r="AD3587" s="5"/>
      <c r="AE3587" s="5" t="b">
        <v>0</v>
      </c>
      <c r="AF3587" s="5"/>
      <c r="AG3587" s="8">
        <f t="shared" si="56"/>
        <v>43284</v>
      </c>
    </row>
    <row r="3588" s="6" customFormat="1" spans="1:33">
      <c r="A3588" s="5" t="s">
        <v>15256</v>
      </c>
      <c r="B3588" s="5" t="s">
        <v>15256</v>
      </c>
      <c r="C3588" s="5" t="s">
        <v>15257</v>
      </c>
      <c r="D3588" s="5" t="s">
        <v>15258</v>
      </c>
      <c r="E3588" s="5" t="s">
        <v>36</v>
      </c>
      <c r="F3588" s="5" t="s">
        <v>37</v>
      </c>
      <c r="G3588" s="5" t="s">
        <v>38</v>
      </c>
      <c r="H3588" s="5"/>
      <c r="I3588" s="5"/>
      <c r="J3588" s="5" t="s">
        <v>39</v>
      </c>
      <c r="K3588" s="5" t="s">
        <v>9559</v>
      </c>
      <c r="L3588" s="5" t="s">
        <v>9560</v>
      </c>
      <c r="M3588" s="5" t="s">
        <v>9561</v>
      </c>
      <c r="N3588" s="5" t="s">
        <v>36</v>
      </c>
      <c r="O3588" s="5">
        <v>1</v>
      </c>
      <c r="P3588" s="5" t="s">
        <v>43</v>
      </c>
      <c r="Q3588" s="5">
        <v>22.99</v>
      </c>
      <c r="R3588" s="5"/>
      <c r="S3588" s="5"/>
      <c r="T3588" s="5"/>
      <c r="U3588" s="5"/>
      <c r="V3588" s="5"/>
      <c r="W3588" s="5"/>
      <c r="X3588" s="5"/>
      <c r="Y3588" s="5" t="s">
        <v>399</v>
      </c>
      <c r="Z3588" s="5" t="s">
        <v>82</v>
      </c>
      <c r="AA3588" s="5" t="s">
        <v>15259</v>
      </c>
      <c r="AB3588" s="5" t="s">
        <v>47</v>
      </c>
      <c r="AC3588" s="5"/>
      <c r="AD3588" s="5"/>
      <c r="AE3588" s="5" t="b">
        <v>0</v>
      </c>
      <c r="AF3588" s="5"/>
      <c r="AG3588" s="8">
        <f t="shared" si="56"/>
        <v>43284</v>
      </c>
    </row>
    <row r="3589" s="6" customFormat="1" spans="1:33">
      <c r="A3589" s="5" t="s">
        <v>15260</v>
      </c>
      <c r="B3589" s="5" t="s">
        <v>15260</v>
      </c>
      <c r="C3589" s="5" t="s">
        <v>15261</v>
      </c>
      <c r="D3589" s="5" t="s">
        <v>15262</v>
      </c>
      <c r="E3589" s="5" t="s">
        <v>36</v>
      </c>
      <c r="F3589" s="5" t="s">
        <v>37</v>
      </c>
      <c r="G3589" s="5" t="s">
        <v>38</v>
      </c>
      <c r="H3589" s="5"/>
      <c r="I3589" s="5"/>
      <c r="J3589" s="5" t="s">
        <v>39</v>
      </c>
      <c r="K3589" s="5" t="s">
        <v>260</v>
      </c>
      <c r="L3589" s="5" t="s">
        <v>261</v>
      </c>
      <c r="M3589" s="5" t="s">
        <v>262</v>
      </c>
      <c r="N3589" s="5" t="s">
        <v>36</v>
      </c>
      <c r="O3589" s="5">
        <v>2</v>
      </c>
      <c r="P3589" s="5" t="s">
        <v>43</v>
      </c>
      <c r="Q3589" s="5">
        <v>45.98</v>
      </c>
      <c r="R3589" s="5"/>
      <c r="S3589" s="5"/>
      <c r="T3589" s="5"/>
      <c r="U3589" s="5"/>
      <c r="V3589" s="5"/>
      <c r="W3589" s="5"/>
      <c r="X3589" s="5"/>
      <c r="Y3589" s="5" t="s">
        <v>15263</v>
      </c>
      <c r="Z3589" s="5" t="s">
        <v>731</v>
      </c>
      <c r="AA3589" s="5" t="s">
        <v>15264</v>
      </c>
      <c r="AB3589" s="5" t="s">
        <v>47</v>
      </c>
      <c r="AC3589" s="5"/>
      <c r="AD3589" s="5"/>
      <c r="AE3589" s="5" t="b">
        <v>0</v>
      </c>
      <c r="AF3589" s="5"/>
      <c r="AG3589" s="8">
        <f t="shared" si="56"/>
        <v>43284</v>
      </c>
    </row>
    <row r="3590" s="6" customFormat="1" spans="1:33">
      <c r="A3590" s="5" t="s">
        <v>15265</v>
      </c>
      <c r="B3590" s="5" t="s">
        <v>15265</v>
      </c>
      <c r="C3590" s="5" t="s">
        <v>15266</v>
      </c>
      <c r="D3590" s="5" t="s">
        <v>15267</v>
      </c>
      <c r="E3590" s="5" t="s">
        <v>36</v>
      </c>
      <c r="F3590" s="5" t="s">
        <v>37</v>
      </c>
      <c r="G3590" s="5" t="s">
        <v>38</v>
      </c>
      <c r="H3590" s="5"/>
      <c r="I3590" s="5"/>
      <c r="J3590" s="5" t="s">
        <v>39</v>
      </c>
      <c r="K3590" s="5" t="s">
        <v>599</v>
      </c>
      <c r="L3590" s="5" t="s">
        <v>4592</v>
      </c>
      <c r="M3590" s="5" t="s">
        <v>4593</v>
      </c>
      <c r="N3590" s="5" t="s">
        <v>36</v>
      </c>
      <c r="O3590" s="5">
        <v>1</v>
      </c>
      <c r="P3590" s="5" t="s">
        <v>43</v>
      </c>
      <c r="Q3590" s="5">
        <v>15.99</v>
      </c>
      <c r="R3590" s="5"/>
      <c r="S3590" s="5"/>
      <c r="T3590" s="5"/>
      <c r="U3590" s="5"/>
      <c r="V3590" s="5"/>
      <c r="W3590" s="5"/>
      <c r="X3590" s="5"/>
      <c r="Y3590" s="5" t="s">
        <v>15268</v>
      </c>
      <c r="Z3590" s="5" t="s">
        <v>264</v>
      </c>
      <c r="AA3590" s="5">
        <v>1252</v>
      </c>
      <c r="AB3590" s="5" t="s">
        <v>47</v>
      </c>
      <c r="AC3590" s="5"/>
      <c r="AD3590" s="5"/>
      <c r="AE3590" s="5" t="b">
        <v>0</v>
      </c>
      <c r="AF3590" s="5"/>
      <c r="AG3590" s="8">
        <f t="shared" si="56"/>
        <v>43284</v>
      </c>
    </row>
    <row r="3591" s="6" customFormat="1" spans="1:33">
      <c r="A3591" s="5" t="s">
        <v>15269</v>
      </c>
      <c r="B3591" s="5" t="s">
        <v>15269</v>
      </c>
      <c r="C3591" s="5" t="s">
        <v>15270</v>
      </c>
      <c r="D3591" s="5" t="s">
        <v>15271</v>
      </c>
      <c r="E3591" s="5" t="s">
        <v>36</v>
      </c>
      <c r="F3591" s="5" t="s">
        <v>37</v>
      </c>
      <c r="G3591" s="5" t="s">
        <v>38</v>
      </c>
      <c r="H3591" s="5"/>
      <c r="I3591" s="5"/>
      <c r="J3591" s="5" t="s">
        <v>39</v>
      </c>
      <c r="K3591" s="5" t="s">
        <v>78</v>
      </c>
      <c r="L3591" s="5" t="s">
        <v>79</v>
      </c>
      <c r="M3591" s="5" t="s">
        <v>80</v>
      </c>
      <c r="N3591" s="5" t="s">
        <v>36</v>
      </c>
      <c r="O3591" s="5">
        <v>1</v>
      </c>
      <c r="P3591" s="5" t="s">
        <v>43</v>
      </c>
      <c r="Q3591" s="5">
        <v>22.99</v>
      </c>
      <c r="R3591" s="5"/>
      <c r="S3591" s="5"/>
      <c r="T3591" s="5"/>
      <c r="U3591" s="5"/>
      <c r="V3591" s="5"/>
      <c r="W3591" s="5"/>
      <c r="X3591" s="5"/>
      <c r="Y3591" s="5" t="s">
        <v>13005</v>
      </c>
      <c r="Z3591" s="5" t="s">
        <v>107</v>
      </c>
      <c r="AA3591" s="5" t="s">
        <v>15272</v>
      </c>
      <c r="AB3591" s="5" t="s">
        <v>47</v>
      </c>
      <c r="AC3591" s="5"/>
      <c r="AD3591" s="5"/>
      <c r="AE3591" s="5" t="b">
        <v>0</v>
      </c>
      <c r="AF3591" s="5"/>
      <c r="AG3591" s="8">
        <f t="shared" si="56"/>
        <v>43284</v>
      </c>
    </row>
    <row r="3592" s="6" customFormat="1" spans="1:33">
      <c r="A3592" s="5" t="s">
        <v>15273</v>
      </c>
      <c r="B3592" s="5" t="s">
        <v>15273</v>
      </c>
      <c r="C3592" s="5" t="s">
        <v>15274</v>
      </c>
      <c r="D3592" s="5" t="s">
        <v>15275</v>
      </c>
      <c r="E3592" s="5" t="s">
        <v>36</v>
      </c>
      <c r="F3592" s="5" t="s">
        <v>37</v>
      </c>
      <c r="G3592" s="5" t="s">
        <v>38</v>
      </c>
      <c r="H3592" s="5"/>
      <c r="I3592" s="5"/>
      <c r="J3592" s="5" t="s">
        <v>39</v>
      </c>
      <c r="K3592" s="5" t="s">
        <v>260</v>
      </c>
      <c r="L3592" s="5" t="s">
        <v>261</v>
      </c>
      <c r="M3592" s="5" t="s">
        <v>262</v>
      </c>
      <c r="N3592" s="5" t="s">
        <v>36</v>
      </c>
      <c r="O3592" s="5">
        <v>2</v>
      </c>
      <c r="P3592" s="5" t="s">
        <v>43</v>
      </c>
      <c r="Q3592" s="5">
        <v>45.98</v>
      </c>
      <c r="R3592" s="5"/>
      <c r="S3592" s="5"/>
      <c r="T3592" s="5"/>
      <c r="U3592" s="5"/>
      <c r="V3592" s="5"/>
      <c r="W3592" s="5"/>
      <c r="X3592" s="5"/>
      <c r="Y3592" s="5" t="s">
        <v>15276</v>
      </c>
      <c r="Z3592" s="5" t="s">
        <v>264</v>
      </c>
      <c r="AA3592" s="5" t="s">
        <v>15277</v>
      </c>
      <c r="AB3592" s="5" t="s">
        <v>47</v>
      </c>
      <c r="AC3592" s="5"/>
      <c r="AD3592" s="5"/>
      <c r="AE3592" s="5" t="b">
        <v>0</v>
      </c>
      <c r="AF3592" s="5"/>
      <c r="AG3592" s="8">
        <f t="shared" si="56"/>
        <v>43284</v>
      </c>
    </row>
    <row r="3593" s="6" customFormat="1" spans="1:33">
      <c r="A3593" s="5" t="s">
        <v>15278</v>
      </c>
      <c r="B3593" s="5" t="s">
        <v>15278</v>
      </c>
      <c r="C3593" s="5" t="s">
        <v>15279</v>
      </c>
      <c r="D3593" s="5" t="s">
        <v>15280</v>
      </c>
      <c r="E3593" s="5" t="s">
        <v>36</v>
      </c>
      <c r="F3593" s="5" t="s">
        <v>37</v>
      </c>
      <c r="G3593" s="5" t="s">
        <v>38</v>
      </c>
      <c r="H3593" s="5"/>
      <c r="I3593" s="5"/>
      <c r="J3593" s="5" t="s">
        <v>418</v>
      </c>
      <c r="K3593" s="5" t="s">
        <v>40</v>
      </c>
      <c r="L3593" s="5" t="s">
        <v>41</v>
      </c>
      <c r="M3593" s="5" t="s">
        <v>42</v>
      </c>
      <c r="N3593" s="5" t="s">
        <v>36</v>
      </c>
      <c r="O3593" s="5">
        <v>1</v>
      </c>
      <c r="P3593" s="5" t="s">
        <v>43</v>
      </c>
      <c r="Q3593" s="5">
        <v>22.99</v>
      </c>
      <c r="R3593" s="5"/>
      <c r="S3593" s="5">
        <v>1.19</v>
      </c>
      <c r="T3593" s="5"/>
      <c r="U3593" s="5"/>
      <c r="V3593" s="5"/>
      <c r="W3593" s="5"/>
      <c r="X3593" s="5">
        <v>1.19</v>
      </c>
      <c r="Y3593" s="5" t="s">
        <v>7303</v>
      </c>
      <c r="Z3593" s="5" t="s">
        <v>281</v>
      </c>
      <c r="AA3593" s="5" t="s">
        <v>15281</v>
      </c>
      <c r="AB3593" s="5" t="s">
        <v>47</v>
      </c>
      <c r="AC3593" s="5"/>
      <c r="AD3593" s="5"/>
      <c r="AE3593" s="5" t="b">
        <v>0</v>
      </c>
      <c r="AF3593" s="5"/>
      <c r="AG3593" s="8">
        <f t="shared" si="56"/>
        <v>43284</v>
      </c>
    </row>
    <row r="3594" s="6" customFormat="1" spans="1:33">
      <c r="A3594" s="5" t="s">
        <v>15282</v>
      </c>
      <c r="B3594" s="5" t="s">
        <v>15282</v>
      </c>
      <c r="C3594" s="5" t="s">
        <v>15283</v>
      </c>
      <c r="D3594" s="5" t="s">
        <v>15284</v>
      </c>
      <c r="E3594" s="5" t="s">
        <v>36</v>
      </c>
      <c r="F3594" s="5" t="s">
        <v>37</v>
      </c>
      <c r="G3594" s="5" t="s">
        <v>38</v>
      </c>
      <c r="H3594" s="5"/>
      <c r="I3594" s="5"/>
      <c r="J3594" s="5" t="s">
        <v>39</v>
      </c>
      <c r="K3594" s="5" t="s">
        <v>260</v>
      </c>
      <c r="L3594" s="5" t="s">
        <v>261</v>
      </c>
      <c r="M3594" s="5" t="s">
        <v>262</v>
      </c>
      <c r="N3594" s="5" t="s">
        <v>36</v>
      </c>
      <c r="O3594" s="5">
        <v>1</v>
      </c>
      <c r="P3594" s="5" t="s">
        <v>43</v>
      </c>
      <c r="Q3594" s="5">
        <v>22.99</v>
      </c>
      <c r="R3594" s="5"/>
      <c r="S3594" s="5"/>
      <c r="T3594" s="5"/>
      <c r="U3594" s="5"/>
      <c r="V3594" s="5"/>
      <c r="W3594" s="5"/>
      <c r="X3594" s="5"/>
      <c r="Y3594" s="5" t="s">
        <v>2091</v>
      </c>
      <c r="Z3594" s="5" t="s">
        <v>375</v>
      </c>
      <c r="AA3594" s="5" t="s">
        <v>15285</v>
      </c>
      <c r="AB3594" s="5" t="s">
        <v>47</v>
      </c>
      <c r="AC3594" s="5"/>
      <c r="AD3594" s="5"/>
      <c r="AE3594" s="5" t="b">
        <v>0</v>
      </c>
      <c r="AF3594" s="5"/>
      <c r="AG3594" s="8">
        <f t="shared" si="56"/>
        <v>43284</v>
      </c>
    </row>
    <row r="3595" s="6" customFormat="1" spans="1:33">
      <c r="A3595" s="5" t="s">
        <v>15286</v>
      </c>
      <c r="B3595" s="5" t="s">
        <v>15286</v>
      </c>
      <c r="C3595" s="5" t="s">
        <v>15287</v>
      </c>
      <c r="D3595" s="5" t="s">
        <v>15288</v>
      </c>
      <c r="E3595" s="5" t="s">
        <v>36</v>
      </c>
      <c r="F3595" s="5" t="s">
        <v>37</v>
      </c>
      <c r="G3595" s="5" t="s">
        <v>38</v>
      </c>
      <c r="H3595" s="5"/>
      <c r="I3595" s="5"/>
      <c r="J3595" s="5" t="s">
        <v>39</v>
      </c>
      <c r="K3595" s="5" t="s">
        <v>724</v>
      </c>
      <c r="L3595" s="5" t="s">
        <v>725</v>
      </c>
      <c r="M3595" s="5" t="s">
        <v>726</v>
      </c>
      <c r="N3595" s="5" t="s">
        <v>36</v>
      </c>
      <c r="O3595" s="5">
        <v>1</v>
      </c>
      <c r="P3595" s="5" t="s">
        <v>43</v>
      </c>
      <c r="Q3595" s="5">
        <v>21.99</v>
      </c>
      <c r="R3595" s="5"/>
      <c r="S3595" s="5"/>
      <c r="T3595" s="5"/>
      <c r="U3595" s="5"/>
      <c r="V3595" s="5"/>
      <c r="W3595" s="5"/>
      <c r="X3595" s="5"/>
      <c r="Y3595" s="5" t="s">
        <v>2506</v>
      </c>
      <c r="Z3595" s="5" t="s">
        <v>375</v>
      </c>
      <c r="AA3595" s="5">
        <v>76123</v>
      </c>
      <c r="AB3595" s="5" t="s">
        <v>47</v>
      </c>
      <c r="AC3595" s="5"/>
      <c r="AD3595" s="5"/>
      <c r="AE3595" s="5" t="b">
        <v>0</v>
      </c>
      <c r="AF3595" s="5"/>
      <c r="AG3595" s="8">
        <f t="shared" si="56"/>
        <v>43284</v>
      </c>
    </row>
    <row r="3596" s="6" customFormat="1" spans="1:33">
      <c r="A3596" s="5" t="s">
        <v>15289</v>
      </c>
      <c r="B3596" s="5" t="s">
        <v>15289</v>
      </c>
      <c r="C3596" s="5" t="s">
        <v>15290</v>
      </c>
      <c r="D3596" s="5" t="s">
        <v>15291</v>
      </c>
      <c r="E3596" s="5" t="s">
        <v>36</v>
      </c>
      <c r="F3596" s="5" t="s">
        <v>37</v>
      </c>
      <c r="G3596" s="5" t="s">
        <v>38</v>
      </c>
      <c r="H3596" s="5"/>
      <c r="I3596" s="5"/>
      <c r="J3596" s="5" t="s">
        <v>39</v>
      </c>
      <c r="K3596" s="5" t="s">
        <v>53</v>
      </c>
      <c r="L3596" s="5" t="s">
        <v>808</v>
      </c>
      <c r="M3596" s="5" t="s">
        <v>55</v>
      </c>
      <c r="N3596" s="5" t="s">
        <v>36</v>
      </c>
      <c r="O3596" s="5">
        <v>1</v>
      </c>
      <c r="P3596" s="5" t="s">
        <v>43</v>
      </c>
      <c r="Q3596" s="5">
        <v>22.99</v>
      </c>
      <c r="R3596" s="5"/>
      <c r="S3596" s="5"/>
      <c r="T3596" s="5"/>
      <c r="U3596" s="5"/>
      <c r="V3596" s="5"/>
      <c r="W3596" s="5"/>
      <c r="X3596" s="5"/>
      <c r="Y3596" s="5" t="s">
        <v>15292</v>
      </c>
      <c r="Z3596" s="5" t="s">
        <v>107</v>
      </c>
      <c r="AA3596" s="5" t="s">
        <v>15293</v>
      </c>
      <c r="AB3596" s="5" t="s">
        <v>47</v>
      </c>
      <c r="AC3596" s="5"/>
      <c r="AD3596" s="5"/>
      <c r="AE3596" s="5" t="b">
        <v>0</v>
      </c>
      <c r="AF3596" s="5"/>
      <c r="AG3596" s="8">
        <f t="shared" si="56"/>
        <v>43284</v>
      </c>
    </row>
    <row r="3597" s="6" customFormat="1" spans="1:33">
      <c r="A3597" s="5" t="s">
        <v>15294</v>
      </c>
      <c r="B3597" s="5" t="s">
        <v>15294</v>
      </c>
      <c r="C3597" s="5" t="s">
        <v>15295</v>
      </c>
      <c r="D3597" s="5" t="s">
        <v>15296</v>
      </c>
      <c r="E3597" s="5" t="s">
        <v>36</v>
      </c>
      <c r="F3597" s="5" t="s">
        <v>37</v>
      </c>
      <c r="G3597" s="5" t="s">
        <v>38</v>
      </c>
      <c r="H3597" s="5"/>
      <c r="I3597" s="5"/>
      <c r="J3597" s="5" t="s">
        <v>39</v>
      </c>
      <c r="K3597" s="5" t="s">
        <v>260</v>
      </c>
      <c r="L3597" s="5" t="s">
        <v>261</v>
      </c>
      <c r="M3597" s="5" t="s">
        <v>262</v>
      </c>
      <c r="N3597" s="5" t="s">
        <v>36</v>
      </c>
      <c r="O3597" s="5">
        <v>1</v>
      </c>
      <c r="P3597" s="5" t="s">
        <v>43</v>
      </c>
      <c r="Q3597" s="5">
        <v>22.99</v>
      </c>
      <c r="R3597" s="5"/>
      <c r="S3597" s="5"/>
      <c r="T3597" s="5"/>
      <c r="U3597" s="5"/>
      <c r="V3597" s="5"/>
      <c r="W3597" s="5"/>
      <c r="X3597" s="5"/>
      <c r="Y3597" s="5" t="s">
        <v>1420</v>
      </c>
      <c r="Z3597" s="5" t="s">
        <v>107</v>
      </c>
      <c r="AA3597" s="5" t="s">
        <v>15297</v>
      </c>
      <c r="AB3597" s="5" t="s">
        <v>47</v>
      </c>
      <c r="AC3597" s="5"/>
      <c r="AD3597" s="5"/>
      <c r="AE3597" s="5" t="b">
        <v>0</v>
      </c>
      <c r="AF3597" s="5"/>
      <c r="AG3597" s="8">
        <f t="shared" si="56"/>
        <v>43284</v>
      </c>
    </row>
    <row r="3598" s="6" customFormat="1" spans="1:33">
      <c r="A3598" s="5" t="s">
        <v>15298</v>
      </c>
      <c r="B3598" s="5" t="s">
        <v>15298</v>
      </c>
      <c r="C3598" s="5" t="s">
        <v>15299</v>
      </c>
      <c r="D3598" s="5" t="s">
        <v>15300</v>
      </c>
      <c r="E3598" s="5" t="s">
        <v>36</v>
      </c>
      <c r="F3598" s="5" t="s">
        <v>37</v>
      </c>
      <c r="G3598" s="5" t="s">
        <v>38</v>
      </c>
      <c r="H3598" s="5"/>
      <c r="I3598" s="5"/>
      <c r="J3598" s="5" t="s">
        <v>39</v>
      </c>
      <c r="K3598" s="5" t="s">
        <v>685</v>
      </c>
      <c r="L3598" s="5" t="s">
        <v>686</v>
      </c>
      <c r="M3598" s="5" t="s">
        <v>687</v>
      </c>
      <c r="N3598" s="5" t="s">
        <v>36</v>
      </c>
      <c r="O3598" s="5">
        <v>1</v>
      </c>
      <c r="P3598" s="5" t="s">
        <v>43</v>
      </c>
      <c r="Q3598" s="5">
        <v>21.9</v>
      </c>
      <c r="R3598" s="5"/>
      <c r="S3598" s="5"/>
      <c r="T3598" s="5"/>
      <c r="U3598" s="5"/>
      <c r="V3598" s="5"/>
      <c r="W3598" s="5"/>
      <c r="X3598" s="5"/>
      <c r="Y3598" s="5" t="s">
        <v>1605</v>
      </c>
      <c r="Z3598" s="5" t="s">
        <v>57</v>
      </c>
      <c r="AA3598" s="5" t="s">
        <v>15301</v>
      </c>
      <c r="AB3598" s="5" t="s">
        <v>47</v>
      </c>
      <c r="AC3598" s="5"/>
      <c r="AD3598" s="5"/>
      <c r="AE3598" s="5" t="b">
        <v>0</v>
      </c>
      <c r="AF3598" s="5"/>
      <c r="AG3598" s="8">
        <f t="shared" si="56"/>
        <v>43284</v>
      </c>
    </row>
    <row r="3599" s="6" customFormat="1" spans="1:33">
      <c r="A3599" s="5" t="s">
        <v>15302</v>
      </c>
      <c r="B3599" s="5" t="s">
        <v>15302</v>
      </c>
      <c r="C3599" s="5" t="s">
        <v>15303</v>
      </c>
      <c r="D3599" s="5" t="s">
        <v>15304</v>
      </c>
      <c r="E3599" s="5" t="s">
        <v>36</v>
      </c>
      <c r="F3599" s="5" t="s">
        <v>37</v>
      </c>
      <c r="G3599" s="5" t="s">
        <v>38</v>
      </c>
      <c r="H3599" s="5"/>
      <c r="I3599" s="5"/>
      <c r="J3599" s="5" t="s">
        <v>39</v>
      </c>
      <c r="K3599" s="5" t="s">
        <v>69</v>
      </c>
      <c r="L3599" s="5" t="s">
        <v>70</v>
      </c>
      <c r="M3599" s="5" t="s">
        <v>71</v>
      </c>
      <c r="N3599" s="5" t="s">
        <v>36</v>
      </c>
      <c r="O3599" s="5">
        <v>1</v>
      </c>
      <c r="P3599" s="5" t="s">
        <v>43</v>
      </c>
      <c r="Q3599" s="5">
        <v>22.99</v>
      </c>
      <c r="R3599" s="5">
        <v>1.77</v>
      </c>
      <c r="S3599" s="5"/>
      <c r="T3599" s="5"/>
      <c r="U3599" s="5"/>
      <c r="V3599" s="5"/>
      <c r="W3599" s="5"/>
      <c r="X3599" s="5"/>
      <c r="Y3599" s="5" t="s">
        <v>15305</v>
      </c>
      <c r="Z3599" s="5" t="s">
        <v>313</v>
      </c>
      <c r="AA3599" s="5">
        <v>98290</v>
      </c>
      <c r="AB3599" s="5" t="s">
        <v>47</v>
      </c>
      <c r="AC3599" s="5"/>
      <c r="AD3599" s="5"/>
      <c r="AE3599" s="5" t="b">
        <v>0</v>
      </c>
      <c r="AF3599" s="5"/>
      <c r="AG3599" s="8">
        <f t="shared" si="56"/>
        <v>43284</v>
      </c>
    </row>
    <row r="3600" s="6" customFormat="1" spans="1:33">
      <c r="A3600" s="5" t="s">
        <v>15306</v>
      </c>
      <c r="B3600" s="5" t="s">
        <v>15306</v>
      </c>
      <c r="C3600" s="5" t="s">
        <v>15307</v>
      </c>
      <c r="D3600" s="5" t="s">
        <v>15308</v>
      </c>
      <c r="E3600" s="5" t="s">
        <v>36</v>
      </c>
      <c r="F3600" s="5" t="s">
        <v>37</v>
      </c>
      <c r="G3600" s="5" t="s">
        <v>38</v>
      </c>
      <c r="H3600" s="5"/>
      <c r="I3600" s="5"/>
      <c r="J3600" s="5" t="s">
        <v>39</v>
      </c>
      <c r="K3600" s="5" t="s">
        <v>78</v>
      </c>
      <c r="L3600" s="5" t="s">
        <v>79</v>
      </c>
      <c r="M3600" s="5" t="s">
        <v>80</v>
      </c>
      <c r="N3600" s="5" t="s">
        <v>36</v>
      </c>
      <c r="O3600" s="5">
        <v>1</v>
      </c>
      <c r="P3600" s="5" t="s">
        <v>43</v>
      </c>
      <c r="Q3600" s="5">
        <v>22.99</v>
      </c>
      <c r="R3600" s="5"/>
      <c r="S3600" s="5"/>
      <c r="T3600" s="5"/>
      <c r="U3600" s="5"/>
      <c r="V3600" s="5"/>
      <c r="W3600" s="5"/>
      <c r="X3600" s="5"/>
      <c r="Y3600" s="5" t="s">
        <v>5243</v>
      </c>
      <c r="Z3600" s="5" t="s">
        <v>155</v>
      </c>
      <c r="AA3600" s="5" t="s">
        <v>15309</v>
      </c>
      <c r="AB3600" s="5" t="s">
        <v>47</v>
      </c>
      <c r="AC3600" s="5"/>
      <c r="AD3600" s="5"/>
      <c r="AE3600" s="5" t="b">
        <v>0</v>
      </c>
      <c r="AF3600" s="5"/>
      <c r="AG3600" s="8">
        <f t="shared" si="56"/>
        <v>43284</v>
      </c>
    </row>
    <row r="3601" s="6" customFormat="1" spans="1:33">
      <c r="A3601" s="5" t="s">
        <v>15310</v>
      </c>
      <c r="B3601" s="5" t="s">
        <v>15310</v>
      </c>
      <c r="C3601" s="5" t="s">
        <v>15311</v>
      </c>
      <c r="D3601" s="5" t="s">
        <v>15312</v>
      </c>
      <c r="E3601" s="5" t="s">
        <v>36</v>
      </c>
      <c r="F3601" s="5" t="s">
        <v>37</v>
      </c>
      <c r="G3601" s="5" t="s">
        <v>38</v>
      </c>
      <c r="H3601" s="5"/>
      <c r="I3601" s="5"/>
      <c r="J3601" s="5" t="s">
        <v>418</v>
      </c>
      <c r="K3601" s="5" t="s">
        <v>2236</v>
      </c>
      <c r="L3601" s="5" t="s">
        <v>2237</v>
      </c>
      <c r="M3601" s="5" t="s">
        <v>2238</v>
      </c>
      <c r="N3601" s="5" t="s">
        <v>36</v>
      </c>
      <c r="O3601" s="5">
        <v>1</v>
      </c>
      <c r="P3601" s="5" t="s">
        <v>43</v>
      </c>
      <c r="Q3601" s="5">
        <v>8.3</v>
      </c>
      <c r="R3601" s="5"/>
      <c r="S3601" s="5">
        <v>3</v>
      </c>
      <c r="T3601" s="5"/>
      <c r="U3601" s="5"/>
      <c r="V3601" s="5"/>
      <c r="W3601" s="5"/>
      <c r="X3601" s="5">
        <v>3</v>
      </c>
      <c r="Y3601" s="5" t="s">
        <v>611</v>
      </c>
      <c r="Z3601" s="5" t="s">
        <v>57</v>
      </c>
      <c r="AA3601" s="5" t="s">
        <v>15186</v>
      </c>
      <c r="AB3601" s="5" t="s">
        <v>47</v>
      </c>
      <c r="AC3601" s="5"/>
      <c r="AD3601" s="5"/>
      <c r="AE3601" s="5" t="b">
        <v>0</v>
      </c>
      <c r="AF3601" s="5"/>
      <c r="AG3601" s="8">
        <f t="shared" si="56"/>
        <v>43284</v>
      </c>
    </row>
    <row r="3602" s="6" customFormat="1" spans="1:33">
      <c r="A3602" s="5" t="s">
        <v>15313</v>
      </c>
      <c r="B3602" s="5" t="s">
        <v>15313</v>
      </c>
      <c r="C3602" s="5" t="s">
        <v>15314</v>
      </c>
      <c r="D3602" s="5" t="s">
        <v>15315</v>
      </c>
      <c r="E3602" s="5" t="s">
        <v>36</v>
      </c>
      <c r="F3602" s="5" t="s">
        <v>37</v>
      </c>
      <c r="G3602" s="5" t="s">
        <v>38</v>
      </c>
      <c r="H3602" s="5"/>
      <c r="I3602" s="5"/>
      <c r="J3602" s="5" t="s">
        <v>39</v>
      </c>
      <c r="K3602" s="5" t="s">
        <v>260</v>
      </c>
      <c r="L3602" s="5" t="s">
        <v>261</v>
      </c>
      <c r="M3602" s="5" t="s">
        <v>262</v>
      </c>
      <c r="N3602" s="5" t="s">
        <v>36</v>
      </c>
      <c r="O3602" s="5">
        <v>1</v>
      </c>
      <c r="P3602" s="5" t="s">
        <v>43</v>
      </c>
      <c r="Q3602" s="5">
        <v>22.99</v>
      </c>
      <c r="R3602" s="5"/>
      <c r="S3602" s="5"/>
      <c r="T3602" s="5"/>
      <c r="U3602" s="5"/>
      <c r="V3602" s="5"/>
      <c r="W3602" s="5"/>
      <c r="X3602" s="5"/>
      <c r="Y3602" s="5" t="s">
        <v>15316</v>
      </c>
      <c r="Z3602" s="5" t="s">
        <v>15317</v>
      </c>
      <c r="AA3602" s="5">
        <v>48167</v>
      </c>
      <c r="AB3602" s="5" t="s">
        <v>47</v>
      </c>
      <c r="AC3602" s="5"/>
      <c r="AD3602" s="5"/>
      <c r="AE3602" s="5" t="b">
        <v>0</v>
      </c>
      <c r="AF3602" s="5"/>
      <c r="AG3602" s="8">
        <f t="shared" si="56"/>
        <v>43284</v>
      </c>
    </row>
    <row r="3603" s="6" customFormat="1" spans="1:33">
      <c r="A3603" s="5" t="s">
        <v>15318</v>
      </c>
      <c r="B3603" s="5" t="s">
        <v>15318</v>
      </c>
      <c r="C3603" s="5" t="s">
        <v>15319</v>
      </c>
      <c r="D3603" s="5" t="s">
        <v>15320</v>
      </c>
      <c r="E3603" s="5" t="s">
        <v>36</v>
      </c>
      <c r="F3603" s="5" t="s">
        <v>37</v>
      </c>
      <c r="G3603" s="5" t="s">
        <v>38</v>
      </c>
      <c r="H3603" s="5"/>
      <c r="I3603" s="5"/>
      <c r="J3603" s="5" t="s">
        <v>39</v>
      </c>
      <c r="K3603" s="5" t="s">
        <v>260</v>
      </c>
      <c r="L3603" s="5" t="s">
        <v>261</v>
      </c>
      <c r="M3603" s="5" t="s">
        <v>262</v>
      </c>
      <c r="N3603" s="5" t="s">
        <v>36</v>
      </c>
      <c r="O3603" s="5">
        <v>2</v>
      </c>
      <c r="P3603" s="5" t="s">
        <v>43</v>
      </c>
      <c r="Q3603" s="5">
        <v>45.98</v>
      </c>
      <c r="R3603" s="5"/>
      <c r="S3603" s="5"/>
      <c r="T3603" s="5"/>
      <c r="U3603" s="5"/>
      <c r="V3603" s="5"/>
      <c r="W3603" s="5"/>
      <c r="X3603" s="5"/>
      <c r="Y3603" s="5" t="s">
        <v>15316</v>
      </c>
      <c r="Z3603" s="5" t="s">
        <v>15317</v>
      </c>
      <c r="AA3603" s="5">
        <v>48167</v>
      </c>
      <c r="AB3603" s="5" t="s">
        <v>47</v>
      </c>
      <c r="AC3603" s="5"/>
      <c r="AD3603" s="5"/>
      <c r="AE3603" s="5" t="b">
        <v>0</v>
      </c>
      <c r="AF3603" s="5"/>
      <c r="AG3603" s="8">
        <f t="shared" si="56"/>
        <v>43284</v>
      </c>
    </row>
    <row r="3604" s="6" customFormat="1" spans="1:33">
      <c r="A3604" s="5" t="s">
        <v>15321</v>
      </c>
      <c r="B3604" s="5" t="s">
        <v>15321</v>
      </c>
      <c r="C3604" s="5" t="s">
        <v>15322</v>
      </c>
      <c r="D3604" s="5" t="s">
        <v>15323</v>
      </c>
      <c r="E3604" s="5" t="s">
        <v>36</v>
      </c>
      <c r="F3604" s="5" t="s">
        <v>37</v>
      </c>
      <c r="G3604" s="5" t="s">
        <v>38</v>
      </c>
      <c r="H3604" s="5"/>
      <c r="I3604" s="5"/>
      <c r="J3604" s="5" t="s">
        <v>39</v>
      </c>
      <c r="K3604" s="5" t="s">
        <v>69</v>
      </c>
      <c r="L3604" s="5" t="s">
        <v>70</v>
      </c>
      <c r="M3604" s="5" t="s">
        <v>71</v>
      </c>
      <c r="N3604" s="5" t="s">
        <v>36</v>
      </c>
      <c r="O3604" s="5">
        <v>1</v>
      </c>
      <c r="P3604" s="5" t="s">
        <v>43</v>
      </c>
      <c r="Q3604" s="5">
        <v>22.99</v>
      </c>
      <c r="R3604" s="5"/>
      <c r="S3604" s="5"/>
      <c r="T3604" s="5"/>
      <c r="U3604" s="5"/>
      <c r="V3604" s="5"/>
      <c r="W3604" s="5"/>
      <c r="X3604" s="5"/>
      <c r="Y3604" s="5" t="s">
        <v>8137</v>
      </c>
      <c r="Z3604" s="5" t="s">
        <v>91</v>
      </c>
      <c r="AA3604" s="5" t="s">
        <v>15324</v>
      </c>
      <c r="AB3604" s="5" t="s">
        <v>47</v>
      </c>
      <c r="AC3604" s="5"/>
      <c r="AD3604" s="5"/>
      <c r="AE3604" s="5" t="b">
        <v>0</v>
      </c>
      <c r="AF3604" s="5"/>
      <c r="AG3604" s="8">
        <f t="shared" si="56"/>
        <v>43284</v>
      </c>
    </row>
    <row r="3605" s="6" customFormat="1" spans="1:33">
      <c r="A3605" s="5" t="s">
        <v>15321</v>
      </c>
      <c r="B3605" s="5" t="s">
        <v>15321</v>
      </c>
      <c r="C3605" s="5" t="s">
        <v>15322</v>
      </c>
      <c r="D3605" s="5" t="s">
        <v>15323</v>
      </c>
      <c r="E3605" s="5" t="s">
        <v>36</v>
      </c>
      <c r="F3605" s="5" t="s">
        <v>37</v>
      </c>
      <c r="G3605" s="5" t="s">
        <v>38</v>
      </c>
      <c r="H3605" s="5"/>
      <c r="I3605" s="5"/>
      <c r="J3605" s="5" t="s">
        <v>39</v>
      </c>
      <c r="K3605" s="5" t="s">
        <v>97</v>
      </c>
      <c r="L3605" s="5" t="s">
        <v>98</v>
      </c>
      <c r="M3605" s="5" t="s">
        <v>99</v>
      </c>
      <c r="N3605" s="5" t="s">
        <v>36</v>
      </c>
      <c r="O3605" s="5">
        <v>1</v>
      </c>
      <c r="P3605" s="5" t="s">
        <v>43</v>
      </c>
      <c r="Q3605" s="5">
        <v>22.99</v>
      </c>
      <c r="R3605" s="5"/>
      <c r="S3605" s="5"/>
      <c r="T3605" s="5"/>
      <c r="U3605" s="5"/>
      <c r="V3605" s="5"/>
      <c r="W3605" s="5"/>
      <c r="X3605" s="5"/>
      <c r="Y3605" s="5" t="s">
        <v>8137</v>
      </c>
      <c r="Z3605" s="5" t="s">
        <v>91</v>
      </c>
      <c r="AA3605" s="5" t="s">
        <v>15324</v>
      </c>
      <c r="AB3605" s="5" t="s">
        <v>47</v>
      </c>
      <c r="AC3605" s="5"/>
      <c r="AD3605" s="5"/>
      <c r="AE3605" s="5" t="b">
        <v>0</v>
      </c>
      <c r="AF3605" s="5"/>
      <c r="AG3605" s="8">
        <f t="shared" si="56"/>
        <v>43284</v>
      </c>
    </row>
    <row r="3606" s="6" customFormat="1" spans="1:33">
      <c r="A3606" s="5" t="s">
        <v>15325</v>
      </c>
      <c r="B3606" s="5" t="s">
        <v>15325</v>
      </c>
      <c r="C3606" s="5" t="s">
        <v>15326</v>
      </c>
      <c r="D3606" s="5" t="s">
        <v>15327</v>
      </c>
      <c r="E3606" s="5" t="s">
        <v>36</v>
      </c>
      <c r="F3606" s="5" t="s">
        <v>37</v>
      </c>
      <c r="G3606" s="5" t="s">
        <v>38</v>
      </c>
      <c r="H3606" s="5"/>
      <c r="I3606" s="5"/>
      <c r="J3606" s="5" t="s">
        <v>39</v>
      </c>
      <c r="K3606" s="5" t="s">
        <v>78</v>
      </c>
      <c r="L3606" s="5" t="s">
        <v>79</v>
      </c>
      <c r="M3606" s="5" t="s">
        <v>80</v>
      </c>
      <c r="N3606" s="5" t="s">
        <v>36</v>
      </c>
      <c r="O3606" s="5">
        <v>1</v>
      </c>
      <c r="P3606" s="5" t="s">
        <v>43</v>
      </c>
      <c r="Q3606" s="5">
        <v>22.99</v>
      </c>
      <c r="R3606" s="5"/>
      <c r="S3606" s="5"/>
      <c r="T3606" s="5"/>
      <c r="U3606" s="5"/>
      <c r="V3606" s="5"/>
      <c r="W3606" s="5"/>
      <c r="X3606" s="5"/>
      <c r="Y3606" s="5" t="s">
        <v>3538</v>
      </c>
      <c r="Z3606" s="5" t="s">
        <v>3539</v>
      </c>
      <c r="AA3606" s="5">
        <v>66213</v>
      </c>
      <c r="AB3606" s="5" t="s">
        <v>47</v>
      </c>
      <c r="AC3606" s="5"/>
      <c r="AD3606" s="5"/>
      <c r="AE3606" s="5" t="b">
        <v>0</v>
      </c>
      <c r="AF3606" s="5"/>
      <c r="AG3606" s="8">
        <f t="shared" si="56"/>
        <v>43284</v>
      </c>
    </row>
    <row r="3607" s="6" customFormat="1" spans="1:33">
      <c r="A3607" s="5" t="s">
        <v>15328</v>
      </c>
      <c r="B3607" s="5" t="s">
        <v>15328</v>
      </c>
      <c r="C3607" s="5" t="s">
        <v>15329</v>
      </c>
      <c r="D3607" s="5" t="s">
        <v>15330</v>
      </c>
      <c r="E3607" s="5" t="s">
        <v>36</v>
      </c>
      <c r="F3607" s="5" t="s">
        <v>37</v>
      </c>
      <c r="G3607" s="5" t="s">
        <v>38</v>
      </c>
      <c r="H3607" s="5"/>
      <c r="I3607" s="5"/>
      <c r="J3607" s="5" t="s">
        <v>39</v>
      </c>
      <c r="K3607" s="5" t="s">
        <v>995</v>
      </c>
      <c r="L3607" s="5" t="s">
        <v>996</v>
      </c>
      <c r="M3607" s="5" t="s">
        <v>997</v>
      </c>
      <c r="N3607" s="5" t="s">
        <v>36</v>
      </c>
      <c r="O3607" s="5">
        <v>1</v>
      </c>
      <c r="P3607" s="5" t="s">
        <v>43</v>
      </c>
      <c r="Q3607" s="5">
        <v>22.9</v>
      </c>
      <c r="R3607" s="5"/>
      <c r="S3607" s="5"/>
      <c r="T3607" s="5"/>
      <c r="U3607" s="5"/>
      <c r="V3607" s="5"/>
      <c r="W3607" s="5"/>
      <c r="X3607" s="5"/>
      <c r="Y3607" s="5" t="s">
        <v>1019</v>
      </c>
      <c r="Z3607" s="5" t="s">
        <v>57</v>
      </c>
      <c r="AA3607" s="5" t="s">
        <v>15331</v>
      </c>
      <c r="AB3607" s="5" t="s">
        <v>47</v>
      </c>
      <c r="AC3607" s="5"/>
      <c r="AD3607" s="5"/>
      <c r="AE3607" s="5" t="b">
        <v>0</v>
      </c>
      <c r="AF3607" s="5"/>
      <c r="AG3607" s="8">
        <f t="shared" si="56"/>
        <v>43284</v>
      </c>
    </row>
    <row r="3608" s="6" customFormat="1" spans="1:33">
      <c r="A3608" s="5" t="s">
        <v>15332</v>
      </c>
      <c r="B3608" s="5" t="s">
        <v>15332</v>
      </c>
      <c r="C3608" s="5" t="s">
        <v>15333</v>
      </c>
      <c r="D3608" s="5" t="s">
        <v>15334</v>
      </c>
      <c r="E3608" s="5" t="s">
        <v>36</v>
      </c>
      <c r="F3608" s="5" t="s">
        <v>37</v>
      </c>
      <c r="G3608" s="5" t="s">
        <v>38</v>
      </c>
      <c r="H3608" s="5"/>
      <c r="I3608" s="5"/>
      <c r="J3608" s="5" t="s">
        <v>39</v>
      </c>
      <c r="K3608" s="5" t="s">
        <v>260</v>
      </c>
      <c r="L3608" s="5" t="s">
        <v>261</v>
      </c>
      <c r="M3608" s="5" t="s">
        <v>262</v>
      </c>
      <c r="N3608" s="5" t="s">
        <v>36</v>
      </c>
      <c r="O3608" s="5">
        <v>1</v>
      </c>
      <c r="P3608" s="5" t="s">
        <v>43</v>
      </c>
      <c r="Q3608" s="5">
        <v>22.99</v>
      </c>
      <c r="R3608" s="5"/>
      <c r="S3608" s="5"/>
      <c r="T3608" s="5"/>
      <c r="U3608" s="5"/>
      <c r="V3608" s="5"/>
      <c r="W3608" s="5"/>
      <c r="X3608" s="5"/>
      <c r="Y3608" s="5" t="s">
        <v>14443</v>
      </c>
      <c r="Z3608" s="5" t="s">
        <v>2918</v>
      </c>
      <c r="AA3608" s="5" t="s">
        <v>14444</v>
      </c>
      <c r="AB3608" s="5" t="s">
        <v>47</v>
      </c>
      <c r="AC3608" s="5"/>
      <c r="AD3608" s="5"/>
      <c r="AE3608" s="5" t="b">
        <v>0</v>
      </c>
      <c r="AF3608" s="5"/>
      <c r="AG3608" s="8">
        <f t="shared" si="56"/>
        <v>43284</v>
      </c>
    </row>
    <row r="3609" s="6" customFormat="1" spans="1:33">
      <c r="A3609" s="5" t="s">
        <v>15335</v>
      </c>
      <c r="B3609" s="5" t="s">
        <v>15335</v>
      </c>
      <c r="C3609" s="5" t="s">
        <v>15336</v>
      </c>
      <c r="D3609" s="5" t="s">
        <v>15337</v>
      </c>
      <c r="E3609" s="5" t="s">
        <v>36</v>
      </c>
      <c r="F3609" s="5" t="s">
        <v>37</v>
      </c>
      <c r="G3609" s="5" t="s">
        <v>38</v>
      </c>
      <c r="H3609" s="5"/>
      <c r="I3609" s="5"/>
      <c r="J3609" s="5" t="s">
        <v>39</v>
      </c>
      <c r="K3609" s="5" t="s">
        <v>260</v>
      </c>
      <c r="L3609" s="5" t="s">
        <v>261</v>
      </c>
      <c r="M3609" s="5" t="s">
        <v>262</v>
      </c>
      <c r="N3609" s="5" t="s">
        <v>36</v>
      </c>
      <c r="O3609" s="5">
        <v>1</v>
      </c>
      <c r="P3609" s="5" t="s">
        <v>43</v>
      </c>
      <c r="Q3609" s="5">
        <v>22.99</v>
      </c>
      <c r="R3609" s="5"/>
      <c r="S3609" s="5"/>
      <c r="T3609" s="5"/>
      <c r="U3609" s="5"/>
      <c r="V3609" s="5"/>
      <c r="W3609" s="5"/>
      <c r="X3609" s="5"/>
      <c r="Y3609" s="5" t="s">
        <v>2867</v>
      </c>
      <c r="Z3609" s="5" t="s">
        <v>101</v>
      </c>
      <c r="AA3609" s="5" t="s">
        <v>15338</v>
      </c>
      <c r="AB3609" s="5" t="s">
        <v>47</v>
      </c>
      <c r="AC3609" s="5"/>
      <c r="AD3609" s="5"/>
      <c r="AE3609" s="5" t="b">
        <v>0</v>
      </c>
      <c r="AF3609" s="5"/>
      <c r="AG3609" s="8">
        <f t="shared" si="56"/>
        <v>43284</v>
      </c>
    </row>
    <row r="3610" s="6" customFormat="1" spans="1:33">
      <c r="A3610" s="5" t="s">
        <v>15339</v>
      </c>
      <c r="B3610" s="5" t="s">
        <v>15339</v>
      </c>
      <c r="C3610" s="5" t="s">
        <v>15340</v>
      </c>
      <c r="D3610" s="5" t="s">
        <v>15341</v>
      </c>
      <c r="E3610" s="5" t="s">
        <v>36</v>
      </c>
      <c r="F3610" s="5" t="s">
        <v>37</v>
      </c>
      <c r="G3610" s="5" t="s">
        <v>38</v>
      </c>
      <c r="H3610" s="5"/>
      <c r="I3610" s="5"/>
      <c r="J3610" s="5" t="s">
        <v>39</v>
      </c>
      <c r="K3610" s="5" t="s">
        <v>40</v>
      </c>
      <c r="L3610" s="5" t="s">
        <v>41</v>
      </c>
      <c r="M3610" s="5" t="s">
        <v>42</v>
      </c>
      <c r="N3610" s="5" t="s">
        <v>36</v>
      </c>
      <c r="O3610" s="5">
        <v>1</v>
      </c>
      <c r="P3610" s="5" t="s">
        <v>43</v>
      </c>
      <c r="Q3610" s="5">
        <v>22.99</v>
      </c>
      <c r="R3610" s="5"/>
      <c r="S3610" s="5"/>
      <c r="T3610" s="5"/>
      <c r="U3610" s="5"/>
      <c r="V3610" s="5"/>
      <c r="W3610" s="5"/>
      <c r="X3610" s="5"/>
      <c r="Y3610" s="5" t="s">
        <v>6214</v>
      </c>
      <c r="Z3610" s="5" t="s">
        <v>360</v>
      </c>
      <c r="AA3610" s="5" t="s">
        <v>15342</v>
      </c>
      <c r="AB3610" s="5" t="s">
        <v>47</v>
      </c>
      <c r="AC3610" s="5"/>
      <c r="AD3610" s="5"/>
      <c r="AE3610" s="5" t="b">
        <v>0</v>
      </c>
      <c r="AF3610" s="5"/>
      <c r="AG3610" s="8">
        <f t="shared" si="56"/>
        <v>43284</v>
      </c>
    </row>
    <row r="3611" s="6" customFormat="1" spans="1:33">
      <c r="A3611" s="5" t="s">
        <v>15343</v>
      </c>
      <c r="B3611" s="5" t="s">
        <v>15343</v>
      </c>
      <c r="C3611" s="5" t="s">
        <v>15344</v>
      </c>
      <c r="D3611" s="5" t="s">
        <v>15345</v>
      </c>
      <c r="E3611" s="5" t="s">
        <v>36</v>
      </c>
      <c r="F3611" s="5" t="s">
        <v>37</v>
      </c>
      <c r="G3611" s="5" t="s">
        <v>38</v>
      </c>
      <c r="H3611" s="5"/>
      <c r="I3611" s="5"/>
      <c r="J3611" s="5" t="s">
        <v>39</v>
      </c>
      <c r="K3611" s="5" t="s">
        <v>78</v>
      </c>
      <c r="L3611" s="5" t="s">
        <v>79</v>
      </c>
      <c r="M3611" s="5" t="s">
        <v>80</v>
      </c>
      <c r="N3611" s="5" t="s">
        <v>36</v>
      </c>
      <c r="O3611" s="5">
        <v>1</v>
      </c>
      <c r="P3611" s="5" t="s">
        <v>43</v>
      </c>
      <c r="Q3611" s="5">
        <v>22.99</v>
      </c>
      <c r="R3611" s="5"/>
      <c r="S3611" s="5"/>
      <c r="T3611" s="5"/>
      <c r="U3611" s="5"/>
      <c r="V3611" s="5"/>
      <c r="W3611" s="5"/>
      <c r="X3611" s="5"/>
      <c r="Y3611" s="5" t="s">
        <v>15346</v>
      </c>
      <c r="Z3611" s="5" t="s">
        <v>758</v>
      </c>
      <c r="AA3611" s="5">
        <v>64401</v>
      </c>
      <c r="AB3611" s="5" t="s">
        <v>47</v>
      </c>
      <c r="AC3611" s="5"/>
      <c r="AD3611" s="5"/>
      <c r="AE3611" s="5" t="b">
        <v>0</v>
      </c>
      <c r="AF3611" s="5"/>
      <c r="AG3611" s="8">
        <f t="shared" si="56"/>
        <v>43284</v>
      </c>
    </row>
    <row r="3612" s="6" customFormat="1" spans="1:33">
      <c r="A3612" s="5" t="s">
        <v>15347</v>
      </c>
      <c r="B3612" s="5" t="s">
        <v>15347</v>
      </c>
      <c r="C3612" s="5" t="s">
        <v>15348</v>
      </c>
      <c r="D3612" s="5" t="s">
        <v>15349</v>
      </c>
      <c r="E3612" s="5" t="s">
        <v>36</v>
      </c>
      <c r="F3612" s="5" t="s">
        <v>37</v>
      </c>
      <c r="G3612" s="5" t="s">
        <v>38</v>
      </c>
      <c r="H3612" s="5"/>
      <c r="I3612" s="5"/>
      <c r="J3612" s="5" t="s">
        <v>39</v>
      </c>
      <c r="K3612" s="5" t="s">
        <v>78</v>
      </c>
      <c r="L3612" s="5" t="s">
        <v>79</v>
      </c>
      <c r="M3612" s="5" t="s">
        <v>80</v>
      </c>
      <c r="N3612" s="5" t="s">
        <v>36</v>
      </c>
      <c r="O3612" s="5">
        <v>1</v>
      </c>
      <c r="P3612" s="5" t="s">
        <v>43</v>
      </c>
      <c r="Q3612" s="5">
        <v>22.99</v>
      </c>
      <c r="R3612" s="5"/>
      <c r="S3612" s="5"/>
      <c r="T3612" s="5"/>
      <c r="U3612" s="5"/>
      <c r="V3612" s="5"/>
      <c r="W3612" s="5"/>
      <c r="X3612" s="5"/>
      <c r="Y3612" s="5" t="s">
        <v>14926</v>
      </c>
      <c r="Z3612" s="5" t="s">
        <v>264</v>
      </c>
      <c r="AA3612" s="5">
        <v>1844</v>
      </c>
      <c r="AB3612" s="5" t="s">
        <v>47</v>
      </c>
      <c r="AC3612" s="5"/>
      <c r="AD3612" s="5"/>
      <c r="AE3612" s="5" t="b">
        <v>0</v>
      </c>
      <c r="AF3612" s="5"/>
      <c r="AG3612" s="8">
        <f t="shared" si="56"/>
        <v>43284</v>
      </c>
    </row>
    <row r="3613" s="6" customFormat="1" spans="1:33">
      <c r="A3613" s="5" t="s">
        <v>15347</v>
      </c>
      <c r="B3613" s="5" t="s">
        <v>15347</v>
      </c>
      <c r="C3613" s="5" t="s">
        <v>15348</v>
      </c>
      <c r="D3613" s="5" t="s">
        <v>15349</v>
      </c>
      <c r="E3613" s="5" t="s">
        <v>36</v>
      </c>
      <c r="F3613" s="5" t="s">
        <v>37</v>
      </c>
      <c r="G3613" s="5" t="s">
        <v>38</v>
      </c>
      <c r="H3613" s="5"/>
      <c r="I3613" s="5"/>
      <c r="J3613" s="5" t="s">
        <v>39</v>
      </c>
      <c r="K3613" s="5" t="s">
        <v>260</v>
      </c>
      <c r="L3613" s="5" t="s">
        <v>261</v>
      </c>
      <c r="M3613" s="5" t="s">
        <v>262</v>
      </c>
      <c r="N3613" s="5" t="s">
        <v>36</v>
      </c>
      <c r="O3613" s="5">
        <v>1</v>
      </c>
      <c r="P3613" s="5" t="s">
        <v>43</v>
      </c>
      <c r="Q3613" s="5">
        <v>22.99</v>
      </c>
      <c r="R3613" s="5"/>
      <c r="S3613" s="5"/>
      <c r="T3613" s="5"/>
      <c r="U3613" s="5"/>
      <c r="V3613" s="5"/>
      <c r="W3613" s="5"/>
      <c r="X3613" s="5"/>
      <c r="Y3613" s="5" t="s">
        <v>14926</v>
      </c>
      <c r="Z3613" s="5" t="s">
        <v>264</v>
      </c>
      <c r="AA3613" s="5">
        <v>1844</v>
      </c>
      <c r="AB3613" s="5" t="s">
        <v>47</v>
      </c>
      <c r="AC3613" s="5"/>
      <c r="AD3613" s="5"/>
      <c r="AE3613" s="5" t="b">
        <v>0</v>
      </c>
      <c r="AF3613" s="5"/>
      <c r="AG3613" s="8">
        <f t="shared" si="56"/>
        <v>43284</v>
      </c>
    </row>
    <row r="3614" s="6" customFormat="1" spans="1:33">
      <c r="A3614" s="5" t="s">
        <v>15350</v>
      </c>
      <c r="B3614" s="5" t="s">
        <v>15350</v>
      </c>
      <c r="C3614" s="5" t="s">
        <v>15351</v>
      </c>
      <c r="D3614" s="5" t="s">
        <v>15352</v>
      </c>
      <c r="E3614" s="5" t="s">
        <v>36</v>
      </c>
      <c r="F3614" s="5" t="s">
        <v>37</v>
      </c>
      <c r="G3614" s="5" t="s">
        <v>38</v>
      </c>
      <c r="H3614" s="5"/>
      <c r="I3614" s="5"/>
      <c r="J3614" s="5" t="s">
        <v>39</v>
      </c>
      <c r="K3614" s="5" t="s">
        <v>702</v>
      </c>
      <c r="L3614" s="5" t="s">
        <v>737</v>
      </c>
      <c r="M3614" s="5" t="s">
        <v>704</v>
      </c>
      <c r="N3614" s="5" t="s">
        <v>36</v>
      </c>
      <c r="O3614" s="5">
        <v>1</v>
      </c>
      <c r="P3614" s="5" t="s">
        <v>43</v>
      </c>
      <c r="Q3614" s="5">
        <v>22.99</v>
      </c>
      <c r="R3614" s="5"/>
      <c r="S3614" s="5"/>
      <c r="T3614" s="5"/>
      <c r="U3614" s="5"/>
      <c r="V3614" s="5"/>
      <c r="W3614" s="5"/>
      <c r="X3614" s="5"/>
      <c r="Y3614" s="5" t="s">
        <v>15353</v>
      </c>
      <c r="Z3614" s="5" t="s">
        <v>301</v>
      </c>
      <c r="AA3614" s="5">
        <v>28704</v>
      </c>
      <c r="AB3614" s="5" t="s">
        <v>47</v>
      </c>
      <c r="AC3614" s="5"/>
      <c r="AD3614" s="5"/>
      <c r="AE3614" s="5" t="b">
        <v>0</v>
      </c>
      <c r="AF3614" s="5"/>
      <c r="AG3614" s="8">
        <f t="shared" si="56"/>
        <v>43284</v>
      </c>
    </row>
    <row r="3615" s="6" customFormat="1" spans="1:33">
      <c r="A3615" s="5" t="s">
        <v>15354</v>
      </c>
      <c r="B3615" s="5" t="s">
        <v>15354</v>
      </c>
      <c r="C3615" s="5" t="s">
        <v>15355</v>
      </c>
      <c r="D3615" s="5" t="s">
        <v>15356</v>
      </c>
      <c r="E3615" s="5" t="s">
        <v>36</v>
      </c>
      <c r="F3615" s="5" t="s">
        <v>37</v>
      </c>
      <c r="G3615" s="5" t="s">
        <v>38</v>
      </c>
      <c r="H3615" s="5"/>
      <c r="I3615" s="5"/>
      <c r="J3615" s="5" t="s">
        <v>39</v>
      </c>
      <c r="K3615" s="5" t="s">
        <v>507</v>
      </c>
      <c r="L3615" s="5" t="s">
        <v>1446</v>
      </c>
      <c r="M3615" s="5" t="s">
        <v>1447</v>
      </c>
      <c r="N3615" s="5" t="s">
        <v>36</v>
      </c>
      <c r="O3615" s="5">
        <v>1</v>
      </c>
      <c r="P3615" s="5" t="s">
        <v>43</v>
      </c>
      <c r="Q3615" s="5">
        <v>17.99</v>
      </c>
      <c r="R3615" s="5"/>
      <c r="S3615" s="5"/>
      <c r="T3615" s="5"/>
      <c r="U3615" s="5"/>
      <c r="V3615" s="5"/>
      <c r="W3615" s="5"/>
      <c r="X3615" s="5"/>
      <c r="Y3615" s="5" t="s">
        <v>15357</v>
      </c>
      <c r="Z3615" s="5" t="s">
        <v>130</v>
      </c>
      <c r="AA3615" s="5" t="s">
        <v>15358</v>
      </c>
      <c r="AB3615" s="5" t="s">
        <v>47</v>
      </c>
      <c r="AC3615" s="5"/>
      <c r="AD3615" s="5"/>
      <c r="AE3615" s="5" t="b">
        <v>0</v>
      </c>
      <c r="AF3615" s="5"/>
      <c r="AG3615" s="8">
        <f t="shared" si="56"/>
        <v>43284</v>
      </c>
    </row>
    <row r="3616" s="6" customFormat="1" spans="1:33">
      <c r="A3616" s="5" t="s">
        <v>15359</v>
      </c>
      <c r="B3616" s="5" t="s">
        <v>15359</v>
      </c>
      <c r="C3616" s="5" t="s">
        <v>15360</v>
      </c>
      <c r="D3616" s="5" t="s">
        <v>15361</v>
      </c>
      <c r="E3616" s="5" t="s">
        <v>36</v>
      </c>
      <c r="F3616" s="5" t="s">
        <v>37</v>
      </c>
      <c r="G3616" s="5" t="s">
        <v>38</v>
      </c>
      <c r="H3616" s="5"/>
      <c r="I3616" s="5"/>
      <c r="J3616" s="5" t="s">
        <v>39</v>
      </c>
      <c r="K3616" s="5" t="s">
        <v>2220</v>
      </c>
      <c r="L3616" s="5" t="s">
        <v>2221</v>
      </c>
      <c r="M3616" s="5" t="s">
        <v>2222</v>
      </c>
      <c r="N3616" s="5" t="s">
        <v>36</v>
      </c>
      <c r="O3616" s="5">
        <v>1</v>
      </c>
      <c r="P3616" s="5" t="s">
        <v>43</v>
      </c>
      <c r="Q3616" s="5">
        <v>13.99</v>
      </c>
      <c r="R3616" s="5"/>
      <c r="S3616" s="5"/>
      <c r="T3616" s="5"/>
      <c r="U3616" s="5"/>
      <c r="V3616" s="5"/>
      <c r="W3616" s="5"/>
      <c r="X3616" s="5"/>
      <c r="Y3616" s="5" t="s">
        <v>15362</v>
      </c>
      <c r="Z3616" s="5" t="s">
        <v>264</v>
      </c>
      <c r="AA3616" s="5" t="s">
        <v>15363</v>
      </c>
      <c r="AB3616" s="5" t="s">
        <v>47</v>
      </c>
      <c r="AC3616" s="5"/>
      <c r="AD3616" s="5"/>
      <c r="AE3616" s="5" t="b">
        <v>0</v>
      </c>
      <c r="AF3616" s="5"/>
      <c r="AG3616" s="8">
        <f t="shared" si="56"/>
        <v>43284</v>
      </c>
    </row>
    <row r="3617" s="6" customFormat="1" spans="1:33">
      <c r="A3617" s="5" t="s">
        <v>15364</v>
      </c>
      <c r="B3617" s="5" t="s">
        <v>15364</v>
      </c>
      <c r="C3617" s="5" t="s">
        <v>15365</v>
      </c>
      <c r="D3617" s="5" t="s">
        <v>15366</v>
      </c>
      <c r="E3617" s="5" t="s">
        <v>36</v>
      </c>
      <c r="F3617" s="5" t="s">
        <v>37</v>
      </c>
      <c r="G3617" s="5" t="s">
        <v>38</v>
      </c>
      <c r="H3617" s="5"/>
      <c r="I3617" s="5"/>
      <c r="J3617" s="5" t="s">
        <v>39</v>
      </c>
      <c r="K3617" s="5" t="s">
        <v>260</v>
      </c>
      <c r="L3617" s="5" t="s">
        <v>261</v>
      </c>
      <c r="M3617" s="5" t="s">
        <v>262</v>
      </c>
      <c r="N3617" s="5" t="s">
        <v>36</v>
      </c>
      <c r="O3617" s="5">
        <v>1</v>
      </c>
      <c r="P3617" s="5" t="s">
        <v>43</v>
      </c>
      <c r="Q3617" s="5">
        <v>22.99</v>
      </c>
      <c r="R3617" s="5"/>
      <c r="S3617" s="5"/>
      <c r="T3617" s="5"/>
      <c r="U3617" s="5"/>
      <c r="V3617" s="5"/>
      <c r="W3617" s="5"/>
      <c r="X3617" s="5"/>
      <c r="Y3617" s="5" t="s">
        <v>11680</v>
      </c>
      <c r="Z3617" s="5" t="s">
        <v>57</v>
      </c>
      <c r="AA3617" s="5" t="s">
        <v>11681</v>
      </c>
      <c r="AB3617" s="5" t="s">
        <v>47</v>
      </c>
      <c r="AC3617" s="5"/>
      <c r="AD3617" s="5"/>
      <c r="AE3617" s="5" t="b">
        <v>0</v>
      </c>
      <c r="AF3617" s="5"/>
      <c r="AG3617" s="8">
        <f t="shared" si="56"/>
        <v>43284</v>
      </c>
    </row>
    <row r="3618" s="6" customFormat="1" spans="1:33">
      <c r="A3618" s="5" t="s">
        <v>15367</v>
      </c>
      <c r="B3618" s="5" t="s">
        <v>15367</v>
      </c>
      <c r="C3618" s="5" t="s">
        <v>15368</v>
      </c>
      <c r="D3618" s="5" t="s">
        <v>15369</v>
      </c>
      <c r="E3618" s="5" t="s">
        <v>36</v>
      </c>
      <c r="F3618" s="5" t="s">
        <v>37</v>
      </c>
      <c r="G3618" s="5" t="s">
        <v>38</v>
      </c>
      <c r="H3618" s="5"/>
      <c r="I3618" s="5"/>
      <c r="J3618" s="5" t="s">
        <v>39</v>
      </c>
      <c r="K3618" s="5" t="s">
        <v>4891</v>
      </c>
      <c r="L3618" s="5" t="s">
        <v>4892</v>
      </c>
      <c r="M3618" s="5" t="s">
        <v>4893</v>
      </c>
      <c r="N3618" s="5" t="s">
        <v>36</v>
      </c>
      <c r="O3618" s="5">
        <v>1</v>
      </c>
      <c r="P3618" s="5" t="s">
        <v>43</v>
      </c>
      <c r="Q3618" s="5">
        <v>13.99</v>
      </c>
      <c r="R3618" s="5"/>
      <c r="S3618" s="5"/>
      <c r="T3618" s="5"/>
      <c r="U3618" s="5"/>
      <c r="V3618" s="5"/>
      <c r="W3618" s="5"/>
      <c r="X3618" s="5"/>
      <c r="Y3618" s="5" t="s">
        <v>1218</v>
      </c>
      <c r="Z3618" s="5" t="s">
        <v>375</v>
      </c>
      <c r="AA3618" s="5" t="s">
        <v>15370</v>
      </c>
      <c r="AB3618" s="5" t="s">
        <v>47</v>
      </c>
      <c r="AC3618" s="5"/>
      <c r="AD3618" s="5"/>
      <c r="AE3618" s="5" t="b">
        <v>0</v>
      </c>
      <c r="AF3618" s="5"/>
      <c r="AG3618" s="8">
        <f t="shared" si="56"/>
        <v>43284</v>
      </c>
    </row>
    <row r="3619" s="6" customFormat="1" spans="1:33">
      <c r="A3619" s="5" t="s">
        <v>15371</v>
      </c>
      <c r="B3619" s="5" t="s">
        <v>15371</v>
      </c>
      <c r="C3619" s="5" t="s">
        <v>15372</v>
      </c>
      <c r="D3619" s="5" t="s">
        <v>15373</v>
      </c>
      <c r="E3619" s="5" t="s">
        <v>36</v>
      </c>
      <c r="F3619" s="5" t="s">
        <v>37</v>
      </c>
      <c r="G3619" s="5" t="s">
        <v>38</v>
      </c>
      <c r="H3619" s="5"/>
      <c r="I3619" s="5"/>
      <c r="J3619" s="5" t="s">
        <v>418</v>
      </c>
      <c r="K3619" s="5" t="s">
        <v>260</v>
      </c>
      <c r="L3619" s="5" t="s">
        <v>261</v>
      </c>
      <c r="M3619" s="5" t="s">
        <v>262</v>
      </c>
      <c r="N3619" s="5" t="s">
        <v>36</v>
      </c>
      <c r="O3619" s="5">
        <v>1</v>
      </c>
      <c r="P3619" s="5" t="s">
        <v>43</v>
      </c>
      <c r="Q3619" s="5">
        <v>22.99</v>
      </c>
      <c r="R3619" s="5"/>
      <c r="S3619" s="5">
        <v>3</v>
      </c>
      <c r="T3619" s="5"/>
      <c r="U3619" s="5"/>
      <c r="V3619" s="5"/>
      <c r="W3619" s="5"/>
      <c r="X3619" s="5">
        <v>3</v>
      </c>
      <c r="Y3619" s="5" t="s">
        <v>15374</v>
      </c>
      <c r="Z3619" s="5" t="s">
        <v>122</v>
      </c>
      <c r="AA3619" s="5">
        <v>90241</v>
      </c>
      <c r="AB3619" s="5" t="s">
        <v>47</v>
      </c>
      <c r="AC3619" s="5"/>
      <c r="AD3619" s="5"/>
      <c r="AE3619" s="5" t="b">
        <v>0</v>
      </c>
      <c r="AF3619" s="5"/>
      <c r="AG3619" s="8">
        <f t="shared" si="56"/>
        <v>43284</v>
      </c>
    </row>
    <row r="3620" s="6" customFormat="1" spans="1:33">
      <c r="A3620" s="5" t="s">
        <v>15375</v>
      </c>
      <c r="B3620" s="5" t="s">
        <v>15375</v>
      </c>
      <c r="C3620" s="5" t="s">
        <v>15376</v>
      </c>
      <c r="D3620" s="5" t="s">
        <v>15377</v>
      </c>
      <c r="E3620" s="5" t="s">
        <v>36</v>
      </c>
      <c r="F3620" s="5" t="s">
        <v>37</v>
      </c>
      <c r="G3620" s="5" t="s">
        <v>38</v>
      </c>
      <c r="H3620" s="5"/>
      <c r="I3620" s="5"/>
      <c r="J3620" s="5" t="s">
        <v>52</v>
      </c>
      <c r="K3620" s="5" t="s">
        <v>724</v>
      </c>
      <c r="L3620" s="5" t="s">
        <v>725</v>
      </c>
      <c r="M3620" s="5" t="s">
        <v>726</v>
      </c>
      <c r="N3620" s="5" t="s">
        <v>36</v>
      </c>
      <c r="O3620" s="5">
        <v>1</v>
      </c>
      <c r="P3620" s="5" t="s">
        <v>43</v>
      </c>
      <c r="Q3620" s="5">
        <v>21.99</v>
      </c>
      <c r="R3620" s="5"/>
      <c r="S3620" s="5"/>
      <c r="T3620" s="5"/>
      <c r="U3620" s="5"/>
      <c r="V3620" s="5"/>
      <c r="W3620" s="5"/>
      <c r="X3620" s="5"/>
      <c r="Y3620" s="5" t="s">
        <v>5160</v>
      </c>
      <c r="Z3620" s="5" t="s">
        <v>116</v>
      </c>
      <c r="AA3620" s="5">
        <v>37922</v>
      </c>
      <c r="AB3620" s="5" t="s">
        <v>47</v>
      </c>
      <c r="AC3620" s="5"/>
      <c r="AD3620" s="5"/>
      <c r="AE3620" s="5" t="b">
        <v>0</v>
      </c>
      <c r="AF3620" s="5"/>
      <c r="AG3620" s="8">
        <f t="shared" si="56"/>
        <v>43284</v>
      </c>
    </row>
    <row r="3621" s="6" customFormat="1" spans="1:33">
      <c r="A3621" s="5" t="s">
        <v>15378</v>
      </c>
      <c r="B3621" s="5" t="s">
        <v>15378</v>
      </c>
      <c r="C3621" s="5" t="s">
        <v>15379</v>
      </c>
      <c r="D3621" s="5" t="s">
        <v>15380</v>
      </c>
      <c r="E3621" s="5" t="s">
        <v>340</v>
      </c>
      <c r="F3621" s="5" t="s">
        <v>37</v>
      </c>
      <c r="G3621" s="5" t="s">
        <v>38</v>
      </c>
      <c r="H3621" s="5"/>
      <c r="I3621" s="5"/>
      <c r="J3621" s="5" t="s">
        <v>39</v>
      </c>
      <c r="K3621" s="5" t="s">
        <v>15381</v>
      </c>
      <c r="L3621" s="5" t="s">
        <v>15382</v>
      </c>
      <c r="M3621" s="5" t="s">
        <v>15383</v>
      </c>
      <c r="N3621" s="5" t="s">
        <v>340</v>
      </c>
      <c r="O3621" s="5">
        <v>0</v>
      </c>
      <c r="P3621" s="5"/>
      <c r="Q3621" s="5"/>
      <c r="R3621" s="5"/>
      <c r="S3621" s="5"/>
      <c r="T3621" s="5"/>
      <c r="U3621" s="5"/>
      <c r="V3621" s="5"/>
      <c r="W3621" s="5"/>
      <c r="X3621" s="5"/>
      <c r="Y3621" s="5" t="s">
        <v>15384</v>
      </c>
      <c r="Z3621" s="5" t="s">
        <v>230</v>
      </c>
      <c r="AA3621" s="5" t="s">
        <v>15385</v>
      </c>
      <c r="AB3621" s="5" t="s">
        <v>47</v>
      </c>
      <c r="AC3621" s="5"/>
      <c r="AD3621" s="5"/>
      <c r="AE3621" s="5" t="b">
        <v>0</v>
      </c>
      <c r="AF3621" s="5"/>
      <c r="AG3621" s="8">
        <f t="shared" si="56"/>
        <v>43284</v>
      </c>
    </row>
    <row r="3622" s="6" customFormat="1" spans="1:33">
      <c r="A3622" s="5" t="s">
        <v>15386</v>
      </c>
      <c r="B3622" s="5" t="s">
        <v>15386</v>
      </c>
      <c r="C3622" s="5" t="s">
        <v>15387</v>
      </c>
      <c r="D3622" s="5" t="s">
        <v>15388</v>
      </c>
      <c r="E3622" s="5" t="s">
        <v>36</v>
      </c>
      <c r="F3622" s="5" t="s">
        <v>37</v>
      </c>
      <c r="G3622" s="5" t="s">
        <v>38</v>
      </c>
      <c r="H3622" s="5"/>
      <c r="I3622" s="5"/>
      <c r="J3622" s="5" t="s">
        <v>39</v>
      </c>
      <c r="K3622" s="5" t="s">
        <v>260</v>
      </c>
      <c r="L3622" s="5" t="s">
        <v>261</v>
      </c>
      <c r="M3622" s="5" t="s">
        <v>262</v>
      </c>
      <c r="N3622" s="5" t="s">
        <v>36</v>
      </c>
      <c r="O3622" s="5">
        <v>1</v>
      </c>
      <c r="P3622" s="5" t="s">
        <v>43</v>
      </c>
      <c r="Q3622" s="5">
        <v>22.99</v>
      </c>
      <c r="R3622" s="5"/>
      <c r="S3622" s="5"/>
      <c r="T3622" s="5"/>
      <c r="U3622" s="5"/>
      <c r="V3622" s="5"/>
      <c r="W3622" s="5"/>
      <c r="X3622" s="5"/>
      <c r="Y3622" s="5" t="s">
        <v>14568</v>
      </c>
      <c r="Z3622" s="5" t="s">
        <v>91</v>
      </c>
      <c r="AA3622" s="5">
        <v>55413</v>
      </c>
      <c r="AB3622" s="5" t="s">
        <v>47</v>
      </c>
      <c r="AC3622" s="5"/>
      <c r="AD3622" s="5"/>
      <c r="AE3622" s="5" t="b">
        <v>0</v>
      </c>
      <c r="AF3622" s="5"/>
      <c r="AG3622" s="8">
        <f t="shared" si="56"/>
        <v>43284</v>
      </c>
    </row>
    <row r="3623" s="6" customFormat="1" spans="1:33">
      <c r="A3623" s="5" t="s">
        <v>15386</v>
      </c>
      <c r="B3623" s="5" t="s">
        <v>15386</v>
      </c>
      <c r="C3623" s="5" t="s">
        <v>15387</v>
      </c>
      <c r="D3623" s="5" t="s">
        <v>15388</v>
      </c>
      <c r="E3623" s="5" t="s">
        <v>36</v>
      </c>
      <c r="F3623" s="5" t="s">
        <v>37</v>
      </c>
      <c r="G3623" s="5" t="s">
        <v>38</v>
      </c>
      <c r="H3623" s="5"/>
      <c r="I3623" s="5"/>
      <c r="J3623" s="5" t="s">
        <v>39</v>
      </c>
      <c r="K3623" s="5" t="s">
        <v>724</v>
      </c>
      <c r="L3623" s="5" t="s">
        <v>725</v>
      </c>
      <c r="M3623" s="5" t="s">
        <v>726</v>
      </c>
      <c r="N3623" s="5" t="s">
        <v>36</v>
      </c>
      <c r="O3623" s="5">
        <v>1</v>
      </c>
      <c r="P3623" s="5" t="s">
        <v>43</v>
      </c>
      <c r="Q3623" s="5">
        <v>21.99</v>
      </c>
      <c r="R3623" s="5"/>
      <c r="S3623" s="5"/>
      <c r="T3623" s="5"/>
      <c r="U3623" s="5"/>
      <c r="V3623" s="5"/>
      <c r="W3623" s="5"/>
      <c r="X3623" s="5"/>
      <c r="Y3623" s="5" t="s">
        <v>14568</v>
      </c>
      <c r="Z3623" s="5" t="s">
        <v>91</v>
      </c>
      <c r="AA3623" s="5">
        <v>55413</v>
      </c>
      <c r="AB3623" s="5" t="s">
        <v>47</v>
      </c>
      <c r="AC3623" s="5"/>
      <c r="AD3623" s="5"/>
      <c r="AE3623" s="5" t="b">
        <v>0</v>
      </c>
      <c r="AF3623" s="5"/>
      <c r="AG3623" s="8">
        <f t="shared" si="56"/>
        <v>43284</v>
      </c>
    </row>
    <row r="3624" s="6" customFormat="1" spans="1:33">
      <c r="A3624" s="5" t="s">
        <v>15389</v>
      </c>
      <c r="B3624" s="5" t="s">
        <v>15389</v>
      </c>
      <c r="C3624" s="5" t="s">
        <v>15390</v>
      </c>
      <c r="D3624" s="5" t="s">
        <v>15391</v>
      </c>
      <c r="E3624" s="5" t="s">
        <v>36</v>
      </c>
      <c r="F3624" s="5" t="s">
        <v>37</v>
      </c>
      <c r="G3624" s="5" t="s">
        <v>38</v>
      </c>
      <c r="H3624" s="5"/>
      <c r="I3624" s="5"/>
      <c r="J3624" s="5" t="s">
        <v>39</v>
      </c>
      <c r="K3624" s="5" t="s">
        <v>78</v>
      </c>
      <c r="L3624" s="5" t="s">
        <v>79</v>
      </c>
      <c r="M3624" s="5" t="s">
        <v>80</v>
      </c>
      <c r="N3624" s="5" t="s">
        <v>36</v>
      </c>
      <c r="O3624" s="5">
        <v>1</v>
      </c>
      <c r="P3624" s="5" t="s">
        <v>43</v>
      </c>
      <c r="Q3624" s="5">
        <v>22.99</v>
      </c>
      <c r="R3624" s="5"/>
      <c r="S3624" s="5"/>
      <c r="T3624" s="5"/>
      <c r="U3624" s="5"/>
      <c r="V3624" s="5"/>
      <c r="W3624" s="5"/>
      <c r="X3624" s="5"/>
      <c r="Y3624" s="5" t="s">
        <v>3177</v>
      </c>
      <c r="Z3624" s="5" t="s">
        <v>107</v>
      </c>
      <c r="AA3624" s="5" t="s">
        <v>15392</v>
      </c>
      <c r="AB3624" s="5" t="s">
        <v>47</v>
      </c>
      <c r="AC3624" s="5"/>
      <c r="AD3624" s="5"/>
      <c r="AE3624" s="5" t="b">
        <v>0</v>
      </c>
      <c r="AF3624" s="5"/>
      <c r="AG3624" s="8">
        <f t="shared" si="56"/>
        <v>43284</v>
      </c>
    </row>
    <row r="3625" s="6" customFormat="1" spans="1:33">
      <c r="A3625" s="5" t="s">
        <v>15393</v>
      </c>
      <c r="B3625" s="5"/>
      <c r="C3625" s="5" t="s">
        <v>15394</v>
      </c>
      <c r="D3625" s="5" t="s">
        <v>15395</v>
      </c>
      <c r="E3625" s="5" t="s">
        <v>5657</v>
      </c>
      <c r="F3625" s="5" t="s">
        <v>51</v>
      </c>
      <c r="G3625" s="5" t="s">
        <v>38</v>
      </c>
      <c r="H3625" s="5"/>
      <c r="I3625" s="5"/>
      <c r="J3625" s="5" t="s">
        <v>52</v>
      </c>
      <c r="K3625" s="5" t="s">
        <v>97</v>
      </c>
      <c r="L3625" s="5" t="s">
        <v>9944</v>
      </c>
      <c r="M3625" s="5" t="s">
        <v>99</v>
      </c>
      <c r="N3625" s="5" t="s">
        <v>2985</v>
      </c>
      <c r="O3625" s="5">
        <v>1</v>
      </c>
      <c r="P3625" s="5" t="s">
        <v>43</v>
      </c>
      <c r="Q3625" s="5">
        <v>21.99</v>
      </c>
      <c r="R3625" s="5"/>
      <c r="S3625" s="5">
        <v>0</v>
      </c>
      <c r="T3625" s="5"/>
      <c r="U3625" s="5">
        <v>0</v>
      </c>
      <c r="V3625" s="5"/>
      <c r="W3625" s="5"/>
      <c r="X3625" s="5"/>
      <c r="Y3625" s="5" t="s">
        <v>8353</v>
      </c>
      <c r="Z3625" s="5" t="s">
        <v>57</v>
      </c>
      <c r="AA3625" s="5" t="s">
        <v>15396</v>
      </c>
      <c r="AB3625" s="5" t="s">
        <v>47</v>
      </c>
      <c r="AC3625" s="5"/>
      <c r="AD3625" s="5"/>
      <c r="AE3625" s="5" t="b">
        <v>0</v>
      </c>
      <c r="AF3625" s="5"/>
      <c r="AG3625" s="8">
        <f t="shared" si="56"/>
        <v>43284</v>
      </c>
    </row>
    <row r="3626" s="6" customFormat="1" spans="1:33">
      <c r="A3626" s="5" t="s">
        <v>15397</v>
      </c>
      <c r="B3626" s="5" t="s">
        <v>15397</v>
      </c>
      <c r="C3626" s="5" t="s">
        <v>15398</v>
      </c>
      <c r="D3626" s="5" t="s">
        <v>15399</v>
      </c>
      <c r="E3626" s="5" t="s">
        <v>36</v>
      </c>
      <c r="F3626" s="5" t="s">
        <v>37</v>
      </c>
      <c r="G3626" s="5" t="s">
        <v>38</v>
      </c>
      <c r="H3626" s="5"/>
      <c r="I3626" s="5"/>
      <c r="J3626" s="5" t="s">
        <v>39</v>
      </c>
      <c r="K3626" s="5" t="s">
        <v>260</v>
      </c>
      <c r="L3626" s="5" t="s">
        <v>261</v>
      </c>
      <c r="M3626" s="5" t="s">
        <v>262</v>
      </c>
      <c r="N3626" s="5" t="s">
        <v>36</v>
      </c>
      <c r="O3626" s="5">
        <v>1</v>
      </c>
      <c r="P3626" s="5" t="s">
        <v>43</v>
      </c>
      <c r="Q3626" s="5">
        <v>22.99</v>
      </c>
      <c r="R3626" s="5"/>
      <c r="S3626" s="5"/>
      <c r="T3626" s="5"/>
      <c r="U3626" s="5"/>
      <c r="V3626" s="5"/>
      <c r="W3626" s="5"/>
      <c r="X3626" s="5"/>
      <c r="Y3626" s="5" t="s">
        <v>1211</v>
      </c>
      <c r="Z3626" s="5" t="s">
        <v>375</v>
      </c>
      <c r="AA3626" s="5" t="s">
        <v>15400</v>
      </c>
      <c r="AB3626" s="5" t="s">
        <v>47</v>
      </c>
      <c r="AC3626" s="5"/>
      <c r="AD3626" s="5"/>
      <c r="AE3626" s="5" t="b">
        <v>0</v>
      </c>
      <c r="AF3626" s="5"/>
      <c r="AG3626" s="8">
        <f t="shared" si="56"/>
        <v>43284</v>
      </c>
    </row>
    <row r="3627" s="6" customFormat="1" spans="1:33">
      <c r="A3627" s="5" t="s">
        <v>15401</v>
      </c>
      <c r="B3627" s="5" t="s">
        <v>15401</v>
      </c>
      <c r="C3627" s="5" t="s">
        <v>15402</v>
      </c>
      <c r="D3627" s="5" t="s">
        <v>15403</v>
      </c>
      <c r="E3627" s="5" t="s">
        <v>36</v>
      </c>
      <c r="F3627" s="5" t="s">
        <v>37</v>
      </c>
      <c r="G3627" s="5" t="s">
        <v>38</v>
      </c>
      <c r="H3627" s="5"/>
      <c r="I3627" s="5"/>
      <c r="J3627" s="5" t="s">
        <v>52</v>
      </c>
      <c r="K3627" s="5" t="s">
        <v>260</v>
      </c>
      <c r="L3627" s="5" t="s">
        <v>261</v>
      </c>
      <c r="M3627" s="5" t="s">
        <v>262</v>
      </c>
      <c r="N3627" s="5" t="s">
        <v>36</v>
      </c>
      <c r="O3627" s="5">
        <v>1</v>
      </c>
      <c r="P3627" s="5" t="s">
        <v>43</v>
      </c>
      <c r="Q3627" s="5">
        <v>22.99</v>
      </c>
      <c r="R3627" s="5"/>
      <c r="S3627" s="5">
        <v>2.44</v>
      </c>
      <c r="T3627" s="5"/>
      <c r="U3627" s="5"/>
      <c r="V3627" s="5"/>
      <c r="W3627" s="5"/>
      <c r="X3627" s="5"/>
      <c r="Y3627" s="5" t="s">
        <v>1218</v>
      </c>
      <c r="Z3627" s="5" t="s">
        <v>375</v>
      </c>
      <c r="AA3627" s="5" t="s">
        <v>15404</v>
      </c>
      <c r="AB3627" s="5" t="s">
        <v>47</v>
      </c>
      <c r="AC3627" s="5"/>
      <c r="AD3627" s="5"/>
      <c r="AE3627" s="5" t="b">
        <v>0</v>
      </c>
      <c r="AF3627" s="5"/>
      <c r="AG3627" s="8">
        <f t="shared" si="56"/>
        <v>43284</v>
      </c>
    </row>
    <row r="3628" s="6" customFormat="1" spans="1:33">
      <c r="A3628" s="5" t="s">
        <v>15405</v>
      </c>
      <c r="B3628" s="5" t="s">
        <v>15405</v>
      </c>
      <c r="C3628" s="5" t="s">
        <v>15406</v>
      </c>
      <c r="D3628" s="5" t="s">
        <v>15407</v>
      </c>
      <c r="E3628" s="5" t="s">
        <v>36</v>
      </c>
      <c r="F3628" s="5" t="s">
        <v>37</v>
      </c>
      <c r="G3628" s="5" t="s">
        <v>38</v>
      </c>
      <c r="H3628" s="5"/>
      <c r="I3628" s="5"/>
      <c r="J3628" s="5" t="s">
        <v>39</v>
      </c>
      <c r="K3628" s="5" t="s">
        <v>260</v>
      </c>
      <c r="L3628" s="5" t="s">
        <v>261</v>
      </c>
      <c r="M3628" s="5" t="s">
        <v>262</v>
      </c>
      <c r="N3628" s="5" t="s">
        <v>36</v>
      </c>
      <c r="O3628" s="5">
        <v>1</v>
      </c>
      <c r="P3628" s="5" t="s">
        <v>43</v>
      </c>
      <c r="Q3628" s="5">
        <v>22.99</v>
      </c>
      <c r="R3628" s="5"/>
      <c r="S3628" s="5"/>
      <c r="T3628" s="5"/>
      <c r="U3628" s="5"/>
      <c r="V3628" s="5"/>
      <c r="W3628" s="5"/>
      <c r="X3628" s="5"/>
      <c r="Y3628" s="5" t="s">
        <v>15408</v>
      </c>
      <c r="Z3628" s="5" t="s">
        <v>175</v>
      </c>
      <c r="AA3628" s="5" t="s">
        <v>15409</v>
      </c>
      <c r="AB3628" s="5" t="s">
        <v>47</v>
      </c>
      <c r="AC3628" s="5"/>
      <c r="AD3628" s="5"/>
      <c r="AE3628" s="5" t="b">
        <v>0</v>
      </c>
      <c r="AF3628" s="5"/>
      <c r="AG3628" s="8">
        <f t="shared" si="56"/>
        <v>43284</v>
      </c>
    </row>
    <row r="3629" s="6" customFormat="1" spans="1:33">
      <c r="A3629" s="5" t="s">
        <v>15410</v>
      </c>
      <c r="B3629" s="5" t="s">
        <v>15410</v>
      </c>
      <c r="C3629" s="5" t="s">
        <v>15411</v>
      </c>
      <c r="D3629" s="5" t="s">
        <v>15412</v>
      </c>
      <c r="E3629" s="5" t="s">
        <v>36</v>
      </c>
      <c r="F3629" s="5" t="s">
        <v>37</v>
      </c>
      <c r="G3629" s="5" t="s">
        <v>38</v>
      </c>
      <c r="H3629" s="5"/>
      <c r="I3629" s="5"/>
      <c r="J3629" s="5" t="s">
        <v>39</v>
      </c>
      <c r="K3629" s="5" t="s">
        <v>8700</v>
      </c>
      <c r="L3629" s="5" t="s">
        <v>8701</v>
      </c>
      <c r="M3629" s="5" t="s">
        <v>8702</v>
      </c>
      <c r="N3629" s="5" t="s">
        <v>36</v>
      </c>
      <c r="O3629" s="5">
        <v>1</v>
      </c>
      <c r="P3629" s="5" t="s">
        <v>43</v>
      </c>
      <c r="Q3629" s="5">
        <v>19.99</v>
      </c>
      <c r="R3629" s="5"/>
      <c r="S3629" s="5"/>
      <c r="T3629" s="5"/>
      <c r="U3629" s="5"/>
      <c r="V3629" s="5"/>
      <c r="W3629" s="5"/>
      <c r="X3629" s="5"/>
      <c r="Y3629" s="5" t="s">
        <v>3094</v>
      </c>
      <c r="Z3629" s="5" t="s">
        <v>301</v>
      </c>
      <c r="AA3629" s="5" t="s">
        <v>15413</v>
      </c>
      <c r="AB3629" s="5" t="s">
        <v>47</v>
      </c>
      <c r="AC3629" s="5"/>
      <c r="AD3629" s="5"/>
      <c r="AE3629" s="5" t="b">
        <v>0</v>
      </c>
      <c r="AF3629" s="5"/>
      <c r="AG3629" s="8">
        <f t="shared" si="56"/>
        <v>43284</v>
      </c>
    </row>
    <row r="3630" s="6" customFormat="1" spans="1:33">
      <c r="A3630" s="5" t="s">
        <v>15414</v>
      </c>
      <c r="B3630" s="5" t="s">
        <v>15414</v>
      </c>
      <c r="C3630" s="5" t="s">
        <v>15415</v>
      </c>
      <c r="D3630" s="5" t="s">
        <v>15416</v>
      </c>
      <c r="E3630" s="5" t="s">
        <v>36</v>
      </c>
      <c r="F3630" s="5" t="s">
        <v>37</v>
      </c>
      <c r="G3630" s="5" t="s">
        <v>38</v>
      </c>
      <c r="H3630" s="5"/>
      <c r="I3630" s="5"/>
      <c r="J3630" s="5" t="s">
        <v>52</v>
      </c>
      <c r="K3630" s="5" t="s">
        <v>112</v>
      </c>
      <c r="L3630" s="5" t="s">
        <v>113</v>
      </c>
      <c r="M3630" s="5" t="s">
        <v>114</v>
      </c>
      <c r="N3630" s="5" t="s">
        <v>36</v>
      </c>
      <c r="O3630" s="5">
        <v>1</v>
      </c>
      <c r="P3630" s="5" t="s">
        <v>43</v>
      </c>
      <c r="Q3630" s="5">
        <v>22.99</v>
      </c>
      <c r="R3630" s="5"/>
      <c r="S3630" s="5">
        <v>5.99</v>
      </c>
      <c r="T3630" s="5"/>
      <c r="U3630" s="5"/>
      <c r="V3630" s="5"/>
      <c r="W3630" s="5"/>
      <c r="X3630" s="5"/>
      <c r="Y3630" s="5" t="s">
        <v>5754</v>
      </c>
      <c r="Z3630" s="5" t="s">
        <v>57</v>
      </c>
      <c r="AA3630" s="5" t="s">
        <v>15417</v>
      </c>
      <c r="AB3630" s="5" t="s">
        <v>47</v>
      </c>
      <c r="AC3630" s="5"/>
      <c r="AD3630" s="5"/>
      <c r="AE3630" s="5" t="b">
        <v>0</v>
      </c>
      <c r="AF3630" s="5"/>
      <c r="AG3630" s="8">
        <f t="shared" si="56"/>
        <v>43284</v>
      </c>
    </row>
    <row r="3631" s="6" customFormat="1" spans="1:33">
      <c r="A3631" s="5" t="s">
        <v>15418</v>
      </c>
      <c r="B3631" s="5" t="s">
        <v>15418</v>
      </c>
      <c r="C3631" s="5" t="s">
        <v>15419</v>
      </c>
      <c r="D3631" s="5" t="s">
        <v>15420</v>
      </c>
      <c r="E3631" s="5" t="s">
        <v>36</v>
      </c>
      <c r="F3631" s="5" t="s">
        <v>37</v>
      </c>
      <c r="G3631" s="5" t="s">
        <v>38</v>
      </c>
      <c r="H3631" s="5"/>
      <c r="I3631" s="5"/>
      <c r="J3631" s="5" t="s">
        <v>39</v>
      </c>
      <c r="K3631" s="5" t="s">
        <v>2954</v>
      </c>
      <c r="L3631" s="5" t="s">
        <v>2955</v>
      </c>
      <c r="M3631" s="5" t="s">
        <v>2956</v>
      </c>
      <c r="N3631" s="5" t="s">
        <v>36</v>
      </c>
      <c r="O3631" s="5">
        <v>1</v>
      </c>
      <c r="P3631" s="5" t="s">
        <v>43</v>
      </c>
      <c r="Q3631" s="5">
        <v>8.3</v>
      </c>
      <c r="R3631" s="5"/>
      <c r="S3631" s="5"/>
      <c r="T3631" s="5"/>
      <c r="U3631" s="5"/>
      <c r="V3631" s="5"/>
      <c r="W3631" s="5"/>
      <c r="X3631" s="5"/>
      <c r="Y3631" s="5" t="s">
        <v>705</v>
      </c>
      <c r="Z3631" s="5" t="s">
        <v>130</v>
      </c>
      <c r="AA3631" s="5" t="s">
        <v>15421</v>
      </c>
      <c r="AB3631" s="5" t="s">
        <v>47</v>
      </c>
      <c r="AC3631" s="5"/>
      <c r="AD3631" s="5"/>
      <c r="AE3631" s="5" t="b">
        <v>0</v>
      </c>
      <c r="AF3631" s="5"/>
      <c r="AG3631" s="8">
        <f t="shared" si="56"/>
        <v>43284</v>
      </c>
    </row>
    <row r="3632" s="6" customFormat="1" spans="1:33">
      <c r="A3632" s="5" t="s">
        <v>15422</v>
      </c>
      <c r="B3632" s="5" t="s">
        <v>15422</v>
      </c>
      <c r="C3632" s="5" t="s">
        <v>15423</v>
      </c>
      <c r="D3632" s="5" t="s">
        <v>15424</v>
      </c>
      <c r="E3632" s="5" t="s">
        <v>36</v>
      </c>
      <c r="F3632" s="5" t="s">
        <v>37</v>
      </c>
      <c r="G3632" s="5" t="s">
        <v>38</v>
      </c>
      <c r="H3632" s="5"/>
      <c r="I3632" s="5"/>
      <c r="J3632" s="5" t="s">
        <v>39</v>
      </c>
      <c r="K3632" s="5" t="s">
        <v>97</v>
      </c>
      <c r="L3632" s="5" t="s">
        <v>98</v>
      </c>
      <c r="M3632" s="5" t="s">
        <v>99</v>
      </c>
      <c r="N3632" s="5" t="s">
        <v>36</v>
      </c>
      <c r="O3632" s="5">
        <v>1</v>
      </c>
      <c r="P3632" s="5" t="s">
        <v>43</v>
      </c>
      <c r="Q3632" s="5">
        <v>22.99</v>
      </c>
      <c r="R3632" s="5"/>
      <c r="S3632" s="5"/>
      <c r="T3632" s="5"/>
      <c r="U3632" s="5"/>
      <c r="V3632" s="5"/>
      <c r="W3632" s="5"/>
      <c r="X3632" s="5"/>
      <c r="Y3632" s="5" t="s">
        <v>15425</v>
      </c>
      <c r="Z3632" s="5" t="s">
        <v>230</v>
      </c>
      <c r="AA3632" s="5" t="s">
        <v>15426</v>
      </c>
      <c r="AB3632" s="5" t="s">
        <v>47</v>
      </c>
      <c r="AC3632" s="5"/>
      <c r="AD3632" s="5"/>
      <c r="AE3632" s="5" t="b">
        <v>0</v>
      </c>
      <c r="AF3632" s="5"/>
      <c r="AG3632" s="8">
        <f t="shared" si="56"/>
        <v>43284</v>
      </c>
    </row>
    <row r="3633" s="6" customFormat="1" spans="1:33">
      <c r="A3633" s="5" t="s">
        <v>15427</v>
      </c>
      <c r="B3633" s="5" t="s">
        <v>15427</v>
      </c>
      <c r="C3633" s="5" t="s">
        <v>15428</v>
      </c>
      <c r="D3633" s="5" t="s">
        <v>15429</v>
      </c>
      <c r="E3633" s="5" t="s">
        <v>36</v>
      </c>
      <c r="F3633" s="5" t="s">
        <v>37</v>
      </c>
      <c r="G3633" s="5" t="s">
        <v>38</v>
      </c>
      <c r="H3633" s="5"/>
      <c r="I3633" s="5"/>
      <c r="J3633" s="5" t="s">
        <v>39</v>
      </c>
      <c r="K3633" s="5" t="s">
        <v>8315</v>
      </c>
      <c r="L3633" s="5" t="s">
        <v>8316</v>
      </c>
      <c r="M3633" s="5" t="s">
        <v>8317</v>
      </c>
      <c r="N3633" s="5" t="s">
        <v>36</v>
      </c>
      <c r="O3633" s="5">
        <v>1</v>
      </c>
      <c r="P3633" s="5" t="s">
        <v>43</v>
      </c>
      <c r="Q3633" s="5">
        <v>19</v>
      </c>
      <c r="R3633" s="5"/>
      <c r="S3633" s="5"/>
      <c r="T3633" s="5"/>
      <c r="U3633" s="5"/>
      <c r="V3633" s="5"/>
      <c r="W3633" s="5"/>
      <c r="X3633" s="5"/>
      <c r="Y3633" s="5" t="s">
        <v>300</v>
      </c>
      <c r="Z3633" s="5" t="s">
        <v>408</v>
      </c>
      <c r="AA3633" s="5" t="s">
        <v>15430</v>
      </c>
      <c r="AB3633" s="5" t="s">
        <v>47</v>
      </c>
      <c r="AC3633" s="5"/>
      <c r="AD3633" s="5"/>
      <c r="AE3633" s="5" t="b">
        <v>0</v>
      </c>
      <c r="AF3633" s="5"/>
      <c r="AG3633" s="8">
        <f t="shared" si="56"/>
        <v>43284</v>
      </c>
    </row>
    <row r="3634" s="6" customFormat="1" spans="1:33">
      <c r="A3634" s="5" t="s">
        <v>15431</v>
      </c>
      <c r="B3634" s="5" t="s">
        <v>15431</v>
      </c>
      <c r="C3634" s="5" t="s">
        <v>15432</v>
      </c>
      <c r="D3634" s="5" t="s">
        <v>15433</v>
      </c>
      <c r="E3634" s="5" t="s">
        <v>36</v>
      </c>
      <c r="F3634" s="5" t="s">
        <v>37</v>
      </c>
      <c r="G3634" s="5" t="s">
        <v>38</v>
      </c>
      <c r="H3634" s="5"/>
      <c r="I3634" s="5"/>
      <c r="J3634" s="5" t="s">
        <v>39</v>
      </c>
      <c r="K3634" s="5" t="s">
        <v>97</v>
      </c>
      <c r="L3634" s="5" t="s">
        <v>98</v>
      </c>
      <c r="M3634" s="5" t="s">
        <v>99</v>
      </c>
      <c r="N3634" s="5" t="s">
        <v>36</v>
      </c>
      <c r="O3634" s="5">
        <v>1</v>
      </c>
      <c r="P3634" s="5" t="s">
        <v>43</v>
      </c>
      <c r="Q3634" s="5">
        <v>22.99</v>
      </c>
      <c r="R3634" s="5"/>
      <c r="S3634" s="5"/>
      <c r="T3634" s="5"/>
      <c r="U3634" s="5"/>
      <c r="V3634" s="5"/>
      <c r="W3634" s="5"/>
      <c r="X3634" s="5"/>
      <c r="Y3634" s="5" t="s">
        <v>15434</v>
      </c>
      <c r="Z3634" s="5" t="s">
        <v>107</v>
      </c>
      <c r="AA3634" s="5" t="s">
        <v>15435</v>
      </c>
      <c r="AB3634" s="5" t="s">
        <v>47</v>
      </c>
      <c r="AC3634" s="5"/>
      <c r="AD3634" s="5"/>
      <c r="AE3634" s="5" t="b">
        <v>0</v>
      </c>
      <c r="AF3634" s="5"/>
      <c r="AG3634" s="8">
        <f t="shared" si="56"/>
        <v>43284</v>
      </c>
    </row>
    <row r="3635" s="6" customFormat="1" spans="1:33">
      <c r="A3635" s="5" t="s">
        <v>15436</v>
      </c>
      <c r="B3635" s="5" t="s">
        <v>15436</v>
      </c>
      <c r="C3635" s="5" t="s">
        <v>15437</v>
      </c>
      <c r="D3635" s="5" t="s">
        <v>15438</v>
      </c>
      <c r="E3635" s="5" t="s">
        <v>36</v>
      </c>
      <c r="F3635" s="5" t="s">
        <v>37</v>
      </c>
      <c r="G3635" s="5" t="s">
        <v>38</v>
      </c>
      <c r="H3635" s="5"/>
      <c r="I3635" s="5"/>
      <c r="J3635" s="5" t="s">
        <v>39</v>
      </c>
      <c r="K3635" s="5" t="s">
        <v>260</v>
      </c>
      <c r="L3635" s="5" t="s">
        <v>261</v>
      </c>
      <c r="M3635" s="5" t="s">
        <v>262</v>
      </c>
      <c r="N3635" s="5" t="s">
        <v>36</v>
      </c>
      <c r="O3635" s="5">
        <v>1</v>
      </c>
      <c r="P3635" s="5" t="s">
        <v>43</v>
      </c>
      <c r="Q3635" s="5">
        <v>22.99</v>
      </c>
      <c r="R3635" s="5"/>
      <c r="S3635" s="5"/>
      <c r="T3635" s="5"/>
      <c r="U3635" s="5"/>
      <c r="V3635" s="5"/>
      <c r="W3635" s="5"/>
      <c r="X3635" s="5"/>
      <c r="Y3635" s="5" t="s">
        <v>1356</v>
      </c>
      <c r="Z3635" s="5" t="s">
        <v>545</v>
      </c>
      <c r="AA3635" s="5" t="s">
        <v>15439</v>
      </c>
      <c r="AB3635" s="5" t="s">
        <v>47</v>
      </c>
      <c r="AC3635" s="5"/>
      <c r="AD3635" s="5"/>
      <c r="AE3635" s="5" t="b">
        <v>0</v>
      </c>
      <c r="AF3635" s="5"/>
      <c r="AG3635" s="8">
        <f t="shared" si="56"/>
        <v>43284</v>
      </c>
    </row>
    <row r="3636" s="6" customFormat="1" spans="1:33">
      <c r="A3636" s="5" t="s">
        <v>15440</v>
      </c>
      <c r="B3636" s="5" t="s">
        <v>15440</v>
      </c>
      <c r="C3636" s="5" t="s">
        <v>15441</v>
      </c>
      <c r="D3636" s="5" t="s">
        <v>15442</v>
      </c>
      <c r="E3636" s="5" t="s">
        <v>36</v>
      </c>
      <c r="F3636" s="5" t="s">
        <v>37</v>
      </c>
      <c r="G3636" s="5" t="s">
        <v>38</v>
      </c>
      <c r="H3636" s="5"/>
      <c r="I3636" s="5"/>
      <c r="J3636" s="5" t="s">
        <v>39</v>
      </c>
      <c r="K3636" s="5" t="s">
        <v>78</v>
      </c>
      <c r="L3636" s="5" t="s">
        <v>79</v>
      </c>
      <c r="M3636" s="5" t="s">
        <v>80</v>
      </c>
      <c r="N3636" s="5" t="s">
        <v>36</v>
      </c>
      <c r="O3636" s="5">
        <v>1</v>
      </c>
      <c r="P3636" s="5" t="s">
        <v>43</v>
      </c>
      <c r="Q3636" s="5">
        <v>22.99</v>
      </c>
      <c r="R3636" s="5"/>
      <c r="S3636" s="5"/>
      <c r="T3636" s="5"/>
      <c r="U3636" s="5"/>
      <c r="V3636" s="5"/>
      <c r="W3636" s="5"/>
      <c r="X3636" s="5"/>
      <c r="Y3636" s="5" t="s">
        <v>353</v>
      </c>
      <c r="Z3636" s="5" t="s">
        <v>354</v>
      </c>
      <c r="AA3636" s="5" t="s">
        <v>15443</v>
      </c>
      <c r="AB3636" s="5" t="s">
        <v>47</v>
      </c>
      <c r="AC3636" s="5"/>
      <c r="AD3636" s="5"/>
      <c r="AE3636" s="5" t="b">
        <v>0</v>
      </c>
      <c r="AF3636" s="5"/>
      <c r="AG3636" s="8">
        <f t="shared" si="56"/>
        <v>43284</v>
      </c>
    </row>
    <row r="3637" s="6" customFormat="1" spans="1:33">
      <c r="A3637" s="5" t="s">
        <v>15444</v>
      </c>
      <c r="B3637" s="5" t="s">
        <v>15444</v>
      </c>
      <c r="C3637" s="5" t="s">
        <v>15445</v>
      </c>
      <c r="D3637" s="5" t="s">
        <v>15446</v>
      </c>
      <c r="E3637" s="5" t="s">
        <v>36</v>
      </c>
      <c r="F3637" s="5" t="s">
        <v>37</v>
      </c>
      <c r="G3637" s="5" t="s">
        <v>38</v>
      </c>
      <c r="H3637" s="5"/>
      <c r="I3637" s="5"/>
      <c r="J3637" s="5" t="s">
        <v>39</v>
      </c>
      <c r="K3637" s="5" t="s">
        <v>97</v>
      </c>
      <c r="L3637" s="5" t="s">
        <v>98</v>
      </c>
      <c r="M3637" s="5" t="s">
        <v>99</v>
      </c>
      <c r="N3637" s="5" t="s">
        <v>36</v>
      </c>
      <c r="O3637" s="5">
        <v>1</v>
      </c>
      <c r="P3637" s="5" t="s">
        <v>43</v>
      </c>
      <c r="Q3637" s="5">
        <v>22.99</v>
      </c>
      <c r="R3637" s="5"/>
      <c r="S3637" s="5"/>
      <c r="T3637" s="5"/>
      <c r="U3637" s="5"/>
      <c r="V3637" s="5"/>
      <c r="W3637" s="5"/>
      <c r="X3637" s="5"/>
      <c r="Y3637" s="5" t="s">
        <v>15447</v>
      </c>
      <c r="Z3637" s="5" t="s">
        <v>354</v>
      </c>
      <c r="AA3637" s="5" t="s">
        <v>15448</v>
      </c>
      <c r="AB3637" s="5" t="s">
        <v>47</v>
      </c>
      <c r="AC3637" s="5"/>
      <c r="AD3637" s="5"/>
      <c r="AE3637" s="5" t="b">
        <v>0</v>
      </c>
      <c r="AF3637" s="5"/>
      <c r="AG3637" s="8">
        <f t="shared" si="56"/>
        <v>43284</v>
      </c>
    </row>
    <row r="3638" s="6" customFormat="1" spans="1:33">
      <c r="A3638" s="5" t="s">
        <v>15449</v>
      </c>
      <c r="B3638" s="5" t="s">
        <v>15449</v>
      </c>
      <c r="C3638" s="5" t="s">
        <v>15450</v>
      </c>
      <c r="D3638" s="5" t="s">
        <v>15451</v>
      </c>
      <c r="E3638" s="5" t="s">
        <v>36</v>
      </c>
      <c r="F3638" s="5" t="s">
        <v>37</v>
      </c>
      <c r="G3638" s="5" t="s">
        <v>38</v>
      </c>
      <c r="H3638" s="5"/>
      <c r="I3638" s="5"/>
      <c r="J3638" s="5" t="s">
        <v>39</v>
      </c>
      <c r="K3638" s="5" t="s">
        <v>40</v>
      </c>
      <c r="L3638" s="5" t="s">
        <v>41</v>
      </c>
      <c r="M3638" s="5" t="s">
        <v>42</v>
      </c>
      <c r="N3638" s="5" t="s">
        <v>36</v>
      </c>
      <c r="O3638" s="5">
        <v>1</v>
      </c>
      <c r="P3638" s="5" t="s">
        <v>43</v>
      </c>
      <c r="Q3638" s="5">
        <v>22.99</v>
      </c>
      <c r="R3638" s="5"/>
      <c r="S3638" s="5"/>
      <c r="T3638" s="5"/>
      <c r="U3638" s="5"/>
      <c r="V3638" s="5"/>
      <c r="W3638" s="5"/>
      <c r="X3638" s="5"/>
      <c r="Y3638" s="5" t="s">
        <v>916</v>
      </c>
      <c r="Z3638" s="5" t="s">
        <v>375</v>
      </c>
      <c r="AA3638" s="5" t="s">
        <v>15452</v>
      </c>
      <c r="AB3638" s="5" t="s">
        <v>47</v>
      </c>
      <c r="AC3638" s="5"/>
      <c r="AD3638" s="5"/>
      <c r="AE3638" s="5" t="b">
        <v>0</v>
      </c>
      <c r="AF3638" s="5"/>
      <c r="AG3638" s="8">
        <f t="shared" si="56"/>
        <v>43284</v>
      </c>
    </row>
    <row r="3639" s="6" customFormat="1" spans="1:33">
      <c r="A3639" s="5" t="s">
        <v>15453</v>
      </c>
      <c r="B3639" s="5" t="s">
        <v>15453</v>
      </c>
      <c r="C3639" s="5" t="s">
        <v>15454</v>
      </c>
      <c r="D3639" s="5" t="s">
        <v>15455</v>
      </c>
      <c r="E3639" s="5" t="s">
        <v>36</v>
      </c>
      <c r="F3639" s="5" t="s">
        <v>37</v>
      </c>
      <c r="G3639" s="5" t="s">
        <v>38</v>
      </c>
      <c r="H3639" s="5"/>
      <c r="I3639" s="5"/>
      <c r="J3639" s="5" t="s">
        <v>39</v>
      </c>
      <c r="K3639" s="5" t="s">
        <v>78</v>
      </c>
      <c r="L3639" s="5" t="s">
        <v>79</v>
      </c>
      <c r="M3639" s="5" t="s">
        <v>80</v>
      </c>
      <c r="N3639" s="5" t="s">
        <v>36</v>
      </c>
      <c r="O3639" s="5">
        <v>1</v>
      </c>
      <c r="P3639" s="5" t="s">
        <v>43</v>
      </c>
      <c r="Q3639" s="5">
        <v>22.99</v>
      </c>
      <c r="R3639" s="5"/>
      <c r="S3639" s="5"/>
      <c r="T3639" s="5"/>
      <c r="U3639" s="5"/>
      <c r="V3639" s="5"/>
      <c r="W3639" s="5"/>
      <c r="X3639" s="5"/>
      <c r="Y3639" s="5" t="s">
        <v>12376</v>
      </c>
      <c r="Z3639" s="5" t="s">
        <v>57</v>
      </c>
      <c r="AA3639" s="5" t="s">
        <v>15456</v>
      </c>
      <c r="AB3639" s="5" t="s">
        <v>47</v>
      </c>
      <c r="AC3639" s="5"/>
      <c r="AD3639" s="5"/>
      <c r="AE3639" s="5" t="b">
        <v>0</v>
      </c>
      <c r="AF3639" s="5"/>
      <c r="AG3639" s="8">
        <f t="shared" si="56"/>
        <v>43284</v>
      </c>
    </row>
    <row r="3640" s="6" customFormat="1" spans="1:33">
      <c r="A3640" s="5" t="s">
        <v>15457</v>
      </c>
      <c r="B3640" s="5"/>
      <c r="C3640" s="5" t="s">
        <v>15458</v>
      </c>
      <c r="D3640" s="5" t="s">
        <v>15459</v>
      </c>
      <c r="E3640" s="5" t="s">
        <v>5657</v>
      </c>
      <c r="F3640" s="5" t="s">
        <v>51</v>
      </c>
      <c r="G3640" s="5" t="s">
        <v>38</v>
      </c>
      <c r="H3640" s="5"/>
      <c r="I3640" s="5"/>
      <c r="J3640" s="5" t="s">
        <v>52</v>
      </c>
      <c r="K3640" s="5" t="s">
        <v>97</v>
      </c>
      <c r="L3640" s="5" t="s">
        <v>9944</v>
      </c>
      <c r="M3640" s="5" t="s">
        <v>99</v>
      </c>
      <c r="N3640" s="5" t="s">
        <v>2985</v>
      </c>
      <c r="O3640" s="5">
        <v>1</v>
      </c>
      <c r="P3640" s="5" t="s">
        <v>43</v>
      </c>
      <c r="Q3640" s="5">
        <v>21.99</v>
      </c>
      <c r="R3640" s="5"/>
      <c r="S3640" s="5">
        <v>0</v>
      </c>
      <c r="T3640" s="5"/>
      <c r="U3640" s="5">
        <v>0</v>
      </c>
      <c r="V3640" s="5"/>
      <c r="W3640" s="5"/>
      <c r="X3640" s="5"/>
      <c r="Y3640" s="5" t="s">
        <v>15460</v>
      </c>
      <c r="Z3640" s="5" t="s">
        <v>116</v>
      </c>
      <c r="AA3640" s="5" t="s">
        <v>15461</v>
      </c>
      <c r="AB3640" s="5" t="s">
        <v>47</v>
      </c>
      <c r="AC3640" s="5"/>
      <c r="AD3640" s="5"/>
      <c r="AE3640" s="5" t="b">
        <v>0</v>
      </c>
      <c r="AF3640" s="5"/>
      <c r="AG3640" s="8">
        <f t="shared" si="56"/>
        <v>43284</v>
      </c>
    </row>
    <row r="3641" s="6" customFormat="1" spans="1:33">
      <c r="A3641" s="5" t="s">
        <v>15462</v>
      </c>
      <c r="B3641" s="5" t="s">
        <v>15462</v>
      </c>
      <c r="C3641" s="5" t="s">
        <v>15463</v>
      </c>
      <c r="D3641" s="5" t="s">
        <v>15464</v>
      </c>
      <c r="E3641" s="5" t="s">
        <v>36</v>
      </c>
      <c r="F3641" s="5" t="s">
        <v>37</v>
      </c>
      <c r="G3641" s="5" t="s">
        <v>38</v>
      </c>
      <c r="H3641" s="5"/>
      <c r="I3641" s="5"/>
      <c r="J3641" s="5" t="s">
        <v>39</v>
      </c>
      <c r="K3641" s="5" t="s">
        <v>507</v>
      </c>
      <c r="L3641" s="5" t="s">
        <v>1446</v>
      </c>
      <c r="M3641" s="5" t="s">
        <v>1447</v>
      </c>
      <c r="N3641" s="5" t="s">
        <v>36</v>
      </c>
      <c r="O3641" s="5">
        <v>1</v>
      </c>
      <c r="P3641" s="5" t="s">
        <v>43</v>
      </c>
      <c r="Q3641" s="5">
        <v>17.99</v>
      </c>
      <c r="R3641" s="5"/>
      <c r="S3641" s="5"/>
      <c r="T3641" s="5"/>
      <c r="U3641" s="5"/>
      <c r="V3641" s="5"/>
      <c r="W3641" s="5"/>
      <c r="X3641" s="5"/>
      <c r="Y3641" s="5" t="s">
        <v>15465</v>
      </c>
      <c r="Z3641" s="5" t="s">
        <v>243</v>
      </c>
      <c r="AA3641" s="5" t="s">
        <v>15466</v>
      </c>
      <c r="AB3641" s="5" t="s">
        <v>47</v>
      </c>
      <c r="AC3641" s="5"/>
      <c r="AD3641" s="5"/>
      <c r="AE3641" s="5" t="b">
        <v>0</v>
      </c>
      <c r="AF3641" s="5"/>
      <c r="AG3641" s="8">
        <f t="shared" si="56"/>
        <v>43284</v>
      </c>
    </row>
    <row r="3642" s="6" customFormat="1" spans="1:33">
      <c r="A3642" s="5" t="s">
        <v>15467</v>
      </c>
      <c r="B3642" s="5" t="s">
        <v>15467</v>
      </c>
      <c r="C3642" s="5" t="s">
        <v>15468</v>
      </c>
      <c r="D3642" s="5" t="s">
        <v>15469</v>
      </c>
      <c r="E3642" s="5" t="s">
        <v>36</v>
      </c>
      <c r="F3642" s="5" t="s">
        <v>37</v>
      </c>
      <c r="G3642" s="5" t="s">
        <v>38</v>
      </c>
      <c r="H3642" s="5"/>
      <c r="I3642" s="5"/>
      <c r="J3642" s="5" t="s">
        <v>306</v>
      </c>
      <c r="K3642" s="5" t="s">
        <v>97</v>
      </c>
      <c r="L3642" s="5" t="s">
        <v>98</v>
      </c>
      <c r="M3642" s="5" t="s">
        <v>99</v>
      </c>
      <c r="N3642" s="5" t="s">
        <v>36</v>
      </c>
      <c r="O3642" s="5">
        <v>1</v>
      </c>
      <c r="P3642" s="5" t="s">
        <v>43</v>
      </c>
      <c r="Q3642" s="5">
        <v>22.99</v>
      </c>
      <c r="R3642" s="5"/>
      <c r="S3642" s="5">
        <v>3.99</v>
      </c>
      <c r="T3642" s="5"/>
      <c r="U3642" s="5"/>
      <c r="V3642" s="5"/>
      <c r="W3642" s="5"/>
      <c r="X3642" s="5"/>
      <c r="Y3642" s="5" t="s">
        <v>6392</v>
      </c>
      <c r="Z3642" s="5" t="s">
        <v>375</v>
      </c>
      <c r="AA3642" s="5" t="s">
        <v>15470</v>
      </c>
      <c r="AB3642" s="5" t="s">
        <v>47</v>
      </c>
      <c r="AC3642" s="5"/>
      <c r="AD3642" s="5"/>
      <c r="AE3642" s="5" t="b">
        <v>0</v>
      </c>
      <c r="AF3642" s="5"/>
      <c r="AG3642" s="8">
        <f t="shared" si="56"/>
        <v>43284</v>
      </c>
    </row>
    <row r="3643" s="6" customFormat="1" spans="1:33">
      <c r="A3643" s="5" t="s">
        <v>15471</v>
      </c>
      <c r="B3643" s="5" t="s">
        <v>15471</v>
      </c>
      <c r="C3643" s="5" t="s">
        <v>15472</v>
      </c>
      <c r="D3643" s="5" t="s">
        <v>15473</v>
      </c>
      <c r="E3643" s="5" t="s">
        <v>36</v>
      </c>
      <c r="F3643" s="5" t="s">
        <v>37</v>
      </c>
      <c r="G3643" s="5" t="s">
        <v>38</v>
      </c>
      <c r="H3643" s="5"/>
      <c r="I3643" s="5"/>
      <c r="J3643" s="5" t="s">
        <v>52</v>
      </c>
      <c r="K3643" s="5" t="s">
        <v>97</v>
      </c>
      <c r="L3643" s="5" t="s">
        <v>98</v>
      </c>
      <c r="M3643" s="5" t="s">
        <v>99</v>
      </c>
      <c r="N3643" s="5" t="s">
        <v>36</v>
      </c>
      <c r="O3643" s="5">
        <v>1</v>
      </c>
      <c r="P3643" s="5" t="s">
        <v>43</v>
      </c>
      <c r="Q3643" s="5">
        <v>22.99</v>
      </c>
      <c r="R3643" s="5"/>
      <c r="S3643" s="5">
        <v>3.08</v>
      </c>
      <c r="T3643" s="5"/>
      <c r="U3643" s="5"/>
      <c r="V3643" s="5"/>
      <c r="W3643" s="5"/>
      <c r="X3643" s="5">
        <v>3.08</v>
      </c>
      <c r="Y3643" s="5" t="s">
        <v>202</v>
      </c>
      <c r="Z3643" s="5" t="s">
        <v>57</v>
      </c>
      <c r="AA3643" s="5" t="s">
        <v>15474</v>
      </c>
      <c r="AB3643" s="5" t="s">
        <v>47</v>
      </c>
      <c r="AC3643" s="5" t="s">
        <v>93</v>
      </c>
      <c r="AD3643" s="5"/>
      <c r="AE3643" s="5" t="b">
        <v>0</v>
      </c>
      <c r="AF3643" s="5"/>
      <c r="AG3643" s="8">
        <f t="shared" si="56"/>
        <v>43284</v>
      </c>
    </row>
    <row r="3644" s="6" customFormat="1" spans="1:33">
      <c r="A3644" s="5" t="s">
        <v>15475</v>
      </c>
      <c r="B3644" s="5" t="s">
        <v>15475</v>
      </c>
      <c r="C3644" s="5" t="s">
        <v>15476</v>
      </c>
      <c r="D3644" s="5" t="s">
        <v>15477</v>
      </c>
      <c r="E3644" s="5" t="s">
        <v>36</v>
      </c>
      <c r="F3644" s="5" t="s">
        <v>37</v>
      </c>
      <c r="G3644" s="5" t="s">
        <v>38</v>
      </c>
      <c r="H3644" s="5"/>
      <c r="I3644" s="5"/>
      <c r="J3644" s="5" t="s">
        <v>39</v>
      </c>
      <c r="K3644" s="5" t="s">
        <v>260</v>
      </c>
      <c r="L3644" s="5" t="s">
        <v>261</v>
      </c>
      <c r="M3644" s="5" t="s">
        <v>262</v>
      </c>
      <c r="N3644" s="5" t="s">
        <v>36</v>
      </c>
      <c r="O3644" s="5">
        <v>1</v>
      </c>
      <c r="P3644" s="5" t="s">
        <v>43</v>
      </c>
      <c r="Q3644" s="5">
        <v>22.99</v>
      </c>
      <c r="R3644" s="5"/>
      <c r="S3644" s="5"/>
      <c r="T3644" s="5"/>
      <c r="U3644" s="5"/>
      <c r="V3644" s="5"/>
      <c r="W3644" s="5"/>
      <c r="X3644" s="5"/>
      <c r="Y3644" s="5" t="s">
        <v>15478</v>
      </c>
      <c r="Z3644" s="5" t="s">
        <v>82</v>
      </c>
      <c r="AA3644" s="5" t="s">
        <v>15479</v>
      </c>
      <c r="AB3644" s="5" t="s">
        <v>47</v>
      </c>
      <c r="AC3644" s="5"/>
      <c r="AD3644" s="5"/>
      <c r="AE3644" s="5" t="b">
        <v>0</v>
      </c>
      <c r="AF3644" s="5"/>
      <c r="AG3644" s="8">
        <f t="shared" si="56"/>
        <v>43284</v>
      </c>
    </row>
    <row r="3645" s="6" customFormat="1" spans="1:33">
      <c r="A3645" s="5" t="s">
        <v>15480</v>
      </c>
      <c r="B3645" s="5" t="s">
        <v>15480</v>
      </c>
      <c r="C3645" s="5" t="s">
        <v>15481</v>
      </c>
      <c r="D3645" s="5" t="s">
        <v>15482</v>
      </c>
      <c r="E3645" s="5" t="s">
        <v>36</v>
      </c>
      <c r="F3645" s="5" t="s">
        <v>37</v>
      </c>
      <c r="G3645" s="5" t="s">
        <v>38</v>
      </c>
      <c r="H3645" s="5"/>
      <c r="I3645" s="5"/>
      <c r="J3645" s="5" t="s">
        <v>39</v>
      </c>
      <c r="K3645" s="5" t="s">
        <v>40</v>
      </c>
      <c r="L3645" s="5" t="s">
        <v>41</v>
      </c>
      <c r="M3645" s="5" t="s">
        <v>42</v>
      </c>
      <c r="N3645" s="5" t="s">
        <v>36</v>
      </c>
      <c r="O3645" s="5">
        <v>1</v>
      </c>
      <c r="P3645" s="5" t="s">
        <v>43</v>
      </c>
      <c r="Q3645" s="5">
        <v>22.99</v>
      </c>
      <c r="R3645" s="5"/>
      <c r="S3645" s="5"/>
      <c r="T3645" s="5"/>
      <c r="U3645" s="5"/>
      <c r="V3645" s="5"/>
      <c r="W3645" s="5"/>
      <c r="X3645" s="5"/>
      <c r="Y3645" s="5" t="s">
        <v>6143</v>
      </c>
      <c r="Z3645" s="5" t="s">
        <v>57</v>
      </c>
      <c r="AA3645" s="5" t="s">
        <v>15483</v>
      </c>
      <c r="AB3645" s="5" t="s">
        <v>47</v>
      </c>
      <c r="AC3645" s="5"/>
      <c r="AD3645" s="5"/>
      <c r="AE3645" s="5" t="b">
        <v>0</v>
      </c>
      <c r="AF3645" s="5"/>
      <c r="AG3645" s="8">
        <f t="shared" si="56"/>
        <v>43284</v>
      </c>
    </row>
    <row r="3646" s="6" customFormat="1" spans="1:33">
      <c r="A3646" s="5" t="s">
        <v>15480</v>
      </c>
      <c r="B3646" s="5" t="s">
        <v>15480</v>
      </c>
      <c r="C3646" s="5" t="s">
        <v>15481</v>
      </c>
      <c r="D3646" s="5" t="s">
        <v>15482</v>
      </c>
      <c r="E3646" s="5" t="s">
        <v>36</v>
      </c>
      <c r="F3646" s="5" t="s">
        <v>37</v>
      </c>
      <c r="G3646" s="5" t="s">
        <v>38</v>
      </c>
      <c r="H3646" s="5"/>
      <c r="I3646" s="5"/>
      <c r="J3646" s="5" t="s">
        <v>39</v>
      </c>
      <c r="K3646" s="5" t="s">
        <v>78</v>
      </c>
      <c r="L3646" s="5" t="s">
        <v>79</v>
      </c>
      <c r="M3646" s="5" t="s">
        <v>80</v>
      </c>
      <c r="N3646" s="5" t="s">
        <v>36</v>
      </c>
      <c r="O3646" s="5">
        <v>1</v>
      </c>
      <c r="P3646" s="5" t="s">
        <v>43</v>
      </c>
      <c r="Q3646" s="5">
        <v>22.99</v>
      </c>
      <c r="R3646" s="5"/>
      <c r="S3646" s="5"/>
      <c r="T3646" s="5"/>
      <c r="U3646" s="5"/>
      <c r="V3646" s="5"/>
      <c r="W3646" s="5"/>
      <c r="X3646" s="5"/>
      <c r="Y3646" s="5" t="s">
        <v>6143</v>
      </c>
      <c r="Z3646" s="5" t="s">
        <v>57</v>
      </c>
      <c r="AA3646" s="5" t="s">
        <v>15483</v>
      </c>
      <c r="AB3646" s="5" t="s">
        <v>47</v>
      </c>
      <c r="AC3646" s="5"/>
      <c r="AD3646" s="5"/>
      <c r="AE3646" s="5" t="b">
        <v>0</v>
      </c>
      <c r="AF3646" s="5"/>
      <c r="AG3646" s="8">
        <f t="shared" si="56"/>
        <v>43284</v>
      </c>
    </row>
    <row r="3647" s="6" customFormat="1" spans="1:33">
      <c r="A3647" s="5" t="s">
        <v>15484</v>
      </c>
      <c r="B3647" s="5" t="s">
        <v>15484</v>
      </c>
      <c r="C3647" s="5" t="s">
        <v>15485</v>
      </c>
      <c r="D3647" s="5" t="s">
        <v>15486</v>
      </c>
      <c r="E3647" s="5" t="s">
        <v>36</v>
      </c>
      <c r="F3647" s="5" t="s">
        <v>37</v>
      </c>
      <c r="G3647" s="5" t="s">
        <v>38</v>
      </c>
      <c r="H3647" s="5"/>
      <c r="I3647" s="5"/>
      <c r="J3647" s="5" t="s">
        <v>39</v>
      </c>
      <c r="K3647" s="5" t="s">
        <v>260</v>
      </c>
      <c r="L3647" s="5" t="s">
        <v>261</v>
      </c>
      <c r="M3647" s="5" t="s">
        <v>262</v>
      </c>
      <c r="N3647" s="5" t="s">
        <v>36</v>
      </c>
      <c r="O3647" s="5">
        <v>3</v>
      </c>
      <c r="P3647" s="5" t="s">
        <v>43</v>
      </c>
      <c r="Q3647" s="5">
        <v>68.97</v>
      </c>
      <c r="R3647" s="5"/>
      <c r="S3647" s="5"/>
      <c r="T3647" s="5"/>
      <c r="U3647" s="5"/>
      <c r="V3647" s="5"/>
      <c r="W3647" s="5"/>
      <c r="X3647" s="5"/>
      <c r="Y3647" s="5" t="s">
        <v>793</v>
      </c>
      <c r="Z3647" s="5" t="s">
        <v>130</v>
      </c>
      <c r="AA3647" s="5" t="s">
        <v>15487</v>
      </c>
      <c r="AB3647" s="5" t="s">
        <v>47</v>
      </c>
      <c r="AC3647" s="5"/>
      <c r="AD3647" s="5"/>
      <c r="AE3647" s="5" t="b">
        <v>0</v>
      </c>
      <c r="AF3647" s="5"/>
      <c r="AG3647" s="8">
        <f t="shared" si="56"/>
        <v>43284</v>
      </c>
    </row>
    <row r="3648" s="6" customFormat="1" spans="1:33">
      <c r="A3648" s="5" t="s">
        <v>15488</v>
      </c>
      <c r="B3648" s="5" t="s">
        <v>15488</v>
      </c>
      <c r="C3648" s="5" t="s">
        <v>15489</v>
      </c>
      <c r="D3648" s="5" t="s">
        <v>15490</v>
      </c>
      <c r="E3648" s="5" t="s">
        <v>36</v>
      </c>
      <c r="F3648" s="5" t="s">
        <v>37</v>
      </c>
      <c r="G3648" s="5" t="s">
        <v>38</v>
      </c>
      <c r="H3648" s="5"/>
      <c r="I3648" s="5"/>
      <c r="J3648" s="5" t="s">
        <v>39</v>
      </c>
      <c r="K3648" s="5" t="s">
        <v>97</v>
      </c>
      <c r="L3648" s="5" t="s">
        <v>98</v>
      </c>
      <c r="M3648" s="5" t="s">
        <v>99</v>
      </c>
      <c r="N3648" s="5" t="s">
        <v>36</v>
      </c>
      <c r="O3648" s="5">
        <v>1</v>
      </c>
      <c r="P3648" s="5" t="s">
        <v>43</v>
      </c>
      <c r="Q3648" s="5">
        <v>22.99</v>
      </c>
      <c r="R3648" s="5"/>
      <c r="S3648" s="5"/>
      <c r="T3648" s="5"/>
      <c r="U3648" s="5"/>
      <c r="V3648" s="5"/>
      <c r="W3648" s="5"/>
      <c r="X3648" s="5"/>
      <c r="Y3648" s="5" t="s">
        <v>15491</v>
      </c>
      <c r="Z3648" s="5" t="s">
        <v>101</v>
      </c>
      <c r="AA3648" s="5" t="s">
        <v>15492</v>
      </c>
      <c r="AB3648" s="5" t="s">
        <v>47</v>
      </c>
      <c r="AC3648" s="5"/>
      <c r="AD3648" s="5"/>
      <c r="AE3648" s="5" t="b">
        <v>0</v>
      </c>
      <c r="AF3648" s="5"/>
      <c r="AG3648" s="8">
        <f t="shared" si="56"/>
        <v>43284</v>
      </c>
    </row>
    <row r="3649" s="6" customFormat="1" spans="1:33">
      <c r="A3649" s="5" t="s">
        <v>15493</v>
      </c>
      <c r="B3649" s="5" t="s">
        <v>15493</v>
      </c>
      <c r="C3649" s="5" t="s">
        <v>15494</v>
      </c>
      <c r="D3649" s="5" t="s">
        <v>15495</v>
      </c>
      <c r="E3649" s="5" t="s">
        <v>36</v>
      </c>
      <c r="F3649" s="5" t="s">
        <v>37</v>
      </c>
      <c r="G3649" s="5" t="s">
        <v>38</v>
      </c>
      <c r="H3649" s="5"/>
      <c r="I3649" s="5"/>
      <c r="J3649" s="5" t="s">
        <v>39</v>
      </c>
      <c r="K3649" s="5" t="s">
        <v>248</v>
      </c>
      <c r="L3649" s="5" t="s">
        <v>249</v>
      </c>
      <c r="M3649" s="5" t="s">
        <v>250</v>
      </c>
      <c r="N3649" s="5" t="s">
        <v>36</v>
      </c>
      <c r="O3649" s="5">
        <v>1</v>
      </c>
      <c r="P3649" s="5" t="s">
        <v>43</v>
      </c>
      <c r="Q3649" s="5">
        <v>21.9</v>
      </c>
      <c r="R3649" s="5"/>
      <c r="S3649" s="5"/>
      <c r="T3649" s="5"/>
      <c r="U3649" s="5"/>
      <c r="V3649" s="5"/>
      <c r="W3649" s="5"/>
      <c r="X3649" s="5"/>
      <c r="Y3649" s="5" t="s">
        <v>15425</v>
      </c>
      <c r="Z3649" s="5" t="s">
        <v>181</v>
      </c>
      <c r="AA3649" s="5">
        <v>7940</v>
      </c>
      <c r="AB3649" s="5" t="s">
        <v>47</v>
      </c>
      <c r="AC3649" s="5"/>
      <c r="AD3649" s="5"/>
      <c r="AE3649" s="5" t="b">
        <v>0</v>
      </c>
      <c r="AF3649" s="5"/>
      <c r="AG3649" s="8">
        <f t="shared" si="56"/>
        <v>43284</v>
      </c>
    </row>
    <row r="3650" s="6" customFormat="1" spans="1:33">
      <c r="A3650" s="5" t="s">
        <v>15496</v>
      </c>
      <c r="B3650" s="5" t="s">
        <v>15496</v>
      </c>
      <c r="C3650" s="5" t="s">
        <v>15497</v>
      </c>
      <c r="D3650" s="5" t="s">
        <v>15498</v>
      </c>
      <c r="E3650" s="5" t="s">
        <v>36</v>
      </c>
      <c r="F3650" s="5" t="s">
        <v>37</v>
      </c>
      <c r="G3650" s="5" t="s">
        <v>38</v>
      </c>
      <c r="H3650" s="5"/>
      <c r="I3650" s="5"/>
      <c r="J3650" s="5" t="s">
        <v>418</v>
      </c>
      <c r="K3650" s="5" t="s">
        <v>260</v>
      </c>
      <c r="L3650" s="5" t="s">
        <v>261</v>
      </c>
      <c r="M3650" s="5" t="s">
        <v>262</v>
      </c>
      <c r="N3650" s="5" t="s">
        <v>36</v>
      </c>
      <c r="O3650" s="5">
        <v>2</v>
      </c>
      <c r="P3650" s="5" t="s">
        <v>43</v>
      </c>
      <c r="Q3650" s="5">
        <v>45.98</v>
      </c>
      <c r="R3650" s="5"/>
      <c r="S3650" s="5">
        <v>5.99</v>
      </c>
      <c r="T3650" s="5"/>
      <c r="U3650" s="5"/>
      <c r="V3650" s="5"/>
      <c r="W3650" s="5"/>
      <c r="X3650" s="5">
        <v>5.99</v>
      </c>
      <c r="Y3650" s="5" t="s">
        <v>15499</v>
      </c>
      <c r="Z3650" s="5" t="s">
        <v>57</v>
      </c>
      <c r="AA3650" s="5" t="s">
        <v>15500</v>
      </c>
      <c r="AB3650" s="5" t="s">
        <v>47</v>
      </c>
      <c r="AC3650" s="5"/>
      <c r="AD3650" s="5"/>
      <c r="AE3650" s="5" t="b">
        <v>0</v>
      </c>
      <c r="AF3650" s="5"/>
      <c r="AG3650" s="8">
        <f t="shared" ref="AG3650:AG3713" si="57">DATEVALUE(LEFT(C3650,10))</f>
        <v>43284</v>
      </c>
    </row>
    <row r="3651" s="6" customFormat="1" spans="1:33">
      <c r="A3651" s="5" t="s">
        <v>15501</v>
      </c>
      <c r="B3651" s="5" t="s">
        <v>15501</v>
      </c>
      <c r="C3651" s="5" t="s">
        <v>15502</v>
      </c>
      <c r="D3651" s="5" t="s">
        <v>15503</v>
      </c>
      <c r="E3651" s="5" t="s">
        <v>36</v>
      </c>
      <c r="F3651" s="5" t="s">
        <v>37</v>
      </c>
      <c r="G3651" s="5" t="s">
        <v>38</v>
      </c>
      <c r="H3651" s="5"/>
      <c r="I3651" s="5"/>
      <c r="J3651" s="5" t="s">
        <v>39</v>
      </c>
      <c r="K3651" s="5" t="s">
        <v>260</v>
      </c>
      <c r="L3651" s="5" t="s">
        <v>261</v>
      </c>
      <c r="M3651" s="5" t="s">
        <v>262</v>
      </c>
      <c r="N3651" s="5" t="s">
        <v>36</v>
      </c>
      <c r="O3651" s="5">
        <v>2</v>
      </c>
      <c r="P3651" s="5" t="s">
        <v>43</v>
      </c>
      <c r="Q3651" s="5">
        <v>45.98</v>
      </c>
      <c r="R3651" s="5"/>
      <c r="S3651" s="5"/>
      <c r="T3651" s="5"/>
      <c r="U3651" s="5"/>
      <c r="V3651" s="5"/>
      <c r="W3651" s="5"/>
      <c r="X3651" s="5"/>
      <c r="Y3651" s="5" t="s">
        <v>15504</v>
      </c>
      <c r="Z3651" s="5" t="s">
        <v>57</v>
      </c>
      <c r="AA3651" s="5" t="s">
        <v>15505</v>
      </c>
      <c r="AB3651" s="5" t="s">
        <v>47</v>
      </c>
      <c r="AC3651" s="5"/>
      <c r="AD3651" s="5"/>
      <c r="AE3651" s="5" t="b">
        <v>0</v>
      </c>
      <c r="AF3651" s="5"/>
      <c r="AG3651" s="8">
        <f t="shared" si="57"/>
        <v>43284</v>
      </c>
    </row>
    <row r="3652" s="6" customFormat="1" spans="1:33">
      <c r="A3652" s="5" t="s">
        <v>15506</v>
      </c>
      <c r="B3652" s="5"/>
      <c r="C3652" s="5" t="s">
        <v>15507</v>
      </c>
      <c r="D3652" s="5" t="s">
        <v>15508</v>
      </c>
      <c r="E3652" s="5" t="s">
        <v>36</v>
      </c>
      <c r="F3652" s="5" t="s">
        <v>51</v>
      </c>
      <c r="G3652" s="5" t="s">
        <v>38</v>
      </c>
      <c r="H3652" s="5"/>
      <c r="I3652" s="5"/>
      <c r="J3652" s="5" t="s">
        <v>52</v>
      </c>
      <c r="K3652" s="5" t="s">
        <v>1044</v>
      </c>
      <c r="L3652" s="5" t="s">
        <v>7869</v>
      </c>
      <c r="M3652" s="5" t="s">
        <v>1046</v>
      </c>
      <c r="N3652" s="5" t="s">
        <v>36</v>
      </c>
      <c r="O3652" s="5">
        <v>1</v>
      </c>
      <c r="P3652" s="5" t="s">
        <v>43</v>
      </c>
      <c r="Q3652" s="5">
        <v>20.99</v>
      </c>
      <c r="R3652" s="5"/>
      <c r="S3652" s="5">
        <v>0</v>
      </c>
      <c r="T3652" s="5"/>
      <c r="U3652" s="5">
        <v>0</v>
      </c>
      <c r="V3652" s="5"/>
      <c r="W3652" s="5"/>
      <c r="X3652" s="5"/>
      <c r="Y3652" s="5" t="s">
        <v>4918</v>
      </c>
      <c r="Z3652" s="5" t="s">
        <v>155</v>
      </c>
      <c r="AA3652" s="5" t="s">
        <v>15509</v>
      </c>
      <c r="AB3652" s="5" t="s">
        <v>47</v>
      </c>
      <c r="AC3652" s="5"/>
      <c r="AD3652" s="5"/>
      <c r="AE3652" s="5" t="b">
        <v>0</v>
      </c>
      <c r="AF3652" s="5"/>
      <c r="AG3652" s="8">
        <f t="shared" si="57"/>
        <v>43284</v>
      </c>
    </row>
    <row r="3653" s="6" customFormat="1" spans="1:33">
      <c r="A3653" s="5" t="s">
        <v>15510</v>
      </c>
      <c r="B3653" s="5" t="s">
        <v>15510</v>
      </c>
      <c r="C3653" s="5" t="s">
        <v>15511</v>
      </c>
      <c r="D3653" s="5" t="s">
        <v>15512</v>
      </c>
      <c r="E3653" s="5" t="s">
        <v>36</v>
      </c>
      <c r="F3653" s="5" t="s">
        <v>37</v>
      </c>
      <c r="G3653" s="5" t="s">
        <v>38</v>
      </c>
      <c r="H3653" s="5"/>
      <c r="I3653" s="5"/>
      <c r="J3653" s="5" t="s">
        <v>39</v>
      </c>
      <c r="K3653" s="5" t="s">
        <v>260</v>
      </c>
      <c r="L3653" s="5" t="s">
        <v>261</v>
      </c>
      <c r="M3653" s="5" t="s">
        <v>262</v>
      </c>
      <c r="N3653" s="5" t="s">
        <v>36</v>
      </c>
      <c r="O3653" s="5">
        <v>1</v>
      </c>
      <c r="P3653" s="5" t="s">
        <v>43</v>
      </c>
      <c r="Q3653" s="5">
        <v>22.99</v>
      </c>
      <c r="R3653" s="5"/>
      <c r="S3653" s="5"/>
      <c r="T3653" s="5"/>
      <c r="U3653" s="5"/>
      <c r="V3653" s="5"/>
      <c r="W3653" s="5"/>
      <c r="X3653" s="5"/>
      <c r="Y3653" s="5" t="s">
        <v>15513</v>
      </c>
      <c r="Z3653" s="5" t="s">
        <v>14513</v>
      </c>
      <c r="AA3653" s="5" t="s">
        <v>15514</v>
      </c>
      <c r="AB3653" s="5" t="s">
        <v>47</v>
      </c>
      <c r="AC3653" s="5"/>
      <c r="AD3653" s="5"/>
      <c r="AE3653" s="5" t="b">
        <v>0</v>
      </c>
      <c r="AF3653" s="5"/>
      <c r="AG3653" s="8">
        <f t="shared" si="57"/>
        <v>43284</v>
      </c>
    </row>
    <row r="3654" s="6" customFormat="1" spans="1:33">
      <c r="A3654" s="5" t="s">
        <v>15515</v>
      </c>
      <c r="B3654" s="5" t="s">
        <v>15515</v>
      </c>
      <c r="C3654" s="5" t="s">
        <v>15516</v>
      </c>
      <c r="D3654" s="5" t="s">
        <v>15517</v>
      </c>
      <c r="E3654" s="5" t="s">
        <v>36</v>
      </c>
      <c r="F3654" s="5" t="s">
        <v>37</v>
      </c>
      <c r="G3654" s="5" t="s">
        <v>38</v>
      </c>
      <c r="H3654" s="5"/>
      <c r="I3654" s="5"/>
      <c r="J3654" s="5" t="s">
        <v>39</v>
      </c>
      <c r="K3654" s="5" t="s">
        <v>78</v>
      </c>
      <c r="L3654" s="5" t="s">
        <v>79</v>
      </c>
      <c r="M3654" s="5" t="s">
        <v>80</v>
      </c>
      <c r="N3654" s="5" t="s">
        <v>36</v>
      </c>
      <c r="O3654" s="5">
        <v>1</v>
      </c>
      <c r="P3654" s="5" t="s">
        <v>43</v>
      </c>
      <c r="Q3654" s="5">
        <v>22.99</v>
      </c>
      <c r="R3654" s="5"/>
      <c r="S3654" s="5"/>
      <c r="T3654" s="5"/>
      <c r="U3654" s="5"/>
      <c r="V3654" s="5"/>
      <c r="W3654" s="5"/>
      <c r="X3654" s="5"/>
      <c r="Y3654" s="5" t="s">
        <v>15518</v>
      </c>
      <c r="Z3654" s="5" t="s">
        <v>264</v>
      </c>
      <c r="AA3654" s="5" t="s">
        <v>15519</v>
      </c>
      <c r="AB3654" s="5" t="s">
        <v>47</v>
      </c>
      <c r="AC3654" s="5"/>
      <c r="AD3654" s="5"/>
      <c r="AE3654" s="5" t="b">
        <v>0</v>
      </c>
      <c r="AF3654" s="5"/>
      <c r="AG3654" s="8">
        <f t="shared" si="57"/>
        <v>43284</v>
      </c>
    </row>
    <row r="3655" s="6" customFormat="1" spans="1:33">
      <c r="A3655" s="5" t="s">
        <v>15520</v>
      </c>
      <c r="B3655" s="5" t="s">
        <v>15520</v>
      </c>
      <c r="C3655" s="5" t="s">
        <v>15521</v>
      </c>
      <c r="D3655" s="5" t="s">
        <v>15522</v>
      </c>
      <c r="E3655" s="5" t="s">
        <v>36</v>
      </c>
      <c r="F3655" s="5" t="s">
        <v>37</v>
      </c>
      <c r="G3655" s="5" t="s">
        <v>38</v>
      </c>
      <c r="H3655" s="5"/>
      <c r="I3655" s="5"/>
      <c r="J3655" s="5" t="s">
        <v>39</v>
      </c>
      <c r="K3655" s="5" t="s">
        <v>97</v>
      </c>
      <c r="L3655" s="5" t="s">
        <v>98</v>
      </c>
      <c r="M3655" s="5" t="s">
        <v>99</v>
      </c>
      <c r="N3655" s="5" t="s">
        <v>36</v>
      </c>
      <c r="O3655" s="5">
        <v>1</v>
      </c>
      <c r="P3655" s="5" t="s">
        <v>43</v>
      </c>
      <c r="Q3655" s="5">
        <v>22.99</v>
      </c>
      <c r="R3655" s="5"/>
      <c r="S3655" s="5"/>
      <c r="T3655" s="5"/>
      <c r="U3655" s="5"/>
      <c r="V3655" s="5"/>
      <c r="W3655" s="5"/>
      <c r="X3655" s="5"/>
      <c r="Y3655" s="5" t="s">
        <v>15523</v>
      </c>
      <c r="Z3655" s="5" t="s">
        <v>45</v>
      </c>
      <c r="AA3655" s="5" t="s">
        <v>15524</v>
      </c>
      <c r="AB3655" s="5" t="s">
        <v>47</v>
      </c>
      <c r="AC3655" s="5"/>
      <c r="AD3655" s="5"/>
      <c r="AE3655" s="5" t="b">
        <v>0</v>
      </c>
      <c r="AF3655" s="5"/>
      <c r="AG3655" s="8">
        <f t="shared" si="57"/>
        <v>43284</v>
      </c>
    </row>
    <row r="3656" s="6" customFormat="1" spans="1:33">
      <c r="A3656" s="5" t="s">
        <v>15525</v>
      </c>
      <c r="B3656" s="5" t="s">
        <v>15525</v>
      </c>
      <c r="C3656" s="5" t="s">
        <v>15526</v>
      </c>
      <c r="D3656" s="5" t="s">
        <v>15527</v>
      </c>
      <c r="E3656" s="5" t="s">
        <v>36</v>
      </c>
      <c r="F3656" s="5" t="s">
        <v>37</v>
      </c>
      <c r="G3656" s="5" t="s">
        <v>38</v>
      </c>
      <c r="H3656" s="5"/>
      <c r="I3656" s="5"/>
      <c r="J3656" s="5" t="s">
        <v>418</v>
      </c>
      <c r="K3656" s="5" t="s">
        <v>685</v>
      </c>
      <c r="L3656" s="5" t="s">
        <v>686</v>
      </c>
      <c r="M3656" s="5" t="s">
        <v>687</v>
      </c>
      <c r="N3656" s="5" t="s">
        <v>36</v>
      </c>
      <c r="O3656" s="5">
        <v>1</v>
      </c>
      <c r="P3656" s="5" t="s">
        <v>43</v>
      </c>
      <c r="Q3656" s="5">
        <v>21.9</v>
      </c>
      <c r="R3656" s="5"/>
      <c r="S3656" s="5">
        <v>5.99</v>
      </c>
      <c r="T3656" s="5"/>
      <c r="U3656" s="5"/>
      <c r="V3656" s="5"/>
      <c r="W3656" s="5"/>
      <c r="X3656" s="5"/>
      <c r="Y3656" s="5" t="s">
        <v>14245</v>
      </c>
      <c r="Z3656" s="5" t="s">
        <v>264</v>
      </c>
      <c r="AA3656" s="5" t="s">
        <v>14246</v>
      </c>
      <c r="AB3656" s="5" t="s">
        <v>47</v>
      </c>
      <c r="AC3656" s="5"/>
      <c r="AD3656" s="5"/>
      <c r="AE3656" s="5" t="b">
        <v>0</v>
      </c>
      <c r="AF3656" s="5"/>
      <c r="AG3656" s="8">
        <f t="shared" si="57"/>
        <v>43284</v>
      </c>
    </row>
    <row r="3657" s="6" customFormat="1" spans="1:33">
      <c r="A3657" s="5" t="s">
        <v>15528</v>
      </c>
      <c r="B3657" s="5" t="s">
        <v>15528</v>
      </c>
      <c r="C3657" s="5" t="s">
        <v>15529</v>
      </c>
      <c r="D3657" s="5" t="s">
        <v>15530</v>
      </c>
      <c r="E3657" s="5" t="s">
        <v>36</v>
      </c>
      <c r="F3657" s="5" t="s">
        <v>37</v>
      </c>
      <c r="G3657" s="5" t="s">
        <v>38</v>
      </c>
      <c r="H3657" s="5"/>
      <c r="I3657" s="5"/>
      <c r="J3657" s="5" t="s">
        <v>306</v>
      </c>
      <c r="K3657" s="5" t="s">
        <v>995</v>
      </c>
      <c r="L3657" s="5" t="s">
        <v>996</v>
      </c>
      <c r="M3657" s="5" t="s">
        <v>997</v>
      </c>
      <c r="N3657" s="5" t="s">
        <v>36</v>
      </c>
      <c r="O3657" s="5">
        <v>1</v>
      </c>
      <c r="P3657" s="5" t="s">
        <v>43</v>
      </c>
      <c r="Q3657" s="5">
        <v>22.9</v>
      </c>
      <c r="R3657" s="5"/>
      <c r="S3657" s="5">
        <v>3.99</v>
      </c>
      <c r="T3657" s="5"/>
      <c r="U3657" s="5"/>
      <c r="V3657" s="5"/>
      <c r="W3657" s="5"/>
      <c r="X3657" s="5"/>
      <c r="Y3657" s="5" t="s">
        <v>15531</v>
      </c>
      <c r="Z3657" s="5" t="s">
        <v>5935</v>
      </c>
      <c r="AA3657" s="5">
        <v>77327</v>
      </c>
      <c r="AB3657" s="5" t="s">
        <v>47</v>
      </c>
      <c r="AC3657" s="5"/>
      <c r="AD3657" s="5"/>
      <c r="AE3657" s="5" t="b">
        <v>0</v>
      </c>
      <c r="AF3657" s="5"/>
      <c r="AG3657" s="8">
        <f t="shared" si="57"/>
        <v>43285</v>
      </c>
    </row>
    <row r="3658" s="6" customFormat="1" spans="1:33">
      <c r="A3658" s="5" t="s">
        <v>15532</v>
      </c>
      <c r="B3658" s="5" t="s">
        <v>15532</v>
      </c>
      <c r="C3658" s="5" t="s">
        <v>15533</v>
      </c>
      <c r="D3658" s="5" t="s">
        <v>15534</v>
      </c>
      <c r="E3658" s="5" t="s">
        <v>36</v>
      </c>
      <c r="F3658" s="5" t="s">
        <v>37</v>
      </c>
      <c r="G3658" s="5" t="s">
        <v>38</v>
      </c>
      <c r="H3658" s="5"/>
      <c r="I3658" s="5"/>
      <c r="J3658" s="5" t="s">
        <v>39</v>
      </c>
      <c r="K3658" s="5" t="s">
        <v>260</v>
      </c>
      <c r="L3658" s="5" t="s">
        <v>261</v>
      </c>
      <c r="M3658" s="5" t="s">
        <v>262</v>
      </c>
      <c r="N3658" s="5" t="s">
        <v>36</v>
      </c>
      <c r="O3658" s="5">
        <v>1</v>
      </c>
      <c r="P3658" s="5" t="s">
        <v>43</v>
      </c>
      <c r="Q3658" s="5">
        <v>22.99</v>
      </c>
      <c r="R3658" s="5"/>
      <c r="S3658" s="5"/>
      <c r="T3658" s="5"/>
      <c r="U3658" s="5"/>
      <c r="V3658" s="5"/>
      <c r="W3658" s="5"/>
      <c r="X3658" s="5"/>
      <c r="Y3658" s="5" t="s">
        <v>15535</v>
      </c>
      <c r="Z3658" s="5" t="s">
        <v>243</v>
      </c>
      <c r="AA3658" s="5" t="s">
        <v>15536</v>
      </c>
      <c r="AB3658" s="5" t="s">
        <v>47</v>
      </c>
      <c r="AC3658" s="5"/>
      <c r="AD3658" s="5"/>
      <c r="AE3658" s="5" t="b">
        <v>0</v>
      </c>
      <c r="AF3658" s="5"/>
      <c r="AG3658" s="8">
        <f t="shared" si="57"/>
        <v>43285</v>
      </c>
    </row>
    <row r="3659" s="6" customFormat="1" spans="1:33">
      <c r="A3659" s="5" t="s">
        <v>15537</v>
      </c>
      <c r="B3659" s="5" t="s">
        <v>15537</v>
      </c>
      <c r="C3659" s="5" t="s">
        <v>15538</v>
      </c>
      <c r="D3659" s="5" t="s">
        <v>15539</v>
      </c>
      <c r="E3659" s="5" t="s">
        <v>36</v>
      </c>
      <c r="F3659" s="5" t="s">
        <v>37</v>
      </c>
      <c r="G3659" s="5" t="s">
        <v>38</v>
      </c>
      <c r="H3659" s="5"/>
      <c r="I3659" s="5"/>
      <c r="J3659" s="5" t="s">
        <v>39</v>
      </c>
      <c r="K3659" s="5" t="s">
        <v>97</v>
      </c>
      <c r="L3659" s="5" t="s">
        <v>98</v>
      </c>
      <c r="M3659" s="5" t="s">
        <v>99</v>
      </c>
      <c r="N3659" s="5" t="s">
        <v>36</v>
      </c>
      <c r="O3659" s="5">
        <v>1</v>
      </c>
      <c r="P3659" s="5" t="s">
        <v>43</v>
      </c>
      <c r="Q3659" s="5">
        <v>22.99</v>
      </c>
      <c r="R3659" s="5"/>
      <c r="S3659" s="5"/>
      <c r="T3659" s="5"/>
      <c r="U3659" s="5"/>
      <c r="V3659" s="5"/>
      <c r="W3659" s="5"/>
      <c r="X3659" s="5"/>
      <c r="Y3659" s="5" t="s">
        <v>353</v>
      </c>
      <c r="Z3659" s="5" t="s">
        <v>354</v>
      </c>
      <c r="AA3659" s="5" t="s">
        <v>15540</v>
      </c>
      <c r="AB3659" s="5" t="s">
        <v>47</v>
      </c>
      <c r="AC3659" s="5"/>
      <c r="AD3659" s="5"/>
      <c r="AE3659" s="5" t="b">
        <v>0</v>
      </c>
      <c r="AF3659" s="5"/>
      <c r="AG3659" s="8">
        <f t="shared" si="57"/>
        <v>43285</v>
      </c>
    </row>
    <row r="3660" s="6" customFormat="1" spans="1:33">
      <c r="A3660" s="5" t="s">
        <v>15541</v>
      </c>
      <c r="B3660" s="5" t="s">
        <v>15541</v>
      </c>
      <c r="C3660" s="5" t="s">
        <v>15542</v>
      </c>
      <c r="D3660" s="5" t="s">
        <v>15543</v>
      </c>
      <c r="E3660" s="5" t="s">
        <v>36</v>
      </c>
      <c r="F3660" s="5" t="s">
        <v>37</v>
      </c>
      <c r="G3660" s="5" t="s">
        <v>38</v>
      </c>
      <c r="H3660" s="5"/>
      <c r="I3660" s="5"/>
      <c r="J3660" s="5" t="s">
        <v>52</v>
      </c>
      <c r="K3660" s="5" t="s">
        <v>40</v>
      </c>
      <c r="L3660" s="5" t="s">
        <v>41</v>
      </c>
      <c r="M3660" s="5" t="s">
        <v>42</v>
      </c>
      <c r="N3660" s="5" t="s">
        <v>36</v>
      </c>
      <c r="O3660" s="5">
        <v>1</v>
      </c>
      <c r="P3660" s="5" t="s">
        <v>43</v>
      </c>
      <c r="Q3660" s="5">
        <v>22.99</v>
      </c>
      <c r="R3660" s="5"/>
      <c r="S3660" s="5">
        <v>3.49</v>
      </c>
      <c r="T3660" s="5"/>
      <c r="U3660" s="5"/>
      <c r="V3660" s="5"/>
      <c r="W3660" s="5"/>
      <c r="X3660" s="5">
        <v>3.49</v>
      </c>
      <c r="Y3660" s="5" t="s">
        <v>15544</v>
      </c>
      <c r="Z3660" s="5" t="s">
        <v>301</v>
      </c>
      <c r="AA3660" s="5" t="s">
        <v>15545</v>
      </c>
      <c r="AB3660" s="5" t="s">
        <v>47</v>
      </c>
      <c r="AC3660" s="5" t="s">
        <v>93</v>
      </c>
      <c r="AD3660" s="5"/>
      <c r="AE3660" s="5" t="b">
        <v>0</v>
      </c>
      <c r="AF3660" s="5"/>
      <c r="AG3660" s="8">
        <f t="shared" si="57"/>
        <v>43285</v>
      </c>
    </row>
    <row r="3661" s="6" customFormat="1" spans="1:33">
      <c r="A3661" s="5" t="s">
        <v>15546</v>
      </c>
      <c r="B3661" s="5" t="s">
        <v>15546</v>
      </c>
      <c r="C3661" s="5" t="s">
        <v>15547</v>
      </c>
      <c r="D3661" s="5" t="s">
        <v>15548</v>
      </c>
      <c r="E3661" s="5" t="s">
        <v>36</v>
      </c>
      <c r="F3661" s="5" t="s">
        <v>37</v>
      </c>
      <c r="G3661" s="5" t="s">
        <v>38</v>
      </c>
      <c r="H3661" s="5"/>
      <c r="I3661" s="5"/>
      <c r="J3661" s="5" t="s">
        <v>39</v>
      </c>
      <c r="K3661" s="5" t="s">
        <v>97</v>
      </c>
      <c r="L3661" s="5" t="s">
        <v>98</v>
      </c>
      <c r="M3661" s="5" t="s">
        <v>99</v>
      </c>
      <c r="N3661" s="5" t="s">
        <v>36</v>
      </c>
      <c r="O3661" s="5">
        <v>2</v>
      </c>
      <c r="P3661" s="5" t="s">
        <v>43</v>
      </c>
      <c r="Q3661" s="5">
        <v>45.98</v>
      </c>
      <c r="R3661" s="5"/>
      <c r="S3661" s="5"/>
      <c r="T3661" s="5"/>
      <c r="U3661" s="5"/>
      <c r="V3661" s="5"/>
      <c r="W3661" s="5"/>
      <c r="X3661" s="5"/>
      <c r="Y3661" s="5" t="s">
        <v>515</v>
      </c>
      <c r="Z3661" s="5" t="s">
        <v>107</v>
      </c>
      <c r="AA3661" s="5" t="s">
        <v>15549</v>
      </c>
      <c r="AB3661" s="5" t="s">
        <v>47</v>
      </c>
      <c r="AC3661" s="5"/>
      <c r="AD3661" s="5"/>
      <c r="AE3661" s="5" t="b">
        <v>0</v>
      </c>
      <c r="AF3661" s="5"/>
      <c r="AG3661" s="8">
        <f t="shared" si="57"/>
        <v>43285</v>
      </c>
    </row>
    <row r="3662" s="6" customFormat="1" spans="1:33">
      <c r="A3662" s="5" t="s">
        <v>15550</v>
      </c>
      <c r="B3662" s="5" t="s">
        <v>15550</v>
      </c>
      <c r="C3662" s="5" t="s">
        <v>15551</v>
      </c>
      <c r="D3662" s="5" t="s">
        <v>15552</v>
      </c>
      <c r="E3662" s="5" t="s">
        <v>36</v>
      </c>
      <c r="F3662" s="5" t="s">
        <v>37</v>
      </c>
      <c r="G3662" s="5" t="s">
        <v>38</v>
      </c>
      <c r="H3662" s="5"/>
      <c r="I3662" s="5"/>
      <c r="J3662" s="5" t="s">
        <v>39</v>
      </c>
      <c r="K3662" s="5" t="s">
        <v>97</v>
      </c>
      <c r="L3662" s="5" t="s">
        <v>98</v>
      </c>
      <c r="M3662" s="5" t="s">
        <v>99</v>
      </c>
      <c r="N3662" s="5" t="s">
        <v>36</v>
      </c>
      <c r="O3662" s="5">
        <v>1</v>
      </c>
      <c r="P3662" s="5" t="s">
        <v>43</v>
      </c>
      <c r="Q3662" s="5">
        <v>22.99</v>
      </c>
      <c r="R3662" s="5"/>
      <c r="S3662" s="5"/>
      <c r="T3662" s="5"/>
      <c r="U3662" s="5"/>
      <c r="V3662" s="5"/>
      <c r="W3662" s="5"/>
      <c r="X3662" s="5"/>
      <c r="Y3662" s="5" t="s">
        <v>4601</v>
      </c>
      <c r="Z3662" s="5" t="s">
        <v>545</v>
      </c>
      <c r="AA3662" s="5" t="s">
        <v>15553</v>
      </c>
      <c r="AB3662" s="5" t="s">
        <v>47</v>
      </c>
      <c r="AC3662" s="5"/>
      <c r="AD3662" s="5"/>
      <c r="AE3662" s="5" t="b">
        <v>0</v>
      </c>
      <c r="AF3662" s="5"/>
      <c r="AG3662" s="8">
        <f t="shared" si="57"/>
        <v>43285</v>
      </c>
    </row>
    <row r="3663" s="6" customFormat="1" spans="1:33">
      <c r="A3663" s="5" t="s">
        <v>15554</v>
      </c>
      <c r="B3663" s="5" t="s">
        <v>15554</v>
      </c>
      <c r="C3663" s="5" t="s">
        <v>15555</v>
      </c>
      <c r="D3663" s="5" t="s">
        <v>15556</v>
      </c>
      <c r="E3663" s="5" t="s">
        <v>36</v>
      </c>
      <c r="F3663" s="5" t="s">
        <v>37</v>
      </c>
      <c r="G3663" s="5" t="s">
        <v>38</v>
      </c>
      <c r="H3663" s="5"/>
      <c r="I3663" s="5"/>
      <c r="J3663" s="5" t="s">
        <v>39</v>
      </c>
      <c r="K3663" s="5" t="s">
        <v>97</v>
      </c>
      <c r="L3663" s="5" t="s">
        <v>98</v>
      </c>
      <c r="M3663" s="5" t="s">
        <v>99</v>
      </c>
      <c r="N3663" s="5" t="s">
        <v>36</v>
      </c>
      <c r="O3663" s="5">
        <v>1</v>
      </c>
      <c r="P3663" s="5" t="s">
        <v>43</v>
      </c>
      <c r="Q3663" s="5">
        <v>22.99</v>
      </c>
      <c r="R3663" s="5"/>
      <c r="S3663" s="5"/>
      <c r="T3663" s="5"/>
      <c r="U3663" s="5"/>
      <c r="V3663" s="5"/>
      <c r="W3663" s="5"/>
      <c r="X3663" s="5"/>
      <c r="Y3663" s="5" t="s">
        <v>3022</v>
      </c>
      <c r="Z3663" s="5" t="s">
        <v>107</v>
      </c>
      <c r="AA3663" s="5" t="s">
        <v>15557</v>
      </c>
      <c r="AB3663" s="5" t="s">
        <v>47</v>
      </c>
      <c r="AC3663" s="5"/>
      <c r="AD3663" s="5"/>
      <c r="AE3663" s="5" t="b">
        <v>0</v>
      </c>
      <c r="AF3663" s="5"/>
      <c r="AG3663" s="8">
        <f t="shared" si="57"/>
        <v>43285</v>
      </c>
    </row>
    <row r="3664" s="6" customFormat="1" spans="1:33">
      <c r="A3664" s="5" t="s">
        <v>15558</v>
      </c>
      <c r="B3664" s="5" t="s">
        <v>15558</v>
      </c>
      <c r="C3664" s="5" t="s">
        <v>15559</v>
      </c>
      <c r="D3664" s="5" t="s">
        <v>15560</v>
      </c>
      <c r="E3664" s="5" t="s">
        <v>5657</v>
      </c>
      <c r="F3664" s="5" t="s">
        <v>37</v>
      </c>
      <c r="G3664" s="5" t="s">
        <v>38</v>
      </c>
      <c r="H3664" s="5"/>
      <c r="I3664" s="5"/>
      <c r="J3664" s="5" t="s">
        <v>52</v>
      </c>
      <c r="K3664" s="5" t="s">
        <v>78</v>
      </c>
      <c r="L3664" s="5" t="s">
        <v>79</v>
      </c>
      <c r="M3664" s="5" t="s">
        <v>80</v>
      </c>
      <c r="N3664" s="5" t="s">
        <v>2985</v>
      </c>
      <c r="O3664" s="5">
        <v>1</v>
      </c>
      <c r="P3664" s="5" t="s">
        <v>43</v>
      </c>
      <c r="Q3664" s="5">
        <v>22.99</v>
      </c>
      <c r="R3664" s="5"/>
      <c r="S3664" s="5"/>
      <c r="T3664" s="5"/>
      <c r="U3664" s="5"/>
      <c r="V3664" s="5"/>
      <c r="W3664" s="5"/>
      <c r="X3664" s="5"/>
      <c r="Y3664" s="5" t="s">
        <v>15561</v>
      </c>
      <c r="Z3664" s="5" t="s">
        <v>375</v>
      </c>
      <c r="AA3664" s="5">
        <v>77568</v>
      </c>
      <c r="AB3664" s="5" t="s">
        <v>47</v>
      </c>
      <c r="AC3664" s="5"/>
      <c r="AD3664" s="5"/>
      <c r="AE3664" s="5" t="b">
        <v>0</v>
      </c>
      <c r="AF3664" s="5"/>
      <c r="AG3664" s="8">
        <f t="shared" si="57"/>
        <v>43285</v>
      </c>
    </row>
    <row r="3665" s="6" customFormat="1" spans="1:33">
      <c r="A3665" s="5" t="s">
        <v>15562</v>
      </c>
      <c r="B3665" s="5" t="s">
        <v>15562</v>
      </c>
      <c r="C3665" s="5" t="s">
        <v>15563</v>
      </c>
      <c r="D3665" s="5" t="s">
        <v>15564</v>
      </c>
      <c r="E3665" s="5" t="s">
        <v>36</v>
      </c>
      <c r="F3665" s="5" t="s">
        <v>37</v>
      </c>
      <c r="G3665" s="5" t="s">
        <v>38</v>
      </c>
      <c r="H3665" s="5"/>
      <c r="I3665" s="5"/>
      <c r="J3665" s="5" t="s">
        <v>306</v>
      </c>
      <c r="K3665" s="5" t="s">
        <v>1438</v>
      </c>
      <c r="L3665" s="5" t="s">
        <v>1439</v>
      </c>
      <c r="M3665" s="5" t="s">
        <v>1440</v>
      </c>
      <c r="N3665" s="5" t="s">
        <v>36</v>
      </c>
      <c r="O3665" s="5">
        <v>2</v>
      </c>
      <c r="P3665" s="5" t="s">
        <v>43</v>
      </c>
      <c r="Q3665" s="5">
        <v>38</v>
      </c>
      <c r="R3665" s="5"/>
      <c r="S3665" s="5">
        <v>7.98</v>
      </c>
      <c r="T3665" s="5"/>
      <c r="U3665" s="5"/>
      <c r="V3665" s="5"/>
      <c r="W3665" s="5"/>
      <c r="X3665" s="5"/>
      <c r="Y3665" s="5" t="s">
        <v>15565</v>
      </c>
      <c r="Z3665" s="5" t="s">
        <v>2255</v>
      </c>
      <c r="AA3665" s="5" t="s">
        <v>15566</v>
      </c>
      <c r="AB3665" s="5" t="s">
        <v>47</v>
      </c>
      <c r="AC3665" s="5"/>
      <c r="AD3665" s="5"/>
      <c r="AE3665" s="5" t="b">
        <v>0</v>
      </c>
      <c r="AF3665" s="5"/>
      <c r="AG3665" s="8">
        <f t="shared" si="57"/>
        <v>43285</v>
      </c>
    </row>
    <row r="3666" s="6" customFormat="1" spans="1:33">
      <c r="A3666" s="5" t="s">
        <v>15567</v>
      </c>
      <c r="B3666" s="5" t="s">
        <v>15567</v>
      </c>
      <c r="C3666" s="5" t="s">
        <v>15568</v>
      </c>
      <c r="D3666" s="5" t="s">
        <v>15569</v>
      </c>
      <c r="E3666" s="5" t="s">
        <v>36</v>
      </c>
      <c r="F3666" s="5" t="s">
        <v>37</v>
      </c>
      <c r="G3666" s="5" t="s">
        <v>38</v>
      </c>
      <c r="H3666" s="5"/>
      <c r="I3666" s="5"/>
      <c r="J3666" s="5" t="s">
        <v>39</v>
      </c>
      <c r="K3666" s="5" t="s">
        <v>78</v>
      </c>
      <c r="L3666" s="5" t="s">
        <v>79</v>
      </c>
      <c r="M3666" s="5" t="s">
        <v>80</v>
      </c>
      <c r="N3666" s="5" t="s">
        <v>36</v>
      </c>
      <c r="O3666" s="5">
        <v>1</v>
      </c>
      <c r="P3666" s="5" t="s">
        <v>43</v>
      </c>
      <c r="Q3666" s="5">
        <v>22.99</v>
      </c>
      <c r="R3666" s="5"/>
      <c r="S3666" s="5"/>
      <c r="T3666" s="5"/>
      <c r="U3666" s="5"/>
      <c r="V3666" s="5"/>
      <c r="W3666" s="5"/>
      <c r="X3666" s="5"/>
      <c r="Y3666" s="5" t="s">
        <v>1211</v>
      </c>
      <c r="Z3666" s="5" t="s">
        <v>375</v>
      </c>
      <c r="AA3666" s="5" t="s">
        <v>15570</v>
      </c>
      <c r="AB3666" s="5" t="s">
        <v>47</v>
      </c>
      <c r="AC3666" s="5"/>
      <c r="AD3666" s="5"/>
      <c r="AE3666" s="5" t="b">
        <v>0</v>
      </c>
      <c r="AF3666" s="5"/>
      <c r="AG3666" s="8">
        <f t="shared" si="57"/>
        <v>43285</v>
      </c>
    </row>
    <row r="3667" s="6" customFormat="1" spans="1:33">
      <c r="A3667" s="5" t="s">
        <v>15571</v>
      </c>
      <c r="B3667" s="5" t="s">
        <v>15571</v>
      </c>
      <c r="C3667" s="5" t="s">
        <v>15572</v>
      </c>
      <c r="D3667" s="5" t="s">
        <v>15573</v>
      </c>
      <c r="E3667" s="5" t="s">
        <v>36</v>
      </c>
      <c r="F3667" s="5" t="s">
        <v>37</v>
      </c>
      <c r="G3667" s="5" t="s">
        <v>38</v>
      </c>
      <c r="H3667" s="5"/>
      <c r="I3667" s="5"/>
      <c r="J3667" s="5" t="s">
        <v>39</v>
      </c>
      <c r="K3667" s="5" t="s">
        <v>78</v>
      </c>
      <c r="L3667" s="5" t="s">
        <v>79</v>
      </c>
      <c r="M3667" s="5" t="s">
        <v>80</v>
      </c>
      <c r="N3667" s="5" t="s">
        <v>36</v>
      </c>
      <c r="O3667" s="5">
        <v>1</v>
      </c>
      <c r="P3667" s="5" t="s">
        <v>43</v>
      </c>
      <c r="Q3667" s="5">
        <v>22.99</v>
      </c>
      <c r="R3667" s="5"/>
      <c r="S3667" s="5"/>
      <c r="T3667" s="5"/>
      <c r="U3667" s="5"/>
      <c r="V3667" s="5"/>
      <c r="W3667" s="5"/>
      <c r="X3667" s="5"/>
      <c r="Y3667" s="5" t="s">
        <v>793</v>
      </c>
      <c r="Z3667" s="5" t="s">
        <v>130</v>
      </c>
      <c r="AA3667" s="5" t="s">
        <v>15574</v>
      </c>
      <c r="AB3667" s="5" t="s">
        <v>47</v>
      </c>
      <c r="AC3667" s="5"/>
      <c r="AD3667" s="5"/>
      <c r="AE3667" s="5" t="b">
        <v>0</v>
      </c>
      <c r="AF3667" s="5"/>
      <c r="AG3667" s="8">
        <f t="shared" si="57"/>
        <v>43285</v>
      </c>
    </row>
    <row r="3668" s="6" customFormat="1" spans="1:33">
      <c r="A3668" s="5" t="s">
        <v>15575</v>
      </c>
      <c r="B3668" s="5" t="s">
        <v>15575</v>
      </c>
      <c r="C3668" s="5" t="s">
        <v>15576</v>
      </c>
      <c r="D3668" s="5" t="s">
        <v>15577</v>
      </c>
      <c r="E3668" s="5" t="s">
        <v>36</v>
      </c>
      <c r="F3668" s="5" t="s">
        <v>37</v>
      </c>
      <c r="G3668" s="5" t="s">
        <v>38</v>
      </c>
      <c r="H3668" s="5"/>
      <c r="I3668" s="5"/>
      <c r="J3668" s="5" t="s">
        <v>39</v>
      </c>
      <c r="K3668" s="5" t="s">
        <v>112</v>
      </c>
      <c r="L3668" s="5" t="s">
        <v>113</v>
      </c>
      <c r="M3668" s="5" t="s">
        <v>114</v>
      </c>
      <c r="N3668" s="5" t="s">
        <v>36</v>
      </c>
      <c r="O3668" s="5">
        <v>1</v>
      </c>
      <c r="P3668" s="5" t="s">
        <v>43</v>
      </c>
      <c r="Q3668" s="5">
        <v>22.99</v>
      </c>
      <c r="R3668" s="5"/>
      <c r="S3668" s="5"/>
      <c r="T3668" s="5"/>
      <c r="U3668" s="5"/>
      <c r="V3668" s="5"/>
      <c r="W3668" s="5"/>
      <c r="X3668" s="5"/>
      <c r="Y3668" s="5" t="s">
        <v>15578</v>
      </c>
      <c r="Z3668" s="5" t="s">
        <v>354</v>
      </c>
      <c r="AA3668" s="5" t="s">
        <v>15579</v>
      </c>
      <c r="AB3668" s="5" t="s">
        <v>47</v>
      </c>
      <c r="AC3668" s="5"/>
      <c r="AD3668" s="5"/>
      <c r="AE3668" s="5" t="b">
        <v>0</v>
      </c>
      <c r="AF3668" s="5"/>
      <c r="AG3668" s="8">
        <f t="shared" si="57"/>
        <v>43285</v>
      </c>
    </row>
    <row r="3669" s="6" customFormat="1" spans="1:33">
      <c r="A3669" s="5" t="s">
        <v>15580</v>
      </c>
      <c r="B3669" s="5" t="s">
        <v>15580</v>
      </c>
      <c r="C3669" s="5" t="s">
        <v>15581</v>
      </c>
      <c r="D3669" s="5" t="s">
        <v>15582</v>
      </c>
      <c r="E3669" s="5" t="s">
        <v>36</v>
      </c>
      <c r="F3669" s="5" t="s">
        <v>37</v>
      </c>
      <c r="G3669" s="5" t="s">
        <v>38</v>
      </c>
      <c r="H3669" s="5"/>
      <c r="I3669" s="5"/>
      <c r="J3669" s="5" t="s">
        <v>39</v>
      </c>
      <c r="K3669" s="5" t="s">
        <v>78</v>
      </c>
      <c r="L3669" s="5" t="s">
        <v>79</v>
      </c>
      <c r="M3669" s="5" t="s">
        <v>80</v>
      </c>
      <c r="N3669" s="5" t="s">
        <v>36</v>
      </c>
      <c r="O3669" s="5">
        <v>1</v>
      </c>
      <c r="P3669" s="5" t="s">
        <v>43</v>
      </c>
      <c r="Q3669" s="5">
        <v>22.99</v>
      </c>
      <c r="R3669" s="5"/>
      <c r="S3669" s="5"/>
      <c r="T3669" s="5"/>
      <c r="U3669" s="5"/>
      <c r="V3669" s="5"/>
      <c r="W3669" s="5"/>
      <c r="X3669" s="5"/>
      <c r="Y3669" s="5" t="s">
        <v>798</v>
      </c>
      <c r="Z3669" s="5" t="s">
        <v>107</v>
      </c>
      <c r="AA3669" s="5" t="s">
        <v>15583</v>
      </c>
      <c r="AB3669" s="5" t="s">
        <v>47</v>
      </c>
      <c r="AC3669" s="5"/>
      <c r="AD3669" s="5"/>
      <c r="AE3669" s="5" t="b">
        <v>0</v>
      </c>
      <c r="AF3669" s="5"/>
      <c r="AG3669" s="8">
        <f t="shared" si="57"/>
        <v>43285</v>
      </c>
    </row>
    <row r="3670" s="6" customFormat="1" spans="1:33">
      <c r="A3670" s="5" t="s">
        <v>15584</v>
      </c>
      <c r="B3670" s="5" t="s">
        <v>15584</v>
      </c>
      <c r="C3670" s="5" t="s">
        <v>15585</v>
      </c>
      <c r="D3670" s="5" t="s">
        <v>15586</v>
      </c>
      <c r="E3670" s="5" t="s">
        <v>36</v>
      </c>
      <c r="F3670" s="5" t="s">
        <v>37</v>
      </c>
      <c r="G3670" s="5" t="s">
        <v>38</v>
      </c>
      <c r="H3670" s="5"/>
      <c r="I3670" s="5"/>
      <c r="J3670" s="5" t="s">
        <v>39</v>
      </c>
      <c r="K3670" s="5" t="s">
        <v>78</v>
      </c>
      <c r="L3670" s="5" t="s">
        <v>79</v>
      </c>
      <c r="M3670" s="5" t="s">
        <v>80</v>
      </c>
      <c r="N3670" s="5" t="s">
        <v>36</v>
      </c>
      <c r="O3670" s="5">
        <v>1</v>
      </c>
      <c r="P3670" s="5" t="s">
        <v>43</v>
      </c>
      <c r="Q3670" s="5">
        <v>22.99</v>
      </c>
      <c r="R3670" s="5"/>
      <c r="S3670" s="5"/>
      <c r="T3670" s="5"/>
      <c r="U3670" s="5"/>
      <c r="V3670" s="5"/>
      <c r="W3670" s="5"/>
      <c r="X3670" s="5"/>
      <c r="Y3670" s="5" t="s">
        <v>921</v>
      </c>
      <c r="Z3670" s="5" t="s">
        <v>57</v>
      </c>
      <c r="AA3670" s="5" t="s">
        <v>15587</v>
      </c>
      <c r="AB3670" s="5" t="s">
        <v>47</v>
      </c>
      <c r="AC3670" s="5"/>
      <c r="AD3670" s="5"/>
      <c r="AE3670" s="5" t="b">
        <v>0</v>
      </c>
      <c r="AF3670" s="5"/>
      <c r="AG3670" s="8">
        <f t="shared" si="57"/>
        <v>43285</v>
      </c>
    </row>
    <row r="3671" s="6" customFormat="1" spans="1:33">
      <c r="A3671" s="5" t="s">
        <v>15588</v>
      </c>
      <c r="B3671" s="5" t="s">
        <v>15588</v>
      </c>
      <c r="C3671" s="5" t="s">
        <v>15589</v>
      </c>
      <c r="D3671" s="5" t="s">
        <v>15590</v>
      </c>
      <c r="E3671" s="5" t="s">
        <v>36</v>
      </c>
      <c r="F3671" s="5" t="s">
        <v>37</v>
      </c>
      <c r="G3671" s="5" t="s">
        <v>38</v>
      </c>
      <c r="H3671" s="5"/>
      <c r="I3671" s="5"/>
      <c r="J3671" s="5" t="s">
        <v>39</v>
      </c>
      <c r="K3671" s="5" t="s">
        <v>7813</v>
      </c>
      <c r="L3671" s="5" t="s">
        <v>207</v>
      </c>
      <c r="M3671" s="5" t="s">
        <v>208</v>
      </c>
      <c r="N3671" s="5" t="s">
        <v>36</v>
      </c>
      <c r="O3671" s="5">
        <v>1</v>
      </c>
      <c r="P3671" s="5" t="s">
        <v>43</v>
      </c>
      <c r="Q3671" s="5">
        <v>9.9</v>
      </c>
      <c r="R3671" s="5"/>
      <c r="S3671" s="5"/>
      <c r="T3671" s="5"/>
      <c r="U3671" s="5"/>
      <c r="V3671" s="5"/>
      <c r="W3671" s="5"/>
      <c r="X3671" s="5"/>
      <c r="Y3671" s="5" t="s">
        <v>365</v>
      </c>
      <c r="Z3671" s="5" t="s">
        <v>764</v>
      </c>
      <c r="AA3671" s="5" t="s">
        <v>15591</v>
      </c>
      <c r="AB3671" s="5" t="s">
        <v>47</v>
      </c>
      <c r="AC3671" s="5"/>
      <c r="AD3671" s="5"/>
      <c r="AE3671" s="5" t="b">
        <v>0</v>
      </c>
      <c r="AF3671" s="5"/>
      <c r="AG3671" s="8">
        <f t="shared" si="57"/>
        <v>43285</v>
      </c>
    </row>
    <row r="3672" s="6" customFormat="1" spans="1:33">
      <c r="A3672" s="5" t="s">
        <v>15592</v>
      </c>
      <c r="B3672" s="5" t="s">
        <v>15592</v>
      </c>
      <c r="C3672" s="5" t="s">
        <v>15593</v>
      </c>
      <c r="D3672" s="5" t="s">
        <v>15594</v>
      </c>
      <c r="E3672" s="5" t="s">
        <v>36</v>
      </c>
      <c r="F3672" s="5" t="s">
        <v>37</v>
      </c>
      <c r="G3672" s="5" t="s">
        <v>38</v>
      </c>
      <c r="H3672" s="5"/>
      <c r="I3672" s="5"/>
      <c r="J3672" s="5" t="s">
        <v>39</v>
      </c>
      <c r="K3672" s="5" t="s">
        <v>40</v>
      </c>
      <c r="L3672" s="5" t="s">
        <v>41</v>
      </c>
      <c r="M3672" s="5" t="s">
        <v>42</v>
      </c>
      <c r="N3672" s="5" t="s">
        <v>36</v>
      </c>
      <c r="O3672" s="5">
        <v>1</v>
      </c>
      <c r="P3672" s="5" t="s">
        <v>43</v>
      </c>
      <c r="Q3672" s="5">
        <v>22.99</v>
      </c>
      <c r="R3672" s="5"/>
      <c r="S3672" s="5"/>
      <c r="T3672" s="5"/>
      <c r="U3672" s="5"/>
      <c r="V3672" s="5"/>
      <c r="W3672" s="5"/>
      <c r="X3672" s="5"/>
      <c r="Y3672" s="5" t="s">
        <v>2391</v>
      </c>
      <c r="Z3672" s="5" t="s">
        <v>354</v>
      </c>
      <c r="AA3672" s="5">
        <v>60652</v>
      </c>
      <c r="AB3672" s="5" t="s">
        <v>47</v>
      </c>
      <c r="AC3672" s="5"/>
      <c r="AD3672" s="5"/>
      <c r="AE3672" s="5" t="b">
        <v>0</v>
      </c>
      <c r="AF3672" s="5"/>
      <c r="AG3672" s="8">
        <f t="shared" si="57"/>
        <v>43285</v>
      </c>
    </row>
    <row r="3673" s="6" customFormat="1" spans="1:33">
      <c r="A3673" s="5" t="s">
        <v>15595</v>
      </c>
      <c r="B3673" s="5" t="s">
        <v>15595</v>
      </c>
      <c r="C3673" s="5" t="s">
        <v>15596</v>
      </c>
      <c r="D3673" s="5" t="s">
        <v>15597</v>
      </c>
      <c r="E3673" s="5" t="s">
        <v>36</v>
      </c>
      <c r="F3673" s="5" t="s">
        <v>37</v>
      </c>
      <c r="G3673" s="5" t="s">
        <v>38</v>
      </c>
      <c r="H3673" s="5"/>
      <c r="I3673" s="5"/>
      <c r="J3673" s="5" t="s">
        <v>39</v>
      </c>
      <c r="K3673" s="5" t="s">
        <v>78</v>
      </c>
      <c r="L3673" s="5" t="s">
        <v>79</v>
      </c>
      <c r="M3673" s="5" t="s">
        <v>80</v>
      </c>
      <c r="N3673" s="5" t="s">
        <v>36</v>
      </c>
      <c r="O3673" s="5">
        <v>1</v>
      </c>
      <c r="P3673" s="5" t="s">
        <v>43</v>
      </c>
      <c r="Q3673" s="5">
        <v>22.99</v>
      </c>
      <c r="R3673" s="5"/>
      <c r="S3673" s="5"/>
      <c r="T3673" s="5"/>
      <c r="U3673" s="5"/>
      <c r="V3673" s="5"/>
      <c r="W3673" s="5"/>
      <c r="X3673" s="5"/>
      <c r="Y3673" s="5" t="s">
        <v>15598</v>
      </c>
      <c r="Z3673" s="5" t="s">
        <v>161</v>
      </c>
      <c r="AA3673" s="5" t="s">
        <v>15599</v>
      </c>
      <c r="AB3673" s="5" t="s">
        <v>47</v>
      </c>
      <c r="AC3673" s="5"/>
      <c r="AD3673" s="5"/>
      <c r="AE3673" s="5" t="b">
        <v>0</v>
      </c>
      <c r="AF3673" s="5"/>
      <c r="AG3673" s="8">
        <f t="shared" si="57"/>
        <v>43285</v>
      </c>
    </row>
    <row r="3674" s="6" customFormat="1" spans="1:33">
      <c r="A3674" s="5" t="s">
        <v>15600</v>
      </c>
      <c r="B3674" s="5" t="s">
        <v>15600</v>
      </c>
      <c r="C3674" s="5" t="s">
        <v>15601</v>
      </c>
      <c r="D3674" s="5" t="s">
        <v>15602</v>
      </c>
      <c r="E3674" s="5" t="s">
        <v>36</v>
      </c>
      <c r="F3674" s="5" t="s">
        <v>37</v>
      </c>
      <c r="G3674" s="5" t="s">
        <v>38</v>
      </c>
      <c r="H3674" s="5"/>
      <c r="I3674" s="5"/>
      <c r="J3674" s="5" t="s">
        <v>52</v>
      </c>
      <c r="K3674" s="5" t="s">
        <v>507</v>
      </c>
      <c r="L3674" s="5" t="s">
        <v>1261</v>
      </c>
      <c r="M3674" s="5" t="s">
        <v>1262</v>
      </c>
      <c r="N3674" s="5" t="s">
        <v>36</v>
      </c>
      <c r="O3674" s="5">
        <v>1</v>
      </c>
      <c r="P3674" s="5" t="s">
        <v>43</v>
      </c>
      <c r="Q3674" s="5">
        <v>8.99</v>
      </c>
      <c r="R3674" s="5"/>
      <c r="S3674" s="5"/>
      <c r="T3674" s="5"/>
      <c r="U3674" s="5"/>
      <c r="V3674" s="5"/>
      <c r="W3674" s="5"/>
      <c r="X3674" s="5"/>
      <c r="Y3674" s="5" t="s">
        <v>2446</v>
      </c>
      <c r="Z3674" s="5" t="s">
        <v>91</v>
      </c>
      <c r="AA3674" s="5" t="s">
        <v>15603</v>
      </c>
      <c r="AB3674" s="5" t="s">
        <v>47</v>
      </c>
      <c r="AC3674" s="5"/>
      <c r="AD3674" s="5"/>
      <c r="AE3674" s="5" t="b">
        <v>0</v>
      </c>
      <c r="AF3674" s="5"/>
      <c r="AG3674" s="8">
        <f t="shared" si="57"/>
        <v>43285</v>
      </c>
    </row>
    <row r="3675" s="6" customFormat="1" spans="1:33">
      <c r="A3675" s="5" t="s">
        <v>15604</v>
      </c>
      <c r="B3675" s="5" t="s">
        <v>15604</v>
      </c>
      <c r="C3675" s="5" t="s">
        <v>15605</v>
      </c>
      <c r="D3675" s="5" t="s">
        <v>15606</v>
      </c>
      <c r="E3675" s="5" t="s">
        <v>36</v>
      </c>
      <c r="F3675" s="5" t="s">
        <v>37</v>
      </c>
      <c r="G3675" s="5" t="s">
        <v>38</v>
      </c>
      <c r="H3675" s="5"/>
      <c r="I3675" s="5"/>
      <c r="J3675" s="5" t="s">
        <v>39</v>
      </c>
      <c r="K3675" s="5" t="s">
        <v>78</v>
      </c>
      <c r="L3675" s="5" t="s">
        <v>79</v>
      </c>
      <c r="M3675" s="5" t="s">
        <v>80</v>
      </c>
      <c r="N3675" s="5" t="s">
        <v>36</v>
      </c>
      <c r="O3675" s="5">
        <v>1</v>
      </c>
      <c r="P3675" s="5" t="s">
        <v>43</v>
      </c>
      <c r="Q3675" s="5">
        <v>22.99</v>
      </c>
      <c r="R3675" s="5"/>
      <c r="S3675" s="5"/>
      <c r="T3675" s="5"/>
      <c r="U3675" s="5"/>
      <c r="V3675" s="5"/>
      <c r="W3675" s="5"/>
      <c r="X3675" s="5"/>
      <c r="Y3675" s="5" t="s">
        <v>866</v>
      </c>
      <c r="Z3675" s="5" t="s">
        <v>101</v>
      </c>
      <c r="AA3675" s="5" t="s">
        <v>15607</v>
      </c>
      <c r="AB3675" s="5" t="s">
        <v>47</v>
      </c>
      <c r="AC3675" s="5"/>
      <c r="AD3675" s="5"/>
      <c r="AE3675" s="5" t="b">
        <v>0</v>
      </c>
      <c r="AF3675" s="5"/>
      <c r="AG3675" s="8">
        <f t="shared" si="57"/>
        <v>43285</v>
      </c>
    </row>
    <row r="3676" s="6" customFormat="1" spans="1:33">
      <c r="A3676" s="5" t="s">
        <v>15604</v>
      </c>
      <c r="B3676" s="5" t="s">
        <v>15604</v>
      </c>
      <c r="C3676" s="5" t="s">
        <v>15605</v>
      </c>
      <c r="D3676" s="5" t="s">
        <v>15606</v>
      </c>
      <c r="E3676" s="5" t="s">
        <v>36</v>
      </c>
      <c r="F3676" s="5" t="s">
        <v>37</v>
      </c>
      <c r="G3676" s="5" t="s">
        <v>38</v>
      </c>
      <c r="H3676" s="5"/>
      <c r="I3676" s="5"/>
      <c r="J3676" s="5" t="s">
        <v>39</v>
      </c>
      <c r="K3676" s="5" t="s">
        <v>97</v>
      </c>
      <c r="L3676" s="5" t="s">
        <v>98</v>
      </c>
      <c r="M3676" s="5" t="s">
        <v>99</v>
      </c>
      <c r="N3676" s="5" t="s">
        <v>36</v>
      </c>
      <c r="O3676" s="5">
        <v>1</v>
      </c>
      <c r="P3676" s="5" t="s">
        <v>43</v>
      </c>
      <c r="Q3676" s="5">
        <v>22.99</v>
      </c>
      <c r="R3676" s="5"/>
      <c r="S3676" s="5"/>
      <c r="T3676" s="5"/>
      <c r="U3676" s="5"/>
      <c r="V3676" s="5"/>
      <c r="W3676" s="5"/>
      <c r="X3676" s="5"/>
      <c r="Y3676" s="5" t="s">
        <v>866</v>
      </c>
      <c r="Z3676" s="5" t="s">
        <v>101</v>
      </c>
      <c r="AA3676" s="5" t="s">
        <v>15607</v>
      </c>
      <c r="AB3676" s="5" t="s">
        <v>47</v>
      </c>
      <c r="AC3676" s="5"/>
      <c r="AD3676" s="5"/>
      <c r="AE3676" s="5" t="b">
        <v>0</v>
      </c>
      <c r="AF3676" s="5"/>
      <c r="AG3676" s="8">
        <f t="shared" si="57"/>
        <v>43285</v>
      </c>
    </row>
    <row r="3677" s="6" customFormat="1" spans="1:33">
      <c r="A3677" s="5" t="s">
        <v>15608</v>
      </c>
      <c r="B3677" s="5" t="s">
        <v>15608</v>
      </c>
      <c r="C3677" s="5" t="s">
        <v>15609</v>
      </c>
      <c r="D3677" s="5" t="s">
        <v>15610</v>
      </c>
      <c r="E3677" s="5" t="s">
        <v>36</v>
      </c>
      <c r="F3677" s="5" t="s">
        <v>37</v>
      </c>
      <c r="G3677" s="5" t="s">
        <v>38</v>
      </c>
      <c r="H3677" s="5"/>
      <c r="I3677" s="5"/>
      <c r="J3677" s="5" t="s">
        <v>39</v>
      </c>
      <c r="K3677" s="5" t="s">
        <v>112</v>
      </c>
      <c r="L3677" s="5" t="s">
        <v>113</v>
      </c>
      <c r="M3677" s="5" t="s">
        <v>114</v>
      </c>
      <c r="N3677" s="5" t="s">
        <v>36</v>
      </c>
      <c r="O3677" s="5">
        <v>1</v>
      </c>
      <c r="P3677" s="5" t="s">
        <v>43</v>
      </c>
      <c r="Q3677" s="5">
        <v>22.99</v>
      </c>
      <c r="R3677" s="5"/>
      <c r="S3677" s="5"/>
      <c r="T3677" s="5"/>
      <c r="U3677" s="5"/>
      <c r="V3677" s="5"/>
      <c r="W3677" s="5"/>
      <c r="X3677" s="5"/>
      <c r="Y3677" s="5" t="s">
        <v>1524</v>
      </c>
      <c r="Z3677" s="5" t="s">
        <v>375</v>
      </c>
      <c r="AA3677" s="5">
        <v>77065</v>
      </c>
      <c r="AB3677" s="5" t="s">
        <v>47</v>
      </c>
      <c r="AC3677" s="5"/>
      <c r="AD3677" s="5"/>
      <c r="AE3677" s="5" t="b">
        <v>0</v>
      </c>
      <c r="AF3677" s="5"/>
      <c r="AG3677" s="8">
        <f t="shared" si="57"/>
        <v>43285</v>
      </c>
    </row>
    <row r="3678" s="6" customFormat="1" spans="1:33">
      <c r="A3678" s="5" t="s">
        <v>15611</v>
      </c>
      <c r="B3678" s="5" t="s">
        <v>15611</v>
      </c>
      <c r="C3678" s="5" t="s">
        <v>15612</v>
      </c>
      <c r="D3678" s="5" t="s">
        <v>15613</v>
      </c>
      <c r="E3678" s="5" t="s">
        <v>36</v>
      </c>
      <c r="F3678" s="5" t="s">
        <v>37</v>
      </c>
      <c r="G3678" s="5" t="s">
        <v>38</v>
      </c>
      <c r="H3678" s="5"/>
      <c r="I3678" s="5"/>
      <c r="J3678" s="5" t="s">
        <v>39</v>
      </c>
      <c r="K3678" s="5" t="s">
        <v>7813</v>
      </c>
      <c r="L3678" s="5" t="s">
        <v>207</v>
      </c>
      <c r="M3678" s="5" t="s">
        <v>208</v>
      </c>
      <c r="N3678" s="5" t="s">
        <v>36</v>
      </c>
      <c r="O3678" s="5">
        <v>1</v>
      </c>
      <c r="P3678" s="5" t="s">
        <v>43</v>
      </c>
      <c r="Q3678" s="5">
        <v>9.9</v>
      </c>
      <c r="R3678" s="5">
        <v>0.85</v>
      </c>
      <c r="S3678" s="5"/>
      <c r="T3678" s="5"/>
      <c r="U3678" s="5"/>
      <c r="V3678" s="5"/>
      <c r="W3678" s="5"/>
      <c r="X3678" s="5"/>
      <c r="Y3678" s="5" t="s">
        <v>15614</v>
      </c>
      <c r="Z3678" s="5" t="s">
        <v>313</v>
      </c>
      <c r="AA3678" s="5" t="s">
        <v>15615</v>
      </c>
      <c r="AB3678" s="5" t="s">
        <v>47</v>
      </c>
      <c r="AC3678" s="5"/>
      <c r="AD3678" s="5"/>
      <c r="AE3678" s="5" t="b">
        <v>0</v>
      </c>
      <c r="AF3678" s="5"/>
      <c r="AG3678" s="8">
        <f t="shared" si="57"/>
        <v>43285</v>
      </c>
    </row>
    <row r="3679" s="6" customFormat="1" spans="1:33">
      <c r="A3679" s="5" t="s">
        <v>15616</v>
      </c>
      <c r="B3679" s="5" t="s">
        <v>15616</v>
      </c>
      <c r="C3679" s="5" t="s">
        <v>15617</v>
      </c>
      <c r="D3679" s="5" t="s">
        <v>15618</v>
      </c>
      <c r="E3679" s="5" t="s">
        <v>36</v>
      </c>
      <c r="F3679" s="5" t="s">
        <v>37</v>
      </c>
      <c r="G3679" s="5" t="s">
        <v>38</v>
      </c>
      <c r="H3679" s="5"/>
      <c r="I3679" s="5"/>
      <c r="J3679" s="5" t="s">
        <v>39</v>
      </c>
      <c r="K3679" s="5" t="s">
        <v>702</v>
      </c>
      <c r="L3679" s="5" t="s">
        <v>737</v>
      </c>
      <c r="M3679" s="5" t="s">
        <v>704</v>
      </c>
      <c r="N3679" s="5" t="s">
        <v>36</v>
      </c>
      <c r="O3679" s="5">
        <v>1</v>
      </c>
      <c r="P3679" s="5" t="s">
        <v>43</v>
      </c>
      <c r="Q3679" s="5">
        <v>22.99</v>
      </c>
      <c r="R3679" s="5"/>
      <c r="S3679" s="5"/>
      <c r="T3679" s="5"/>
      <c r="U3679" s="5"/>
      <c r="V3679" s="5"/>
      <c r="W3679" s="5"/>
      <c r="X3679" s="5"/>
      <c r="Y3679" s="5" t="s">
        <v>1811</v>
      </c>
      <c r="Z3679" s="5" t="s">
        <v>2895</v>
      </c>
      <c r="AA3679" s="5" t="s">
        <v>15619</v>
      </c>
      <c r="AB3679" s="5" t="s">
        <v>47</v>
      </c>
      <c r="AC3679" s="5"/>
      <c r="AD3679" s="5"/>
      <c r="AE3679" s="5" t="b">
        <v>0</v>
      </c>
      <c r="AF3679" s="5"/>
      <c r="AG3679" s="8">
        <f t="shared" si="57"/>
        <v>43285</v>
      </c>
    </row>
    <row r="3680" s="6" customFormat="1" spans="1:33">
      <c r="A3680" s="5" t="s">
        <v>15620</v>
      </c>
      <c r="B3680" s="5" t="s">
        <v>15620</v>
      </c>
      <c r="C3680" s="5" t="s">
        <v>15621</v>
      </c>
      <c r="D3680" s="5" t="s">
        <v>15622</v>
      </c>
      <c r="E3680" s="5" t="s">
        <v>36</v>
      </c>
      <c r="F3680" s="5" t="s">
        <v>37</v>
      </c>
      <c r="G3680" s="5" t="s">
        <v>38</v>
      </c>
      <c r="H3680" s="5"/>
      <c r="I3680" s="5"/>
      <c r="J3680" s="5" t="s">
        <v>39</v>
      </c>
      <c r="K3680" s="5" t="s">
        <v>97</v>
      </c>
      <c r="L3680" s="5" t="s">
        <v>98</v>
      </c>
      <c r="M3680" s="5" t="s">
        <v>99</v>
      </c>
      <c r="N3680" s="5" t="s">
        <v>36</v>
      </c>
      <c r="O3680" s="5">
        <v>1</v>
      </c>
      <c r="P3680" s="5" t="s">
        <v>43</v>
      </c>
      <c r="Q3680" s="5">
        <v>22.99</v>
      </c>
      <c r="R3680" s="5"/>
      <c r="S3680" s="5"/>
      <c r="T3680" s="5"/>
      <c r="U3680" s="5"/>
      <c r="V3680" s="5"/>
      <c r="W3680" s="5"/>
      <c r="X3680" s="5"/>
      <c r="Y3680" s="5" t="s">
        <v>15623</v>
      </c>
      <c r="Z3680" s="5" t="s">
        <v>82</v>
      </c>
      <c r="AA3680" s="5">
        <v>43023</v>
      </c>
      <c r="AB3680" s="5" t="s">
        <v>47</v>
      </c>
      <c r="AC3680" s="5"/>
      <c r="AD3680" s="5"/>
      <c r="AE3680" s="5" t="b">
        <v>0</v>
      </c>
      <c r="AF3680" s="5"/>
      <c r="AG3680" s="8">
        <f t="shared" si="57"/>
        <v>43285</v>
      </c>
    </row>
    <row r="3681" s="6" customFormat="1" spans="1:33">
      <c r="A3681" s="5" t="s">
        <v>15624</v>
      </c>
      <c r="B3681" s="5" t="s">
        <v>15624</v>
      </c>
      <c r="C3681" s="5" t="s">
        <v>15625</v>
      </c>
      <c r="D3681" s="5" t="s">
        <v>15626</v>
      </c>
      <c r="E3681" s="5" t="s">
        <v>36</v>
      </c>
      <c r="F3681" s="5" t="s">
        <v>37</v>
      </c>
      <c r="G3681" s="5" t="s">
        <v>38</v>
      </c>
      <c r="H3681" s="5"/>
      <c r="I3681" s="5"/>
      <c r="J3681" s="5" t="s">
        <v>39</v>
      </c>
      <c r="K3681" s="5" t="s">
        <v>40</v>
      </c>
      <c r="L3681" s="5" t="s">
        <v>41</v>
      </c>
      <c r="M3681" s="5" t="s">
        <v>42</v>
      </c>
      <c r="N3681" s="5" t="s">
        <v>36</v>
      </c>
      <c r="O3681" s="5">
        <v>1</v>
      </c>
      <c r="P3681" s="5" t="s">
        <v>43</v>
      </c>
      <c r="Q3681" s="5">
        <v>22.99</v>
      </c>
      <c r="R3681" s="5"/>
      <c r="S3681" s="5"/>
      <c r="T3681" s="5"/>
      <c r="U3681" s="5"/>
      <c r="V3681" s="5"/>
      <c r="W3681" s="5"/>
      <c r="X3681" s="5"/>
      <c r="Y3681" s="5" t="s">
        <v>13915</v>
      </c>
      <c r="Z3681" s="5" t="s">
        <v>12391</v>
      </c>
      <c r="AA3681" s="5">
        <v>38464</v>
      </c>
      <c r="AB3681" s="5" t="s">
        <v>47</v>
      </c>
      <c r="AC3681" s="5"/>
      <c r="AD3681" s="5"/>
      <c r="AE3681" s="5" t="b">
        <v>0</v>
      </c>
      <c r="AF3681" s="5"/>
      <c r="AG3681" s="8">
        <f t="shared" si="57"/>
        <v>43285</v>
      </c>
    </row>
    <row r="3682" s="6" customFormat="1" spans="1:33">
      <c r="A3682" s="5" t="s">
        <v>15627</v>
      </c>
      <c r="B3682" s="5" t="s">
        <v>15627</v>
      </c>
      <c r="C3682" s="5" t="s">
        <v>15628</v>
      </c>
      <c r="D3682" s="5" t="s">
        <v>15629</v>
      </c>
      <c r="E3682" s="5" t="s">
        <v>36</v>
      </c>
      <c r="F3682" s="5" t="s">
        <v>37</v>
      </c>
      <c r="G3682" s="5" t="s">
        <v>38</v>
      </c>
      <c r="H3682" s="5"/>
      <c r="I3682" s="5"/>
      <c r="J3682" s="5" t="s">
        <v>39</v>
      </c>
      <c r="K3682" s="5" t="s">
        <v>112</v>
      </c>
      <c r="L3682" s="5" t="s">
        <v>113</v>
      </c>
      <c r="M3682" s="5" t="s">
        <v>114</v>
      </c>
      <c r="N3682" s="5" t="s">
        <v>36</v>
      </c>
      <c r="O3682" s="5">
        <v>1</v>
      </c>
      <c r="P3682" s="5" t="s">
        <v>43</v>
      </c>
      <c r="Q3682" s="5">
        <v>22.99</v>
      </c>
      <c r="R3682" s="5"/>
      <c r="S3682" s="5"/>
      <c r="T3682" s="5"/>
      <c r="U3682" s="5"/>
      <c r="V3682" s="5"/>
      <c r="W3682" s="5"/>
      <c r="X3682" s="5"/>
      <c r="Y3682" s="5" t="s">
        <v>1121</v>
      </c>
      <c r="Z3682" s="5" t="s">
        <v>1981</v>
      </c>
      <c r="AA3682" s="5" t="s">
        <v>15630</v>
      </c>
      <c r="AB3682" s="5" t="s">
        <v>47</v>
      </c>
      <c r="AC3682" s="5"/>
      <c r="AD3682" s="5"/>
      <c r="AE3682" s="5" t="b">
        <v>0</v>
      </c>
      <c r="AF3682" s="5"/>
      <c r="AG3682" s="8">
        <f t="shared" si="57"/>
        <v>43285</v>
      </c>
    </row>
    <row r="3683" s="6" customFormat="1" spans="1:33">
      <c r="A3683" s="5" t="s">
        <v>15631</v>
      </c>
      <c r="B3683" s="5" t="s">
        <v>15631</v>
      </c>
      <c r="C3683" s="5" t="s">
        <v>15632</v>
      </c>
      <c r="D3683" s="5" t="s">
        <v>15633</v>
      </c>
      <c r="E3683" s="5" t="s">
        <v>36</v>
      </c>
      <c r="F3683" s="5" t="s">
        <v>37</v>
      </c>
      <c r="G3683" s="5" t="s">
        <v>38</v>
      </c>
      <c r="H3683" s="5"/>
      <c r="I3683" s="5"/>
      <c r="J3683" s="5" t="s">
        <v>39</v>
      </c>
      <c r="K3683" s="5" t="s">
        <v>11311</v>
      </c>
      <c r="L3683" s="5" t="s">
        <v>592</v>
      </c>
      <c r="M3683" s="5" t="s">
        <v>593</v>
      </c>
      <c r="N3683" s="5" t="s">
        <v>36</v>
      </c>
      <c r="O3683" s="5">
        <v>1</v>
      </c>
      <c r="P3683" s="5" t="s">
        <v>43</v>
      </c>
      <c r="Q3683" s="5">
        <v>8.99</v>
      </c>
      <c r="R3683" s="5"/>
      <c r="S3683" s="5"/>
      <c r="T3683" s="5"/>
      <c r="U3683" s="5"/>
      <c r="V3683" s="5"/>
      <c r="W3683" s="5"/>
      <c r="X3683" s="5"/>
      <c r="Y3683" s="5" t="s">
        <v>15634</v>
      </c>
      <c r="Z3683" s="5" t="s">
        <v>1715</v>
      </c>
      <c r="AA3683" s="5" t="s">
        <v>15635</v>
      </c>
      <c r="AB3683" s="5" t="s">
        <v>47</v>
      </c>
      <c r="AC3683" s="5"/>
      <c r="AD3683" s="5"/>
      <c r="AE3683" s="5" t="b">
        <v>0</v>
      </c>
      <c r="AF3683" s="5"/>
      <c r="AG3683" s="8">
        <f t="shared" si="57"/>
        <v>43285</v>
      </c>
    </row>
    <row r="3684" s="6" customFormat="1" spans="1:33">
      <c r="A3684" s="5" t="s">
        <v>15631</v>
      </c>
      <c r="B3684" s="5" t="s">
        <v>15631</v>
      </c>
      <c r="C3684" s="5" t="s">
        <v>15632</v>
      </c>
      <c r="D3684" s="5" t="s">
        <v>15633</v>
      </c>
      <c r="E3684" s="5" t="s">
        <v>36</v>
      </c>
      <c r="F3684" s="5" t="s">
        <v>37</v>
      </c>
      <c r="G3684" s="5" t="s">
        <v>38</v>
      </c>
      <c r="H3684" s="5"/>
      <c r="I3684" s="5"/>
      <c r="J3684" s="5" t="s">
        <v>39</v>
      </c>
      <c r="K3684" s="5" t="s">
        <v>1325</v>
      </c>
      <c r="L3684" s="5" t="s">
        <v>1326</v>
      </c>
      <c r="M3684" s="5" t="s">
        <v>1327</v>
      </c>
      <c r="N3684" s="5" t="s">
        <v>36</v>
      </c>
      <c r="O3684" s="5">
        <v>1</v>
      </c>
      <c r="P3684" s="5" t="s">
        <v>43</v>
      </c>
      <c r="Q3684" s="5">
        <v>9.9</v>
      </c>
      <c r="R3684" s="5"/>
      <c r="S3684" s="5"/>
      <c r="T3684" s="5"/>
      <c r="U3684" s="5"/>
      <c r="V3684" s="5"/>
      <c r="W3684" s="5"/>
      <c r="X3684" s="5"/>
      <c r="Y3684" s="5" t="s">
        <v>15634</v>
      </c>
      <c r="Z3684" s="5" t="s">
        <v>1715</v>
      </c>
      <c r="AA3684" s="5" t="s">
        <v>15635</v>
      </c>
      <c r="AB3684" s="5" t="s">
        <v>47</v>
      </c>
      <c r="AC3684" s="5"/>
      <c r="AD3684" s="5"/>
      <c r="AE3684" s="5" t="b">
        <v>0</v>
      </c>
      <c r="AF3684" s="5"/>
      <c r="AG3684" s="8">
        <f t="shared" si="57"/>
        <v>43285</v>
      </c>
    </row>
    <row r="3685" s="6" customFormat="1" spans="1:33">
      <c r="A3685" s="5" t="s">
        <v>15636</v>
      </c>
      <c r="B3685" s="5" t="s">
        <v>15636</v>
      </c>
      <c r="C3685" s="5" t="s">
        <v>15637</v>
      </c>
      <c r="D3685" s="5" t="s">
        <v>15638</v>
      </c>
      <c r="E3685" s="5" t="s">
        <v>36</v>
      </c>
      <c r="F3685" s="5" t="s">
        <v>37</v>
      </c>
      <c r="G3685" s="5" t="s">
        <v>38</v>
      </c>
      <c r="H3685" s="5"/>
      <c r="I3685" s="5"/>
      <c r="J3685" s="5" t="s">
        <v>39</v>
      </c>
      <c r="K3685" s="5" t="s">
        <v>507</v>
      </c>
      <c r="L3685" s="5" t="s">
        <v>15639</v>
      </c>
      <c r="M3685" s="5" t="s">
        <v>15640</v>
      </c>
      <c r="N3685" s="5" t="s">
        <v>36</v>
      </c>
      <c r="O3685" s="5">
        <v>1</v>
      </c>
      <c r="P3685" s="5" t="s">
        <v>43</v>
      </c>
      <c r="Q3685" s="5">
        <v>20.99</v>
      </c>
      <c r="R3685" s="5"/>
      <c r="S3685" s="5"/>
      <c r="T3685" s="5"/>
      <c r="U3685" s="5"/>
      <c r="V3685" s="5"/>
      <c r="W3685" s="5"/>
      <c r="X3685" s="5"/>
      <c r="Y3685" s="5" t="s">
        <v>611</v>
      </c>
      <c r="Z3685" s="5" t="s">
        <v>57</v>
      </c>
      <c r="AA3685" s="5" t="s">
        <v>15641</v>
      </c>
      <c r="AB3685" s="5" t="s">
        <v>47</v>
      </c>
      <c r="AC3685" s="5"/>
      <c r="AD3685" s="5"/>
      <c r="AE3685" s="5" t="b">
        <v>0</v>
      </c>
      <c r="AF3685" s="5"/>
      <c r="AG3685" s="8">
        <f t="shared" si="57"/>
        <v>43285</v>
      </c>
    </row>
    <row r="3686" s="6" customFormat="1" spans="1:33">
      <c r="A3686" s="5" t="s">
        <v>15642</v>
      </c>
      <c r="B3686" s="5" t="s">
        <v>15642</v>
      </c>
      <c r="C3686" s="5" t="s">
        <v>15643</v>
      </c>
      <c r="D3686" s="5" t="s">
        <v>15644</v>
      </c>
      <c r="E3686" s="5" t="s">
        <v>36</v>
      </c>
      <c r="F3686" s="5" t="s">
        <v>37</v>
      </c>
      <c r="G3686" s="5" t="s">
        <v>38</v>
      </c>
      <c r="H3686" s="5"/>
      <c r="I3686" s="5"/>
      <c r="J3686" s="5" t="s">
        <v>39</v>
      </c>
      <c r="K3686" s="5" t="s">
        <v>260</v>
      </c>
      <c r="L3686" s="5" t="s">
        <v>261</v>
      </c>
      <c r="M3686" s="5" t="s">
        <v>262</v>
      </c>
      <c r="N3686" s="5" t="s">
        <v>36</v>
      </c>
      <c r="O3686" s="5">
        <v>2</v>
      </c>
      <c r="P3686" s="5" t="s">
        <v>43</v>
      </c>
      <c r="Q3686" s="5">
        <v>45.98</v>
      </c>
      <c r="R3686" s="5"/>
      <c r="S3686" s="5"/>
      <c r="T3686" s="5"/>
      <c r="U3686" s="5"/>
      <c r="V3686" s="5"/>
      <c r="W3686" s="5"/>
      <c r="X3686" s="5"/>
      <c r="Y3686" s="5" t="s">
        <v>2091</v>
      </c>
      <c r="Z3686" s="5" t="s">
        <v>375</v>
      </c>
      <c r="AA3686" s="5" t="s">
        <v>15645</v>
      </c>
      <c r="AB3686" s="5" t="s">
        <v>47</v>
      </c>
      <c r="AC3686" s="5"/>
      <c r="AD3686" s="5"/>
      <c r="AE3686" s="5" t="b">
        <v>0</v>
      </c>
      <c r="AF3686" s="5"/>
      <c r="AG3686" s="8">
        <f t="shared" si="57"/>
        <v>43285</v>
      </c>
    </row>
    <row r="3687" s="6" customFormat="1" spans="1:33">
      <c r="A3687" s="5" t="s">
        <v>15646</v>
      </c>
      <c r="B3687" s="5" t="s">
        <v>15646</v>
      </c>
      <c r="C3687" s="5" t="s">
        <v>15647</v>
      </c>
      <c r="D3687" s="5" t="s">
        <v>15648</v>
      </c>
      <c r="E3687" s="5" t="s">
        <v>36</v>
      </c>
      <c r="F3687" s="5" t="s">
        <v>37</v>
      </c>
      <c r="G3687" s="5" t="s">
        <v>38</v>
      </c>
      <c r="H3687" s="5"/>
      <c r="I3687" s="5"/>
      <c r="J3687" s="5" t="s">
        <v>39</v>
      </c>
      <c r="K3687" s="5" t="s">
        <v>7813</v>
      </c>
      <c r="L3687" s="5" t="s">
        <v>207</v>
      </c>
      <c r="M3687" s="5" t="s">
        <v>208</v>
      </c>
      <c r="N3687" s="5" t="s">
        <v>36</v>
      </c>
      <c r="O3687" s="5">
        <v>1</v>
      </c>
      <c r="P3687" s="5" t="s">
        <v>43</v>
      </c>
      <c r="Q3687" s="5">
        <v>9.9</v>
      </c>
      <c r="R3687" s="5"/>
      <c r="S3687" s="5"/>
      <c r="T3687" s="5"/>
      <c r="U3687" s="5"/>
      <c r="V3687" s="5"/>
      <c r="W3687" s="5"/>
      <c r="X3687" s="5"/>
      <c r="Y3687" s="5" t="s">
        <v>4601</v>
      </c>
      <c r="Z3687" s="5" t="s">
        <v>545</v>
      </c>
      <c r="AA3687" s="5" t="s">
        <v>15649</v>
      </c>
      <c r="AB3687" s="5" t="s">
        <v>47</v>
      </c>
      <c r="AC3687" s="5"/>
      <c r="AD3687" s="5"/>
      <c r="AE3687" s="5" t="b">
        <v>0</v>
      </c>
      <c r="AF3687" s="5"/>
      <c r="AG3687" s="8">
        <f t="shared" si="57"/>
        <v>43285</v>
      </c>
    </row>
    <row r="3688" s="6" customFormat="1" spans="1:33">
      <c r="A3688" s="5" t="s">
        <v>15650</v>
      </c>
      <c r="B3688" s="5" t="s">
        <v>15650</v>
      </c>
      <c r="C3688" s="5" t="s">
        <v>15651</v>
      </c>
      <c r="D3688" s="5" t="s">
        <v>15652</v>
      </c>
      <c r="E3688" s="5" t="s">
        <v>36</v>
      </c>
      <c r="F3688" s="5" t="s">
        <v>37</v>
      </c>
      <c r="G3688" s="5" t="s">
        <v>38</v>
      </c>
      <c r="H3688" s="5"/>
      <c r="I3688" s="5"/>
      <c r="J3688" s="5" t="s">
        <v>39</v>
      </c>
      <c r="K3688" s="5" t="s">
        <v>260</v>
      </c>
      <c r="L3688" s="5" t="s">
        <v>261</v>
      </c>
      <c r="M3688" s="5" t="s">
        <v>262</v>
      </c>
      <c r="N3688" s="5" t="s">
        <v>36</v>
      </c>
      <c r="O3688" s="5">
        <v>1</v>
      </c>
      <c r="P3688" s="5" t="s">
        <v>43</v>
      </c>
      <c r="Q3688" s="5">
        <v>22.99</v>
      </c>
      <c r="R3688" s="5"/>
      <c r="S3688" s="5"/>
      <c r="T3688" s="5"/>
      <c r="U3688" s="5"/>
      <c r="V3688" s="5"/>
      <c r="W3688" s="5"/>
      <c r="X3688" s="5"/>
      <c r="Y3688" s="5" t="s">
        <v>9703</v>
      </c>
      <c r="Z3688" s="5" t="s">
        <v>161</v>
      </c>
      <c r="AA3688" s="5" t="s">
        <v>15653</v>
      </c>
      <c r="AB3688" s="5" t="s">
        <v>47</v>
      </c>
      <c r="AC3688" s="5"/>
      <c r="AD3688" s="5"/>
      <c r="AE3688" s="5" t="b">
        <v>0</v>
      </c>
      <c r="AF3688" s="5"/>
      <c r="AG3688" s="8">
        <f t="shared" si="57"/>
        <v>43285</v>
      </c>
    </row>
    <row r="3689" s="6" customFormat="1" spans="1:33">
      <c r="A3689" s="5" t="s">
        <v>15654</v>
      </c>
      <c r="B3689" s="5" t="s">
        <v>15654</v>
      </c>
      <c r="C3689" s="5" t="s">
        <v>15655</v>
      </c>
      <c r="D3689" s="5" t="s">
        <v>15656</v>
      </c>
      <c r="E3689" s="5" t="s">
        <v>36</v>
      </c>
      <c r="F3689" s="5" t="s">
        <v>37</v>
      </c>
      <c r="G3689" s="5" t="s">
        <v>38</v>
      </c>
      <c r="H3689" s="5"/>
      <c r="I3689" s="5"/>
      <c r="J3689" s="5" t="s">
        <v>39</v>
      </c>
      <c r="K3689" s="5" t="s">
        <v>269</v>
      </c>
      <c r="L3689" s="5" t="s">
        <v>270</v>
      </c>
      <c r="M3689" s="5" t="s">
        <v>271</v>
      </c>
      <c r="N3689" s="5" t="s">
        <v>36</v>
      </c>
      <c r="O3689" s="5">
        <v>1</v>
      </c>
      <c r="P3689" s="5" t="s">
        <v>43</v>
      </c>
      <c r="Q3689" s="5">
        <v>19.99</v>
      </c>
      <c r="R3689" s="5"/>
      <c r="S3689" s="5"/>
      <c r="T3689" s="5"/>
      <c r="U3689" s="5"/>
      <c r="V3689" s="5"/>
      <c r="W3689" s="5"/>
      <c r="X3689" s="5"/>
      <c r="Y3689" s="5" t="s">
        <v>14573</v>
      </c>
      <c r="Z3689" s="5" t="s">
        <v>375</v>
      </c>
      <c r="AA3689" s="5">
        <v>77494</v>
      </c>
      <c r="AB3689" s="5" t="s">
        <v>47</v>
      </c>
      <c r="AC3689" s="5"/>
      <c r="AD3689" s="5"/>
      <c r="AE3689" s="5" t="b">
        <v>0</v>
      </c>
      <c r="AF3689" s="5"/>
      <c r="AG3689" s="8">
        <f t="shared" si="57"/>
        <v>43285</v>
      </c>
    </row>
    <row r="3690" s="6" customFormat="1" spans="1:33">
      <c r="A3690" s="5" t="s">
        <v>15657</v>
      </c>
      <c r="B3690" s="5" t="s">
        <v>15657</v>
      </c>
      <c r="C3690" s="5" t="s">
        <v>15658</v>
      </c>
      <c r="D3690" s="5" t="s">
        <v>15659</v>
      </c>
      <c r="E3690" s="5" t="s">
        <v>36</v>
      </c>
      <c r="F3690" s="5" t="s">
        <v>37</v>
      </c>
      <c r="G3690" s="5" t="s">
        <v>38</v>
      </c>
      <c r="H3690" s="5"/>
      <c r="I3690" s="5"/>
      <c r="J3690" s="5" t="s">
        <v>39</v>
      </c>
      <c r="K3690" s="5" t="s">
        <v>11311</v>
      </c>
      <c r="L3690" s="5" t="s">
        <v>592</v>
      </c>
      <c r="M3690" s="5" t="s">
        <v>593</v>
      </c>
      <c r="N3690" s="5" t="s">
        <v>36</v>
      </c>
      <c r="O3690" s="5">
        <v>1</v>
      </c>
      <c r="P3690" s="5" t="s">
        <v>43</v>
      </c>
      <c r="Q3690" s="5">
        <v>8.99</v>
      </c>
      <c r="R3690" s="5">
        <v>0.54</v>
      </c>
      <c r="S3690" s="5"/>
      <c r="T3690" s="5"/>
      <c r="U3690" s="5"/>
      <c r="V3690" s="5"/>
      <c r="W3690" s="5"/>
      <c r="X3690" s="5"/>
      <c r="Y3690" s="5" t="s">
        <v>680</v>
      </c>
      <c r="Z3690" s="5" t="s">
        <v>161</v>
      </c>
      <c r="AA3690" s="5" t="s">
        <v>15660</v>
      </c>
      <c r="AB3690" s="5" t="s">
        <v>47</v>
      </c>
      <c r="AC3690" s="5"/>
      <c r="AD3690" s="5"/>
      <c r="AE3690" s="5" t="b">
        <v>0</v>
      </c>
      <c r="AF3690" s="5"/>
      <c r="AG3690" s="8">
        <f t="shared" si="57"/>
        <v>43285</v>
      </c>
    </row>
    <row r="3691" s="6" customFormat="1" spans="1:33">
      <c r="A3691" s="5" t="s">
        <v>15661</v>
      </c>
      <c r="B3691" s="5" t="s">
        <v>15661</v>
      </c>
      <c r="C3691" s="5" t="s">
        <v>15662</v>
      </c>
      <c r="D3691" s="5" t="s">
        <v>15663</v>
      </c>
      <c r="E3691" s="5" t="s">
        <v>36</v>
      </c>
      <c r="F3691" s="5" t="s">
        <v>37</v>
      </c>
      <c r="G3691" s="5" t="s">
        <v>38</v>
      </c>
      <c r="H3691" s="5"/>
      <c r="I3691" s="5"/>
      <c r="J3691" s="5" t="s">
        <v>39</v>
      </c>
      <c r="K3691" s="5" t="s">
        <v>97</v>
      </c>
      <c r="L3691" s="5" t="s">
        <v>98</v>
      </c>
      <c r="M3691" s="5" t="s">
        <v>99</v>
      </c>
      <c r="N3691" s="5" t="s">
        <v>36</v>
      </c>
      <c r="O3691" s="5">
        <v>1</v>
      </c>
      <c r="P3691" s="5" t="s">
        <v>43</v>
      </c>
      <c r="Q3691" s="5">
        <v>22.99</v>
      </c>
      <c r="R3691" s="5"/>
      <c r="S3691" s="5"/>
      <c r="T3691" s="5"/>
      <c r="U3691" s="5"/>
      <c r="V3691" s="5"/>
      <c r="W3691" s="5"/>
      <c r="X3691" s="5"/>
      <c r="Y3691" s="5" t="s">
        <v>15664</v>
      </c>
      <c r="Z3691" s="5" t="s">
        <v>375</v>
      </c>
      <c r="AA3691" s="5" t="s">
        <v>15665</v>
      </c>
      <c r="AB3691" s="5" t="s">
        <v>47</v>
      </c>
      <c r="AC3691" s="5"/>
      <c r="AD3691" s="5"/>
      <c r="AE3691" s="5" t="b">
        <v>0</v>
      </c>
      <c r="AF3691" s="5"/>
      <c r="AG3691" s="8">
        <f t="shared" si="57"/>
        <v>43285</v>
      </c>
    </row>
    <row r="3692" s="6" customFormat="1" spans="1:33">
      <c r="A3692" s="5" t="s">
        <v>15666</v>
      </c>
      <c r="B3692" s="5" t="s">
        <v>15666</v>
      </c>
      <c r="C3692" s="5" t="s">
        <v>15667</v>
      </c>
      <c r="D3692" s="5" t="s">
        <v>15668</v>
      </c>
      <c r="E3692" s="5" t="s">
        <v>36</v>
      </c>
      <c r="F3692" s="5" t="s">
        <v>37</v>
      </c>
      <c r="G3692" s="5" t="s">
        <v>38</v>
      </c>
      <c r="H3692" s="5"/>
      <c r="I3692" s="5"/>
      <c r="J3692" s="5" t="s">
        <v>39</v>
      </c>
      <c r="K3692" s="5" t="s">
        <v>331</v>
      </c>
      <c r="L3692" s="5" t="s">
        <v>332</v>
      </c>
      <c r="M3692" s="5" t="s">
        <v>333</v>
      </c>
      <c r="N3692" s="5" t="s">
        <v>36</v>
      </c>
      <c r="O3692" s="5">
        <v>1</v>
      </c>
      <c r="P3692" s="5" t="s">
        <v>43</v>
      </c>
      <c r="Q3692" s="5">
        <v>25.8</v>
      </c>
      <c r="R3692" s="5"/>
      <c r="S3692" s="5"/>
      <c r="T3692" s="5"/>
      <c r="U3692" s="5"/>
      <c r="V3692" s="5"/>
      <c r="W3692" s="5"/>
      <c r="X3692" s="5"/>
      <c r="Y3692" s="5" t="s">
        <v>14122</v>
      </c>
      <c r="Z3692" s="5" t="s">
        <v>264</v>
      </c>
      <c r="AA3692" s="5" t="s">
        <v>15669</v>
      </c>
      <c r="AB3692" s="5" t="s">
        <v>47</v>
      </c>
      <c r="AC3692" s="5"/>
      <c r="AD3692" s="5"/>
      <c r="AE3692" s="5" t="b">
        <v>0</v>
      </c>
      <c r="AF3692" s="5"/>
      <c r="AG3692" s="8">
        <f t="shared" si="57"/>
        <v>43285</v>
      </c>
    </row>
    <row r="3693" s="6" customFormat="1" spans="1:33">
      <c r="A3693" s="5" t="s">
        <v>15670</v>
      </c>
      <c r="B3693" s="5" t="s">
        <v>15670</v>
      </c>
      <c r="C3693" s="5" t="s">
        <v>15671</v>
      </c>
      <c r="D3693" s="5" t="s">
        <v>15672</v>
      </c>
      <c r="E3693" s="5" t="s">
        <v>36</v>
      </c>
      <c r="F3693" s="5" t="s">
        <v>37</v>
      </c>
      <c r="G3693" s="5" t="s">
        <v>38</v>
      </c>
      <c r="H3693" s="5"/>
      <c r="I3693" s="5"/>
      <c r="J3693" s="5" t="s">
        <v>39</v>
      </c>
      <c r="K3693" s="5" t="s">
        <v>1438</v>
      </c>
      <c r="L3693" s="5" t="s">
        <v>1439</v>
      </c>
      <c r="M3693" s="5" t="s">
        <v>1440</v>
      </c>
      <c r="N3693" s="5" t="s">
        <v>36</v>
      </c>
      <c r="O3693" s="5">
        <v>1</v>
      </c>
      <c r="P3693" s="5" t="s">
        <v>43</v>
      </c>
      <c r="Q3693" s="5">
        <v>19</v>
      </c>
      <c r="R3693" s="5"/>
      <c r="S3693" s="5"/>
      <c r="T3693" s="5"/>
      <c r="U3693" s="5"/>
      <c r="V3693" s="5"/>
      <c r="W3693" s="5"/>
      <c r="X3693" s="5"/>
      <c r="Y3693" s="5" t="s">
        <v>413</v>
      </c>
      <c r="Z3693" s="5" t="s">
        <v>130</v>
      </c>
      <c r="AA3693" s="5" t="s">
        <v>15673</v>
      </c>
      <c r="AB3693" s="5" t="s">
        <v>47</v>
      </c>
      <c r="AC3693" s="5"/>
      <c r="AD3693" s="5"/>
      <c r="AE3693" s="5" t="b">
        <v>0</v>
      </c>
      <c r="AF3693" s="5"/>
      <c r="AG3693" s="8">
        <f t="shared" si="57"/>
        <v>43285</v>
      </c>
    </row>
    <row r="3694" s="6" customFormat="1" spans="1:33">
      <c r="A3694" s="5" t="s">
        <v>15674</v>
      </c>
      <c r="B3694" s="5" t="s">
        <v>15674</v>
      </c>
      <c r="C3694" s="5" t="s">
        <v>15675</v>
      </c>
      <c r="D3694" s="5" t="s">
        <v>15676</v>
      </c>
      <c r="E3694" s="5" t="s">
        <v>36</v>
      </c>
      <c r="F3694" s="5" t="s">
        <v>37</v>
      </c>
      <c r="G3694" s="5" t="s">
        <v>38</v>
      </c>
      <c r="H3694" s="5"/>
      <c r="I3694" s="5"/>
      <c r="J3694" s="5" t="s">
        <v>39</v>
      </c>
      <c r="K3694" s="5" t="s">
        <v>11311</v>
      </c>
      <c r="L3694" s="5" t="s">
        <v>592</v>
      </c>
      <c r="M3694" s="5" t="s">
        <v>593</v>
      </c>
      <c r="N3694" s="5" t="s">
        <v>36</v>
      </c>
      <c r="O3694" s="5">
        <v>1</v>
      </c>
      <c r="P3694" s="5" t="s">
        <v>43</v>
      </c>
      <c r="Q3694" s="5">
        <v>8.99</v>
      </c>
      <c r="R3694" s="5"/>
      <c r="S3694" s="5"/>
      <c r="T3694" s="5"/>
      <c r="U3694" s="5"/>
      <c r="V3694" s="5"/>
      <c r="W3694" s="5"/>
      <c r="X3694" s="5"/>
      <c r="Y3694" s="5" t="s">
        <v>15677</v>
      </c>
      <c r="Z3694" s="5" t="s">
        <v>301</v>
      </c>
      <c r="AA3694" s="5" t="s">
        <v>15678</v>
      </c>
      <c r="AB3694" s="5" t="s">
        <v>47</v>
      </c>
      <c r="AC3694" s="5"/>
      <c r="AD3694" s="5"/>
      <c r="AE3694" s="5" t="b">
        <v>0</v>
      </c>
      <c r="AF3694" s="5"/>
      <c r="AG3694" s="8">
        <f t="shared" si="57"/>
        <v>43285</v>
      </c>
    </row>
    <row r="3695" s="6" customFormat="1" spans="1:33">
      <c r="A3695" s="5" t="s">
        <v>15679</v>
      </c>
      <c r="B3695" s="5" t="s">
        <v>15679</v>
      </c>
      <c r="C3695" s="5" t="s">
        <v>15680</v>
      </c>
      <c r="D3695" s="5" t="s">
        <v>15681</v>
      </c>
      <c r="E3695" s="5" t="s">
        <v>36</v>
      </c>
      <c r="F3695" s="5" t="s">
        <v>37</v>
      </c>
      <c r="G3695" s="5" t="s">
        <v>38</v>
      </c>
      <c r="H3695" s="5"/>
      <c r="I3695" s="5"/>
      <c r="J3695" s="5" t="s">
        <v>39</v>
      </c>
      <c r="K3695" s="5" t="s">
        <v>97</v>
      </c>
      <c r="L3695" s="5" t="s">
        <v>98</v>
      </c>
      <c r="M3695" s="5" t="s">
        <v>99</v>
      </c>
      <c r="N3695" s="5" t="s">
        <v>36</v>
      </c>
      <c r="O3695" s="5">
        <v>1</v>
      </c>
      <c r="P3695" s="5" t="s">
        <v>43</v>
      </c>
      <c r="Q3695" s="5">
        <v>22.99</v>
      </c>
      <c r="R3695" s="5"/>
      <c r="S3695" s="5"/>
      <c r="T3695" s="5"/>
      <c r="U3695" s="5"/>
      <c r="V3695" s="5"/>
      <c r="W3695" s="5"/>
      <c r="X3695" s="5"/>
      <c r="Y3695" s="5" t="s">
        <v>1714</v>
      </c>
      <c r="Z3695" s="5" t="s">
        <v>1715</v>
      </c>
      <c r="AA3695" s="5" t="s">
        <v>13986</v>
      </c>
      <c r="AB3695" s="5" t="s">
        <v>47</v>
      </c>
      <c r="AC3695" s="5"/>
      <c r="AD3695" s="5"/>
      <c r="AE3695" s="5" t="b">
        <v>0</v>
      </c>
      <c r="AF3695" s="5"/>
      <c r="AG3695" s="8">
        <f t="shared" si="57"/>
        <v>43285</v>
      </c>
    </row>
    <row r="3696" s="6" customFormat="1" spans="1:33">
      <c r="A3696" s="5" t="s">
        <v>15682</v>
      </c>
      <c r="B3696" s="5" t="s">
        <v>15682</v>
      </c>
      <c r="C3696" s="5" t="s">
        <v>15683</v>
      </c>
      <c r="D3696" s="5" t="s">
        <v>15684</v>
      </c>
      <c r="E3696" s="5" t="s">
        <v>36</v>
      </c>
      <c r="F3696" s="5" t="s">
        <v>37</v>
      </c>
      <c r="G3696" s="5" t="s">
        <v>38</v>
      </c>
      <c r="H3696" s="5"/>
      <c r="I3696" s="5"/>
      <c r="J3696" s="5" t="s">
        <v>39</v>
      </c>
      <c r="K3696" s="5" t="s">
        <v>69</v>
      </c>
      <c r="L3696" s="5" t="s">
        <v>70</v>
      </c>
      <c r="M3696" s="5" t="s">
        <v>71</v>
      </c>
      <c r="N3696" s="5" t="s">
        <v>36</v>
      </c>
      <c r="O3696" s="5">
        <v>1</v>
      </c>
      <c r="P3696" s="5" t="s">
        <v>43</v>
      </c>
      <c r="Q3696" s="5">
        <v>22.99</v>
      </c>
      <c r="R3696" s="5"/>
      <c r="S3696" s="5"/>
      <c r="T3696" s="5"/>
      <c r="U3696" s="5"/>
      <c r="V3696" s="5"/>
      <c r="W3696" s="5"/>
      <c r="X3696" s="5"/>
      <c r="Y3696" s="5" t="s">
        <v>1524</v>
      </c>
      <c r="Z3696" s="5" t="s">
        <v>7543</v>
      </c>
      <c r="AA3696" s="5">
        <v>77069</v>
      </c>
      <c r="AB3696" s="5" t="s">
        <v>47</v>
      </c>
      <c r="AC3696" s="5"/>
      <c r="AD3696" s="5"/>
      <c r="AE3696" s="5" t="b">
        <v>0</v>
      </c>
      <c r="AF3696" s="5"/>
      <c r="AG3696" s="8">
        <f t="shared" si="57"/>
        <v>43285</v>
      </c>
    </row>
    <row r="3697" s="6" customFormat="1" spans="1:33">
      <c r="A3697" s="5" t="s">
        <v>15685</v>
      </c>
      <c r="B3697" s="5" t="s">
        <v>15685</v>
      </c>
      <c r="C3697" s="5" t="s">
        <v>15686</v>
      </c>
      <c r="D3697" s="5" t="s">
        <v>15687</v>
      </c>
      <c r="E3697" s="5" t="s">
        <v>36</v>
      </c>
      <c r="F3697" s="5" t="s">
        <v>37</v>
      </c>
      <c r="G3697" s="5" t="s">
        <v>38</v>
      </c>
      <c r="H3697" s="5"/>
      <c r="I3697" s="5"/>
      <c r="J3697" s="5" t="s">
        <v>39</v>
      </c>
      <c r="K3697" s="5" t="s">
        <v>724</v>
      </c>
      <c r="L3697" s="5" t="s">
        <v>725</v>
      </c>
      <c r="M3697" s="5" t="s">
        <v>726</v>
      </c>
      <c r="N3697" s="5" t="s">
        <v>36</v>
      </c>
      <c r="O3697" s="5">
        <v>1</v>
      </c>
      <c r="P3697" s="5" t="s">
        <v>43</v>
      </c>
      <c r="Q3697" s="5">
        <v>21.99</v>
      </c>
      <c r="R3697" s="5"/>
      <c r="S3697" s="5"/>
      <c r="T3697" s="5"/>
      <c r="U3697" s="5"/>
      <c r="V3697" s="5"/>
      <c r="W3697" s="5"/>
      <c r="X3697" s="5"/>
      <c r="Y3697" s="5" t="s">
        <v>8802</v>
      </c>
      <c r="Z3697" s="5" t="s">
        <v>545</v>
      </c>
      <c r="AA3697" s="5" t="s">
        <v>15688</v>
      </c>
      <c r="AB3697" s="5" t="s">
        <v>47</v>
      </c>
      <c r="AC3697" s="5"/>
      <c r="AD3697" s="5"/>
      <c r="AE3697" s="5" t="b">
        <v>0</v>
      </c>
      <c r="AF3697" s="5"/>
      <c r="AG3697" s="8">
        <f t="shared" si="57"/>
        <v>43285</v>
      </c>
    </row>
    <row r="3698" s="6" customFormat="1" spans="1:33">
      <c r="A3698" s="5" t="s">
        <v>15689</v>
      </c>
      <c r="B3698" s="5" t="s">
        <v>15689</v>
      </c>
      <c r="C3698" s="5" t="s">
        <v>15690</v>
      </c>
      <c r="D3698" s="5" t="s">
        <v>15691</v>
      </c>
      <c r="E3698" s="5" t="s">
        <v>36</v>
      </c>
      <c r="F3698" s="5" t="s">
        <v>37</v>
      </c>
      <c r="G3698" s="5" t="s">
        <v>38</v>
      </c>
      <c r="H3698" s="5"/>
      <c r="I3698" s="5"/>
      <c r="J3698" s="5" t="s">
        <v>52</v>
      </c>
      <c r="K3698" s="5" t="s">
        <v>1044</v>
      </c>
      <c r="L3698" s="5" t="s">
        <v>1045</v>
      </c>
      <c r="M3698" s="5" t="s">
        <v>1046</v>
      </c>
      <c r="N3698" s="5" t="s">
        <v>36</v>
      </c>
      <c r="O3698" s="5">
        <v>1</v>
      </c>
      <c r="P3698" s="5" t="s">
        <v>43</v>
      </c>
      <c r="Q3698" s="5">
        <v>20.99</v>
      </c>
      <c r="R3698" s="5"/>
      <c r="S3698" s="5">
        <v>2.29</v>
      </c>
      <c r="T3698" s="5"/>
      <c r="U3698" s="5"/>
      <c r="V3698" s="5"/>
      <c r="W3698" s="5"/>
      <c r="X3698" s="5"/>
      <c r="Y3698" s="5" t="s">
        <v>15692</v>
      </c>
      <c r="Z3698" s="5" t="s">
        <v>101</v>
      </c>
      <c r="AA3698" s="5" t="s">
        <v>15693</v>
      </c>
      <c r="AB3698" s="5" t="s">
        <v>47</v>
      </c>
      <c r="AC3698" s="5"/>
      <c r="AD3698" s="5"/>
      <c r="AE3698" s="5" t="b">
        <v>0</v>
      </c>
      <c r="AF3698" s="5"/>
      <c r="AG3698" s="8">
        <f t="shared" si="57"/>
        <v>43285</v>
      </c>
    </row>
    <row r="3699" s="6" customFormat="1" spans="1:33">
      <c r="A3699" s="5" t="s">
        <v>15694</v>
      </c>
      <c r="B3699" s="5" t="s">
        <v>15694</v>
      </c>
      <c r="C3699" s="5" t="s">
        <v>15695</v>
      </c>
      <c r="D3699" s="5" t="s">
        <v>15696</v>
      </c>
      <c r="E3699" s="5" t="s">
        <v>36</v>
      </c>
      <c r="F3699" s="5" t="s">
        <v>37</v>
      </c>
      <c r="G3699" s="5" t="s">
        <v>38</v>
      </c>
      <c r="H3699" s="5"/>
      <c r="I3699" s="5"/>
      <c r="J3699" s="5" t="s">
        <v>39</v>
      </c>
      <c r="K3699" s="5" t="s">
        <v>260</v>
      </c>
      <c r="L3699" s="5" t="s">
        <v>261</v>
      </c>
      <c r="M3699" s="5" t="s">
        <v>262</v>
      </c>
      <c r="N3699" s="5" t="s">
        <v>36</v>
      </c>
      <c r="O3699" s="5">
        <v>1</v>
      </c>
      <c r="P3699" s="5" t="s">
        <v>43</v>
      </c>
      <c r="Q3699" s="5">
        <v>22.99</v>
      </c>
      <c r="R3699" s="5"/>
      <c r="S3699" s="5"/>
      <c r="T3699" s="5"/>
      <c r="U3699" s="5"/>
      <c r="V3699" s="5"/>
      <c r="W3699" s="5"/>
      <c r="X3699" s="5"/>
      <c r="Y3699" s="5" t="s">
        <v>973</v>
      </c>
      <c r="Z3699" s="5" t="s">
        <v>375</v>
      </c>
      <c r="AA3699" s="5" t="s">
        <v>15697</v>
      </c>
      <c r="AB3699" s="5" t="s">
        <v>47</v>
      </c>
      <c r="AC3699" s="5"/>
      <c r="AD3699" s="5"/>
      <c r="AE3699" s="5" t="b">
        <v>0</v>
      </c>
      <c r="AF3699" s="5"/>
      <c r="AG3699" s="8">
        <f t="shared" si="57"/>
        <v>43285</v>
      </c>
    </row>
    <row r="3700" s="6" customFormat="1" spans="1:33">
      <c r="A3700" s="5" t="s">
        <v>15698</v>
      </c>
      <c r="B3700" s="5" t="s">
        <v>15698</v>
      </c>
      <c r="C3700" s="5" t="s">
        <v>15699</v>
      </c>
      <c r="D3700" s="5" t="s">
        <v>15700</v>
      </c>
      <c r="E3700" s="5" t="s">
        <v>36</v>
      </c>
      <c r="F3700" s="5" t="s">
        <v>37</v>
      </c>
      <c r="G3700" s="5" t="s">
        <v>38</v>
      </c>
      <c r="H3700" s="5"/>
      <c r="I3700" s="5"/>
      <c r="J3700" s="5" t="s">
        <v>39</v>
      </c>
      <c r="K3700" s="5" t="s">
        <v>78</v>
      </c>
      <c r="L3700" s="5" t="s">
        <v>79</v>
      </c>
      <c r="M3700" s="5" t="s">
        <v>80</v>
      </c>
      <c r="N3700" s="5" t="s">
        <v>36</v>
      </c>
      <c r="O3700" s="5">
        <v>1</v>
      </c>
      <c r="P3700" s="5" t="s">
        <v>43</v>
      </c>
      <c r="Q3700" s="5">
        <v>22.99</v>
      </c>
      <c r="R3700" s="5"/>
      <c r="S3700" s="5"/>
      <c r="T3700" s="5"/>
      <c r="U3700" s="5"/>
      <c r="V3700" s="5"/>
      <c r="W3700" s="5"/>
      <c r="X3700" s="5"/>
      <c r="Y3700" s="5" t="s">
        <v>15701</v>
      </c>
      <c r="Z3700" s="5" t="s">
        <v>107</v>
      </c>
      <c r="AA3700" s="5" t="s">
        <v>15702</v>
      </c>
      <c r="AB3700" s="5" t="s">
        <v>47</v>
      </c>
      <c r="AC3700" s="5"/>
      <c r="AD3700" s="5"/>
      <c r="AE3700" s="5" t="b">
        <v>0</v>
      </c>
      <c r="AF3700" s="5"/>
      <c r="AG3700" s="8">
        <f t="shared" si="57"/>
        <v>43285</v>
      </c>
    </row>
    <row r="3701" s="6" customFormat="1" spans="1:33">
      <c r="A3701" s="5" t="s">
        <v>15703</v>
      </c>
      <c r="B3701" s="5" t="s">
        <v>15703</v>
      </c>
      <c r="C3701" s="5" t="s">
        <v>15704</v>
      </c>
      <c r="D3701" s="5" t="s">
        <v>15705</v>
      </c>
      <c r="E3701" s="5" t="s">
        <v>340</v>
      </c>
      <c r="F3701" s="5" t="s">
        <v>37</v>
      </c>
      <c r="G3701" s="5" t="s">
        <v>38</v>
      </c>
      <c r="H3701" s="5"/>
      <c r="I3701" s="5"/>
      <c r="J3701" s="5" t="s">
        <v>306</v>
      </c>
      <c r="K3701" s="5" t="s">
        <v>151</v>
      </c>
      <c r="L3701" s="5" t="s">
        <v>152</v>
      </c>
      <c r="M3701" s="5" t="s">
        <v>153</v>
      </c>
      <c r="N3701" s="5" t="s">
        <v>2985</v>
      </c>
      <c r="O3701" s="5">
        <v>1</v>
      </c>
      <c r="P3701" s="5" t="s">
        <v>43</v>
      </c>
      <c r="Q3701" s="5">
        <v>21.9</v>
      </c>
      <c r="R3701" s="5"/>
      <c r="S3701" s="5"/>
      <c r="T3701" s="5"/>
      <c r="U3701" s="5"/>
      <c r="V3701" s="5"/>
      <c r="W3701" s="5"/>
      <c r="X3701" s="5"/>
      <c r="Y3701" s="5" t="s">
        <v>5067</v>
      </c>
      <c r="Z3701" s="5" t="s">
        <v>375</v>
      </c>
      <c r="AA3701" s="5" t="s">
        <v>15706</v>
      </c>
      <c r="AB3701" s="5" t="s">
        <v>47</v>
      </c>
      <c r="AC3701" s="5"/>
      <c r="AD3701" s="5"/>
      <c r="AE3701" s="5" t="b">
        <v>0</v>
      </c>
      <c r="AF3701" s="5"/>
      <c r="AG3701" s="8">
        <f t="shared" si="57"/>
        <v>43285</v>
      </c>
    </row>
    <row r="3702" s="6" customFormat="1" spans="1:33">
      <c r="A3702" s="5" t="s">
        <v>15707</v>
      </c>
      <c r="B3702" s="5" t="s">
        <v>15707</v>
      </c>
      <c r="C3702" s="5" t="s">
        <v>15708</v>
      </c>
      <c r="D3702" s="5" t="s">
        <v>15709</v>
      </c>
      <c r="E3702" s="5" t="s">
        <v>36</v>
      </c>
      <c r="F3702" s="5" t="s">
        <v>37</v>
      </c>
      <c r="G3702" s="5" t="s">
        <v>38</v>
      </c>
      <c r="H3702" s="5"/>
      <c r="I3702" s="5"/>
      <c r="J3702" s="5" t="s">
        <v>52</v>
      </c>
      <c r="K3702" s="5" t="s">
        <v>1325</v>
      </c>
      <c r="L3702" s="5" t="s">
        <v>1326</v>
      </c>
      <c r="M3702" s="5" t="s">
        <v>1327</v>
      </c>
      <c r="N3702" s="5" t="s">
        <v>36</v>
      </c>
      <c r="O3702" s="5">
        <v>1</v>
      </c>
      <c r="P3702" s="5" t="s">
        <v>43</v>
      </c>
      <c r="Q3702" s="5">
        <v>9.9</v>
      </c>
      <c r="R3702" s="5"/>
      <c r="S3702" s="5">
        <v>3.3</v>
      </c>
      <c r="T3702" s="5"/>
      <c r="U3702" s="5"/>
      <c r="V3702" s="5"/>
      <c r="W3702" s="5"/>
      <c r="X3702" s="5">
        <v>3.3</v>
      </c>
      <c r="Y3702" s="5" t="s">
        <v>10461</v>
      </c>
      <c r="Z3702" s="5" t="s">
        <v>243</v>
      </c>
      <c r="AA3702" s="5" t="s">
        <v>10462</v>
      </c>
      <c r="AB3702" s="5" t="s">
        <v>47</v>
      </c>
      <c r="AC3702" s="5" t="s">
        <v>93</v>
      </c>
      <c r="AD3702" s="5"/>
      <c r="AE3702" s="5" t="b">
        <v>0</v>
      </c>
      <c r="AF3702" s="5"/>
      <c r="AG3702" s="8">
        <f t="shared" si="57"/>
        <v>43285</v>
      </c>
    </row>
    <row r="3703" s="6" customFormat="1" spans="1:33">
      <c r="A3703" s="5" t="s">
        <v>15710</v>
      </c>
      <c r="B3703" s="5" t="s">
        <v>15710</v>
      </c>
      <c r="C3703" s="5" t="s">
        <v>15711</v>
      </c>
      <c r="D3703" s="5" t="s">
        <v>15712</v>
      </c>
      <c r="E3703" s="5" t="s">
        <v>36</v>
      </c>
      <c r="F3703" s="5" t="s">
        <v>37</v>
      </c>
      <c r="G3703" s="5" t="s">
        <v>38</v>
      </c>
      <c r="H3703" s="5"/>
      <c r="I3703" s="5"/>
      <c r="J3703" s="5" t="s">
        <v>39</v>
      </c>
      <c r="K3703" s="5" t="s">
        <v>40</v>
      </c>
      <c r="L3703" s="5" t="s">
        <v>41</v>
      </c>
      <c r="M3703" s="5" t="s">
        <v>42</v>
      </c>
      <c r="N3703" s="5" t="s">
        <v>36</v>
      </c>
      <c r="O3703" s="5">
        <v>1</v>
      </c>
      <c r="P3703" s="5" t="s">
        <v>43</v>
      </c>
      <c r="Q3703" s="5">
        <v>22.99</v>
      </c>
      <c r="R3703" s="5"/>
      <c r="S3703" s="5"/>
      <c r="T3703" s="5"/>
      <c r="U3703" s="5"/>
      <c r="V3703" s="5"/>
      <c r="W3703" s="5"/>
      <c r="X3703" s="5"/>
      <c r="Y3703" s="5" t="s">
        <v>4998</v>
      </c>
      <c r="Z3703" s="5" t="s">
        <v>375</v>
      </c>
      <c r="AA3703" s="5" t="s">
        <v>15713</v>
      </c>
      <c r="AB3703" s="5" t="s">
        <v>47</v>
      </c>
      <c r="AC3703" s="5"/>
      <c r="AD3703" s="5"/>
      <c r="AE3703" s="5" t="b">
        <v>0</v>
      </c>
      <c r="AF3703" s="5"/>
      <c r="AG3703" s="8">
        <f t="shared" si="57"/>
        <v>43285</v>
      </c>
    </row>
    <row r="3704" s="6" customFormat="1" spans="1:33">
      <c r="A3704" s="5" t="s">
        <v>15714</v>
      </c>
      <c r="B3704" s="5" t="s">
        <v>15714</v>
      </c>
      <c r="C3704" s="5" t="s">
        <v>15715</v>
      </c>
      <c r="D3704" s="5" t="s">
        <v>15716</v>
      </c>
      <c r="E3704" s="5" t="s">
        <v>36</v>
      </c>
      <c r="F3704" s="5" t="s">
        <v>37</v>
      </c>
      <c r="G3704" s="5" t="s">
        <v>38</v>
      </c>
      <c r="H3704" s="5"/>
      <c r="I3704" s="5"/>
      <c r="J3704" s="5" t="s">
        <v>39</v>
      </c>
      <c r="K3704" s="5" t="s">
        <v>69</v>
      </c>
      <c r="L3704" s="5" t="s">
        <v>70</v>
      </c>
      <c r="M3704" s="5" t="s">
        <v>71</v>
      </c>
      <c r="N3704" s="5" t="s">
        <v>36</v>
      </c>
      <c r="O3704" s="5">
        <v>1</v>
      </c>
      <c r="P3704" s="5" t="s">
        <v>43</v>
      </c>
      <c r="Q3704" s="5">
        <v>22.99</v>
      </c>
      <c r="R3704" s="5"/>
      <c r="S3704" s="5"/>
      <c r="T3704" s="5"/>
      <c r="U3704" s="5"/>
      <c r="V3704" s="5"/>
      <c r="W3704" s="5"/>
      <c r="X3704" s="5"/>
      <c r="Y3704" s="5" t="s">
        <v>15717</v>
      </c>
      <c r="Z3704" s="5" t="s">
        <v>375</v>
      </c>
      <c r="AA3704" s="5" t="s">
        <v>15718</v>
      </c>
      <c r="AB3704" s="5" t="s">
        <v>47</v>
      </c>
      <c r="AC3704" s="5"/>
      <c r="AD3704" s="5"/>
      <c r="AE3704" s="5" t="b">
        <v>0</v>
      </c>
      <c r="AF3704" s="5"/>
      <c r="AG3704" s="8">
        <f t="shared" si="57"/>
        <v>43285</v>
      </c>
    </row>
    <row r="3705" s="6" customFormat="1" spans="1:33">
      <c r="A3705" s="5" t="s">
        <v>15719</v>
      </c>
      <c r="B3705" s="5" t="s">
        <v>15719</v>
      </c>
      <c r="C3705" s="5" t="s">
        <v>15720</v>
      </c>
      <c r="D3705" s="5" t="s">
        <v>15721</v>
      </c>
      <c r="E3705" s="5" t="s">
        <v>36</v>
      </c>
      <c r="F3705" s="5" t="s">
        <v>37</v>
      </c>
      <c r="G3705" s="5" t="s">
        <v>38</v>
      </c>
      <c r="H3705" s="5"/>
      <c r="I3705" s="5"/>
      <c r="J3705" s="5" t="s">
        <v>39</v>
      </c>
      <c r="K3705" s="5" t="s">
        <v>2690</v>
      </c>
      <c r="L3705" s="5" t="s">
        <v>2980</v>
      </c>
      <c r="M3705" s="5" t="s">
        <v>2981</v>
      </c>
      <c r="N3705" s="5" t="s">
        <v>36</v>
      </c>
      <c r="O3705" s="5">
        <v>1</v>
      </c>
      <c r="P3705" s="5" t="s">
        <v>43</v>
      </c>
      <c r="Q3705" s="5">
        <v>15.25</v>
      </c>
      <c r="R3705" s="5"/>
      <c r="S3705" s="5"/>
      <c r="T3705" s="5"/>
      <c r="U3705" s="5"/>
      <c r="V3705" s="5"/>
      <c r="W3705" s="5"/>
      <c r="X3705" s="5"/>
      <c r="Y3705" s="5" t="s">
        <v>15722</v>
      </c>
      <c r="Z3705" s="5" t="s">
        <v>155</v>
      </c>
      <c r="AA3705" s="5" t="s">
        <v>15723</v>
      </c>
      <c r="AB3705" s="5" t="s">
        <v>47</v>
      </c>
      <c r="AC3705" s="5"/>
      <c r="AD3705" s="5"/>
      <c r="AE3705" s="5" t="b">
        <v>0</v>
      </c>
      <c r="AF3705" s="5"/>
      <c r="AG3705" s="8">
        <f t="shared" si="57"/>
        <v>43285</v>
      </c>
    </row>
    <row r="3706" s="6" customFormat="1" spans="1:33">
      <c r="A3706" s="5" t="s">
        <v>15724</v>
      </c>
      <c r="B3706" s="5" t="s">
        <v>15724</v>
      </c>
      <c r="C3706" s="5" t="s">
        <v>15725</v>
      </c>
      <c r="D3706" s="5" t="s">
        <v>15726</v>
      </c>
      <c r="E3706" s="5" t="s">
        <v>340</v>
      </c>
      <c r="F3706" s="5" t="s">
        <v>37</v>
      </c>
      <c r="G3706" s="5" t="s">
        <v>38</v>
      </c>
      <c r="H3706" s="5"/>
      <c r="I3706" s="5"/>
      <c r="J3706" s="5" t="s">
        <v>52</v>
      </c>
      <c r="K3706" s="5" t="s">
        <v>1325</v>
      </c>
      <c r="L3706" s="5" t="s">
        <v>1326</v>
      </c>
      <c r="M3706" s="5" t="s">
        <v>1327</v>
      </c>
      <c r="N3706" s="5" t="s">
        <v>340</v>
      </c>
      <c r="O3706" s="5">
        <v>0</v>
      </c>
      <c r="P3706" s="5"/>
      <c r="Q3706" s="5"/>
      <c r="R3706" s="5"/>
      <c r="S3706" s="5"/>
      <c r="T3706" s="5"/>
      <c r="U3706" s="5"/>
      <c r="V3706" s="5"/>
      <c r="W3706" s="5"/>
      <c r="X3706" s="5"/>
      <c r="Y3706" s="5" t="s">
        <v>10461</v>
      </c>
      <c r="Z3706" s="5" t="s">
        <v>243</v>
      </c>
      <c r="AA3706" s="5" t="s">
        <v>10462</v>
      </c>
      <c r="AB3706" s="5" t="s">
        <v>47</v>
      </c>
      <c r="AC3706" s="5"/>
      <c r="AD3706" s="5"/>
      <c r="AE3706" s="5" t="b">
        <v>0</v>
      </c>
      <c r="AF3706" s="5"/>
      <c r="AG3706" s="8">
        <f t="shared" si="57"/>
        <v>43285</v>
      </c>
    </row>
    <row r="3707" s="6" customFormat="1" spans="1:33">
      <c r="A3707" s="5" t="s">
        <v>15727</v>
      </c>
      <c r="B3707" s="5" t="s">
        <v>15727</v>
      </c>
      <c r="C3707" s="5" t="s">
        <v>15728</v>
      </c>
      <c r="D3707" s="5" t="s">
        <v>15729</v>
      </c>
      <c r="E3707" s="5" t="s">
        <v>36</v>
      </c>
      <c r="F3707" s="5" t="s">
        <v>37</v>
      </c>
      <c r="G3707" s="5" t="s">
        <v>38</v>
      </c>
      <c r="H3707" s="5"/>
      <c r="I3707" s="5"/>
      <c r="J3707" s="5" t="s">
        <v>39</v>
      </c>
      <c r="K3707" s="5" t="s">
        <v>78</v>
      </c>
      <c r="L3707" s="5" t="s">
        <v>79</v>
      </c>
      <c r="M3707" s="5" t="s">
        <v>80</v>
      </c>
      <c r="N3707" s="5" t="s">
        <v>36</v>
      </c>
      <c r="O3707" s="5">
        <v>1</v>
      </c>
      <c r="P3707" s="5" t="s">
        <v>43</v>
      </c>
      <c r="Q3707" s="5">
        <v>22.99</v>
      </c>
      <c r="R3707" s="5"/>
      <c r="S3707" s="5"/>
      <c r="T3707" s="5"/>
      <c r="U3707" s="5"/>
      <c r="V3707" s="5"/>
      <c r="W3707" s="5"/>
      <c r="X3707" s="5"/>
      <c r="Y3707" s="5" t="s">
        <v>13093</v>
      </c>
      <c r="Z3707" s="5" t="s">
        <v>230</v>
      </c>
      <c r="AA3707" s="5" t="s">
        <v>13094</v>
      </c>
      <c r="AB3707" s="5" t="s">
        <v>47</v>
      </c>
      <c r="AC3707" s="5"/>
      <c r="AD3707" s="5"/>
      <c r="AE3707" s="5" t="b">
        <v>0</v>
      </c>
      <c r="AF3707" s="5"/>
      <c r="AG3707" s="8">
        <f t="shared" si="57"/>
        <v>43285</v>
      </c>
    </row>
    <row r="3708" s="6" customFormat="1" spans="1:33">
      <c r="A3708" s="5" t="s">
        <v>15730</v>
      </c>
      <c r="B3708" s="5" t="s">
        <v>15730</v>
      </c>
      <c r="C3708" s="5" t="s">
        <v>15731</v>
      </c>
      <c r="D3708" s="5" t="s">
        <v>15732</v>
      </c>
      <c r="E3708" s="5" t="s">
        <v>36</v>
      </c>
      <c r="F3708" s="5" t="s">
        <v>37</v>
      </c>
      <c r="G3708" s="5" t="s">
        <v>38</v>
      </c>
      <c r="H3708" s="5"/>
      <c r="I3708" s="5"/>
      <c r="J3708" s="5" t="s">
        <v>39</v>
      </c>
      <c r="K3708" s="5" t="s">
        <v>702</v>
      </c>
      <c r="L3708" s="5" t="s">
        <v>737</v>
      </c>
      <c r="M3708" s="5" t="s">
        <v>704</v>
      </c>
      <c r="N3708" s="5" t="s">
        <v>36</v>
      </c>
      <c r="O3708" s="5">
        <v>1</v>
      </c>
      <c r="P3708" s="5" t="s">
        <v>43</v>
      </c>
      <c r="Q3708" s="5">
        <v>22.99</v>
      </c>
      <c r="R3708" s="5"/>
      <c r="S3708" s="5"/>
      <c r="T3708" s="5"/>
      <c r="U3708" s="5"/>
      <c r="V3708" s="5"/>
      <c r="W3708" s="5"/>
      <c r="X3708" s="5"/>
      <c r="Y3708" s="5" t="s">
        <v>1375</v>
      </c>
      <c r="Z3708" s="5" t="s">
        <v>130</v>
      </c>
      <c r="AA3708" s="5">
        <v>10018</v>
      </c>
      <c r="AB3708" s="5" t="s">
        <v>47</v>
      </c>
      <c r="AC3708" s="5"/>
      <c r="AD3708" s="5"/>
      <c r="AE3708" s="5" t="b">
        <v>0</v>
      </c>
      <c r="AF3708" s="5"/>
      <c r="AG3708" s="8">
        <f t="shared" si="57"/>
        <v>43285</v>
      </c>
    </row>
    <row r="3709" s="6" customFormat="1" spans="1:33">
      <c r="A3709" s="5" t="s">
        <v>15733</v>
      </c>
      <c r="B3709" s="5" t="s">
        <v>15733</v>
      </c>
      <c r="C3709" s="5" t="s">
        <v>15734</v>
      </c>
      <c r="D3709" s="5" t="s">
        <v>15735</v>
      </c>
      <c r="E3709" s="5" t="s">
        <v>36</v>
      </c>
      <c r="F3709" s="5" t="s">
        <v>37</v>
      </c>
      <c r="G3709" s="5" t="s">
        <v>38</v>
      </c>
      <c r="H3709" s="5"/>
      <c r="I3709" s="5"/>
      <c r="J3709" s="5" t="s">
        <v>39</v>
      </c>
      <c r="K3709" s="5" t="s">
        <v>15736</v>
      </c>
      <c r="L3709" s="5" t="s">
        <v>686</v>
      </c>
      <c r="M3709" s="5" t="s">
        <v>687</v>
      </c>
      <c r="N3709" s="5" t="s">
        <v>36</v>
      </c>
      <c r="O3709" s="5">
        <v>1</v>
      </c>
      <c r="P3709" s="5" t="s">
        <v>43</v>
      </c>
      <c r="Q3709" s="5">
        <v>21.9</v>
      </c>
      <c r="R3709" s="5"/>
      <c r="S3709" s="5"/>
      <c r="T3709" s="5"/>
      <c r="U3709" s="5"/>
      <c r="V3709" s="5"/>
      <c r="W3709" s="5"/>
      <c r="X3709" s="5"/>
      <c r="Y3709" s="5" t="s">
        <v>4946</v>
      </c>
      <c r="Z3709" s="5" t="s">
        <v>443</v>
      </c>
      <c r="AA3709" s="5" t="s">
        <v>15737</v>
      </c>
      <c r="AB3709" s="5" t="s">
        <v>47</v>
      </c>
      <c r="AC3709" s="5"/>
      <c r="AD3709" s="5"/>
      <c r="AE3709" s="5" t="b">
        <v>0</v>
      </c>
      <c r="AF3709" s="5"/>
      <c r="AG3709" s="8">
        <f t="shared" si="57"/>
        <v>43285</v>
      </c>
    </row>
    <row r="3710" s="6" customFormat="1" spans="1:33">
      <c r="A3710" s="5" t="s">
        <v>15738</v>
      </c>
      <c r="B3710" s="5" t="s">
        <v>15738</v>
      </c>
      <c r="C3710" s="5" t="s">
        <v>15739</v>
      </c>
      <c r="D3710" s="5" t="s">
        <v>15740</v>
      </c>
      <c r="E3710" s="5" t="s">
        <v>36</v>
      </c>
      <c r="F3710" s="5" t="s">
        <v>37</v>
      </c>
      <c r="G3710" s="5" t="s">
        <v>38</v>
      </c>
      <c r="H3710" s="5"/>
      <c r="I3710" s="5"/>
      <c r="J3710" s="5" t="s">
        <v>39</v>
      </c>
      <c r="K3710" s="5" t="s">
        <v>260</v>
      </c>
      <c r="L3710" s="5" t="s">
        <v>261</v>
      </c>
      <c r="M3710" s="5" t="s">
        <v>262</v>
      </c>
      <c r="N3710" s="5" t="s">
        <v>36</v>
      </c>
      <c r="O3710" s="5">
        <v>1</v>
      </c>
      <c r="P3710" s="5" t="s">
        <v>43</v>
      </c>
      <c r="Q3710" s="5">
        <v>22.99</v>
      </c>
      <c r="R3710" s="5"/>
      <c r="S3710" s="5"/>
      <c r="T3710" s="5"/>
      <c r="U3710" s="5"/>
      <c r="V3710" s="5"/>
      <c r="W3710" s="5"/>
      <c r="X3710" s="5"/>
      <c r="Y3710" s="5" t="s">
        <v>15741</v>
      </c>
      <c r="Z3710" s="5" t="s">
        <v>101</v>
      </c>
      <c r="AA3710" s="5">
        <v>20815</v>
      </c>
      <c r="AB3710" s="5" t="s">
        <v>47</v>
      </c>
      <c r="AC3710" s="5"/>
      <c r="AD3710" s="5"/>
      <c r="AE3710" s="5" t="b">
        <v>0</v>
      </c>
      <c r="AF3710" s="5"/>
      <c r="AG3710" s="8">
        <f t="shared" si="57"/>
        <v>43285</v>
      </c>
    </row>
    <row r="3711" s="6" customFormat="1" spans="1:33">
      <c r="A3711" s="5" t="s">
        <v>15742</v>
      </c>
      <c r="B3711" s="5" t="s">
        <v>15742</v>
      </c>
      <c r="C3711" s="5" t="s">
        <v>15743</v>
      </c>
      <c r="D3711" s="5" t="s">
        <v>15744</v>
      </c>
      <c r="E3711" s="5" t="s">
        <v>36</v>
      </c>
      <c r="F3711" s="5" t="s">
        <v>37</v>
      </c>
      <c r="G3711" s="5" t="s">
        <v>38</v>
      </c>
      <c r="H3711" s="5"/>
      <c r="I3711" s="5"/>
      <c r="J3711" s="5" t="s">
        <v>418</v>
      </c>
      <c r="K3711" s="5" t="s">
        <v>112</v>
      </c>
      <c r="L3711" s="5" t="s">
        <v>113</v>
      </c>
      <c r="M3711" s="5" t="s">
        <v>114</v>
      </c>
      <c r="N3711" s="5" t="s">
        <v>36</v>
      </c>
      <c r="O3711" s="5">
        <v>1</v>
      </c>
      <c r="P3711" s="5" t="s">
        <v>43</v>
      </c>
      <c r="Q3711" s="5">
        <v>22.99</v>
      </c>
      <c r="R3711" s="5"/>
      <c r="S3711" s="5">
        <v>30.55</v>
      </c>
      <c r="T3711" s="5"/>
      <c r="U3711" s="5"/>
      <c r="V3711" s="5"/>
      <c r="W3711" s="5"/>
      <c r="X3711" s="5"/>
      <c r="Y3711" s="5" t="s">
        <v>15745</v>
      </c>
      <c r="Z3711" s="5"/>
      <c r="AA3711" s="5">
        <v>200</v>
      </c>
      <c r="AB3711" s="5" t="s">
        <v>15123</v>
      </c>
      <c r="AC3711" s="5"/>
      <c r="AD3711" s="5"/>
      <c r="AE3711" s="5" t="b">
        <v>0</v>
      </c>
      <c r="AF3711" s="5"/>
      <c r="AG3711" s="8">
        <f t="shared" si="57"/>
        <v>43285</v>
      </c>
    </row>
    <row r="3712" s="6" customFormat="1" spans="1:33">
      <c r="A3712" s="5" t="s">
        <v>15746</v>
      </c>
      <c r="B3712" s="5" t="s">
        <v>15746</v>
      </c>
      <c r="C3712" s="5" t="s">
        <v>15747</v>
      </c>
      <c r="D3712" s="5" t="s">
        <v>15748</v>
      </c>
      <c r="E3712" s="5" t="s">
        <v>36</v>
      </c>
      <c r="F3712" s="5" t="s">
        <v>37</v>
      </c>
      <c r="G3712" s="5" t="s">
        <v>38</v>
      </c>
      <c r="H3712" s="5"/>
      <c r="I3712" s="5"/>
      <c r="J3712" s="5" t="s">
        <v>39</v>
      </c>
      <c r="K3712" s="5" t="s">
        <v>97</v>
      </c>
      <c r="L3712" s="5" t="s">
        <v>98</v>
      </c>
      <c r="M3712" s="5" t="s">
        <v>99</v>
      </c>
      <c r="N3712" s="5" t="s">
        <v>36</v>
      </c>
      <c r="O3712" s="5">
        <v>1</v>
      </c>
      <c r="P3712" s="5" t="s">
        <v>43</v>
      </c>
      <c r="Q3712" s="5">
        <v>22.99</v>
      </c>
      <c r="R3712" s="5"/>
      <c r="S3712" s="5"/>
      <c r="T3712" s="5"/>
      <c r="U3712" s="5"/>
      <c r="V3712" s="5"/>
      <c r="W3712" s="5"/>
      <c r="X3712" s="5"/>
      <c r="Y3712" s="5" t="s">
        <v>15749</v>
      </c>
      <c r="Z3712" s="5" t="s">
        <v>57</v>
      </c>
      <c r="AA3712" s="5" t="s">
        <v>15750</v>
      </c>
      <c r="AB3712" s="5" t="s">
        <v>47</v>
      </c>
      <c r="AC3712" s="5"/>
      <c r="AD3712" s="5"/>
      <c r="AE3712" s="5" t="b">
        <v>0</v>
      </c>
      <c r="AF3712" s="5"/>
      <c r="AG3712" s="8">
        <f t="shared" si="57"/>
        <v>43285</v>
      </c>
    </row>
    <row r="3713" s="6" customFormat="1" spans="1:33">
      <c r="A3713" s="5" t="s">
        <v>15751</v>
      </c>
      <c r="B3713" s="5" t="s">
        <v>15751</v>
      </c>
      <c r="C3713" s="5" t="s">
        <v>15752</v>
      </c>
      <c r="D3713" s="5" t="s">
        <v>15753</v>
      </c>
      <c r="E3713" s="5" t="s">
        <v>36</v>
      </c>
      <c r="F3713" s="5" t="s">
        <v>37</v>
      </c>
      <c r="G3713" s="5" t="s">
        <v>38</v>
      </c>
      <c r="H3713" s="5"/>
      <c r="I3713" s="5"/>
      <c r="J3713" s="5" t="s">
        <v>52</v>
      </c>
      <c r="K3713" s="5" t="s">
        <v>507</v>
      </c>
      <c r="L3713" s="5" t="s">
        <v>13034</v>
      </c>
      <c r="M3713" s="5" t="s">
        <v>13035</v>
      </c>
      <c r="N3713" s="5" t="s">
        <v>36</v>
      </c>
      <c r="O3713" s="5">
        <v>1</v>
      </c>
      <c r="P3713" s="5" t="s">
        <v>43</v>
      </c>
      <c r="Q3713" s="5">
        <v>10.99</v>
      </c>
      <c r="R3713" s="5"/>
      <c r="S3713" s="5">
        <v>5.99</v>
      </c>
      <c r="T3713" s="5"/>
      <c r="U3713" s="5"/>
      <c r="V3713" s="5"/>
      <c r="W3713" s="5"/>
      <c r="X3713" s="5"/>
      <c r="Y3713" s="5" t="s">
        <v>3270</v>
      </c>
      <c r="Z3713" s="5" t="s">
        <v>107</v>
      </c>
      <c r="AA3713" s="5">
        <v>32714</v>
      </c>
      <c r="AB3713" s="5" t="s">
        <v>47</v>
      </c>
      <c r="AC3713" s="5"/>
      <c r="AD3713" s="5"/>
      <c r="AE3713" s="5" t="b">
        <v>0</v>
      </c>
      <c r="AF3713" s="5"/>
      <c r="AG3713" s="8">
        <f t="shared" si="57"/>
        <v>43285</v>
      </c>
    </row>
    <row r="3714" s="6" customFormat="1" spans="1:33">
      <c r="A3714" s="5" t="s">
        <v>15754</v>
      </c>
      <c r="B3714" s="5" t="s">
        <v>15754</v>
      </c>
      <c r="C3714" s="5" t="s">
        <v>15755</v>
      </c>
      <c r="D3714" s="5" t="s">
        <v>15756</v>
      </c>
      <c r="E3714" s="5" t="s">
        <v>36</v>
      </c>
      <c r="F3714" s="5" t="s">
        <v>37</v>
      </c>
      <c r="G3714" s="5" t="s">
        <v>38</v>
      </c>
      <c r="H3714" s="5"/>
      <c r="I3714" s="5"/>
      <c r="J3714" s="5" t="s">
        <v>39</v>
      </c>
      <c r="K3714" s="5" t="s">
        <v>69</v>
      </c>
      <c r="L3714" s="5" t="s">
        <v>70</v>
      </c>
      <c r="M3714" s="5" t="s">
        <v>71</v>
      </c>
      <c r="N3714" s="5" t="s">
        <v>36</v>
      </c>
      <c r="O3714" s="5">
        <v>1</v>
      </c>
      <c r="P3714" s="5" t="s">
        <v>43</v>
      </c>
      <c r="Q3714" s="5">
        <v>22.99</v>
      </c>
      <c r="R3714" s="5"/>
      <c r="S3714" s="5"/>
      <c r="T3714" s="5"/>
      <c r="U3714" s="5"/>
      <c r="V3714" s="5"/>
      <c r="W3714" s="5"/>
      <c r="X3714" s="5"/>
      <c r="Y3714" s="5" t="s">
        <v>5195</v>
      </c>
      <c r="Z3714" s="5" t="s">
        <v>778</v>
      </c>
      <c r="AA3714" s="5" t="s">
        <v>15757</v>
      </c>
      <c r="AB3714" s="5" t="s">
        <v>47</v>
      </c>
      <c r="AC3714" s="5"/>
      <c r="AD3714" s="5"/>
      <c r="AE3714" s="5" t="b">
        <v>0</v>
      </c>
      <c r="AF3714" s="5"/>
      <c r="AG3714" s="8">
        <f t="shared" ref="AG3714:AG3777" si="58">DATEVALUE(LEFT(C3714,10))</f>
        <v>43285</v>
      </c>
    </row>
    <row r="3715" s="6" customFormat="1" spans="1:33">
      <c r="A3715" s="5" t="s">
        <v>15758</v>
      </c>
      <c r="B3715" s="5" t="s">
        <v>15758</v>
      </c>
      <c r="C3715" s="5" t="s">
        <v>15759</v>
      </c>
      <c r="D3715" s="5" t="s">
        <v>15760</v>
      </c>
      <c r="E3715" s="5" t="s">
        <v>36</v>
      </c>
      <c r="F3715" s="5" t="s">
        <v>37</v>
      </c>
      <c r="G3715" s="5" t="s">
        <v>38</v>
      </c>
      <c r="H3715" s="5"/>
      <c r="I3715" s="5"/>
      <c r="J3715" s="5" t="s">
        <v>39</v>
      </c>
      <c r="K3715" s="5" t="s">
        <v>724</v>
      </c>
      <c r="L3715" s="5" t="s">
        <v>725</v>
      </c>
      <c r="M3715" s="5" t="s">
        <v>726</v>
      </c>
      <c r="N3715" s="5" t="s">
        <v>36</v>
      </c>
      <c r="O3715" s="5">
        <v>1</v>
      </c>
      <c r="P3715" s="5" t="s">
        <v>43</v>
      </c>
      <c r="Q3715" s="5">
        <v>21.99</v>
      </c>
      <c r="R3715" s="5"/>
      <c r="S3715" s="5"/>
      <c r="T3715" s="5"/>
      <c r="U3715" s="5"/>
      <c r="V3715" s="5"/>
      <c r="W3715" s="5"/>
      <c r="X3715" s="5"/>
      <c r="Y3715" s="5" t="s">
        <v>15761</v>
      </c>
      <c r="Z3715" s="5" t="s">
        <v>161</v>
      </c>
      <c r="AA3715" s="5" t="s">
        <v>15762</v>
      </c>
      <c r="AB3715" s="5" t="s">
        <v>47</v>
      </c>
      <c r="AC3715" s="5"/>
      <c r="AD3715" s="5"/>
      <c r="AE3715" s="5" t="b">
        <v>0</v>
      </c>
      <c r="AF3715" s="5"/>
      <c r="AG3715" s="8">
        <f t="shared" si="58"/>
        <v>43285</v>
      </c>
    </row>
    <row r="3716" s="6" customFormat="1" spans="1:33">
      <c r="A3716" s="5" t="s">
        <v>15763</v>
      </c>
      <c r="B3716" s="5" t="s">
        <v>15763</v>
      </c>
      <c r="C3716" s="5" t="s">
        <v>15764</v>
      </c>
      <c r="D3716" s="5" t="s">
        <v>15765</v>
      </c>
      <c r="E3716" s="5" t="s">
        <v>36</v>
      </c>
      <c r="F3716" s="5" t="s">
        <v>37</v>
      </c>
      <c r="G3716" s="5" t="s">
        <v>38</v>
      </c>
      <c r="H3716" s="5"/>
      <c r="I3716" s="5"/>
      <c r="J3716" s="5" t="s">
        <v>39</v>
      </c>
      <c r="K3716" s="5" t="s">
        <v>260</v>
      </c>
      <c r="L3716" s="5" t="s">
        <v>261</v>
      </c>
      <c r="M3716" s="5" t="s">
        <v>262</v>
      </c>
      <c r="N3716" s="5" t="s">
        <v>36</v>
      </c>
      <c r="O3716" s="5">
        <v>1</v>
      </c>
      <c r="P3716" s="5" t="s">
        <v>43</v>
      </c>
      <c r="Q3716" s="5">
        <v>22.99</v>
      </c>
      <c r="R3716" s="5"/>
      <c r="S3716" s="5"/>
      <c r="T3716" s="5"/>
      <c r="U3716" s="5"/>
      <c r="V3716" s="5"/>
      <c r="W3716" s="5"/>
      <c r="X3716" s="5"/>
      <c r="Y3716" s="5" t="s">
        <v>15766</v>
      </c>
      <c r="Z3716" s="5" t="s">
        <v>15767</v>
      </c>
      <c r="AA3716" s="5">
        <v>84404</v>
      </c>
      <c r="AB3716" s="5" t="s">
        <v>47</v>
      </c>
      <c r="AC3716" s="5"/>
      <c r="AD3716" s="5"/>
      <c r="AE3716" s="5" t="b">
        <v>0</v>
      </c>
      <c r="AF3716" s="5"/>
      <c r="AG3716" s="8">
        <f t="shared" si="58"/>
        <v>43285</v>
      </c>
    </row>
    <row r="3717" s="6" customFormat="1" spans="1:33">
      <c r="A3717" s="5" t="s">
        <v>15768</v>
      </c>
      <c r="B3717" s="5" t="s">
        <v>15768</v>
      </c>
      <c r="C3717" s="5" t="s">
        <v>15769</v>
      </c>
      <c r="D3717" s="5" t="s">
        <v>15770</v>
      </c>
      <c r="E3717" s="5" t="s">
        <v>36</v>
      </c>
      <c r="F3717" s="5" t="s">
        <v>37</v>
      </c>
      <c r="G3717" s="5" t="s">
        <v>38</v>
      </c>
      <c r="H3717" s="5"/>
      <c r="I3717" s="5"/>
      <c r="J3717" s="5" t="s">
        <v>52</v>
      </c>
      <c r="K3717" s="5" t="s">
        <v>2533</v>
      </c>
      <c r="L3717" s="5" t="s">
        <v>2534</v>
      </c>
      <c r="M3717" s="5" t="s">
        <v>2535</v>
      </c>
      <c r="N3717" s="5" t="s">
        <v>36</v>
      </c>
      <c r="O3717" s="5">
        <v>1</v>
      </c>
      <c r="P3717" s="5" t="s">
        <v>43</v>
      </c>
      <c r="Q3717" s="5">
        <v>13.99</v>
      </c>
      <c r="R3717" s="5"/>
      <c r="S3717" s="5">
        <v>3.71</v>
      </c>
      <c r="T3717" s="5"/>
      <c r="U3717" s="5"/>
      <c r="V3717" s="5"/>
      <c r="W3717" s="5"/>
      <c r="X3717" s="5">
        <v>3.71</v>
      </c>
      <c r="Y3717" s="5" t="s">
        <v>15771</v>
      </c>
      <c r="Z3717" s="5" t="s">
        <v>181</v>
      </c>
      <c r="AA3717" s="5" t="s">
        <v>15772</v>
      </c>
      <c r="AB3717" s="5" t="s">
        <v>47</v>
      </c>
      <c r="AC3717" s="5" t="s">
        <v>93</v>
      </c>
      <c r="AD3717" s="5"/>
      <c r="AE3717" s="5" t="b">
        <v>0</v>
      </c>
      <c r="AF3717" s="5"/>
      <c r="AG3717" s="8">
        <f t="shared" si="58"/>
        <v>43285</v>
      </c>
    </row>
    <row r="3718" s="6" customFormat="1" spans="1:33">
      <c r="A3718" s="5" t="s">
        <v>15773</v>
      </c>
      <c r="B3718" s="5" t="s">
        <v>15773</v>
      </c>
      <c r="C3718" s="5" t="s">
        <v>15774</v>
      </c>
      <c r="D3718" s="5" t="s">
        <v>15775</v>
      </c>
      <c r="E3718" s="5" t="s">
        <v>36</v>
      </c>
      <c r="F3718" s="5" t="s">
        <v>37</v>
      </c>
      <c r="G3718" s="5" t="s">
        <v>38</v>
      </c>
      <c r="H3718" s="5"/>
      <c r="I3718" s="5"/>
      <c r="J3718" s="5" t="s">
        <v>39</v>
      </c>
      <c r="K3718" s="5" t="s">
        <v>97</v>
      </c>
      <c r="L3718" s="5" t="s">
        <v>98</v>
      </c>
      <c r="M3718" s="5" t="s">
        <v>99</v>
      </c>
      <c r="N3718" s="5" t="s">
        <v>36</v>
      </c>
      <c r="O3718" s="5">
        <v>1</v>
      </c>
      <c r="P3718" s="5" t="s">
        <v>43</v>
      </c>
      <c r="Q3718" s="5">
        <v>22.99</v>
      </c>
      <c r="R3718" s="5"/>
      <c r="S3718" s="5"/>
      <c r="T3718" s="5"/>
      <c r="U3718" s="5"/>
      <c r="V3718" s="5"/>
      <c r="W3718" s="5"/>
      <c r="X3718" s="5"/>
      <c r="Y3718" s="5" t="s">
        <v>15776</v>
      </c>
      <c r="Z3718" s="5" t="s">
        <v>91</v>
      </c>
      <c r="AA3718" s="5" t="s">
        <v>15777</v>
      </c>
      <c r="AB3718" s="5" t="s">
        <v>47</v>
      </c>
      <c r="AC3718" s="5"/>
      <c r="AD3718" s="5"/>
      <c r="AE3718" s="5" t="b">
        <v>0</v>
      </c>
      <c r="AF3718" s="5"/>
      <c r="AG3718" s="8">
        <f t="shared" si="58"/>
        <v>43285</v>
      </c>
    </row>
    <row r="3719" s="6" customFormat="1" spans="1:33">
      <c r="A3719" s="5" t="s">
        <v>15778</v>
      </c>
      <c r="B3719" s="5" t="s">
        <v>15778</v>
      </c>
      <c r="C3719" s="5" t="s">
        <v>15779</v>
      </c>
      <c r="D3719" s="5" t="s">
        <v>15780</v>
      </c>
      <c r="E3719" s="5" t="s">
        <v>36</v>
      </c>
      <c r="F3719" s="5" t="s">
        <v>37</v>
      </c>
      <c r="G3719" s="5" t="s">
        <v>38</v>
      </c>
      <c r="H3719" s="5"/>
      <c r="I3719" s="5"/>
      <c r="J3719" s="5" t="s">
        <v>52</v>
      </c>
      <c r="K3719" s="5" t="s">
        <v>40</v>
      </c>
      <c r="L3719" s="5" t="s">
        <v>41</v>
      </c>
      <c r="M3719" s="5" t="s">
        <v>42</v>
      </c>
      <c r="N3719" s="5" t="s">
        <v>36</v>
      </c>
      <c r="O3719" s="5">
        <v>1</v>
      </c>
      <c r="P3719" s="5" t="s">
        <v>43</v>
      </c>
      <c r="Q3719" s="5">
        <v>22.99</v>
      </c>
      <c r="R3719" s="5"/>
      <c r="S3719" s="5">
        <v>0.5</v>
      </c>
      <c r="T3719" s="5"/>
      <c r="U3719" s="5"/>
      <c r="V3719" s="5"/>
      <c r="W3719" s="5"/>
      <c r="X3719" s="5"/>
      <c r="Y3719" s="5" t="s">
        <v>9449</v>
      </c>
      <c r="Z3719" s="5" t="s">
        <v>354</v>
      </c>
      <c r="AA3719" s="5" t="s">
        <v>15781</v>
      </c>
      <c r="AB3719" s="5" t="s">
        <v>47</v>
      </c>
      <c r="AC3719" s="5"/>
      <c r="AD3719" s="5"/>
      <c r="AE3719" s="5" t="b">
        <v>0</v>
      </c>
      <c r="AF3719" s="5"/>
      <c r="AG3719" s="8">
        <f t="shared" si="58"/>
        <v>43285</v>
      </c>
    </row>
    <row r="3720" s="6" customFormat="1" spans="1:33">
      <c r="A3720" s="5" t="s">
        <v>15782</v>
      </c>
      <c r="B3720" s="5" t="s">
        <v>15782</v>
      </c>
      <c r="C3720" s="5" t="s">
        <v>15783</v>
      </c>
      <c r="D3720" s="5" t="s">
        <v>15784</v>
      </c>
      <c r="E3720" s="5" t="s">
        <v>36</v>
      </c>
      <c r="F3720" s="5" t="s">
        <v>37</v>
      </c>
      <c r="G3720" s="5" t="s">
        <v>38</v>
      </c>
      <c r="H3720" s="5"/>
      <c r="I3720" s="5"/>
      <c r="J3720" s="5" t="s">
        <v>39</v>
      </c>
      <c r="K3720" s="5" t="s">
        <v>702</v>
      </c>
      <c r="L3720" s="5" t="s">
        <v>737</v>
      </c>
      <c r="M3720" s="5" t="s">
        <v>704</v>
      </c>
      <c r="N3720" s="5" t="s">
        <v>36</v>
      </c>
      <c r="O3720" s="5">
        <v>1</v>
      </c>
      <c r="P3720" s="5" t="s">
        <v>43</v>
      </c>
      <c r="Q3720" s="5">
        <v>22.99</v>
      </c>
      <c r="R3720" s="5"/>
      <c r="S3720" s="5"/>
      <c r="T3720" s="5"/>
      <c r="U3720" s="5"/>
      <c r="V3720" s="5"/>
      <c r="W3720" s="5"/>
      <c r="X3720" s="5"/>
      <c r="Y3720" s="5" t="s">
        <v>15785</v>
      </c>
      <c r="Z3720" s="5" t="s">
        <v>73</v>
      </c>
      <c r="AA3720" s="5">
        <v>70123</v>
      </c>
      <c r="AB3720" s="5" t="s">
        <v>47</v>
      </c>
      <c r="AC3720" s="5"/>
      <c r="AD3720" s="5"/>
      <c r="AE3720" s="5" t="b">
        <v>0</v>
      </c>
      <c r="AF3720" s="5"/>
      <c r="AG3720" s="8">
        <f t="shared" si="58"/>
        <v>43285</v>
      </c>
    </row>
    <row r="3721" s="6" customFormat="1" spans="1:33">
      <c r="A3721" s="5" t="s">
        <v>15786</v>
      </c>
      <c r="B3721" s="5" t="s">
        <v>15786</v>
      </c>
      <c r="C3721" s="5" t="s">
        <v>15787</v>
      </c>
      <c r="D3721" s="5" t="s">
        <v>15788</v>
      </c>
      <c r="E3721" s="5" t="s">
        <v>36</v>
      </c>
      <c r="F3721" s="5" t="s">
        <v>37</v>
      </c>
      <c r="G3721" s="5" t="s">
        <v>38</v>
      </c>
      <c r="H3721" s="5"/>
      <c r="I3721" s="5"/>
      <c r="J3721" s="5" t="s">
        <v>39</v>
      </c>
      <c r="K3721" s="5" t="s">
        <v>10802</v>
      </c>
      <c r="L3721" s="5" t="s">
        <v>10803</v>
      </c>
      <c r="M3721" s="5" t="s">
        <v>10804</v>
      </c>
      <c r="N3721" s="5" t="s">
        <v>36</v>
      </c>
      <c r="O3721" s="5">
        <v>1</v>
      </c>
      <c r="P3721" s="5" t="s">
        <v>43</v>
      </c>
      <c r="Q3721" s="5">
        <v>6.9</v>
      </c>
      <c r="R3721" s="5"/>
      <c r="S3721" s="5"/>
      <c r="T3721" s="5"/>
      <c r="U3721" s="5"/>
      <c r="V3721" s="5"/>
      <c r="W3721" s="5"/>
      <c r="X3721" s="5"/>
      <c r="Y3721" s="5" t="s">
        <v>2473</v>
      </c>
      <c r="Z3721" s="5" t="s">
        <v>264</v>
      </c>
      <c r="AA3721" s="5" t="s">
        <v>15789</v>
      </c>
      <c r="AB3721" s="5" t="s">
        <v>47</v>
      </c>
      <c r="AC3721" s="5"/>
      <c r="AD3721" s="5"/>
      <c r="AE3721" s="5" t="b">
        <v>0</v>
      </c>
      <c r="AF3721" s="5"/>
      <c r="AG3721" s="8">
        <f t="shared" si="58"/>
        <v>43285</v>
      </c>
    </row>
    <row r="3722" s="6" customFormat="1" spans="1:33">
      <c r="A3722" s="5" t="s">
        <v>15790</v>
      </c>
      <c r="B3722" s="5" t="s">
        <v>15790</v>
      </c>
      <c r="C3722" s="5" t="s">
        <v>15791</v>
      </c>
      <c r="D3722" s="5" t="s">
        <v>15792</v>
      </c>
      <c r="E3722" s="5" t="s">
        <v>36</v>
      </c>
      <c r="F3722" s="5" t="s">
        <v>37</v>
      </c>
      <c r="G3722" s="5" t="s">
        <v>38</v>
      </c>
      <c r="H3722" s="5"/>
      <c r="I3722" s="5"/>
      <c r="J3722" s="5" t="s">
        <v>39</v>
      </c>
      <c r="K3722" s="5" t="s">
        <v>97</v>
      </c>
      <c r="L3722" s="5" t="s">
        <v>98</v>
      </c>
      <c r="M3722" s="5" t="s">
        <v>99</v>
      </c>
      <c r="N3722" s="5" t="s">
        <v>36</v>
      </c>
      <c r="O3722" s="5">
        <v>1</v>
      </c>
      <c r="P3722" s="5" t="s">
        <v>43</v>
      </c>
      <c r="Q3722" s="5">
        <v>22.99</v>
      </c>
      <c r="R3722" s="5"/>
      <c r="S3722" s="5"/>
      <c r="T3722" s="5"/>
      <c r="U3722" s="5"/>
      <c r="V3722" s="5"/>
      <c r="W3722" s="5"/>
      <c r="X3722" s="5"/>
      <c r="Y3722" s="5" t="s">
        <v>4473</v>
      </c>
      <c r="Z3722" s="5" t="s">
        <v>161</v>
      </c>
      <c r="AA3722" s="5" t="s">
        <v>15793</v>
      </c>
      <c r="AB3722" s="5" t="s">
        <v>47</v>
      </c>
      <c r="AC3722" s="5"/>
      <c r="AD3722" s="5"/>
      <c r="AE3722" s="5" t="b">
        <v>0</v>
      </c>
      <c r="AF3722" s="5"/>
      <c r="AG3722" s="8">
        <f t="shared" si="58"/>
        <v>43285</v>
      </c>
    </row>
    <row r="3723" s="6" customFormat="1" spans="1:33">
      <c r="A3723" s="5" t="s">
        <v>15794</v>
      </c>
      <c r="B3723" s="5" t="s">
        <v>15794</v>
      </c>
      <c r="C3723" s="5" t="s">
        <v>15795</v>
      </c>
      <c r="D3723" s="5" t="s">
        <v>15796</v>
      </c>
      <c r="E3723" s="5" t="s">
        <v>36</v>
      </c>
      <c r="F3723" s="5" t="s">
        <v>37</v>
      </c>
      <c r="G3723" s="5" t="s">
        <v>38</v>
      </c>
      <c r="H3723" s="5"/>
      <c r="I3723" s="5"/>
      <c r="J3723" s="5" t="s">
        <v>39</v>
      </c>
      <c r="K3723" s="5" t="s">
        <v>702</v>
      </c>
      <c r="L3723" s="5" t="s">
        <v>737</v>
      </c>
      <c r="M3723" s="5" t="s">
        <v>704</v>
      </c>
      <c r="N3723" s="5" t="s">
        <v>36</v>
      </c>
      <c r="O3723" s="5">
        <v>1</v>
      </c>
      <c r="P3723" s="5" t="s">
        <v>43</v>
      </c>
      <c r="Q3723" s="5">
        <v>22.99</v>
      </c>
      <c r="R3723" s="5"/>
      <c r="S3723" s="5"/>
      <c r="T3723" s="5"/>
      <c r="U3723" s="5"/>
      <c r="V3723" s="5"/>
      <c r="W3723" s="5"/>
      <c r="X3723" s="5"/>
      <c r="Y3723" s="5" t="s">
        <v>15797</v>
      </c>
      <c r="Z3723" s="5" t="s">
        <v>116</v>
      </c>
      <c r="AA3723" s="5" t="s">
        <v>15798</v>
      </c>
      <c r="AB3723" s="5" t="s">
        <v>47</v>
      </c>
      <c r="AC3723" s="5"/>
      <c r="AD3723" s="5"/>
      <c r="AE3723" s="5" t="b">
        <v>0</v>
      </c>
      <c r="AF3723" s="5"/>
      <c r="AG3723" s="8">
        <f t="shared" si="58"/>
        <v>43285</v>
      </c>
    </row>
    <row r="3724" s="6" customFormat="1" spans="1:33">
      <c r="A3724" s="5" t="s">
        <v>15799</v>
      </c>
      <c r="B3724" s="5" t="s">
        <v>15799</v>
      </c>
      <c r="C3724" s="5" t="s">
        <v>15800</v>
      </c>
      <c r="D3724" s="5" t="s">
        <v>15801</v>
      </c>
      <c r="E3724" s="5" t="s">
        <v>36</v>
      </c>
      <c r="F3724" s="5" t="s">
        <v>37</v>
      </c>
      <c r="G3724" s="5" t="s">
        <v>38</v>
      </c>
      <c r="H3724" s="5"/>
      <c r="I3724" s="5"/>
      <c r="J3724" s="5" t="s">
        <v>39</v>
      </c>
      <c r="K3724" s="5" t="s">
        <v>260</v>
      </c>
      <c r="L3724" s="5" t="s">
        <v>261</v>
      </c>
      <c r="M3724" s="5" t="s">
        <v>262</v>
      </c>
      <c r="N3724" s="5" t="s">
        <v>36</v>
      </c>
      <c r="O3724" s="5">
        <v>1</v>
      </c>
      <c r="P3724" s="5" t="s">
        <v>43</v>
      </c>
      <c r="Q3724" s="5">
        <v>22.99</v>
      </c>
      <c r="R3724" s="5"/>
      <c r="S3724" s="5"/>
      <c r="T3724" s="5"/>
      <c r="U3724" s="5"/>
      <c r="V3724" s="5"/>
      <c r="W3724" s="5"/>
      <c r="X3724" s="5"/>
      <c r="Y3724" s="5" t="s">
        <v>15802</v>
      </c>
      <c r="Z3724" s="5" t="s">
        <v>82</v>
      </c>
      <c r="AA3724" s="5">
        <v>45424</v>
      </c>
      <c r="AB3724" s="5" t="s">
        <v>47</v>
      </c>
      <c r="AC3724" s="5"/>
      <c r="AD3724" s="5"/>
      <c r="AE3724" s="5" t="b">
        <v>0</v>
      </c>
      <c r="AF3724" s="5"/>
      <c r="AG3724" s="8">
        <f t="shared" si="58"/>
        <v>43285</v>
      </c>
    </row>
    <row r="3725" s="6" customFormat="1" spans="1:33">
      <c r="A3725" s="5" t="s">
        <v>15803</v>
      </c>
      <c r="B3725" s="5" t="s">
        <v>15803</v>
      </c>
      <c r="C3725" s="5" t="s">
        <v>15804</v>
      </c>
      <c r="D3725" s="5" t="s">
        <v>15805</v>
      </c>
      <c r="E3725" s="5" t="s">
        <v>36</v>
      </c>
      <c r="F3725" s="5" t="s">
        <v>37</v>
      </c>
      <c r="G3725" s="5" t="s">
        <v>38</v>
      </c>
      <c r="H3725" s="5"/>
      <c r="I3725" s="5"/>
      <c r="J3725" s="5" t="s">
        <v>39</v>
      </c>
      <c r="K3725" s="5" t="s">
        <v>466</v>
      </c>
      <c r="L3725" s="5" t="s">
        <v>467</v>
      </c>
      <c r="M3725" s="5" t="s">
        <v>468</v>
      </c>
      <c r="N3725" s="5" t="s">
        <v>36</v>
      </c>
      <c r="O3725" s="5">
        <v>1</v>
      </c>
      <c r="P3725" s="5" t="s">
        <v>43</v>
      </c>
      <c r="Q3725" s="5">
        <v>6.62</v>
      </c>
      <c r="R3725" s="5"/>
      <c r="S3725" s="5"/>
      <c r="T3725" s="5"/>
      <c r="U3725" s="5"/>
      <c r="V3725" s="5"/>
      <c r="W3725" s="5"/>
      <c r="X3725" s="5"/>
      <c r="Y3725" s="5" t="s">
        <v>3005</v>
      </c>
      <c r="Z3725" s="5" t="s">
        <v>155</v>
      </c>
      <c r="AA3725" s="5" t="s">
        <v>15806</v>
      </c>
      <c r="AB3725" s="5" t="s">
        <v>47</v>
      </c>
      <c r="AC3725" s="5"/>
      <c r="AD3725" s="5"/>
      <c r="AE3725" s="5" t="b">
        <v>0</v>
      </c>
      <c r="AF3725" s="5"/>
      <c r="AG3725" s="8">
        <f t="shared" si="58"/>
        <v>43285</v>
      </c>
    </row>
    <row r="3726" s="6" customFormat="1" spans="1:33">
      <c r="A3726" s="5" t="s">
        <v>15807</v>
      </c>
      <c r="B3726" s="5" t="s">
        <v>15807</v>
      </c>
      <c r="C3726" s="5" t="s">
        <v>15808</v>
      </c>
      <c r="D3726" s="5" t="s">
        <v>15809</v>
      </c>
      <c r="E3726" s="5" t="s">
        <v>36</v>
      </c>
      <c r="F3726" s="5" t="s">
        <v>37</v>
      </c>
      <c r="G3726" s="5" t="s">
        <v>38</v>
      </c>
      <c r="H3726" s="5"/>
      <c r="I3726" s="5"/>
      <c r="J3726" s="5" t="s">
        <v>306</v>
      </c>
      <c r="K3726" s="5" t="s">
        <v>97</v>
      </c>
      <c r="L3726" s="5" t="s">
        <v>98</v>
      </c>
      <c r="M3726" s="5" t="s">
        <v>99</v>
      </c>
      <c r="N3726" s="5" t="s">
        <v>36</v>
      </c>
      <c r="O3726" s="5">
        <v>1</v>
      </c>
      <c r="P3726" s="5" t="s">
        <v>43</v>
      </c>
      <c r="Q3726" s="5">
        <v>22.99</v>
      </c>
      <c r="R3726" s="5"/>
      <c r="S3726" s="5">
        <v>3.99</v>
      </c>
      <c r="T3726" s="5"/>
      <c r="U3726" s="5"/>
      <c r="V3726" s="5"/>
      <c r="W3726" s="5"/>
      <c r="X3726" s="5"/>
      <c r="Y3726" s="5" t="s">
        <v>413</v>
      </c>
      <c r="Z3726" s="5" t="s">
        <v>130</v>
      </c>
      <c r="AA3726" s="5" t="s">
        <v>15810</v>
      </c>
      <c r="AB3726" s="5" t="s">
        <v>47</v>
      </c>
      <c r="AC3726" s="5"/>
      <c r="AD3726" s="5"/>
      <c r="AE3726" s="5" t="b">
        <v>0</v>
      </c>
      <c r="AF3726" s="5"/>
      <c r="AG3726" s="8">
        <f t="shared" si="58"/>
        <v>43285</v>
      </c>
    </row>
    <row r="3727" s="6" customFormat="1" spans="1:33">
      <c r="A3727" s="5" t="s">
        <v>15811</v>
      </c>
      <c r="B3727" s="5" t="s">
        <v>15811</v>
      </c>
      <c r="C3727" s="5" t="s">
        <v>15812</v>
      </c>
      <c r="D3727" s="5" t="s">
        <v>15813</v>
      </c>
      <c r="E3727" s="5" t="s">
        <v>36</v>
      </c>
      <c r="F3727" s="5" t="s">
        <v>37</v>
      </c>
      <c r="G3727" s="5" t="s">
        <v>38</v>
      </c>
      <c r="H3727" s="5"/>
      <c r="I3727" s="5"/>
      <c r="J3727" s="5" t="s">
        <v>52</v>
      </c>
      <c r="K3727" s="5" t="s">
        <v>260</v>
      </c>
      <c r="L3727" s="5" t="s">
        <v>261</v>
      </c>
      <c r="M3727" s="5" t="s">
        <v>262</v>
      </c>
      <c r="N3727" s="5" t="s">
        <v>36</v>
      </c>
      <c r="O3727" s="5">
        <v>1</v>
      </c>
      <c r="P3727" s="5" t="s">
        <v>43</v>
      </c>
      <c r="Q3727" s="5">
        <v>22.99</v>
      </c>
      <c r="R3727" s="5"/>
      <c r="S3727" s="5">
        <v>3.71</v>
      </c>
      <c r="T3727" s="5"/>
      <c r="U3727" s="5"/>
      <c r="V3727" s="5"/>
      <c r="W3727" s="5"/>
      <c r="X3727" s="5">
        <v>3.71</v>
      </c>
      <c r="Y3727" s="5" t="s">
        <v>353</v>
      </c>
      <c r="Z3727" s="5" t="s">
        <v>354</v>
      </c>
      <c r="AA3727" s="5" t="s">
        <v>15814</v>
      </c>
      <c r="AB3727" s="5" t="s">
        <v>47</v>
      </c>
      <c r="AC3727" s="5" t="s">
        <v>93</v>
      </c>
      <c r="AD3727" s="5"/>
      <c r="AE3727" s="5" t="b">
        <v>0</v>
      </c>
      <c r="AF3727" s="5"/>
      <c r="AG3727" s="8">
        <f t="shared" si="58"/>
        <v>43285</v>
      </c>
    </row>
    <row r="3728" s="6" customFormat="1" spans="1:33">
      <c r="A3728" s="5" t="s">
        <v>15815</v>
      </c>
      <c r="B3728" s="5" t="s">
        <v>15815</v>
      </c>
      <c r="C3728" s="5" t="s">
        <v>15816</v>
      </c>
      <c r="D3728" s="5" t="s">
        <v>15817</v>
      </c>
      <c r="E3728" s="5" t="s">
        <v>36</v>
      </c>
      <c r="F3728" s="5" t="s">
        <v>37</v>
      </c>
      <c r="G3728" s="5" t="s">
        <v>38</v>
      </c>
      <c r="H3728" s="5"/>
      <c r="I3728" s="5"/>
      <c r="J3728" s="5" t="s">
        <v>39</v>
      </c>
      <c r="K3728" s="5" t="s">
        <v>97</v>
      </c>
      <c r="L3728" s="5" t="s">
        <v>98</v>
      </c>
      <c r="M3728" s="5" t="s">
        <v>99</v>
      </c>
      <c r="N3728" s="5" t="s">
        <v>36</v>
      </c>
      <c r="O3728" s="5">
        <v>1</v>
      </c>
      <c r="P3728" s="5" t="s">
        <v>43</v>
      </c>
      <c r="Q3728" s="5">
        <v>22.99</v>
      </c>
      <c r="R3728" s="5"/>
      <c r="S3728" s="5"/>
      <c r="T3728" s="5"/>
      <c r="U3728" s="5"/>
      <c r="V3728" s="5"/>
      <c r="W3728" s="5"/>
      <c r="X3728" s="5"/>
      <c r="Y3728" s="5" t="s">
        <v>3084</v>
      </c>
      <c r="Z3728" s="5" t="s">
        <v>107</v>
      </c>
      <c r="AA3728" s="5" t="s">
        <v>15818</v>
      </c>
      <c r="AB3728" s="5" t="s">
        <v>47</v>
      </c>
      <c r="AC3728" s="5"/>
      <c r="AD3728" s="5"/>
      <c r="AE3728" s="5" t="b">
        <v>0</v>
      </c>
      <c r="AF3728" s="5"/>
      <c r="AG3728" s="8">
        <f t="shared" si="58"/>
        <v>43285</v>
      </c>
    </row>
    <row r="3729" s="6" customFormat="1" spans="1:33">
      <c r="A3729" s="5" t="s">
        <v>15819</v>
      </c>
      <c r="B3729" s="5" t="s">
        <v>15819</v>
      </c>
      <c r="C3729" s="5" t="s">
        <v>15820</v>
      </c>
      <c r="D3729" s="5" t="s">
        <v>15821</v>
      </c>
      <c r="E3729" s="5" t="s">
        <v>36</v>
      </c>
      <c r="F3729" s="5" t="s">
        <v>37</v>
      </c>
      <c r="G3729" s="5" t="s">
        <v>38</v>
      </c>
      <c r="H3729" s="5"/>
      <c r="I3729" s="5"/>
      <c r="J3729" s="5" t="s">
        <v>39</v>
      </c>
      <c r="K3729" s="5" t="s">
        <v>40</v>
      </c>
      <c r="L3729" s="5" t="s">
        <v>41</v>
      </c>
      <c r="M3729" s="5" t="s">
        <v>42</v>
      </c>
      <c r="N3729" s="5" t="s">
        <v>36</v>
      </c>
      <c r="O3729" s="5">
        <v>1</v>
      </c>
      <c r="P3729" s="5" t="s">
        <v>43</v>
      </c>
      <c r="Q3729" s="5">
        <v>22.99</v>
      </c>
      <c r="R3729" s="5"/>
      <c r="S3729" s="5"/>
      <c r="T3729" s="5"/>
      <c r="U3729" s="5"/>
      <c r="V3729" s="5"/>
      <c r="W3729" s="5"/>
      <c r="X3729" s="5"/>
      <c r="Y3729" s="5" t="s">
        <v>15822</v>
      </c>
      <c r="Z3729" s="5" t="s">
        <v>12391</v>
      </c>
      <c r="AA3729" s="5">
        <v>37363</v>
      </c>
      <c r="AB3729" s="5" t="s">
        <v>47</v>
      </c>
      <c r="AC3729" s="5"/>
      <c r="AD3729" s="5"/>
      <c r="AE3729" s="5" t="b">
        <v>0</v>
      </c>
      <c r="AF3729" s="5"/>
      <c r="AG3729" s="8">
        <f t="shared" si="58"/>
        <v>43285</v>
      </c>
    </row>
    <row r="3730" s="6" customFormat="1" spans="1:33">
      <c r="A3730" s="5" t="s">
        <v>15823</v>
      </c>
      <c r="B3730" s="5" t="s">
        <v>15823</v>
      </c>
      <c r="C3730" s="5" t="s">
        <v>15824</v>
      </c>
      <c r="D3730" s="5" t="s">
        <v>15825</v>
      </c>
      <c r="E3730" s="5" t="s">
        <v>36</v>
      </c>
      <c r="F3730" s="5" t="s">
        <v>37</v>
      </c>
      <c r="G3730" s="5" t="s">
        <v>38</v>
      </c>
      <c r="H3730" s="5"/>
      <c r="I3730" s="5"/>
      <c r="J3730" s="5" t="s">
        <v>39</v>
      </c>
      <c r="K3730" s="5" t="s">
        <v>702</v>
      </c>
      <c r="L3730" s="5" t="s">
        <v>737</v>
      </c>
      <c r="M3730" s="5" t="s">
        <v>704</v>
      </c>
      <c r="N3730" s="5" t="s">
        <v>36</v>
      </c>
      <c r="O3730" s="5">
        <v>1</v>
      </c>
      <c r="P3730" s="5" t="s">
        <v>43</v>
      </c>
      <c r="Q3730" s="5">
        <v>22.99</v>
      </c>
      <c r="R3730" s="5"/>
      <c r="S3730" s="5"/>
      <c r="T3730" s="5"/>
      <c r="U3730" s="5"/>
      <c r="V3730" s="5"/>
      <c r="W3730" s="5"/>
      <c r="X3730" s="5"/>
      <c r="Y3730" s="5" t="s">
        <v>12395</v>
      </c>
      <c r="Z3730" s="5" t="s">
        <v>155</v>
      </c>
      <c r="AA3730" s="5" t="s">
        <v>15826</v>
      </c>
      <c r="AB3730" s="5" t="s">
        <v>47</v>
      </c>
      <c r="AC3730" s="5"/>
      <c r="AD3730" s="5"/>
      <c r="AE3730" s="5" t="b">
        <v>0</v>
      </c>
      <c r="AF3730" s="5"/>
      <c r="AG3730" s="8">
        <f t="shared" si="58"/>
        <v>43285</v>
      </c>
    </row>
    <row r="3731" s="6" customFormat="1" spans="1:33">
      <c r="A3731" s="5" t="s">
        <v>15827</v>
      </c>
      <c r="B3731" s="5" t="s">
        <v>15827</v>
      </c>
      <c r="C3731" s="5" t="s">
        <v>15828</v>
      </c>
      <c r="D3731" s="5" t="s">
        <v>15829</v>
      </c>
      <c r="E3731" s="5" t="s">
        <v>36</v>
      </c>
      <c r="F3731" s="5" t="s">
        <v>37</v>
      </c>
      <c r="G3731" s="5" t="s">
        <v>38</v>
      </c>
      <c r="H3731" s="5"/>
      <c r="I3731" s="5"/>
      <c r="J3731" s="5" t="s">
        <v>39</v>
      </c>
      <c r="K3731" s="5" t="s">
        <v>78</v>
      </c>
      <c r="L3731" s="5" t="s">
        <v>79</v>
      </c>
      <c r="M3731" s="5" t="s">
        <v>80</v>
      </c>
      <c r="N3731" s="5" t="s">
        <v>36</v>
      </c>
      <c r="O3731" s="5">
        <v>1</v>
      </c>
      <c r="P3731" s="5" t="s">
        <v>43</v>
      </c>
      <c r="Q3731" s="5">
        <v>22.99</v>
      </c>
      <c r="R3731" s="5"/>
      <c r="S3731" s="5"/>
      <c r="T3731" s="5"/>
      <c r="U3731" s="5"/>
      <c r="V3731" s="5"/>
      <c r="W3731" s="5"/>
      <c r="X3731" s="5"/>
      <c r="Y3731" s="5" t="s">
        <v>15830</v>
      </c>
      <c r="Z3731" s="5" t="s">
        <v>101</v>
      </c>
      <c r="AA3731" s="5">
        <v>20743</v>
      </c>
      <c r="AB3731" s="5" t="s">
        <v>47</v>
      </c>
      <c r="AC3731" s="5"/>
      <c r="AD3731" s="5"/>
      <c r="AE3731" s="5" t="b">
        <v>0</v>
      </c>
      <c r="AF3731" s="5"/>
      <c r="AG3731" s="8">
        <f t="shared" si="58"/>
        <v>43285</v>
      </c>
    </row>
    <row r="3732" s="6" customFormat="1" spans="1:33">
      <c r="A3732" s="5" t="s">
        <v>15831</v>
      </c>
      <c r="B3732" s="5" t="s">
        <v>15831</v>
      </c>
      <c r="C3732" s="5" t="s">
        <v>15832</v>
      </c>
      <c r="D3732" s="5" t="s">
        <v>15833</v>
      </c>
      <c r="E3732" s="5" t="s">
        <v>36</v>
      </c>
      <c r="F3732" s="5" t="s">
        <v>37</v>
      </c>
      <c r="G3732" s="5" t="s">
        <v>38</v>
      </c>
      <c r="H3732" s="5"/>
      <c r="I3732" s="5"/>
      <c r="J3732" s="5" t="s">
        <v>39</v>
      </c>
      <c r="K3732" s="5" t="s">
        <v>221</v>
      </c>
      <c r="L3732" s="5" t="s">
        <v>222</v>
      </c>
      <c r="M3732" s="5" t="s">
        <v>223</v>
      </c>
      <c r="N3732" s="5" t="s">
        <v>36</v>
      </c>
      <c r="O3732" s="5">
        <v>1</v>
      </c>
      <c r="P3732" s="5" t="s">
        <v>43</v>
      </c>
      <c r="Q3732" s="5">
        <v>12.99</v>
      </c>
      <c r="R3732" s="5"/>
      <c r="S3732" s="5"/>
      <c r="T3732" s="5"/>
      <c r="U3732" s="5"/>
      <c r="V3732" s="5"/>
      <c r="W3732" s="5"/>
      <c r="X3732" s="5"/>
      <c r="Y3732" s="5" t="s">
        <v>15223</v>
      </c>
      <c r="Z3732" s="5" t="s">
        <v>107</v>
      </c>
      <c r="AA3732" s="5" t="s">
        <v>15834</v>
      </c>
      <c r="AB3732" s="5" t="s">
        <v>47</v>
      </c>
      <c r="AC3732" s="5"/>
      <c r="AD3732" s="5"/>
      <c r="AE3732" s="5" t="b">
        <v>0</v>
      </c>
      <c r="AF3732" s="5"/>
      <c r="AG3732" s="8">
        <f t="shared" si="58"/>
        <v>43285</v>
      </c>
    </row>
    <row r="3733" s="6" customFormat="1" spans="1:33">
      <c r="A3733" s="5" t="s">
        <v>15835</v>
      </c>
      <c r="B3733" s="5" t="s">
        <v>15835</v>
      </c>
      <c r="C3733" s="5" t="s">
        <v>15836</v>
      </c>
      <c r="D3733" s="5" t="s">
        <v>15837</v>
      </c>
      <c r="E3733" s="5" t="s">
        <v>36</v>
      </c>
      <c r="F3733" s="5" t="s">
        <v>37</v>
      </c>
      <c r="G3733" s="5" t="s">
        <v>38</v>
      </c>
      <c r="H3733" s="5"/>
      <c r="I3733" s="5"/>
      <c r="J3733" s="5" t="s">
        <v>52</v>
      </c>
      <c r="K3733" s="5" t="s">
        <v>78</v>
      </c>
      <c r="L3733" s="5" t="s">
        <v>79</v>
      </c>
      <c r="M3733" s="5" t="s">
        <v>80</v>
      </c>
      <c r="N3733" s="5" t="s">
        <v>36</v>
      </c>
      <c r="O3733" s="5">
        <v>1</v>
      </c>
      <c r="P3733" s="5" t="s">
        <v>43</v>
      </c>
      <c r="Q3733" s="5">
        <v>22.99</v>
      </c>
      <c r="R3733" s="5"/>
      <c r="S3733" s="5"/>
      <c r="T3733" s="5"/>
      <c r="U3733" s="5"/>
      <c r="V3733" s="5"/>
      <c r="W3733" s="5"/>
      <c r="X3733" s="5"/>
      <c r="Y3733" s="5" t="s">
        <v>875</v>
      </c>
      <c r="Z3733" s="5" t="s">
        <v>876</v>
      </c>
      <c r="AA3733" s="5" t="s">
        <v>15838</v>
      </c>
      <c r="AB3733" s="5" t="s">
        <v>47</v>
      </c>
      <c r="AC3733" s="5" t="s">
        <v>93</v>
      </c>
      <c r="AD3733" s="5"/>
      <c r="AE3733" s="5" t="b">
        <v>0</v>
      </c>
      <c r="AF3733" s="5"/>
      <c r="AG3733" s="8">
        <f t="shared" si="58"/>
        <v>43285</v>
      </c>
    </row>
    <row r="3734" s="6" customFormat="1" spans="1:33">
      <c r="A3734" s="5" t="s">
        <v>15839</v>
      </c>
      <c r="B3734" s="5" t="s">
        <v>15839</v>
      </c>
      <c r="C3734" s="5" t="s">
        <v>15840</v>
      </c>
      <c r="D3734" s="5" t="s">
        <v>15841</v>
      </c>
      <c r="E3734" s="5" t="s">
        <v>36</v>
      </c>
      <c r="F3734" s="5" t="s">
        <v>37</v>
      </c>
      <c r="G3734" s="5" t="s">
        <v>38</v>
      </c>
      <c r="H3734" s="5"/>
      <c r="I3734" s="5"/>
      <c r="J3734" s="5" t="s">
        <v>39</v>
      </c>
      <c r="K3734" s="5" t="s">
        <v>194</v>
      </c>
      <c r="L3734" s="5" t="s">
        <v>195</v>
      </c>
      <c r="M3734" s="5" t="s">
        <v>196</v>
      </c>
      <c r="N3734" s="5" t="s">
        <v>36</v>
      </c>
      <c r="O3734" s="5">
        <v>1</v>
      </c>
      <c r="P3734" s="5" t="s">
        <v>43</v>
      </c>
      <c r="Q3734" s="5">
        <v>19.99</v>
      </c>
      <c r="R3734" s="5">
        <v>2</v>
      </c>
      <c r="S3734" s="5"/>
      <c r="T3734" s="5"/>
      <c r="U3734" s="5"/>
      <c r="V3734" s="5"/>
      <c r="W3734" s="5"/>
      <c r="X3734" s="5"/>
      <c r="Y3734" s="5" t="s">
        <v>15842</v>
      </c>
      <c r="Z3734" s="5" t="s">
        <v>313</v>
      </c>
      <c r="AA3734" s="5" t="s">
        <v>15843</v>
      </c>
      <c r="AB3734" s="5" t="s">
        <v>47</v>
      </c>
      <c r="AC3734" s="5"/>
      <c r="AD3734" s="5"/>
      <c r="AE3734" s="5" t="b">
        <v>0</v>
      </c>
      <c r="AF3734" s="5"/>
      <c r="AG3734" s="8">
        <f t="shared" si="58"/>
        <v>43285</v>
      </c>
    </row>
    <row r="3735" s="6" customFormat="1" spans="1:33">
      <c r="A3735" s="5" t="s">
        <v>15844</v>
      </c>
      <c r="B3735" s="5" t="s">
        <v>15844</v>
      </c>
      <c r="C3735" s="5" t="s">
        <v>15845</v>
      </c>
      <c r="D3735" s="5" t="s">
        <v>15846</v>
      </c>
      <c r="E3735" s="5" t="s">
        <v>36</v>
      </c>
      <c r="F3735" s="5" t="s">
        <v>37</v>
      </c>
      <c r="G3735" s="5" t="s">
        <v>38</v>
      </c>
      <c r="H3735" s="5"/>
      <c r="I3735" s="5"/>
      <c r="J3735" s="5" t="s">
        <v>39</v>
      </c>
      <c r="K3735" s="5" t="s">
        <v>78</v>
      </c>
      <c r="L3735" s="5" t="s">
        <v>79</v>
      </c>
      <c r="M3735" s="5" t="s">
        <v>80</v>
      </c>
      <c r="N3735" s="5" t="s">
        <v>36</v>
      </c>
      <c r="O3735" s="5">
        <v>1</v>
      </c>
      <c r="P3735" s="5" t="s">
        <v>43</v>
      </c>
      <c r="Q3735" s="5">
        <v>22.99</v>
      </c>
      <c r="R3735" s="5"/>
      <c r="S3735" s="5"/>
      <c r="T3735" s="5"/>
      <c r="U3735" s="5"/>
      <c r="V3735" s="5"/>
      <c r="W3735" s="5"/>
      <c r="X3735" s="5"/>
      <c r="Y3735" s="5" t="s">
        <v>7142</v>
      </c>
      <c r="Z3735" s="5" t="s">
        <v>57</v>
      </c>
      <c r="AA3735" s="5">
        <v>92620</v>
      </c>
      <c r="AB3735" s="5" t="s">
        <v>47</v>
      </c>
      <c r="AC3735" s="5"/>
      <c r="AD3735" s="5"/>
      <c r="AE3735" s="5" t="b">
        <v>0</v>
      </c>
      <c r="AF3735" s="5"/>
      <c r="AG3735" s="8">
        <f t="shared" si="58"/>
        <v>43285</v>
      </c>
    </row>
    <row r="3736" s="6" customFormat="1" spans="1:33">
      <c r="A3736" s="5" t="s">
        <v>15847</v>
      </c>
      <c r="B3736" s="5" t="s">
        <v>15847</v>
      </c>
      <c r="C3736" s="5" t="s">
        <v>15848</v>
      </c>
      <c r="D3736" s="5" t="s">
        <v>15849</v>
      </c>
      <c r="E3736" s="5" t="s">
        <v>36</v>
      </c>
      <c r="F3736" s="5" t="s">
        <v>37</v>
      </c>
      <c r="G3736" s="5" t="s">
        <v>38</v>
      </c>
      <c r="H3736" s="5"/>
      <c r="I3736" s="5"/>
      <c r="J3736" s="5" t="s">
        <v>39</v>
      </c>
      <c r="K3736" s="5" t="s">
        <v>260</v>
      </c>
      <c r="L3736" s="5" t="s">
        <v>261</v>
      </c>
      <c r="M3736" s="5" t="s">
        <v>262</v>
      </c>
      <c r="N3736" s="5" t="s">
        <v>36</v>
      </c>
      <c r="O3736" s="5">
        <v>1</v>
      </c>
      <c r="P3736" s="5" t="s">
        <v>43</v>
      </c>
      <c r="Q3736" s="5">
        <v>22.99</v>
      </c>
      <c r="R3736" s="5"/>
      <c r="S3736" s="5"/>
      <c r="T3736" s="5"/>
      <c r="U3736" s="5"/>
      <c r="V3736" s="5"/>
      <c r="W3736" s="5"/>
      <c r="X3736" s="5"/>
      <c r="Y3736" s="5" t="s">
        <v>15850</v>
      </c>
      <c r="Z3736" s="5" t="s">
        <v>57</v>
      </c>
      <c r="AA3736" s="5" t="s">
        <v>15851</v>
      </c>
      <c r="AB3736" s="5" t="s">
        <v>47</v>
      </c>
      <c r="AC3736" s="5"/>
      <c r="AD3736" s="5"/>
      <c r="AE3736" s="5" t="b">
        <v>0</v>
      </c>
      <c r="AF3736" s="5"/>
      <c r="AG3736" s="8">
        <f t="shared" si="58"/>
        <v>43285</v>
      </c>
    </row>
    <row r="3737" s="6" customFormat="1" spans="1:33">
      <c r="A3737" s="5" t="s">
        <v>15852</v>
      </c>
      <c r="B3737" s="5" t="s">
        <v>15852</v>
      </c>
      <c r="C3737" s="5" t="s">
        <v>15853</v>
      </c>
      <c r="D3737" s="5" t="s">
        <v>15854</v>
      </c>
      <c r="E3737" s="5" t="s">
        <v>36</v>
      </c>
      <c r="F3737" s="5" t="s">
        <v>37</v>
      </c>
      <c r="G3737" s="5" t="s">
        <v>38</v>
      </c>
      <c r="H3737" s="5"/>
      <c r="I3737" s="5"/>
      <c r="J3737" s="5" t="s">
        <v>39</v>
      </c>
      <c r="K3737" s="5" t="s">
        <v>260</v>
      </c>
      <c r="L3737" s="5" t="s">
        <v>261</v>
      </c>
      <c r="M3737" s="5" t="s">
        <v>262</v>
      </c>
      <c r="N3737" s="5" t="s">
        <v>36</v>
      </c>
      <c r="O3737" s="5">
        <v>1</v>
      </c>
      <c r="P3737" s="5" t="s">
        <v>43</v>
      </c>
      <c r="Q3737" s="5">
        <v>22.99</v>
      </c>
      <c r="R3737" s="5"/>
      <c r="S3737" s="5"/>
      <c r="T3737" s="5"/>
      <c r="U3737" s="5"/>
      <c r="V3737" s="5"/>
      <c r="W3737" s="5"/>
      <c r="X3737" s="5"/>
      <c r="Y3737" s="5" t="s">
        <v>7630</v>
      </c>
      <c r="Z3737" s="5" t="s">
        <v>107</v>
      </c>
      <c r="AA3737" s="5" t="s">
        <v>15855</v>
      </c>
      <c r="AB3737" s="5" t="s">
        <v>47</v>
      </c>
      <c r="AC3737" s="5"/>
      <c r="AD3737" s="5"/>
      <c r="AE3737" s="5" t="b">
        <v>0</v>
      </c>
      <c r="AF3737" s="5"/>
      <c r="AG3737" s="8">
        <f t="shared" si="58"/>
        <v>43285</v>
      </c>
    </row>
    <row r="3738" s="6" customFormat="1" spans="1:33">
      <c r="A3738" s="5" t="s">
        <v>15856</v>
      </c>
      <c r="B3738" s="5" t="s">
        <v>15856</v>
      </c>
      <c r="C3738" s="5" t="s">
        <v>15857</v>
      </c>
      <c r="D3738" s="5" t="s">
        <v>15858</v>
      </c>
      <c r="E3738" s="5" t="s">
        <v>36</v>
      </c>
      <c r="F3738" s="5" t="s">
        <v>37</v>
      </c>
      <c r="G3738" s="5" t="s">
        <v>38</v>
      </c>
      <c r="H3738" s="5"/>
      <c r="I3738" s="5"/>
      <c r="J3738" s="5" t="s">
        <v>418</v>
      </c>
      <c r="K3738" s="5" t="s">
        <v>7687</v>
      </c>
      <c r="L3738" s="5" t="s">
        <v>7688</v>
      </c>
      <c r="M3738" s="5" t="s">
        <v>7689</v>
      </c>
      <c r="N3738" s="5" t="s">
        <v>36</v>
      </c>
      <c r="O3738" s="5">
        <v>1</v>
      </c>
      <c r="P3738" s="5" t="s">
        <v>43</v>
      </c>
      <c r="Q3738" s="5">
        <v>17.99</v>
      </c>
      <c r="R3738" s="5"/>
      <c r="S3738" s="5">
        <v>3</v>
      </c>
      <c r="T3738" s="5"/>
      <c r="U3738" s="5"/>
      <c r="V3738" s="5"/>
      <c r="W3738" s="5"/>
      <c r="X3738" s="5">
        <v>3</v>
      </c>
      <c r="Y3738" s="5" t="s">
        <v>12644</v>
      </c>
      <c r="Z3738" s="5" t="s">
        <v>181</v>
      </c>
      <c r="AA3738" s="5" t="s">
        <v>15859</v>
      </c>
      <c r="AB3738" s="5" t="s">
        <v>47</v>
      </c>
      <c r="AC3738" s="5"/>
      <c r="AD3738" s="5"/>
      <c r="AE3738" s="5" t="b">
        <v>0</v>
      </c>
      <c r="AF3738" s="5"/>
      <c r="AG3738" s="8">
        <f t="shared" si="58"/>
        <v>43285</v>
      </c>
    </row>
    <row r="3739" s="6" customFormat="1" spans="1:33">
      <c r="A3739" s="5" t="s">
        <v>15860</v>
      </c>
      <c r="B3739" s="5" t="s">
        <v>15860</v>
      </c>
      <c r="C3739" s="5" t="s">
        <v>15861</v>
      </c>
      <c r="D3739" s="5" t="s">
        <v>15862</v>
      </c>
      <c r="E3739" s="5" t="s">
        <v>36</v>
      </c>
      <c r="F3739" s="5" t="s">
        <v>37</v>
      </c>
      <c r="G3739" s="5" t="s">
        <v>38</v>
      </c>
      <c r="H3739" s="5"/>
      <c r="I3739" s="5"/>
      <c r="J3739" s="5" t="s">
        <v>39</v>
      </c>
      <c r="K3739" s="5" t="s">
        <v>724</v>
      </c>
      <c r="L3739" s="5" t="s">
        <v>725</v>
      </c>
      <c r="M3739" s="5" t="s">
        <v>726</v>
      </c>
      <c r="N3739" s="5" t="s">
        <v>36</v>
      </c>
      <c r="O3739" s="5">
        <v>1</v>
      </c>
      <c r="P3739" s="5" t="s">
        <v>43</v>
      </c>
      <c r="Q3739" s="5">
        <v>21.99</v>
      </c>
      <c r="R3739" s="5"/>
      <c r="S3739" s="5"/>
      <c r="T3739" s="5"/>
      <c r="U3739" s="5"/>
      <c r="V3739" s="5"/>
      <c r="W3739" s="5"/>
      <c r="X3739" s="5"/>
      <c r="Y3739" s="5" t="s">
        <v>15863</v>
      </c>
      <c r="Z3739" s="5" t="s">
        <v>57</v>
      </c>
      <c r="AA3739" s="5">
        <v>94024</v>
      </c>
      <c r="AB3739" s="5" t="s">
        <v>47</v>
      </c>
      <c r="AC3739" s="5"/>
      <c r="AD3739" s="5"/>
      <c r="AE3739" s="5" t="b">
        <v>0</v>
      </c>
      <c r="AF3739" s="5"/>
      <c r="AG3739" s="8">
        <f t="shared" si="58"/>
        <v>43285</v>
      </c>
    </row>
    <row r="3740" s="6" customFormat="1" spans="1:33">
      <c r="A3740" s="5" t="s">
        <v>15864</v>
      </c>
      <c r="B3740" s="5" t="s">
        <v>15864</v>
      </c>
      <c r="C3740" s="5" t="s">
        <v>15865</v>
      </c>
      <c r="D3740" s="5" t="s">
        <v>15866</v>
      </c>
      <c r="E3740" s="5" t="s">
        <v>36</v>
      </c>
      <c r="F3740" s="5" t="s">
        <v>37</v>
      </c>
      <c r="G3740" s="5" t="s">
        <v>38</v>
      </c>
      <c r="H3740" s="5"/>
      <c r="I3740" s="5"/>
      <c r="J3740" s="5" t="s">
        <v>39</v>
      </c>
      <c r="K3740" s="5" t="s">
        <v>2643</v>
      </c>
      <c r="L3740" s="5" t="s">
        <v>2644</v>
      </c>
      <c r="M3740" s="5" t="s">
        <v>2645</v>
      </c>
      <c r="N3740" s="5" t="s">
        <v>36</v>
      </c>
      <c r="O3740" s="5">
        <v>1</v>
      </c>
      <c r="P3740" s="5" t="s">
        <v>43</v>
      </c>
      <c r="Q3740" s="5">
        <v>21.99</v>
      </c>
      <c r="R3740" s="5"/>
      <c r="S3740" s="5"/>
      <c r="T3740" s="5"/>
      <c r="U3740" s="5"/>
      <c r="V3740" s="5"/>
      <c r="W3740" s="5"/>
      <c r="X3740" s="5"/>
      <c r="Y3740" s="5" t="s">
        <v>1841</v>
      </c>
      <c r="Z3740" s="5" t="s">
        <v>107</v>
      </c>
      <c r="AA3740" s="5" t="s">
        <v>15867</v>
      </c>
      <c r="AB3740" s="5" t="s">
        <v>47</v>
      </c>
      <c r="AC3740" s="5"/>
      <c r="AD3740" s="5"/>
      <c r="AE3740" s="5" t="b">
        <v>0</v>
      </c>
      <c r="AF3740" s="5"/>
      <c r="AG3740" s="8">
        <f t="shared" si="58"/>
        <v>43285</v>
      </c>
    </row>
    <row r="3741" s="6" customFormat="1" spans="1:33">
      <c r="A3741" s="5" t="s">
        <v>15868</v>
      </c>
      <c r="B3741" s="5" t="s">
        <v>15868</v>
      </c>
      <c r="C3741" s="5" t="s">
        <v>15869</v>
      </c>
      <c r="D3741" s="5" t="s">
        <v>15870</v>
      </c>
      <c r="E3741" s="5" t="s">
        <v>36</v>
      </c>
      <c r="F3741" s="5" t="s">
        <v>37</v>
      </c>
      <c r="G3741" s="5" t="s">
        <v>38</v>
      </c>
      <c r="H3741" s="5"/>
      <c r="I3741" s="5"/>
      <c r="J3741" s="5" t="s">
        <v>39</v>
      </c>
      <c r="K3741" s="5" t="s">
        <v>69</v>
      </c>
      <c r="L3741" s="5" t="s">
        <v>70</v>
      </c>
      <c r="M3741" s="5" t="s">
        <v>71</v>
      </c>
      <c r="N3741" s="5" t="s">
        <v>36</v>
      </c>
      <c r="O3741" s="5">
        <v>1</v>
      </c>
      <c r="P3741" s="5" t="s">
        <v>43</v>
      </c>
      <c r="Q3741" s="5">
        <v>22.99</v>
      </c>
      <c r="R3741" s="5"/>
      <c r="S3741" s="5"/>
      <c r="T3741" s="5"/>
      <c r="U3741" s="5"/>
      <c r="V3741" s="5"/>
      <c r="W3741" s="5"/>
      <c r="X3741" s="5"/>
      <c r="Y3741" s="5" t="s">
        <v>15871</v>
      </c>
      <c r="Z3741" s="5" t="s">
        <v>57</v>
      </c>
      <c r="AA3741" s="5" t="s">
        <v>15872</v>
      </c>
      <c r="AB3741" s="5" t="s">
        <v>47</v>
      </c>
      <c r="AC3741" s="5"/>
      <c r="AD3741" s="5"/>
      <c r="AE3741" s="5" t="b">
        <v>0</v>
      </c>
      <c r="AF3741" s="5"/>
      <c r="AG3741" s="8">
        <f t="shared" si="58"/>
        <v>43285</v>
      </c>
    </row>
    <row r="3742" s="6" customFormat="1" spans="1:33">
      <c r="A3742" s="5" t="s">
        <v>15873</v>
      </c>
      <c r="B3742" s="5" t="s">
        <v>15873</v>
      </c>
      <c r="C3742" s="5" t="s">
        <v>15874</v>
      </c>
      <c r="D3742" s="5" t="s">
        <v>15875</v>
      </c>
      <c r="E3742" s="5" t="s">
        <v>340</v>
      </c>
      <c r="F3742" s="5" t="s">
        <v>37</v>
      </c>
      <c r="G3742" s="5" t="s">
        <v>38</v>
      </c>
      <c r="H3742" s="5"/>
      <c r="I3742" s="5"/>
      <c r="J3742" s="5" t="s">
        <v>39</v>
      </c>
      <c r="K3742" s="5" t="s">
        <v>78</v>
      </c>
      <c r="L3742" s="5" t="s">
        <v>79</v>
      </c>
      <c r="M3742" s="5" t="s">
        <v>80</v>
      </c>
      <c r="N3742" s="5" t="s">
        <v>340</v>
      </c>
      <c r="O3742" s="5">
        <v>0</v>
      </c>
      <c r="P3742" s="5"/>
      <c r="Q3742" s="5"/>
      <c r="R3742" s="5"/>
      <c r="S3742" s="5"/>
      <c r="T3742" s="5"/>
      <c r="U3742" s="5"/>
      <c r="V3742" s="5"/>
      <c r="W3742" s="5"/>
      <c r="X3742" s="5"/>
      <c r="Y3742" s="5" t="s">
        <v>6487</v>
      </c>
      <c r="Z3742" s="5" t="s">
        <v>175</v>
      </c>
      <c r="AA3742" s="5" t="s">
        <v>15876</v>
      </c>
      <c r="AB3742" s="5" t="s">
        <v>47</v>
      </c>
      <c r="AC3742" s="5"/>
      <c r="AD3742" s="5"/>
      <c r="AE3742" s="5" t="b">
        <v>0</v>
      </c>
      <c r="AF3742" s="5"/>
      <c r="AG3742" s="8">
        <f t="shared" si="58"/>
        <v>43285</v>
      </c>
    </row>
    <row r="3743" s="6" customFormat="1" spans="1:33">
      <c r="A3743" s="5" t="s">
        <v>15877</v>
      </c>
      <c r="B3743" s="5" t="s">
        <v>15877</v>
      </c>
      <c r="C3743" s="5" t="s">
        <v>15878</v>
      </c>
      <c r="D3743" s="5" t="s">
        <v>15879</v>
      </c>
      <c r="E3743" s="5" t="s">
        <v>36</v>
      </c>
      <c r="F3743" s="5" t="s">
        <v>37</v>
      </c>
      <c r="G3743" s="5" t="s">
        <v>38</v>
      </c>
      <c r="H3743" s="5"/>
      <c r="I3743" s="5"/>
      <c r="J3743" s="5" t="s">
        <v>39</v>
      </c>
      <c r="K3743" s="5" t="s">
        <v>78</v>
      </c>
      <c r="L3743" s="5" t="s">
        <v>79</v>
      </c>
      <c r="M3743" s="5" t="s">
        <v>80</v>
      </c>
      <c r="N3743" s="5" t="s">
        <v>36</v>
      </c>
      <c r="O3743" s="5">
        <v>1</v>
      </c>
      <c r="P3743" s="5" t="s">
        <v>43</v>
      </c>
      <c r="Q3743" s="5">
        <v>22.99</v>
      </c>
      <c r="R3743" s="5"/>
      <c r="S3743" s="5"/>
      <c r="T3743" s="5"/>
      <c r="U3743" s="5"/>
      <c r="V3743" s="5"/>
      <c r="W3743" s="5"/>
      <c r="X3743" s="5"/>
      <c r="Y3743" s="5" t="s">
        <v>2688</v>
      </c>
      <c r="Z3743" s="5" t="s">
        <v>181</v>
      </c>
      <c r="AA3743" s="5" t="s">
        <v>15880</v>
      </c>
      <c r="AB3743" s="5" t="s">
        <v>47</v>
      </c>
      <c r="AC3743" s="5"/>
      <c r="AD3743" s="5"/>
      <c r="AE3743" s="5" t="b">
        <v>0</v>
      </c>
      <c r="AF3743" s="5"/>
      <c r="AG3743" s="8">
        <f t="shared" si="58"/>
        <v>43285</v>
      </c>
    </row>
    <row r="3744" s="6" customFormat="1" spans="1:33">
      <c r="A3744" s="5" t="s">
        <v>15881</v>
      </c>
      <c r="B3744" s="5" t="s">
        <v>15881</v>
      </c>
      <c r="C3744" s="5" t="s">
        <v>15882</v>
      </c>
      <c r="D3744" s="5" t="s">
        <v>15883</v>
      </c>
      <c r="E3744" s="5" t="s">
        <v>36</v>
      </c>
      <c r="F3744" s="5" t="s">
        <v>37</v>
      </c>
      <c r="G3744" s="5" t="s">
        <v>38</v>
      </c>
      <c r="H3744" s="5"/>
      <c r="I3744" s="5"/>
      <c r="J3744" s="5" t="s">
        <v>39</v>
      </c>
      <c r="K3744" s="5" t="s">
        <v>15884</v>
      </c>
      <c r="L3744" s="5" t="s">
        <v>15885</v>
      </c>
      <c r="M3744" s="5" t="s">
        <v>15886</v>
      </c>
      <c r="N3744" s="5" t="s">
        <v>36</v>
      </c>
      <c r="O3744" s="5">
        <v>1</v>
      </c>
      <c r="P3744" s="5" t="s">
        <v>43</v>
      </c>
      <c r="Q3744" s="5">
        <v>14.99</v>
      </c>
      <c r="R3744" s="5"/>
      <c r="S3744" s="5"/>
      <c r="T3744" s="5"/>
      <c r="U3744" s="5"/>
      <c r="V3744" s="5"/>
      <c r="W3744" s="5"/>
      <c r="X3744" s="5"/>
      <c r="Y3744" s="5" t="s">
        <v>1529</v>
      </c>
      <c r="Z3744" s="5" t="s">
        <v>155</v>
      </c>
      <c r="AA3744" s="5">
        <v>30345</v>
      </c>
      <c r="AB3744" s="5" t="s">
        <v>47</v>
      </c>
      <c r="AC3744" s="5"/>
      <c r="AD3744" s="5"/>
      <c r="AE3744" s="5" t="b">
        <v>0</v>
      </c>
      <c r="AF3744" s="5"/>
      <c r="AG3744" s="8">
        <f t="shared" si="58"/>
        <v>43285</v>
      </c>
    </row>
    <row r="3745" s="6" customFormat="1" spans="1:33">
      <c r="A3745" s="5" t="s">
        <v>15887</v>
      </c>
      <c r="B3745" s="5" t="s">
        <v>15887</v>
      </c>
      <c r="C3745" s="5" t="s">
        <v>15888</v>
      </c>
      <c r="D3745" s="5" t="s">
        <v>15889</v>
      </c>
      <c r="E3745" s="5" t="s">
        <v>36</v>
      </c>
      <c r="F3745" s="5" t="s">
        <v>37</v>
      </c>
      <c r="G3745" s="5" t="s">
        <v>38</v>
      </c>
      <c r="H3745" s="5"/>
      <c r="I3745" s="5"/>
      <c r="J3745" s="5" t="s">
        <v>39</v>
      </c>
      <c r="K3745" s="5" t="s">
        <v>4302</v>
      </c>
      <c r="L3745" s="5" t="s">
        <v>4303</v>
      </c>
      <c r="M3745" s="5" t="s">
        <v>4304</v>
      </c>
      <c r="N3745" s="5" t="s">
        <v>36</v>
      </c>
      <c r="O3745" s="5">
        <v>1</v>
      </c>
      <c r="P3745" s="5" t="s">
        <v>43</v>
      </c>
      <c r="Q3745" s="5">
        <v>29.3</v>
      </c>
      <c r="R3745" s="5"/>
      <c r="S3745" s="5"/>
      <c r="T3745" s="5"/>
      <c r="U3745" s="5"/>
      <c r="V3745" s="5"/>
      <c r="W3745" s="5"/>
      <c r="X3745" s="5"/>
      <c r="Y3745" s="5" t="s">
        <v>14639</v>
      </c>
      <c r="Z3745" s="5" t="s">
        <v>107</v>
      </c>
      <c r="AA3745" s="5">
        <v>33327</v>
      </c>
      <c r="AB3745" s="5" t="s">
        <v>47</v>
      </c>
      <c r="AC3745" s="5"/>
      <c r="AD3745" s="5"/>
      <c r="AE3745" s="5" t="b">
        <v>0</v>
      </c>
      <c r="AF3745" s="5"/>
      <c r="AG3745" s="8">
        <f t="shared" si="58"/>
        <v>43285</v>
      </c>
    </row>
    <row r="3746" s="6" customFormat="1" spans="1:33">
      <c r="A3746" s="5" t="s">
        <v>15890</v>
      </c>
      <c r="B3746" s="5" t="s">
        <v>15890</v>
      </c>
      <c r="C3746" s="5" t="s">
        <v>15891</v>
      </c>
      <c r="D3746" s="5" t="s">
        <v>15892</v>
      </c>
      <c r="E3746" s="5" t="s">
        <v>36</v>
      </c>
      <c r="F3746" s="5" t="s">
        <v>37</v>
      </c>
      <c r="G3746" s="5" t="s">
        <v>38</v>
      </c>
      <c r="H3746" s="5"/>
      <c r="I3746" s="5"/>
      <c r="J3746" s="5" t="s">
        <v>39</v>
      </c>
      <c r="K3746" s="5" t="s">
        <v>260</v>
      </c>
      <c r="L3746" s="5" t="s">
        <v>261</v>
      </c>
      <c r="M3746" s="5" t="s">
        <v>262</v>
      </c>
      <c r="N3746" s="5" t="s">
        <v>36</v>
      </c>
      <c r="O3746" s="5">
        <v>1</v>
      </c>
      <c r="P3746" s="5" t="s">
        <v>43</v>
      </c>
      <c r="Q3746" s="5">
        <v>22.99</v>
      </c>
      <c r="R3746" s="5"/>
      <c r="S3746" s="5"/>
      <c r="T3746" s="5"/>
      <c r="U3746" s="5"/>
      <c r="V3746" s="5"/>
      <c r="W3746" s="5"/>
      <c r="X3746" s="5"/>
      <c r="Y3746" s="5" t="s">
        <v>1370</v>
      </c>
      <c r="Z3746" s="5" t="s">
        <v>116</v>
      </c>
      <c r="AA3746" s="5" t="s">
        <v>15893</v>
      </c>
      <c r="AB3746" s="5" t="s">
        <v>47</v>
      </c>
      <c r="AC3746" s="5"/>
      <c r="AD3746" s="5"/>
      <c r="AE3746" s="5" t="b">
        <v>0</v>
      </c>
      <c r="AF3746" s="5"/>
      <c r="AG3746" s="8">
        <f t="shared" si="58"/>
        <v>43285</v>
      </c>
    </row>
    <row r="3747" s="6" customFormat="1" spans="1:33">
      <c r="A3747" s="5" t="s">
        <v>15894</v>
      </c>
      <c r="B3747" s="5" t="s">
        <v>15894</v>
      </c>
      <c r="C3747" s="5" t="s">
        <v>15895</v>
      </c>
      <c r="D3747" s="5" t="s">
        <v>15896</v>
      </c>
      <c r="E3747" s="5" t="s">
        <v>36</v>
      </c>
      <c r="F3747" s="5" t="s">
        <v>37</v>
      </c>
      <c r="G3747" s="5" t="s">
        <v>38</v>
      </c>
      <c r="H3747" s="5"/>
      <c r="I3747" s="5"/>
      <c r="J3747" s="5" t="s">
        <v>39</v>
      </c>
      <c r="K3747" s="5" t="s">
        <v>260</v>
      </c>
      <c r="L3747" s="5" t="s">
        <v>261</v>
      </c>
      <c r="M3747" s="5" t="s">
        <v>262</v>
      </c>
      <c r="N3747" s="5" t="s">
        <v>36</v>
      </c>
      <c r="O3747" s="5">
        <v>1</v>
      </c>
      <c r="P3747" s="5" t="s">
        <v>43</v>
      </c>
      <c r="Q3747" s="5">
        <v>22.99</v>
      </c>
      <c r="R3747" s="5"/>
      <c r="S3747" s="5"/>
      <c r="T3747" s="5"/>
      <c r="U3747" s="5"/>
      <c r="V3747" s="5"/>
      <c r="W3747" s="5"/>
      <c r="X3747" s="5"/>
      <c r="Y3747" s="5" t="s">
        <v>14259</v>
      </c>
      <c r="Z3747" s="5" t="s">
        <v>82</v>
      </c>
      <c r="AA3747" s="5" t="s">
        <v>15897</v>
      </c>
      <c r="AB3747" s="5" t="s">
        <v>47</v>
      </c>
      <c r="AC3747" s="5"/>
      <c r="AD3747" s="5"/>
      <c r="AE3747" s="5" t="b">
        <v>0</v>
      </c>
      <c r="AF3747" s="5"/>
      <c r="AG3747" s="8">
        <f t="shared" si="58"/>
        <v>43285</v>
      </c>
    </row>
    <row r="3748" s="6" customFormat="1" spans="1:33">
      <c r="A3748" s="5" t="s">
        <v>15894</v>
      </c>
      <c r="B3748" s="5" t="s">
        <v>15894</v>
      </c>
      <c r="C3748" s="5" t="s">
        <v>15895</v>
      </c>
      <c r="D3748" s="5" t="s">
        <v>15896</v>
      </c>
      <c r="E3748" s="5" t="s">
        <v>36</v>
      </c>
      <c r="F3748" s="5" t="s">
        <v>37</v>
      </c>
      <c r="G3748" s="5" t="s">
        <v>38</v>
      </c>
      <c r="H3748" s="5"/>
      <c r="I3748" s="5"/>
      <c r="J3748" s="5" t="s">
        <v>39</v>
      </c>
      <c r="K3748" s="5" t="s">
        <v>78</v>
      </c>
      <c r="L3748" s="5" t="s">
        <v>79</v>
      </c>
      <c r="M3748" s="5" t="s">
        <v>80</v>
      </c>
      <c r="N3748" s="5" t="s">
        <v>36</v>
      </c>
      <c r="O3748" s="5">
        <v>1</v>
      </c>
      <c r="P3748" s="5" t="s">
        <v>43</v>
      </c>
      <c r="Q3748" s="5">
        <v>22.99</v>
      </c>
      <c r="R3748" s="5"/>
      <c r="S3748" s="5"/>
      <c r="T3748" s="5"/>
      <c r="U3748" s="5"/>
      <c r="V3748" s="5"/>
      <c r="W3748" s="5"/>
      <c r="X3748" s="5"/>
      <c r="Y3748" s="5" t="s">
        <v>14259</v>
      </c>
      <c r="Z3748" s="5" t="s">
        <v>82</v>
      </c>
      <c r="AA3748" s="5" t="s">
        <v>15897</v>
      </c>
      <c r="AB3748" s="5" t="s">
        <v>47</v>
      </c>
      <c r="AC3748" s="5"/>
      <c r="AD3748" s="5"/>
      <c r="AE3748" s="5" t="b">
        <v>0</v>
      </c>
      <c r="AF3748" s="5"/>
      <c r="AG3748" s="8">
        <f t="shared" si="58"/>
        <v>43285</v>
      </c>
    </row>
    <row r="3749" s="6" customFormat="1" spans="1:33">
      <c r="A3749" s="5" t="s">
        <v>15898</v>
      </c>
      <c r="B3749" s="5" t="s">
        <v>15898</v>
      </c>
      <c r="C3749" s="5" t="s">
        <v>15899</v>
      </c>
      <c r="D3749" s="5" t="s">
        <v>15900</v>
      </c>
      <c r="E3749" s="5" t="s">
        <v>36</v>
      </c>
      <c r="F3749" s="5" t="s">
        <v>37</v>
      </c>
      <c r="G3749" s="5" t="s">
        <v>38</v>
      </c>
      <c r="H3749" s="5"/>
      <c r="I3749" s="5"/>
      <c r="J3749" s="5" t="s">
        <v>39</v>
      </c>
      <c r="K3749" s="5" t="s">
        <v>7813</v>
      </c>
      <c r="L3749" s="5" t="s">
        <v>207</v>
      </c>
      <c r="M3749" s="5" t="s">
        <v>208</v>
      </c>
      <c r="N3749" s="5" t="s">
        <v>36</v>
      </c>
      <c r="O3749" s="5">
        <v>1</v>
      </c>
      <c r="P3749" s="5" t="s">
        <v>43</v>
      </c>
      <c r="Q3749" s="5">
        <v>9.9</v>
      </c>
      <c r="R3749" s="5"/>
      <c r="S3749" s="5"/>
      <c r="T3749" s="5"/>
      <c r="U3749" s="5"/>
      <c r="V3749" s="5"/>
      <c r="W3749" s="5"/>
      <c r="X3749" s="5"/>
      <c r="Y3749" s="5" t="s">
        <v>15901</v>
      </c>
      <c r="Z3749" s="5" t="s">
        <v>130</v>
      </c>
      <c r="AA3749" s="5" t="s">
        <v>15902</v>
      </c>
      <c r="AB3749" s="5" t="s">
        <v>47</v>
      </c>
      <c r="AC3749" s="5"/>
      <c r="AD3749" s="5"/>
      <c r="AE3749" s="5" t="b">
        <v>0</v>
      </c>
      <c r="AF3749" s="5"/>
      <c r="AG3749" s="8">
        <f t="shared" si="58"/>
        <v>43285</v>
      </c>
    </row>
    <row r="3750" s="6" customFormat="1" spans="1:33">
      <c r="A3750" s="5" t="s">
        <v>15903</v>
      </c>
      <c r="B3750" s="5" t="s">
        <v>15903</v>
      </c>
      <c r="C3750" s="5" t="s">
        <v>15904</v>
      </c>
      <c r="D3750" s="5" t="s">
        <v>15905</v>
      </c>
      <c r="E3750" s="5" t="s">
        <v>36</v>
      </c>
      <c r="F3750" s="5" t="s">
        <v>37</v>
      </c>
      <c r="G3750" s="5" t="s">
        <v>38</v>
      </c>
      <c r="H3750" s="5"/>
      <c r="I3750" s="5"/>
      <c r="J3750" s="5" t="s">
        <v>39</v>
      </c>
      <c r="K3750" s="5" t="s">
        <v>78</v>
      </c>
      <c r="L3750" s="5" t="s">
        <v>79</v>
      </c>
      <c r="M3750" s="5" t="s">
        <v>80</v>
      </c>
      <c r="N3750" s="5" t="s">
        <v>36</v>
      </c>
      <c r="O3750" s="5">
        <v>1</v>
      </c>
      <c r="P3750" s="5" t="s">
        <v>43</v>
      </c>
      <c r="Q3750" s="5">
        <v>22.99</v>
      </c>
      <c r="R3750" s="5"/>
      <c r="S3750" s="5"/>
      <c r="T3750" s="5"/>
      <c r="U3750" s="5"/>
      <c r="V3750" s="5"/>
      <c r="W3750" s="5"/>
      <c r="X3750" s="5"/>
      <c r="Y3750" s="5" t="s">
        <v>515</v>
      </c>
      <c r="Z3750" s="5" t="s">
        <v>107</v>
      </c>
      <c r="AA3750" s="5" t="s">
        <v>15906</v>
      </c>
      <c r="AB3750" s="5" t="s">
        <v>47</v>
      </c>
      <c r="AC3750" s="5"/>
      <c r="AD3750" s="5"/>
      <c r="AE3750" s="5" t="b">
        <v>0</v>
      </c>
      <c r="AF3750" s="5"/>
      <c r="AG3750" s="8">
        <f t="shared" si="58"/>
        <v>43285</v>
      </c>
    </row>
    <row r="3751" s="6" customFormat="1" spans="1:33">
      <c r="A3751" s="5" t="s">
        <v>15907</v>
      </c>
      <c r="B3751" s="5" t="s">
        <v>15907</v>
      </c>
      <c r="C3751" s="5" t="s">
        <v>15908</v>
      </c>
      <c r="D3751" s="5" t="s">
        <v>15909</v>
      </c>
      <c r="E3751" s="5" t="s">
        <v>5657</v>
      </c>
      <c r="F3751" s="5" t="s">
        <v>37</v>
      </c>
      <c r="G3751" s="5" t="s">
        <v>38</v>
      </c>
      <c r="H3751" s="5"/>
      <c r="I3751" s="5"/>
      <c r="J3751" s="5" t="s">
        <v>52</v>
      </c>
      <c r="K3751" s="5" t="s">
        <v>11003</v>
      </c>
      <c r="L3751" s="5" t="s">
        <v>11004</v>
      </c>
      <c r="M3751" s="5" t="s">
        <v>11005</v>
      </c>
      <c r="N3751" s="5" t="s">
        <v>2985</v>
      </c>
      <c r="O3751" s="5">
        <v>1</v>
      </c>
      <c r="P3751" s="5" t="s">
        <v>43</v>
      </c>
      <c r="Q3751" s="5">
        <v>13.99</v>
      </c>
      <c r="R3751" s="5"/>
      <c r="S3751" s="5"/>
      <c r="T3751" s="5"/>
      <c r="U3751" s="5"/>
      <c r="V3751" s="5"/>
      <c r="W3751" s="5"/>
      <c r="X3751" s="5"/>
      <c r="Y3751" s="5" t="s">
        <v>15910</v>
      </c>
      <c r="Z3751" s="5" t="s">
        <v>2986</v>
      </c>
      <c r="AA3751" s="5">
        <v>11420</v>
      </c>
      <c r="AB3751" s="5" t="s">
        <v>47</v>
      </c>
      <c r="AC3751" s="5" t="s">
        <v>93</v>
      </c>
      <c r="AD3751" s="5"/>
      <c r="AE3751" s="5" t="b">
        <v>0</v>
      </c>
      <c r="AF3751" s="5"/>
      <c r="AG3751" s="8">
        <f t="shared" si="58"/>
        <v>43285</v>
      </c>
    </row>
    <row r="3752" s="6" customFormat="1" spans="1:33">
      <c r="A3752" s="5" t="s">
        <v>15911</v>
      </c>
      <c r="B3752" s="5" t="s">
        <v>15911</v>
      </c>
      <c r="C3752" s="5" t="s">
        <v>15912</v>
      </c>
      <c r="D3752" s="5" t="s">
        <v>15913</v>
      </c>
      <c r="E3752" s="5" t="s">
        <v>36</v>
      </c>
      <c r="F3752" s="5" t="s">
        <v>37</v>
      </c>
      <c r="G3752" s="5" t="s">
        <v>38</v>
      </c>
      <c r="H3752" s="5"/>
      <c r="I3752" s="5"/>
      <c r="J3752" s="5" t="s">
        <v>39</v>
      </c>
      <c r="K3752" s="5" t="s">
        <v>62</v>
      </c>
      <c r="L3752" s="5" t="s">
        <v>10237</v>
      </c>
      <c r="M3752" s="5" t="s">
        <v>10238</v>
      </c>
      <c r="N3752" s="5" t="s">
        <v>36</v>
      </c>
      <c r="O3752" s="5">
        <v>1</v>
      </c>
      <c r="P3752" s="5" t="s">
        <v>43</v>
      </c>
      <c r="Q3752" s="5">
        <v>13.99</v>
      </c>
      <c r="R3752" s="5"/>
      <c r="S3752" s="5"/>
      <c r="T3752" s="5"/>
      <c r="U3752" s="5"/>
      <c r="V3752" s="5"/>
      <c r="W3752" s="5"/>
      <c r="X3752" s="5"/>
      <c r="Y3752" s="5" t="s">
        <v>1811</v>
      </c>
      <c r="Z3752" s="5" t="s">
        <v>375</v>
      </c>
      <c r="AA3752" s="5" t="s">
        <v>15914</v>
      </c>
      <c r="AB3752" s="5" t="s">
        <v>47</v>
      </c>
      <c r="AC3752" s="5"/>
      <c r="AD3752" s="5"/>
      <c r="AE3752" s="5" t="b">
        <v>0</v>
      </c>
      <c r="AF3752" s="5"/>
      <c r="AG3752" s="8">
        <f t="shared" si="58"/>
        <v>43285</v>
      </c>
    </row>
    <row r="3753" s="6" customFormat="1" spans="1:33">
      <c r="A3753" s="5" t="s">
        <v>15915</v>
      </c>
      <c r="B3753" s="5" t="s">
        <v>15915</v>
      </c>
      <c r="C3753" s="5" t="s">
        <v>15916</v>
      </c>
      <c r="D3753" s="5" t="s">
        <v>15917</v>
      </c>
      <c r="E3753" s="5" t="s">
        <v>36</v>
      </c>
      <c r="F3753" s="5" t="s">
        <v>37</v>
      </c>
      <c r="G3753" s="5" t="s">
        <v>38</v>
      </c>
      <c r="H3753" s="5"/>
      <c r="I3753" s="5"/>
      <c r="J3753" s="5" t="s">
        <v>39</v>
      </c>
      <c r="K3753" s="5" t="s">
        <v>260</v>
      </c>
      <c r="L3753" s="5" t="s">
        <v>261</v>
      </c>
      <c r="M3753" s="5" t="s">
        <v>262</v>
      </c>
      <c r="N3753" s="5" t="s">
        <v>36</v>
      </c>
      <c r="O3753" s="5">
        <v>1</v>
      </c>
      <c r="P3753" s="5" t="s">
        <v>43</v>
      </c>
      <c r="Q3753" s="5">
        <v>22.99</v>
      </c>
      <c r="R3753" s="5"/>
      <c r="S3753" s="5"/>
      <c r="T3753" s="5"/>
      <c r="U3753" s="5"/>
      <c r="V3753" s="5"/>
      <c r="W3753" s="5"/>
      <c r="X3753" s="5"/>
      <c r="Y3753" s="5" t="s">
        <v>3222</v>
      </c>
      <c r="Z3753" s="5" t="s">
        <v>107</v>
      </c>
      <c r="AA3753" s="5" t="s">
        <v>15918</v>
      </c>
      <c r="AB3753" s="5" t="s">
        <v>47</v>
      </c>
      <c r="AC3753" s="5"/>
      <c r="AD3753" s="5"/>
      <c r="AE3753" s="5" t="b">
        <v>0</v>
      </c>
      <c r="AF3753" s="5"/>
      <c r="AG3753" s="8">
        <f t="shared" si="58"/>
        <v>43285</v>
      </c>
    </row>
    <row r="3754" s="6" customFormat="1" spans="1:33">
      <c r="A3754" s="5" t="s">
        <v>15915</v>
      </c>
      <c r="B3754" s="5" t="s">
        <v>15915</v>
      </c>
      <c r="C3754" s="5" t="s">
        <v>15916</v>
      </c>
      <c r="D3754" s="5" t="s">
        <v>15917</v>
      </c>
      <c r="E3754" s="5" t="s">
        <v>36</v>
      </c>
      <c r="F3754" s="5" t="s">
        <v>37</v>
      </c>
      <c r="G3754" s="5" t="s">
        <v>38</v>
      </c>
      <c r="H3754" s="5"/>
      <c r="I3754" s="5"/>
      <c r="J3754" s="5" t="s">
        <v>39</v>
      </c>
      <c r="K3754" s="5" t="s">
        <v>97</v>
      </c>
      <c r="L3754" s="5" t="s">
        <v>98</v>
      </c>
      <c r="M3754" s="5" t="s">
        <v>99</v>
      </c>
      <c r="N3754" s="5" t="s">
        <v>36</v>
      </c>
      <c r="O3754" s="5">
        <v>1</v>
      </c>
      <c r="P3754" s="5" t="s">
        <v>43</v>
      </c>
      <c r="Q3754" s="5">
        <v>22.99</v>
      </c>
      <c r="R3754" s="5"/>
      <c r="S3754" s="5"/>
      <c r="T3754" s="5"/>
      <c r="U3754" s="5"/>
      <c r="V3754" s="5"/>
      <c r="W3754" s="5"/>
      <c r="X3754" s="5"/>
      <c r="Y3754" s="5" t="s">
        <v>3222</v>
      </c>
      <c r="Z3754" s="5" t="s">
        <v>107</v>
      </c>
      <c r="AA3754" s="5" t="s">
        <v>15918</v>
      </c>
      <c r="AB3754" s="5" t="s">
        <v>47</v>
      </c>
      <c r="AC3754" s="5"/>
      <c r="AD3754" s="5"/>
      <c r="AE3754" s="5" t="b">
        <v>0</v>
      </c>
      <c r="AF3754" s="5"/>
      <c r="AG3754" s="8">
        <f t="shared" si="58"/>
        <v>43285</v>
      </c>
    </row>
    <row r="3755" s="6" customFormat="1" spans="1:33">
      <c r="A3755" s="5" t="s">
        <v>15919</v>
      </c>
      <c r="B3755" s="5" t="s">
        <v>15919</v>
      </c>
      <c r="C3755" s="5" t="s">
        <v>15920</v>
      </c>
      <c r="D3755" s="5" t="s">
        <v>15921</v>
      </c>
      <c r="E3755" s="5" t="s">
        <v>36</v>
      </c>
      <c r="F3755" s="5" t="s">
        <v>37</v>
      </c>
      <c r="G3755" s="5" t="s">
        <v>38</v>
      </c>
      <c r="H3755" s="5"/>
      <c r="I3755" s="5"/>
      <c r="J3755" s="5" t="s">
        <v>39</v>
      </c>
      <c r="K3755" s="5" t="s">
        <v>40</v>
      </c>
      <c r="L3755" s="5" t="s">
        <v>41</v>
      </c>
      <c r="M3755" s="5" t="s">
        <v>42</v>
      </c>
      <c r="N3755" s="5" t="s">
        <v>36</v>
      </c>
      <c r="O3755" s="5">
        <v>1</v>
      </c>
      <c r="P3755" s="5" t="s">
        <v>43</v>
      </c>
      <c r="Q3755" s="5">
        <v>22.99</v>
      </c>
      <c r="R3755" s="5"/>
      <c r="S3755" s="5"/>
      <c r="T3755" s="5"/>
      <c r="U3755" s="5"/>
      <c r="V3755" s="5"/>
      <c r="W3755" s="5"/>
      <c r="X3755" s="5"/>
      <c r="Y3755" s="5" t="s">
        <v>15922</v>
      </c>
      <c r="Z3755" s="5" t="s">
        <v>155</v>
      </c>
      <c r="AA3755" s="5">
        <v>31794</v>
      </c>
      <c r="AB3755" s="5" t="s">
        <v>47</v>
      </c>
      <c r="AC3755" s="5"/>
      <c r="AD3755" s="5"/>
      <c r="AE3755" s="5" t="b">
        <v>0</v>
      </c>
      <c r="AF3755" s="5"/>
      <c r="AG3755" s="8">
        <f t="shared" si="58"/>
        <v>43285</v>
      </c>
    </row>
    <row r="3756" s="6" customFormat="1" spans="1:33">
      <c r="A3756" s="5" t="s">
        <v>15923</v>
      </c>
      <c r="B3756" s="5" t="s">
        <v>15923</v>
      </c>
      <c r="C3756" s="5" t="s">
        <v>15924</v>
      </c>
      <c r="D3756" s="5" t="s">
        <v>15925</v>
      </c>
      <c r="E3756" s="5" t="s">
        <v>36</v>
      </c>
      <c r="F3756" s="5" t="s">
        <v>37</v>
      </c>
      <c r="G3756" s="5" t="s">
        <v>38</v>
      </c>
      <c r="H3756" s="5"/>
      <c r="I3756" s="5"/>
      <c r="J3756" s="5" t="s">
        <v>39</v>
      </c>
      <c r="K3756" s="5" t="s">
        <v>15926</v>
      </c>
      <c r="L3756" s="5" t="s">
        <v>15927</v>
      </c>
      <c r="M3756" s="5" t="s">
        <v>15928</v>
      </c>
      <c r="N3756" s="5" t="s">
        <v>36</v>
      </c>
      <c r="O3756" s="5">
        <v>1</v>
      </c>
      <c r="P3756" s="5" t="s">
        <v>43</v>
      </c>
      <c r="Q3756" s="5">
        <v>13.99</v>
      </c>
      <c r="R3756" s="5"/>
      <c r="S3756" s="5"/>
      <c r="T3756" s="5"/>
      <c r="U3756" s="5"/>
      <c r="V3756" s="5"/>
      <c r="W3756" s="5"/>
      <c r="X3756" s="5"/>
      <c r="Y3756" s="5" t="s">
        <v>15929</v>
      </c>
      <c r="Z3756" s="5" t="s">
        <v>454</v>
      </c>
      <c r="AA3756" s="5" t="s">
        <v>15930</v>
      </c>
      <c r="AB3756" s="5" t="s">
        <v>47</v>
      </c>
      <c r="AC3756" s="5"/>
      <c r="AD3756" s="5"/>
      <c r="AE3756" s="5" t="b">
        <v>0</v>
      </c>
      <c r="AF3756" s="5"/>
      <c r="AG3756" s="8">
        <f t="shared" si="58"/>
        <v>43285</v>
      </c>
    </row>
    <row r="3757" s="6" customFormat="1" spans="1:33">
      <c r="A3757" s="5" t="s">
        <v>15931</v>
      </c>
      <c r="B3757" s="5" t="s">
        <v>15931</v>
      </c>
      <c r="C3757" s="5" t="s">
        <v>15932</v>
      </c>
      <c r="D3757" s="5" t="s">
        <v>15933</v>
      </c>
      <c r="E3757" s="5" t="s">
        <v>36</v>
      </c>
      <c r="F3757" s="5" t="s">
        <v>37</v>
      </c>
      <c r="G3757" s="5" t="s">
        <v>38</v>
      </c>
      <c r="H3757" s="5"/>
      <c r="I3757" s="5"/>
      <c r="J3757" s="5" t="s">
        <v>39</v>
      </c>
      <c r="K3757" s="5" t="s">
        <v>78</v>
      </c>
      <c r="L3757" s="5" t="s">
        <v>79</v>
      </c>
      <c r="M3757" s="5" t="s">
        <v>80</v>
      </c>
      <c r="N3757" s="5" t="s">
        <v>36</v>
      </c>
      <c r="O3757" s="5">
        <v>2</v>
      </c>
      <c r="P3757" s="5" t="s">
        <v>43</v>
      </c>
      <c r="Q3757" s="5">
        <v>45.98</v>
      </c>
      <c r="R3757" s="5"/>
      <c r="S3757" s="5"/>
      <c r="T3757" s="5"/>
      <c r="U3757" s="5"/>
      <c r="V3757" s="5"/>
      <c r="W3757" s="5"/>
      <c r="X3757" s="5"/>
      <c r="Y3757" s="5" t="s">
        <v>15934</v>
      </c>
      <c r="Z3757" s="5" t="s">
        <v>1375</v>
      </c>
      <c r="AA3757" s="5">
        <v>11530</v>
      </c>
      <c r="AB3757" s="5" t="s">
        <v>47</v>
      </c>
      <c r="AC3757" s="5"/>
      <c r="AD3757" s="5"/>
      <c r="AE3757" s="5" t="b">
        <v>0</v>
      </c>
      <c r="AF3757" s="5"/>
      <c r="AG3757" s="8">
        <f t="shared" si="58"/>
        <v>43285</v>
      </c>
    </row>
    <row r="3758" s="6" customFormat="1" spans="1:33">
      <c r="A3758" s="5" t="s">
        <v>15935</v>
      </c>
      <c r="B3758" s="5" t="s">
        <v>15935</v>
      </c>
      <c r="C3758" s="5" t="s">
        <v>15936</v>
      </c>
      <c r="D3758" s="5" t="s">
        <v>15937</v>
      </c>
      <c r="E3758" s="5" t="s">
        <v>36</v>
      </c>
      <c r="F3758" s="5" t="s">
        <v>37</v>
      </c>
      <c r="G3758" s="5" t="s">
        <v>38</v>
      </c>
      <c r="H3758" s="5"/>
      <c r="I3758" s="5"/>
      <c r="J3758" s="5" t="s">
        <v>39</v>
      </c>
      <c r="K3758" s="5" t="s">
        <v>7813</v>
      </c>
      <c r="L3758" s="5" t="s">
        <v>207</v>
      </c>
      <c r="M3758" s="5" t="s">
        <v>208</v>
      </c>
      <c r="N3758" s="5" t="s">
        <v>36</v>
      </c>
      <c r="O3758" s="5">
        <v>1</v>
      </c>
      <c r="P3758" s="5" t="s">
        <v>43</v>
      </c>
      <c r="Q3758" s="5">
        <v>9.9</v>
      </c>
      <c r="R3758" s="5"/>
      <c r="S3758" s="5"/>
      <c r="T3758" s="5"/>
      <c r="U3758" s="5"/>
      <c r="V3758" s="5"/>
      <c r="W3758" s="5"/>
      <c r="X3758" s="5"/>
      <c r="Y3758" s="5" t="s">
        <v>9613</v>
      </c>
      <c r="Z3758" s="5" t="s">
        <v>130</v>
      </c>
      <c r="AA3758" s="5">
        <v>10471</v>
      </c>
      <c r="AB3758" s="5" t="s">
        <v>47</v>
      </c>
      <c r="AC3758" s="5"/>
      <c r="AD3758" s="5"/>
      <c r="AE3758" s="5" t="b">
        <v>0</v>
      </c>
      <c r="AF3758" s="5"/>
      <c r="AG3758" s="8">
        <f t="shared" si="58"/>
        <v>43285</v>
      </c>
    </row>
    <row r="3759" s="6" customFormat="1" spans="1:33">
      <c r="A3759" s="5" t="s">
        <v>15938</v>
      </c>
      <c r="B3759" s="5" t="s">
        <v>15938</v>
      </c>
      <c r="C3759" s="5" t="s">
        <v>15939</v>
      </c>
      <c r="D3759" s="5" t="s">
        <v>15940</v>
      </c>
      <c r="E3759" s="5" t="s">
        <v>36</v>
      </c>
      <c r="F3759" s="5" t="s">
        <v>37</v>
      </c>
      <c r="G3759" s="5" t="s">
        <v>38</v>
      </c>
      <c r="H3759" s="5"/>
      <c r="I3759" s="5"/>
      <c r="J3759" s="5" t="s">
        <v>39</v>
      </c>
      <c r="K3759" s="5" t="s">
        <v>702</v>
      </c>
      <c r="L3759" s="5" t="s">
        <v>737</v>
      </c>
      <c r="M3759" s="5" t="s">
        <v>704</v>
      </c>
      <c r="N3759" s="5" t="s">
        <v>36</v>
      </c>
      <c r="O3759" s="5">
        <v>1</v>
      </c>
      <c r="P3759" s="5" t="s">
        <v>43</v>
      </c>
      <c r="Q3759" s="5">
        <v>22.99</v>
      </c>
      <c r="R3759" s="5"/>
      <c r="S3759" s="5"/>
      <c r="T3759" s="5"/>
      <c r="U3759" s="5"/>
      <c r="V3759" s="5"/>
      <c r="W3759" s="5"/>
      <c r="X3759" s="5"/>
      <c r="Y3759" s="5" t="s">
        <v>15941</v>
      </c>
      <c r="Z3759" s="5" t="s">
        <v>161</v>
      </c>
      <c r="AA3759" s="5" t="s">
        <v>15942</v>
      </c>
      <c r="AB3759" s="5" t="s">
        <v>47</v>
      </c>
      <c r="AC3759" s="5"/>
      <c r="AD3759" s="5"/>
      <c r="AE3759" s="5" t="b">
        <v>0</v>
      </c>
      <c r="AF3759" s="5"/>
      <c r="AG3759" s="8">
        <f t="shared" si="58"/>
        <v>43285</v>
      </c>
    </row>
    <row r="3760" s="6" customFormat="1" spans="1:33">
      <c r="A3760" s="5" t="s">
        <v>15943</v>
      </c>
      <c r="B3760" s="5" t="s">
        <v>15943</v>
      </c>
      <c r="C3760" s="5" t="s">
        <v>15944</v>
      </c>
      <c r="D3760" s="5" t="s">
        <v>15945</v>
      </c>
      <c r="E3760" s="5" t="s">
        <v>36</v>
      </c>
      <c r="F3760" s="5" t="s">
        <v>37</v>
      </c>
      <c r="G3760" s="5" t="s">
        <v>38</v>
      </c>
      <c r="H3760" s="5"/>
      <c r="I3760" s="5"/>
      <c r="J3760" s="5" t="s">
        <v>39</v>
      </c>
      <c r="K3760" s="5" t="s">
        <v>1295</v>
      </c>
      <c r="L3760" s="5" t="s">
        <v>1296</v>
      </c>
      <c r="M3760" s="5" t="s">
        <v>1297</v>
      </c>
      <c r="N3760" s="5" t="s">
        <v>36</v>
      </c>
      <c r="O3760" s="5">
        <v>1</v>
      </c>
      <c r="P3760" s="5" t="s">
        <v>43</v>
      </c>
      <c r="Q3760" s="5">
        <v>13.99</v>
      </c>
      <c r="R3760" s="5"/>
      <c r="S3760" s="5"/>
      <c r="T3760" s="5"/>
      <c r="U3760" s="5"/>
      <c r="V3760" s="5"/>
      <c r="W3760" s="5"/>
      <c r="X3760" s="5"/>
      <c r="Y3760" s="5" t="s">
        <v>2122</v>
      </c>
      <c r="Z3760" s="5" t="s">
        <v>101</v>
      </c>
      <c r="AA3760" s="5" t="s">
        <v>15946</v>
      </c>
      <c r="AB3760" s="5" t="s">
        <v>47</v>
      </c>
      <c r="AC3760" s="5"/>
      <c r="AD3760" s="5"/>
      <c r="AE3760" s="5" t="b">
        <v>0</v>
      </c>
      <c r="AF3760" s="5"/>
      <c r="AG3760" s="8">
        <f t="shared" si="58"/>
        <v>43285</v>
      </c>
    </row>
    <row r="3761" s="6" customFormat="1" spans="1:33">
      <c r="A3761" s="5" t="s">
        <v>15947</v>
      </c>
      <c r="B3761" s="5" t="s">
        <v>15947</v>
      </c>
      <c r="C3761" s="5" t="s">
        <v>15948</v>
      </c>
      <c r="D3761" s="5" t="s">
        <v>15949</v>
      </c>
      <c r="E3761" s="5" t="s">
        <v>36</v>
      </c>
      <c r="F3761" s="5" t="s">
        <v>37</v>
      </c>
      <c r="G3761" s="5" t="s">
        <v>38</v>
      </c>
      <c r="H3761" s="5"/>
      <c r="I3761" s="5"/>
      <c r="J3761" s="5" t="s">
        <v>52</v>
      </c>
      <c r="K3761" s="5" t="s">
        <v>112</v>
      </c>
      <c r="L3761" s="5" t="s">
        <v>113</v>
      </c>
      <c r="M3761" s="5" t="s">
        <v>114</v>
      </c>
      <c r="N3761" s="5" t="s">
        <v>36</v>
      </c>
      <c r="O3761" s="5">
        <v>1</v>
      </c>
      <c r="P3761" s="5" t="s">
        <v>43</v>
      </c>
      <c r="Q3761" s="5">
        <v>22.99</v>
      </c>
      <c r="R3761" s="5"/>
      <c r="S3761" s="5">
        <v>2.36</v>
      </c>
      <c r="T3761" s="5"/>
      <c r="U3761" s="5"/>
      <c r="V3761" s="5"/>
      <c r="W3761" s="5"/>
      <c r="X3761" s="5">
        <v>2.36</v>
      </c>
      <c r="Y3761" s="5" t="s">
        <v>5902</v>
      </c>
      <c r="Z3761" s="5" t="s">
        <v>155</v>
      </c>
      <c r="AA3761" s="5" t="s">
        <v>15950</v>
      </c>
      <c r="AB3761" s="5" t="s">
        <v>47</v>
      </c>
      <c r="AC3761" s="5" t="s">
        <v>93</v>
      </c>
      <c r="AD3761" s="5"/>
      <c r="AE3761" s="5" t="b">
        <v>0</v>
      </c>
      <c r="AF3761" s="5"/>
      <c r="AG3761" s="8">
        <f t="shared" si="58"/>
        <v>43285</v>
      </c>
    </row>
    <row r="3762" s="6" customFormat="1" spans="1:33">
      <c r="A3762" s="5" t="s">
        <v>15951</v>
      </c>
      <c r="B3762" s="5" t="s">
        <v>15951</v>
      </c>
      <c r="C3762" s="5" t="s">
        <v>15952</v>
      </c>
      <c r="D3762" s="5" t="s">
        <v>15953</v>
      </c>
      <c r="E3762" s="5" t="s">
        <v>36</v>
      </c>
      <c r="F3762" s="5" t="s">
        <v>37</v>
      </c>
      <c r="G3762" s="5" t="s">
        <v>38</v>
      </c>
      <c r="H3762" s="5"/>
      <c r="I3762" s="5"/>
      <c r="J3762" s="5" t="s">
        <v>39</v>
      </c>
      <c r="K3762" s="5" t="s">
        <v>14896</v>
      </c>
      <c r="L3762" s="5" t="s">
        <v>14897</v>
      </c>
      <c r="M3762" s="5" t="s">
        <v>14898</v>
      </c>
      <c r="N3762" s="5" t="s">
        <v>36</v>
      </c>
      <c r="O3762" s="5">
        <v>1</v>
      </c>
      <c r="P3762" s="5" t="s">
        <v>43</v>
      </c>
      <c r="Q3762" s="5">
        <v>22.99</v>
      </c>
      <c r="R3762" s="5"/>
      <c r="S3762" s="5"/>
      <c r="T3762" s="5"/>
      <c r="U3762" s="5"/>
      <c r="V3762" s="5"/>
      <c r="W3762" s="5"/>
      <c r="X3762" s="5"/>
      <c r="Y3762" s="5" t="s">
        <v>15954</v>
      </c>
      <c r="Z3762" s="5" t="s">
        <v>57</v>
      </c>
      <c r="AA3762" s="5" t="s">
        <v>15955</v>
      </c>
      <c r="AB3762" s="5" t="s">
        <v>47</v>
      </c>
      <c r="AC3762" s="5"/>
      <c r="AD3762" s="5"/>
      <c r="AE3762" s="5" t="b">
        <v>0</v>
      </c>
      <c r="AF3762" s="5"/>
      <c r="AG3762" s="8">
        <f t="shared" si="58"/>
        <v>43285</v>
      </c>
    </row>
    <row r="3763" s="6" customFormat="1" spans="1:33">
      <c r="A3763" s="5" t="s">
        <v>15956</v>
      </c>
      <c r="B3763" s="5" t="s">
        <v>15956</v>
      </c>
      <c r="C3763" s="5" t="s">
        <v>15957</v>
      </c>
      <c r="D3763" s="5" t="s">
        <v>15958</v>
      </c>
      <c r="E3763" s="5" t="s">
        <v>36</v>
      </c>
      <c r="F3763" s="5" t="s">
        <v>37</v>
      </c>
      <c r="G3763" s="5" t="s">
        <v>38</v>
      </c>
      <c r="H3763" s="5"/>
      <c r="I3763" s="5"/>
      <c r="J3763" s="5" t="s">
        <v>39</v>
      </c>
      <c r="K3763" s="5" t="s">
        <v>40</v>
      </c>
      <c r="L3763" s="5" t="s">
        <v>41</v>
      </c>
      <c r="M3763" s="5" t="s">
        <v>42</v>
      </c>
      <c r="N3763" s="5" t="s">
        <v>36</v>
      </c>
      <c r="O3763" s="5">
        <v>1</v>
      </c>
      <c r="P3763" s="5" t="s">
        <v>43</v>
      </c>
      <c r="Q3763" s="5">
        <v>22.99</v>
      </c>
      <c r="R3763" s="5"/>
      <c r="S3763" s="5"/>
      <c r="T3763" s="5"/>
      <c r="U3763" s="5"/>
      <c r="V3763" s="5"/>
      <c r="W3763" s="5"/>
      <c r="X3763" s="5"/>
      <c r="Y3763" s="5" t="s">
        <v>15959</v>
      </c>
      <c r="Z3763" s="5" t="s">
        <v>354</v>
      </c>
      <c r="AA3763" s="5" t="s">
        <v>15960</v>
      </c>
      <c r="AB3763" s="5" t="s">
        <v>47</v>
      </c>
      <c r="AC3763" s="5"/>
      <c r="AD3763" s="5"/>
      <c r="AE3763" s="5" t="b">
        <v>0</v>
      </c>
      <c r="AF3763" s="5"/>
      <c r="AG3763" s="8">
        <f t="shared" si="58"/>
        <v>43285</v>
      </c>
    </row>
    <row r="3764" s="6" customFormat="1" spans="1:33">
      <c r="A3764" s="5" t="s">
        <v>15961</v>
      </c>
      <c r="B3764" s="5" t="s">
        <v>15961</v>
      </c>
      <c r="C3764" s="5" t="s">
        <v>15962</v>
      </c>
      <c r="D3764" s="5" t="s">
        <v>15963</v>
      </c>
      <c r="E3764" s="5" t="s">
        <v>36</v>
      </c>
      <c r="F3764" s="5" t="s">
        <v>37</v>
      </c>
      <c r="G3764" s="5" t="s">
        <v>38</v>
      </c>
      <c r="H3764" s="5"/>
      <c r="I3764" s="5"/>
      <c r="J3764" s="5" t="s">
        <v>39</v>
      </c>
      <c r="K3764" s="5" t="s">
        <v>260</v>
      </c>
      <c r="L3764" s="5" t="s">
        <v>261</v>
      </c>
      <c r="M3764" s="5" t="s">
        <v>262</v>
      </c>
      <c r="N3764" s="5" t="s">
        <v>36</v>
      </c>
      <c r="O3764" s="5">
        <v>1</v>
      </c>
      <c r="P3764" s="5" t="s">
        <v>43</v>
      </c>
      <c r="Q3764" s="5">
        <v>22.99</v>
      </c>
      <c r="R3764" s="5"/>
      <c r="S3764" s="5"/>
      <c r="T3764" s="5"/>
      <c r="U3764" s="5"/>
      <c r="V3764" s="5"/>
      <c r="W3764" s="5"/>
      <c r="X3764" s="5"/>
      <c r="Y3764" s="5" t="s">
        <v>4988</v>
      </c>
      <c r="Z3764" s="5" t="s">
        <v>146</v>
      </c>
      <c r="AA3764" s="5" t="s">
        <v>15964</v>
      </c>
      <c r="AB3764" s="5" t="s">
        <v>47</v>
      </c>
      <c r="AC3764" s="5"/>
      <c r="AD3764" s="5"/>
      <c r="AE3764" s="5" t="b">
        <v>0</v>
      </c>
      <c r="AF3764" s="5"/>
      <c r="AG3764" s="8">
        <f t="shared" si="58"/>
        <v>43285</v>
      </c>
    </row>
    <row r="3765" s="6" customFormat="1" spans="1:33">
      <c r="A3765" s="5" t="s">
        <v>15965</v>
      </c>
      <c r="B3765" s="5" t="s">
        <v>15966</v>
      </c>
      <c r="C3765" s="5" t="s">
        <v>15967</v>
      </c>
      <c r="D3765" s="5" t="s">
        <v>15968</v>
      </c>
      <c r="E3765" s="5" t="s">
        <v>340</v>
      </c>
      <c r="F3765" s="5" t="s">
        <v>37</v>
      </c>
      <c r="G3765" s="5" t="s">
        <v>2991</v>
      </c>
      <c r="H3765" s="5"/>
      <c r="I3765" s="5"/>
      <c r="J3765" s="5" t="s">
        <v>52</v>
      </c>
      <c r="K3765" s="5" t="s">
        <v>97</v>
      </c>
      <c r="L3765" s="5" t="s">
        <v>98</v>
      </c>
      <c r="M3765" s="5" t="s">
        <v>99</v>
      </c>
      <c r="N3765" s="5" t="s">
        <v>2985</v>
      </c>
      <c r="O3765" s="5">
        <v>1</v>
      </c>
      <c r="P3765" s="5"/>
      <c r="Q3765" s="5"/>
      <c r="R3765" s="5"/>
      <c r="S3765" s="5"/>
      <c r="T3765" s="5"/>
      <c r="U3765" s="5"/>
      <c r="V3765" s="5"/>
      <c r="W3765" s="5"/>
      <c r="X3765" s="5"/>
      <c r="Y3765" s="5" t="s">
        <v>15969</v>
      </c>
      <c r="Z3765" s="5" t="s">
        <v>6325</v>
      </c>
      <c r="AA3765" s="5">
        <v>14701</v>
      </c>
      <c r="AB3765" s="5" t="s">
        <v>47</v>
      </c>
      <c r="AC3765" s="5"/>
      <c r="AD3765" s="5"/>
      <c r="AE3765" s="5" t="b">
        <v>0</v>
      </c>
      <c r="AF3765" s="5"/>
      <c r="AG3765" s="8">
        <f t="shared" si="58"/>
        <v>43286</v>
      </c>
    </row>
    <row r="3766" s="6" customFormat="1" spans="1:33">
      <c r="A3766" s="5" t="s">
        <v>15970</v>
      </c>
      <c r="B3766" s="5" t="s">
        <v>15970</v>
      </c>
      <c r="C3766" s="5" t="s">
        <v>15971</v>
      </c>
      <c r="D3766" s="5" t="s">
        <v>15972</v>
      </c>
      <c r="E3766" s="5" t="s">
        <v>36</v>
      </c>
      <c r="F3766" s="5" t="s">
        <v>37</v>
      </c>
      <c r="G3766" s="5" t="s">
        <v>38</v>
      </c>
      <c r="H3766" s="5"/>
      <c r="I3766" s="5"/>
      <c r="J3766" s="5" t="s">
        <v>39</v>
      </c>
      <c r="K3766" s="5" t="s">
        <v>7724</v>
      </c>
      <c r="L3766" s="5" t="s">
        <v>7725</v>
      </c>
      <c r="M3766" s="5" t="s">
        <v>7726</v>
      </c>
      <c r="N3766" s="5" t="s">
        <v>36</v>
      </c>
      <c r="O3766" s="5">
        <v>1</v>
      </c>
      <c r="P3766" s="5" t="s">
        <v>43</v>
      </c>
      <c r="Q3766" s="5">
        <v>13.99</v>
      </c>
      <c r="R3766" s="5"/>
      <c r="S3766" s="5"/>
      <c r="T3766" s="5"/>
      <c r="U3766" s="5"/>
      <c r="V3766" s="5"/>
      <c r="W3766" s="5"/>
      <c r="X3766" s="5"/>
      <c r="Y3766" s="5" t="s">
        <v>11024</v>
      </c>
      <c r="Z3766" s="5" t="s">
        <v>57</v>
      </c>
      <c r="AA3766" s="5" t="s">
        <v>15973</v>
      </c>
      <c r="AB3766" s="5" t="s">
        <v>47</v>
      </c>
      <c r="AC3766" s="5"/>
      <c r="AD3766" s="5"/>
      <c r="AE3766" s="5" t="b">
        <v>0</v>
      </c>
      <c r="AF3766" s="5"/>
      <c r="AG3766" s="8">
        <f t="shared" si="58"/>
        <v>43286</v>
      </c>
    </row>
    <row r="3767" s="6" customFormat="1" spans="1:33">
      <c r="A3767" s="5" t="s">
        <v>15974</v>
      </c>
      <c r="B3767" s="5" t="s">
        <v>15974</v>
      </c>
      <c r="C3767" s="5" t="s">
        <v>15971</v>
      </c>
      <c r="D3767" s="5" t="s">
        <v>15975</v>
      </c>
      <c r="E3767" s="5" t="s">
        <v>36</v>
      </c>
      <c r="F3767" s="5" t="s">
        <v>37</v>
      </c>
      <c r="G3767" s="5" t="s">
        <v>38</v>
      </c>
      <c r="H3767" s="5"/>
      <c r="I3767" s="5"/>
      <c r="J3767" s="5" t="s">
        <v>39</v>
      </c>
      <c r="K3767" s="5" t="s">
        <v>15976</v>
      </c>
      <c r="L3767" s="5" t="s">
        <v>15977</v>
      </c>
      <c r="M3767" s="5" t="s">
        <v>15978</v>
      </c>
      <c r="N3767" s="5" t="s">
        <v>36</v>
      </c>
      <c r="O3767" s="5">
        <v>1</v>
      </c>
      <c r="P3767" s="5" t="s">
        <v>43</v>
      </c>
      <c r="Q3767" s="5">
        <v>12.99</v>
      </c>
      <c r="R3767" s="5"/>
      <c r="S3767" s="5"/>
      <c r="T3767" s="5"/>
      <c r="U3767" s="5"/>
      <c r="V3767" s="5"/>
      <c r="W3767" s="5"/>
      <c r="X3767" s="5"/>
      <c r="Y3767" s="5" t="s">
        <v>11024</v>
      </c>
      <c r="Z3767" s="5" t="s">
        <v>57</v>
      </c>
      <c r="AA3767" s="5" t="s">
        <v>15973</v>
      </c>
      <c r="AB3767" s="5" t="s">
        <v>47</v>
      </c>
      <c r="AC3767" s="5"/>
      <c r="AD3767" s="5"/>
      <c r="AE3767" s="5" t="b">
        <v>0</v>
      </c>
      <c r="AF3767" s="5"/>
      <c r="AG3767" s="8">
        <f t="shared" si="58"/>
        <v>43286</v>
      </c>
    </row>
    <row r="3768" s="6" customFormat="1" spans="1:33">
      <c r="A3768" s="5" t="s">
        <v>15979</v>
      </c>
      <c r="B3768" s="5" t="s">
        <v>15979</v>
      </c>
      <c r="C3768" s="5" t="s">
        <v>15980</v>
      </c>
      <c r="D3768" s="5" t="s">
        <v>15981</v>
      </c>
      <c r="E3768" s="5" t="s">
        <v>5657</v>
      </c>
      <c r="F3768" s="5" t="s">
        <v>37</v>
      </c>
      <c r="G3768" s="5" t="s">
        <v>38</v>
      </c>
      <c r="H3768" s="5"/>
      <c r="I3768" s="5"/>
      <c r="J3768" s="5" t="s">
        <v>39</v>
      </c>
      <c r="K3768" s="5" t="s">
        <v>1624</v>
      </c>
      <c r="L3768" s="5" t="s">
        <v>1625</v>
      </c>
      <c r="M3768" s="5" t="s">
        <v>1626</v>
      </c>
      <c r="N3768" s="5" t="s">
        <v>36</v>
      </c>
      <c r="O3768" s="5">
        <v>8</v>
      </c>
      <c r="P3768" s="5" t="s">
        <v>43</v>
      </c>
      <c r="Q3768" s="5">
        <v>111.92</v>
      </c>
      <c r="R3768" s="5"/>
      <c r="S3768" s="5"/>
      <c r="T3768" s="5"/>
      <c r="U3768" s="5"/>
      <c r="V3768" s="5"/>
      <c r="W3768" s="5">
        <v>11.2</v>
      </c>
      <c r="X3768" s="5"/>
      <c r="Y3768" s="5" t="s">
        <v>7829</v>
      </c>
      <c r="Z3768" s="5" t="s">
        <v>107</v>
      </c>
      <c r="AA3768" s="5" t="s">
        <v>15982</v>
      </c>
      <c r="AB3768" s="5" t="s">
        <v>47</v>
      </c>
      <c r="AC3768" s="5" t="s">
        <v>12821</v>
      </c>
      <c r="AD3768" s="5"/>
      <c r="AE3768" s="5" t="b">
        <v>0</v>
      </c>
      <c r="AF3768" s="5"/>
      <c r="AG3768" s="8">
        <f t="shared" si="58"/>
        <v>43286</v>
      </c>
    </row>
    <row r="3769" s="6" customFormat="1" spans="1:33">
      <c r="A3769" s="5" t="s">
        <v>15979</v>
      </c>
      <c r="B3769" s="5" t="s">
        <v>15979</v>
      </c>
      <c r="C3769" s="5" t="s">
        <v>15980</v>
      </c>
      <c r="D3769" s="5" t="s">
        <v>15981</v>
      </c>
      <c r="E3769" s="5" t="s">
        <v>5657</v>
      </c>
      <c r="F3769" s="5" t="s">
        <v>37</v>
      </c>
      <c r="G3769" s="5" t="s">
        <v>38</v>
      </c>
      <c r="H3769" s="5"/>
      <c r="I3769" s="5"/>
      <c r="J3769" s="5" t="s">
        <v>39</v>
      </c>
      <c r="K3769" s="5" t="s">
        <v>1295</v>
      </c>
      <c r="L3769" s="5" t="s">
        <v>1296</v>
      </c>
      <c r="M3769" s="5" t="s">
        <v>1297</v>
      </c>
      <c r="N3769" s="5" t="s">
        <v>2985</v>
      </c>
      <c r="O3769" s="5">
        <v>8</v>
      </c>
      <c r="P3769" s="5" t="s">
        <v>43</v>
      </c>
      <c r="Q3769" s="5">
        <v>111.92</v>
      </c>
      <c r="R3769" s="5"/>
      <c r="S3769" s="5"/>
      <c r="T3769" s="5"/>
      <c r="U3769" s="5"/>
      <c r="V3769" s="5"/>
      <c r="W3769" s="5"/>
      <c r="X3769" s="5"/>
      <c r="Y3769" s="5" t="s">
        <v>7829</v>
      </c>
      <c r="Z3769" s="5" t="s">
        <v>107</v>
      </c>
      <c r="AA3769" s="5" t="s">
        <v>15982</v>
      </c>
      <c r="AB3769" s="5" t="s">
        <v>47</v>
      </c>
      <c r="AC3769" s="5" t="s">
        <v>12821</v>
      </c>
      <c r="AD3769" s="5"/>
      <c r="AE3769" s="5" t="b">
        <v>0</v>
      </c>
      <c r="AF3769" s="5"/>
      <c r="AG3769" s="8">
        <f t="shared" si="58"/>
        <v>43286</v>
      </c>
    </row>
    <row r="3770" s="6" customFormat="1" spans="1:33">
      <c r="A3770" s="5" t="s">
        <v>15979</v>
      </c>
      <c r="B3770" s="5" t="s">
        <v>15979</v>
      </c>
      <c r="C3770" s="5" t="s">
        <v>15980</v>
      </c>
      <c r="D3770" s="5" t="s">
        <v>15981</v>
      </c>
      <c r="E3770" s="5" t="s">
        <v>5657</v>
      </c>
      <c r="F3770" s="5" t="s">
        <v>37</v>
      </c>
      <c r="G3770" s="5" t="s">
        <v>38</v>
      </c>
      <c r="H3770" s="5"/>
      <c r="I3770" s="5"/>
      <c r="J3770" s="5" t="s">
        <v>39</v>
      </c>
      <c r="K3770" s="5" t="s">
        <v>1287</v>
      </c>
      <c r="L3770" s="5" t="s">
        <v>1288</v>
      </c>
      <c r="M3770" s="5" t="s">
        <v>1289</v>
      </c>
      <c r="N3770" s="5" t="s">
        <v>36</v>
      </c>
      <c r="O3770" s="5">
        <v>10</v>
      </c>
      <c r="P3770" s="5" t="s">
        <v>43</v>
      </c>
      <c r="Q3770" s="5">
        <v>139.9</v>
      </c>
      <c r="R3770" s="5"/>
      <c r="S3770" s="5"/>
      <c r="T3770" s="5"/>
      <c r="U3770" s="5"/>
      <c r="V3770" s="5"/>
      <c r="W3770" s="5">
        <v>13.98</v>
      </c>
      <c r="X3770" s="5"/>
      <c r="Y3770" s="5" t="s">
        <v>7829</v>
      </c>
      <c r="Z3770" s="5" t="s">
        <v>107</v>
      </c>
      <c r="AA3770" s="5" t="s">
        <v>15982</v>
      </c>
      <c r="AB3770" s="5" t="s">
        <v>47</v>
      </c>
      <c r="AC3770" s="5" t="s">
        <v>12821</v>
      </c>
      <c r="AD3770" s="5"/>
      <c r="AE3770" s="5" t="b">
        <v>0</v>
      </c>
      <c r="AF3770" s="5"/>
      <c r="AG3770" s="8">
        <f t="shared" si="58"/>
        <v>43286</v>
      </c>
    </row>
    <row r="3771" s="6" customFormat="1" spans="1:33">
      <c r="A3771" s="5" t="s">
        <v>15983</v>
      </c>
      <c r="B3771" s="5" t="s">
        <v>15983</v>
      </c>
      <c r="C3771" s="5" t="s">
        <v>15984</v>
      </c>
      <c r="D3771" s="5" t="s">
        <v>15985</v>
      </c>
      <c r="E3771" s="5" t="s">
        <v>36</v>
      </c>
      <c r="F3771" s="5" t="s">
        <v>37</v>
      </c>
      <c r="G3771" s="5" t="s">
        <v>38</v>
      </c>
      <c r="H3771" s="5"/>
      <c r="I3771" s="5"/>
      <c r="J3771" s="5" t="s">
        <v>39</v>
      </c>
      <c r="K3771" s="5" t="s">
        <v>97</v>
      </c>
      <c r="L3771" s="5" t="s">
        <v>98</v>
      </c>
      <c r="M3771" s="5" t="s">
        <v>99</v>
      </c>
      <c r="N3771" s="5" t="s">
        <v>36</v>
      </c>
      <c r="O3771" s="5">
        <v>1</v>
      </c>
      <c r="P3771" s="5" t="s">
        <v>43</v>
      </c>
      <c r="Q3771" s="5">
        <v>22.99</v>
      </c>
      <c r="R3771" s="5"/>
      <c r="S3771" s="5"/>
      <c r="T3771" s="5"/>
      <c r="U3771" s="5"/>
      <c r="V3771" s="5"/>
      <c r="W3771" s="5"/>
      <c r="X3771" s="5"/>
      <c r="Y3771" s="5" t="s">
        <v>5096</v>
      </c>
      <c r="Z3771" s="5" t="s">
        <v>243</v>
      </c>
      <c r="AA3771" s="5" t="s">
        <v>15986</v>
      </c>
      <c r="AB3771" s="5" t="s">
        <v>47</v>
      </c>
      <c r="AC3771" s="5"/>
      <c r="AD3771" s="5"/>
      <c r="AE3771" s="5" t="b">
        <v>0</v>
      </c>
      <c r="AF3771" s="5"/>
      <c r="AG3771" s="8">
        <f t="shared" si="58"/>
        <v>43286</v>
      </c>
    </row>
    <row r="3772" s="6" customFormat="1" spans="1:33">
      <c r="A3772" s="5" t="s">
        <v>15987</v>
      </c>
      <c r="B3772" s="5" t="s">
        <v>15987</v>
      </c>
      <c r="C3772" s="5" t="s">
        <v>15988</v>
      </c>
      <c r="D3772" s="5" t="s">
        <v>15989</v>
      </c>
      <c r="E3772" s="5" t="s">
        <v>36</v>
      </c>
      <c r="F3772" s="5" t="s">
        <v>37</v>
      </c>
      <c r="G3772" s="5" t="s">
        <v>38</v>
      </c>
      <c r="H3772" s="5"/>
      <c r="I3772" s="5"/>
      <c r="J3772" s="5" t="s">
        <v>39</v>
      </c>
      <c r="K3772" s="5" t="s">
        <v>15990</v>
      </c>
      <c r="L3772" s="5" t="s">
        <v>15991</v>
      </c>
      <c r="M3772" s="5" t="s">
        <v>15992</v>
      </c>
      <c r="N3772" s="5" t="s">
        <v>340</v>
      </c>
      <c r="O3772" s="5">
        <v>0</v>
      </c>
      <c r="P3772" s="5"/>
      <c r="Q3772" s="5"/>
      <c r="R3772" s="5"/>
      <c r="S3772" s="5"/>
      <c r="T3772" s="5"/>
      <c r="U3772" s="5"/>
      <c r="V3772" s="5"/>
      <c r="W3772" s="5"/>
      <c r="X3772" s="5"/>
      <c r="Y3772" s="5" t="s">
        <v>15993</v>
      </c>
      <c r="Z3772" s="5" t="s">
        <v>57</v>
      </c>
      <c r="AA3772" s="5" t="s">
        <v>15994</v>
      </c>
      <c r="AB3772" s="5" t="s">
        <v>47</v>
      </c>
      <c r="AC3772" s="5"/>
      <c r="AD3772" s="5"/>
      <c r="AE3772" s="5" t="b">
        <v>0</v>
      </c>
      <c r="AF3772" s="5"/>
      <c r="AG3772" s="8">
        <f t="shared" si="58"/>
        <v>43286</v>
      </c>
    </row>
    <row r="3773" s="6" customFormat="1" spans="1:33">
      <c r="A3773" s="5" t="s">
        <v>15987</v>
      </c>
      <c r="B3773" s="5" t="s">
        <v>15987</v>
      </c>
      <c r="C3773" s="5" t="s">
        <v>15988</v>
      </c>
      <c r="D3773" s="5" t="s">
        <v>15989</v>
      </c>
      <c r="E3773" s="5" t="s">
        <v>36</v>
      </c>
      <c r="F3773" s="5" t="s">
        <v>37</v>
      </c>
      <c r="G3773" s="5" t="s">
        <v>38</v>
      </c>
      <c r="H3773" s="5"/>
      <c r="I3773" s="5"/>
      <c r="J3773" s="5" t="s">
        <v>39</v>
      </c>
      <c r="K3773" s="5" t="s">
        <v>8315</v>
      </c>
      <c r="L3773" s="5" t="s">
        <v>8316</v>
      </c>
      <c r="M3773" s="5" t="s">
        <v>8317</v>
      </c>
      <c r="N3773" s="5" t="s">
        <v>36</v>
      </c>
      <c r="O3773" s="5">
        <v>1</v>
      </c>
      <c r="P3773" s="5" t="s">
        <v>43</v>
      </c>
      <c r="Q3773" s="5">
        <v>19</v>
      </c>
      <c r="R3773" s="5"/>
      <c r="S3773" s="5"/>
      <c r="T3773" s="5"/>
      <c r="U3773" s="5"/>
      <c r="V3773" s="5"/>
      <c r="W3773" s="5"/>
      <c r="X3773" s="5"/>
      <c r="Y3773" s="5" t="s">
        <v>15993</v>
      </c>
      <c r="Z3773" s="5" t="s">
        <v>57</v>
      </c>
      <c r="AA3773" s="5" t="s">
        <v>15994</v>
      </c>
      <c r="AB3773" s="5" t="s">
        <v>47</v>
      </c>
      <c r="AC3773" s="5"/>
      <c r="AD3773" s="5"/>
      <c r="AE3773" s="5" t="b">
        <v>0</v>
      </c>
      <c r="AF3773" s="5"/>
      <c r="AG3773" s="8">
        <f t="shared" si="58"/>
        <v>43286</v>
      </c>
    </row>
    <row r="3774" s="6" customFormat="1" spans="1:33">
      <c r="A3774" s="5" t="s">
        <v>15995</v>
      </c>
      <c r="B3774" s="5" t="s">
        <v>15995</v>
      </c>
      <c r="C3774" s="5" t="s">
        <v>15996</v>
      </c>
      <c r="D3774" s="5" t="s">
        <v>15997</v>
      </c>
      <c r="E3774" s="5" t="s">
        <v>36</v>
      </c>
      <c r="F3774" s="5" t="s">
        <v>37</v>
      </c>
      <c r="G3774" s="5" t="s">
        <v>38</v>
      </c>
      <c r="H3774" s="5"/>
      <c r="I3774" s="5"/>
      <c r="J3774" s="5" t="s">
        <v>39</v>
      </c>
      <c r="K3774" s="5" t="s">
        <v>15998</v>
      </c>
      <c r="L3774" s="5" t="s">
        <v>15999</v>
      </c>
      <c r="M3774" s="5" t="s">
        <v>16000</v>
      </c>
      <c r="N3774" s="5" t="s">
        <v>36</v>
      </c>
      <c r="O3774" s="5">
        <v>1</v>
      </c>
      <c r="P3774" s="5" t="s">
        <v>43</v>
      </c>
      <c r="Q3774" s="5">
        <v>17.99</v>
      </c>
      <c r="R3774" s="5"/>
      <c r="S3774" s="5"/>
      <c r="T3774" s="5"/>
      <c r="U3774" s="5"/>
      <c r="V3774" s="5"/>
      <c r="W3774" s="5"/>
      <c r="X3774" s="5"/>
      <c r="Y3774" s="5" t="s">
        <v>16001</v>
      </c>
      <c r="Z3774" s="5" t="s">
        <v>181</v>
      </c>
      <c r="AA3774" s="5" t="s">
        <v>16002</v>
      </c>
      <c r="AB3774" s="5" t="s">
        <v>47</v>
      </c>
      <c r="AC3774" s="5"/>
      <c r="AD3774" s="5"/>
      <c r="AE3774" s="5" t="b">
        <v>0</v>
      </c>
      <c r="AF3774" s="5"/>
      <c r="AG3774" s="8">
        <f t="shared" si="58"/>
        <v>43286</v>
      </c>
    </row>
    <row r="3775" s="6" customFormat="1" spans="1:33">
      <c r="A3775" s="5" t="s">
        <v>16003</v>
      </c>
      <c r="B3775" s="5" t="s">
        <v>16003</v>
      </c>
      <c r="C3775" s="5" t="s">
        <v>16004</v>
      </c>
      <c r="D3775" s="5" t="s">
        <v>16005</v>
      </c>
      <c r="E3775" s="5" t="s">
        <v>36</v>
      </c>
      <c r="F3775" s="5" t="s">
        <v>37</v>
      </c>
      <c r="G3775" s="5" t="s">
        <v>38</v>
      </c>
      <c r="H3775" s="5"/>
      <c r="I3775" s="5"/>
      <c r="J3775" s="5" t="s">
        <v>39</v>
      </c>
      <c r="K3775" s="5" t="s">
        <v>151</v>
      </c>
      <c r="L3775" s="5" t="s">
        <v>152</v>
      </c>
      <c r="M3775" s="5" t="s">
        <v>153</v>
      </c>
      <c r="N3775" s="5" t="s">
        <v>36</v>
      </c>
      <c r="O3775" s="5">
        <v>1</v>
      </c>
      <c r="P3775" s="5" t="s">
        <v>43</v>
      </c>
      <c r="Q3775" s="5">
        <v>21.9</v>
      </c>
      <c r="R3775" s="5"/>
      <c r="S3775" s="5"/>
      <c r="T3775" s="5"/>
      <c r="U3775" s="5"/>
      <c r="V3775" s="5"/>
      <c r="W3775" s="5"/>
      <c r="X3775" s="5"/>
      <c r="Y3775" s="5" t="s">
        <v>5943</v>
      </c>
      <c r="Z3775" s="5" t="s">
        <v>454</v>
      </c>
      <c r="AA3775" s="5" t="s">
        <v>16006</v>
      </c>
      <c r="AB3775" s="5" t="s">
        <v>47</v>
      </c>
      <c r="AC3775" s="5"/>
      <c r="AD3775" s="5"/>
      <c r="AE3775" s="5" t="b">
        <v>0</v>
      </c>
      <c r="AF3775" s="5"/>
      <c r="AG3775" s="8">
        <f t="shared" si="58"/>
        <v>43286</v>
      </c>
    </row>
    <row r="3776" s="6" customFormat="1" spans="1:33">
      <c r="A3776" s="5" t="s">
        <v>16007</v>
      </c>
      <c r="B3776" s="5" t="s">
        <v>16007</v>
      </c>
      <c r="C3776" s="5" t="s">
        <v>16008</v>
      </c>
      <c r="D3776" s="5" t="s">
        <v>16009</v>
      </c>
      <c r="E3776" s="5" t="s">
        <v>36</v>
      </c>
      <c r="F3776" s="5" t="s">
        <v>37</v>
      </c>
      <c r="G3776" s="5" t="s">
        <v>38</v>
      </c>
      <c r="H3776" s="5"/>
      <c r="I3776" s="5"/>
      <c r="J3776" s="5" t="s">
        <v>39</v>
      </c>
      <c r="K3776" s="5" t="s">
        <v>260</v>
      </c>
      <c r="L3776" s="5" t="s">
        <v>261</v>
      </c>
      <c r="M3776" s="5" t="s">
        <v>262</v>
      </c>
      <c r="N3776" s="5" t="s">
        <v>36</v>
      </c>
      <c r="O3776" s="5">
        <v>1</v>
      </c>
      <c r="P3776" s="5" t="s">
        <v>43</v>
      </c>
      <c r="Q3776" s="5">
        <v>22.99</v>
      </c>
      <c r="R3776" s="5"/>
      <c r="S3776" s="5"/>
      <c r="T3776" s="5"/>
      <c r="U3776" s="5"/>
      <c r="V3776" s="5"/>
      <c r="W3776" s="5"/>
      <c r="X3776" s="5"/>
      <c r="Y3776" s="5" t="s">
        <v>16010</v>
      </c>
      <c r="Z3776" s="5" t="s">
        <v>82</v>
      </c>
      <c r="AA3776" s="5">
        <v>43065</v>
      </c>
      <c r="AB3776" s="5" t="s">
        <v>47</v>
      </c>
      <c r="AC3776" s="5"/>
      <c r="AD3776" s="5"/>
      <c r="AE3776" s="5" t="b">
        <v>0</v>
      </c>
      <c r="AF3776" s="5"/>
      <c r="AG3776" s="8">
        <f t="shared" si="58"/>
        <v>43286</v>
      </c>
    </row>
    <row r="3777" s="6" customFormat="1" spans="1:33">
      <c r="A3777" s="5" t="s">
        <v>16011</v>
      </c>
      <c r="B3777" s="5" t="s">
        <v>16011</v>
      </c>
      <c r="C3777" s="5" t="s">
        <v>16012</v>
      </c>
      <c r="D3777" s="5" t="s">
        <v>16013</v>
      </c>
      <c r="E3777" s="5" t="s">
        <v>36</v>
      </c>
      <c r="F3777" s="5" t="s">
        <v>37</v>
      </c>
      <c r="G3777" s="5" t="s">
        <v>38</v>
      </c>
      <c r="H3777" s="5"/>
      <c r="I3777" s="5"/>
      <c r="J3777" s="5" t="s">
        <v>39</v>
      </c>
      <c r="K3777" s="5" t="s">
        <v>7197</v>
      </c>
      <c r="L3777" s="5" t="s">
        <v>7198</v>
      </c>
      <c r="M3777" s="5" t="s">
        <v>7199</v>
      </c>
      <c r="N3777" s="5" t="s">
        <v>36</v>
      </c>
      <c r="O3777" s="5">
        <v>1</v>
      </c>
      <c r="P3777" s="5" t="s">
        <v>43</v>
      </c>
      <c r="Q3777" s="5">
        <v>32.6</v>
      </c>
      <c r="R3777" s="5"/>
      <c r="S3777" s="5"/>
      <c r="T3777" s="5"/>
      <c r="U3777" s="5"/>
      <c r="V3777" s="5"/>
      <c r="W3777" s="5"/>
      <c r="X3777" s="5"/>
      <c r="Y3777" s="5" t="s">
        <v>1356</v>
      </c>
      <c r="Z3777" s="5" t="s">
        <v>545</v>
      </c>
      <c r="AA3777" s="5" t="s">
        <v>16014</v>
      </c>
      <c r="AB3777" s="5" t="s">
        <v>47</v>
      </c>
      <c r="AC3777" s="5"/>
      <c r="AD3777" s="5"/>
      <c r="AE3777" s="5" t="b">
        <v>0</v>
      </c>
      <c r="AF3777" s="5"/>
      <c r="AG3777" s="8">
        <f t="shared" si="58"/>
        <v>43286</v>
      </c>
    </row>
    <row r="3778" s="6" customFormat="1" spans="1:33">
      <c r="A3778" s="5" t="s">
        <v>16015</v>
      </c>
      <c r="B3778" s="5" t="s">
        <v>16015</v>
      </c>
      <c r="C3778" s="5" t="s">
        <v>16016</v>
      </c>
      <c r="D3778" s="5" t="s">
        <v>16017</v>
      </c>
      <c r="E3778" s="5" t="s">
        <v>36</v>
      </c>
      <c r="F3778" s="5" t="s">
        <v>37</v>
      </c>
      <c r="G3778" s="5" t="s">
        <v>38</v>
      </c>
      <c r="H3778" s="5"/>
      <c r="I3778" s="5"/>
      <c r="J3778" s="5" t="s">
        <v>39</v>
      </c>
      <c r="K3778" s="5" t="s">
        <v>112</v>
      </c>
      <c r="L3778" s="5" t="s">
        <v>113</v>
      </c>
      <c r="M3778" s="5" t="s">
        <v>114</v>
      </c>
      <c r="N3778" s="5" t="s">
        <v>36</v>
      </c>
      <c r="O3778" s="5">
        <v>1</v>
      </c>
      <c r="P3778" s="5" t="s">
        <v>43</v>
      </c>
      <c r="Q3778" s="5">
        <v>22.99</v>
      </c>
      <c r="R3778" s="5"/>
      <c r="S3778" s="5"/>
      <c r="T3778" s="5"/>
      <c r="U3778" s="5"/>
      <c r="V3778" s="5"/>
      <c r="W3778" s="5"/>
      <c r="X3778" s="5"/>
      <c r="Y3778" s="5" t="s">
        <v>16018</v>
      </c>
      <c r="Z3778" s="5" t="s">
        <v>130</v>
      </c>
      <c r="AA3778" s="5" t="s">
        <v>16019</v>
      </c>
      <c r="AB3778" s="5" t="s">
        <v>47</v>
      </c>
      <c r="AC3778" s="5"/>
      <c r="AD3778" s="5"/>
      <c r="AE3778" s="5" t="b">
        <v>0</v>
      </c>
      <c r="AF3778" s="5"/>
      <c r="AG3778" s="8">
        <f t="shared" ref="AG3778:AG3841" si="59">DATEVALUE(LEFT(C3778,10))</f>
        <v>43286</v>
      </c>
    </row>
    <row r="3779" s="6" customFormat="1" spans="1:33">
      <c r="A3779" s="5" t="s">
        <v>16020</v>
      </c>
      <c r="B3779" s="5"/>
      <c r="C3779" s="5" t="s">
        <v>16021</v>
      </c>
      <c r="D3779" s="5" t="s">
        <v>16022</v>
      </c>
      <c r="E3779" s="5" t="s">
        <v>5657</v>
      </c>
      <c r="F3779" s="5" t="s">
        <v>51</v>
      </c>
      <c r="G3779" s="5" t="s">
        <v>38</v>
      </c>
      <c r="H3779" s="5"/>
      <c r="I3779" s="5"/>
      <c r="J3779" s="5" t="s">
        <v>52</v>
      </c>
      <c r="K3779" s="5" t="s">
        <v>53</v>
      </c>
      <c r="L3779" s="5" t="s">
        <v>54</v>
      </c>
      <c r="M3779" s="5" t="s">
        <v>55</v>
      </c>
      <c r="N3779" s="5" t="s">
        <v>2985</v>
      </c>
      <c r="O3779" s="5">
        <v>1</v>
      </c>
      <c r="P3779" s="5" t="s">
        <v>43</v>
      </c>
      <c r="Q3779" s="5">
        <v>21.99</v>
      </c>
      <c r="R3779" s="5"/>
      <c r="S3779" s="5">
        <v>0</v>
      </c>
      <c r="T3779" s="5"/>
      <c r="U3779" s="5">
        <v>0</v>
      </c>
      <c r="V3779" s="5"/>
      <c r="W3779" s="5"/>
      <c r="X3779" s="5"/>
      <c r="Y3779" s="5" t="s">
        <v>16023</v>
      </c>
      <c r="Z3779" s="5" t="s">
        <v>360</v>
      </c>
      <c r="AA3779" s="5">
        <v>36618</v>
      </c>
      <c r="AB3779" s="5" t="s">
        <v>47</v>
      </c>
      <c r="AC3779" s="5"/>
      <c r="AD3779" s="5"/>
      <c r="AE3779" s="5" t="b">
        <v>0</v>
      </c>
      <c r="AF3779" s="5"/>
      <c r="AG3779" s="8">
        <f t="shared" si="59"/>
        <v>43286</v>
      </c>
    </row>
    <row r="3780" s="6" customFormat="1" spans="1:33">
      <c r="A3780" s="5" t="s">
        <v>16024</v>
      </c>
      <c r="B3780" s="5" t="s">
        <v>16024</v>
      </c>
      <c r="C3780" s="5" t="s">
        <v>16025</v>
      </c>
      <c r="D3780" s="5" t="s">
        <v>16026</v>
      </c>
      <c r="E3780" s="5" t="s">
        <v>36</v>
      </c>
      <c r="F3780" s="5" t="s">
        <v>37</v>
      </c>
      <c r="G3780" s="5" t="s">
        <v>38</v>
      </c>
      <c r="H3780" s="5"/>
      <c r="I3780" s="5"/>
      <c r="J3780" s="5" t="s">
        <v>52</v>
      </c>
      <c r="K3780" s="5" t="s">
        <v>112</v>
      </c>
      <c r="L3780" s="5" t="s">
        <v>113</v>
      </c>
      <c r="M3780" s="5" t="s">
        <v>114</v>
      </c>
      <c r="N3780" s="5" t="s">
        <v>36</v>
      </c>
      <c r="O3780" s="5">
        <v>1</v>
      </c>
      <c r="P3780" s="5" t="s">
        <v>43</v>
      </c>
      <c r="Q3780" s="5">
        <v>22.99</v>
      </c>
      <c r="R3780" s="5"/>
      <c r="S3780" s="5">
        <v>2.08</v>
      </c>
      <c r="T3780" s="5"/>
      <c r="U3780" s="5"/>
      <c r="V3780" s="5"/>
      <c r="W3780" s="5"/>
      <c r="X3780" s="5">
        <v>2.08</v>
      </c>
      <c r="Y3780" s="5" t="s">
        <v>16027</v>
      </c>
      <c r="Z3780" s="5" t="s">
        <v>130</v>
      </c>
      <c r="AA3780" s="5" t="s">
        <v>16028</v>
      </c>
      <c r="AB3780" s="5" t="s">
        <v>47</v>
      </c>
      <c r="AC3780" s="5" t="s">
        <v>93</v>
      </c>
      <c r="AD3780" s="5"/>
      <c r="AE3780" s="5" t="b">
        <v>0</v>
      </c>
      <c r="AF3780" s="5"/>
      <c r="AG3780" s="8">
        <f t="shared" si="59"/>
        <v>43286</v>
      </c>
    </row>
    <row r="3781" s="6" customFormat="1" spans="1:33">
      <c r="A3781" s="5" t="s">
        <v>16029</v>
      </c>
      <c r="B3781" s="5" t="s">
        <v>16029</v>
      </c>
      <c r="C3781" s="5" t="s">
        <v>16030</v>
      </c>
      <c r="D3781" s="5" t="s">
        <v>16031</v>
      </c>
      <c r="E3781" s="5" t="s">
        <v>36</v>
      </c>
      <c r="F3781" s="5" t="s">
        <v>37</v>
      </c>
      <c r="G3781" s="5" t="s">
        <v>38</v>
      </c>
      <c r="H3781" s="5"/>
      <c r="I3781" s="5"/>
      <c r="J3781" s="5" t="s">
        <v>39</v>
      </c>
      <c r="K3781" s="5" t="s">
        <v>260</v>
      </c>
      <c r="L3781" s="5" t="s">
        <v>261</v>
      </c>
      <c r="M3781" s="5" t="s">
        <v>262</v>
      </c>
      <c r="N3781" s="5" t="s">
        <v>36</v>
      </c>
      <c r="O3781" s="5">
        <v>1</v>
      </c>
      <c r="P3781" s="5" t="s">
        <v>43</v>
      </c>
      <c r="Q3781" s="5">
        <v>22.99</v>
      </c>
      <c r="R3781" s="5"/>
      <c r="S3781" s="5"/>
      <c r="T3781" s="5"/>
      <c r="U3781" s="5"/>
      <c r="V3781" s="5"/>
      <c r="W3781" s="5"/>
      <c r="X3781" s="5"/>
      <c r="Y3781" s="5" t="s">
        <v>16032</v>
      </c>
      <c r="Z3781" s="5" t="s">
        <v>778</v>
      </c>
      <c r="AA3781" s="5" t="s">
        <v>16033</v>
      </c>
      <c r="AB3781" s="5" t="s">
        <v>47</v>
      </c>
      <c r="AC3781" s="5"/>
      <c r="AD3781" s="5"/>
      <c r="AE3781" s="5" t="b">
        <v>0</v>
      </c>
      <c r="AF3781" s="5"/>
      <c r="AG3781" s="8">
        <f t="shared" si="59"/>
        <v>43286</v>
      </c>
    </row>
    <row r="3782" s="6" customFormat="1" spans="1:33">
      <c r="A3782" s="5" t="s">
        <v>16034</v>
      </c>
      <c r="B3782" s="5" t="s">
        <v>16034</v>
      </c>
      <c r="C3782" s="5" t="s">
        <v>16035</v>
      </c>
      <c r="D3782" s="5" t="s">
        <v>16036</v>
      </c>
      <c r="E3782" s="5" t="s">
        <v>36</v>
      </c>
      <c r="F3782" s="5" t="s">
        <v>37</v>
      </c>
      <c r="G3782" s="5" t="s">
        <v>38</v>
      </c>
      <c r="H3782" s="5"/>
      <c r="I3782" s="5"/>
      <c r="J3782" s="5" t="s">
        <v>39</v>
      </c>
      <c r="K3782" s="5" t="s">
        <v>78</v>
      </c>
      <c r="L3782" s="5" t="s">
        <v>79</v>
      </c>
      <c r="M3782" s="5" t="s">
        <v>80</v>
      </c>
      <c r="N3782" s="5" t="s">
        <v>36</v>
      </c>
      <c r="O3782" s="5">
        <v>1</v>
      </c>
      <c r="P3782" s="5" t="s">
        <v>43</v>
      </c>
      <c r="Q3782" s="5">
        <v>22.99</v>
      </c>
      <c r="R3782" s="5"/>
      <c r="S3782" s="5"/>
      <c r="T3782" s="5"/>
      <c r="U3782" s="5"/>
      <c r="V3782" s="5"/>
      <c r="W3782" s="5"/>
      <c r="X3782" s="5"/>
      <c r="Y3782" s="5" t="s">
        <v>14173</v>
      </c>
      <c r="Z3782" s="5" t="s">
        <v>11511</v>
      </c>
      <c r="AA3782" s="5">
        <v>14625</v>
      </c>
      <c r="AB3782" s="5" t="s">
        <v>47</v>
      </c>
      <c r="AC3782" s="5"/>
      <c r="AD3782" s="5"/>
      <c r="AE3782" s="5" t="b">
        <v>0</v>
      </c>
      <c r="AF3782" s="5"/>
      <c r="AG3782" s="8">
        <f t="shared" si="59"/>
        <v>43286</v>
      </c>
    </row>
    <row r="3783" s="6" customFormat="1" spans="1:33">
      <c r="A3783" s="5" t="s">
        <v>16037</v>
      </c>
      <c r="B3783" s="5" t="s">
        <v>16037</v>
      </c>
      <c r="C3783" s="5" t="s">
        <v>16038</v>
      </c>
      <c r="D3783" s="5" t="s">
        <v>16039</v>
      </c>
      <c r="E3783" s="5" t="s">
        <v>36</v>
      </c>
      <c r="F3783" s="5" t="s">
        <v>37</v>
      </c>
      <c r="G3783" s="5" t="s">
        <v>38</v>
      </c>
      <c r="H3783" s="5"/>
      <c r="I3783" s="5"/>
      <c r="J3783" s="5" t="s">
        <v>39</v>
      </c>
      <c r="K3783" s="5" t="s">
        <v>112</v>
      </c>
      <c r="L3783" s="5" t="s">
        <v>113</v>
      </c>
      <c r="M3783" s="5" t="s">
        <v>114</v>
      </c>
      <c r="N3783" s="5" t="s">
        <v>36</v>
      </c>
      <c r="O3783" s="5">
        <v>1</v>
      </c>
      <c r="P3783" s="5" t="s">
        <v>43</v>
      </c>
      <c r="Q3783" s="5">
        <v>22.99</v>
      </c>
      <c r="R3783" s="5"/>
      <c r="S3783" s="5"/>
      <c r="T3783" s="5"/>
      <c r="U3783" s="5"/>
      <c r="V3783" s="5"/>
      <c r="W3783" s="5"/>
      <c r="X3783" s="5"/>
      <c r="Y3783" s="5" t="s">
        <v>2054</v>
      </c>
      <c r="Z3783" s="5" t="s">
        <v>979</v>
      </c>
      <c r="AA3783" s="5" t="s">
        <v>16040</v>
      </c>
      <c r="AB3783" s="5" t="s">
        <v>47</v>
      </c>
      <c r="AC3783" s="5"/>
      <c r="AD3783" s="5"/>
      <c r="AE3783" s="5" t="b">
        <v>0</v>
      </c>
      <c r="AF3783" s="5"/>
      <c r="AG3783" s="8">
        <f t="shared" si="59"/>
        <v>43286</v>
      </c>
    </row>
    <row r="3784" s="6" customFormat="1" spans="1:33">
      <c r="A3784" s="5" t="s">
        <v>16041</v>
      </c>
      <c r="B3784" s="5" t="s">
        <v>16041</v>
      </c>
      <c r="C3784" s="5" t="s">
        <v>16042</v>
      </c>
      <c r="D3784" s="5" t="s">
        <v>16043</v>
      </c>
      <c r="E3784" s="5" t="s">
        <v>36</v>
      </c>
      <c r="F3784" s="5" t="s">
        <v>37</v>
      </c>
      <c r="G3784" s="5" t="s">
        <v>38</v>
      </c>
      <c r="H3784" s="5"/>
      <c r="I3784" s="5"/>
      <c r="J3784" s="5" t="s">
        <v>39</v>
      </c>
      <c r="K3784" s="5" t="s">
        <v>78</v>
      </c>
      <c r="L3784" s="5" t="s">
        <v>79</v>
      </c>
      <c r="M3784" s="5" t="s">
        <v>80</v>
      </c>
      <c r="N3784" s="5" t="s">
        <v>36</v>
      </c>
      <c r="O3784" s="5">
        <v>1</v>
      </c>
      <c r="P3784" s="5" t="s">
        <v>43</v>
      </c>
      <c r="Q3784" s="5">
        <v>22.99</v>
      </c>
      <c r="R3784" s="5"/>
      <c r="S3784" s="5"/>
      <c r="T3784" s="5"/>
      <c r="U3784" s="5"/>
      <c r="V3784" s="5"/>
      <c r="W3784" s="5"/>
      <c r="X3784" s="5"/>
      <c r="Y3784" s="5" t="s">
        <v>16044</v>
      </c>
      <c r="Z3784" s="5" t="s">
        <v>161</v>
      </c>
      <c r="AA3784" s="5" t="s">
        <v>16045</v>
      </c>
      <c r="AB3784" s="5" t="s">
        <v>47</v>
      </c>
      <c r="AC3784" s="5"/>
      <c r="AD3784" s="5"/>
      <c r="AE3784" s="5" t="b">
        <v>0</v>
      </c>
      <c r="AF3784" s="5"/>
      <c r="AG3784" s="8">
        <f t="shared" si="59"/>
        <v>43286</v>
      </c>
    </row>
    <row r="3785" s="6" customFormat="1" spans="1:33">
      <c r="A3785" s="5" t="s">
        <v>16046</v>
      </c>
      <c r="B3785" s="5" t="s">
        <v>16046</v>
      </c>
      <c r="C3785" s="5" t="s">
        <v>16047</v>
      </c>
      <c r="D3785" s="5" t="s">
        <v>16048</v>
      </c>
      <c r="E3785" s="5" t="s">
        <v>36</v>
      </c>
      <c r="F3785" s="5" t="s">
        <v>37</v>
      </c>
      <c r="G3785" s="5" t="s">
        <v>38</v>
      </c>
      <c r="H3785" s="5"/>
      <c r="I3785" s="5"/>
      <c r="J3785" s="5" t="s">
        <v>39</v>
      </c>
      <c r="K3785" s="5" t="s">
        <v>7934</v>
      </c>
      <c r="L3785" s="5" t="s">
        <v>7935</v>
      </c>
      <c r="M3785" s="5" t="s">
        <v>7936</v>
      </c>
      <c r="N3785" s="5" t="s">
        <v>36</v>
      </c>
      <c r="O3785" s="5">
        <v>1</v>
      </c>
      <c r="P3785" s="5" t="s">
        <v>43</v>
      </c>
      <c r="Q3785" s="5">
        <v>13.9</v>
      </c>
      <c r="R3785" s="5"/>
      <c r="S3785" s="5"/>
      <c r="T3785" s="5"/>
      <c r="U3785" s="5"/>
      <c r="V3785" s="5"/>
      <c r="W3785" s="5"/>
      <c r="X3785" s="5"/>
      <c r="Y3785" s="5" t="s">
        <v>3089</v>
      </c>
      <c r="Z3785" s="5" t="s">
        <v>408</v>
      </c>
      <c r="AA3785" s="5" t="s">
        <v>16049</v>
      </c>
      <c r="AB3785" s="5" t="s">
        <v>47</v>
      </c>
      <c r="AC3785" s="5"/>
      <c r="AD3785" s="5"/>
      <c r="AE3785" s="5" t="b">
        <v>0</v>
      </c>
      <c r="AF3785" s="5"/>
      <c r="AG3785" s="8">
        <f t="shared" si="59"/>
        <v>43286</v>
      </c>
    </row>
    <row r="3786" s="6" customFormat="1" spans="1:33">
      <c r="A3786" s="5" t="s">
        <v>16050</v>
      </c>
      <c r="B3786" s="5" t="s">
        <v>16050</v>
      </c>
      <c r="C3786" s="5" t="s">
        <v>16051</v>
      </c>
      <c r="D3786" s="5" t="s">
        <v>16052</v>
      </c>
      <c r="E3786" s="5" t="s">
        <v>36</v>
      </c>
      <c r="F3786" s="5" t="s">
        <v>37</v>
      </c>
      <c r="G3786" s="5" t="s">
        <v>38</v>
      </c>
      <c r="H3786" s="5"/>
      <c r="I3786" s="5"/>
      <c r="J3786" s="5" t="s">
        <v>39</v>
      </c>
      <c r="K3786" s="5" t="s">
        <v>260</v>
      </c>
      <c r="L3786" s="5" t="s">
        <v>261</v>
      </c>
      <c r="M3786" s="5" t="s">
        <v>262</v>
      </c>
      <c r="N3786" s="5" t="s">
        <v>36</v>
      </c>
      <c r="O3786" s="5">
        <v>1</v>
      </c>
      <c r="P3786" s="5" t="s">
        <v>43</v>
      </c>
      <c r="Q3786" s="5">
        <v>22.99</v>
      </c>
      <c r="R3786" s="5"/>
      <c r="S3786" s="5"/>
      <c r="T3786" s="5"/>
      <c r="U3786" s="5"/>
      <c r="V3786" s="5"/>
      <c r="W3786" s="5"/>
      <c r="X3786" s="5"/>
      <c r="Y3786" s="5" t="s">
        <v>16053</v>
      </c>
      <c r="Z3786" s="5" t="s">
        <v>5608</v>
      </c>
      <c r="AA3786" s="5">
        <v>91335</v>
      </c>
      <c r="AB3786" s="5" t="s">
        <v>47</v>
      </c>
      <c r="AC3786" s="5"/>
      <c r="AD3786" s="5"/>
      <c r="AE3786" s="5" t="b">
        <v>0</v>
      </c>
      <c r="AF3786" s="5"/>
      <c r="AG3786" s="8">
        <f t="shared" si="59"/>
        <v>43286</v>
      </c>
    </row>
    <row r="3787" s="6" customFormat="1" spans="1:33">
      <c r="A3787" s="5" t="s">
        <v>16054</v>
      </c>
      <c r="B3787" s="5" t="s">
        <v>16054</v>
      </c>
      <c r="C3787" s="5" t="s">
        <v>16055</v>
      </c>
      <c r="D3787" s="5" t="s">
        <v>16056</v>
      </c>
      <c r="E3787" s="5" t="s">
        <v>36</v>
      </c>
      <c r="F3787" s="5" t="s">
        <v>37</v>
      </c>
      <c r="G3787" s="5" t="s">
        <v>38</v>
      </c>
      <c r="H3787" s="5"/>
      <c r="I3787" s="5"/>
      <c r="J3787" s="5" t="s">
        <v>39</v>
      </c>
      <c r="K3787" s="5" t="s">
        <v>78</v>
      </c>
      <c r="L3787" s="5" t="s">
        <v>79</v>
      </c>
      <c r="M3787" s="5" t="s">
        <v>80</v>
      </c>
      <c r="N3787" s="5" t="s">
        <v>36</v>
      </c>
      <c r="O3787" s="5">
        <v>1</v>
      </c>
      <c r="P3787" s="5" t="s">
        <v>43</v>
      </c>
      <c r="Q3787" s="5">
        <v>22.99</v>
      </c>
      <c r="R3787" s="5"/>
      <c r="S3787" s="5"/>
      <c r="T3787" s="5"/>
      <c r="U3787" s="5"/>
      <c r="V3787" s="5"/>
      <c r="W3787" s="5"/>
      <c r="X3787" s="5"/>
      <c r="Y3787" s="5" t="s">
        <v>16057</v>
      </c>
      <c r="Z3787" s="5" t="s">
        <v>230</v>
      </c>
      <c r="AA3787" s="5" t="s">
        <v>16058</v>
      </c>
      <c r="AB3787" s="5" t="s">
        <v>47</v>
      </c>
      <c r="AC3787" s="5"/>
      <c r="AD3787" s="5"/>
      <c r="AE3787" s="5" t="b">
        <v>0</v>
      </c>
      <c r="AF3787" s="5"/>
      <c r="AG3787" s="8">
        <f t="shared" si="59"/>
        <v>43286</v>
      </c>
    </row>
    <row r="3788" s="6" customFormat="1" spans="1:33">
      <c r="A3788" s="5" t="s">
        <v>16059</v>
      </c>
      <c r="B3788" s="5" t="s">
        <v>16059</v>
      </c>
      <c r="C3788" s="5" t="s">
        <v>16060</v>
      </c>
      <c r="D3788" s="5" t="s">
        <v>16061</v>
      </c>
      <c r="E3788" s="5" t="s">
        <v>36</v>
      </c>
      <c r="F3788" s="5" t="s">
        <v>37</v>
      </c>
      <c r="G3788" s="5" t="s">
        <v>38</v>
      </c>
      <c r="H3788" s="5"/>
      <c r="I3788" s="5"/>
      <c r="J3788" s="5" t="s">
        <v>39</v>
      </c>
      <c r="K3788" s="5" t="s">
        <v>221</v>
      </c>
      <c r="L3788" s="5" t="s">
        <v>222</v>
      </c>
      <c r="M3788" s="5" t="s">
        <v>223</v>
      </c>
      <c r="N3788" s="5" t="s">
        <v>36</v>
      </c>
      <c r="O3788" s="5">
        <v>1</v>
      </c>
      <c r="P3788" s="5" t="s">
        <v>43</v>
      </c>
      <c r="Q3788" s="5">
        <v>12.99</v>
      </c>
      <c r="R3788" s="5"/>
      <c r="S3788" s="5"/>
      <c r="T3788" s="5"/>
      <c r="U3788" s="5"/>
      <c r="V3788" s="5"/>
      <c r="W3788" s="5"/>
      <c r="X3788" s="5"/>
      <c r="Y3788" s="5" t="s">
        <v>16062</v>
      </c>
      <c r="Z3788" s="5" t="s">
        <v>146</v>
      </c>
      <c r="AA3788" s="5" t="s">
        <v>16063</v>
      </c>
      <c r="AB3788" s="5" t="s">
        <v>47</v>
      </c>
      <c r="AC3788" s="5"/>
      <c r="AD3788" s="5"/>
      <c r="AE3788" s="5" t="b">
        <v>0</v>
      </c>
      <c r="AF3788" s="5"/>
      <c r="AG3788" s="8">
        <f t="shared" si="59"/>
        <v>43286</v>
      </c>
    </row>
    <row r="3789" s="6" customFormat="1" spans="1:33">
      <c r="A3789" s="5" t="s">
        <v>16064</v>
      </c>
      <c r="B3789" s="5" t="s">
        <v>16064</v>
      </c>
      <c r="C3789" s="5" t="s">
        <v>16065</v>
      </c>
      <c r="D3789" s="5" t="s">
        <v>16066</v>
      </c>
      <c r="E3789" s="5" t="s">
        <v>36</v>
      </c>
      <c r="F3789" s="5" t="s">
        <v>37</v>
      </c>
      <c r="G3789" s="5" t="s">
        <v>38</v>
      </c>
      <c r="H3789" s="5"/>
      <c r="I3789" s="5"/>
      <c r="J3789" s="5" t="s">
        <v>39</v>
      </c>
      <c r="K3789" s="5" t="s">
        <v>7813</v>
      </c>
      <c r="L3789" s="5" t="s">
        <v>207</v>
      </c>
      <c r="M3789" s="5" t="s">
        <v>208</v>
      </c>
      <c r="N3789" s="5" t="s">
        <v>36</v>
      </c>
      <c r="O3789" s="5">
        <v>1</v>
      </c>
      <c r="P3789" s="5" t="s">
        <v>43</v>
      </c>
      <c r="Q3789" s="5">
        <v>9.9</v>
      </c>
      <c r="R3789" s="5"/>
      <c r="S3789" s="5"/>
      <c r="T3789" s="5"/>
      <c r="U3789" s="5"/>
      <c r="V3789" s="5"/>
      <c r="W3789" s="5"/>
      <c r="X3789" s="5"/>
      <c r="Y3789" s="5" t="s">
        <v>180</v>
      </c>
      <c r="Z3789" s="5" t="s">
        <v>181</v>
      </c>
      <c r="AA3789" s="5" t="s">
        <v>16067</v>
      </c>
      <c r="AB3789" s="5" t="s">
        <v>47</v>
      </c>
      <c r="AC3789" s="5"/>
      <c r="AD3789" s="5"/>
      <c r="AE3789" s="5" t="b">
        <v>0</v>
      </c>
      <c r="AF3789" s="5"/>
      <c r="AG3789" s="8">
        <f t="shared" si="59"/>
        <v>43286</v>
      </c>
    </row>
    <row r="3790" s="6" customFormat="1" spans="1:33">
      <c r="A3790" s="5" t="s">
        <v>16068</v>
      </c>
      <c r="B3790" s="5" t="s">
        <v>16068</v>
      </c>
      <c r="C3790" s="5" t="s">
        <v>16069</v>
      </c>
      <c r="D3790" s="5" t="s">
        <v>16070</v>
      </c>
      <c r="E3790" s="5" t="s">
        <v>36</v>
      </c>
      <c r="F3790" s="5" t="s">
        <v>37</v>
      </c>
      <c r="G3790" s="5" t="s">
        <v>38</v>
      </c>
      <c r="H3790" s="5"/>
      <c r="I3790" s="5"/>
      <c r="J3790" s="5" t="s">
        <v>52</v>
      </c>
      <c r="K3790" s="5" t="s">
        <v>78</v>
      </c>
      <c r="L3790" s="5" t="s">
        <v>79</v>
      </c>
      <c r="M3790" s="5" t="s">
        <v>80</v>
      </c>
      <c r="N3790" s="5" t="s">
        <v>36</v>
      </c>
      <c r="O3790" s="5">
        <v>1</v>
      </c>
      <c r="P3790" s="5" t="s">
        <v>43</v>
      </c>
      <c r="Q3790" s="5">
        <v>22.99</v>
      </c>
      <c r="R3790" s="5"/>
      <c r="S3790" s="5">
        <v>3.02</v>
      </c>
      <c r="T3790" s="5"/>
      <c r="U3790" s="5"/>
      <c r="V3790" s="5"/>
      <c r="W3790" s="5"/>
      <c r="X3790" s="5">
        <v>3.02</v>
      </c>
      <c r="Y3790" s="5" t="s">
        <v>11139</v>
      </c>
      <c r="Z3790" s="5" t="s">
        <v>14513</v>
      </c>
      <c r="AA3790" s="5">
        <v>21218</v>
      </c>
      <c r="AB3790" s="5" t="s">
        <v>47</v>
      </c>
      <c r="AC3790" s="5" t="s">
        <v>93</v>
      </c>
      <c r="AD3790" s="5"/>
      <c r="AE3790" s="5" t="b">
        <v>0</v>
      </c>
      <c r="AF3790" s="5"/>
      <c r="AG3790" s="8">
        <f t="shared" si="59"/>
        <v>43286</v>
      </c>
    </row>
    <row r="3791" s="6" customFormat="1" spans="1:33">
      <c r="A3791" s="5" t="s">
        <v>16071</v>
      </c>
      <c r="B3791" s="5" t="s">
        <v>16071</v>
      </c>
      <c r="C3791" s="5" t="s">
        <v>16072</v>
      </c>
      <c r="D3791" s="5" t="s">
        <v>16073</v>
      </c>
      <c r="E3791" s="5" t="s">
        <v>5657</v>
      </c>
      <c r="F3791" s="5" t="s">
        <v>37</v>
      </c>
      <c r="G3791" s="5" t="s">
        <v>38</v>
      </c>
      <c r="H3791" s="5"/>
      <c r="I3791" s="5"/>
      <c r="J3791" s="5" t="s">
        <v>52</v>
      </c>
      <c r="K3791" s="5" t="s">
        <v>599</v>
      </c>
      <c r="L3791" s="5" t="s">
        <v>1024</v>
      </c>
      <c r="M3791" s="5" t="s">
        <v>1025</v>
      </c>
      <c r="N3791" s="5" t="s">
        <v>2985</v>
      </c>
      <c r="O3791" s="5">
        <v>1</v>
      </c>
      <c r="P3791" s="5" t="s">
        <v>43</v>
      </c>
      <c r="Q3791" s="5">
        <v>15.99</v>
      </c>
      <c r="R3791" s="5"/>
      <c r="S3791" s="5"/>
      <c r="T3791" s="5"/>
      <c r="U3791" s="5"/>
      <c r="V3791" s="5"/>
      <c r="W3791" s="5"/>
      <c r="X3791" s="5"/>
      <c r="Y3791" s="5" t="s">
        <v>793</v>
      </c>
      <c r="Z3791" s="5" t="s">
        <v>130</v>
      </c>
      <c r="AA3791" s="5" t="s">
        <v>13524</v>
      </c>
      <c r="AB3791" s="5" t="s">
        <v>47</v>
      </c>
      <c r="AC3791" s="5" t="s">
        <v>93</v>
      </c>
      <c r="AD3791" s="5"/>
      <c r="AE3791" s="5" t="b">
        <v>0</v>
      </c>
      <c r="AF3791" s="5"/>
      <c r="AG3791" s="8">
        <f t="shared" si="59"/>
        <v>43286</v>
      </c>
    </row>
    <row r="3792" s="6" customFormat="1" spans="1:33">
      <c r="A3792" s="5" t="s">
        <v>16071</v>
      </c>
      <c r="B3792" s="5" t="s">
        <v>16071</v>
      </c>
      <c r="C3792" s="5" t="s">
        <v>16072</v>
      </c>
      <c r="D3792" s="5" t="s">
        <v>16073</v>
      </c>
      <c r="E3792" s="5" t="s">
        <v>5657</v>
      </c>
      <c r="F3792" s="5" t="s">
        <v>37</v>
      </c>
      <c r="G3792" s="5" t="s">
        <v>38</v>
      </c>
      <c r="H3792" s="5"/>
      <c r="I3792" s="5"/>
      <c r="J3792" s="5" t="s">
        <v>52</v>
      </c>
      <c r="K3792" s="5" t="s">
        <v>1044</v>
      </c>
      <c r="L3792" s="5" t="s">
        <v>1045</v>
      </c>
      <c r="M3792" s="5" t="s">
        <v>1046</v>
      </c>
      <c r="N3792" s="5" t="s">
        <v>2985</v>
      </c>
      <c r="O3792" s="5">
        <v>1</v>
      </c>
      <c r="P3792" s="5" t="s">
        <v>43</v>
      </c>
      <c r="Q3792" s="5">
        <v>20.99</v>
      </c>
      <c r="R3792" s="5"/>
      <c r="S3792" s="5"/>
      <c r="T3792" s="5"/>
      <c r="U3792" s="5"/>
      <c r="V3792" s="5"/>
      <c r="W3792" s="5"/>
      <c r="X3792" s="5"/>
      <c r="Y3792" s="5" t="s">
        <v>793</v>
      </c>
      <c r="Z3792" s="5" t="s">
        <v>130</v>
      </c>
      <c r="AA3792" s="5" t="s">
        <v>13524</v>
      </c>
      <c r="AB3792" s="5" t="s">
        <v>47</v>
      </c>
      <c r="AC3792" s="5" t="s">
        <v>93</v>
      </c>
      <c r="AD3792" s="5"/>
      <c r="AE3792" s="5" t="b">
        <v>0</v>
      </c>
      <c r="AF3792" s="5"/>
      <c r="AG3792" s="8">
        <f t="shared" si="59"/>
        <v>43286</v>
      </c>
    </row>
    <row r="3793" s="6" customFormat="1" spans="1:33">
      <c r="A3793" s="5" t="s">
        <v>16074</v>
      </c>
      <c r="B3793" s="5" t="s">
        <v>16074</v>
      </c>
      <c r="C3793" s="5" t="s">
        <v>16075</v>
      </c>
      <c r="D3793" s="5" t="s">
        <v>16076</v>
      </c>
      <c r="E3793" s="5" t="s">
        <v>36</v>
      </c>
      <c r="F3793" s="5" t="s">
        <v>37</v>
      </c>
      <c r="G3793" s="5" t="s">
        <v>38</v>
      </c>
      <c r="H3793" s="5"/>
      <c r="I3793" s="5"/>
      <c r="J3793" s="5" t="s">
        <v>52</v>
      </c>
      <c r="K3793" s="5" t="s">
        <v>7813</v>
      </c>
      <c r="L3793" s="5" t="s">
        <v>207</v>
      </c>
      <c r="M3793" s="5" t="s">
        <v>208</v>
      </c>
      <c r="N3793" s="5" t="s">
        <v>36</v>
      </c>
      <c r="O3793" s="5">
        <v>1</v>
      </c>
      <c r="P3793" s="5" t="s">
        <v>43</v>
      </c>
      <c r="Q3793" s="5">
        <v>9.9</v>
      </c>
      <c r="R3793" s="5"/>
      <c r="S3793" s="5"/>
      <c r="T3793" s="5"/>
      <c r="U3793" s="5"/>
      <c r="V3793" s="5"/>
      <c r="W3793" s="5"/>
      <c r="X3793" s="5"/>
      <c r="Y3793" s="5" t="s">
        <v>16077</v>
      </c>
      <c r="Z3793" s="5" t="s">
        <v>116</v>
      </c>
      <c r="AA3793" s="5">
        <v>37075</v>
      </c>
      <c r="AB3793" s="5" t="s">
        <v>47</v>
      </c>
      <c r="AC3793" s="5"/>
      <c r="AD3793" s="5"/>
      <c r="AE3793" s="5" t="b">
        <v>0</v>
      </c>
      <c r="AF3793" s="5"/>
      <c r="AG3793" s="8">
        <f t="shared" si="59"/>
        <v>43286</v>
      </c>
    </row>
    <row r="3794" s="6" customFormat="1" spans="1:33">
      <c r="A3794" s="5" t="s">
        <v>16078</v>
      </c>
      <c r="B3794" s="5" t="s">
        <v>16078</v>
      </c>
      <c r="C3794" s="5" t="s">
        <v>16079</v>
      </c>
      <c r="D3794" s="5" t="s">
        <v>16080</v>
      </c>
      <c r="E3794" s="5" t="s">
        <v>36</v>
      </c>
      <c r="F3794" s="5" t="s">
        <v>37</v>
      </c>
      <c r="G3794" s="5" t="s">
        <v>38</v>
      </c>
      <c r="H3794" s="5"/>
      <c r="I3794" s="5"/>
      <c r="J3794" s="5" t="s">
        <v>39</v>
      </c>
      <c r="K3794" s="5" t="s">
        <v>260</v>
      </c>
      <c r="L3794" s="5" t="s">
        <v>261</v>
      </c>
      <c r="M3794" s="5" t="s">
        <v>262</v>
      </c>
      <c r="N3794" s="5" t="s">
        <v>36</v>
      </c>
      <c r="O3794" s="5">
        <v>2</v>
      </c>
      <c r="P3794" s="5" t="s">
        <v>43</v>
      </c>
      <c r="Q3794" s="5">
        <v>45.98</v>
      </c>
      <c r="R3794" s="5"/>
      <c r="S3794" s="5"/>
      <c r="T3794" s="5"/>
      <c r="U3794" s="5"/>
      <c r="V3794" s="5"/>
      <c r="W3794" s="5"/>
      <c r="X3794" s="5"/>
      <c r="Y3794" s="5" t="s">
        <v>1975</v>
      </c>
      <c r="Z3794" s="5" t="s">
        <v>57</v>
      </c>
      <c r="AA3794" s="5" t="s">
        <v>16081</v>
      </c>
      <c r="AB3794" s="5" t="s">
        <v>47</v>
      </c>
      <c r="AC3794" s="5"/>
      <c r="AD3794" s="5"/>
      <c r="AE3794" s="5" t="b">
        <v>0</v>
      </c>
      <c r="AF3794" s="5"/>
      <c r="AG3794" s="8">
        <f t="shared" si="59"/>
        <v>43286</v>
      </c>
    </row>
    <row r="3795" s="6" customFormat="1" spans="1:33">
      <c r="A3795" s="5" t="s">
        <v>16078</v>
      </c>
      <c r="B3795" s="5" t="s">
        <v>16078</v>
      </c>
      <c r="C3795" s="5" t="s">
        <v>16079</v>
      </c>
      <c r="D3795" s="5" t="s">
        <v>16080</v>
      </c>
      <c r="E3795" s="5" t="s">
        <v>36</v>
      </c>
      <c r="F3795" s="5" t="s">
        <v>37</v>
      </c>
      <c r="G3795" s="5" t="s">
        <v>38</v>
      </c>
      <c r="H3795" s="5"/>
      <c r="I3795" s="5"/>
      <c r="J3795" s="5" t="s">
        <v>39</v>
      </c>
      <c r="K3795" s="5" t="s">
        <v>112</v>
      </c>
      <c r="L3795" s="5" t="s">
        <v>113</v>
      </c>
      <c r="M3795" s="5" t="s">
        <v>114</v>
      </c>
      <c r="N3795" s="5" t="s">
        <v>36</v>
      </c>
      <c r="O3795" s="5">
        <v>2</v>
      </c>
      <c r="P3795" s="5" t="s">
        <v>43</v>
      </c>
      <c r="Q3795" s="5">
        <v>45.98</v>
      </c>
      <c r="R3795" s="5"/>
      <c r="S3795" s="5"/>
      <c r="T3795" s="5"/>
      <c r="U3795" s="5"/>
      <c r="V3795" s="5"/>
      <c r="W3795" s="5"/>
      <c r="X3795" s="5"/>
      <c r="Y3795" s="5" t="s">
        <v>1975</v>
      </c>
      <c r="Z3795" s="5" t="s">
        <v>57</v>
      </c>
      <c r="AA3795" s="5" t="s">
        <v>16081</v>
      </c>
      <c r="AB3795" s="5" t="s">
        <v>47</v>
      </c>
      <c r="AC3795" s="5"/>
      <c r="AD3795" s="5"/>
      <c r="AE3795" s="5" t="b">
        <v>0</v>
      </c>
      <c r="AF3795" s="5"/>
      <c r="AG3795" s="8">
        <f t="shared" si="59"/>
        <v>43286</v>
      </c>
    </row>
    <row r="3796" s="6" customFormat="1" spans="1:33">
      <c r="A3796" s="5" t="s">
        <v>16082</v>
      </c>
      <c r="B3796" s="5" t="s">
        <v>16082</v>
      </c>
      <c r="C3796" s="5" t="s">
        <v>16083</v>
      </c>
      <c r="D3796" s="5" t="s">
        <v>16084</v>
      </c>
      <c r="E3796" s="5" t="s">
        <v>36</v>
      </c>
      <c r="F3796" s="5" t="s">
        <v>37</v>
      </c>
      <c r="G3796" s="5" t="s">
        <v>38</v>
      </c>
      <c r="H3796" s="5"/>
      <c r="I3796" s="5"/>
      <c r="J3796" s="5" t="s">
        <v>39</v>
      </c>
      <c r="K3796" s="5" t="s">
        <v>260</v>
      </c>
      <c r="L3796" s="5" t="s">
        <v>261</v>
      </c>
      <c r="M3796" s="5" t="s">
        <v>262</v>
      </c>
      <c r="N3796" s="5" t="s">
        <v>36</v>
      </c>
      <c r="O3796" s="5">
        <v>1</v>
      </c>
      <c r="P3796" s="5" t="s">
        <v>43</v>
      </c>
      <c r="Q3796" s="5">
        <v>22.99</v>
      </c>
      <c r="R3796" s="5"/>
      <c r="S3796" s="5"/>
      <c r="T3796" s="5"/>
      <c r="U3796" s="5"/>
      <c r="V3796" s="5"/>
      <c r="W3796" s="5"/>
      <c r="X3796" s="5"/>
      <c r="Y3796" s="5" t="s">
        <v>413</v>
      </c>
      <c r="Z3796" s="5" t="s">
        <v>130</v>
      </c>
      <c r="AA3796" s="5" t="s">
        <v>16085</v>
      </c>
      <c r="AB3796" s="5" t="s">
        <v>47</v>
      </c>
      <c r="AC3796" s="5"/>
      <c r="AD3796" s="5"/>
      <c r="AE3796" s="5" t="b">
        <v>0</v>
      </c>
      <c r="AF3796" s="5"/>
      <c r="AG3796" s="8">
        <f t="shared" si="59"/>
        <v>43286</v>
      </c>
    </row>
    <row r="3797" s="6" customFormat="1" spans="1:33">
      <c r="A3797" s="5" t="s">
        <v>16086</v>
      </c>
      <c r="B3797" s="5" t="s">
        <v>16086</v>
      </c>
      <c r="C3797" s="5" t="s">
        <v>16087</v>
      </c>
      <c r="D3797" s="5" t="s">
        <v>16088</v>
      </c>
      <c r="E3797" s="5" t="s">
        <v>36</v>
      </c>
      <c r="F3797" s="5" t="s">
        <v>37</v>
      </c>
      <c r="G3797" s="5" t="s">
        <v>38</v>
      </c>
      <c r="H3797" s="5"/>
      <c r="I3797" s="5"/>
      <c r="J3797" s="5" t="s">
        <v>39</v>
      </c>
      <c r="K3797" s="5" t="s">
        <v>97</v>
      </c>
      <c r="L3797" s="5" t="s">
        <v>98</v>
      </c>
      <c r="M3797" s="5" t="s">
        <v>99</v>
      </c>
      <c r="N3797" s="5" t="s">
        <v>36</v>
      </c>
      <c r="O3797" s="5">
        <v>2</v>
      </c>
      <c r="P3797" s="5" t="s">
        <v>43</v>
      </c>
      <c r="Q3797" s="5">
        <v>45.98</v>
      </c>
      <c r="R3797" s="5"/>
      <c r="S3797" s="5"/>
      <c r="T3797" s="5"/>
      <c r="U3797" s="5"/>
      <c r="V3797" s="5"/>
      <c r="W3797" s="5"/>
      <c r="X3797" s="5"/>
      <c r="Y3797" s="5" t="s">
        <v>1311</v>
      </c>
      <c r="Z3797" s="5" t="s">
        <v>161</v>
      </c>
      <c r="AA3797" s="5">
        <v>19130</v>
      </c>
      <c r="AB3797" s="5" t="s">
        <v>47</v>
      </c>
      <c r="AC3797" s="5"/>
      <c r="AD3797" s="5"/>
      <c r="AE3797" s="5" t="b">
        <v>0</v>
      </c>
      <c r="AF3797" s="5"/>
      <c r="AG3797" s="8">
        <f t="shared" si="59"/>
        <v>43286</v>
      </c>
    </row>
    <row r="3798" s="6" customFormat="1" spans="1:33">
      <c r="A3798" s="5" t="s">
        <v>16089</v>
      </c>
      <c r="B3798" s="5" t="s">
        <v>16089</v>
      </c>
      <c r="C3798" s="5" t="s">
        <v>16090</v>
      </c>
      <c r="D3798" s="5" t="s">
        <v>16091</v>
      </c>
      <c r="E3798" s="5" t="s">
        <v>36</v>
      </c>
      <c r="F3798" s="5" t="s">
        <v>37</v>
      </c>
      <c r="G3798" s="5" t="s">
        <v>38</v>
      </c>
      <c r="H3798" s="5"/>
      <c r="I3798" s="5"/>
      <c r="J3798" s="5" t="s">
        <v>39</v>
      </c>
      <c r="K3798" s="5" t="s">
        <v>15162</v>
      </c>
      <c r="L3798" s="5" t="s">
        <v>15163</v>
      </c>
      <c r="M3798" s="5" t="s">
        <v>15164</v>
      </c>
      <c r="N3798" s="5" t="s">
        <v>36</v>
      </c>
      <c r="O3798" s="5">
        <v>1</v>
      </c>
      <c r="P3798" s="5" t="s">
        <v>43</v>
      </c>
      <c r="Q3798" s="5">
        <v>10.99</v>
      </c>
      <c r="R3798" s="5"/>
      <c r="S3798" s="5"/>
      <c r="T3798" s="5"/>
      <c r="U3798" s="5"/>
      <c r="V3798" s="5"/>
      <c r="W3798" s="5"/>
      <c r="X3798" s="5"/>
      <c r="Y3798" s="5" t="s">
        <v>13284</v>
      </c>
      <c r="Z3798" s="5" t="s">
        <v>57</v>
      </c>
      <c r="AA3798" s="5" t="s">
        <v>13285</v>
      </c>
      <c r="AB3798" s="5" t="s">
        <v>47</v>
      </c>
      <c r="AC3798" s="5"/>
      <c r="AD3798" s="5"/>
      <c r="AE3798" s="5" t="b">
        <v>0</v>
      </c>
      <c r="AF3798" s="5"/>
      <c r="AG3798" s="8">
        <f t="shared" si="59"/>
        <v>43286</v>
      </c>
    </row>
    <row r="3799" s="6" customFormat="1" spans="1:33">
      <c r="A3799" s="5" t="s">
        <v>16092</v>
      </c>
      <c r="B3799" s="5" t="s">
        <v>16092</v>
      </c>
      <c r="C3799" s="5" t="s">
        <v>16093</v>
      </c>
      <c r="D3799" s="5" t="s">
        <v>16094</v>
      </c>
      <c r="E3799" s="5" t="s">
        <v>36</v>
      </c>
      <c r="F3799" s="5" t="s">
        <v>37</v>
      </c>
      <c r="G3799" s="5" t="s">
        <v>38</v>
      </c>
      <c r="H3799" s="5"/>
      <c r="I3799" s="5"/>
      <c r="J3799" s="5" t="s">
        <v>39</v>
      </c>
      <c r="K3799" s="5" t="s">
        <v>97</v>
      </c>
      <c r="L3799" s="5" t="s">
        <v>98</v>
      </c>
      <c r="M3799" s="5" t="s">
        <v>99</v>
      </c>
      <c r="N3799" s="5" t="s">
        <v>36</v>
      </c>
      <c r="O3799" s="5">
        <v>2</v>
      </c>
      <c r="P3799" s="5" t="s">
        <v>43</v>
      </c>
      <c r="Q3799" s="5">
        <v>45.98</v>
      </c>
      <c r="R3799" s="5"/>
      <c r="S3799" s="5"/>
      <c r="T3799" s="5"/>
      <c r="U3799" s="5"/>
      <c r="V3799" s="5"/>
      <c r="W3799" s="5"/>
      <c r="X3799" s="5"/>
      <c r="Y3799" s="5" t="s">
        <v>16095</v>
      </c>
      <c r="Z3799" s="5" t="s">
        <v>161</v>
      </c>
      <c r="AA3799" s="5">
        <v>15530</v>
      </c>
      <c r="AB3799" s="5" t="s">
        <v>47</v>
      </c>
      <c r="AC3799" s="5"/>
      <c r="AD3799" s="5"/>
      <c r="AE3799" s="5" t="b">
        <v>0</v>
      </c>
      <c r="AF3799" s="5"/>
      <c r="AG3799" s="8">
        <f t="shared" si="59"/>
        <v>43286</v>
      </c>
    </row>
    <row r="3800" s="6" customFormat="1" spans="1:33">
      <c r="A3800" s="5" t="s">
        <v>16096</v>
      </c>
      <c r="B3800" s="5" t="s">
        <v>16096</v>
      </c>
      <c r="C3800" s="5" t="s">
        <v>16097</v>
      </c>
      <c r="D3800" s="5" t="s">
        <v>16098</v>
      </c>
      <c r="E3800" s="5" t="s">
        <v>36</v>
      </c>
      <c r="F3800" s="5" t="s">
        <v>37</v>
      </c>
      <c r="G3800" s="5" t="s">
        <v>38</v>
      </c>
      <c r="H3800" s="5"/>
      <c r="I3800" s="5"/>
      <c r="J3800" s="5" t="s">
        <v>52</v>
      </c>
      <c r="K3800" s="5" t="s">
        <v>724</v>
      </c>
      <c r="L3800" s="5" t="s">
        <v>725</v>
      </c>
      <c r="M3800" s="5" t="s">
        <v>726</v>
      </c>
      <c r="N3800" s="5" t="s">
        <v>36</v>
      </c>
      <c r="O3800" s="5">
        <v>1</v>
      </c>
      <c r="P3800" s="5" t="s">
        <v>43</v>
      </c>
      <c r="Q3800" s="5">
        <v>21.99</v>
      </c>
      <c r="R3800" s="5"/>
      <c r="S3800" s="5">
        <v>3.49</v>
      </c>
      <c r="T3800" s="5"/>
      <c r="U3800" s="5"/>
      <c r="V3800" s="5"/>
      <c r="W3800" s="5"/>
      <c r="X3800" s="5">
        <v>3.49</v>
      </c>
      <c r="Y3800" s="5" t="s">
        <v>16099</v>
      </c>
      <c r="Z3800" s="5" t="s">
        <v>360</v>
      </c>
      <c r="AA3800" s="5" t="s">
        <v>16100</v>
      </c>
      <c r="AB3800" s="5" t="s">
        <v>47</v>
      </c>
      <c r="AC3800" s="5" t="s">
        <v>93</v>
      </c>
      <c r="AD3800" s="5"/>
      <c r="AE3800" s="5" t="b">
        <v>0</v>
      </c>
      <c r="AF3800" s="5"/>
      <c r="AG3800" s="8">
        <f t="shared" si="59"/>
        <v>43286</v>
      </c>
    </row>
    <row r="3801" s="6" customFormat="1" spans="1:33">
      <c r="A3801" s="5" t="s">
        <v>16101</v>
      </c>
      <c r="B3801" s="5" t="s">
        <v>16101</v>
      </c>
      <c r="C3801" s="5" t="s">
        <v>16102</v>
      </c>
      <c r="D3801" s="5" t="s">
        <v>16103</v>
      </c>
      <c r="E3801" s="5" t="s">
        <v>36</v>
      </c>
      <c r="F3801" s="5" t="s">
        <v>37</v>
      </c>
      <c r="G3801" s="5" t="s">
        <v>38</v>
      </c>
      <c r="H3801" s="5"/>
      <c r="I3801" s="5"/>
      <c r="J3801" s="5" t="s">
        <v>39</v>
      </c>
      <c r="K3801" s="5" t="s">
        <v>112</v>
      </c>
      <c r="L3801" s="5" t="s">
        <v>113</v>
      </c>
      <c r="M3801" s="5" t="s">
        <v>114</v>
      </c>
      <c r="N3801" s="5" t="s">
        <v>36</v>
      </c>
      <c r="O3801" s="5">
        <v>1</v>
      </c>
      <c r="P3801" s="5" t="s">
        <v>43</v>
      </c>
      <c r="Q3801" s="5">
        <v>22.99</v>
      </c>
      <c r="R3801" s="5"/>
      <c r="S3801" s="5"/>
      <c r="T3801" s="5"/>
      <c r="U3801" s="5"/>
      <c r="V3801" s="5"/>
      <c r="W3801" s="5">
        <v>1.01</v>
      </c>
      <c r="X3801" s="5"/>
      <c r="Y3801" s="5" t="s">
        <v>16104</v>
      </c>
      <c r="Z3801" s="5" t="s">
        <v>16105</v>
      </c>
      <c r="AA3801" s="5">
        <v>20878</v>
      </c>
      <c r="AB3801" s="5" t="s">
        <v>47</v>
      </c>
      <c r="AC3801" s="5" t="s">
        <v>16106</v>
      </c>
      <c r="AD3801" s="5"/>
      <c r="AE3801" s="5" t="b">
        <v>0</v>
      </c>
      <c r="AF3801" s="5"/>
      <c r="AG3801" s="8">
        <f t="shared" si="59"/>
        <v>43286</v>
      </c>
    </row>
    <row r="3802" s="6" customFormat="1" spans="1:33">
      <c r="A3802" s="5" t="s">
        <v>16101</v>
      </c>
      <c r="B3802" s="5" t="s">
        <v>16101</v>
      </c>
      <c r="C3802" s="5" t="s">
        <v>16102</v>
      </c>
      <c r="D3802" s="5" t="s">
        <v>16103</v>
      </c>
      <c r="E3802" s="5" t="s">
        <v>36</v>
      </c>
      <c r="F3802" s="5" t="s">
        <v>37</v>
      </c>
      <c r="G3802" s="5" t="s">
        <v>38</v>
      </c>
      <c r="H3802" s="5"/>
      <c r="I3802" s="5"/>
      <c r="J3802" s="5" t="s">
        <v>39</v>
      </c>
      <c r="K3802" s="5" t="s">
        <v>2690</v>
      </c>
      <c r="L3802" s="5" t="s">
        <v>2691</v>
      </c>
      <c r="M3802" s="5" t="s">
        <v>2692</v>
      </c>
      <c r="N3802" s="5" t="s">
        <v>36</v>
      </c>
      <c r="O3802" s="5">
        <v>1</v>
      </c>
      <c r="P3802" s="5" t="s">
        <v>43</v>
      </c>
      <c r="Q3802" s="5">
        <v>17.99</v>
      </c>
      <c r="R3802" s="5"/>
      <c r="S3802" s="5"/>
      <c r="T3802" s="5"/>
      <c r="U3802" s="5"/>
      <c r="V3802" s="5"/>
      <c r="W3802" s="5">
        <v>0.79</v>
      </c>
      <c r="X3802" s="5"/>
      <c r="Y3802" s="5" t="s">
        <v>16104</v>
      </c>
      <c r="Z3802" s="5" t="s">
        <v>16105</v>
      </c>
      <c r="AA3802" s="5">
        <v>20878</v>
      </c>
      <c r="AB3802" s="5" t="s">
        <v>47</v>
      </c>
      <c r="AC3802" s="5" t="s">
        <v>16106</v>
      </c>
      <c r="AD3802" s="5"/>
      <c r="AE3802" s="5" t="b">
        <v>0</v>
      </c>
      <c r="AF3802" s="5"/>
      <c r="AG3802" s="8">
        <f t="shared" si="59"/>
        <v>43286</v>
      </c>
    </row>
    <row r="3803" s="6" customFormat="1" spans="1:33">
      <c r="A3803" s="5" t="s">
        <v>16107</v>
      </c>
      <c r="B3803" s="5" t="s">
        <v>16107</v>
      </c>
      <c r="C3803" s="5" t="s">
        <v>16108</v>
      </c>
      <c r="D3803" s="5" t="s">
        <v>16109</v>
      </c>
      <c r="E3803" s="5" t="s">
        <v>36</v>
      </c>
      <c r="F3803" s="5" t="s">
        <v>37</v>
      </c>
      <c r="G3803" s="5" t="s">
        <v>38</v>
      </c>
      <c r="H3803" s="5"/>
      <c r="I3803" s="5"/>
      <c r="J3803" s="5" t="s">
        <v>39</v>
      </c>
      <c r="K3803" s="5" t="s">
        <v>40</v>
      </c>
      <c r="L3803" s="5" t="s">
        <v>41</v>
      </c>
      <c r="M3803" s="5" t="s">
        <v>42</v>
      </c>
      <c r="N3803" s="5" t="s">
        <v>36</v>
      </c>
      <c r="O3803" s="5">
        <v>1</v>
      </c>
      <c r="P3803" s="5" t="s">
        <v>43</v>
      </c>
      <c r="Q3803" s="5">
        <v>22.99</v>
      </c>
      <c r="R3803" s="5"/>
      <c r="S3803" s="5"/>
      <c r="T3803" s="5"/>
      <c r="U3803" s="5"/>
      <c r="V3803" s="5"/>
      <c r="W3803" s="5"/>
      <c r="X3803" s="5"/>
      <c r="Y3803" s="5" t="s">
        <v>15535</v>
      </c>
      <c r="Z3803" s="5" t="s">
        <v>161</v>
      </c>
      <c r="AA3803" s="5" t="s">
        <v>16110</v>
      </c>
      <c r="AB3803" s="5" t="s">
        <v>47</v>
      </c>
      <c r="AC3803" s="5"/>
      <c r="AD3803" s="5"/>
      <c r="AE3803" s="5" t="b">
        <v>0</v>
      </c>
      <c r="AF3803" s="5"/>
      <c r="AG3803" s="8">
        <f t="shared" si="59"/>
        <v>43286</v>
      </c>
    </row>
    <row r="3804" s="6" customFormat="1" spans="1:33">
      <c r="A3804" s="5" t="s">
        <v>16111</v>
      </c>
      <c r="B3804" s="5" t="s">
        <v>16111</v>
      </c>
      <c r="C3804" s="5" t="s">
        <v>16112</v>
      </c>
      <c r="D3804" s="5" t="s">
        <v>16113</v>
      </c>
      <c r="E3804" s="5" t="s">
        <v>36</v>
      </c>
      <c r="F3804" s="5" t="s">
        <v>37</v>
      </c>
      <c r="G3804" s="5" t="s">
        <v>38</v>
      </c>
      <c r="H3804" s="5"/>
      <c r="I3804" s="5"/>
      <c r="J3804" s="5" t="s">
        <v>52</v>
      </c>
      <c r="K3804" s="5" t="s">
        <v>69</v>
      </c>
      <c r="L3804" s="5" t="s">
        <v>70</v>
      </c>
      <c r="M3804" s="5" t="s">
        <v>71</v>
      </c>
      <c r="N3804" s="5" t="s">
        <v>36</v>
      </c>
      <c r="O3804" s="5">
        <v>1</v>
      </c>
      <c r="P3804" s="5" t="s">
        <v>43</v>
      </c>
      <c r="Q3804" s="5">
        <v>22.99</v>
      </c>
      <c r="R3804" s="5"/>
      <c r="S3804" s="5">
        <v>0.42</v>
      </c>
      <c r="T3804" s="5"/>
      <c r="U3804" s="5"/>
      <c r="V3804" s="5"/>
      <c r="W3804" s="5"/>
      <c r="X3804" s="5"/>
      <c r="Y3804" s="5" t="s">
        <v>16114</v>
      </c>
      <c r="Z3804" s="5" t="s">
        <v>3151</v>
      </c>
      <c r="AA3804" s="5">
        <v>93446</v>
      </c>
      <c r="AB3804" s="5" t="s">
        <v>47</v>
      </c>
      <c r="AC3804" s="5"/>
      <c r="AD3804" s="5"/>
      <c r="AE3804" s="5" t="b">
        <v>0</v>
      </c>
      <c r="AF3804" s="5"/>
      <c r="AG3804" s="8">
        <f t="shared" si="59"/>
        <v>43286</v>
      </c>
    </row>
    <row r="3805" s="6" customFormat="1" spans="1:33">
      <c r="A3805" s="5" t="s">
        <v>16115</v>
      </c>
      <c r="B3805" s="5" t="s">
        <v>16115</v>
      </c>
      <c r="C3805" s="5" t="s">
        <v>16116</v>
      </c>
      <c r="D3805" s="5" t="s">
        <v>16117</v>
      </c>
      <c r="E3805" s="5" t="s">
        <v>36</v>
      </c>
      <c r="F3805" s="5" t="s">
        <v>37</v>
      </c>
      <c r="G3805" s="5" t="s">
        <v>38</v>
      </c>
      <c r="H3805" s="5"/>
      <c r="I3805" s="5"/>
      <c r="J3805" s="5" t="s">
        <v>52</v>
      </c>
      <c r="K3805" s="5" t="s">
        <v>16118</v>
      </c>
      <c r="L3805" s="5" t="s">
        <v>16119</v>
      </c>
      <c r="M3805" s="5" t="s">
        <v>16120</v>
      </c>
      <c r="N3805" s="5" t="s">
        <v>36</v>
      </c>
      <c r="O3805" s="5">
        <v>1</v>
      </c>
      <c r="P3805" s="5" t="s">
        <v>43</v>
      </c>
      <c r="Q3805" s="5">
        <v>35.9</v>
      </c>
      <c r="R3805" s="5"/>
      <c r="S3805" s="5">
        <v>2.09</v>
      </c>
      <c r="T3805" s="5"/>
      <c r="U3805" s="5"/>
      <c r="V3805" s="5"/>
      <c r="W3805" s="5"/>
      <c r="X3805" s="5">
        <v>2.09</v>
      </c>
      <c r="Y3805" s="5" t="s">
        <v>16121</v>
      </c>
      <c r="Z3805" s="5" t="s">
        <v>101</v>
      </c>
      <c r="AA3805" s="5" t="s">
        <v>16122</v>
      </c>
      <c r="AB3805" s="5" t="s">
        <v>47</v>
      </c>
      <c r="AC3805" s="5" t="s">
        <v>93</v>
      </c>
      <c r="AD3805" s="5"/>
      <c r="AE3805" s="5" t="b">
        <v>0</v>
      </c>
      <c r="AF3805" s="5"/>
      <c r="AG3805" s="8">
        <f t="shared" si="59"/>
        <v>43286</v>
      </c>
    </row>
    <row r="3806" s="6" customFormat="1" spans="1:33">
      <c r="A3806" s="5" t="s">
        <v>16123</v>
      </c>
      <c r="B3806" s="5" t="s">
        <v>16123</v>
      </c>
      <c r="C3806" s="5" t="s">
        <v>16124</v>
      </c>
      <c r="D3806" s="5" t="s">
        <v>16125</v>
      </c>
      <c r="E3806" s="5" t="s">
        <v>36</v>
      </c>
      <c r="F3806" s="5" t="s">
        <v>37</v>
      </c>
      <c r="G3806" s="5" t="s">
        <v>38</v>
      </c>
      <c r="H3806" s="5"/>
      <c r="I3806" s="5"/>
      <c r="J3806" s="5" t="s">
        <v>39</v>
      </c>
      <c r="K3806" s="5" t="s">
        <v>556</v>
      </c>
      <c r="L3806" s="5" t="s">
        <v>557</v>
      </c>
      <c r="M3806" s="5" t="s">
        <v>558</v>
      </c>
      <c r="N3806" s="5" t="s">
        <v>36</v>
      </c>
      <c r="O3806" s="5">
        <v>1</v>
      </c>
      <c r="P3806" s="5" t="s">
        <v>43</v>
      </c>
      <c r="Q3806" s="5">
        <v>22.9</v>
      </c>
      <c r="R3806" s="5"/>
      <c r="S3806" s="5"/>
      <c r="T3806" s="5"/>
      <c r="U3806" s="5"/>
      <c r="V3806" s="5"/>
      <c r="W3806" s="5"/>
      <c r="X3806" s="5"/>
      <c r="Y3806" s="5" t="s">
        <v>6965</v>
      </c>
      <c r="Z3806" s="5" t="s">
        <v>101</v>
      </c>
      <c r="AA3806" s="5">
        <v>20895</v>
      </c>
      <c r="AB3806" s="5" t="s">
        <v>47</v>
      </c>
      <c r="AC3806" s="5"/>
      <c r="AD3806" s="5"/>
      <c r="AE3806" s="5" t="b">
        <v>0</v>
      </c>
      <c r="AF3806" s="5"/>
      <c r="AG3806" s="8">
        <f t="shared" si="59"/>
        <v>43286</v>
      </c>
    </row>
    <row r="3807" s="6" customFormat="1" spans="1:33">
      <c r="A3807" s="5" t="s">
        <v>16126</v>
      </c>
      <c r="B3807" s="5" t="s">
        <v>16126</v>
      </c>
      <c r="C3807" s="5" t="s">
        <v>16127</v>
      </c>
      <c r="D3807" s="5" t="s">
        <v>16128</v>
      </c>
      <c r="E3807" s="5" t="s">
        <v>36</v>
      </c>
      <c r="F3807" s="5" t="s">
        <v>37</v>
      </c>
      <c r="G3807" s="5" t="s">
        <v>38</v>
      </c>
      <c r="H3807" s="5"/>
      <c r="I3807" s="5"/>
      <c r="J3807" s="5" t="s">
        <v>52</v>
      </c>
      <c r="K3807" s="5" t="s">
        <v>151</v>
      </c>
      <c r="L3807" s="5" t="s">
        <v>152</v>
      </c>
      <c r="M3807" s="5" t="s">
        <v>153</v>
      </c>
      <c r="N3807" s="5" t="s">
        <v>36</v>
      </c>
      <c r="O3807" s="5">
        <v>1</v>
      </c>
      <c r="P3807" s="5" t="s">
        <v>43</v>
      </c>
      <c r="Q3807" s="5">
        <v>21.9</v>
      </c>
      <c r="R3807" s="5"/>
      <c r="S3807" s="5"/>
      <c r="T3807" s="5"/>
      <c r="U3807" s="5"/>
      <c r="V3807" s="5"/>
      <c r="W3807" s="5"/>
      <c r="X3807" s="5"/>
      <c r="Y3807" s="5" t="s">
        <v>1865</v>
      </c>
      <c r="Z3807" s="5" t="s">
        <v>107</v>
      </c>
      <c r="AA3807" s="5">
        <v>33021</v>
      </c>
      <c r="AB3807" s="5" t="s">
        <v>47</v>
      </c>
      <c r="AC3807" s="5"/>
      <c r="AD3807" s="5"/>
      <c r="AE3807" s="5" t="b">
        <v>0</v>
      </c>
      <c r="AF3807" s="5"/>
      <c r="AG3807" s="8">
        <f t="shared" si="59"/>
        <v>43286</v>
      </c>
    </row>
    <row r="3808" s="6" customFormat="1" spans="1:33">
      <c r="A3808" s="5" t="s">
        <v>16129</v>
      </c>
      <c r="B3808" s="5" t="s">
        <v>16129</v>
      </c>
      <c r="C3808" s="5" t="s">
        <v>16130</v>
      </c>
      <c r="D3808" s="5" t="s">
        <v>16131</v>
      </c>
      <c r="E3808" s="5" t="s">
        <v>36</v>
      </c>
      <c r="F3808" s="5" t="s">
        <v>37</v>
      </c>
      <c r="G3808" s="5" t="s">
        <v>38</v>
      </c>
      <c r="H3808" s="5"/>
      <c r="I3808" s="5"/>
      <c r="J3808" s="5" t="s">
        <v>39</v>
      </c>
      <c r="K3808" s="5" t="s">
        <v>78</v>
      </c>
      <c r="L3808" s="5" t="s">
        <v>79</v>
      </c>
      <c r="M3808" s="5" t="s">
        <v>80</v>
      </c>
      <c r="N3808" s="5" t="s">
        <v>36</v>
      </c>
      <c r="O3808" s="5">
        <v>1</v>
      </c>
      <c r="P3808" s="5" t="s">
        <v>43</v>
      </c>
      <c r="Q3808" s="5">
        <v>22.99</v>
      </c>
      <c r="R3808" s="5"/>
      <c r="S3808" s="5"/>
      <c r="T3808" s="5"/>
      <c r="U3808" s="5"/>
      <c r="V3808" s="5"/>
      <c r="W3808" s="5"/>
      <c r="X3808" s="5"/>
      <c r="Y3808" s="5" t="s">
        <v>413</v>
      </c>
      <c r="Z3808" s="5" t="s">
        <v>130</v>
      </c>
      <c r="AA3808" s="5" t="s">
        <v>16132</v>
      </c>
      <c r="AB3808" s="5" t="s">
        <v>47</v>
      </c>
      <c r="AC3808" s="5"/>
      <c r="AD3808" s="5"/>
      <c r="AE3808" s="5" t="b">
        <v>0</v>
      </c>
      <c r="AF3808" s="5"/>
      <c r="AG3808" s="8">
        <f t="shared" si="59"/>
        <v>43286</v>
      </c>
    </row>
    <row r="3809" s="6" customFormat="1" spans="1:33">
      <c r="A3809" s="5" t="s">
        <v>16133</v>
      </c>
      <c r="B3809" s="5" t="s">
        <v>16133</v>
      </c>
      <c r="C3809" s="5" t="s">
        <v>16134</v>
      </c>
      <c r="D3809" s="5" t="s">
        <v>16135</v>
      </c>
      <c r="E3809" s="5" t="s">
        <v>36</v>
      </c>
      <c r="F3809" s="5" t="s">
        <v>37</v>
      </c>
      <c r="G3809" s="5" t="s">
        <v>38</v>
      </c>
      <c r="H3809" s="5"/>
      <c r="I3809" s="5"/>
      <c r="J3809" s="5" t="s">
        <v>39</v>
      </c>
      <c r="K3809" s="5" t="s">
        <v>2236</v>
      </c>
      <c r="L3809" s="5" t="s">
        <v>2237</v>
      </c>
      <c r="M3809" s="5" t="s">
        <v>2238</v>
      </c>
      <c r="N3809" s="5" t="s">
        <v>36</v>
      </c>
      <c r="O3809" s="5">
        <v>2</v>
      </c>
      <c r="P3809" s="5" t="s">
        <v>43</v>
      </c>
      <c r="Q3809" s="5">
        <v>16.6</v>
      </c>
      <c r="R3809" s="5"/>
      <c r="S3809" s="5"/>
      <c r="T3809" s="5"/>
      <c r="U3809" s="5"/>
      <c r="V3809" s="5"/>
      <c r="W3809" s="5"/>
      <c r="X3809" s="5"/>
      <c r="Y3809" s="5" t="s">
        <v>16136</v>
      </c>
      <c r="Z3809" s="5" t="s">
        <v>57</v>
      </c>
      <c r="AA3809" s="5" t="s">
        <v>16137</v>
      </c>
      <c r="AB3809" s="5" t="s">
        <v>47</v>
      </c>
      <c r="AC3809" s="5"/>
      <c r="AD3809" s="5"/>
      <c r="AE3809" s="5" t="b">
        <v>0</v>
      </c>
      <c r="AF3809" s="5"/>
      <c r="AG3809" s="8">
        <f t="shared" si="59"/>
        <v>43286</v>
      </c>
    </row>
    <row r="3810" s="6" customFormat="1" spans="1:33">
      <c r="A3810" s="5" t="s">
        <v>16138</v>
      </c>
      <c r="B3810" s="5" t="s">
        <v>16138</v>
      </c>
      <c r="C3810" s="5" t="s">
        <v>16139</v>
      </c>
      <c r="D3810" s="5" t="s">
        <v>16140</v>
      </c>
      <c r="E3810" s="5" t="s">
        <v>36</v>
      </c>
      <c r="F3810" s="5" t="s">
        <v>37</v>
      </c>
      <c r="G3810" s="5" t="s">
        <v>38</v>
      </c>
      <c r="H3810" s="5"/>
      <c r="I3810" s="5"/>
      <c r="J3810" s="5" t="s">
        <v>39</v>
      </c>
      <c r="K3810" s="5" t="s">
        <v>69</v>
      </c>
      <c r="L3810" s="5" t="s">
        <v>70</v>
      </c>
      <c r="M3810" s="5" t="s">
        <v>71</v>
      </c>
      <c r="N3810" s="5" t="s">
        <v>36</v>
      </c>
      <c r="O3810" s="5">
        <v>1</v>
      </c>
      <c r="P3810" s="5" t="s">
        <v>43</v>
      </c>
      <c r="Q3810" s="5">
        <v>22.99</v>
      </c>
      <c r="R3810" s="5"/>
      <c r="S3810" s="5"/>
      <c r="T3810" s="5"/>
      <c r="U3810" s="5"/>
      <c r="V3810" s="5"/>
      <c r="W3810" s="5"/>
      <c r="X3810" s="5"/>
      <c r="Y3810" s="5" t="s">
        <v>973</v>
      </c>
      <c r="Z3810" s="5" t="s">
        <v>375</v>
      </c>
      <c r="AA3810" s="5" t="s">
        <v>16141</v>
      </c>
      <c r="AB3810" s="5" t="s">
        <v>47</v>
      </c>
      <c r="AC3810" s="5"/>
      <c r="AD3810" s="5"/>
      <c r="AE3810" s="5" t="b">
        <v>0</v>
      </c>
      <c r="AF3810" s="5"/>
      <c r="AG3810" s="8">
        <f t="shared" si="59"/>
        <v>43286</v>
      </c>
    </row>
    <row r="3811" s="6" customFormat="1" spans="1:33">
      <c r="A3811" s="5" t="s">
        <v>16142</v>
      </c>
      <c r="B3811" s="5" t="s">
        <v>16142</v>
      </c>
      <c r="C3811" s="5" t="s">
        <v>16143</v>
      </c>
      <c r="D3811" s="5" t="s">
        <v>16144</v>
      </c>
      <c r="E3811" s="5" t="s">
        <v>5657</v>
      </c>
      <c r="F3811" s="5" t="s">
        <v>37</v>
      </c>
      <c r="G3811" s="5" t="s">
        <v>38</v>
      </c>
      <c r="H3811" s="5"/>
      <c r="I3811" s="5"/>
      <c r="J3811" s="5" t="s">
        <v>52</v>
      </c>
      <c r="K3811" s="5" t="s">
        <v>78</v>
      </c>
      <c r="L3811" s="5" t="s">
        <v>79</v>
      </c>
      <c r="M3811" s="5" t="s">
        <v>80</v>
      </c>
      <c r="N3811" s="5" t="s">
        <v>2985</v>
      </c>
      <c r="O3811" s="5">
        <v>1</v>
      </c>
      <c r="P3811" s="5" t="s">
        <v>43</v>
      </c>
      <c r="Q3811" s="5">
        <v>22.99</v>
      </c>
      <c r="R3811" s="5"/>
      <c r="S3811" s="5"/>
      <c r="T3811" s="5"/>
      <c r="U3811" s="5"/>
      <c r="V3811" s="5"/>
      <c r="W3811" s="5"/>
      <c r="X3811" s="5"/>
      <c r="Y3811" s="5" t="s">
        <v>16145</v>
      </c>
      <c r="Z3811" s="5" t="s">
        <v>243</v>
      </c>
      <c r="AA3811" s="5" t="s">
        <v>16146</v>
      </c>
      <c r="AB3811" s="5" t="s">
        <v>47</v>
      </c>
      <c r="AC3811" s="5"/>
      <c r="AD3811" s="5"/>
      <c r="AE3811" s="5" t="b">
        <v>0</v>
      </c>
      <c r="AF3811" s="5"/>
      <c r="AG3811" s="8">
        <f t="shared" si="59"/>
        <v>43286</v>
      </c>
    </row>
    <row r="3812" s="6" customFormat="1" spans="1:33">
      <c r="A3812" s="5" t="s">
        <v>16147</v>
      </c>
      <c r="B3812" s="5" t="s">
        <v>16147</v>
      </c>
      <c r="C3812" s="5" t="s">
        <v>16148</v>
      </c>
      <c r="D3812" s="5" t="s">
        <v>16149</v>
      </c>
      <c r="E3812" s="5" t="s">
        <v>36</v>
      </c>
      <c r="F3812" s="5" t="s">
        <v>37</v>
      </c>
      <c r="G3812" s="5" t="s">
        <v>38</v>
      </c>
      <c r="H3812" s="5"/>
      <c r="I3812" s="5"/>
      <c r="J3812" s="5" t="s">
        <v>39</v>
      </c>
      <c r="K3812" s="5" t="s">
        <v>15990</v>
      </c>
      <c r="L3812" s="5" t="s">
        <v>15991</v>
      </c>
      <c r="M3812" s="5" t="s">
        <v>15992</v>
      </c>
      <c r="N3812" s="5" t="s">
        <v>36</v>
      </c>
      <c r="O3812" s="5">
        <v>1</v>
      </c>
      <c r="P3812" s="5" t="s">
        <v>43</v>
      </c>
      <c r="Q3812" s="5">
        <v>25.8</v>
      </c>
      <c r="R3812" s="5"/>
      <c r="S3812" s="5"/>
      <c r="T3812" s="5"/>
      <c r="U3812" s="5"/>
      <c r="V3812" s="5"/>
      <c r="W3812" s="5"/>
      <c r="X3812" s="5"/>
      <c r="Y3812" s="5" t="s">
        <v>12110</v>
      </c>
      <c r="Z3812" s="5" t="s">
        <v>243</v>
      </c>
      <c r="AA3812" s="5" t="s">
        <v>16150</v>
      </c>
      <c r="AB3812" s="5" t="s">
        <v>47</v>
      </c>
      <c r="AC3812" s="5"/>
      <c r="AD3812" s="5"/>
      <c r="AE3812" s="5" t="b">
        <v>0</v>
      </c>
      <c r="AF3812" s="5"/>
      <c r="AG3812" s="8">
        <f t="shared" si="59"/>
        <v>43286</v>
      </c>
    </row>
    <row r="3813" s="6" customFormat="1" spans="1:33">
      <c r="A3813" s="5" t="s">
        <v>16151</v>
      </c>
      <c r="B3813" s="5" t="s">
        <v>16151</v>
      </c>
      <c r="C3813" s="5" t="s">
        <v>16152</v>
      </c>
      <c r="D3813" s="5" t="s">
        <v>16153</v>
      </c>
      <c r="E3813" s="5" t="s">
        <v>36</v>
      </c>
      <c r="F3813" s="5" t="s">
        <v>37</v>
      </c>
      <c r="G3813" s="5" t="s">
        <v>38</v>
      </c>
      <c r="H3813" s="5"/>
      <c r="I3813" s="5"/>
      <c r="J3813" s="5" t="s">
        <v>52</v>
      </c>
      <c r="K3813" s="5" t="s">
        <v>702</v>
      </c>
      <c r="L3813" s="5" t="s">
        <v>737</v>
      </c>
      <c r="M3813" s="5" t="s">
        <v>704</v>
      </c>
      <c r="N3813" s="5" t="s">
        <v>36</v>
      </c>
      <c r="O3813" s="5">
        <v>1</v>
      </c>
      <c r="P3813" s="5" t="s">
        <v>43</v>
      </c>
      <c r="Q3813" s="5">
        <v>22.99</v>
      </c>
      <c r="R3813" s="5"/>
      <c r="S3813" s="5">
        <v>2.92</v>
      </c>
      <c r="T3813" s="5"/>
      <c r="U3813" s="5"/>
      <c r="V3813" s="5"/>
      <c r="W3813" s="5"/>
      <c r="X3813" s="5">
        <v>2.92</v>
      </c>
      <c r="Y3813" s="5" t="s">
        <v>16154</v>
      </c>
      <c r="Z3813" s="5" t="s">
        <v>45</v>
      </c>
      <c r="AA3813" s="5">
        <v>6027</v>
      </c>
      <c r="AB3813" s="5" t="s">
        <v>47</v>
      </c>
      <c r="AC3813" s="5" t="s">
        <v>93</v>
      </c>
      <c r="AD3813" s="5"/>
      <c r="AE3813" s="5" t="b">
        <v>0</v>
      </c>
      <c r="AF3813" s="5"/>
      <c r="AG3813" s="8">
        <f t="shared" si="59"/>
        <v>43286</v>
      </c>
    </row>
    <row r="3814" s="6" customFormat="1" spans="1:33">
      <c r="A3814" s="5" t="s">
        <v>16155</v>
      </c>
      <c r="B3814" s="5" t="s">
        <v>16155</v>
      </c>
      <c r="C3814" s="5" t="s">
        <v>16156</v>
      </c>
      <c r="D3814" s="5" t="s">
        <v>16157</v>
      </c>
      <c r="E3814" s="5" t="s">
        <v>36</v>
      </c>
      <c r="F3814" s="5" t="s">
        <v>37</v>
      </c>
      <c r="G3814" s="5" t="s">
        <v>38</v>
      </c>
      <c r="H3814" s="5"/>
      <c r="I3814" s="5"/>
      <c r="J3814" s="5" t="s">
        <v>39</v>
      </c>
      <c r="K3814" s="5" t="s">
        <v>78</v>
      </c>
      <c r="L3814" s="5" t="s">
        <v>79</v>
      </c>
      <c r="M3814" s="5" t="s">
        <v>80</v>
      </c>
      <c r="N3814" s="5" t="s">
        <v>36</v>
      </c>
      <c r="O3814" s="5">
        <v>1</v>
      </c>
      <c r="P3814" s="5" t="s">
        <v>43</v>
      </c>
      <c r="Q3814" s="5">
        <v>22.99</v>
      </c>
      <c r="R3814" s="5"/>
      <c r="S3814" s="5"/>
      <c r="T3814" s="5"/>
      <c r="U3814" s="5"/>
      <c r="V3814" s="5"/>
      <c r="W3814" s="5"/>
      <c r="X3814" s="5"/>
      <c r="Y3814" s="5" t="s">
        <v>16158</v>
      </c>
      <c r="Z3814" s="5" t="s">
        <v>758</v>
      </c>
      <c r="AA3814" s="5">
        <v>63109</v>
      </c>
      <c r="AB3814" s="5" t="s">
        <v>47</v>
      </c>
      <c r="AC3814" s="5"/>
      <c r="AD3814" s="5"/>
      <c r="AE3814" s="5" t="b">
        <v>0</v>
      </c>
      <c r="AF3814" s="5"/>
      <c r="AG3814" s="8">
        <f t="shared" si="59"/>
        <v>43286</v>
      </c>
    </row>
    <row r="3815" s="6" customFormat="1" spans="1:33">
      <c r="A3815" s="5" t="s">
        <v>16159</v>
      </c>
      <c r="B3815" s="5" t="s">
        <v>16159</v>
      </c>
      <c r="C3815" s="5" t="s">
        <v>16160</v>
      </c>
      <c r="D3815" s="5" t="s">
        <v>16161</v>
      </c>
      <c r="E3815" s="5" t="s">
        <v>340</v>
      </c>
      <c r="F3815" s="5" t="s">
        <v>37</v>
      </c>
      <c r="G3815" s="5" t="s">
        <v>38</v>
      </c>
      <c r="H3815" s="5"/>
      <c r="I3815" s="5"/>
      <c r="J3815" s="5" t="s">
        <v>39</v>
      </c>
      <c r="K3815" s="5" t="s">
        <v>702</v>
      </c>
      <c r="L3815" s="5" t="s">
        <v>737</v>
      </c>
      <c r="M3815" s="5" t="s">
        <v>704</v>
      </c>
      <c r="N3815" s="5" t="s">
        <v>340</v>
      </c>
      <c r="O3815" s="5">
        <v>0</v>
      </c>
      <c r="P3815" s="5"/>
      <c r="Q3815" s="5"/>
      <c r="R3815" s="5"/>
      <c r="S3815" s="5"/>
      <c r="T3815" s="5"/>
      <c r="U3815" s="5"/>
      <c r="V3815" s="5"/>
      <c r="W3815" s="5"/>
      <c r="X3815" s="5"/>
      <c r="Y3815" s="5" t="s">
        <v>16162</v>
      </c>
      <c r="Z3815" s="5" t="s">
        <v>91</v>
      </c>
      <c r="AA3815" s="5" t="s">
        <v>16163</v>
      </c>
      <c r="AB3815" s="5" t="s">
        <v>47</v>
      </c>
      <c r="AC3815" s="5"/>
      <c r="AD3815" s="5"/>
      <c r="AE3815" s="5" t="b">
        <v>0</v>
      </c>
      <c r="AF3815" s="5"/>
      <c r="AG3815" s="8">
        <f t="shared" si="59"/>
        <v>43286</v>
      </c>
    </row>
    <row r="3816" s="6" customFormat="1" spans="1:33">
      <c r="A3816" s="5" t="s">
        <v>16164</v>
      </c>
      <c r="B3816" s="5" t="s">
        <v>16164</v>
      </c>
      <c r="C3816" s="5" t="s">
        <v>16165</v>
      </c>
      <c r="D3816" s="5" t="s">
        <v>16166</v>
      </c>
      <c r="E3816" s="5" t="s">
        <v>36</v>
      </c>
      <c r="F3816" s="5" t="s">
        <v>37</v>
      </c>
      <c r="G3816" s="5" t="s">
        <v>38</v>
      </c>
      <c r="H3816" s="5"/>
      <c r="I3816" s="5"/>
      <c r="J3816" s="5" t="s">
        <v>39</v>
      </c>
      <c r="K3816" s="5" t="s">
        <v>78</v>
      </c>
      <c r="L3816" s="5" t="s">
        <v>79</v>
      </c>
      <c r="M3816" s="5" t="s">
        <v>80</v>
      </c>
      <c r="N3816" s="5" t="s">
        <v>36</v>
      </c>
      <c r="O3816" s="5">
        <v>1</v>
      </c>
      <c r="P3816" s="5" t="s">
        <v>43</v>
      </c>
      <c r="Q3816" s="5">
        <v>22.99</v>
      </c>
      <c r="R3816" s="5"/>
      <c r="S3816" s="5"/>
      <c r="T3816" s="5"/>
      <c r="U3816" s="5"/>
      <c r="V3816" s="5"/>
      <c r="W3816" s="5"/>
      <c r="X3816" s="5"/>
      <c r="Y3816" s="5" t="s">
        <v>14803</v>
      </c>
      <c r="Z3816" s="5" t="s">
        <v>230</v>
      </c>
      <c r="AA3816" s="5">
        <v>53211</v>
      </c>
      <c r="AB3816" s="5" t="s">
        <v>47</v>
      </c>
      <c r="AC3816" s="5"/>
      <c r="AD3816" s="5"/>
      <c r="AE3816" s="5" t="b">
        <v>0</v>
      </c>
      <c r="AF3816" s="5"/>
      <c r="AG3816" s="8">
        <f t="shared" si="59"/>
        <v>43286</v>
      </c>
    </row>
    <row r="3817" s="6" customFormat="1" spans="1:33">
      <c r="A3817" s="5" t="s">
        <v>16167</v>
      </c>
      <c r="B3817" s="5" t="s">
        <v>16167</v>
      </c>
      <c r="C3817" s="5" t="s">
        <v>16168</v>
      </c>
      <c r="D3817" s="5" t="s">
        <v>16169</v>
      </c>
      <c r="E3817" s="5" t="s">
        <v>340</v>
      </c>
      <c r="F3817" s="5" t="s">
        <v>37</v>
      </c>
      <c r="G3817" s="5" t="s">
        <v>38</v>
      </c>
      <c r="H3817" s="5"/>
      <c r="I3817" s="5"/>
      <c r="J3817" s="5" t="s">
        <v>39</v>
      </c>
      <c r="K3817" s="5" t="s">
        <v>702</v>
      </c>
      <c r="L3817" s="5" t="s">
        <v>737</v>
      </c>
      <c r="M3817" s="5" t="s">
        <v>704</v>
      </c>
      <c r="N3817" s="5" t="s">
        <v>340</v>
      </c>
      <c r="O3817" s="5">
        <v>0</v>
      </c>
      <c r="P3817" s="5"/>
      <c r="Q3817" s="5"/>
      <c r="R3817" s="5"/>
      <c r="S3817" s="5"/>
      <c r="T3817" s="5"/>
      <c r="U3817" s="5"/>
      <c r="V3817" s="5"/>
      <c r="W3817" s="5"/>
      <c r="X3817" s="5"/>
      <c r="Y3817" s="5" t="s">
        <v>611</v>
      </c>
      <c r="Z3817" s="5" t="s">
        <v>57</v>
      </c>
      <c r="AA3817" s="5" t="s">
        <v>16170</v>
      </c>
      <c r="AB3817" s="5" t="s">
        <v>47</v>
      </c>
      <c r="AC3817" s="5"/>
      <c r="AD3817" s="5"/>
      <c r="AE3817" s="5" t="b">
        <v>0</v>
      </c>
      <c r="AF3817" s="5"/>
      <c r="AG3817" s="8">
        <f t="shared" si="59"/>
        <v>43286</v>
      </c>
    </row>
    <row r="3818" s="6" customFormat="1" spans="1:33">
      <c r="A3818" s="5" t="s">
        <v>16171</v>
      </c>
      <c r="B3818" s="5" t="s">
        <v>16171</v>
      </c>
      <c r="C3818" s="5" t="s">
        <v>16172</v>
      </c>
      <c r="D3818" s="5" t="s">
        <v>16173</v>
      </c>
      <c r="E3818" s="5" t="s">
        <v>36</v>
      </c>
      <c r="F3818" s="5" t="s">
        <v>37</v>
      </c>
      <c r="G3818" s="5" t="s">
        <v>38</v>
      </c>
      <c r="H3818" s="5"/>
      <c r="I3818" s="5"/>
      <c r="J3818" s="5" t="s">
        <v>39</v>
      </c>
      <c r="K3818" s="5" t="s">
        <v>260</v>
      </c>
      <c r="L3818" s="5" t="s">
        <v>261</v>
      </c>
      <c r="M3818" s="5" t="s">
        <v>262</v>
      </c>
      <c r="N3818" s="5" t="s">
        <v>36</v>
      </c>
      <c r="O3818" s="5">
        <v>2</v>
      </c>
      <c r="P3818" s="5" t="s">
        <v>43</v>
      </c>
      <c r="Q3818" s="5">
        <v>45.98</v>
      </c>
      <c r="R3818" s="5"/>
      <c r="S3818" s="5"/>
      <c r="T3818" s="5"/>
      <c r="U3818" s="5"/>
      <c r="V3818" s="5"/>
      <c r="W3818" s="5"/>
      <c r="X3818" s="5"/>
      <c r="Y3818" s="5" t="s">
        <v>2059</v>
      </c>
      <c r="Z3818" s="5" t="s">
        <v>146</v>
      </c>
      <c r="AA3818" s="5" t="s">
        <v>16174</v>
      </c>
      <c r="AB3818" s="5" t="s">
        <v>47</v>
      </c>
      <c r="AC3818" s="5"/>
      <c r="AD3818" s="5"/>
      <c r="AE3818" s="5" t="b">
        <v>0</v>
      </c>
      <c r="AF3818" s="5"/>
      <c r="AG3818" s="8">
        <f t="shared" si="59"/>
        <v>43286</v>
      </c>
    </row>
    <row r="3819" s="6" customFormat="1" spans="1:33">
      <c r="A3819" s="5" t="s">
        <v>16175</v>
      </c>
      <c r="B3819" s="5" t="s">
        <v>16175</v>
      </c>
      <c r="C3819" s="5" t="s">
        <v>16176</v>
      </c>
      <c r="D3819" s="5" t="s">
        <v>16177</v>
      </c>
      <c r="E3819" s="5" t="s">
        <v>36</v>
      </c>
      <c r="F3819" s="5" t="s">
        <v>37</v>
      </c>
      <c r="G3819" s="5" t="s">
        <v>38</v>
      </c>
      <c r="H3819" s="5"/>
      <c r="I3819" s="5"/>
      <c r="J3819" s="5" t="s">
        <v>39</v>
      </c>
      <c r="K3819" s="5" t="s">
        <v>10862</v>
      </c>
      <c r="L3819" s="5" t="s">
        <v>10863</v>
      </c>
      <c r="M3819" s="5" t="s">
        <v>10864</v>
      </c>
      <c r="N3819" s="5" t="s">
        <v>36</v>
      </c>
      <c r="O3819" s="5">
        <v>1</v>
      </c>
      <c r="P3819" s="5" t="s">
        <v>43</v>
      </c>
      <c r="Q3819" s="5">
        <v>8.99</v>
      </c>
      <c r="R3819" s="5"/>
      <c r="S3819" s="5"/>
      <c r="T3819" s="5"/>
      <c r="U3819" s="5"/>
      <c r="V3819" s="5"/>
      <c r="W3819" s="5"/>
      <c r="X3819" s="5"/>
      <c r="Y3819" s="5" t="s">
        <v>14931</v>
      </c>
      <c r="Z3819" s="5" t="s">
        <v>57</v>
      </c>
      <c r="AA3819" s="5" t="s">
        <v>16178</v>
      </c>
      <c r="AB3819" s="5" t="s">
        <v>47</v>
      </c>
      <c r="AC3819" s="5"/>
      <c r="AD3819" s="5"/>
      <c r="AE3819" s="5" t="b">
        <v>0</v>
      </c>
      <c r="AF3819" s="5"/>
      <c r="AG3819" s="8">
        <f t="shared" si="59"/>
        <v>43286</v>
      </c>
    </row>
    <row r="3820" s="6" customFormat="1" spans="1:33">
      <c r="A3820" s="5" t="s">
        <v>16179</v>
      </c>
      <c r="B3820" s="5" t="s">
        <v>16179</v>
      </c>
      <c r="C3820" s="5" t="s">
        <v>16180</v>
      </c>
      <c r="D3820" s="5" t="s">
        <v>16181</v>
      </c>
      <c r="E3820" s="5" t="s">
        <v>36</v>
      </c>
      <c r="F3820" s="5" t="s">
        <v>37</v>
      </c>
      <c r="G3820" s="5" t="s">
        <v>38</v>
      </c>
      <c r="H3820" s="5"/>
      <c r="I3820" s="5"/>
      <c r="J3820" s="5" t="s">
        <v>39</v>
      </c>
      <c r="K3820" s="5" t="s">
        <v>1892</v>
      </c>
      <c r="L3820" s="5" t="s">
        <v>1893</v>
      </c>
      <c r="M3820" s="5" t="s">
        <v>1894</v>
      </c>
      <c r="N3820" s="5" t="s">
        <v>36</v>
      </c>
      <c r="O3820" s="5">
        <v>1</v>
      </c>
      <c r="P3820" s="5" t="s">
        <v>43</v>
      </c>
      <c r="Q3820" s="5">
        <v>30.99</v>
      </c>
      <c r="R3820" s="5"/>
      <c r="S3820" s="5"/>
      <c r="T3820" s="5"/>
      <c r="U3820" s="5"/>
      <c r="V3820" s="5"/>
      <c r="W3820" s="5"/>
      <c r="X3820" s="5"/>
      <c r="Y3820" s="5" t="s">
        <v>16182</v>
      </c>
      <c r="Z3820" s="5" t="s">
        <v>3295</v>
      </c>
      <c r="AA3820" s="5">
        <v>30024</v>
      </c>
      <c r="AB3820" s="5" t="s">
        <v>47</v>
      </c>
      <c r="AC3820" s="5"/>
      <c r="AD3820" s="5"/>
      <c r="AE3820" s="5" t="b">
        <v>0</v>
      </c>
      <c r="AF3820" s="5"/>
      <c r="AG3820" s="8">
        <f t="shared" si="59"/>
        <v>43286</v>
      </c>
    </row>
    <row r="3821" s="6" customFormat="1" spans="1:33">
      <c r="A3821" s="5" t="s">
        <v>16183</v>
      </c>
      <c r="B3821" s="5" t="s">
        <v>16183</v>
      </c>
      <c r="C3821" s="5" t="s">
        <v>16184</v>
      </c>
      <c r="D3821" s="5" t="s">
        <v>16185</v>
      </c>
      <c r="E3821" s="5" t="s">
        <v>36</v>
      </c>
      <c r="F3821" s="5" t="s">
        <v>37</v>
      </c>
      <c r="G3821" s="5" t="s">
        <v>38</v>
      </c>
      <c r="H3821" s="5"/>
      <c r="I3821" s="5"/>
      <c r="J3821" s="5" t="s">
        <v>39</v>
      </c>
      <c r="K3821" s="5" t="s">
        <v>78</v>
      </c>
      <c r="L3821" s="5" t="s">
        <v>79</v>
      </c>
      <c r="M3821" s="5" t="s">
        <v>80</v>
      </c>
      <c r="N3821" s="5" t="s">
        <v>36</v>
      </c>
      <c r="O3821" s="5">
        <v>1</v>
      </c>
      <c r="P3821" s="5" t="s">
        <v>43</v>
      </c>
      <c r="Q3821" s="5">
        <v>22.99</v>
      </c>
      <c r="R3821" s="5"/>
      <c r="S3821" s="5"/>
      <c r="T3821" s="5"/>
      <c r="U3821" s="5"/>
      <c r="V3821" s="5"/>
      <c r="W3821" s="5"/>
      <c r="X3821" s="5"/>
      <c r="Y3821" s="5" t="s">
        <v>16186</v>
      </c>
      <c r="Z3821" s="5" t="s">
        <v>116</v>
      </c>
      <c r="AA3821" s="5" t="s">
        <v>16187</v>
      </c>
      <c r="AB3821" s="5" t="s">
        <v>47</v>
      </c>
      <c r="AC3821" s="5"/>
      <c r="AD3821" s="5"/>
      <c r="AE3821" s="5" t="b">
        <v>0</v>
      </c>
      <c r="AF3821" s="5"/>
      <c r="AG3821" s="8">
        <f t="shared" si="59"/>
        <v>43286</v>
      </c>
    </row>
    <row r="3822" s="6" customFormat="1" spans="1:33">
      <c r="A3822" s="5" t="s">
        <v>16188</v>
      </c>
      <c r="B3822" s="5" t="s">
        <v>16188</v>
      </c>
      <c r="C3822" s="5" t="s">
        <v>16189</v>
      </c>
      <c r="D3822" s="5" t="s">
        <v>16190</v>
      </c>
      <c r="E3822" s="5" t="s">
        <v>36</v>
      </c>
      <c r="F3822" s="5" t="s">
        <v>37</v>
      </c>
      <c r="G3822" s="5" t="s">
        <v>38</v>
      </c>
      <c r="H3822" s="5"/>
      <c r="I3822" s="5"/>
      <c r="J3822" s="5" t="s">
        <v>39</v>
      </c>
      <c r="K3822" s="5" t="s">
        <v>269</v>
      </c>
      <c r="L3822" s="5" t="s">
        <v>270</v>
      </c>
      <c r="M3822" s="5" t="s">
        <v>271</v>
      </c>
      <c r="N3822" s="5" t="s">
        <v>36</v>
      </c>
      <c r="O3822" s="5">
        <v>1</v>
      </c>
      <c r="P3822" s="5" t="s">
        <v>43</v>
      </c>
      <c r="Q3822" s="5">
        <v>19.99</v>
      </c>
      <c r="R3822" s="5"/>
      <c r="S3822" s="5"/>
      <c r="T3822" s="5"/>
      <c r="U3822" s="5"/>
      <c r="V3822" s="5"/>
      <c r="W3822" s="5">
        <v>0.31</v>
      </c>
      <c r="X3822" s="5"/>
      <c r="Y3822" s="5" t="s">
        <v>16191</v>
      </c>
      <c r="Z3822" s="5" t="s">
        <v>107</v>
      </c>
      <c r="AA3822" s="5" t="s">
        <v>16192</v>
      </c>
      <c r="AB3822" s="5" t="s">
        <v>47</v>
      </c>
      <c r="AC3822" s="5" t="s">
        <v>16193</v>
      </c>
      <c r="AD3822" s="5"/>
      <c r="AE3822" s="5" t="b">
        <v>0</v>
      </c>
      <c r="AF3822" s="5"/>
      <c r="AG3822" s="8">
        <f t="shared" si="59"/>
        <v>43286</v>
      </c>
    </row>
    <row r="3823" s="6" customFormat="1" spans="1:33">
      <c r="A3823" s="5" t="s">
        <v>16188</v>
      </c>
      <c r="B3823" s="5" t="s">
        <v>16188</v>
      </c>
      <c r="C3823" s="5" t="s">
        <v>16189</v>
      </c>
      <c r="D3823" s="5" t="s">
        <v>16190</v>
      </c>
      <c r="E3823" s="5" t="s">
        <v>36</v>
      </c>
      <c r="F3823" s="5" t="s">
        <v>37</v>
      </c>
      <c r="G3823" s="5" t="s">
        <v>38</v>
      </c>
      <c r="H3823" s="5"/>
      <c r="I3823" s="5"/>
      <c r="J3823" s="5" t="s">
        <v>39</v>
      </c>
      <c r="K3823" s="5" t="s">
        <v>835</v>
      </c>
      <c r="L3823" s="5" t="s">
        <v>836</v>
      </c>
      <c r="M3823" s="5" t="s">
        <v>837</v>
      </c>
      <c r="N3823" s="5" t="s">
        <v>36</v>
      </c>
      <c r="O3823" s="5">
        <v>1</v>
      </c>
      <c r="P3823" s="5" t="s">
        <v>43</v>
      </c>
      <c r="Q3823" s="5">
        <v>21.99</v>
      </c>
      <c r="R3823" s="5"/>
      <c r="S3823" s="5"/>
      <c r="T3823" s="5"/>
      <c r="U3823" s="5"/>
      <c r="V3823" s="5"/>
      <c r="W3823" s="5">
        <v>0.34</v>
      </c>
      <c r="X3823" s="5"/>
      <c r="Y3823" s="5" t="s">
        <v>16191</v>
      </c>
      <c r="Z3823" s="5" t="s">
        <v>107</v>
      </c>
      <c r="AA3823" s="5" t="s">
        <v>16192</v>
      </c>
      <c r="AB3823" s="5" t="s">
        <v>47</v>
      </c>
      <c r="AC3823" s="5" t="s">
        <v>16193</v>
      </c>
      <c r="AD3823" s="5"/>
      <c r="AE3823" s="5" t="b">
        <v>0</v>
      </c>
      <c r="AF3823" s="5"/>
      <c r="AG3823" s="8">
        <f t="shared" si="59"/>
        <v>43286</v>
      </c>
    </row>
    <row r="3824" s="6" customFormat="1" spans="1:33">
      <c r="A3824" s="5" t="s">
        <v>16188</v>
      </c>
      <c r="B3824" s="5" t="s">
        <v>16188</v>
      </c>
      <c r="C3824" s="5" t="s">
        <v>16189</v>
      </c>
      <c r="D3824" s="5" t="s">
        <v>16190</v>
      </c>
      <c r="E3824" s="5" t="s">
        <v>36</v>
      </c>
      <c r="F3824" s="5" t="s">
        <v>37</v>
      </c>
      <c r="G3824" s="5" t="s">
        <v>38</v>
      </c>
      <c r="H3824" s="5"/>
      <c r="I3824" s="5"/>
      <c r="J3824" s="5" t="s">
        <v>39</v>
      </c>
      <c r="K3824" s="5" t="s">
        <v>97</v>
      </c>
      <c r="L3824" s="5" t="s">
        <v>98</v>
      </c>
      <c r="M3824" s="5" t="s">
        <v>99</v>
      </c>
      <c r="N3824" s="5" t="s">
        <v>36</v>
      </c>
      <c r="O3824" s="5">
        <v>1</v>
      </c>
      <c r="P3824" s="5" t="s">
        <v>43</v>
      </c>
      <c r="Q3824" s="5">
        <v>22.99</v>
      </c>
      <c r="R3824" s="5"/>
      <c r="S3824" s="5"/>
      <c r="T3824" s="5"/>
      <c r="U3824" s="5"/>
      <c r="V3824" s="5"/>
      <c r="W3824" s="5">
        <v>0.35</v>
      </c>
      <c r="X3824" s="5"/>
      <c r="Y3824" s="5" t="s">
        <v>16191</v>
      </c>
      <c r="Z3824" s="5" t="s">
        <v>107</v>
      </c>
      <c r="AA3824" s="5" t="s">
        <v>16192</v>
      </c>
      <c r="AB3824" s="5" t="s">
        <v>47</v>
      </c>
      <c r="AC3824" s="5" t="s">
        <v>16193</v>
      </c>
      <c r="AD3824" s="5"/>
      <c r="AE3824" s="5" t="b">
        <v>0</v>
      </c>
      <c r="AF3824" s="5"/>
      <c r="AG3824" s="8">
        <f t="shared" si="59"/>
        <v>43286</v>
      </c>
    </row>
    <row r="3825" s="6" customFormat="1" spans="1:33">
      <c r="A3825" s="5" t="s">
        <v>16194</v>
      </c>
      <c r="B3825" s="5" t="s">
        <v>16194</v>
      </c>
      <c r="C3825" s="5" t="s">
        <v>16195</v>
      </c>
      <c r="D3825" s="5" t="s">
        <v>16196</v>
      </c>
      <c r="E3825" s="5" t="s">
        <v>36</v>
      </c>
      <c r="F3825" s="5" t="s">
        <v>37</v>
      </c>
      <c r="G3825" s="5" t="s">
        <v>38</v>
      </c>
      <c r="H3825" s="5"/>
      <c r="I3825" s="5"/>
      <c r="J3825" s="5" t="s">
        <v>52</v>
      </c>
      <c r="K3825" s="5" t="s">
        <v>774</v>
      </c>
      <c r="L3825" s="5" t="s">
        <v>775</v>
      </c>
      <c r="M3825" s="5" t="s">
        <v>776</v>
      </c>
      <c r="N3825" s="5" t="s">
        <v>36</v>
      </c>
      <c r="O3825" s="5">
        <v>1</v>
      </c>
      <c r="P3825" s="5" t="s">
        <v>43</v>
      </c>
      <c r="Q3825" s="5">
        <v>12.9</v>
      </c>
      <c r="R3825" s="5"/>
      <c r="S3825" s="5">
        <v>0.71</v>
      </c>
      <c r="T3825" s="5"/>
      <c r="U3825" s="5"/>
      <c r="V3825" s="5"/>
      <c r="W3825" s="5"/>
      <c r="X3825" s="5">
        <v>0.71</v>
      </c>
      <c r="Y3825" s="5" t="s">
        <v>581</v>
      </c>
      <c r="Z3825" s="5" t="s">
        <v>91</v>
      </c>
      <c r="AA3825" s="5">
        <v>55104</v>
      </c>
      <c r="AB3825" s="5" t="s">
        <v>47</v>
      </c>
      <c r="AC3825" s="5" t="s">
        <v>93</v>
      </c>
      <c r="AD3825" s="5"/>
      <c r="AE3825" s="5" t="b">
        <v>0</v>
      </c>
      <c r="AF3825" s="5"/>
      <c r="AG3825" s="8">
        <f t="shared" si="59"/>
        <v>43286</v>
      </c>
    </row>
    <row r="3826" s="6" customFormat="1" spans="1:33">
      <c r="A3826" s="5" t="s">
        <v>16197</v>
      </c>
      <c r="B3826" s="5" t="s">
        <v>16197</v>
      </c>
      <c r="C3826" s="5" t="s">
        <v>16198</v>
      </c>
      <c r="D3826" s="5" t="s">
        <v>16199</v>
      </c>
      <c r="E3826" s="5" t="s">
        <v>36</v>
      </c>
      <c r="F3826" s="5" t="s">
        <v>37</v>
      </c>
      <c r="G3826" s="5" t="s">
        <v>38</v>
      </c>
      <c r="H3826" s="5"/>
      <c r="I3826" s="5"/>
      <c r="J3826" s="5" t="s">
        <v>39</v>
      </c>
      <c r="K3826" s="5" t="s">
        <v>151</v>
      </c>
      <c r="L3826" s="5" t="s">
        <v>152</v>
      </c>
      <c r="M3826" s="5" t="s">
        <v>153</v>
      </c>
      <c r="N3826" s="5" t="s">
        <v>36</v>
      </c>
      <c r="O3826" s="5">
        <v>1</v>
      </c>
      <c r="P3826" s="5" t="s">
        <v>43</v>
      </c>
      <c r="Q3826" s="5">
        <v>21.9</v>
      </c>
      <c r="R3826" s="5"/>
      <c r="S3826" s="5"/>
      <c r="T3826" s="5"/>
      <c r="U3826" s="5"/>
      <c r="V3826" s="5"/>
      <c r="W3826" s="5"/>
      <c r="X3826" s="5"/>
      <c r="Y3826" s="5" t="s">
        <v>14690</v>
      </c>
      <c r="Z3826" s="5" t="s">
        <v>161</v>
      </c>
      <c r="AA3826" s="5" t="s">
        <v>16200</v>
      </c>
      <c r="AB3826" s="5" t="s">
        <v>47</v>
      </c>
      <c r="AC3826" s="5"/>
      <c r="AD3826" s="5"/>
      <c r="AE3826" s="5" t="b">
        <v>0</v>
      </c>
      <c r="AF3826" s="5"/>
      <c r="AG3826" s="8">
        <f t="shared" si="59"/>
        <v>43286</v>
      </c>
    </row>
    <row r="3827" s="6" customFormat="1" spans="1:33">
      <c r="A3827" s="5" t="s">
        <v>16201</v>
      </c>
      <c r="B3827" s="5" t="s">
        <v>16201</v>
      </c>
      <c r="C3827" s="5" t="s">
        <v>16202</v>
      </c>
      <c r="D3827" s="5" t="s">
        <v>16203</v>
      </c>
      <c r="E3827" s="5" t="s">
        <v>36</v>
      </c>
      <c r="F3827" s="5" t="s">
        <v>37</v>
      </c>
      <c r="G3827" s="5" t="s">
        <v>38</v>
      </c>
      <c r="H3827" s="5"/>
      <c r="I3827" s="5"/>
      <c r="J3827" s="5" t="s">
        <v>39</v>
      </c>
      <c r="K3827" s="5" t="s">
        <v>7813</v>
      </c>
      <c r="L3827" s="5" t="s">
        <v>207</v>
      </c>
      <c r="M3827" s="5" t="s">
        <v>208</v>
      </c>
      <c r="N3827" s="5" t="s">
        <v>36</v>
      </c>
      <c r="O3827" s="5">
        <v>1</v>
      </c>
      <c r="P3827" s="5" t="s">
        <v>43</v>
      </c>
      <c r="Q3827" s="5">
        <v>9.9</v>
      </c>
      <c r="R3827" s="5"/>
      <c r="S3827" s="5"/>
      <c r="T3827" s="5"/>
      <c r="U3827" s="5"/>
      <c r="V3827" s="5"/>
      <c r="W3827" s="5"/>
      <c r="X3827" s="5"/>
      <c r="Y3827" s="5" t="s">
        <v>6387</v>
      </c>
      <c r="Z3827" s="5" t="s">
        <v>130</v>
      </c>
      <c r="AA3827" s="5" t="s">
        <v>16204</v>
      </c>
      <c r="AB3827" s="5" t="s">
        <v>47</v>
      </c>
      <c r="AC3827" s="5"/>
      <c r="AD3827" s="5"/>
      <c r="AE3827" s="5" t="b">
        <v>0</v>
      </c>
      <c r="AF3827" s="5"/>
      <c r="AG3827" s="8">
        <f t="shared" si="59"/>
        <v>43286</v>
      </c>
    </row>
    <row r="3828" s="6" customFormat="1" spans="1:33">
      <c r="A3828" s="5" t="s">
        <v>16205</v>
      </c>
      <c r="B3828" s="5" t="s">
        <v>16205</v>
      </c>
      <c r="C3828" s="5" t="s">
        <v>16206</v>
      </c>
      <c r="D3828" s="5" t="s">
        <v>16207</v>
      </c>
      <c r="E3828" s="5" t="s">
        <v>36</v>
      </c>
      <c r="F3828" s="5" t="s">
        <v>37</v>
      </c>
      <c r="G3828" s="5" t="s">
        <v>38</v>
      </c>
      <c r="H3828" s="5"/>
      <c r="I3828" s="5"/>
      <c r="J3828" s="5" t="s">
        <v>39</v>
      </c>
      <c r="K3828" s="5" t="s">
        <v>78</v>
      </c>
      <c r="L3828" s="5" t="s">
        <v>79</v>
      </c>
      <c r="M3828" s="5" t="s">
        <v>80</v>
      </c>
      <c r="N3828" s="5" t="s">
        <v>36</v>
      </c>
      <c r="O3828" s="5">
        <v>1</v>
      </c>
      <c r="P3828" s="5" t="s">
        <v>43</v>
      </c>
      <c r="Q3828" s="5">
        <v>22.99</v>
      </c>
      <c r="R3828" s="5"/>
      <c r="S3828" s="5"/>
      <c r="T3828" s="5"/>
      <c r="U3828" s="5"/>
      <c r="V3828" s="5"/>
      <c r="W3828" s="5"/>
      <c r="X3828" s="5"/>
      <c r="Y3828" s="5" t="s">
        <v>16208</v>
      </c>
      <c r="Z3828" s="5" t="s">
        <v>354</v>
      </c>
      <c r="AA3828" s="5" t="s">
        <v>16209</v>
      </c>
      <c r="AB3828" s="5" t="s">
        <v>47</v>
      </c>
      <c r="AC3828" s="5"/>
      <c r="AD3828" s="5"/>
      <c r="AE3828" s="5" t="b">
        <v>0</v>
      </c>
      <c r="AF3828" s="5"/>
      <c r="AG3828" s="8">
        <f t="shared" si="59"/>
        <v>43286</v>
      </c>
    </row>
    <row r="3829" s="6" customFormat="1" spans="1:33">
      <c r="A3829" s="5" t="s">
        <v>16210</v>
      </c>
      <c r="B3829" s="5" t="s">
        <v>16210</v>
      </c>
      <c r="C3829" s="5" t="s">
        <v>16211</v>
      </c>
      <c r="D3829" s="5" t="s">
        <v>16212</v>
      </c>
      <c r="E3829" s="5" t="s">
        <v>36</v>
      </c>
      <c r="F3829" s="5" t="s">
        <v>37</v>
      </c>
      <c r="G3829" s="5" t="s">
        <v>38</v>
      </c>
      <c r="H3829" s="5"/>
      <c r="I3829" s="5"/>
      <c r="J3829" s="5" t="s">
        <v>39</v>
      </c>
      <c r="K3829" s="5" t="s">
        <v>69</v>
      </c>
      <c r="L3829" s="5" t="s">
        <v>70</v>
      </c>
      <c r="M3829" s="5" t="s">
        <v>71</v>
      </c>
      <c r="N3829" s="5" t="s">
        <v>36</v>
      </c>
      <c r="O3829" s="5">
        <v>1</v>
      </c>
      <c r="P3829" s="5" t="s">
        <v>43</v>
      </c>
      <c r="Q3829" s="5">
        <v>22.99</v>
      </c>
      <c r="R3829" s="5"/>
      <c r="S3829" s="5"/>
      <c r="T3829" s="5"/>
      <c r="U3829" s="5"/>
      <c r="V3829" s="5"/>
      <c r="W3829" s="5"/>
      <c r="X3829" s="5"/>
      <c r="Y3829" s="5" t="s">
        <v>16213</v>
      </c>
      <c r="Z3829" s="5" t="s">
        <v>82</v>
      </c>
      <c r="AA3829" s="5" t="s">
        <v>16214</v>
      </c>
      <c r="AB3829" s="5" t="s">
        <v>47</v>
      </c>
      <c r="AC3829" s="5"/>
      <c r="AD3829" s="5"/>
      <c r="AE3829" s="5" t="b">
        <v>0</v>
      </c>
      <c r="AF3829" s="5"/>
      <c r="AG3829" s="8">
        <f t="shared" si="59"/>
        <v>43286</v>
      </c>
    </row>
    <row r="3830" s="6" customFormat="1" spans="1:33">
      <c r="A3830" s="5" t="s">
        <v>16215</v>
      </c>
      <c r="B3830" s="5" t="s">
        <v>16215</v>
      </c>
      <c r="C3830" s="5" t="s">
        <v>16216</v>
      </c>
      <c r="D3830" s="5" t="s">
        <v>16217</v>
      </c>
      <c r="E3830" s="5" t="s">
        <v>36</v>
      </c>
      <c r="F3830" s="5" t="s">
        <v>37</v>
      </c>
      <c r="G3830" s="5" t="s">
        <v>38</v>
      </c>
      <c r="H3830" s="5"/>
      <c r="I3830" s="5"/>
      <c r="J3830" s="5" t="s">
        <v>39</v>
      </c>
      <c r="K3830" s="5" t="s">
        <v>7724</v>
      </c>
      <c r="L3830" s="5" t="s">
        <v>7725</v>
      </c>
      <c r="M3830" s="5" t="s">
        <v>7726</v>
      </c>
      <c r="N3830" s="5" t="s">
        <v>36</v>
      </c>
      <c r="O3830" s="5">
        <v>1</v>
      </c>
      <c r="P3830" s="5" t="s">
        <v>43</v>
      </c>
      <c r="Q3830" s="5">
        <v>13.99</v>
      </c>
      <c r="R3830" s="5"/>
      <c r="S3830" s="5"/>
      <c r="T3830" s="5"/>
      <c r="U3830" s="5"/>
      <c r="V3830" s="5"/>
      <c r="W3830" s="5"/>
      <c r="X3830" s="5"/>
      <c r="Y3830" s="5" t="s">
        <v>15214</v>
      </c>
      <c r="Z3830" s="5" t="s">
        <v>82</v>
      </c>
      <c r="AA3830" s="5" t="s">
        <v>16218</v>
      </c>
      <c r="AB3830" s="5" t="s">
        <v>47</v>
      </c>
      <c r="AC3830" s="5"/>
      <c r="AD3830" s="5"/>
      <c r="AE3830" s="5" t="b">
        <v>0</v>
      </c>
      <c r="AF3830" s="5"/>
      <c r="AG3830" s="8">
        <f t="shared" si="59"/>
        <v>43286</v>
      </c>
    </row>
    <row r="3831" s="6" customFormat="1" spans="1:33">
      <c r="A3831" s="5" t="s">
        <v>16219</v>
      </c>
      <c r="B3831" s="5" t="s">
        <v>16219</v>
      </c>
      <c r="C3831" s="5" t="s">
        <v>16220</v>
      </c>
      <c r="D3831" s="5" t="s">
        <v>16221</v>
      </c>
      <c r="E3831" s="5" t="s">
        <v>36</v>
      </c>
      <c r="F3831" s="5" t="s">
        <v>37</v>
      </c>
      <c r="G3831" s="5" t="s">
        <v>38</v>
      </c>
      <c r="H3831" s="5"/>
      <c r="I3831" s="5"/>
      <c r="J3831" s="5" t="s">
        <v>39</v>
      </c>
      <c r="K3831" s="5" t="s">
        <v>40</v>
      </c>
      <c r="L3831" s="5" t="s">
        <v>41</v>
      </c>
      <c r="M3831" s="5" t="s">
        <v>42</v>
      </c>
      <c r="N3831" s="5" t="s">
        <v>36</v>
      </c>
      <c r="O3831" s="5">
        <v>1</v>
      </c>
      <c r="P3831" s="5" t="s">
        <v>43</v>
      </c>
      <c r="Q3831" s="5">
        <v>22.99</v>
      </c>
      <c r="R3831" s="5"/>
      <c r="S3831" s="5"/>
      <c r="T3831" s="5"/>
      <c r="U3831" s="5"/>
      <c r="V3831" s="5"/>
      <c r="W3831" s="5"/>
      <c r="X3831" s="5"/>
      <c r="Y3831" s="5" t="s">
        <v>16222</v>
      </c>
      <c r="Z3831" s="5" t="s">
        <v>454</v>
      </c>
      <c r="AA3831" s="5" t="s">
        <v>16223</v>
      </c>
      <c r="AB3831" s="5" t="s">
        <v>47</v>
      </c>
      <c r="AC3831" s="5"/>
      <c r="AD3831" s="5"/>
      <c r="AE3831" s="5" t="b">
        <v>0</v>
      </c>
      <c r="AF3831" s="5"/>
      <c r="AG3831" s="8">
        <f t="shared" si="59"/>
        <v>43286</v>
      </c>
    </row>
    <row r="3832" s="6" customFormat="1" spans="1:33">
      <c r="A3832" s="5" t="s">
        <v>16224</v>
      </c>
      <c r="B3832" s="5" t="s">
        <v>16224</v>
      </c>
      <c r="C3832" s="5" t="s">
        <v>16225</v>
      </c>
      <c r="D3832" s="5" t="s">
        <v>16226</v>
      </c>
      <c r="E3832" s="5" t="s">
        <v>36</v>
      </c>
      <c r="F3832" s="5" t="s">
        <v>37</v>
      </c>
      <c r="G3832" s="5" t="s">
        <v>38</v>
      </c>
      <c r="H3832" s="5"/>
      <c r="I3832" s="5"/>
      <c r="J3832" s="5" t="s">
        <v>39</v>
      </c>
      <c r="K3832" s="5" t="s">
        <v>2470</v>
      </c>
      <c r="L3832" s="5" t="s">
        <v>2471</v>
      </c>
      <c r="M3832" s="5" t="s">
        <v>2472</v>
      </c>
      <c r="N3832" s="5" t="s">
        <v>36</v>
      </c>
      <c r="O3832" s="5">
        <v>1</v>
      </c>
      <c r="P3832" s="5" t="s">
        <v>43</v>
      </c>
      <c r="Q3832" s="5">
        <v>11.5</v>
      </c>
      <c r="R3832" s="5"/>
      <c r="S3832" s="5"/>
      <c r="T3832" s="5"/>
      <c r="U3832" s="5"/>
      <c r="V3832" s="5"/>
      <c r="W3832" s="5"/>
      <c r="X3832" s="5"/>
      <c r="Y3832" s="5" t="s">
        <v>413</v>
      </c>
      <c r="Z3832" s="5" t="s">
        <v>130</v>
      </c>
      <c r="AA3832" s="5" t="s">
        <v>16227</v>
      </c>
      <c r="AB3832" s="5" t="s">
        <v>47</v>
      </c>
      <c r="AC3832" s="5"/>
      <c r="AD3832" s="5"/>
      <c r="AE3832" s="5" t="b">
        <v>0</v>
      </c>
      <c r="AF3832" s="5"/>
      <c r="AG3832" s="8">
        <f t="shared" si="59"/>
        <v>43286</v>
      </c>
    </row>
    <row r="3833" s="6" customFormat="1" spans="1:33">
      <c r="A3833" s="5" t="s">
        <v>16228</v>
      </c>
      <c r="B3833" s="5" t="s">
        <v>16228</v>
      </c>
      <c r="C3833" s="5" t="s">
        <v>16229</v>
      </c>
      <c r="D3833" s="5" t="s">
        <v>16230</v>
      </c>
      <c r="E3833" s="5" t="s">
        <v>36</v>
      </c>
      <c r="F3833" s="5" t="s">
        <v>37</v>
      </c>
      <c r="G3833" s="5" t="s">
        <v>38</v>
      </c>
      <c r="H3833" s="5"/>
      <c r="I3833" s="5"/>
      <c r="J3833" s="5" t="s">
        <v>39</v>
      </c>
      <c r="K3833" s="5" t="s">
        <v>97</v>
      </c>
      <c r="L3833" s="5" t="s">
        <v>98</v>
      </c>
      <c r="M3833" s="5" t="s">
        <v>99</v>
      </c>
      <c r="N3833" s="5" t="s">
        <v>36</v>
      </c>
      <c r="O3833" s="5">
        <v>1</v>
      </c>
      <c r="P3833" s="5" t="s">
        <v>43</v>
      </c>
      <c r="Q3833" s="5">
        <v>22.99</v>
      </c>
      <c r="R3833" s="5"/>
      <c r="S3833" s="5"/>
      <c r="T3833" s="5"/>
      <c r="U3833" s="5"/>
      <c r="V3833" s="5"/>
      <c r="W3833" s="5"/>
      <c r="X3833" s="5"/>
      <c r="Y3833" s="5" t="s">
        <v>2391</v>
      </c>
      <c r="Z3833" s="5" t="s">
        <v>354</v>
      </c>
      <c r="AA3833" s="5">
        <v>60614</v>
      </c>
      <c r="AB3833" s="5" t="s">
        <v>47</v>
      </c>
      <c r="AC3833" s="5"/>
      <c r="AD3833" s="5"/>
      <c r="AE3833" s="5" t="b">
        <v>0</v>
      </c>
      <c r="AF3833" s="5"/>
      <c r="AG3833" s="8">
        <f t="shared" si="59"/>
        <v>43286</v>
      </c>
    </row>
    <row r="3834" s="6" customFormat="1" spans="1:33">
      <c r="A3834" s="5" t="s">
        <v>16231</v>
      </c>
      <c r="B3834" s="5" t="s">
        <v>16231</v>
      </c>
      <c r="C3834" s="5" t="s">
        <v>16232</v>
      </c>
      <c r="D3834" s="5" t="s">
        <v>16233</v>
      </c>
      <c r="E3834" s="5" t="s">
        <v>36</v>
      </c>
      <c r="F3834" s="5" t="s">
        <v>37</v>
      </c>
      <c r="G3834" s="5" t="s">
        <v>38</v>
      </c>
      <c r="H3834" s="5"/>
      <c r="I3834" s="5"/>
      <c r="J3834" s="5" t="s">
        <v>39</v>
      </c>
      <c r="K3834" s="5" t="s">
        <v>97</v>
      </c>
      <c r="L3834" s="5" t="s">
        <v>98</v>
      </c>
      <c r="M3834" s="5" t="s">
        <v>99</v>
      </c>
      <c r="N3834" s="5" t="s">
        <v>36</v>
      </c>
      <c r="O3834" s="5">
        <v>4</v>
      </c>
      <c r="P3834" s="5" t="s">
        <v>43</v>
      </c>
      <c r="Q3834" s="5">
        <v>91.96</v>
      </c>
      <c r="R3834" s="5"/>
      <c r="S3834" s="5"/>
      <c r="T3834" s="5"/>
      <c r="U3834" s="5"/>
      <c r="V3834" s="5"/>
      <c r="W3834" s="5"/>
      <c r="X3834" s="5"/>
      <c r="Y3834" s="5" t="s">
        <v>2660</v>
      </c>
      <c r="Z3834" s="5" t="s">
        <v>107</v>
      </c>
      <c r="AA3834" s="5" t="s">
        <v>16234</v>
      </c>
      <c r="AB3834" s="5" t="s">
        <v>47</v>
      </c>
      <c r="AC3834" s="5"/>
      <c r="AD3834" s="5"/>
      <c r="AE3834" s="5" t="b">
        <v>1</v>
      </c>
      <c r="AF3834" s="5"/>
      <c r="AG3834" s="8">
        <f t="shared" si="59"/>
        <v>43286</v>
      </c>
    </row>
    <row r="3835" s="6" customFormat="1" spans="1:33">
      <c r="A3835" s="5" t="s">
        <v>16235</v>
      </c>
      <c r="B3835" s="5" t="s">
        <v>16235</v>
      </c>
      <c r="C3835" s="5" t="s">
        <v>16236</v>
      </c>
      <c r="D3835" s="5" t="s">
        <v>16237</v>
      </c>
      <c r="E3835" s="5" t="s">
        <v>36</v>
      </c>
      <c r="F3835" s="5" t="s">
        <v>37</v>
      </c>
      <c r="G3835" s="5" t="s">
        <v>38</v>
      </c>
      <c r="H3835" s="5"/>
      <c r="I3835" s="5"/>
      <c r="J3835" s="5" t="s">
        <v>39</v>
      </c>
      <c r="K3835" s="5" t="s">
        <v>702</v>
      </c>
      <c r="L3835" s="5" t="s">
        <v>737</v>
      </c>
      <c r="M3835" s="5" t="s">
        <v>704</v>
      </c>
      <c r="N3835" s="5" t="s">
        <v>36</v>
      </c>
      <c r="O3835" s="5">
        <v>1</v>
      </c>
      <c r="P3835" s="5" t="s">
        <v>43</v>
      </c>
      <c r="Q3835" s="5">
        <v>22.99</v>
      </c>
      <c r="R3835" s="5"/>
      <c r="S3835" s="5"/>
      <c r="T3835" s="5"/>
      <c r="U3835" s="5"/>
      <c r="V3835" s="5"/>
      <c r="W3835" s="5"/>
      <c r="X3835" s="5"/>
      <c r="Y3835" s="5" t="s">
        <v>10461</v>
      </c>
      <c r="Z3835" s="5" t="s">
        <v>9101</v>
      </c>
      <c r="AA3835" s="5" t="s">
        <v>16238</v>
      </c>
      <c r="AB3835" s="5" t="s">
        <v>47</v>
      </c>
      <c r="AC3835" s="5"/>
      <c r="AD3835" s="5"/>
      <c r="AE3835" s="5" t="b">
        <v>0</v>
      </c>
      <c r="AF3835" s="5"/>
      <c r="AG3835" s="8">
        <f t="shared" si="59"/>
        <v>43286</v>
      </c>
    </row>
    <row r="3836" s="6" customFormat="1" spans="1:33">
      <c r="A3836" s="5" t="s">
        <v>16239</v>
      </c>
      <c r="B3836" s="5" t="s">
        <v>16239</v>
      </c>
      <c r="C3836" s="5" t="s">
        <v>16240</v>
      </c>
      <c r="D3836" s="5" t="s">
        <v>16241</v>
      </c>
      <c r="E3836" s="5" t="s">
        <v>36</v>
      </c>
      <c r="F3836" s="5" t="s">
        <v>37</v>
      </c>
      <c r="G3836" s="5" t="s">
        <v>38</v>
      </c>
      <c r="H3836" s="5"/>
      <c r="I3836" s="5"/>
      <c r="J3836" s="5" t="s">
        <v>39</v>
      </c>
      <c r="K3836" s="5" t="s">
        <v>40</v>
      </c>
      <c r="L3836" s="5" t="s">
        <v>41</v>
      </c>
      <c r="M3836" s="5" t="s">
        <v>42</v>
      </c>
      <c r="N3836" s="5" t="s">
        <v>36</v>
      </c>
      <c r="O3836" s="5">
        <v>1</v>
      </c>
      <c r="P3836" s="5" t="s">
        <v>43</v>
      </c>
      <c r="Q3836" s="5">
        <v>22.99</v>
      </c>
      <c r="R3836" s="5"/>
      <c r="S3836" s="5"/>
      <c r="T3836" s="5"/>
      <c r="U3836" s="5"/>
      <c r="V3836" s="5"/>
      <c r="W3836" s="5"/>
      <c r="X3836" s="5"/>
      <c r="Y3836" s="5" t="s">
        <v>16242</v>
      </c>
      <c r="Z3836" s="5" t="s">
        <v>3695</v>
      </c>
      <c r="AA3836" s="5" t="s">
        <v>16243</v>
      </c>
      <c r="AB3836" s="5" t="s">
        <v>47</v>
      </c>
      <c r="AC3836" s="5"/>
      <c r="AD3836" s="5"/>
      <c r="AE3836" s="5" t="b">
        <v>0</v>
      </c>
      <c r="AF3836" s="5"/>
      <c r="AG3836" s="8">
        <f t="shared" si="59"/>
        <v>43286</v>
      </c>
    </row>
    <row r="3837" s="6" customFormat="1" spans="1:33">
      <c r="A3837" s="5" t="s">
        <v>16244</v>
      </c>
      <c r="B3837" s="5" t="s">
        <v>16244</v>
      </c>
      <c r="C3837" s="5" t="s">
        <v>16245</v>
      </c>
      <c r="D3837" s="5" t="s">
        <v>16246</v>
      </c>
      <c r="E3837" s="5" t="s">
        <v>36</v>
      </c>
      <c r="F3837" s="5" t="s">
        <v>37</v>
      </c>
      <c r="G3837" s="5" t="s">
        <v>38</v>
      </c>
      <c r="H3837" s="5"/>
      <c r="I3837" s="5"/>
      <c r="J3837" s="5" t="s">
        <v>418</v>
      </c>
      <c r="K3837" s="5" t="s">
        <v>556</v>
      </c>
      <c r="L3837" s="5" t="s">
        <v>557</v>
      </c>
      <c r="M3837" s="5" t="s">
        <v>558</v>
      </c>
      <c r="N3837" s="5" t="s">
        <v>36</v>
      </c>
      <c r="O3837" s="5">
        <v>1</v>
      </c>
      <c r="P3837" s="5" t="s">
        <v>43</v>
      </c>
      <c r="Q3837" s="5">
        <v>22.9</v>
      </c>
      <c r="R3837" s="5"/>
      <c r="S3837" s="5">
        <v>3.99</v>
      </c>
      <c r="T3837" s="5"/>
      <c r="U3837" s="5"/>
      <c r="V3837" s="5"/>
      <c r="W3837" s="5"/>
      <c r="X3837" s="5"/>
      <c r="Y3837" s="5" t="s">
        <v>16247</v>
      </c>
      <c r="Z3837" s="5" t="s">
        <v>181</v>
      </c>
      <c r="AA3837" s="5" t="s">
        <v>16248</v>
      </c>
      <c r="AB3837" s="5" t="s">
        <v>47</v>
      </c>
      <c r="AC3837" s="5"/>
      <c r="AD3837" s="5"/>
      <c r="AE3837" s="5" t="b">
        <v>0</v>
      </c>
      <c r="AF3837" s="5"/>
      <c r="AG3837" s="8">
        <f t="shared" si="59"/>
        <v>43286</v>
      </c>
    </row>
    <row r="3838" s="6" customFormat="1" spans="1:33">
      <c r="A3838" s="5" t="s">
        <v>16249</v>
      </c>
      <c r="B3838" s="5" t="s">
        <v>16249</v>
      </c>
      <c r="C3838" s="5" t="s">
        <v>16250</v>
      </c>
      <c r="D3838" s="5" t="s">
        <v>16251</v>
      </c>
      <c r="E3838" s="5" t="s">
        <v>36</v>
      </c>
      <c r="F3838" s="5" t="s">
        <v>37</v>
      </c>
      <c r="G3838" s="5" t="s">
        <v>38</v>
      </c>
      <c r="H3838" s="5"/>
      <c r="I3838" s="5"/>
      <c r="J3838" s="5" t="s">
        <v>39</v>
      </c>
      <c r="K3838" s="5" t="s">
        <v>78</v>
      </c>
      <c r="L3838" s="5" t="s">
        <v>79</v>
      </c>
      <c r="M3838" s="5" t="s">
        <v>80</v>
      </c>
      <c r="N3838" s="5" t="s">
        <v>36</v>
      </c>
      <c r="O3838" s="5">
        <v>1</v>
      </c>
      <c r="P3838" s="5" t="s">
        <v>43</v>
      </c>
      <c r="Q3838" s="5">
        <v>22.99</v>
      </c>
      <c r="R3838" s="5"/>
      <c r="S3838" s="5"/>
      <c r="T3838" s="5"/>
      <c r="U3838" s="5"/>
      <c r="V3838" s="5"/>
      <c r="W3838" s="5"/>
      <c r="X3838" s="5"/>
      <c r="Y3838" s="5" t="s">
        <v>16252</v>
      </c>
      <c r="Z3838" s="5" t="s">
        <v>57</v>
      </c>
      <c r="AA3838" s="5">
        <v>94941</v>
      </c>
      <c r="AB3838" s="5" t="s">
        <v>47</v>
      </c>
      <c r="AC3838" s="5"/>
      <c r="AD3838" s="5"/>
      <c r="AE3838" s="5" t="b">
        <v>0</v>
      </c>
      <c r="AF3838" s="5"/>
      <c r="AG3838" s="8">
        <f t="shared" si="59"/>
        <v>43286</v>
      </c>
    </row>
    <row r="3839" s="6" customFormat="1" spans="1:33">
      <c r="A3839" s="5" t="s">
        <v>16253</v>
      </c>
      <c r="B3839" s="5" t="s">
        <v>16253</v>
      </c>
      <c r="C3839" s="5" t="s">
        <v>16254</v>
      </c>
      <c r="D3839" s="5" t="s">
        <v>16255</v>
      </c>
      <c r="E3839" s="5" t="s">
        <v>36</v>
      </c>
      <c r="F3839" s="5" t="s">
        <v>37</v>
      </c>
      <c r="G3839" s="5" t="s">
        <v>38</v>
      </c>
      <c r="H3839" s="5"/>
      <c r="I3839" s="5"/>
      <c r="J3839" s="5" t="s">
        <v>39</v>
      </c>
      <c r="K3839" s="5" t="s">
        <v>1295</v>
      </c>
      <c r="L3839" s="5" t="s">
        <v>1296</v>
      </c>
      <c r="M3839" s="5" t="s">
        <v>1297</v>
      </c>
      <c r="N3839" s="5" t="s">
        <v>36</v>
      </c>
      <c r="O3839" s="5">
        <v>1</v>
      </c>
      <c r="P3839" s="5" t="s">
        <v>43</v>
      </c>
      <c r="Q3839" s="5">
        <v>13.99</v>
      </c>
      <c r="R3839" s="5"/>
      <c r="S3839" s="5"/>
      <c r="T3839" s="5"/>
      <c r="U3839" s="5"/>
      <c r="V3839" s="5"/>
      <c r="W3839" s="5"/>
      <c r="X3839" s="5"/>
      <c r="Y3839" s="5" t="s">
        <v>399</v>
      </c>
      <c r="Z3839" s="5" t="s">
        <v>82</v>
      </c>
      <c r="AA3839" s="5" t="s">
        <v>16256</v>
      </c>
      <c r="AB3839" s="5" t="s">
        <v>47</v>
      </c>
      <c r="AC3839" s="5"/>
      <c r="AD3839" s="5"/>
      <c r="AE3839" s="5" t="b">
        <v>0</v>
      </c>
      <c r="AF3839" s="5"/>
      <c r="AG3839" s="8">
        <f t="shared" si="59"/>
        <v>43286</v>
      </c>
    </row>
    <row r="3840" s="6" customFormat="1" spans="1:33">
      <c r="A3840" s="5" t="s">
        <v>16257</v>
      </c>
      <c r="B3840" s="5" t="s">
        <v>16257</v>
      </c>
      <c r="C3840" s="5" t="s">
        <v>16258</v>
      </c>
      <c r="D3840" s="5" t="s">
        <v>16259</v>
      </c>
      <c r="E3840" s="5" t="s">
        <v>36</v>
      </c>
      <c r="F3840" s="5" t="s">
        <v>37</v>
      </c>
      <c r="G3840" s="5" t="s">
        <v>38</v>
      </c>
      <c r="H3840" s="5"/>
      <c r="I3840" s="5"/>
      <c r="J3840" s="5" t="s">
        <v>39</v>
      </c>
      <c r="K3840" s="5" t="s">
        <v>724</v>
      </c>
      <c r="L3840" s="5" t="s">
        <v>725</v>
      </c>
      <c r="M3840" s="5" t="s">
        <v>726</v>
      </c>
      <c r="N3840" s="5" t="s">
        <v>36</v>
      </c>
      <c r="O3840" s="5">
        <v>1</v>
      </c>
      <c r="P3840" s="5" t="s">
        <v>43</v>
      </c>
      <c r="Q3840" s="5">
        <v>21.99</v>
      </c>
      <c r="R3840" s="5"/>
      <c r="S3840" s="5"/>
      <c r="T3840" s="5"/>
      <c r="U3840" s="5"/>
      <c r="V3840" s="5"/>
      <c r="W3840" s="5"/>
      <c r="X3840" s="5"/>
      <c r="Y3840" s="5" t="s">
        <v>16260</v>
      </c>
      <c r="Z3840" s="5" t="s">
        <v>375</v>
      </c>
      <c r="AA3840" s="5" t="s">
        <v>16261</v>
      </c>
      <c r="AB3840" s="5" t="s">
        <v>47</v>
      </c>
      <c r="AC3840" s="5"/>
      <c r="AD3840" s="5"/>
      <c r="AE3840" s="5" t="b">
        <v>0</v>
      </c>
      <c r="AF3840" s="5"/>
      <c r="AG3840" s="8">
        <f t="shared" si="59"/>
        <v>43286</v>
      </c>
    </row>
    <row r="3841" s="6" customFormat="1" spans="1:33">
      <c r="A3841" s="5" t="s">
        <v>16262</v>
      </c>
      <c r="B3841" s="5" t="s">
        <v>16262</v>
      </c>
      <c r="C3841" s="5" t="s">
        <v>16263</v>
      </c>
      <c r="D3841" s="5" t="s">
        <v>16264</v>
      </c>
      <c r="E3841" s="5" t="s">
        <v>36</v>
      </c>
      <c r="F3841" s="5" t="s">
        <v>37</v>
      </c>
      <c r="G3841" s="5" t="s">
        <v>38</v>
      </c>
      <c r="H3841" s="5"/>
      <c r="I3841" s="5"/>
      <c r="J3841" s="5" t="s">
        <v>39</v>
      </c>
      <c r="K3841" s="5" t="s">
        <v>260</v>
      </c>
      <c r="L3841" s="5" t="s">
        <v>261</v>
      </c>
      <c r="M3841" s="5" t="s">
        <v>262</v>
      </c>
      <c r="N3841" s="5" t="s">
        <v>36</v>
      </c>
      <c r="O3841" s="5">
        <v>1</v>
      </c>
      <c r="P3841" s="5" t="s">
        <v>43</v>
      </c>
      <c r="Q3841" s="5">
        <v>22.99</v>
      </c>
      <c r="R3841" s="5"/>
      <c r="S3841" s="5"/>
      <c r="T3841" s="5"/>
      <c r="U3841" s="5"/>
      <c r="V3841" s="5"/>
      <c r="W3841" s="5"/>
      <c r="X3841" s="5"/>
      <c r="Y3841" s="5" t="s">
        <v>16265</v>
      </c>
      <c r="Z3841" s="5" t="s">
        <v>8406</v>
      </c>
      <c r="AA3841" s="5">
        <v>7401</v>
      </c>
      <c r="AB3841" s="5" t="s">
        <v>47</v>
      </c>
      <c r="AC3841" s="5"/>
      <c r="AD3841" s="5"/>
      <c r="AE3841" s="5" t="b">
        <v>0</v>
      </c>
      <c r="AF3841" s="5"/>
      <c r="AG3841" s="8">
        <f t="shared" si="59"/>
        <v>43286</v>
      </c>
    </row>
    <row r="3842" s="6" customFormat="1" spans="1:33">
      <c r="A3842" s="5" t="s">
        <v>16266</v>
      </c>
      <c r="B3842" s="5" t="s">
        <v>16266</v>
      </c>
      <c r="C3842" s="5" t="s">
        <v>16267</v>
      </c>
      <c r="D3842" s="5" t="s">
        <v>16268</v>
      </c>
      <c r="E3842" s="5" t="s">
        <v>36</v>
      </c>
      <c r="F3842" s="5" t="s">
        <v>37</v>
      </c>
      <c r="G3842" s="5" t="s">
        <v>38</v>
      </c>
      <c r="H3842" s="5"/>
      <c r="I3842" s="5"/>
      <c r="J3842" s="5" t="s">
        <v>39</v>
      </c>
      <c r="K3842" s="5" t="s">
        <v>260</v>
      </c>
      <c r="L3842" s="5" t="s">
        <v>261</v>
      </c>
      <c r="M3842" s="5" t="s">
        <v>262</v>
      </c>
      <c r="N3842" s="5" t="s">
        <v>36</v>
      </c>
      <c r="O3842" s="5">
        <v>1</v>
      </c>
      <c r="P3842" s="5" t="s">
        <v>43</v>
      </c>
      <c r="Q3842" s="5">
        <v>22.99</v>
      </c>
      <c r="R3842" s="5"/>
      <c r="S3842" s="5"/>
      <c r="T3842" s="5"/>
      <c r="U3842" s="5"/>
      <c r="V3842" s="5"/>
      <c r="W3842" s="5"/>
      <c r="X3842" s="5"/>
      <c r="Y3842" s="5" t="s">
        <v>14403</v>
      </c>
      <c r="Z3842" s="5" t="s">
        <v>116</v>
      </c>
      <c r="AA3842" s="5" t="s">
        <v>16269</v>
      </c>
      <c r="AB3842" s="5" t="s">
        <v>47</v>
      </c>
      <c r="AC3842" s="5"/>
      <c r="AD3842" s="5"/>
      <c r="AE3842" s="5" t="b">
        <v>0</v>
      </c>
      <c r="AF3842" s="5"/>
      <c r="AG3842" s="8">
        <f t="shared" ref="AG3842:AG3905" si="60">DATEVALUE(LEFT(C3842,10))</f>
        <v>43286</v>
      </c>
    </row>
    <row r="3843" s="6" customFormat="1" spans="1:33">
      <c r="A3843" s="5" t="s">
        <v>16270</v>
      </c>
      <c r="B3843" s="5" t="s">
        <v>16270</v>
      </c>
      <c r="C3843" s="5" t="s">
        <v>16271</v>
      </c>
      <c r="D3843" s="5" t="s">
        <v>16272</v>
      </c>
      <c r="E3843" s="5" t="s">
        <v>36</v>
      </c>
      <c r="F3843" s="5" t="s">
        <v>37</v>
      </c>
      <c r="G3843" s="5" t="s">
        <v>38</v>
      </c>
      <c r="H3843" s="5"/>
      <c r="I3843" s="5"/>
      <c r="J3843" s="5" t="s">
        <v>39</v>
      </c>
      <c r="K3843" s="5" t="s">
        <v>69</v>
      </c>
      <c r="L3843" s="5" t="s">
        <v>70</v>
      </c>
      <c r="M3843" s="5" t="s">
        <v>71</v>
      </c>
      <c r="N3843" s="5" t="s">
        <v>36</v>
      </c>
      <c r="O3843" s="5">
        <v>1</v>
      </c>
      <c r="P3843" s="5" t="s">
        <v>43</v>
      </c>
      <c r="Q3843" s="5">
        <v>22.99</v>
      </c>
      <c r="R3843" s="5"/>
      <c r="S3843" s="5"/>
      <c r="T3843" s="5"/>
      <c r="U3843" s="5"/>
      <c r="V3843" s="5"/>
      <c r="W3843" s="5"/>
      <c r="X3843" s="5"/>
      <c r="Y3843" s="5" t="s">
        <v>16273</v>
      </c>
      <c r="Z3843" s="5" t="s">
        <v>428</v>
      </c>
      <c r="AA3843" s="5">
        <v>34472</v>
      </c>
      <c r="AB3843" s="5" t="s">
        <v>47</v>
      </c>
      <c r="AC3843" s="5"/>
      <c r="AD3843" s="5"/>
      <c r="AE3843" s="5" t="b">
        <v>0</v>
      </c>
      <c r="AF3843" s="5"/>
      <c r="AG3843" s="8">
        <f t="shared" si="60"/>
        <v>43286</v>
      </c>
    </row>
    <row r="3844" s="6" customFormat="1" spans="1:33">
      <c r="A3844" s="5" t="s">
        <v>16274</v>
      </c>
      <c r="B3844" s="5" t="s">
        <v>16274</v>
      </c>
      <c r="C3844" s="5" t="s">
        <v>16275</v>
      </c>
      <c r="D3844" s="5" t="s">
        <v>16276</v>
      </c>
      <c r="E3844" s="5" t="s">
        <v>340</v>
      </c>
      <c r="F3844" s="5" t="s">
        <v>37</v>
      </c>
      <c r="G3844" s="5" t="s">
        <v>38</v>
      </c>
      <c r="H3844" s="5"/>
      <c r="I3844" s="5"/>
      <c r="J3844" s="5" t="s">
        <v>52</v>
      </c>
      <c r="K3844" s="5" t="s">
        <v>97</v>
      </c>
      <c r="L3844" s="5" t="s">
        <v>98</v>
      </c>
      <c r="M3844" s="5" t="s">
        <v>99</v>
      </c>
      <c r="N3844" s="5" t="s">
        <v>340</v>
      </c>
      <c r="O3844" s="5">
        <v>0</v>
      </c>
      <c r="P3844" s="5"/>
      <c r="Q3844" s="5"/>
      <c r="R3844" s="5"/>
      <c r="S3844" s="5"/>
      <c r="T3844" s="5"/>
      <c r="U3844" s="5"/>
      <c r="V3844" s="5"/>
      <c r="W3844" s="5"/>
      <c r="X3844" s="5"/>
      <c r="Y3844" s="5" t="s">
        <v>16277</v>
      </c>
      <c r="Z3844" s="5" t="s">
        <v>73</v>
      </c>
      <c r="AA3844" s="5" t="s">
        <v>16278</v>
      </c>
      <c r="AB3844" s="5" t="s">
        <v>47</v>
      </c>
      <c r="AC3844" s="5"/>
      <c r="AD3844" s="5"/>
      <c r="AE3844" s="5" t="b">
        <v>0</v>
      </c>
      <c r="AF3844" s="5"/>
      <c r="AG3844" s="8">
        <f t="shared" si="60"/>
        <v>43286</v>
      </c>
    </row>
    <row r="3845" s="6" customFormat="1" spans="1:33">
      <c r="A3845" s="5" t="s">
        <v>16279</v>
      </c>
      <c r="B3845" s="5" t="s">
        <v>16279</v>
      </c>
      <c r="C3845" s="5" t="s">
        <v>16280</v>
      </c>
      <c r="D3845" s="5" t="s">
        <v>16281</v>
      </c>
      <c r="E3845" s="5" t="s">
        <v>36</v>
      </c>
      <c r="F3845" s="5" t="s">
        <v>37</v>
      </c>
      <c r="G3845" s="5" t="s">
        <v>38</v>
      </c>
      <c r="H3845" s="5"/>
      <c r="I3845" s="5"/>
      <c r="J3845" s="5" t="s">
        <v>39</v>
      </c>
      <c r="K3845" s="5" t="s">
        <v>97</v>
      </c>
      <c r="L3845" s="5" t="s">
        <v>98</v>
      </c>
      <c r="M3845" s="5" t="s">
        <v>99</v>
      </c>
      <c r="N3845" s="5" t="s">
        <v>36</v>
      </c>
      <c r="O3845" s="5">
        <v>1</v>
      </c>
      <c r="P3845" s="5" t="s">
        <v>43</v>
      </c>
      <c r="Q3845" s="5">
        <v>22.99</v>
      </c>
      <c r="R3845" s="5"/>
      <c r="S3845" s="5"/>
      <c r="T3845" s="5"/>
      <c r="U3845" s="5"/>
      <c r="V3845" s="5"/>
      <c r="W3845" s="5"/>
      <c r="X3845" s="5"/>
      <c r="Y3845" s="5" t="s">
        <v>1860</v>
      </c>
      <c r="Z3845" s="5" t="s">
        <v>155</v>
      </c>
      <c r="AA3845" s="5" t="s">
        <v>16282</v>
      </c>
      <c r="AB3845" s="5" t="s">
        <v>47</v>
      </c>
      <c r="AC3845" s="5"/>
      <c r="AD3845" s="5"/>
      <c r="AE3845" s="5" t="b">
        <v>0</v>
      </c>
      <c r="AF3845" s="5"/>
      <c r="AG3845" s="8">
        <f t="shared" si="60"/>
        <v>43286</v>
      </c>
    </row>
    <row r="3846" s="6" customFormat="1" spans="1:33">
      <c r="A3846" s="5" t="s">
        <v>16283</v>
      </c>
      <c r="B3846" s="5"/>
      <c r="C3846" s="5" t="s">
        <v>16284</v>
      </c>
      <c r="D3846" s="5" t="s">
        <v>16285</v>
      </c>
      <c r="E3846" s="5" t="s">
        <v>5657</v>
      </c>
      <c r="F3846" s="5" t="s">
        <v>51</v>
      </c>
      <c r="G3846" s="5" t="s">
        <v>38</v>
      </c>
      <c r="H3846" s="5"/>
      <c r="I3846" s="5"/>
      <c r="J3846" s="5" t="s">
        <v>52</v>
      </c>
      <c r="K3846" s="5" t="s">
        <v>53</v>
      </c>
      <c r="L3846" s="5" t="s">
        <v>54</v>
      </c>
      <c r="M3846" s="5" t="s">
        <v>55</v>
      </c>
      <c r="N3846" s="5" t="s">
        <v>2985</v>
      </c>
      <c r="O3846" s="5">
        <v>1</v>
      </c>
      <c r="P3846" s="5" t="s">
        <v>43</v>
      </c>
      <c r="Q3846" s="5">
        <v>21.99</v>
      </c>
      <c r="R3846" s="5"/>
      <c r="S3846" s="5">
        <v>0</v>
      </c>
      <c r="T3846" s="5"/>
      <c r="U3846" s="5">
        <v>0</v>
      </c>
      <c r="V3846" s="5"/>
      <c r="W3846" s="5"/>
      <c r="X3846" s="5"/>
      <c r="Y3846" s="5" t="s">
        <v>5478</v>
      </c>
      <c r="Z3846" s="5" t="s">
        <v>101</v>
      </c>
      <c r="AA3846" s="5" t="s">
        <v>16286</v>
      </c>
      <c r="AB3846" s="5" t="s">
        <v>47</v>
      </c>
      <c r="AC3846" s="5"/>
      <c r="AD3846" s="5"/>
      <c r="AE3846" s="5" t="b">
        <v>0</v>
      </c>
      <c r="AF3846" s="5"/>
      <c r="AG3846" s="8">
        <f t="shared" si="60"/>
        <v>43286</v>
      </c>
    </row>
    <row r="3847" s="6" customFormat="1" spans="1:33">
      <c r="A3847" s="5" t="s">
        <v>16287</v>
      </c>
      <c r="B3847" s="5" t="s">
        <v>16287</v>
      </c>
      <c r="C3847" s="5" t="s">
        <v>16288</v>
      </c>
      <c r="D3847" s="5" t="s">
        <v>16289</v>
      </c>
      <c r="E3847" s="5" t="s">
        <v>36</v>
      </c>
      <c r="F3847" s="5" t="s">
        <v>37</v>
      </c>
      <c r="G3847" s="5" t="s">
        <v>38</v>
      </c>
      <c r="H3847" s="5"/>
      <c r="I3847" s="5"/>
      <c r="J3847" s="5" t="s">
        <v>39</v>
      </c>
      <c r="K3847" s="5" t="s">
        <v>112</v>
      </c>
      <c r="L3847" s="5" t="s">
        <v>113</v>
      </c>
      <c r="M3847" s="5" t="s">
        <v>114</v>
      </c>
      <c r="N3847" s="5" t="s">
        <v>36</v>
      </c>
      <c r="O3847" s="5">
        <v>1</v>
      </c>
      <c r="P3847" s="5" t="s">
        <v>43</v>
      </c>
      <c r="Q3847" s="5">
        <v>22.99</v>
      </c>
      <c r="R3847" s="5"/>
      <c r="S3847" s="5"/>
      <c r="T3847" s="5"/>
      <c r="U3847" s="5"/>
      <c r="V3847" s="5"/>
      <c r="W3847" s="5"/>
      <c r="X3847" s="5"/>
      <c r="Y3847" s="5" t="s">
        <v>2886</v>
      </c>
      <c r="Z3847" s="5" t="s">
        <v>2996</v>
      </c>
      <c r="AA3847" s="5">
        <v>33025</v>
      </c>
      <c r="AB3847" s="5" t="s">
        <v>47</v>
      </c>
      <c r="AC3847" s="5"/>
      <c r="AD3847" s="5"/>
      <c r="AE3847" s="5" t="b">
        <v>0</v>
      </c>
      <c r="AF3847" s="5"/>
      <c r="AG3847" s="8">
        <f t="shared" si="60"/>
        <v>43286</v>
      </c>
    </row>
    <row r="3848" s="6" customFormat="1" spans="1:33">
      <c r="A3848" s="5" t="s">
        <v>16290</v>
      </c>
      <c r="B3848" s="5" t="s">
        <v>16290</v>
      </c>
      <c r="C3848" s="5" t="s">
        <v>16291</v>
      </c>
      <c r="D3848" s="5" t="s">
        <v>16292</v>
      </c>
      <c r="E3848" s="5" t="s">
        <v>5657</v>
      </c>
      <c r="F3848" s="5" t="s">
        <v>37</v>
      </c>
      <c r="G3848" s="5" t="s">
        <v>38</v>
      </c>
      <c r="H3848" s="5"/>
      <c r="I3848" s="5"/>
      <c r="J3848" s="5" t="s">
        <v>52</v>
      </c>
      <c r="K3848" s="5" t="s">
        <v>260</v>
      </c>
      <c r="L3848" s="5" t="s">
        <v>261</v>
      </c>
      <c r="M3848" s="5" t="s">
        <v>262</v>
      </c>
      <c r="N3848" s="5" t="s">
        <v>2985</v>
      </c>
      <c r="O3848" s="5">
        <v>1</v>
      </c>
      <c r="P3848" s="5" t="s">
        <v>43</v>
      </c>
      <c r="Q3848" s="5">
        <v>22.99</v>
      </c>
      <c r="R3848" s="5"/>
      <c r="S3848" s="5"/>
      <c r="T3848" s="5"/>
      <c r="U3848" s="5"/>
      <c r="V3848" s="5"/>
      <c r="W3848" s="5"/>
      <c r="X3848" s="5"/>
      <c r="Y3848" s="5" t="s">
        <v>7128</v>
      </c>
      <c r="Z3848" s="5" t="s">
        <v>264</v>
      </c>
      <c r="AA3848" s="5">
        <v>1473</v>
      </c>
      <c r="AB3848" s="5" t="s">
        <v>47</v>
      </c>
      <c r="AC3848" s="5" t="s">
        <v>93</v>
      </c>
      <c r="AD3848" s="5"/>
      <c r="AE3848" s="5" t="b">
        <v>0</v>
      </c>
      <c r="AF3848" s="5"/>
      <c r="AG3848" s="8">
        <f t="shared" si="60"/>
        <v>43286</v>
      </c>
    </row>
    <row r="3849" s="6" customFormat="1" spans="1:33">
      <c r="A3849" s="5" t="s">
        <v>16293</v>
      </c>
      <c r="B3849" s="5" t="s">
        <v>16293</v>
      </c>
      <c r="C3849" s="5" t="s">
        <v>16294</v>
      </c>
      <c r="D3849" s="5" t="s">
        <v>16295</v>
      </c>
      <c r="E3849" s="5" t="s">
        <v>36</v>
      </c>
      <c r="F3849" s="5" t="s">
        <v>37</v>
      </c>
      <c r="G3849" s="5" t="s">
        <v>38</v>
      </c>
      <c r="H3849" s="5"/>
      <c r="I3849" s="5"/>
      <c r="J3849" s="5" t="s">
        <v>39</v>
      </c>
      <c r="K3849" s="5" t="s">
        <v>260</v>
      </c>
      <c r="L3849" s="5" t="s">
        <v>261</v>
      </c>
      <c r="M3849" s="5" t="s">
        <v>262</v>
      </c>
      <c r="N3849" s="5" t="s">
        <v>36</v>
      </c>
      <c r="O3849" s="5">
        <v>1</v>
      </c>
      <c r="P3849" s="5" t="s">
        <v>43</v>
      </c>
      <c r="Q3849" s="5">
        <v>22.99</v>
      </c>
      <c r="R3849" s="5"/>
      <c r="S3849" s="5"/>
      <c r="T3849" s="5"/>
      <c r="U3849" s="5"/>
      <c r="V3849" s="5"/>
      <c r="W3849" s="5"/>
      <c r="X3849" s="5"/>
      <c r="Y3849" s="5" t="s">
        <v>2249</v>
      </c>
      <c r="Z3849" s="5" t="s">
        <v>408</v>
      </c>
      <c r="AA3849" s="5">
        <v>80634</v>
      </c>
      <c r="AB3849" s="5" t="s">
        <v>47</v>
      </c>
      <c r="AC3849" s="5"/>
      <c r="AD3849" s="5"/>
      <c r="AE3849" s="5" t="b">
        <v>0</v>
      </c>
      <c r="AF3849" s="5"/>
      <c r="AG3849" s="8">
        <f t="shared" si="60"/>
        <v>43286</v>
      </c>
    </row>
    <row r="3850" s="6" customFormat="1" spans="1:33">
      <c r="A3850" s="5" t="s">
        <v>16296</v>
      </c>
      <c r="B3850" s="5" t="s">
        <v>16296</v>
      </c>
      <c r="C3850" s="5" t="s">
        <v>16297</v>
      </c>
      <c r="D3850" s="5" t="s">
        <v>16298</v>
      </c>
      <c r="E3850" s="5" t="s">
        <v>36</v>
      </c>
      <c r="F3850" s="5" t="s">
        <v>37</v>
      </c>
      <c r="G3850" s="5" t="s">
        <v>38</v>
      </c>
      <c r="H3850" s="5"/>
      <c r="I3850" s="5"/>
      <c r="J3850" s="5" t="s">
        <v>39</v>
      </c>
      <c r="K3850" s="5" t="s">
        <v>2236</v>
      </c>
      <c r="L3850" s="5" t="s">
        <v>2237</v>
      </c>
      <c r="M3850" s="5" t="s">
        <v>2238</v>
      </c>
      <c r="N3850" s="5" t="s">
        <v>36</v>
      </c>
      <c r="O3850" s="5">
        <v>1</v>
      </c>
      <c r="P3850" s="5" t="s">
        <v>43</v>
      </c>
      <c r="Q3850" s="5">
        <v>8.3</v>
      </c>
      <c r="R3850" s="5"/>
      <c r="S3850" s="5"/>
      <c r="T3850" s="5"/>
      <c r="U3850" s="5"/>
      <c r="V3850" s="5"/>
      <c r="W3850" s="5"/>
      <c r="X3850" s="5"/>
      <c r="Y3850" s="5" t="s">
        <v>487</v>
      </c>
      <c r="Z3850" s="5" t="s">
        <v>82</v>
      </c>
      <c r="AA3850" s="5" t="s">
        <v>16299</v>
      </c>
      <c r="AB3850" s="5" t="s">
        <v>47</v>
      </c>
      <c r="AC3850" s="5"/>
      <c r="AD3850" s="5"/>
      <c r="AE3850" s="5" t="b">
        <v>0</v>
      </c>
      <c r="AF3850" s="5"/>
      <c r="AG3850" s="8">
        <f t="shared" si="60"/>
        <v>43286</v>
      </c>
    </row>
    <row r="3851" s="6" customFormat="1" spans="1:33">
      <c r="A3851" s="5" t="s">
        <v>16300</v>
      </c>
      <c r="B3851" s="5" t="s">
        <v>16300</v>
      </c>
      <c r="C3851" s="5" t="s">
        <v>16301</v>
      </c>
      <c r="D3851" s="5" t="s">
        <v>16302</v>
      </c>
      <c r="E3851" s="5" t="s">
        <v>36</v>
      </c>
      <c r="F3851" s="5" t="s">
        <v>37</v>
      </c>
      <c r="G3851" s="5" t="s">
        <v>38</v>
      </c>
      <c r="H3851" s="5"/>
      <c r="I3851" s="5"/>
      <c r="J3851" s="5" t="s">
        <v>39</v>
      </c>
      <c r="K3851" s="5" t="s">
        <v>260</v>
      </c>
      <c r="L3851" s="5" t="s">
        <v>261</v>
      </c>
      <c r="M3851" s="5" t="s">
        <v>262</v>
      </c>
      <c r="N3851" s="5" t="s">
        <v>36</v>
      </c>
      <c r="O3851" s="5">
        <v>2</v>
      </c>
      <c r="P3851" s="5" t="s">
        <v>43</v>
      </c>
      <c r="Q3851" s="5">
        <v>45.98</v>
      </c>
      <c r="R3851" s="5"/>
      <c r="S3851" s="5"/>
      <c r="T3851" s="5"/>
      <c r="U3851" s="5"/>
      <c r="V3851" s="5"/>
      <c r="W3851" s="5"/>
      <c r="X3851" s="5"/>
      <c r="Y3851" s="5" t="s">
        <v>16303</v>
      </c>
      <c r="Z3851" s="5" t="s">
        <v>264</v>
      </c>
      <c r="AA3851" s="5">
        <v>1569</v>
      </c>
      <c r="AB3851" s="5" t="s">
        <v>47</v>
      </c>
      <c r="AC3851" s="5"/>
      <c r="AD3851" s="5"/>
      <c r="AE3851" s="5" t="b">
        <v>0</v>
      </c>
      <c r="AF3851" s="5"/>
      <c r="AG3851" s="8">
        <f t="shared" si="60"/>
        <v>43286</v>
      </c>
    </row>
    <row r="3852" s="6" customFormat="1" spans="1:33">
      <c r="A3852" s="5" t="s">
        <v>16304</v>
      </c>
      <c r="B3852" s="5" t="s">
        <v>16304</v>
      </c>
      <c r="C3852" s="5" t="s">
        <v>16305</v>
      </c>
      <c r="D3852" s="5" t="s">
        <v>16306</v>
      </c>
      <c r="E3852" s="5" t="s">
        <v>36</v>
      </c>
      <c r="F3852" s="5" t="s">
        <v>37</v>
      </c>
      <c r="G3852" s="5" t="s">
        <v>38</v>
      </c>
      <c r="H3852" s="5"/>
      <c r="I3852" s="5"/>
      <c r="J3852" s="5" t="s">
        <v>39</v>
      </c>
      <c r="K3852" s="5" t="s">
        <v>260</v>
      </c>
      <c r="L3852" s="5" t="s">
        <v>261</v>
      </c>
      <c r="M3852" s="5" t="s">
        <v>262</v>
      </c>
      <c r="N3852" s="5" t="s">
        <v>36</v>
      </c>
      <c r="O3852" s="5">
        <v>2</v>
      </c>
      <c r="P3852" s="5" t="s">
        <v>43</v>
      </c>
      <c r="Q3852" s="5">
        <v>45.98</v>
      </c>
      <c r="R3852" s="5"/>
      <c r="S3852" s="5"/>
      <c r="T3852" s="5"/>
      <c r="U3852" s="5"/>
      <c r="V3852" s="5"/>
      <c r="W3852" s="5"/>
      <c r="X3852" s="5"/>
      <c r="Y3852" s="5" t="s">
        <v>16307</v>
      </c>
      <c r="Z3852" s="5" t="s">
        <v>375</v>
      </c>
      <c r="AA3852" s="5" t="s">
        <v>16308</v>
      </c>
      <c r="AB3852" s="5" t="s">
        <v>47</v>
      </c>
      <c r="AC3852" s="5"/>
      <c r="AD3852" s="5"/>
      <c r="AE3852" s="5" t="b">
        <v>0</v>
      </c>
      <c r="AF3852" s="5"/>
      <c r="AG3852" s="8">
        <f t="shared" si="60"/>
        <v>43286</v>
      </c>
    </row>
    <row r="3853" s="6" customFormat="1" spans="1:33">
      <c r="A3853" s="5" t="s">
        <v>16309</v>
      </c>
      <c r="B3853" s="5" t="s">
        <v>16309</v>
      </c>
      <c r="C3853" s="5" t="s">
        <v>16310</v>
      </c>
      <c r="D3853" s="5" t="s">
        <v>16311</v>
      </c>
      <c r="E3853" s="5" t="s">
        <v>36</v>
      </c>
      <c r="F3853" s="5" t="s">
        <v>37</v>
      </c>
      <c r="G3853" s="5" t="s">
        <v>38</v>
      </c>
      <c r="H3853" s="5"/>
      <c r="I3853" s="5"/>
      <c r="J3853" s="5" t="s">
        <v>306</v>
      </c>
      <c r="K3853" s="5" t="s">
        <v>260</v>
      </c>
      <c r="L3853" s="5" t="s">
        <v>261</v>
      </c>
      <c r="M3853" s="5" t="s">
        <v>262</v>
      </c>
      <c r="N3853" s="5" t="s">
        <v>36</v>
      </c>
      <c r="O3853" s="5">
        <v>3</v>
      </c>
      <c r="P3853" s="5" t="s">
        <v>43</v>
      </c>
      <c r="Q3853" s="5">
        <v>68.97</v>
      </c>
      <c r="R3853" s="5"/>
      <c r="S3853" s="5">
        <v>20.78</v>
      </c>
      <c r="T3853" s="5"/>
      <c r="U3853" s="5"/>
      <c r="V3853" s="5"/>
      <c r="W3853" s="5"/>
      <c r="X3853" s="5"/>
      <c r="Y3853" s="5" t="s">
        <v>2614</v>
      </c>
      <c r="Z3853" s="5" t="s">
        <v>10492</v>
      </c>
      <c r="AA3853" s="5" t="s">
        <v>16312</v>
      </c>
      <c r="AB3853" s="5" t="s">
        <v>47</v>
      </c>
      <c r="AC3853" s="5"/>
      <c r="AD3853" s="5"/>
      <c r="AE3853" s="5" t="b">
        <v>0</v>
      </c>
      <c r="AF3853" s="5"/>
      <c r="AG3853" s="8">
        <f t="shared" si="60"/>
        <v>43286</v>
      </c>
    </row>
    <row r="3854" s="6" customFormat="1" spans="1:33">
      <c r="A3854" s="5" t="s">
        <v>16313</v>
      </c>
      <c r="B3854" s="5" t="s">
        <v>16313</v>
      </c>
      <c r="C3854" s="5" t="s">
        <v>16314</v>
      </c>
      <c r="D3854" s="5" t="s">
        <v>16315</v>
      </c>
      <c r="E3854" s="5" t="s">
        <v>36</v>
      </c>
      <c r="F3854" s="5" t="s">
        <v>37</v>
      </c>
      <c r="G3854" s="5" t="s">
        <v>38</v>
      </c>
      <c r="H3854" s="5"/>
      <c r="I3854" s="5"/>
      <c r="J3854" s="5" t="s">
        <v>39</v>
      </c>
      <c r="K3854" s="5" t="s">
        <v>2702</v>
      </c>
      <c r="L3854" s="5" t="s">
        <v>2703</v>
      </c>
      <c r="M3854" s="5" t="s">
        <v>2704</v>
      </c>
      <c r="N3854" s="5" t="s">
        <v>36</v>
      </c>
      <c r="O3854" s="5">
        <v>1</v>
      </c>
      <c r="P3854" s="5" t="s">
        <v>43</v>
      </c>
      <c r="Q3854" s="5">
        <v>10.9</v>
      </c>
      <c r="R3854" s="5"/>
      <c r="S3854" s="5"/>
      <c r="T3854" s="5"/>
      <c r="U3854" s="5"/>
      <c r="V3854" s="5"/>
      <c r="W3854" s="5"/>
      <c r="X3854" s="5"/>
      <c r="Y3854" s="5" t="s">
        <v>16316</v>
      </c>
      <c r="Z3854" s="5" t="s">
        <v>264</v>
      </c>
      <c r="AA3854" s="5">
        <v>2066</v>
      </c>
      <c r="AB3854" s="5" t="s">
        <v>47</v>
      </c>
      <c r="AC3854" s="5"/>
      <c r="AD3854" s="5"/>
      <c r="AE3854" s="5" t="b">
        <v>0</v>
      </c>
      <c r="AF3854" s="5"/>
      <c r="AG3854" s="8">
        <f t="shared" si="60"/>
        <v>43286</v>
      </c>
    </row>
    <row r="3855" s="6" customFormat="1" spans="1:33">
      <c r="A3855" s="5" t="s">
        <v>16317</v>
      </c>
      <c r="B3855" s="5" t="s">
        <v>16317</v>
      </c>
      <c r="C3855" s="5" t="s">
        <v>16318</v>
      </c>
      <c r="D3855" s="5" t="s">
        <v>16319</v>
      </c>
      <c r="E3855" s="5" t="s">
        <v>36</v>
      </c>
      <c r="F3855" s="5" t="s">
        <v>37</v>
      </c>
      <c r="G3855" s="5" t="s">
        <v>38</v>
      </c>
      <c r="H3855" s="5"/>
      <c r="I3855" s="5"/>
      <c r="J3855" s="5" t="s">
        <v>39</v>
      </c>
      <c r="K3855" s="5" t="s">
        <v>78</v>
      </c>
      <c r="L3855" s="5" t="s">
        <v>79</v>
      </c>
      <c r="M3855" s="5" t="s">
        <v>80</v>
      </c>
      <c r="N3855" s="5" t="s">
        <v>36</v>
      </c>
      <c r="O3855" s="5">
        <v>1</v>
      </c>
      <c r="P3855" s="5" t="s">
        <v>43</v>
      </c>
      <c r="Q3855" s="5">
        <v>22.99</v>
      </c>
      <c r="R3855" s="5"/>
      <c r="S3855" s="5"/>
      <c r="T3855" s="5"/>
      <c r="U3855" s="5"/>
      <c r="V3855" s="5"/>
      <c r="W3855" s="5"/>
      <c r="X3855" s="5"/>
      <c r="Y3855" s="5" t="s">
        <v>16320</v>
      </c>
      <c r="Z3855" s="5" t="s">
        <v>327</v>
      </c>
      <c r="AA3855" s="5">
        <v>15229</v>
      </c>
      <c r="AB3855" s="5" t="s">
        <v>47</v>
      </c>
      <c r="AC3855" s="5"/>
      <c r="AD3855" s="5"/>
      <c r="AE3855" s="5" t="b">
        <v>0</v>
      </c>
      <c r="AF3855" s="5"/>
      <c r="AG3855" s="8">
        <f t="shared" si="60"/>
        <v>43286</v>
      </c>
    </row>
    <row r="3856" s="6" customFormat="1" spans="1:33">
      <c r="A3856" s="5" t="s">
        <v>16321</v>
      </c>
      <c r="B3856" s="5" t="s">
        <v>16321</v>
      </c>
      <c r="C3856" s="5" t="s">
        <v>16322</v>
      </c>
      <c r="D3856" s="5" t="s">
        <v>16323</v>
      </c>
      <c r="E3856" s="5" t="s">
        <v>36</v>
      </c>
      <c r="F3856" s="5" t="s">
        <v>37</v>
      </c>
      <c r="G3856" s="5" t="s">
        <v>38</v>
      </c>
      <c r="H3856" s="5"/>
      <c r="I3856" s="5"/>
      <c r="J3856" s="5" t="s">
        <v>39</v>
      </c>
      <c r="K3856" s="5" t="s">
        <v>78</v>
      </c>
      <c r="L3856" s="5" t="s">
        <v>79</v>
      </c>
      <c r="M3856" s="5" t="s">
        <v>80</v>
      </c>
      <c r="N3856" s="5" t="s">
        <v>36</v>
      </c>
      <c r="O3856" s="5">
        <v>1</v>
      </c>
      <c r="P3856" s="5" t="s">
        <v>43</v>
      </c>
      <c r="Q3856" s="5">
        <v>22.99</v>
      </c>
      <c r="R3856" s="5"/>
      <c r="S3856" s="5"/>
      <c r="T3856" s="5"/>
      <c r="U3856" s="5"/>
      <c r="V3856" s="5"/>
      <c r="W3856" s="5"/>
      <c r="X3856" s="5"/>
      <c r="Y3856" s="5" t="s">
        <v>2483</v>
      </c>
      <c r="Z3856" s="5" t="s">
        <v>146</v>
      </c>
      <c r="AA3856" s="5" t="s">
        <v>16324</v>
      </c>
      <c r="AB3856" s="5" t="s">
        <v>47</v>
      </c>
      <c r="AC3856" s="5"/>
      <c r="AD3856" s="5"/>
      <c r="AE3856" s="5" t="b">
        <v>0</v>
      </c>
      <c r="AF3856" s="5"/>
      <c r="AG3856" s="8">
        <f t="shared" si="60"/>
        <v>43286</v>
      </c>
    </row>
    <row r="3857" s="6" customFormat="1" spans="1:33">
      <c r="A3857" s="5" t="s">
        <v>16325</v>
      </c>
      <c r="B3857" s="5" t="s">
        <v>16325</v>
      </c>
      <c r="C3857" s="5" t="s">
        <v>16326</v>
      </c>
      <c r="D3857" s="5" t="s">
        <v>16327</v>
      </c>
      <c r="E3857" s="5" t="s">
        <v>36</v>
      </c>
      <c r="F3857" s="5" t="s">
        <v>37</v>
      </c>
      <c r="G3857" s="5" t="s">
        <v>38</v>
      </c>
      <c r="H3857" s="5"/>
      <c r="I3857" s="5"/>
      <c r="J3857" s="5" t="s">
        <v>39</v>
      </c>
      <c r="K3857" s="5" t="s">
        <v>78</v>
      </c>
      <c r="L3857" s="5" t="s">
        <v>79</v>
      </c>
      <c r="M3857" s="5" t="s">
        <v>80</v>
      </c>
      <c r="N3857" s="5" t="s">
        <v>36</v>
      </c>
      <c r="O3857" s="5">
        <v>1</v>
      </c>
      <c r="P3857" s="5" t="s">
        <v>43</v>
      </c>
      <c r="Q3857" s="5">
        <v>22.99</v>
      </c>
      <c r="R3857" s="5"/>
      <c r="S3857" s="5"/>
      <c r="T3857" s="5"/>
      <c r="U3857" s="5"/>
      <c r="V3857" s="5"/>
      <c r="W3857" s="5"/>
      <c r="X3857" s="5"/>
      <c r="Y3857" s="5" t="s">
        <v>16328</v>
      </c>
      <c r="Z3857" s="5" t="s">
        <v>161</v>
      </c>
      <c r="AA3857" s="5" t="s">
        <v>16329</v>
      </c>
      <c r="AB3857" s="5" t="s">
        <v>47</v>
      </c>
      <c r="AC3857" s="5"/>
      <c r="AD3857" s="5"/>
      <c r="AE3857" s="5" t="b">
        <v>0</v>
      </c>
      <c r="AF3857" s="5"/>
      <c r="AG3857" s="8">
        <f t="shared" si="60"/>
        <v>43286</v>
      </c>
    </row>
    <row r="3858" s="6" customFormat="1" spans="1:33">
      <c r="A3858" s="5" t="s">
        <v>16330</v>
      </c>
      <c r="B3858" s="5" t="s">
        <v>16330</v>
      </c>
      <c r="C3858" s="5" t="s">
        <v>16331</v>
      </c>
      <c r="D3858" s="5" t="s">
        <v>16332</v>
      </c>
      <c r="E3858" s="5" t="s">
        <v>36</v>
      </c>
      <c r="F3858" s="5" t="s">
        <v>37</v>
      </c>
      <c r="G3858" s="5" t="s">
        <v>38</v>
      </c>
      <c r="H3858" s="5"/>
      <c r="I3858" s="5"/>
      <c r="J3858" s="5" t="s">
        <v>39</v>
      </c>
      <c r="K3858" s="5" t="s">
        <v>8700</v>
      </c>
      <c r="L3858" s="5" t="s">
        <v>8701</v>
      </c>
      <c r="M3858" s="5" t="s">
        <v>8702</v>
      </c>
      <c r="N3858" s="5" t="s">
        <v>36</v>
      </c>
      <c r="O3858" s="5">
        <v>1</v>
      </c>
      <c r="P3858" s="5" t="s">
        <v>43</v>
      </c>
      <c r="Q3858" s="5">
        <v>19.99</v>
      </c>
      <c r="R3858" s="5"/>
      <c r="S3858" s="5"/>
      <c r="T3858" s="5"/>
      <c r="U3858" s="5"/>
      <c r="V3858" s="5"/>
      <c r="W3858" s="5"/>
      <c r="X3858" s="5"/>
      <c r="Y3858" s="5" t="s">
        <v>7453</v>
      </c>
      <c r="Z3858" s="5" t="s">
        <v>82</v>
      </c>
      <c r="AA3858" s="5" t="s">
        <v>16333</v>
      </c>
      <c r="AB3858" s="5" t="s">
        <v>47</v>
      </c>
      <c r="AC3858" s="5"/>
      <c r="AD3858" s="5"/>
      <c r="AE3858" s="5" t="b">
        <v>0</v>
      </c>
      <c r="AF3858" s="5"/>
      <c r="AG3858" s="8">
        <f t="shared" si="60"/>
        <v>43286</v>
      </c>
    </row>
    <row r="3859" s="6" customFormat="1" spans="1:33">
      <c r="A3859" s="5" t="s">
        <v>16334</v>
      </c>
      <c r="B3859" s="5" t="s">
        <v>16334</v>
      </c>
      <c r="C3859" s="5" t="s">
        <v>16335</v>
      </c>
      <c r="D3859" s="5" t="s">
        <v>16336</v>
      </c>
      <c r="E3859" s="5" t="s">
        <v>36</v>
      </c>
      <c r="F3859" s="5" t="s">
        <v>37</v>
      </c>
      <c r="G3859" s="5" t="s">
        <v>38</v>
      </c>
      <c r="H3859" s="5"/>
      <c r="I3859" s="5"/>
      <c r="J3859" s="5" t="s">
        <v>39</v>
      </c>
      <c r="K3859" s="5" t="s">
        <v>40</v>
      </c>
      <c r="L3859" s="5" t="s">
        <v>41</v>
      </c>
      <c r="M3859" s="5" t="s">
        <v>42</v>
      </c>
      <c r="N3859" s="5" t="s">
        <v>36</v>
      </c>
      <c r="O3859" s="5">
        <v>1</v>
      </c>
      <c r="P3859" s="5" t="s">
        <v>43</v>
      </c>
      <c r="Q3859" s="5">
        <v>22.99</v>
      </c>
      <c r="R3859" s="5"/>
      <c r="S3859" s="5"/>
      <c r="T3859" s="5"/>
      <c r="U3859" s="5"/>
      <c r="V3859" s="5"/>
      <c r="W3859" s="5"/>
      <c r="X3859" s="5"/>
      <c r="Y3859" s="5" t="s">
        <v>6350</v>
      </c>
      <c r="Z3859" s="5" t="s">
        <v>454</v>
      </c>
      <c r="AA3859" s="5" t="s">
        <v>16337</v>
      </c>
      <c r="AB3859" s="5" t="s">
        <v>47</v>
      </c>
      <c r="AC3859" s="5"/>
      <c r="AD3859" s="5"/>
      <c r="AE3859" s="5" t="b">
        <v>0</v>
      </c>
      <c r="AF3859" s="5"/>
      <c r="AG3859" s="8">
        <f t="shared" si="60"/>
        <v>43286</v>
      </c>
    </row>
    <row r="3860" s="6" customFormat="1" spans="1:33">
      <c r="A3860" s="5" t="s">
        <v>16334</v>
      </c>
      <c r="B3860" s="5" t="s">
        <v>16334</v>
      </c>
      <c r="C3860" s="5" t="s">
        <v>16335</v>
      </c>
      <c r="D3860" s="5" t="s">
        <v>16336</v>
      </c>
      <c r="E3860" s="5" t="s">
        <v>36</v>
      </c>
      <c r="F3860" s="5" t="s">
        <v>37</v>
      </c>
      <c r="G3860" s="5" t="s">
        <v>38</v>
      </c>
      <c r="H3860" s="5"/>
      <c r="I3860" s="5"/>
      <c r="J3860" s="5" t="s">
        <v>39</v>
      </c>
      <c r="K3860" s="5" t="s">
        <v>78</v>
      </c>
      <c r="L3860" s="5" t="s">
        <v>79</v>
      </c>
      <c r="M3860" s="5" t="s">
        <v>80</v>
      </c>
      <c r="N3860" s="5" t="s">
        <v>36</v>
      </c>
      <c r="O3860" s="5">
        <v>1</v>
      </c>
      <c r="P3860" s="5" t="s">
        <v>43</v>
      </c>
      <c r="Q3860" s="5">
        <v>22.99</v>
      </c>
      <c r="R3860" s="5"/>
      <c r="S3860" s="5"/>
      <c r="T3860" s="5"/>
      <c r="U3860" s="5"/>
      <c r="V3860" s="5"/>
      <c r="W3860" s="5"/>
      <c r="X3860" s="5"/>
      <c r="Y3860" s="5" t="s">
        <v>6350</v>
      </c>
      <c r="Z3860" s="5" t="s">
        <v>454</v>
      </c>
      <c r="AA3860" s="5" t="s">
        <v>16337</v>
      </c>
      <c r="AB3860" s="5" t="s">
        <v>47</v>
      </c>
      <c r="AC3860" s="5"/>
      <c r="AD3860" s="5"/>
      <c r="AE3860" s="5" t="b">
        <v>0</v>
      </c>
      <c r="AF3860" s="5"/>
      <c r="AG3860" s="8">
        <f t="shared" si="60"/>
        <v>43286</v>
      </c>
    </row>
    <row r="3861" s="6" customFormat="1" spans="1:33">
      <c r="A3861" s="5" t="s">
        <v>16334</v>
      </c>
      <c r="B3861" s="5" t="s">
        <v>16334</v>
      </c>
      <c r="C3861" s="5" t="s">
        <v>16335</v>
      </c>
      <c r="D3861" s="5" t="s">
        <v>16336</v>
      </c>
      <c r="E3861" s="5" t="s">
        <v>36</v>
      </c>
      <c r="F3861" s="5" t="s">
        <v>37</v>
      </c>
      <c r="G3861" s="5" t="s">
        <v>38</v>
      </c>
      <c r="H3861" s="5"/>
      <c r="I3861" s="5"/>
      <c r="J3861" s="5" t="s">
        <v>39</v>
      </c>
      <c r="K3861" s="5" t="s">
        <v>260</v>
      </c>
      <c r="L3861" s="5" t="s">
        <v>261</v>
      </c>
      <c r="M3861" s="5" t="s">
        <v>262</v>
      </c>
      <c r="N3861" s="5" t="s">
        <v>36</v>
      </c>
      <c r="O3861" s="5">
        <v>1</v>
      </c>
      <c r="P3861" s="5" t="s">
        <v>43</v>
      </c>
      <c r="Q3861" s="5">
        <v>22.99</v>
      </c>
      <c r="R3861" s="5"/>
      <c r="S3861" s="5"/>
      <c r="T3861" s="5"/>
      <c r="U3861" s="5"/>
      <c r="V3861" s="5"/>
      <c r="W3861" s="5"/>
      <c r="X3861" s="5"/>
      <c r="Y3861" s="5" t="s">
        <v>6350</v>
      </c>
      <c r="Z3861" s="5" t="s">
        <v>454</v>
      </c>
      <c r="AA3861" s="5" t="s">
        <v>16337</v>
      </c>
      <c r="AB3861" s="5" t="s">
        <v>47</v>
      </c>
      <c r="AC3861" s="5"/>
      <c r="AD3861" s="5"/>
      <c r="AE3861" s="5" t="b">
        <v>0</v>
      </c>
      <c r="AF3861" s="5"/>
      <c r="AG3861" s="8">
        <f t="shared" si="60"/>
        <v>43286</v>
      </c>
    </row>
    <row r="3862" s="6" customFormat="1" spans="1:33">
      <c r="A3862" s="5" t="s">
        <v>16334</v>
      </c>
      <c r="B3862" s="5" t="s">
        <v>16334</v>
      </c>
      <c r="C3862" s="5" t="s">
        <v>16335</v>
      </c>
      <c r="D3862" s="5" t="s">
        <v>16336</v>
      </c>
      <c r="E3862" s="5" t="s">
        <v>36</v>
      </c>
      <c r="F3862" s="5" t="s">
        <v>37</v>
      </c>
      <c r="G3862" s="5" t="s">
        <v>38</v>
      </c>
      <c r="H3862" s="5"/>
      <c r="I3862" s="5"/>
      <c r="J3862" s="5" t="s">
        <v>39</v>
      </c>
      <c r="K3862" s="5" t="s">
        <v>69</v>
      </c>
      <c r="L3862" s="5" t="s">
        <v>70</v>
      </c>
      <c r="M3862" s="5" t="s">
        <v>71</v>
      </c>
      <c r="N3862" s="5" t="s">
        <v>36</v>
      </c>
      <c r="O3862" s="5">
        <v>1</v>
      </c>
      <c r="P3862" s="5" t="s">
        <v>43</v>
      </c>
      <c r="Q3862" s="5">
        <v>22.99</v>
      </c>
      <c r="R3862" s="5"/>
      <c r="S3862" s="5"/>
      <c r="T3862" s="5"/>
      <c r="U3862" s="5"/>
      <c r="V3862" s="5"/>
      <c r="W3862" s="5"/>
      <c r="X3862" s="5"/>
      <c r="Y3862" s="5" t="s">
        <v>6350</v>
      </c>
      <c r="Z3862" s="5" t="s">
        <v>454</v>
      </c>
      <c r="AA3862" s="5" t="s">
        <v>16337</v>
      </c>
      <c r="AB3862" s="5" t="s">
        <v>47</v>
      </c>
      <c r="AC3862" s="5"/>
      <c r="AD3862" s="5"/>
      <c r="AE3862" s="5" t="b">
        <v>0</v>
      </c>
      <c r="AF3862" s="5"/>
      <c r="AG3862" s="8">
        <f t="shared" si="60"/>
        <v>43286</v>
      </c>
    </row>
    <row r="3863" s="6" customFormat="1" spans="1:33">
      <c r="A3863" s="5" t="s">
        <v>16338</v>
      </c>
      <c r="B3863" s="5" t="s">
        <v>16338</v>
      </c>
      <c r="C3863" s="5" t="s">
        <v>16339</v>
      </c>
      <c r="D3863" s="5" t="s">
        <v>16340</v>
      </c>
      <c r="E3863" s="5" t="s">
        <v>36</v>
      </c>
      <c r="F3863" s="5" t="s">
        <v>37</v>
      </c>
      <c r="G3863" s="5" t="s">
        <v>38</v>
      </c>
      <c r="H3863" s="5"/>
      <c r="I3863" s="5"/>
      <c r="J3863" s="5" t="s">
        <v>39</v>
      </c>
      <c r="K3863" s="5" t="s">
        <v>260</v>
      </c>
      <c r="L3863" s="5" t="s">
        <v>261</v>
      </c>
      <c r="M3863" s="5" t="s">
        <v>262</v>
      </c>
      <c r="N3863" s="5" t="s">
        <v>36</v>
      </c>
      <c r="O3863" s="5">
        <v>1</v>
      </c>
      <c r="P3863" s="5" t="s">
        <v>43</v>
      </c>
      <c r="Q3863" s="5">
        <v>22.99</v>
      </c>
      <c r="R3863" s="5"/>
      <c r="S3863" s="5"/>
      <c r="T3863" s="5"/>
      <c r="U3863" s="5"/>
      <c r="V3863" s="5"/>
      <c r="W3863" s="5"/>
      <c r="X3863" s="5"/>
      <c r="Y3863" s="5" t="s">
        <v>16341</v>
      </c>
      <c r="Z3863" s="5" t="s">
        <v>1530</v>
      </c>
      <c r="AA3863" s="5">
        <v>30043</v>
      </c>
      <c r="AB3863" s="5" t="s">
        <v>47</v>
      </c>
      <c r="AC3863" s="5"/>
      <c r="AD3863" s="5"/>
      <c r="AE3863" s="5" t="b">
        <v>0</v>
      </c>
      <c r="AF3863" s="5"/>
      <c r="AG3863" s="8">
        <f t="shared" si="60"/>
        <v>43286</v>
      </c>
    </row>
    <row r="3864" s="6" customFormat="1" spans="1:33">
      <c r="A3864" s="5" t="s">
        <v>16342</v>
      </c>
      <c r="B3864" s="5" t="s">
        <v>16342</v>
      </c>
      <c r="C3864" s="5" t="s">
        <v>16343</v>
      </c>
      <c r="D3864" s="5" t="s">
        <v>16344</v>
      </c>
      <c r="E3864" s="5" t="s">
        <v>36</v>
      </c>
      <c r="F3864" s="5" t="s">
        <v>37</v>
      </c>
      <c r="G3864" s="5" t="s">
        <v>38</v>
      </c>
      <c r="H3864" s="5"/>
      <c r="I3864" s="5"/>
      <c r="J3864" s="5" t="s">
        <v>52</v>
      </c>
      <c r="K3864" s="5" t="s">
        <v>7813</v>
      </c>
      <c r="L3864" s="5" t="s">
        <v>207</v>
      </c>
      <c r="M3864" s="5" t="s">
        <v>208</v>
      </c>
      <c r="N3864" s="5" t="s">
        <v>36</v>
      </c>
      <c r="O3864" s="5">
        <v>1</v>
      </c>
      <c r="P3864" s="5" t="s">
        <v>43</v>
      </c>
      <c r="Q3864" s="5">
        <v>9.9</v>
      </c>
      <c r="R3864" s="5"/>
      <c r="S3864" s="5">
        <v>1.41</v>
      </c>
      <c r="T3864" s="5"/>
      <c r="U3864" s="5"/>
      <c r="V3864" s="5"/>
      <c r="W3864" s="5"/>
      <c r="X3864" s="5">
        <v>1.41</v>
      </c>
      <c r="Y3864" s="5" t="s">
        <v>10461</v>
      </c>
      <c r="Z3864" s="5" t="s">
        <v>243</v>
      </c>
      <c r="AA3864" s="5" t="s">
        <v>16345</v>
      </c>
      <c r="AB3864" s="5" t="s">
        <v>47</v>
      </c>
      <c r="AC3864" s="5" t="s">
        <v>93</v>
      </c>
      <c r="AD3864" s="5"/>
      <c r="AE3864" s="5" t="b">
        <v>0</v>
      </c>
      <c r="AF3864" s="5"/>
      <c r="AG3864" s="8">
        <f t="shared" si="60"/>
        <v>43286</v>
      </c>
    </row>
    <row r="3865" s="6" customFormat="1" spans="1:33">
      <c r="A3865" s="5" t="s">
        <v>16346</v>
      </c>
      <c r="B3865" s="5" t="s">
        <v>16346</v>
      </c>
      <c r="C3865" s="5" t="s">
        <v>16347</v>
      </c>
      <c r="D3865" s="5" t="s">
        <v>16348</v>
      </c>
      <c r="E3865" s="5" t="s">
        <v>36</v>
      </c>
      <c r="F3865" s="5" t="s">
        <v>37</v>
      </c>
      <c r="G3865" s="5" t="s">
        <v>38</v>
      </c>
      <c r="H3865" s="5"/>
      <c r="I3865" s="5"/>
      <c r="J3865" s="5" t="s">
        <v>39</v>
      </c>
      <c r="K3865" s="5" t="s">
        <v>78</v>
      </c>
      <c r="L3865" s="5" t="s">
        <v>79</v>
      </c>
      <c r="M3865" s="5" t="s">
        <v>80</v>
      </c>
      <c r="N3865" s="5" t="s">
        <v>36</v>
      </c>
      <c r="O3865" s="5">
        <v>1</v>
      </c>
      <c r="P3865" s="5" t="s">
        <v>43</v>
      </c>
      <c r="Q3865" s="5">
        <v>22.99</v>
      </c>
      <c r="R3865" s="5"/>
      <c r="S3865" s="5"/>
      <c r="T3865" s="5"/>
      <c r="U3865" s="5"/>
      <c r="V3865" s="5"/>
      <c r="W3865" s="5"/>
      <c r="X3865" s="5"/>
      <c r="Y3865" s="5" t="s">
        <v>16349</v>
      </c>
      <c r="Z3865" s="5" t="s">
        <v>181</v>
      </c>
      <c r="AA3865" s="5" t="s">
        <v>16350</v>
      </c>
      <c r="AB3865" s="5" t="s">
        <v>47</v>
      </c>
      <c r="AC3865" s="5"/>
      <c r="AD3865" s="5"/>
      <c r="AE3865" s="5" t="b">
        <v>0</v>
      </c>
      <c r="AF3865" s="5"/>
      <c r="AG3865" s="8">
        <f t="shared" si="60"/>
        <v>43286</v>
      </c>
    </row>
    <row r="3866" s="6" customFormat="1" spans="1:33">
      <c r="A3866" s="5" t="s">
        <v>16351</v>
      </c>
      <c r="B3866" s="5" t="s">
        <v>16351</v>
      </c>
      <c r="C3866" s="5" t="s">
        <v>16352</v>
      </c>
      <c r="D3866" s="5" t="s">
        <v>16353</v>
      </c>
      <c r="E3866" s="5" t="s">
        <v>36</v>
      </c>
      <c r="F3866" s="5" t="s">
        <v>37</v>
      </c>
      <c r="G3866" s="5" t="s">
        <v>38</v>
      </c>
      <c r="H3866" s="5"/>
      <c r="I3866" s="5"/>
      <c r="J3866" s="5" t="s">
        <v>39</v>
      </c>
      <c r="K3866" s="5" t="s">
        <v>97</v>
      </c>
      <c r="L3866" s="5" t="s">
        <v>98</v>
      </c>
      <c r="M3866" s="5" t="s">
        <v>99</v>
      </c>
      <c r="N3866" s="5" t="s">
        <v>36</v>
      </c>
      <c r="O3866" s="5">
        <v>1</v>
      </c>
      <c r="P3866" s="5" t="s">
        <v>43</v>
      </c>
      <c r="Q3866" s="5">
        <v>22.99</v>
      </c>
      <c r="R3866" s="5"/>
      <c r="S3866" s="5"/>
      <c r="T3866" s="5"/>
      <c r="U3866" s="5"/>
      <c r="V3866" s="5"/>
      <c r="W3866" s="5"/>
      <c r="X3866" s="5"/>
      <c r="Y3866" s="5" t="s">
        <v>5754</v>
      </c>
      <c r="Z3866" s="5" t="s">
        <v>57</v>
      </c>
      <c r="AA3866" s="5" t="s">
        <v>16354</v>
      </c>
      <c r="AB3866" s="5" t="s">
        <v>47</v>
      </c>
      <c r="AC3866" s="5"/>
      <c r="AD3866" s="5"/>
      <c r="AE3866" s="5" t="b">
        <v>0</v>
      </c>
      <c r="AF3866" s="5"/>
      <c r="AG3866" s="8">
        <f t="shared" si="60"/>
        <v>43286</v>
      </c>
    </row>
    <row r="3867" s="6" customFormat="1" spans="1:33">
      <c r="A3867" s="5" t="s">
        <v>16355</v>
      </c>
      <c r="B3867" s="5" t="s">
        <v>16355</v>
      </c>
      <c r="C3867" s="5" t="s">
        <v>16356</v>
      </c>
      <c r="D3867" s="5" t="s">
        <v>16357</v>
      </c>
      <c r="E3867" s="5" t="s">
        <v>36</v>
      </c>
      <c r="F3867" s="5" t="s">
        <v>37</v>
      </c>
      <c r="G3867" s="5" t="s">
        <v>38</v>
      </c>
      <c r="H3867" s="5"/>
      <c r="I3867" s="5"/>
      <c r="J3867" s="5" t="s">
        <v>39</v>
      </c>
      <c r="K3867" s="5" t="s">
        <v>269</v>
      </c>
      <c r="L3867" s="5" t="s">
        <v>270</v>
      </c>
      <c r="M3867" s="5" t="s">
        <v>271</v>
      </c>
      <c r="N3867" s="5" t="s">
        <v>36</v>
      </c>
      <c r="O3867" s="5">
        <v>1</v>
      </c>
      <c r="P3867" s="5" t="s">
        <v>43</v>
      </c>
      <c r="Q3867" s="5">
        <v>19.99</v>
      </c>
      <c r="R3867" s="5"/>
      <c r="S3867" s="5"/>
      <c r="T3867" s="5"/>
      <c r="U3867" s="5"/>
      <c r="V3867" s="5"/>
      <c r="W3867" s="5"/>
      <c r="X3867" s="5"/>
      <c r="Y3867" s="5" t="s">
        <v>9742</v>
      </c>
      <c r="Z3867" s="5" t="s">
        <v>667</v>
      </c>
      <c r="AA3867" s="5" t="s">
        <v>16358</v>
      </c>
      <c r="AB3867" s="5" t="s">
        <v>47</v>
      </c>
      <c r="AC3867" s="5"/>
      <c r="AD3867" s="5"/>
      <c r="AE3867" s="5" t="b">
        <v>0</v>
      </c>
      <c r="AF3867" s="5"/>
      <c r="AG3867" s="8">
        <f t="shared" si="60"/>
        <v>43286</v>
      </c>
    </row>
    <row r="3868" s="6" customFormat="1" spans="1:33">
      <c r="A3868" s="5" t="s">
        <v>16355</v>
      </c>
      <c r="B3868" s="5" t="s">
        <v>16355</v>
      </c>
      <c r="C3868" s="5" t="s">
        <v>16356</v>
      </c>
      <c r="D3868" s="5" t="s">
        <v>16357</v>
      </c>
      <c r="E3868" s="5" t="s">
        <v>36</v>
      </c>
      <c r="F3868" s="5" t="s">
        <v>37</v>
      </c>
      <c r="G3868" s="5" t="s">
        <v>38</v>
      </c>
      <c r="H3868" s="5"/>
      <c r="I3868" s="5"/>
      <c r="J3868" s="5" t="s">
        <v>39</v>
      </c>
      <c r="K3868" s="5" t="s">
        <v>14646</v>
      </c>
      <c r="L3868" s="5" t="s">
        <v>14647</v>
      </c>
      <c r="M3868" s="5" t="s">
        <v>14648</v>
      </c>
      <c r="N3868" s="5" t="s">
        <v>36</v>
      </c>
      <c r="O3868" s="5">
        <v>1</v>
      </c>
      <c r="P3868" s="5" t="s">
        <v>43</v>
      </c>
      <c r="Q3868" s="5">
        <v>22.99</v>
      </c>
      <c r="R3868" s="5"/>
      <c r="S3868" s="5"/>
      <c r="T3868" s="5"/>
      <c r="U3868" s="5"/>
      <c r="V3868" s="5"/>
      <c r="W3868" s="5"/>
      <c r="X3868" s="5"/>
      <c r="Y3868" s="5" t="s">
        <v>9742</v>
      </c>
      <c r="Z3868" s="5" t="s">
        <v>667</v>
      </c>
      <c r="AA3868" s="5" t="s">
        <v>16358</v>
      </c>
      <c r="AB3868" s="5" t="s">
        <v>47</v>
      </c>
      <c r="AC3868" s="5"/>
      <c r="AD3868" s="5"/>
      <c r="AE3868" s="5" t="b">
        <v>0</v>
      </c>
      <c r="AF3868" s="5"/>
      <c r="AG3868" s="8">
        <f t="shared" si="60"/>
        <v>43286</v>
      </c>
    </row>
    <row r="3869" s="6" customFormat="1" spans="1:33">
      <c r="A3869" s="5" t="s">
        <v>16355</v>
      </c>
      <c r="B3869" s="5" t="s">
        <v>16355</v>
      </c>
      <c r="C3869" s="5" t="s">
        <v>16356</v>
      </c>
      <c r="D3869" s="5" t="s">
        <v>16357</v>
      </c>
      <c r="E3869" s="5" t="s">
        <v>36</v>
      </c>
      <c r="F3869" s="5" t="s">
        <v>37</v>
      </c>
      <c r="G3869" s="5" t="s">
        <v>38</v>
      </c>
      <c r="H3869" s="5"/>
      <c r="I3869" s="5"/>
      <c r="J3869" s="5" t="s">
        <v>39</v>
      </c>
      <c r="K3869" s="5" t="s">
        <v>14643</v>
      </c>
      <c r="L3869" s="5" t="s">
        <v>14644</v>
      </c>
      <c r="M3869" s="5" t="s">
        <v>14645</v>
      </c>
      <c r="N3869" s="5" t="s">
        <v>36</v>
      </c>
      <c r="O3869" s="5">
        <v>1</v>
      </c>
      <c r="P3869" s="5" t="s">
        <v>43</v>
      </c>
      <c r="Q3869" s="5">
        <v>22.99</v>
      </c>
      <c r="R3869" s="5"/>
      <c r="S3869" s="5"/>
      <c r="T3869" s="5"/>
      <c r="U3869" s="5"/>
      <c r="V3869" s="5"/>
      <c r="W3869" s="5"/>
      <c r="X3869" s="5"/>
      <c r="Y3869" s="5" t="s">
        <v>9742</v>
      </c>
      <c r="Z3869" s="5" t="s">
        <v>667</v>
      </c>
      <c r="AA3869" s="5" t="s">
        <v>16358</v>
      </c>
      <c r="AB3869" s="5" t="s">
        <v>47</v>
      </c>
      <c r="AC3869" s="5"/>
      <c r="AD3869" s="5"/>
      <c r="AE3869" s="5" t="b">
        <v>0</v>
      </c>
      <c r="AF3869" s="5"/>
      <c r="AG3869" s="8">
        <f t="shared" si="60"/>
        <v>43286</v>
      </c>
    </row>
    <row r="3870" s="6" customFormat="1" spans="1:33">
      <c r="A3870" s="5" t="s">
        <v>16359</v>
      </c>
      <c r="B3870" s="5" t="s">
        <v>16359</v>
      </c>
      <c r="C3870" s="5" t="s">
        <v>16360</v>
      </c>
      <c r="D3870" s="5" t="s">
        <v>16361</v>
      </c>
      <c r="E3870" s="5" t="s">
        <v>36</v>
      </c>
      <c r="F3870" s="5" t="s">
        <v>37</v>
      </c>
      <c r="G3870" s="5" t="s">
        <v>38</v>
      </c>
      <c r="H3870" s="5"/>
      <c r="I3870" s="5"/>
      <c r="J3870" s="5" t="s">
        <v>52</v>
      </c>
      <c r="K3870" s="5" t="s">
        <v>78</v>
      </c>
      <c r="L3870" s="5" t="s">
        <v>79</v>
      </c>
      <c r="M3870" s="5" t="s">
        <v>80</v>
      </c>
      <c r="N3870" s="5" t="s">
        <v>36</v>
      </c>
      <c r="O3870" s="5">
        <v>1</v>
      </c>
      <c r="P3870" s="5" t="s">
        <v>43</v>
      </c>
      <c r="Q3870" s="5">
        <v>22.99</v>
      </c>
      <c r="R3870" s="5"/>
      <c r="S3870" s="5">
        <v>3.49</v>
      </c>
      <c r="T3870" s="5"/>
      <c r="U3870" s="5"/>
      <c r="V3870" s="5"/>
      <c r="W3870" s="5"/>
      <c r="X3870" s="5">
        <v>3.49</v>
      </c>
      <c r="Y3870" s="5" t="s">
        <v>16362</v>
      </c>
      <c r="Z3870" s="5" t="s">
        <v>181</v>
      </c>
      <c r="AA3870" s="5" t="s">
        <v>16363</v>
      </c>
      <c r="AB3870" s="5" t="s">
        <v>47</v>
      </c>
      <c r="AC3870" s="5" t="s">
        <v>93</v>
      </c>
      <c r="AD3870" s="5"/>
      <c r="AE3870" s="5" t="b">
        <v>0</v>
      </c>
      <c r="AF3870" s="5"/>
      <c r="AG3870" s="8">
        <f t="shared" si="60"/>
        <v>43286</v>
      </c>
    </row>
    <row r="3871" s="6" customFormat="1" spans="1:33">
      <c r="A3871" s="5" t="s">
        <v>16359</v>
      </c>
      <c r="B3871" s="5" t="s">
        <v>16359</v>
      </c>
      <c r="C3871" s="5" t="s">
        <v>16360</v>
      </c>
      <c r="D3871" s="5" t="s">
        <v>16361</v>
      </c>
      <c r="E3871" s="5" t="s">
        <v>36</v>
      </c>
      <c r="F3871" s="5" t="s">
        <v>37</v>
      </c>
      <c r="G3871" s="5" t="s">
        <v>38</v>
      </c>
      <c r="H3871" s="5"/>
      <c r="I3871" s="5"/>
      <c r="J3871" s="5" t="s">
        <v>52</v>
      </c>
      <c r="K3871" s="5" t="s">
        <v>702</v>
      </c>
      <c r="L3871" s="5" t="s">
        <v>737</v>
      </c>
      <c r="M3871" s="5" t="s">
        <v>704</v>
      </c>
      <c r="N3871" s="5" t="s">
        <v>36</v>
      </c>
      <c r="O3871" s="5">
        <v>1</v>
      </c>
      <c r="P3871" s="5" t="s">
        <v>43</v>
      </c>
      <c r="Q3871" s="5">
        <v>22.99</v>
      </c>
      <c r="R3871" s="5"/>
      <c r="S3871" s="5">
        <v>3.48</v>
      </c>
      <c r="T3871" s="5"/>
      <c r="U3871" s="5"/>
      <c r="V3871" s="5"/>
      <c r="W3871" s="5"/>
      <c r="X3871" s="5">
        <v>3.48</v>
      </c>
      <c r="Y3871" s="5" t="s">
        <v>16362</v>
      </c>
      <c r="Z3871" s="5" t="s">
        <v>181</v>
      </c>
      <c r="AA3871" s="5" t="s">
        <v>16363</v>
      </c>
      <c r="AB3871" s="5" t="s">
        <v>47</v>
      </c>
      <c r="AC3871" s="5" t="s">
        <v>93</v>
      </c>
      <c r="AD3871" s="5"/>
      <c r="AE3871" s="5" t="b">
        <v>0</v>
      </c>
      <c r="AF3871" s="5"/>
      <c r="AG3871" s="8">
        <f t="shared" si="60"/>
        <v>43286</v>
      </c>
    </row>
    <row r="3872" s="6" customFormat="1" spans="1:33">
      <c r="A3872" s="5" t="s">
        <v>16364</v>
      </c>
      <c r="B3872" s="5" t="s">
        <v>16364</v>
      </c>
      <c r="C3872" s="5" t="s">
        <v>16365</v>
      </c>
      <c r="D3872" s="5" t="s">
        <v>16366</v>
      </c>
      <c r="E3872" s="5" t="s">
        <v>36</v>
      </c>
      <c r="F3872" s="5" t="s">
        <v>37</v>
      </c>
      <c r="G3872" s="5" t="s">
        <v>38</v>
      </c>
      <c r="H3872" s="5"/>
      <c r="I3872" s="5"/>
      <c r="J3872" s="5" t="s">
        <v>52</v>
      </c>
      <c r="K3872" s="5" t="s">
        <v>16367</v>
      </c>
      <c r="L3872" s="5" t="s">
        <v>16368</v>
      </c>
      <c r="M3872" s="5" t="s">
        <v>16369</v>
      </c>
      <c r="N3872" s="5" t="s">
        <v>36</v>
      </c>
      <c r="O3872" s="5">
        <v>1</v>
      </c>
      <c r="P3872" s="5" t="s">
        <v>43</v>
      </c>
      <c r="Q3872" s="5">
        <v>13.2</v>
      </c>
      <c r="R3872" s="5"/>
      <c r="S3872" s="5"/>
      <c r="T3872" s="5"/>
      <c r="U3872" s="5"/>
      <c r="V3872" s="5"/>
      <c r="W3872" s="5"/>
      <c r="X3872" s="5"/>
      <c r="Y3872" s="5" t="s">
        <v>4682</v>
      </c>
      <c r="Z3872" s="5" t="s">
        <v>876</v>
      </c>
      <c r="AA3872" s="5" t="s">
        <v>16370</v>
      </c>
      <c r="AB3872" s="5" t="s">
        <v>47</v>
      </c>
      <c r="AC3872" s="5" t="s">
        <v>93</v>
      </c>
      <c r="AD3872" s="5"/>
      <c r="AE3872" s="5" t="b">
        <v>0</v>
      </c>
      <c r="AF3872" s="5"/>
      <c r="AG3872" s="8">
        <f t="shared" si="60"/>
        <v>43286</v>
      </c>
    </row>
    <row r="3873" s="6" customFormat="1" spans="1:33">
      <c r="A3873" s="5" t="s">
        <v>16371</v>
      </c>
      <c r="B3873" s="5" t="s">
        <v>16371</v>
      </c>
      <c r="C3873" s="5" t="s">
        <v>16372</v>
      </c>
      <c r="D3873" s="5" t="s">
        <v>16373</v>
      </c>
      <c r="E3873" s="5" t="s">
        <v>36</v>
      </c>
      <c r="F3873" s="5" t="s">
        <v>37</v>
      </c>
      <c r="G3873" s="5" t="s">
        <v>38</v>
      </c>
      <c r="H3873" s="5"/>
      <c r="I3873" s="5"/>
      <c r="J3873" s="5" t="s">
        <v>39</v>
      </c>
      <c r="K3873" s="5" t="s">
        <v>78</v>
      </c>
      <c r="L3873" s="5" t="s">
        <v>79</v>
      </c>
      <c r="M3873" s="5" t="s">
        <v>80</v>
      </c>
      <c r="N3873" s="5" t="s">
        <v>36</v>
      </c>
      <c r="O3873" s="5">
        <v>1</v>
      </c>
      <c r="P3873" s="5" t="s">
        <v>43</v>
      </c>
      <c r="Q3873" s="5">
        <v>22.99</v>
      </c>
      <c r="R3873" s="5"/>
      <c r="S3873" s="5"/>
      <c r="T3873" s="5"/>
      <c r="U3873" s="5"/>
      <c r="V3873" s="5"/>
      <c r="W3873" s="5"/>
      <c r="X3873" s="5"/>
      <c r="Y3873" s="5" t="s">
        <v>16374</v>
      </c>
      <c r="Z3873" s="5" t="s">
        <v>82</v>
      </c>
      <c r="AA3873" s="5" t="s">
        <v>16375</v>
      </c>
      <c r="AB3873" s="5" t="s">
        <v>47</v>
      </c>
      <c r="AC3873" s="5"/>
      <c r="AD3873" s="5"/>
      <c r="AE3873" s="5" t="b">
        <v>0</v>
      </c>
      <c r="AF3873" s="5"/>
      <c r="AG3873" s="8">
        <f t="shared" si="60"/>
        <v>43286</v>
      </c>
    </row>
    <row r="3874" s="6" customFormat="1" spans="1:33">
      <c r="A3874" s="5" t="s">
        <v>16376</v>
      </c>
      <c r="B3874" s="5" t="s">
        <v>16376</v>
      </c>
      <c r="C3874" s="5" t="s">
        <v>16377</v>
      </c>
      <c r="D3874" s="5" t="s">
        <v>16378</v>
      </c>
      <c r="E3874" s="5" t="s">
        <v>36</v>
      </c>
      <c r="F3874" s="5" t="s">
        <v>37</v>
      </c>
      <c r="G3874" s="5" t="s">
        <v>38</v>
      </c>
      <c r="H3874" s="5"/>
      <c r="I3874" s="5"/>
      <c r="J3874" s="5" t="s">
        <v>39</v>
      </c>
      <c r="K3874" s="5" t="s">
        <v>97</v>
      </c>
      <c r="L3874" s="5" t="s">
        <v>98</v>
      </c>
      <c r="M3874" s="5" t="s">
        <v>99</v>
      </c>
      <c r="N3874" s="5" t="s">
        <v>36</v>
      </c>
      <c r="O3874" s="5">
        <v>1</v>
      </c>
      <c r="P3874" s="5" t="s">
        <v>43</v>
      </c>
      <c r="Q3874" s="5">
        <v>22.99</v>
      </c>
      <c r="R3874" s="5"/>
      <c r="S3874" s="5"/>
      <c r="T3874" s="5"/>
      <c r="U3874" s="5"/>
      <c r="V3874" s="5"/>
      <c r="W3874" s="5"/>
      <c r="X3874" s="5"/>
      <c r="Y3874" s="5" t="s">
        <v>16379</v>
      </c>
      <c r="Z3874" s="5" t="s">
        <v>354</v>
      </c>
      <c r="AA3874" s="5" t="s">
        <v>16380</v>
      </c>
      <c r="AB3874" s="5" t="s">
        <v>47</v>
      </c>
      <c r="AC3874" s="5"/>
      <c r="AD3874" s="5"/>
      <c r="AE3874" s="5" t="b">
        <v>0</v>
      </c>
      <c r="AF3874" s="5"/>
      <c r="AG3874" s="8">
        <f t="shared" si="60"/>
        <v>43286</v>
      </c>
    </row>
    <row r="3875" s="6" customFormat="1" spans="1:33">
      <c r="A3875" s="5" t="s">
        <v>16381</v>
      </c>
      <c r="B3875" s="5" t="s">
        <v>16381</v>
      </c>
      <c r="C3875" s="5" t="s">
        <v>16382</v>
      </c>
      <c r="D3875" s="5" t="s">
        <v>16383</v>
      </c>
      <c r="E3875" s="5" t="s">
        <v>36</v>
      </c>
      <c r="F3875" s="5" t="s">
        <v>37</v>
      </c>
      <c r="G3875" s="5" t="s">
        <v>38</v>
      </c>
      <c r="H3875" s="5"/>
      <c r="I3875" s="5"/>
      <c r="J3875" s="5" t="s">
        <v>39</v>
      </c>
      <c r="K3875" s="5" t="s">
        <v>40</v>
      </c>
      <c r="L3875" s="5" t="s">
        <v>41</v>
      </c>
      <c r="M3875" s="5" t="s">
        <v>42</v>
      </c>
      <c r="N3875" s="5" t="s">
        <v>36</v>
      </c>
      <c r="O3875" s="5">
        <v>1</v>
      </c>
      <c r="P3875" s="5" t="s">
        <v>43</v>
      </c>
      <c r="Q3875" s="5">
        <v>22.99</v>
      </c>
      <c r="R3875" s="5"/>
      <c r="S3875" s="5"/>
      <c r="T3875" s="5"/>
      <c r="U3875" s="5"/>
      <c r="V3875" s="5"/>
      <c r="W3875" s="5"/>
      <c r="X3875" s="5"/>
      <c r="Y3875" s="5" t="s">
        <v>16374</v>
      </c>
      <c r="Z3875" s="5" t="s">
        <v>281</v>
      </c>
      <c r="AA3875" s="5" t="s">
        <v>16384</v>
      </c>
      <c r="AB3875" s="5" t="s">
        <v>47</v>
      </c>
      <c r="AC3875" s="5"/>
      <c r="AD3875" s="5"/>
      <c r="AE3875" s="5" t="b">
        <v>0</v>
      </c>
      <c r="AF3875" s="5"/>
      <c r="AG3875" s="8">
        <f t="shared" si="60"/>
        <v>43286</v>
      </c>
    </row>
    <row r="3876" s="6" customFormat="1" spans="1:33">
      <c r="A3876" s="5" t="s">
        <v>16385</v>
      </c>
      <c r="B3876" s="5" t="s">
        <v>16385</v>
      </c>
      <c r="C3876" s="5" t="s">
        <v>16386</v>
      </c>
      <c r="D3876" s="5" t="s">
        <v>16387</v>
      </c>
      <c r="E3876" s="5" t="s">
        <v>36</v>
      </c>
      <c r="F3876" s="5" t="s">
        <v>37</v>
      </c>
      <c r="G3876" s="5" t="s">
        <v>38</v>
      </c>
      <c r="H3876" s="5"/>
      <c r="I3876" s="5"/>
      <c r="J3876" s="5" t="s">
        <v>418</v>
      </c>
      <c r="K3876" s="5" t="s">
        <v>14643</v>
      </c>
      <c r="L3876" s="5" t="s">
        <v>14644</v>
      </c>
      <c r="M3876" s="5" t="s">
        <v>14645</v>
      </c>
      <c r="N3876" s="5" t="s">
        <v>36</v>
      </c>
      <c r="O3876" s="5">
        <v>2</v>
      </c>
      <c r="P3876" s="5" t="s">
        <v>43</v>
      </c>
      <c r="Q3876" s="5">
        <v>45.98</v>
      </c>
      <c r="R3876" s="5"/>
      <c r="S3876" s="5">
        <v>22.03</v>
      </c>
      <c r="T3876" s="5"/>
      <c r="U3876" s="5"/>
      <c r="V3876" s="5"/>
      <c r="W3876" s="5"/>
      <c r="X3876" s="5"/>
      <c r="Y3876" s="5" t="s">
        <v>16388</v>
      </c>
      <c r="Z3876" s="5" t="s">
        <v>16389</v>
      </c>
      <c r="AA3876" s="5">
        <v>31226</v>
      </c>
      <c r="AB3876" s="5" t="s">
        <v>10850</v>
      </c>
      <c r="AC3876" s="5"/>
      <c r="AD3876" s="5"/>
      <c r="AE3876" s="5" t="b">
        <v>0</v>
      </c>
      <c r="AF3876" s="5"/>
      <c r="AG3876" s="8">
        <f t="shared" si="60"/>
        <v>43286</v>
      </c>
    </row>
    <row r="3877" s="6" customFormat="1" spans="1:33">
      <c r="A3877" s="5" t="s">
        <v>16390</v>
      </c>
      <c r="B3877" s="5" t="s">
        <v>16390</v>
      </c>
      <c r="C3877" s="5" t="s">
        <v>16391</v>
      </c>
      <c r="D3877" s="5" t="s">
        <v>16392</v>
      </c>
      <c r="E3877" s="5" t="s">
        <v>36</v>
      </c>
      <c r="F3877" s="5" t="s">
        <v>37</v>
      </c>
      <c r="G3877" s="5" t="s">
        <v>38</v>
      </c>
      <c r="H3877" s="5"/>
      <c r="I3877" s="5"/>
      <c r="J3877" s="5" t="s">
        <v>52</v>
      </c>
      <c r="K3877" s="5" t="s">
        <v>16393</v>
      </c>
      <c r="L3877" s="5" t="s">
        <v>16394</v>
      </c>
      <c r="M3877" s="5" t="s">
        <v>16395</v>
      </c>
      <c r="N3877" s="5" t="s">
        <v>36</v>
      </c>
      <c r="O3877" s="5">
        <v>1</v>
      </c>
      <c r="P3877" s="5" t="s">
        <v>43</v>
      </c>
      <c r="Q3877" s="5">
        <v>16.99</v>
      </c>
      <c r="R3877" s="5"/>
      <c r="S3877" s="5">
        <v>0.68</v>
      </c>
      <c r="T3877" s="5"/>
      <c r="U3877" s="5"/>
      <c r="V3877" s="5"/>
      <c r="W3877" s="5"/>
      <c r="X3877" s="5">
        <v>0.68</v>
      </c>
      <c r="Y3877" s="5" t="s">
        <v>793</v>
      </c>
      <c r="Z3877" s="5" t="s">
        <v>130</v>
      </c>
      <c r="AA3877" s="5" t="s">
        <v>16396</v>
      </c>
      <c r="AB3877" s="5" t="s">
        <v>47</v>
      </c>
      <c r="AC3877" s="5" t="s">
        <v>93</v>
      </c>
      <c r="AD3877" s="5"/>
      <c r="AE3877" s="5" t="b">
        <v>0</v>
      </c>
      <c r="AF3877" s="5"/>
      <c r="AG3877" s="8">
        <f t="shared" si="60"/>
        <v>43286</v>
      </c>
    </row>
    <row r="3878" s="6" customFormat="1" spans="1:33">
      <c r="A3878" s="5" t="s">
        <v>16397</v>
      </c>
      <c r="B3878" s="5" t="s">
        <v>16397</v>
      </c>
      <c r="C3878" s="5" t="s">
        <v>16398</v>
      </c>
      <c r="D3878" s="5" t="s">
        <v>16399</v>
      </c>
      <c r="E3878" s="5" t="s">
        <v>36</v>
      </c>
      <c r="F3878" s="5" t="s">
        <v>37</v>
      </c>
      <c r="G3878" s="5" t="s">
        <v>38</v>
      </c>
      <c r="H3878" s="5"/>
      <c r="I3878" s="5"/>
      <c r="J3878" s="5" t="s">
        <v>39</v>
      </c>
      <c r="K3878" s="5" t="s">
        <v>97</v>
      </c>
      <c r="L3878" s="5" t="s">
        <v>98</v>
      </c>
      <c r="M3878" s="5" t="s">
        <v>99</v>
      </c>
      <c r="N3878" s="5" t="s">
        <v>36</v>
      </c>
      <c r="O3878" s="5">
        <v>1</v>
      </c>
      <c r="P3878" s="5" t="s">
        <v>43</v>
      </c>
      <c r="Q3878" s="5">
        <v>22.99</v>
      </c>
      <c r="R3878" s="5"/>
      <c r="S3878" s="5"/>
      <c r="T3878" s="5"/>
      <c r="U3878" s="5"/>
      <c r="V3878" s="5"/>
      <c r="W3878" s="5"/>
      <c r="X3878" s="5"/>
      <c r="Y3878" s="5" t="s">
        <v>16400</v>
      </c>
      <c r="Z3878" s="5" t="s">
        <v>57</v>
      </c>
      <c r="AA3878" s="5">
        <v>92804</v>
      </c>
      <c r="AB3878" s="5" t="s">
        <v>47</v>
      </c>
      <c r="AC3878" s="5"/>
      <c r="AD3878" s="5"/>
      <c r="AE3878" s="5" t="b">
        <v>0</v>
      </c>
      <c r="AF3878" s="5"/>
      <c r="AG3878" s="8">
        <f t="shared" si="60"/>
        <v>43286</v>
      </c>
    </row>
    <row r="3879" s="6" customFormat="1" spans="1:33">
      <c r="A3879" s="5" t="s">
        <v>16401</v>
      </c>
      <c r="B3879" s="5" t="s">
        <v>16401</v>
      </c>
      <c r="C3879" s="5" t="s">
        <v>16402</v>
      </c>
      <c r="D3879" s="5" t="s">
        <v>16403</v>
      </c>
      <c r="E3879" s="5" t="s">
        <v>36</v>
      </c>
      <c r="F3879" s="5" t="s">
        <v>37</v>
      </c>
      <c r="G3879" s="5" t="s">
        <v>38</v>
      </c>
      <c r="H3879" s="5"/>
      <c r="I3879" s="5"/>
      <c r="J3879" s="5" t="s">
        <v>39</v>
      </c>
      <c r="K3879" s="5" t="s">
        <v>13234</v>
      </c>
      <c r="L3879" s="5" t="s">
        <v>13235</v>
      </c>
      <c r="M3879" s="5" t="s">
        <v>13236</v>
      </c>
      <c r="N3879" s="5" t="s">
        <v>36</v>
      </c>
      <c r="O3879" s="5">
        <v>1</v>
      </c>
      <c r="P3879" s="5" t="s">
        <v>43</v>
      </c>
      <c r="Q3879" s="5">
        <v>13.9</v>
      </c>
      <c r="R3879" s="5"/>
      <c r="S3879" s="5"/>
      <c r="T3879" s="5"/>
      <c r="U3879" s="5"/>
      <c r="V3879" s="5"/>
      <c r="W3879" s="5"/>
      <c r="X3879" s="5"/>
      <c r="Y3879" s="5" t="s">
        <v>793</v>
      </c>
      <c r="Z3879" s="5" t="s">
        <v>130</v>
      </c>
      <c r="AA3879" s="5" t="s">
        <v>16404</v>
      </c>
      <c r="AB3879" s="5" t="s">
        <v>47</v>
      </c>
      <c r="AC3879" s="5"/>
      <c r="AD3879" s="5"/>
      <c r="AE3879" s="5" t="b">
        <v>0</v>
      </c>
      <c r="AF3879" s="5"/>
      <c r="AG3879" s="8">
        <f t="shared" si="60"/>
        <v>43286</v>
      </c>
    </row>
    <row r="3880" s="6" customFormat="1" spans="1:33">
      <c r="A3880" s="5" t="s">
        <v>16405</v>
      </c>
      <c r="B3880" s="5" t="s">
        <v>16405</v>
      </c>
      <c r="C3880" s="5" t="s">
        <v>16406</v>
      </c>
      <c r="D3880" s="5" t="s">
        <v>16407</v>
      </c>
      <c r="E3880" s="5" t="s">
        <v>36</v>
      </c>
      <c r="F3880" s="5" t="s">
        <v>37</v>
      </c>
      <c r="G3880" s="5" t="s">
        <v>38</v>
      </c>
      <c r="H3880" s="5"/>
      <c r="I3880" s="5"/>
      <c r="J3880" s="5" t="s">
        <v>39</v>
      </c>
      <c r="K3880" s="5" t="s">
        <v>7813</v>
      </c>
      <c r="L3880" s="5" t="s">
        <v>207</v>
      </c>
      <c r="M3880" s="5" t="s">
        <v>208</v>
      </c>
      <c r="N3880" s="5" t="s">
        <v>36</v>
      </c>
      <c r="O3880" s="5">
        <v>1</v>
      </c>
      <c r="P3880" s="5" t="s">
        <v>43</v>
      </c>
      <c r="Q3880" s="5">
        <v>9.9</v>
      </c>
      <c r="R3880" s="5">
        <v>0.96</v>
      </c>
      <c r="S3880" s="5"/>
      <c r="T3880" s="5"/>
      <c r="U3880" s="5"/>
      <c r="V3880" s="5"/>
      <c r="W3880" s="5"/>
      <c r="X3880" s="5"/>
      <c r="Y3880" s="5" t="s">
        <v>16408</v>
      </c>
      <c r="Z3880" s="5" t="s">
        <v>313</v>
      </c>
      <c r="AA3880" s="5" t="s">
        <v>16409</v>
      </c>
      <c r="AB3880" s="5" t="s">
        <v>47</v>
      </c>
      <c r="AC3880" s="5"/>
      <c r="AD3880" s="5"/>
      <c r="AE3880" s="5" t="b">
        <v>0</v>
      </c>
      <c r="AF3880" s="5"/>
      <c r="AG3880" s="8">
        <f t="shared" si="60"/>
        <v>43286</v>
      </c>
    </row>
    <row r="3881" s="6" customFormat="1" spans="1:33">
      <c r="A3881" s="5" t="s">
        <v>16405</v>
      </c>
      <c r="B3881" s="5" t="s">
        <v>16405</v>
      </c>
      <c r="C3881" s="5" t="s">
        <v>16406</v>
      </c>
      <c r="D3881" s="5" t="s">
        <v>16407</v>
      </c>
      <c r="E3881" s="5" t="s">
        <v>36</v>
      </c>
      <c r="F3881" s="5" t="s">
        <v>37</v>
      </c>
      <c r="G3881" s="5" t="s">
        <v>38</v>
      </c>
      <c r="H3881" s="5"/>
      <c r="I3881" s="5"/>
      <c r="J3881" s="5" t="s">
        <v>39</v>
      </c>
      <c r="K3881" s="5" t="s">
        <v>774</v>
      </c>
      <c r="L3881" s="5" t="s">
        <v>775</v>
      </c>
      <c r="M3881" s="5" t="s">
        <v>776</v>
      </c>
      <c r="N3881" s="5" t="s">
        <v>36</v>
      </c>
      <c r="O3881" s="5">
        <v>1</v>
      </c>
      <c r="P3881" s="5" t="s">
        <v>43</v>
      </c>
      <c r="Q3881" s="5">
        <v>12.9</v>
      </c>
      <c r="R3881" s="5">
        <v>1.25</v>
      </c>
      <c r="S3881" s="5"/>
      <c r="T3881" s="5"/>
      <c r="U3881" s="5"/>
      <c r="V3881" s="5"/>
      <c r="W3881" s="5"/>
      <c r="X3881" s="5"/>
      <c r="Y3881" s="5" t="s">
        <v>16408</v>
      </c>
      <c r="Z3881" s="5" t="s">
        <v>313</v>
      </c>
      <c r="AA3881" s="5" t="s">
        <v>16409</v>
      </c>
      <c r="AB3881" s="5" t="s">
        <v>47</v>
      </c>
      <c r="AC3881" s="5"/>
      <c r="AD3881" s="5"/>
      <c r="AE3881" s="5" t="b">
        <v>0</v>
      </c>
      <c r="AF3881" s="5"/>
      <c r="AG3881" s="8">
        <f t="shared" si="60"/>
        <v>43286</v>
      </c>
    </row>
    <row r="3882" s="6" customFormat="1" spans="1:33">
      <c r="A3882" s="5" t="s">
        <v>16410</v>
      </c>
      <c r="B3882" s="5" t="s">
        <v>16410</v>
      </c>
      <c r="C3882" s="5" t="s">
        <v>16411</v>
      </c>
      <c r="D3882" s="5" t="s">
        <v>16412</v>
      </c>
      <c r="E3882" s="5" t="s">
        <v>36</v>
      </c>
      <c r="F3882" s="5" t="s">
        <v>37</v>
      </c>
      <c r="G3882" s="5" t="s">
        <v>38</v>
      </c>
      <c r="H3882" s="5"/>
      <c r="I3882" s="5"/>
      <c r="J3882" s="5" t="s">
        <v>39</v>
      </c>
      <c r="K3882" s="5" t="s">
        <v>15736</v>
      </c>
      <c r="L3882" s="5" t="s">
        <v>686</v>
      </c>
      <c r="M3882" s="5" t="s">
        <v>687</v>
      </c>
      <c r="N3882" s="5" t="s">
        <v>36</v>
      </c>
      <c r="O3882" s="5">
        <v>1</v>
      </c>
      <c r="P3882" s="5" t="s">
        <v>43</v>
      </c>
      <c r="Q3882" s="5">
        <v>21.9</v>
      </c>
      <c r="R3882" s="5"/>
      <c r="S3882" s="5"/>
      <c r="T3882" s="5"/>
      <c r="U3882" s="5"/>
      <c r="V3882" s="5"/>
      <c r="W3882" s="5"/>
      <c r="X3882" s="5"/>
      <c r="Y3882" s="5" t="s">
        <v>8547</v>
      </c>
      <c r="Z3882" s="5" t="s">
        <v>778</v>
      </c>
      <c r="AA3882" s="5" t="s">
        <v>16413</v>
      </c>
      <c r="AB3882" s="5" t="s">
        <v>47</v>
      </c>
      <c r="AC3882" s="5"/>
      <c r="AD3882" s="5"/>
      <c r="AE3882" s="5" t="b">
        <v>0</v>
      </c>
      <c r="AF3882" s="5"/>
      <c r="AG3882" s="8">
        <f t="shared" si="60"/>
        <v>43286</v>
      </c>
    </row>
    <row r="3883" s="6" customFormat="1" spans="1:33">
      <c r="A3883" s="5" t="s">
        <v>16414</v>
      </c>
      <c r="B3883" s="5" t="s">
        <v>16414</v>
      </c>
      <c r="C3883" s="5" t="s">
        <v>16415</v>
      </c>
      <c r="D3883" s="5" t="s">
        <v>16416</v>
      </c>
      <c r="E3883" s="5" t="s">
        <v>36</v>
      </c>
      <c r="F3883" s="5" t="s">
        <v>37</v>
      </c>
      <c r="G3883" s="5" t="s">
        <v>38</v>
      </c>
      <c r="H3883" s="5"/>
      <c r="I3883" s="5"/>
      <c r="J3883" s="5" t="s">
        <v>39</v>
      </c>
      <c r="K3883" s="5" t="s">
        <v>7813</v>
      </c>
      <c r="L3883" s="5" t="s">
        <v>207</v>
      </c>
      <c r="M3883" s="5" t="s">
        <v>208</v>
      </c>
      <c r="N3883" s="5" t="s">
        <v>36</v>
      </c>
      <c r="O3883" s="5">
        <v>1</v>
      </c>
      <c r="P3883" s="5" t="s">
        <v>43</v>
      </c>
      <c r="Q3883" s="5">
        <v>9.9</v>
      </c>
      <c r="R3883" s="5"/>
      <c r="S3883" s="5"/>
      <c r="T3883" s="5"/>
      <c r="U3883" s="5"/>
      <c r="V3883" s="5"/>
      <c r="W3883" s="5"/>
      <c r="X3883" s="5"/>
      <c r="Y3883" s="5" t="s">
        <v>16417</v>
      </c>
      <c r="Z3883" s="5" t="s">
        <v>130</v>
      </c>
      <c r="AA3883" s="5">
        <v>11436</v>
      </c>
      <c r="AB3883" s="5" t="s">
        <v>47</v>
      </c>
      <c r="AC3883" s="5"/>
      <c r="AD3883" s="5"/>
      <c r="AE3883" s="5" t="b">
        <v>0</v>
      </c>
      <c r="AF3883" s="5"/>
      <c r="AG3883" s="8">
        <f t="shared" si="60"/>
        <v>43286</v>
      </c>
    </row>
    <row r="3884" s="6" customFormat="1" spans="1:33">
      <c r="A3884" s="5" t="s">
        <v>16418</v>
      </c>
      <c r="B3884" s="5" t="s">
        <v>16418</v>
      </c>
      <c r="C3884" s="5" t="s">
        <v>16419</v>
      </c>
      <c r="D3884" s="5" t="s">
        <v>16420</v>
      </c>
      <c r="E3884" s="5" t="s">
        <v>36</v>
      </c>
      <c r="F3884" s="5" t="s">
        <v>37</v>
      </c>
      <c r="G3884" s="5" t="s">
        <v>38</v>
      </c>
      <c r="H3884" s="5"/>
      <c r="I3884" s="5"/>
      <c r="J3884" s="5" t="s">
        <v>39</v>
      </c>
      <c r="K3884" s="5" t="s">
        <v>260</v>
      </c>
      <c r="L3884" s="5" t="s">
        <v>261</v>
      </c>
      <c r="M3884" s="5" t="s">
        <v>262</v>
      </c>
      <c r="N3884" s="5" t="s">
        <v>36</v>
      </c>
      <c r="O3884" s="5">
        <v>1</v>
      </c>
      <c r="P3884" s="5" t="s">
        <v>43</v>
      </c>
      <c r="Q3884" s="5">
        <v>22.99</v>
      </c>
      <c r="R3884" s="5"/>
      <c r="S3884" s="5"/>
      <c r="T3884" s="5"/>
      <c r="U3884" s="5"/>
      <c r="V3884" s="5"/>
      <c r="W3884" s="5"/>
      <c r="X3884" s="5"/>
      <c r="Y3884" s="5" t="s">
        <v>4918</v>
      </c>
      <c r="Z3884" s="5" t="s">
        <v>10492</v>
      </c>
      <c r="AA3884" s="5" t="s">
        <v>16421</v>
      </c>
      <c r="AB3884" s="5" t="s">
        <v>47</v>
      </c>
      <c r="AC3884" s="5"/>
      <c r="AD3884" s="5"/>
      <c r="AE3884" s="5" t="b">
        <v>0</v>
      </c>
      <c r="AF3884" s="5"/>
      <c r="AG3884" s="8">
        <f t="shared" si="60"/>
        <v>43286</v>
      </c>
    </row>
    <row r="3885" s="6" customFormat="1" spans="1:33">
      <c r="A3885" s="5" t="s">
        <v>16422</v>
      </c>
      <c r="B3885" s="5" t="s">
        <v>16422</v>
      </c>
      <c r="C3885" s="5" t="s">
        <v>16423</v>
      </c>
      <c r="D3885" s="5" t="s">
        <v>16424</v>
      </c>
      <c r="E3885" s="5" t="s">
        <v>36</v>
      </c>
      <c r="F3885" s="5" t="s">
        <v>37</v>
      </c>
      <c r="G3885" s="5" t="s">
        <v>38</v>
      </c>
      <c r="H3885" s="5"/>
      <c r="I3885" s="5"/>
      <c r="J3885" s="5" t="s">
        <v>39</v>
      </c>
      <c r="K3885" s="5" t="s">
        <v>260</v>
      </c>
      <c r="L3885" s="5" t="s">
        <v>261</v>
      </c>
      <c r="M3885" s="5" t="s">
        <v>262</v>
      </c>
      <c r="N3885" s="5" t="s">
        <v>36</v>
      </c>
      <c r="O3885" s="5">
        <v>2</v>
      </c>
      <c r="P3885" s="5" t="s">
        <v>43</v>
      </c>
      <c r="Q3885" s="5">
        <v>45.98</v>
      </c>
      <c r="R3885" s="5"/>
      <c r="S3885" s="5"/>
      <c r="T3885" s="5"/>
      <c r="U3885" s="5"/>
      <c r="V3885" s="5"/>
      <c r="W3885" s="5"/>
      <c r="X3885" s="5"/>
      <c r="Y3885" s="5" t="s">
        <v>1375</v>
      </c>
      <c r="Z3885" s="5" t="s">
        <v>130</v>
      </c>
      <c r="AA3885" s="5" t="s">
        <v>16425</v>
      </c>
      <c r="AB3885" s="5" t="s">
        <v>47</v>
      </c>
      <c r="AC3885" s="5"/>
      <c r="AD3885" s="5"/>
      <c r="AE3885" s="5" t="b">
        <v>0</v>
      </c>
      <c r="AF3885" s="5"/>
      <c r="AG3885" s="8">
        <f t="shared" si="60"/>
        <v>43286</v>
      </c>
    </row>
    <row r="3886" s="6" customFormat="1" spans="1:33">
      <c r="A3886" s="5" t="s">
        <v>16426</v>
      </c>
      <c r="B3886" s="5" t="s">
        <v>16426</v>
      </c>
      <c r="C3886" s="5" t="s">
        <v>16427</v>
      </c>
      <c r="D3886" s="5" t="s">
        <v>16428</v>
      </c>
      <c r="E3886" s="5" t="s">
        <v>36</v>
      </c>
      <c r="F3886" s="5" t="s">
        <v>37</v>
      </c>
      <c r="G3886" s="5" t="s">
        <v>38</v>
      </c>
      <c r="H3886" s="5"/>
      <c r="I3886" s="5"/>
      <c r="J3886" s="5" t="s">
        <v>39</v>
      </c>
      <c r="K3886" s="5" t="s">
        <v>78</v>
      </c>
      <c r="L3886" s="5" t="s">
        <v>79</v>
      </c>
      <c r="M3886" s="5" t="s">
        <v>80</v>
      </c>
      <c r="N3886" s="5" t="s">
        <v>36</v>
      </c>
      <c r="O3886" s="5">
        <v>1</v>
      </c>
      <c r="P3886" s="5" t="s">
        <v>43</v>
      </c>
      <c r="Q3886" s="5">
        <v>22.99</v>
      </c>
      <c r="R3886" s="5"/>
      <c r="S3886" s="5"/>
      <c r="T3886" s="5"/>
      <c r="U3886" s="5"/>
      <c r="V3886" s="5"/>
      <c r="W3886" s="5"/>
      <c r="X3886" s="5"/>
      <c r="Y3886" s="5" t="s">
        <v>2846</v>
      </c>
      <c r="Z3886" s="5" t="s">
        <v>161</v>
      </c>
      <c r="AA3886" s="5" t="s">
        <v>16429</v>
      </c>
      <c r="AB3886" s="5" t="s">
        <v>47</v>
      </c>
      <c r="AC3886" s="5"/>
      <c r="AD3886" s="5"/>
      <c r="AE3886" s="5" t="b">
        <v>0</v>
      </c>
      <c r="AF3886" s="5"/>
      <c r="AG3886" s="8">
        <f t="shared" si="60"/>
        <v>43286</v>
      </c>
    </row>
    <row r="3887" s="6" customFormat="1" spans="1:33">
      <c r="A3887" s="5" t="s">
        <v>16430</v>
      </c>
      <c r="B3887" s="5" t="s">
        <v>16430</v>
      </c>
      <c r="C3887" s="5" t="s">
        <v>16431</v>
      </c>
      <c r="D3887" s="5" t="s">
        <v>16432</v>
      </c>
      <c r="E3887" s="5" t="s">
        <v>36</v>
      </c>
      <c r="F3887" s="5" t="s">
        <v>37</v>
      </c>
      <c r="G3887" s="5" t="s">
        <v>38</v>
      </c>
      <c r="H3887" s="5"/>
      <c r="I3887" s="5"/>
      <c r="J3887" s="5" t="s">
        <v>39</v>
      </c>
      <c r="K3887" s="5" t="s">
        <v>260</v>
      </c>
      <c r="L3887" s="5" t="s">
        <v>261</v>
      </c>
      <c r="M3887" s="5" t="s">
        <v>262</v>
      </c>
      <c r="N3887" s="5" t="s">
        <v>36</v>
      </c>
      <c r="O3887" s="5">
        <v>2</v>
      </c>
      <c r="P3887" s="5" t="s">
        <v>43</v>
      </c>
      <c r="Q3887" s="5">
        <v>45.98</v>
      </c>
      <c r="R3887" s="5"/>
      <c r="S3887" s="5"/>
      <c r="T3887" s="5"/>
      <c r="U3887" s="5"/>
      <c r="V3887" s="5"/>
      <c r="W3887" s="5"/>
      <c r="X3887" s="5"/>
      <c r="Y3887" s="5" t="s">
        <v>16433</v>
      </c>
      <c r="Z3887" s="5" t="s">
        <v>375</v>
      </c>
      <c r="AA3887" s="5" t="s">
        <v>16434</v>
      </c>
      <c r="AB3887" s="5" t="s">
        <v>47</v>
      </c>
      <c r="AC3887" s="5"/>
      <c r="AD3887" s="5"/>
      <c r="AE3887" s="5" t="b">
        <v>0</v>
      </c>
      <c r="AF3887" s="5"/>
      <c r="AG3887" s="8">
        <f t="shared" si="60"/>
        <v>43286</v>
      </c>
    </row>
    <row r="3888" s="6" customFormat="1" spans="1:33">
      <c r="A3888" s="5" t="s">
        <v>16435</v>
      </c>
      <c r="B3888" s="5" t="s">
        <v>16435</v>
      </c>
      <c r="C3888" s="5" t="s">
        <v>16436</v>
      </c>
      <c r="D3888" s="5" t="s">
        <v>16437</v>
      </c>
      <c r="E3888" s="5" t="s">
        <v>36</v>
      </c>
      <c r="F3888" s="5" t="s">
        <v>37</v>
      </c>
      <c r="G3888" s="5" t="s">
        <v>38</v>
      </c>
      <c r="H3888" s="5"/>
      <c r="I3888" s="5"/>
      <c r="J3888" s="5" t="s">
        <v>39</v>
      </c>
      <c r="K3888" s="5" t="s">
        <v>112</v>
      </c>
      <c r="L3888" s="5" t="s">
        <v>113</v>
      </c>
      <c r="M3888" s="5" t="s">
        <v>114</v>
      </c>
      <c r="N3888" s="5" t="s">
        <v>36</v>
      </c>
      <c r="O3888" s="5">
        <v>1</v>
      </c>
      <c r="P3888" s="5" t="s">
        <v>43</v>
      </c>
      <c r="Q3888" s="5">
        <v>22.99</v>
      </c>
      <c r="R3888" s="5"/>
      <c r="S3888" s="5"/>
      <c r="T3888" s="5"/>
      <c r="U3888" s="5"/>
      <c r="V3888" s="5"/>
      <c r="W3888" s="5"/>
      <c r="X3888" s="5"/>
      <c r="Y3888" s="5" t="s">
        <v>793</v>
      </c>
      <c r="Z3888" s="5" t="s">
        <v>130</v>
      </c>
      <c r="AA3888" s="5" t="s">
        <v>16438</v>
      </c>
      <c r="AB3888" s="5" t="s">
        <v>47</v>
      </c>
      <c r="AC3888" s="5"/>
      <c r="AD3888" s="5"/>
      <c r="AE3888" s="5" t="b">
        <v>0</v>
      </c>
      <c r="AF3888" s="5"/>
      <c r="AG3888" s="8">
        <f t="shared" si="60"/>
        <v>43286</v>
      </c>
    </row>
    <row r="3889" s="6" customFormat="1" spans="1:33">
      <c r="A3889" s="5" t="s">
        <v>16439</v>
      </c>
      <c r="B3889" s="5" t="s">
        <v>16439</v>
      </c>
      <c r="C3889" s="5" t="s">
        <v>16440</v>
      </c>
      <c r="D3889" s="5" t="s">
        <v>16441</v>
      </c>
      <c r="E3889" s="5" t="s">
        <v>36</v>
      </c>
      <c r="F3889" s="5" t="s">
        <v>37</v>
      </c>
      <c r="G3889" s="5" t="s">
        <v>38</v>
      </c>
      <c r="H3889" s="5"/>
      <c r="I3889" s="5"/>
      <c r="J3889" s="5" t="s">
        <v>39</v>
      </c>
      <c r="K3889" s="5" t="s">
        <v>97</v>
      </c>
      <c r="L3889" s="5" t="s">
        <v>98</v>
      </c>
      <c r="M3889" s="5" t="s">
        <v>99</v>
      </c>
      <c r="N3889" s="5" t="s">
        <v>36</v>
      </c>
      <c r="O3889" s="5">
        <v>1</v>
      </c>
      <c r="P3889" s="5" t="s">
        <v>43</v>
      </c>
      <c r="Q3889" s="5">
        <v>22.99</v>
      </c>
      <c r="R3889" s="5"/>
      <c r="S3889" s="5"/>
      <c r="T3889" s="5"/>
      <c r="U3889" s="5"/>
      <c r="V3889" s="5"/>
      <c r="W3889" s="5"/>
      <c r="X3889" s="5"/>
      <c r="Y3889" s="5" t="s">
        <v>1218</v>
      </c>
      <c r="Z3889" s="5" t="s">
        <v>375</v>
      </c>
      <c r="AA3889" s="5" t="s">
        <v>16442</v>
      </c>
      <c r="AB3889" s="5" t="s">
        <v>47</v>
      </c>
      <c r="AC3889" s="5"/>
      <c r="AD3889" s="5"/>
      <c r="AE3889" s="5" t="b">
        <v>0</v>
      </c>
      <c r="AF3889" s="5"/>
      <c r="AG3889" s="8">
        <f t="shared" si="60"/>
        <v>43286</v>
      </c>
    </row>
    <row r="3890" s="6" customFormat="1" spans="1:33">
      <c r="A3890" s="5" t="s">
        <v>16443</v>
      </c>
      <c r="B3890" s="5" t="s">
        <v>16443</v>
      </c>
      <c r="C3890" s="5" t="s">
        <v>16444</v>
      </c>
      <c r="D3890" s="5" t="s">
        <v>16445</v>
      </c>
      <c r="E3890" s="5" t="s">
        <v>36</v>
      </c>
      <c r="F3890" s="5" t="s">
        <v>37</v>
      </c>
      <c r="G3890" s="5" t="s">
        <v>38</v>
      </c>
      <c r="H3890" s="5"/>
      <c r="I3890" s="5"/>
      <c r="J3890" s="5" t="s">
        <v>39</v>
      </c>
      <c r="K3890" s="5" t="s">
        <v>97</v>
      </c>
      <c r="L3890" s="5" t="s">
        <v>98</v>
      </c>
      <c r="M3890" s="5" t="s">
        <v>99</v>
      </c>
      <c r="N3890" s="5" t="s">
        <v>36</v>
      </c>
      <c r="O3890" s="5">
        <v>1</v>
      </c>
      <c r="P3890" s="5" t="s">
        <v>43</v>
      </c>
      <c r="Q3890" s="5">
        <v>22.99</v>
      </c>
      <c r="R3890" s="5"/>
      <c r="S3890" s="5"/>
      <c r="T3890" s="5"/>
      <c r="U3890" s="5"/>
      <c r="V3890" s="5"/>
      <c r="W3890" s="5"/>
      <c r="X3890" s="5"/>
      <c r="Y3890" s="5" t="s">
        <v>16446</v>
      </c>
      <c r="Z3890" s="5" t="s">
        <v>230</v>
      </c>
      <c r="AA3890" s="5" t="s">
        <v>16447</v>
      </c>
      <c r="AB3890" s="5" t="s">
        <v>47</v>
      </c>
      <c r="AC3890" s="5"/>
      <c r="AD3890" s="5"/>
      <c r="AE3890" s="5" t="b">
        <v>0</v>
      </c>
      <c r="AF3890" s="5"/>
      <c r="AG3890" s="8">
        <f t="shared" si="60"/>
        <v>43286</v>
      </c>
    </row>
    <row r="3891" s="6" customFormat="1" spans="1:33">
      <c r="A3891" s="5" t="s">
        <v>16448</v>
      </c>
      <c r="B3891" s="5" t="s">
        <v>16448</v>
      </c>
      <c r="C3891" s="5" t="s">
        <v>16449</v>
      </c>
      <c r="D3891" s="5" t="s">
        <v>16450</v>
      </c>
      <c r="E3891" s="5" t="s">
        <v>36</v>
      </c>
      <c r="F3891" s="5" t="s">
        <v>37</v>
      </c>
      <c r="G3891" s="5" t="s">
        <v>38</v>
      </c>
      <c r="H3891" s="5"/>
      <c r="I3891" s="5"/>
      <c r="J3891" s="5" t="s">
        <v>39</v>
      </c>
      <c r="K3891" s="5" t="s">
        <v>724</v>
      </c>
      <c r="L3891" s="5" t="s">
        <v>725</v>
      </c>
      <c r="M3891" s="5" t="s">
        <v>726</v>
      </c>
      <c r="N3891" s="5" t="s">
        <v>36</v>
      </c>
      <c r="O3891" s="5">
        <v>1</v>
      </c>
      <c r="P3891" s="5" t="s">
        <v>43</v>
      </c>
      <c r="Q3891" s="5">
        <v>21.99</v>
      </c>
      <c r="R3891" s="5"/>
      <c r="S3891" s="5"/>
      <c r="T3891" s="5"/>
      <c r="U3891" s="5"/>
      <c r="V3891" s="5"/>
      <c r="W3891" s="5"/>
      <c r="X3891" s="5"/>
      <c r="Y3891" s="5" t="s">
        <v>16451</v>
      </c>
      <c r="Z3891" s="5" t="s">
        <v>161</v>
      </c>
      <c r="AA3891" s="5">
        <v>18015</v>
      </c>
      <c r="AB3891" s="5" t="s">
        <v>47</v>
      </c>
      <c r="AC3891" s="5"/>
      <c r="AD3891" s="5"/>
      <c r="AE3891" s="5" t="b">
        <v>0</v>
      </c>
      <c r="AF3891" s="5"/>
      <c r="AG3891" s="8">
        <f t="shared" si="60"/>
        <v>43286</v>
      </c>
    </row>
    <row r="3892" s="6" customFormat="1" spans="1:33">
      <c r="A3892" s="5" t="s">
        <v>16452</v>
      </c>
      <c r="B3892" s="5" t="s">
        <v>16452</v>
      </c>
      <c r="C3892" s="5" t="s">
        <v>16453</v>
      </c>
      <c r="D3892" s="5" t="s">
        <v>16454</v>
      </c>
      <c r="E3892" s="5" t="s">
        <v>36</v>
      </c>
      <c r="F3892" s="5" t="s">
        <v>37</v>
      </c>
      <c r="G3892" s="5" t="s">
        <v>38</v>
      </c>
      <c r="H3892" s="5"/>
      <c r="I3892" s="5"/>
      <c r="J3892" s="5" t="s">
        <v>39</v>
      </c>
      <c r="K3892" s="5" t="s">
        <v>724</v>
      </c>
      <c r="L3892" s="5" t="s">
        <v>725</v>
      </c>
      <c r="M3892" s="5" t="s">
        <v>726</v>
      </c>
      <c r="N3892" s="5" t="s">
        <v>36</v>
      </c>
      <c r="O3892" s="5">
        <v>1</v>
      </c>
      <c r="P3892" s="5" t="s">
        <v>43</v>
      </c>
      <c r="Q3892" s="5">
        <v>21.99</v>
      </c>
      <c r="R3892" s="5"/>
      <c r="S3892" s="5"/>
      <c r="T3892" s="5"/>
      <c r="U3892" s="5"/>
      <c r="V3892" s="5"/>
      <c r="W3892" s="5"/>
      <c r="X3892" s="5"/>
      <c r="Y3892" s="5" t="s">
        <v>16455</v>
      </c>
      <c r="Z3892" s="5" t="s">
        <v>360</v>
      </c>
      <c r="AA3892" s="5">
        <v>36206</v>
      </c>
      <c r="AB3892" s="5" t="s">
        <v>47</v>
      </c>
      <c r="AC3892" s="5"/>
      <c r="AD3892" s="5"/>
      <c r="AE3892" s="5" t="b">
        <v>0</v>
      </c>
      <c r="AF3892" s="5"/>
      <c r="AG3892" s="8">
        <f t="shared" si="60"/>
        <v>43286</v>
      </c>
    </row>
    <row r="3893" s="6" customFormat="1" spans="1:33">
      <c r="A3893" s="5" t="s">
        <v>16452</v>
      </c>
      <c r="B3893" s="5" t="s">
        <v>16452</v>
      </c>
      <c r="C3893" s="5" t="s">
        <v>16453</v>
      </c>
      <c r="D3893" s="5" t="s">
        <v>16454</v>
      </c>
      <c r="E3893" s="5" t="s">
        <v>36</v>
      </c>
      <c r="F3893" s="5" t="s">
        <v>37</v>
      </c>
      <c r="G3893" s="5" t="s">
        <v>38</v>
      </c>
      <c r="H3893" s="5"/>
      <c r="I3893" s="5"/>
      <c r="J3893" s="5" t="s">
        <v>39</v>
      </c>
      <c r="K3893" s="5" t="s">
        <v>97</v>
      </c>
      <c r="L3893" s="5" t="s">
        <v>98</v>
      </c>
      <c r="M3893" s="5" t="s">
        <v>99</v>
      </c>
      <c r="N3893" s="5" t="s">
        <v>36</v>
      </c>
      <c r="O3893" s="5">
        <v>1</v>
      </c>
      <c r="P3893" s="5" t="s">
        <v>43</v>
      </c>
      <c r="Q3893" s="5">
        <v>22.99</v>
      </c>
      <c r="R3893" s="5"/>
      <c r="S3893" s="5"/>
      <c r="T3893" s="5"/>
      <c r="U3893" s="5"/>
      <c r="V3893" s="5"/>
      <c r="W3893" s="5"/>
      <c r="X3893" s="5"/>
      <c r="Y3893" s="5" t="s">
        <v>16455</v>
      </c>
      <c r="Z3893" s="5" t="s">
        <v>360</v>
      </c>
      <c r="AA3893" s="5">
        <v>36206</v>
      </c>
      <c r="AB3893" s="5" t="s">
        <v>47</v>
      </c>
      <c r="AC3893" s="5"/>
      <c r="AD3893" s="5"/>
      <c r="AE3893" s="5" t="b">
        <v>0</v>
      </c>
      <c r="AF3893" s="5"/>
      <c r="AG3893" s="8">
        <f t="shared" si="60"/>
        <v>43286</v>
      </c>
    </row>
    <row r="3894" s="6" customFormat="1" spans="1:33">
      <c r="A3894" s="5" t="s">
        <v>16456</v>
      </c>
      <c r="B3894" s="5" t="s">
        <v>16456</v>
      </c>
      <c r="C3894" s="5" t="s">
        <v>16457</v>
      </c>
      <c r="D3894" s="5" t="s">
        <v>16458</v>
      </c>
      <c r="E3894" s="5" t="s">
        <v>36</v>
      </c>
      <c r="F3894" s="5" t="s">
        <v>37</v>
      </c>
      <c r="G3894" s="5" t="s">
        <v>38</v>
      </c>
      <c r="H3894" s="5"/>
      <c r="I3894" s="5"/>
      <c r="J3894" s="5" t="s">
        <v>39</v>
      </c>
      <c r="K3894" s="5" t="s">
        <v>260</v>
      </c>
      <c r="L3894" s="5" t="s">
        <v>261</v>
      </c>
      <c r="M3894" s="5" t="s">
        <v>262</v>
      </c>
      <c r="N3894" s="5" t="s">
        <v>36</v>
      </c>
      <c r="O3894" s="5">
        <v>1</v>
      </c>
      <c r="P3894" s="5" t="s">
        <v>43</v>
      </c>
      <c r="Q3894" s="5">
        <v>22.99</v>
      </c>
      <c r="R3894" s="5"/>
      <c r="S3894" s="5"/>
      <c r="T3894" s="5"/>
      <c r="U3894" s="5"/>
      <c r="V3894" s="5"/>
      <c r="W3894" s="5"/>
      <c r="X3894" s="5"/>
      <c r="Y3894" s="5" t="s">
        <v>16459</v>
      </c>
      <c r="Z3894" s="5" t="s">
        <v>354</v>
      </c>
      <c r="AA3894" s="5" t="s">
        <v>16460</v>
      </c>
      <c r="AB3894" s="5" t="s">
        <v>47</v>
      </c>
      <c r="AC3894" s="5"/>
      <c r="AD3894" s="5"/>
      <c r="AE3894" s="5" t="b">
        <v>0</v>
      </c>
      <c r="AF3894" s="5"/>
      <c r="AG3894" s="8">
        <f t="shared" si="60"/>
        <v>43286</v>
      </c>
    </row>
    <row r="3895" s="6" customFormat="1" spans="1:33">
      <c r="A3895" s="5" t="s">
        <v>16461</v>
      </c>
      <c r="B3895" s="5" t="s">
        <v>16461</v>
      </c>
      <c r="C3895" s="5" t="s">
        <v>16462</v>
      </c>
      <c r="D3895" s="5" t="s">
        <v>16463</v>
      </c>
      <c r="E3895" s="5" t="s">
        <v>36</v>
      </c>
      <c r="F3895" s="5" t="s">
        <v>37</v>
      </c>
      <c r="G3895" s="5" t="s">
        <v>38</v>
      </c>
      <c r="H3895" s="5"/>
      <c r="I3895" s="5"/>
      <c r="J3895" s="5" t="s">
        <v>39</v>
      </c>
      <c r="K3895" s="5" t="s">
        <v>995</v>
      </c>
      <c r="L3895" s="5" t="s">
        <v>996</v>
      </c>
      <c r="M3895" s="5" t="s">
        <v>997</v>
      </c>
      <c r="N3895" s="5" t="s">
        <v>36</v>
      </c>
      <c r="O3895" s="5">
        <v>1</v>
      </c>
      <c r="P3895" s="5" t="s">
        <v>43</v>
      </c>
      <c r="Q3895" s="5">
        <v>22.9</v>
      </c>
      <c r="R3895" s="5"/>
      <c r="S3895" s="5"/>
      <c r="T3895" s="5"/>
      <c r="U3895" s="5"/>
      <c r="V3895" s="5"/>
      <c r="W3895" s="5"/>
      <c r="X3895" s="5"/>
      <c r="Y3895" s="5" t="s">
        <v>14859</v>
      </c>
      <c r="Z3895" s="5" t="s">
        <v>107</v>
      </c>
      <c r="AA3895" s="5" t="s">
        <v>16464</v>
      </c>
      <c r="AB3895" s="5" t="s">
        <v>47</v>
      </c>
      <c r="AC3895" s="5"/>
      <c r="AD3895" s="5"/>
      <c r="AE3895" s="5" t="b">
        <v>0</v>
      </c>
      <c r="AF3895" s="5"/>
      <c r="AG3895" s="8">
        <f t="shared" si="60"/>
        <v>43286</v>
      </c>
    </row>
    <row r="3896" s="6" customFormat="1" spans="1:33">
      <c r="A3896" s="5" t="s">
        <v>16465</v>
      </c>
      <c r="B3896" s="5" t="s">
        <v>16465</v>
      </c>
      <c r="C3896" s="5" t="s">
        <v>16466</v>
      </c>
      <c r="D3896" s="5" t="s">
        <v>16467</v>
      </c>
      <c r="E3896" s="5" t="s">
        <v>36</v>
      </c>
      <c r="F3896" s="5" t="s">
        <v>37</v>
      </c>
      <c r="G3896" s="5" t="s">
        <v>38</v>
      </c>
      <c r="H3896" s="5"/>
      <c r="I3896" s="5"/>
      <c r="J3896" s="5" t="s">
        <v>39</v>
      </c>
      <c r="K3896" s="5" t="s">
        <v>40</v>
      </c>
      <c r="L3896" s="5" t="s">
        <v>41</v>
      </c>
      <c r="M3896" s="5" t="s">
        <v>42</v>
      </c>
      <c r="N3896" s="5" t="s">
        <v>36</v>
      </c>
      <c r="O3896" s="5">
        <v>1</v>
      </c>
      <c r="P3896" s="5" t="s">
        <v>43</v>
      </c>
      <c r="Q3896" s="5">
        <v>22.99</v>
      </c>
      <c r="R3896" s="5"/>
      <c r="S3896" s="5"/>
      <c r="T3896" s="5"/>
      <c r="U3896" s="5"/>
      <c r="V3896" s="5"/>
      <c r="W3896" s="5"/>
      <c r="X3896" s="5"/>
      <c r="Y3896" s="5" t="s">
        <v>16468</v>
      </c>
      <c r="Z3896" s="5" t="s">
        <v>243</v>
      </c>
      <c r="AA3896" s="5" t="s">
        <v>16469</v>
      </c>
      <c r="AB3896" s="5" t="s">
        <v>47</v>
      </c>
      <c r="AC3896" s="5"/>
      <c r="AD3896" s="5"/>
      <c r="AE3896" s="5" t="b">
        <v>0</v>
      </c>
      <c r="AF3896" s="5"/>
      <c r="AG3896" s="8">
        <f t="shared" si="60"/>
        <v>43286</v>
      </c>
    </row>
    <row r="3897" s="6" customFormat="1" spans="1:33">
      <c r="A3897" s="5" t="s">
        <v>16470</v>
      </c>
      <c r="B3897" s="5" t="s">
        <v>16470</v>
      </c>
      <c r="C3897" s="5" t="s">
        <v>16471</v>
      </c>
      <c r="D3897" s="5" t="s">
        <v>16472</v>
      </c>
      <c r="E3897" s="5" t="s">
        <v>36</v>
      </c>
      <c r="F3897" s="5" t="s">
        <v>37</v>
      </c>
      <c r="G3897" s="5" t="s">
        <v>38</v>
      </c>
      <c r="H3897" s="5"/>
      <c r="I3897" s="5"/>
      <c r="J3897" s="5" t="s">
        <v>39</v>
      </c>
      <c r="K3897" s="5" t="s">
        <v>97</v>
      </c>
      <c r="L3897" s="5" t="s">
        <v>98</v>
      </c>
      <c r="M3897" s="5" t="s">
        <v>99</v>
      </c>
      <c r="N3897" s="5" t="s">
        <v>36</v>
      </c>
      <c r="O3897" s="5">
        <v>2</v>
      </c>
      <c r="P3897" s="5" t="s">
        <v>43</v>
      </c>
      <c r="Q3897" s="5">
        <v>45.98</v>
      </c>
      <c r="R3897" s="5"/>
      <c r="S3897" s="5"/>
      <c r="T3897" s="5"/>
      <c r="U3897" s="5"/>
      <c r="V3897" s="5"/>
      <c r="W3897" s="5"/>
      <c r="X3897" s="5"/>
      <c r="Y3897" s="5" t="s">
        <v>6088</v>
      </c>
      <c r="Z3897" s="5" t="s">
        <v>545</v>
      </c>
      <c r="AA3897" s="5" t="s">
        <v>16473</v>
      </c>
      <c r="AB3897" s="5" t="s">
        <v>47</v>
      </c>
      <c r="AC3897" s="5"/>
      <c r="AD3897" s="5"/>
      <c r="AE3897" s="5" t="b">
        <v>0</v>
      </c>
      <c r="AF3897" s="5"/>
      <c r="AG3897" s="8">
        <f t="shared" si="60"/>
        <v>43286</v>
      </c>
    </row>
    <row r="3898" s="6" customFormat="1" spans="1:33">
      <c r="A3898" s="5" t="s">
        <v>16474</v>
      </c>
      <c r="B3898" s="5" t="s">
        <v>16474</v>
      </c>
      <c r="C3898" s="5" t="s">
        <v>16475</v>
      </c>
      <c r="D3898" s="5" t="s">
        <v>16476</v>
      </c>
      <c r="E3898" s="5" t="s">
        <v>36</v>
      </c>
      <c r="F3898" s="5" t="s">
        <v>37</v>
      </c>
      <c r="G3898" s="5" t="s">
        <v>38</v>
      </c>
      <c r="H3898" s="5"/>
      <c r="I3898" s="5"/>
      <c r="J3898" s="5" t="s">
        <v>39</v>
      </c>
      <c r="K3898" s="5" t="s">
        <v>7813</v>
      </c>
      <c r="L3898" s="5" t="s">
        <v>207</v>
      </c>
      <c r="M3898" s="5" t="s">
        <v>208</v>
      </c>
      <c r="N3898" s="5" t="s">
        <v>36</v>
      </c>
      <c r="O3898" s="5">
        <v>1</v>
      </c>
      <c r="P3898" s="5" t="s">
        <v>43</v>
      </c>
      <c r="Q3898" s="5">
        <v>9.9</v>
      </c>
      <c r="R3898" s="5"/>
      <c r="S3898" s="5"/>
      <c r="T3898" s="5"/>
      <c r="U3898" s="5"/>
      <c r="V3898" s="5"/>
      <c r="W3898" s="5"/>
      <c r="X3898" s="5"/>
      <c r="Y3898" s="5" t="s">
        <v>72</v>
      </c>
      <c r="Z3898" s="5" t="s">
        <v>15232</v>
      </c>
      <c r="AA3898" s="5">
        <v>70808</v>
      </c>
      <c r="AB3898" s="5" t="s">
        <v>47</v>
      </c>
      <c r="AC3898" s="5"/>
      <c r="AD3898" s="5"/>
      <c r="AE3898" s="5" t="b">
        <v>0</v>
      </c>
      <c r="AF3898" s="5"/>
      <c r="AG3898" s="8">
        <f t="shared" si="60"/>
        <v>43286</v>
      </c>
    </row>
    <row r="3899" s="6" customFormat="1" spans="1:33">
      <c r="A3899" s="5" t="s">
        <v>16477</v>
      </c>
      <c r="B3899" s="5" t="s">
        <v>16477</v>
      </c>
      <c r="C3899" s="5" t="s">
        <v>16478</v>
      </c>
      <c r="D3899" s="5" t="s">
        <v>16479</v>
      </c>
      <c r="E3899" s="5" t="s">
        <v>36</v>
      </c>
      <c r="F3899" s="5" t="s">
        <v>37</v>
      </c>
      <c r="G3899" s="5" t="s">
        <v>38</v>
      </c>
      <c r="H3899" s="5"/>
      <c r="I3899" s="5"/>
      <c r="J3899" s="5" t="s">
        <v>39</v>
      </c>
      <c r="K3899" s="5" t="s">
        <v>16480</v>
      </c>
      <c r="L3899" s="5" t="s">
        <v>16481</v>
      </c>
      <c r="M3899" s="5" t="s">
        <v>16482</v>
      </c>
      <c r="N3899" s="5" t="s">
        <v>36</v>
      </c>
      <c r="O3899" s="5">
        <v>1</v>
      </c>
      <c r="P3899" s="5" t="s">
        <v>43</v>
      </c>
      <c r="Q3899" s="5">
        <v>12.99</v>
      </c>
      <c r="R3899" s="5"/>
      <c r="S3899" s="5"/>
      <c r="T3899" s="5"/>
      <c r="U3899" s="5"/>
      <c r="V3899" s="5"/>
      <c r="W3899" s="5"/>
      <c r="X3899" s="5"/>
      <c r="Y3899" s="5" t="s">
        <v>11662</v>
      </c>
      <c r="Z3899" s="5" t="s">
        <v>130</v>
      </c>
      <c r="AA3899" s="5" t="s">
        <v>16483</v>
      </c>
      <c r="AB3899" s="5" t="s">
        <v>47</v>
      </c>
      <c r="AC3899" s="5"/>
      <c r="AD3899" s="5"/>
      <c r="AE3899" s="5" t="b">
        <v>0</v>
      </c>
      <c r="AF3899" s="5"/>
      <c r="AG3899" s="8">
        <f t="shared" si="60"/>
        <v>43286</v>
      </c>
    </row>
    <row r="3900" s="6" customFormat="1" spans="1:33">
      <c r="A3900" s="5" t="s">
        <v>16484</v>
      </c>
      <c r="B3900" s="5" t="s">
        <v>16484</v>
      </c>
      <c r="C3900" s="5" t="s">
        <v>16485</v>
      </c>
      <c r="D3900" s="5" t="s">
        <v>16486</v>
      </c>
      <c r="E3900" s="5" t="s">
        <v>36</v>
      </c>
      <c r="F3900" s="5" t="s">
        <v>37</v>
      </c>
      <c r="G3900" s="5" t="s">
        <v>38</v>
      </c>
      <c r="H3900" s="5"/>
      <c r="I3900" s="5"/>
      <c r="J3900" s="5" t="s">
        <v>39</v>
      </c>
      <c r="K3900" s="5" t="s">
        <v>1292</v>
      </c>
      <c r="L3900" s="5" t="s">
        <v>1293</v>
      </c>
      <c r="M3900" s="5" t="s">
        <v>1294</v>
      </c>
      <c r="N3900" s="5" t="s">
        <v>36</v>
      </c>
      <c r="O3900" s="5">
        <v>1</v>
      </c>
      <c r="P3900" s="5" t="s">
        <v>43</v>
      </c>
      <c r="Q3900" s="5">
        <v>13.99</v>
      </c>
      <c r="R3900" s="5"/>
      <c r="S3900" s="5"/>
      <c r="T3900" s="5"/>
      <c r="U3900" s="5"/>
      <c r="V3900" s="5"/>
      <c r="W3900" s="5"/>
      <c r="X3900" s="5"/>
      <c r="Y3900" s="5" t="s">
        <v>16487</v>
      </c>
      <c r="Z3900" s="5" t="s">
        <v>91</v>
      </c>
      <c r="AA3900" s="5" t="s">
        <v>16488</v>
      </c>
      <c r="AB3900" s="5" t="s">
        <v>47</v>
      </c>
      <c r="AC3900" s="5"/>
      <c r="AD3900" s="5"/>
      <c r="AE3900" s="5" t="b">
        <v>0</v>
      </c>
      <c r="AF3900" s="5"/>
      <c r="AG3900" s="8">
        <f t="shared" si="60"/>
        <v>43286</v>
      </c>
    </row>
    <row r="3901" s="6" customFormat="1" spans="1:33">
      <c r="A3901" s="5" t="s">
        <v>16489</v>
      </c>
      <c r="B3901" s="5" t="s">
        <v>16489</v>
      </c>
      <c r="C3901" s="5" t="s">
        <v>16490</v>
      </c>
      <c r="D3901" s="5" t="s">
        <v>16491</v>
      </c>
      <c r="E3901" s="5" t="s">
        <v>36</v>
      </c>
      <c r="F3901" s="5" t="s">
        <v>37</v>
      </c>
      <c r="G3901" s="5" t="s">
        <v>38</v>
      </c>
      <c r="H3901" s="5"/>
      <c r="I3901" s="5"/>
      <c r="J3901" s="5" t="s">
        <v>39</v>
      </c>
      <c r="K3901" s="5" t="s">
        <v>97</v>
      </c>
      <c r="L3901" s="5" t="s">
        <v>98</v>
      </c>
      <c r="M3901" s="5" t="s">
        <v>99</v>
      </c>
      <c r="N3901" s="5" t="s">
        <v>36</v>
      </c>
      <c r="O3901" s="5">
        <v>1</v>
      </c>
      <c r="P3901" s="5" t="s">
        <v>43</v>
      </c>
      <c r="Q3901" s="5">
        <v>22.99</v>
      </c>
      <c r="R3901" s="5"/>
      <c r="S3901" s="5"/>
      <c r="T3901" s="5"/>
      <c r="U3901" s="5"/>
      <c r="V3901" s="5"/>
      <c r="W3901" s="5"/>
      <c r="X3901" s="5"/>
      <c r="Y3901" s="5" t="s">
        <v>1477</v>
      </c>
      <c r="Z3901" s="5" t="s">
        <v>155</v>
      </c>
      <c r="AA3901" s="5" t="s">
        <v>16492</v>
      </c>
      <c r="AB3901" s="5" t="s">
        <v>47</v>
      </c>
      <c r="AC3901" s="5"/>
      <c r="AD3901" s="5"/>
      <c r="AE3901" s="5" t="b">
        <v>0</v>
      </c>
      <c r="AF3901" s="5"/>
      <c r="AG3901" s="8">
        <f t="shared" si="60"/>
        <v>43286</v>
      </c>
    </row>
    <row r="3902" s="6" customFormat="1" spans="1:33">
      <c r="A3902" s="5" t="s">
        <v>16493</v>
      </c>
      <c r="B3902" s="5" t="s">
        <v>16493</v>
      </c>
      <c r="C3902" s="5" t="s">
        <v>16494</v>
      </c>
      <c r="D3902" s="5" t="s">
        <v>16495</v>
      </c>
      <c r="E3902" s="5" t="s">
        <v>36</v>
      </c>
      <c r="F3902" s="5" t="s">
        <v>37</v>
      </c>
      <c r="G3902" s="5" t="s">
        <v>38</v>
      </c>
      <c r="H3902" s="5"/>
      <c r="I3902" s="5"/>
      <c r="J3902" s="5" t="s">
        <v>39</v>
      </c>
      <c r="K3902" s="5" t="s">
        <v>8700</v>
      </c>
      <c r="L3902" s="5" t="s">
        <v>8701</v>
      </c>
      <c r="M3902" s="5" t="s">
        <v>8702</v>
      </c>
      <c r="N3902" s="5" t="s">
        <v>36</v>
      </c>
      <c r="O3902" s="5">
        <v>1</v>
      </c>
      <c r="P3902" s="5" t="s">
        <v>43</v>
      </c>
      <c r="Q3902" s="5">
        <v>19.99</v>
      </c>
      <c r="R3902" s="5"/>
      <c r="S3902" s="5"/>
      <c r="T3902" s="5"/>
      <c r="U3902" s="5"/>
      <c r="V3902" s="5"/>
      <c r="W3902" s="5"/>
      <c r="X3902" s="5"/>
      <c r="Y3902" s="5" t="s">
        <v>4899</v>
      </c>
      <c r="Z3902" s="5" t="s">
        <v>57</v>
      </c>
      <c r="AA3902" s="5" t="s">
        <v>16496</v>
      </c>
      <c r="AB3902" s="5" t="s">
        <v>47</v>
      </c>
      <c r="AC3902" s="5"/>
      <c r="AD3902" s="5"/>
      <c r="AE3902" s="5" t="b">
        <v>0</v>
      </c>
      <c r="AF3902" s="5"/>
      <c r="AG3902" s="8">
        <f t="shared" si="60"/>
        <v>43286</v>
      </c>
    </row>
    <row r="3903" s="6" customFormat="1" spans="1:33">
      <c r="A3903" s="5" t="s">
        <v>16497</v>
      </c>
      <c r="B3903" s="5" t="s">
        <v>16497</v>
      </c>
      <c r="C3903" s="5" t="s">
        <v>16498</v>
      </c>
      <c r="D3903" s="5" t="s">
        <v>16499</v>
      </c>
      <c r="E3903" s="5" t="s">
        <v>36</v>
      </c>
      <c r="F3903" s="5" t="s">
        <v>37</v>
      </c>
      <c r="G3903" s="5" t="s">
        <v>38</v>
      </c>
      <c r="H3903" s="5"/>
      <c r="I3903" s="5"/>
      <c r="J3903" s="5" t="s">
        <v>39</v>
      </c>
      <c r="K3903" s="5" t="s">
        <v>1292</v>
      </c>
      <c r="L3903" s="5" t="s">
        <v>1293</v>
      </c>
      <c r="M3903" s="5" t="s">
        <v>1294</v>
      </c>
      <c r="N3903" s="5" t="s">
        <v>36</v>
      </c>
      <c r="O3903" s="5">
        <v>1</v>
      </c>
      <c r="P3903" s="5" t="s">
        <v>43</v>
      </c>
      <c r="Q3903" s="5">
        <v>13.99</v>
      </c>
      <c r="R3903" s="5"/>
      <c r="S3903" s="5"/>
      <c r="T3903" s="5"/>
      <c r="U3903" s="5"/>
      <c r="V3903" s="5"/>
      <c r="W3903" s="5"/>
      <c r="X3903" s="5"/>
      <c r="Y3903" s="5" t="s">
        <v>4856</v>
      </c>
      <c r="Z3903" s="5" t="s">
        <v>91</v>
      </c>
      <c r="AA3903" s="5" t="s">
        <v>16500</v>
      </c>
      <c r="AB3903" s="5" t="s">
        <v>47</v>
      </c>
      <c r="AC3903" s="5"/>
      <c r="AD3903" s="5"/>
      <c r="AE3903" s="5" t="b">
        <v>0</v>
      </c>
      <c r="AF3903" s="5"/>
      <c r="AG3903" s="8">
        <f t="shared" si="60"/>
        <v>43286</v>
      </c>
    </row>
    <row r="3904" s="6" customFormat="1" spans="1:33">
      <c r="A3904" s="5" t="s">
        <v>16497</v>
      </c>
      <c r="B3904" s="5" t="s">
        <v>16497</v>
      </c>
      <c r="C3904" s="5" t="s">
        <v>16498</v>
      </c>
      <c r="D3904" s="5" t="s">
        <v>16499</v>
      </c>
      <c r="E3904" s="5" t="s">
        <v>36</v>
      </c>
      <c r="F3904" s="5" t="s">
        <v>37</v>
      </c>
      <c r="G3904" s="5" t="s">
        <v>38</v>
      </c>
      <c r="H3904" s="5"/>
      <c r="I3904" s="5"/>
      <c r="J3904" s="5" t="s">
        <v>39</v>
      </c>
      <c r="K3904" s="5" t="s">
        <v>1972</v>
      </c>
      <c r="L3904" s="5" t="s">
        <v>1973</v>
      </c>
      <c r="M3904" s="5" t="s">
        <v>1974</v>
      </c>
      <c r="N3904" s="5" t="s">
        <v>36</v>
      </c>
      <c r="O3904" s="5">
        <v>1</v>
      </c>
      <c r="P3904" s="5" t="s">
        <v>43</v>
      </c>
      <c r="Q3904" s="5">
        <v>12.99</v>
      </c>
      <c r="R3904" s="5"/>
      <c r="S3904" s="5"/>
      <c r="T3904" s="5"/>
      <c r="U3904" s="5"/>
      <c r="V3904" s="5"/>
      <c r="W3904" s="5"/>
      <c r="X3904" s="5"/>
      <c r="Y3904" s="5" t="s">
        <v>4856</v>
      </c>
      <c r="Z3904" s="5" t="s">
        <v>91</v>
      </c>
      <c r="AA3904" s="5" t="s">
        <v>16500</v>
      </c>
      <c r="AB3904" s="5" t="s">
        <v>47</v>
      </c>
      <c r="AC3904" s="5"/>
      <c r="AD3904" s="5"/>
      <c r="AE3904" s="5" t="b">
        <v>0</v>
      </c>
      <c r="AF3904" s="5"/>
      <c r="AG3904" s="8">
        <f t="shared" si="60"/>
        <v>43286</v>
      </c>
    </row>
    <row r="3905" s="6" customFormat="1" spans="1:33">
      <c r="A3905" s="5" t="s">
        <v>16501</v>
      </c>
      <c r="B3905" s="5" t="s">
        <v>16501</v>
      </c>
      <c r="C3905" s="5" t="s">
        <v>16502</v>
      </c>
      <c r="D3905" s="5" t="s">
        <v>16503</v>
      </c>
      <c r="E3905" s="5" t="s">
        <v>36</v>
      </c>
      <c r="F3905" s="5" t="s">
        <v>37</v>
      </c>
      <c r="G3905" s="5" t="s">
        <v>38</v>
      </c>
      <c r="H3905" s="5"/>
      <c r="I3905" s="5"/>
      <c r="J3905" s="5" t="s">
        <v>39</v>
      </c>
      <c r="K3905" s="5" t="s">
        <v>260</v>
      </c>
      <c r="L3905" s="5" t="s">
        <v>261</v>
      </c>
      <c r="M3905" s="5" t="s">
        <v>262</v>
      </c>
      <c r="N3905" s="5" t="s">
        <v>36</v>
      </c>
      <c r="O3905" s="5">
        <v>1</v>
      </c>
      <c r="P3905" s="5" t="s">
        <v>43</v>
      </c>
      <c r="Q3905" s="5">
        <v>22.99</v>
      </c>
      <c r="R3905" s="5"/>
      <c r="S3905" s="5"/>
      <c r="T3905" s="5"/>
      <c r="U3905" s="5"/>
      <c r="V3905" s="5"/>
      <c r="W3905" s="5"/>
      <c r="X3905" s="5"/>
      <c r="Y3905" s="5" t="s">
        <v>13514</v>
      </c>
      <c r="Z3905" s="5" t="s">
        <v>82</v>
      </c>
      <c r="AA3905" s="5" t="s">
        <v>16504</v>
      </c>
      <c r="AB3905" s="5" t="s">
        <v>47</v>
      </c>
      <c r="AC3905" s="5"/>
      <c r="AD3905" s="5"/>
      <c r="AE3905" s="5" t="b">
        <v>0</v>
      </c>
      <c r="AF3905" s="5"/>
      <c r="AG3905" s="8">
        <f t="shared" si="60"/>
        <v>43286</v>
      </c>
    </row>
    <row r="3906" s="6" customFormat="1" spans="1:33">
      <c r="A3906" s="5" t="s">
        <v>16505</v>
      </c>
      <c r="B3906" s="5" t="s">
        <v>16505</v>
      </c>
      <c r="C3906" s="5" t="s">
        <v>16506</v>
      </c>
      <c r="D3906" s="5" t="s">
        <v>16507</v>
      </c>
      <c r="E3906" s="5" t="s">
        <v>36</v>
      </c>
      <c r="F3906" s="5" t="s">
        <v>37</v>
      </c>
      <c r="G3906" s="5" t="s">
        <v>38</v>
      </c>
      <c r="H3906" s="5"/>
      <c r="I3906" s="5"/>
      <c r="J3906" s="5" t="s">
        <v>39</v>
      </c>
      <c r="K3906" s="5" t="s">
        <v>78</v>
      </c>
      <c r="L3906" s="5" t="s">
        <v>79</v>
      </c>
      <c r="M3906" s="5" t="s">
        <v>80</v>
      </c>
      <c r="N3906" s="5" t="s">
        <v>36</v>
      </c>
      <c r="O3906" s="5">
        <v>1</v>
      </c>
      <c r="P3906" s="5" t="s">
        <v>43</v>
      </c>
      <c r="Q3906" s="5">
        <v>22.99</v>
      </c>
      <c r="R3906" s="5"/>
      <c r="S3906" s="5"/>
      <c r="T3906" s="5"/>
      <c r="U3906" s="5"/>
      <c r="V3906" s="5"/>
      <c r="W3906" s="5"/>
      <c r="X3906" s="5"/>
      <c r="Y3906" s="5" t="s">
        <v>16508</v>
      </c>
      <c r="Z3906" s="5" t="s">
        <v>264</v>
      </c>
      <c r="AA3906" s="5">
        <v>1566</v>
      </c>
      <c r="AB3906" s="5" t="s">
        <v>47</v>
      </c>
      <c r="AC3906" s="5"/>
      <c r="AD3906" s="5"/>
      <c r="AE3906" s="5" t="b">
        <v>0</v>
      </c>
      <c r="AF3906" s="5"/>
      <c r="AG3906" s="8">
        <f t="shared" ref="AG3906:AG3969" si="61">DATEVALUE(LEFT(C3906,10))</f>
        <v>43286</v>
      </c>
    </row>
    <row r="3907" s="6" customFormat="1" spans="1:33">
      <c r="A3907" s="5" t="s">
        <v>16509</v>
      </c>
      <c r="B3907" s="5" t="s">
        <v>16509</v>
      </c>
      <c r="C3907" s="5" t="s">
        <v>16510</v>
      </c>
      <c r="D3907" s="5" t="s">
        <v>16511</v>
      </c>
      <c r="E3907" s="5" t="s">
        <v>36</v>
      </c>
      <c r="F3907" s="5" t="s">
        <v>37</v>
      </c>
      <c r="G3907" s="5" t="s">
        <v>38</v>
      </c>
      <c r="H3907" s="5"/>
      <c r="I3907" s="5"/>
      <c r="J3907" s="5" t="s">
        <v>52</v>
      </c>
      <c r="K3907" s="5" t="s">
        <v>16512</v>
      </c>
      <c r="L3907" s="5" t="s">
        <v>16513</v>
      </c>
      <c r="M3907" s="5" t="s">
        <v>16514</v>
      </c>
      <c r="N3907" s="5" t="s">
        <v>36</v>
      </c>
      <c r="O3907" s="5">
        <v>1</v>
      </c>
      <c r="P3907" s="5" t="s">
        <v>43</v>
      </c>
      <c r="Q3907" s="5">
        <v>22.99</v>
      </c>
      <c r="R3907" s="5"/>
      <c r="S3907" s="5"/>
      <c r="T3907" s="5"/>
      <c r="U3907" s="5"/>
      <c r="V3907" s="5"/>
      <c r="W3907" s="5"/>
      <c r="X3907" s="5"/>
      <c r="Y3907" s="5" t="s">
        <v>4272</v>
      </c>
      <c r="Z3907" s="5" t="s">
        <v>101</v>
      </c>
      <c r="AA3907" s="5" t="s">
        <v>16515</v>
      </c>
      <c r="AB3907" s="5" t="s">
        <v>47</v>
      </c>
      <c r="AC3907" s="5"/>
      <c r="AD3907" s="5"/>
      <c r="AE3907" s="5" t="b">
        <v>0</v>
      </c>
      <c r="AF3907" s="5"/>
      <c r="AG3907" s="8">
        <f t="shared" si="61"/>
        <v>43286</v>
      </c>
    </row>
    <row r="3908" s="6" customFormat="1" spans="1:33">
      <c r="A3908" s="5" t="s">
        <v>16516</v>
      </c>
      <c r="B3908" s="5" t="s">
        <v>16516</v>
      </c>
      <c r="C3908" s="5" t="s">
        <v>16517</v>
      </c>
      <c r="D3908" s="5" t="s">
        <v>16518</v>
      </c>
      <c r="E3908" s="5" t="s">
        <v>36</v>
      </c>
      <c r="F3908" s="5" t="s">
        <v>37</v>
      </c>
      <c r="G3908" s="5" t="s">
        <v>38</v>
      </c>
      <c r="H3908" s="5"/>
      <c r="I3908" s="5"/>
      <c r="J3908" s="5" t="s">
        <v>39</v>
      </c>
      <c r="K3908" s="5" t="s">
        <v>78</v>
      </c>
      <c r="L3908" s="5" t="s">
        <v>79</v>
      </c>
      <c r="M3908" s="5" t="s">
        <v>80</v>
      </c>
      <c r="N3908" s="5" t="s">
        <v>36</v>
      </c>
      <c r="O3908" s="5">
        <v>1</v>
      </c>
      <c r="P3908" s="5" t="s">
        <v>43</v>
      </c>
      <c r="Q3908" s="5">
        <v>22.99</v>
      </c>
      <c r="R3908" s="5"/>
      <c r="S3908" s="5"/>
      <c r="T3908" s="5"/>
      <c r="U3908" s="5"/>
      <c r="V3908" s="5"/>
      <c r="W3908" s="5"/>
      <c r="X3908" s="5"/>
      <c r="Y3908" s="5" t="s">
        <v>13396</v>
      </c>
      <c r="Z3908" s="5" t="s">
        <v>155</v>
      </c>
      <c r="AA3908" s="5" t="s">
        <v>16519</v>
      </c>
      <c r="AB3908" s="5" t="s">
        <v>47</v>
      </c>
      <c r="AC3908" s="5"/>
      <c r="AD3908" s="5"/>
      <c r="AE3908" s="5" t="b">
        <v>0</v>
      </c>
      <c r="AF3908" s="5"/>
      <c r="AG3908" s="8">
        <f t="shared" si="61"/>
        <v>43286</v>
      </c>
    </row>
    <row r="3909" s="6" customFormat="1" spans="1:33">
      <c r="A3909" s="5" t="s">
        <v>16516</v>
      </c>
      <c r="B3909" s="5" t="s">
        <v>16516</v>
      </c>
      <c r="C3909" s="5" t="s">
        <v>16517</v>
      </c>
      <c r="D3909" s="5" t="s">
        <v>16518</v>
      </c>
      <c r="E3909" s="5" t="s">
        <v>36</v>
      </c>
      <c r="F3909" s="5" t="s">
        <v>37</v>
      </c>
      <c r="G3909" s="5" t="s">
        <v>38</v>
      </c>
      <c r="H3909" s="5"/>
      <c r="I3909" s="5"/>
      <c r="J3909" s="5" t="s">
        <v>39</v>
      </c>
      <c r="K3909" s="5" t="s">
        <v>40</v>
      </c>
      <c r="L3909" s="5" t="s">
        <v>41</v>
      </c>
      <c r="M3909" s="5" t="s">
        <v>42</v>
      </c>
      <c r="N3909" s="5" t="s">
        <v>36</v>
      </c>
      <c r="O3909" s="5">
        <v>1</v>
      </c>
      <c r="P3909" s="5" t="s">
        <v>43</v>
      </c>
      <c r="Q3909" s="5">
        <v>22.99</v>
      </c>
      <c r="R3909" s="5"/>
      <c r="S3909" s="5"/>
      <c r="T3909" s="5"/>
      <c r="U3909" s="5"/>
      <c r="V3909" s="5"/>
      <c r="W3909" s="5"/>
      <c r="X3909" s="5"/>
      <c r="Y3909" s="5" t="s">
        <v>13396</v>
      </c>
      <c r="Z3909" s="5" t="s">
        <v>155</v>
      </c>
      <c r="AA3909" s="5" t="s">
        <v>16519</v>
      </c>
      <c r="AB3909" s="5" t="s">
        <v>47</v>
      </c>
      <c r="AC3909" s="5"/>
      <c r="AD3909" s="5"/>
      <c r="AE3909" s="5" t="b">
        <v>0</v>
      </c>
      <c r="AF3909" s="5"/>
      <c r="AG3909" s="8">
        <f t="shared" si="61"/>
        <v>43286</v>
      </c>
    </row>
    <row r="3910" s="6" customFormat="1" spans="1:33">
      <c r="A3910" s="5" t="s">
        <v>16520</v>
      </c>
      <c r="B3910" s="5" t="s">
        <v>16520</v>
      </c>
      <c r="C3910" s="5" t="s">
        <v>16521</v>
      </c>
      <c r="D3910" s="5" t="s">
        <v>16522</v>
      </c>
      <c r="E3910" s="5" t="s">
        <v>36</v>
      </c>
      <c r="F3910" s="5" t="s">
        <v>37</v>
      </c>
      <c r="G3910" s="5" t="s">
        <v>38</v>
      </c>
      <c r="H3910" s="5"/>
      <c r="I3910" s="5"/>
      <c r="J3910" s="5" t="s">
        <v>52</v>
      </c>
      <c r="K3910" s="5" t="s">
        <v>404</v>
      </c>
      <c r="L3910" s="5" t="s">
        <v>405</v>
      </c>
      <c r="M3910" s="5" t="s">
        <v>406</v>
      </c>
      <c r="N3910" s="5" t="s">
        <v>36</v>
      </c>
      <c r="O3910" s="5">
        <v>1</v>
      </c>
      <c r="P3910" s="5" t="s">
        <v>43</v>
      </c>
      <c r="Q3910" s="5">
        <v>21.99</v>
      </c>
      <c r="R3910" s="5"/>
      <c r="S3910" s="5">
        <v>0.5</v>
      </c>
      <c r="T3910" s="5"/>
      <c r="U3910" s="5"/>
      <c r="V3910" s="5"/>
      <c r="W3910" s="5"/>
      <c r="X3910" s="5"/>
      <c r="Y3910" s="5" t="s">
        <v>482</v>
      </c>
      <c r="Z3910" s="5" t="s">
        <v>12428</v>
      </c>
      <c r="AA3910" s="5" t="s">
        <v>16523</v>
      </c>
      <c r="AB3910" s="5" t="s">
        <v>47</v>
      </c>
      <c r="AC3910" s="5"/>
      <c r="AD3910" s="5"/>
      <c r="AE3910" s="5" t="b">
        <v>0</v>
      </c>
      <c r="AF3910" s="5"/>
      <c r="AG3910" s="8">
        <f t="shared" si="61"/>
        <v>43286</v>
      </c>
    </row>
    <row r="3911" s="6" customFormat="1" spans="1:33">
      <c r="A3911" s="5" t="s">
        <v>16524</v>
      </c>
      <c r="B3911" s="5" t="s">
        <v>16524</v>
      </c>
      <c r="C3911" s="5" t="s">
        <v>16525</v>
      </c>
      <c r="D3911" s="5" t="s">
        <v>16526</v>
      </c>
      <c r="E3911" s="5" t="s">
        <v>340</v>
      </c>
      <c r="F3911" s="5" t="s">
        <v>37</v>
      </c>
      <c r="G3911" s="5" t="s">
        <v>38</v>
      </c>
      <c r="H3911" s="5"/>
      <c r="I3911" s="5"/>
      <c r="J3911" s="5" t="s">
        <v>39</v>
      </c>
      <c r="K3911" s="5" t="s">
        <v>78</v>
      </c>
      <c r="L3911" s="5" t="s">
        <v>79</v>
      </c>
      <c r="M3911" s="5" t="s">
        <v>80</v>
      </c>
      <c r="N3911" s="5" t="s">
        <v>340</v>
      </c>
      <c r="O3911" s="5">
        <v>0</v>
      </c>
      <c r="P3911" s="5"/>
      <c r="Q3911" s="5"/>
      <c r="R3911" s="5"/>
      <c r="S3911" s="5"/>
      <c r="T3911" s="5"/>
      <c r="U3911" s="5"/>
      <c r="V3911" s="5"/>
      <c r="W3911" s="5"/>
      <c r="X3911" s="5"/>
      <c r="Y3911" s="5" t="s">
        <v>13396</v>
      </c>
      <c r="Z3911" s="5" t="s">
        <v>155</v>
      </c>
      <c r="AA3911" s="5" t="s">
        <v>16519</v>
      </c>
      <c r="AB3911" s="5" t="s">
        <v>47</v>
      </c>
      <c r="AC3911" s="5"/>
      <c r="AD3911" s="5"/>
      <c r="AE3911" s="5" t="b">
        <v>0</v>
      </c>
      <c r="AF3911" s="5"/>
      <c r="AG3911" s="8">
        <f t="shared" si="61"/>
        <v>43286</v>
      </c>
    </row>
    <row r="3912" s="6" customFormat="1" spans="1:33">
      <c r="A3912" s="5" t="s">
        <v>16524</v>
      </c>
      <c r="B3912" s="5" t="s">
        <v>16524</v>
      </c>
      <c r="C3912" s="5" t="s">
        <v>16525</v>
      </c>
      <c r="D3912" s="5" t="s">
        <v>16526</v>
      </c>
      <c r="E3912" s="5" t="s">
        <v>340</v>
      </c>
      <c r="F3912" s="5" t="s">
        <v>37</v>
      </c>
      <c r="G3912" s="5" t="s">
        <v>38</v>
      </c>
      <c r="H3912" s="5"/>
      <c r="I3912" s="5"/>
      <c r="J3912" s="5" t="s">
        <v>39</v>
      </c>
      <c r="K3912" s="5" t="s">
        <v>40</v>
      </c>
      <c r="L3912" s="5" t="s">
        <v>41</v>
      </c>
      <c r="M3912" s="5" t="s">
        <v>42</v>
      </c>
      <c r="N3912" s="5" t="s">
        <v>340</v>
      </c>
      <c r="O3912" s="5">
        <v>0</v>
      </c>
      <c r="P3912" s="5"/>
      <c r="Q3912" s="5"/>
      <c r="R3912" s="5"/>
      <c r="S3912" s="5"/>
      <c r="T3912" s="5"/>
      <c r="U3912" s="5"/>
      <c r="V3912" s="5"/>
      <c r="W3912" s="5"/>
      <c r="X3912" s="5"/>
      <c r="Y3912" s="5" t="s">
        <v>13396</v>
      </c>
      <c r="Z3912" s="5" t="s">
        <v>155</v>
      </c>
      <c r="AA3912" s="5" t="s">
        <v>16519</v>
      </c>
      <c r="AB3912" s="5" t="s">
        <v>47</v>
      </c>
      <c r="AC3912" s="5"/>
      <c r="AD3912" s="5"/>
      <c r="AE3912" s="5" t="b">
        <v>0</v>
      </c>
      <c r="AF3912" s="5"/>
      <c r="AG3912" s="8">
        <f t="shared" si="61"/>
        <v>43286</v>
      </c>
    </row>
    <row r="3913" s="6" customFormat="1" spans="1:33">
      <c r="A3913" s="5" t="s">
        <v>16527</v>
      </c>
      <c r="B3913" s="5" t="s">
        <v>16527</v>
      </c>
      <c r="C3913" s="5" t="s">
        <v>16528</v>
      </c>
      <c r="D3913" s="5" t="s">
        <v>16529</v>
      </c>
      <c r="E3913" s="5" t="s">
        <v>36</v>
      </c>
      <c r="F3913" s="5" t="s">
        <v>37</v>
      </c>
      <c r="G3913" s="5" t="s">
        <v>38</v>
      </c>
      <c r="H3913" s="5"/>
      <c r="I3913" s="5"/>
      <c r="J3913" s="5" t="s">
        <v>418</v>
      </c>
      <c r="K3913" s="5" t="s">
        <v>260</v>
      </c>
      <c r="L3913" s="5" t="s">
        <v>261</v>
      </c>
      <c r="M3913" s="5" t="s">
        <v>262</v>
      </c>
      <c r="N3913" s="5" t="s">
        <v>36</v>
      </c>
      <c r="O3913" s="5">
        <v>2</v>
      </c>
      <c r="P3913" s="5" t="s">
        <v>43</v>
      </c>
      <c r="Q3913" s="5">
        <v>45.98</v>
      </c>
      <c r="R3913" s="5"/>
      <c r="S3913" s="5">
        <v>5.99</v>
      </c>
      <c r="T3913" s="5"/>
      <c r="U3913" s="5"/>
      <c r="V3913" s="5"/>
      <c r="W3913" s="5"/>
      <c r="X3913" s="5">
        <v>5.99</v>
      </c>
      <c r="Y3913" s="5" t="s">
        <v>16530</v>
      </c>
      <c r="Z3913" s="5" t="s">
        <v>57</v>
      </c>
      <c r="AA3913" s="5">
        <v>92071</v>
      </c>
      <c r="AB3913" s="5" t="s">
        <v>47</v>
      </c>
      <c r="AC3913" s="5"/>
      <c r="AD3913" s="5"/>
      <c r="AE3913" s="5" t="b">
        <v>0</v>
      </c>
      <c r="AF3913" s="5"/>
      <c r="AG3913" s="8">
        <f t="shared" si="61"/>
        <v>43286</v>
      </c>
    </row>
    <row r="3914" s="6" customFormat="1" spans="1:33">
      <c r="A3914" s="5" t="s">
        <v>16531</v>
      </c>
      <c r="B3914" s="5" t="s">
        <v>16531</v>
      </c>
      <c r="C3914" s="5" t="s">
        <v>16532</v>
      </c>
      <c r="D3914" s="5" t="s">
        <v>16533</v>
      </c>
      <c r="E3914" s="5" t="s">
        <v>36</v>
      </c>
      <c r="F3914" s="5" t="s">
        <v>37</v>
      </c>
      <c r="G3914" s="5" t="s">
        <v>38</v>
      </c>
      <c r="H3914" s="5"/>
      <c r="I3914" s="5"/>
      <c r="J3914" s="5" t="s">
        <v>39</v>
      </c>
      <c r="K3914" s="5" t="s">
        <v>724</v>
      </c>
      <c r="L3914" s="5" t="s">
        <v>725</v>
      </c>
      <c r="M3914" s="5" t="s">
        <v>726</v>
      </c>
      <c r="N3914" s="5" t="s">
        <v>36</v>
      </c>
      <c r="O3914" s="5">
        <v>1</v>
      </c>
      <c r="P3914" s="5" t="s">
        <v>43</v>
      </c>
      <c r="Q3914" s="5">
        <v>21.99</v>
      </c>
      <c r="R3914" s="5"/>
      <c r="S3914" s="5"/>
      <c r="T3914" s="5"/>
      <c r="U3914" s="5"/>
      <c r="V3914" s="5"/>
      <c r="W3914" s="5"/>
      <c r="X3914" s="5"/>
      <c r="Y3914" s="5" t="s">
        <v>16534</v>
      </c>
      <c r="Z3914" s="5" t="s">
        <v>301</v>
      </c>
      <c r="AA3914" s="5" t="s">
        <v>16535</v>
      </c>
      <c r="AB3914" s="5" t="s">
        <v>47</v>
      </c>
      <c r="AC3914" s="5"/>
      <c r="AD3914" s="5"/>
      <c r="AE3914" s="5" t="b">
        <v>0</v>
      </c>
      <c r="AF3914" s="5"/>
      <c r="AG3914" s="8">
        <f t="shared" si="61"/>
        <v>43286</v>
      </c>
    </row>
    <row r="3915" s="6" customFormat="1" spans="1:33">
      <c r="A3915" s="5" t="s">
        <v>16536</v>
      </c>
      <c r="B3915" s="5" t="s">
        <v>16536</v>
      </c>
      <c r="C3915" s="5" t="s">
        <v>16537</v>
      </c>
      <c r="D3915" s="5" t="s">
        <v>16538</v>
      </c>
      <c r="E3915" s="5" t="s">
        <v>36</v>
      </c>
      <c r="F3915" s="5" t="s">
        <v>37</v>
      </c>
      <c r="G3915" s="5" t="s">
        <v>38</v>
      </c>
      <c r="H3915" s="5"/>
      <c r="I3915" s="5"/>
      <c r="J3915" s="5" t="s">
        <v>39</v>
      </c>
      <c r="K3915" s="5" t="s">
        <v>269</v>
      </c>
      <c r="L3915" s="5" t="s">
        <v>270</v>
      </c>
      <c r="M3915" s="5" t="s">
        <v>271</v>
      </c>
      <c r="N3915" s="5" t="s">
        <v>36</v>
      </c>
      <c r="O3915" s="5">
        <v>1</v>
      </c>
      <c r="P3915" s="5" t="s">
        <v>43</v>
      </c>
      <c r="Q3915" s="5">
        <v>19.99</v>
      </c>
      <c r="R3915" s="5"/>
      <c r="S3915" s="5"/>
      <c r="T3915" s="5"/>
      <c r="U3915" s="5"/>
      <c r="V3915" s="5"/>
      <c r="W3915" s="5"/>
      <c r="X3915" s="5"/>
      <c r="Y3915" s="5" t="s">
        <v>16539</v>
      </c>
      <c r="Z3915" s="5" t="s">
        <v>16540</v>
      </c>
      <c r="AA3915" s="5">
        <v>24920</v>
      </c>
      <c r="AB3915" s="5" t="s">
        <v>47</v>
      </c>
      <c r="AC3915" s="5"/>
      <c r="AD3915" s="5"/>
      <c r="AE3915" s="5" t="b">
        <v>0</v>
      </c>
      <c r="AF3915" s="5"/>
      <c r="AG3915" s="8">
        <f t="shared" si="61"/>
        <v>43286</v>
      </c>
    </row>
    <row r="3916" s="6" customFormat="1" spans="1:33">
      <c r="A3916" s="5" t="s">
        <v>16541</v>
      </c>
      <c r="B3916" s="5" t="s">
        <v>16541</v>
      </c>
      <c r="C3916" s="5" t="s">
        <v>16542</v>
      </c>
      <c r="D3916" s="5" t="s">
        <v>16543</v>
      </c>
      <c r="E3916" s="5" t="s">
        <v>36</v>
      </c>
      <c r="F3916" s="5" t="s">
        <v>37</v>
      </c>
      <c r="G3916" s="5" t="s">
        <v>38</v>
      </c>
      <c r="H3916" s="5"/>
      <c r="I3916" s="5"/>
      <c r="J3916" s="5" t="s">
        <v>39</v>
      </c>
      <c r="K3916" s="5" t="s">
        <v>2236</v>
      </c>
      <c r="L3916" s="5" t="s">
        <v>2237</v>
      </c>
      <c r="M3916" s="5" t="s">
        <v>2238</v>
      </c>
      <c r="N3916" s="5" t="s">
        <v>36</v>
      </c>
      <c r="O3916" s="5">
        <v>1</v>
      </c>
      <c r="P3916" s="5" t="s">
        <v>43</v>
      </c>
      <c r="Q3916" s="5">
        <v>8.3</v>
      </c>
      <c r="R3916" s="5"/>
      <c r="S3916" s="5"/>
      <c r="T3916" s="5"/>
      <c r="U3916" s="5"/>
      <c r="V3916" s="5"/>
      <c r="W3916" s="5"/>
      <c r="X3916" s="5"/>
      <c r="Y3916" s="5" t="s">
        <v>300</v>
      </c>
      <c r="Z3916" s="5" t="s">
        <v>408</v>
      </c>
      <c r="AA3916" s="5" t="s">
        <v>16544</v>
      </c>
      <c r="AB3916" s="5" t="s">
        <v>47</v>
      </c>
      <c r="AC3916" s="5"/>
      <c r="AD3916" s="5"/>
      <c r="AE3916" s="5" t="b">
        <v>0</v>
      </c>
      <c r="AF3916" s="5"/>
      <c r="AG3916" s="8">
        <f t="shared" si="61"/>
        <v>43286</v>
      </c>
    </row>
    <row r="3917" s="6" customFormat="1" spans="1:33">
      <c r="A3917" s="5" t="s">
        <v>16545</v>
      </c>
      <c r="B3917" s="5" t="s">
        <v>16545</v>
      </c>
      <c r="C3917" s="5" t="s">
        <v>16546</v>
      </c>
      <c r="D3917" s="5" t="s">
        <v>16547</v>
      </c>
      <c r="E3917" s="5" t="s">
        <v>36</v>
      </c>
      <c r="F3917" s="5" t="s">
        <v>37</v>
      </c>
      <c r="G3917" s="5" t="s">
        <v>38</v>
      </c>
      <c r="H3917" s="5"/>
      <c r="I3917" s="5"/>
      <c r="J3917" s="5" t="s">
        <v>39</v>
      </c>
      <c r="K3917" s="5" t="s">
        <v>15044</v>
      </c>
      <c r="L3917" s="5" t="s">
        <v>15045</v>
      </c>
      <c r="M3917" s="5" t="s">
        <v>15046</v>
      </c>
      <c r="N3917" s="5" t="s">
        <v>36</v>
      </c>
      <c r="O3917" s="5">
        <v>1</v>
      </c>
      <c r="P3917" s="5" t="s">
        <v>43</v>
      </c>
      <c r="Q3917" s="5">
        <v>22.99</v>
      </c>
      <c r="R3917" s="5"/>
      <c r="S3917" s="5"/>
      <c r="T3917" s="5"/>
      <c r="U3917" s="5"/>
      <c r="V3917" s="5"/>
      <c r="W3917" s="5"/>
      <c r="X3917" s="5"/>
      <c r="Y3917" s="5" t="s">
        <v>1529</v>
      </c>
      <c r="Z3917" s="5" t="s">
        <v>8000</v>
      </c>
      <c r="AA3917" s="5">
        <v>30307</v>
      </c>
      <c r="AB3917" s="5" t="s">
        <v>47</v>
      </c>
      <c r="AC3917" s="5"/>
      <c r="AD3917" s="5"/>
      <c r="AE3917" s="5" t="b">
        <v>0</v>
      </c>
      <c r="AF3917" s="5"/>
      <c r="AG3917" s="8">
        <f t="shared" si="61"/>
        <v>43286</v>
      </c>
    </row>
    <row r="3918" s="6" customFormat="1" spans="1:33">
      <c r="A3918" s="5" t="s">
        <v>16548</v>
      </c>
      <c r="B3918" s="5" t="s">
        <v>16549</v>
      </c>
      <c r="C3918" s="5" t="s">
        <v>16550</v>
      </c>
      <c r="D3918" s="5" t="s">
        <v>16551</v>
      </c>
      <c r="E3918" s="5" t="s">
        <v>7812</v>
      </c>
      <c r="F3918" s="5" t="s">
        <v>37</v>
      </c>
      <c r="G3918" s="5" t="s">
        <v>2991</v>
      </c>
      <c r="H3918" s="5"/>
      <c r="I3918" s="5"/>
      <c r="J3918" s="5" t="s">
        <v>52</v>
      </c>
      <c r="K3918" s="5" t="s">
        <v>16552</v>
      </c>
      <c r="L3918" s="5" t="s">
        <v>609</v>
      </c>
      <c r="M3918" s="5" t="s">
        <v>610</v>
      </c>
      <c r="N3918" s="5" t="s">
        <v>2985</v>
      </c>
      <c r="O3918" s="5">
        <v>1</v>
      </c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 t="b">
        <v>0</v>
      </c>
      <c r="AF3918" s="5"/>
      <c r="AG3918" s="8">
        <f t="shared" si="61"/>
        <v>43287</v>
      </c>
    </row>
    <row r="3919" s="6" customFormat="1" spans="1:33">
      <c r="A3919" s="5" t="s">
        <v>16553</v>
      </c>
      <c r="B3919" s="5" t="s">
        <v>16554</v>
      </c>
      <c r="C3919" s="5" t="s">
        <v>16555</v>
      </c>
      <c r="D3919" s="5" t="s">
        <v>16556</v>
      </c>
      <c r="E3919" s="5" t="s">
        <v>36</v>
      </c>
      <c r="F3919" s="5" t="s">
        <v>37</v>
      </c>
      <c r="G3919" s="5" t="s">
        <v>2991</v>
      </c>
      <c r="H3919" s="5"/>
      <c r="I3919" s="5"/>
      <c r="J3919" s="5" t="s">
        <v>52</v>
      </c>
      <c r="K3919" s="5" t="s">
        <v>97</v>
      </c>
      <c r="L3919" s="5" t="s">
        <v>98</v>
      </c>
      <c r="M3919" s="5" t="s">
        <v>99</v>
      </c>
      <c r="N3919" s="5" t="s">
        <v>36</v>
      </c>
      <c r="O3919" s="5">
        <v>1</v>
      </c>
      <c r="P3919" s="5"/>
      <c r="Q3919" s="5"/>
      <c r="R3919" s="5"/>
      <c r="S3919" s="5"/>
      <c r="T3919" s="5"/>
      <c r="U3919" s="5"/>
      <c r="V3919" s="5"/>
      <c r="W3919" s="5"/>
      <c r="X3919" s="5"/>
      <c r="Y3919" s="5" t="s">
        <v>16557</v>
      </c>
      <c r="Z3919" s="5" t="s">
        <v>6325</v>
      </c>
      <c r="AA3919" s="5" t="s">
        <v>11225</v>
      </c>
      <c r="AB3919" s="5" t="s">
        <v>47</v>
      </c>
      <c r="AC3919" s="5"/>
      <c r="AD3919" s="5"/>
      <c r="AE3919" s="5" t="b">
        <v>0</v>
      </c>
      <c r="AF3919" s="5"/>
      <c r="AG3919" s="8">
        <f t="shared" si="61"/>
        <v>43287</v>
      </c>
    </row>
    <row r="3920" s="6" customFormat="1" spans="1:33">
      <c r="A3920" s="5" t="s">
        <v>16558</v>
      </c>
      <c r="B3920" s="5" t="s">
        <v>16559</v>
      </c>
      <c r="C3920" s="5" t="s">
        <v>16560</v>
      </c>
      <c r="D3920" s="5" t="s">
        <v>16561</v>
      </c>
      <c r="E3920" s="5" t="s">
        <v>5657</v>
      </c>
      <c r="F3920" s="5" t="s">
        <v>37</v>
      </c>
      <c r="G3920" s="5" t="s">
        <v>2991</v>
      </c>
      <c r="H3920" s="5"/>
      <c r="I3920" s="5"/>
      <c r="J3920" s="5" t="s">
        <v>418</v>
      </c>
      <c r="K3920" s="5" t="s">
        <v>3602</v>
      </c>
      <c r="L3920" s="5" t="s">
        <v>3603</v>
      </c>
      <c r="M3920" s="5" t="s">
        <v>3604</v>
      </c>
      <c r="N3920" s="5" t="s">
        <v>2985</v>
      </c>
      <c r="O3920" s="5">
        <v>3</v>
      </c>
      <c r="P3920" s="5"/>
      <c r="Q3920" s="5"/>
      <c r="R3920" s="5"/>
      <c r="S3920" s="5"/>
      <c r="T3920" s="5"/>
      <c r="U3920" s="5"/>
      <c r="V3920" s="5"/>
      <c r="W3920" s="5"/>
      <c r="X3920" s="5"/>
      <c r="Y3920" s="5" t="s">
        <v>14156</v>
      </c>
      <c r="Z3920" s="5" t="s">
        <v>6325</v>
      </c>
      <c r="AA3920" s="5">
        <v>2191</v>
      </c>
      <c r="AB3920" s="5" t="s">
        <v>47</v>
      </c>
      <c r="AC3920" s="5"/>
      <c r="AD3920" s="5"/>
      <c r="AE3920" s="5" t="b">
        <v>0</v>
      </c>
      <c r="AF3920" s="5"/>
      <c r="AG3920" s="8">
        <f t="shared" si="61"/>
        <v>43287</v>
      </c>
    </row>
    <row r="3921" s="6" customFormat="1" spans="1:33">
      <c r="A3921" s="5" t="s">
        <v>16562</v>
      </c>
      <c r="B3921" s="5" t="s">
        <v>16562</v>
      </c>
      <c r="C3921" s="5" t="s">
        <v>16563</v>
      </c>
      <c r="D3921" s="5" t="s">
        <v>16564</v>
      </c>
      <c r="E3921" s="5" t="s">
        <v>340</v>
      </c>
      <c r="F3921" s="5" t="s">
        <v>37</v>
      </c>
      <c r="G3921" s="5" t="s">
        <v>38</v>
      </c>
      <c r="H3921" s="5"/>
      <c r="I3921" s="5"/>
      <c r="J3921" s="5" t="s">
        <v>52</v>
      </c>
      <c r="K3921" s="5" t="s">
        <v>97</v>
      </c>
      <c r="L3921" s="5" t="s">
        <v>98</v>
      </c>
      <c r="M3921" s="5" t="s">
        <v>99</v>
      </c>
      <c r="N3921" s="5" t="s">
        <v>340</v>
      </c>
      <c r="O3921" s="5">
        <v>0</v>
      </c>
      <c r="P3921" s="5"/>
      <c r="Q3921" s="5"/>
      <c r="R3921" s="5"/>
      <c r="S3921" s="5"/>
      <c r="T3921" s="5"/>
      <c r="U3921" s="5"/>
      <c r="V3921" s="5"/>
      <c r="W3921" s="5"/>
      <c r="X3921" s="5"/>
      <c r="Y3921" s="5" t="s">
        <v>911</v>
      </c>
      <c r="Z3921" s="5" t="s">
        <v>5608</v>
      </c>
      <c r="AA3921" s="5">
        <v>93940</v>
      </c>
      <c r="AB3921" s="5" t="s">
        <v>47</v>
      </c>
      <c r="AC3921" s="5"/>
      <c r="AD3921" s="5"/>
      <c r="AE3921" s="5" t="b">
        <v>0</v>
      </c>
      <c r="AF3921" s="5"/>
      <c r="AG3921" s="8">
        <f t="shared" si="61"/>
        <v>43287</v>
      </c>
    </row>
    <row r="3922" s="6" customFormat="1" spans="1:33">
      <c r="A3922" s="5" t="s">
        <v>16565</v>
      </c>
      <c r="B3922" s="5" t="s">
        <v>16565</v>
      </c>
      <c r="C3922" s="5" t="s">
        <v>16566</v>
      </c>
      <c r="D3922" s="5" t="s">
        <v>16567</v>
      </c>
      <c r="E3922" s="5" t="s">
        <v>36</v>
      </c>
      <c r="F3922" s="5" t="s">
        <v>37</v>
      </c>
      <c r="G3922" s="5" t="s">
        <v>38</v>
      </c>
      <c r="H3922" s="5"/>
      <c r="I3922" s="5"/>
      <c r="J3922" s="5" t="s">
        <v>39</v>
      </c>
      <c r="K3922" s="5" t="s">
        <v>87</v>
      </c>
      <c r="L3922" s="5" t="s">
        <v>88</v>
      </c>
      <c r="M3922" s="5" t="s">
        <v>89</v>
      </c>
      <c r="N3922" s="5" t="s">
        <v>36</v>
      </c>
      <c r="O3922" s="5">
        <v>1</v>
      </c>
      <c r="P3922" s="5" t="s">
        <v>43</v>
      </c>
      <c r="Q3922" s="5">
        <v>8.99</v>
      </c>
      <c r="R3922" s="5"/>
      <c r="S3922" s="5"/>
      <c r="T3922" s="5"/>
      <c r="U3922" s="5"/>
      <c r="V3922" s="5"/>
      <c r="W3922" s="5"/>
      <c r="X3922" s="5"/>
      <c r="Y3922" s="5" t="s">
        <v>11411</v>
      </c>
      <c r="Z3922" s="5" t="s">
        <v>545</v>
      </c>
      <c r="AA3922" s="5" t="s">
        <v>16568</v>
      </c>
      <c r="AB3922" s="5" t="s">
        <v>47</v>
      </c>
      <c r="AC3922" s="5"/>
      <c r="AD3922" s="5"/>
      <c r="AE3922" s="5" t="b">
        <v>0</v>
      </c>
      <c r="AF3922" s="5"/>
      <c r="AG3922" s="8">
        <f t="shared" si="61"/>
        <v>43287</v>
      </c>
    </row>
    <row r="3923" s="6" customFormat="1" spans="1:33">
      <c r="A3923" s="5" t="s">
        <v>16569</v>
      </c>
      <c r="B3923" s="5" t="s">
        <v>16569</v>
      </c>
      <c r="C3923" s="5" t="s">
        <v>16570</v>
      </c>
      <c r="D3923" s="5" t="s">
        <v>16571</v>
      </c>
      <c r="E3923" s="5" t="s">
        <v>36</v>
      </c>
      <c r="F3923" s="5" t="s">
        <v>37</v>
      </c>
      <c r="G3923" s="5" t="s">
        <v>38</v>
      </c>
      <c r="H3923" s="5"/>
      <c r="I3923" s="5"/>
      <c r="J3923" s="5" t="s">
        <v>39</v>
      </c>
      <c r="K3923" s="5" t="s">
        <v>702</v>
      </c>
      <c r="L3923" s="5" t="s">
        <v>737</v>
      </c>
      <c r="M3923" s="5" t="s">
        <v>704</v>
      </c>
      <c r="N3923" s="5" t="s">
        <v>36</v>
      </c>
      <c r="O3923" s="5">
        <v>1</v>
      </c>
      <c r="P3923" s="5" t="s">
        <v>43</v>
      </c>
      <c r="Q3923" s="5">
        <v>22.99</v>
      </c>
      <c r="R3923" s="5"/>
      <c r="S3923" s="5"/>
      <c r="T3923" s="5"/>
      <c r="U3923" s="5"/>
      <c r="V3923" s="5"/>
      <c r="W3923" s="5"/>
      <c r="X3923" s="5"/>
      <c r="Y3923" s="5" t="s">
        <v>16572</v>
      </c>
      <c r="Z3923" s="5" t="s">
        <v>216</v>
      </c>
      <c r="AA3923" s="5" t="s">
        <v>16573</v>
      </c>
      <c r="AB3923" s="5" t="s">
        <v>47</v>
      </c>
      <c r="AC3923" s="5"/>
      <c r="AD3923" s="5"/>
      <c r="AE3923" s="5" t="b">
        <v>0</v>
      </c>
      <c r="AF3923" s="5"/>
      <c r="AG3923" s="8">
        <f t="shared" si="61"/>
        <v>43287</v>
      </c>
    </row>
    <row r="3924" s="6" customFormat="1" spans="1:33">
      <c r="A3924" s="5" t="s">
        <v>16574</v>
      </c>
      <c r="B3924" s="5" t="s">
        <v>16574</v>
      </c>
      <c r="C3924" s="5" t="s">
        <v>16575</v>
      </c>
      <c r="D3924" s="5" t="s">
        <v>16576</v>
      </c>
      <c r="E3924" s="5" t="s">
        <v>5657</v>
      </c>
      <c r="F3924" s="5" t="s">
        <v>37</v>
      </c>
      <c r="G3924" s="5" t="s">
        <v>38</v>
      </c>
      <c r="H3924" s="5"/>
      <c r="I3924" s="5"/>
      <c r="J3924" s="5" t="s">
        <v>52</v>
      </c>
      <c r="K3924" s="5" t="s">
        <v>78</v>
      </c>
      <c r="L3924" s="5" t="s">
        <v>79</v>
      </c>
      <c r="M3924" s="5" t="s">
        <v>80</v>
      </c>
      <c r="N3924" s="5" t="s">
        <v>2985</v>
      </c>
      <c r="O3924" s="5">
        <v>1</v>
      </c>
      <c r="P3924" s="5" t="s">
        <v>43</v>
      </c>
      <c r="Q3924" s="5">
        <v>22.99</v>
      </c>
      <c r="R3924" s="5"/>
      <c r="S3924" s="5"/>
      <c r="T3924" s="5"/>
      <c r="U3924" s="5"/>
      <c r="V3924" s="5"/>
      <c r="W3924" s="5"/>
      <c r="X3924" s="5"/>
      <c r="Y3924" s="5" t="s">
        <v>16577</v>
      </c>
      <c r="Z3924" s="5" t="s">
        <v>13402</v>
      </c>
      <c r="AA3924" s="5" t="s">
        <v>16578</v>
      </c>
      <c r="AB3924" s="5" t="s">
        <v>47</v>
      </c>
      <c r="AC3924" s="5" t="s">
        <v>93</v>
      </c>
      <c r="AD3924" s="5"/>
      <c r="AE3924" s="5" t="b">
        <v>0</v>
      </c>
      <c r="AF3924" s="5"/>
      <c r="AG3924" s="8">
        <f t="shared" si="61"/>
        <v>43287</v>
      </c>
    </row>
    <row r="3925" s="6" customFormat="1" spans="1:33">
      <c r="A3925" s="5" t="s">
        <v>16579</v>
      </c>
      <c r="B3925" s="5" t="s">
        <v>16579</v>
      </c>
      <c r="C3925" s="5" t="s">
        <v>16580</v>
      </c>
      <c r="D3925" s="5" t="s">
        <v>16581</v>
      </c>
      <c r="E3925" s="5" t="s">
        <v>36</v>
      </c>
      <c r="F3925" s="5" t="s">
        <v>37</v>
      </c>
      <c r="G3925" s="5" t="s">
        <v>38</v>
      </c>
      <c r="H3925" s="5"/>
      <c r="I3925" s="5"/>
      <c r="J3925" s="5" t="s">
        <v>39</v>
      </c>
      <c r="K3925" s="5" t="s">
        <v>260</v>
      </c>
      <c r="L3925" s="5" t="s">
        <v>261</v>
      </c>
      <c r="M3925" s="5" t="s">
        <v>262</v>
      </c>
      <c r="N3925" s="5" t="s">
        <v>36</v>
      </c>
      <c r="O3925" s="5">
        <v>1</v>
      </c>
      <c r="P3925" s="5" t="s">
        <v>43</v>
      </c>
      <c r="Q3925" s="5">
        <v>22.99</v>
      </c>
      <c r="R3925" s="5"/>
      <c r="S3925" s="5"/>
      <c r="T3925" s="5"/>
      <c r="U3925" s="5"/>
      <c r="V3925" s="5"/>
      <c r="W3925" s="5"/>
      <c r="X3925" s="5"/>
      <c r="Y3925" s="5" t="s">
        <v>16582</v>
      </c>
      <c r="Z3925" s="5" t="s">
        <v>130</v>
      </c>
      <c r="AA3925" s="5">
        <v>11030</v>
      </c>
      <c r="AB3925" s="5" t="s">
        <v>47</v>
      </c>
      <c r="AC3925" s="5"/>
      <c r="AD3925" s="5"/>
      <c r="AE3925" s="5" t="b">
        <v>0</v>
      </c>
      <c r="AF3925" s="5"/>
      <c r="AG3925" s="8">
        <f t="shared" si="61"/>
        <v>43287</v>
      </c>
    </row>
    <row r="3926" s="6" customFormat="1" spans="1:33">
      <c r="A3926" s="5" t="s">
        <v>16583</v>
      </c>
      <c r="B3926" s="5" t="s">
        <v>16583</v>
      </c>
      <c r="C3926" s="5" t="s">
        <v>16584</v>
      </c>
      <c r="D3926" s="5" t="s">
        <v>16585</v>
      </c>
      <c r="E3926" s="5" t="s">
        <v>36</v>
      </c>
      <c r="F3926" s="5" t="s">
        <v>37</v>
      </c>
      <c r="G3926" s="5" t="s">
        <v>38</v>
      </c>
      <c r="H3926" s="5"/>
      <c r="I3926" s="5"/>
      <c r="J3926" s="5" t="s">
        <v>39</v>
      </c>
      <c r="K3926" s="5" t="s">
        <v>53</v>
      </c>
      <c r="L3926" s="5" t="s">
        <v>808</v>
      </c>
      <c r="M3926" s="5" t="s">
        <v>55</v>
      </c>
      <c r="N3926" s="5" t="s">
        <v>36</v>
      </c>
      <c r="O3926" s="5">
        <v>1</v>
      </c>
      <c r="P3926" s="5" t="s">
        <v>43</v>
      </c>
      <c r="Q3926" s="5">
        <v>22.99</v>
      </c>
      <c r="R3926" s="5"/>
      <c r="S3926" s="5"/>
      <c r="T3926" s="5"/>
      <c r="U3926" s="5"/>
      <c r="V3926" s="5"/>
      <c r="W3926" s="5"/>
      <c r="X3926" s="5"/>
      <c r="Y3926" s="5" t="s">
        <v>1696</v>
      </c>
      <c r="Z3926" s="5" t="s">
        <v>301</v>
      </c>
      <c r="AA3926" s="5" t="s">
        <v>16586</v>
      </c>
      <c r="AB3926" s="5" t="s">
        <v>47</v>
      </c>
      <c r="AC3926" s="5"/>
      <c r="AD3926" s="5"/>
      <c r="AE3926" s="5" t="b">
        <v>0</v>
      </c>
      <c r="AF3926" s="5"/>
      <c r="AG3926" s="8">
        <f t="shared" si="61"/>
        <v>43287</v>
      </c>
    </row>
    <row r="3927" s="6" customFormat="1" spans="1:33">
      <c r="A3927" s="5" t="s">
        <v>16587</v>
      </c>
      <c r="B3927" s="5" t="s">
        <v>16587</v>
      </c>
      <c r="C3927" s="5" t="s">
        <v>16588</v>
      </c>
      <c r="D3927" s="5" t="s">
        <v>16589</v>
      </c>
      <c r="E3927" s="5" t="s">
        <v>36</v>
      </c>
      <c r="F3927" s="5" t="s">
        <v>37</v>
      </c>
      <c r="G3927" s="5" t="s">
        <v>38</v>
      </c>
      <c r="H3927" s="5"/>
      <c r="I3927" s="5"/>
      <c r="J3927" s="5" t="s">
        <v>39</v>
      </c>
      <c r="K3927" s="5" t="s">
        <v>1044</v>
      </c>
      <c r="L3927" s="5" t="s">
        <v>1045</v>
      </c>
      <c r="M3927" s="5" t="s">
        <v>1046</v>
      </c>
      <c r="N3927" s="5" t="s">
        <v>36</v>
      </c>
      <c r="O3927" s="5">
        <v>1</v>
      </c>
      <c r="P3927" s="5" t="s">
        <v>43</v>
      </c>
      <c r="Q3927" s="5">
        <v>20.99</v>
      </c>
      <c r="R3927" s="5"/>
      <c r="S3927" s="5"/>
      <c r="T3927" s="5"/>
      <c r="U3927" s="5"/>
      <c r="V3927" s="5"/>
      <c r="W3927" s="5"/>
      <c r="X3927" s="5"/>
      <c r="Y3927" s="5" t="s">
        <v>3572</v>
      </c>
      <c r="Z3927" s="5" t="s">
        <v>107</v>
      </c>
      <c r="AA3927" s="5" t="s">
        <v>16590</v>
      </c>
      <c r="AB3927" s="5" t="s">
        <v>47</v>
      </c>
      <c r="AC3927" s="5"/>
      <c r="AD3927" s="5"/>
      <c r="AE3927" s="5" t="b">
        <v>0</v>
      </c>
      <c r="AF3927" s="5"/>
      <c r="AG3927" s="8">
        <f t="shared" si="61"/>
        <v>43287</v>
      </c>
    </row>
    <row r="3928" s="6" customFormat="1" spans="1:33">
      <c r="A3928" s="5" t="s">
        <v>16591</v>
      </c>
      <c r="B3928" s="5" t="s">
        <v>16591</v>
      </c>
      <c r="C3928" s="5" t="s">
        <v>16592</v>
      </c>
      <c r="D3928" s="5" t="s">
        <v>16593</v>
      </c>
      <c r="E3928" s="5" t="s">
        <v>36</v>
      </c>
      <c r="F3928" s="5" t="s">
        <v>37</v>
      </c>
      <c r="G3928" s="5" t="s">
        <v>38</v>
      </c>
      <c r="H3928" s="5"/>
      <c r="I3928" s="5"/>
      <c r="J3928" s="5" t="s">
        <v>39</v>
      </c>
      <c r="K3928" s="5" t="s">
        <v>2236</v>
      </c>
      <c r="L3928" s="5" t="s">
        <v>2237</v>
      </c>
      <c r="M3928" s="5" t="s">
        <v>2238</v>
      </c>
      <c r="N3928" s="5" t="s">
        <v>36</v>
      </c>
      <c r="O3928" s="5">
        <v>1</v>
      </c>
      <c r="P3928" s="5" t="s">
        <v>43</v>
      </c>
      <c r="Q3928" s="5">
        <v>8.3</v>
      </c>
      <c r="R3928" s="5"/>
      <c r="S3928" s="5"/>
      <c r="T3928" s="5"/>
      <c r="U3928" s="5"/>
      <c r="V3928" s="5"/>
      <c r="W3928" s="5"/>
      <c r="X3928" s="5"/>
      <c r="Y3928" s="5" t="s">
        <v>1211</v>
      </c>
      <c r="Z3928" s="5" t="s">
        <v>375</v>
      </c>
      <c r="AA3928" s="5" t="s">
        <v>16594</v>
      </c>
      <c r="AB3928" s="5" t="s">
        <v>47</v>
      </c>
      <c r="AC3928" s="5"/>
      <c r="AD3928" s="5"/>
      <c r="AE3928" s="5" t="b">
        <v>0</v>
      </c>
      <c r="AF3928" s="5"/>
      <c r="AG3928" s="8">
        <f t="shared" si="61"/>
        <v>43287</v>
      </c>
    </row>
    <row r="3929" s="6" customFormat="1" spans="1:33">
      <c r="A3929" s="5" t="s">
        <v>16595</v>
      </c>
      <c r="B3929" s="5" t="s">
        <v>16595</v>
      </c>
      <c r="C3929" s="5" t="s">
        <v>16596</v>
      </c>
      <c r="D3929" s="5" t="s">
        <v>16597</v>
      </c>
      <c r="E3929" s="5" t="s">
        <v>36</v>
      </c>
      <c r="F3929" s="5" t="s">
        <v>37</v>
      </c>
      <c r="G3929" s="5" t="s">
        <v>38</v>
      </c>
      <c r="H3929" s="5"/>
      <c r="I3929" s="5"/>
      <c r="J3929" s="5" t="s">
        <v>52</v>
      </c>
      <c r="K3929" s="5" t="s">
        <v>13234</v>
      </c>
      <c r="L3929" s="5" t="s">
        <v>13235</v>
      </c>
      <c r="M3929" s="5" t="s">
        <v>13236</v>
      </c>
      <c r="N3929" s="5" t="s">
        <v>36</v>
      </c>
      <c r="O3929" s="5">
        <v>1</v>
      </c>
      <c r="P3929" s="5" t="s">
        <v>43</v>
      </c>
      <c r="Q3929" s="5">
        <v>13.9</v>
      </c>
      <c r="R3929" s="5"/>
      <c r="S3929" s="5">
        <v>1.49</v>
      </c>
      <c r="T3929" s="5"/>
      <c r="U3929" s="5"/>
      <c r="V3929" s="5"/>
      <c r="W3929" s="5"/>
      <c r="X3929" s="5">
        <v>1.49</v>
      </c>
      <c r="Y3929" s="5" t="s">
        <v>16598</v>
      </c>
      <c r="Z3929" s="5" t="s">
        <v>57</v>
      </c>
      <c r="AA3929" s="5" t="s">
        <v>16599</v>
      </c>
      <c r="AB3929" s="5" t="s">
        <v>47</v>
      </c>
      <c r="AC3929" s="5" t="s">
        <v>93</v>
      </c>
      <c r="AD3929" s="5"/>
      <c r="AE3929" s="5" t="b">
        <v>0</v>
      </c>
      <c r="AF3929" s="5"/>
      <c r="AG3929" s="8">
        <f t="shared" si="61"/>
        <v>43287</v>
      </c>
    </row>
    <row r="3930" s="6" customFormat="1" spans="1:33">
      <c r="A3930" s="5" t="s">
        <v>16600</v>
      </c>
      <c r="B3930" s="5" t="s">
        <v>16600</v>
      </c>
      <c r="C3930" s="5" t="s">
        <v>16601</v>
      </c>
      <c r="D3930" s="5" t="s">
        <v>16602</v>
      </c>
      <c r="E3930" s="5" t="s">
        <v>36</v>
      </c>
      <c r="F3930" s="5" t="s">
        <v>37</v>
      </c>
      <c r="G3930" s="5" t="s">
        <v>38</v>
      </c>
      <c r="H3930" s="5"/>
      <c r="I3930" s="5"/>
      <c r="J3930" s="5" t="s">
        <v>39</v>
      </c>
      <c r="K3930" s="5" t="s">
        <v>507</v>
      </c>
      <c r="L3930" s="5" t="s">
        <v>3193</v>
      </c>
      <c r="M3930" s="5" t="s">
        <v>3194</v>
      </c>
      <c r="N3930" s="5" t="s">
        <v>36</v>
      </c>
      <c r="O3930" s="5">
        <v>1</v>
      </c>
      <c r="P3930" s="5" t="s">
        <v>43</v>
      </c>
      <c r="Q3930" s="5">
        <v>22.99</v>
      </c>
      <c r="R3930" s="5"/>
      <c r="S3930" s="5"/>
      <c r="T3930" s="5"/>
      <c r="U3930" s="5"/>
      <c r="V3930" s="5"/>
      <c r="W3930" s="5"/>
      <c r="X3930" s="5"/>
      <c r="Y3930" s="5" t="s">
        <v>16603</v>
      </c>
      <c r="Z3930" s="5" t="s">
        <v>107</v>
      </c>
      <c r="AA3930" s="5" t="s">
        <v>16604</v>
      </c>
      <c r="AB3930" s="5" t="s">
        <v>47</v>
      </c>
      <c r="AC3930" s="5"/>
      <c r="AD3930" s="5"/>
      <c r="AE3930" s="5" t="b">
        <v>0</v>
      </c>
      <c r="AF3930" s="5"/>
      <c r="AG3930" s="8">
        <f t="shared" si="61"/>
        <v>43287</v>
      </c>
    </row>
    <row r="3931" s="6" customFormat="1" spans="1:33">
      <c r="A3931" s="5" t="s">
        <v>16605</v>
      </c>
      <c r="B3931" s="5" t="s">
        <v>16605</v>
      </c>
      <c r="C3931" s="5" t="s">
        <v>16606</v>
      </c>
      <c r="D3931" s="5" t="s">
        <v>16607</v>
      </c>
      <c r="E3931" s="5" t="s">
        <v>36</v>
      </c>
      <c r="F3931" s="5" t="s">
        <v>37</v>
      </c>
      <c r="G3931" s="5" t="s">
        <v>38</v>
      </c>
      <c r="H3931" s="5"/>
      <c r="I3931" s="5"/>
      <c r="J3931" s="5" t="s">
        <v>39</v>
      </c>
      <c r="K3931" s="5" t="s">
        <v>97</v>
      </c>
      <c r="L3931" s="5" t="s">
        <v>98</v>
      </c>
      <c r="M3931" s="5" t="s">
        <v>99</v>
      </c>
      <c r="N3931" s="5" t="s">
        <v>36</v>
      </c>
      <c r="O3931" s="5">
        <v>3</v>
      </c>
      <c r="P3931" s="5" t="s">
        <v>43</v>
      </c>
      <c r="Q3931" s="5">
        <v>68.97</v>
      </c>
      <c r="R3931" s="5"/>
      <c r="S3931" s="5"/>
      <c r="T3931" s="5"/>
      <c r="U3931" s="5"/>
      <c r="V3931" s="5"/>
      <c r="W3931" s="5"/>
      <c r="X3931" s="5"/>
      <c r="Y3931" s="5" t="s">
        <v>16608</v>
      </c>
      <c r="Z3931" s="5" t="s">
        <v>9258</v>
      </c>
      <c r="AA3931" s="5" t="s">
        <v>16609</v>
      </c>
      <c r="AB3931" s="5" t="s">
        <v>47</v>
      </c>
      <c r="AC3931" s="5"/>
      <c r="AD3931" s="5"/>
      <c r="AE3931" s="5" t="b">
        <v>0</v>
      </c>
      <c r="AF3931" s="5"/>
      <c r="AG3931" s="8">
        <f t="shared" si="61"/>
        <v>43287</v>
      </c>
    </row>
    <row r="3932" s="6" customFormat="1" spans="1:33">
      <c r="A3932" s="5" t="s">
        <v>16610</v>
      </c>
      <c r="B3932" s="5" t="s">
        <v>16610</v>
      </c>
      <c r="C3932" s="5" t="s">
        <v>16611</v>
      </c>
      <c r="D3932" s="5" t="s">
        <v>16612</v>
      </c>
      <c r="E3932" s="5" t="s">
        <v>36</v>
      </c>
      <c r="F3932" s="5" t="s">
        <v>37</v>
      </c>
      <c r="G3932" s="5" t="s">
        <v>38</v>
      </c>
      <c r="H3932" s="5"/>
      <c r="I3932" s="5"/>
      <c r="J3932" s="5" t="s">
        <v>39</v>
      </c>
      <c r="K3932" s="5" t="s">
        <v>2434</v>
      </c>
      <c r="L3932" s="5" t="s">
        <v>2435</v>
      </c>
      <c r="M3932" s="5" t="s">
        <v>2436</v>
      </c>
      <c r="N3932" s="5" t="s">
        <v>36</v>
      </c>
      <c r="O3932" s="5">
        <v>1</v>
      </c>
      <c r="P3932" s="5" t="s">
        <v>43</v>
      </c>
      <c r="Q3932" s="5">
        <v>22.7</v>
      </c>
      <c r="R3932" s="5"/>
      <c r="S3932" s="5">
        <v>9.98</v>
      </c>
      <c r="T3932" s="5"/>
      <c r="U3932" s="5"/>
      <c r="V3932" s="5"/>
      <c r="W3932" s="5"/>
      <c r="X3932" s="5"/>
      <c r="Y3932" s="5" t="s">
        <v>16613</v>
      </c>
      <c r="Z3932" s="5" t="s">
        <v>354</v>
      </c>
      <c r="AA3932" s="5" t="s">
        <v>16614</v>
      </c>
      <c r="AB3932" s="5" t="s">
        <v>47</v>
      </c>
      <c r="AC3932" s="5"/>
      <c r="AD3932" s="5"/>
      <c r="AE3932" s="5" t="b">
        <v>0</v>
      </c>
      <c r="AF3932" s="5"/>
      <c r="AG3932" s="8">
        <f t="shared" si="61"/>
        <v>43287</v>
      </c>
    </row>
    <row r="3933" s="6" customFormat="1" spans="1:33">
      <c r="A3933" s="5" t="s">
        <v>16615</v>
      </c>
      <c r="B3933" s="5" t="s">
        <v>16615</v>
      </c>
      <c r="C3933" s="5" t="s">
        <v>16616</v>
      </c>
      <c r="D3933" s="5" t="s">
        <v>16617</v>
      </c>
      <c r="E3933" s="5" t="s">
        <v>36</v>
      </c>
      <c r="F3933" s="5" t="s">
        <v>37</v>
      </c>
      <c r="G3933" s="5" t="s">
        <v>38</v>
      </c>
      <c r="H3933" s="5"/>
      <c r="I3933" s="5"/>
      <c r="J3933" s="5" t="s">
        <v>52</v>
      </c>
      <c r="K3933" s="5" t="s">
        <v>69</v>
      </c>
      <c r="L3933" s="5" t="s">
        <v>70</v>
      </c>
      <c r="M3933" s="5" t="s">
        <v>71</v>
      </c>
      <c r="N3933" s="5" t="s">
        <v>36</v>
      </c>
      <c r="O3933" s="5">
        <v>1</v>
      </c>
      <c r="P3933" s="5" t="s">
        <v>43</v>
      </c>
      <c r="Q3933" s="5">
        <v>22.99</v>
      </c>
      <c r="R3933" s="5"/>
      <c r="S3933" s="5"/>
      <c r="T3933" s="5"/>
      <c r="U3933" s="5"/>
      <c r="V3933" s="5"/>
      <c r="W3933" s="5"/>
      <c r="X3933" s="5"/>
      <c r="Y3933" s="5" t="s">
        <v>16618</v>
      </c>
      <c r="Z3933" s="5" t="s">
        <v>16619</v>
      </c>
      <c r="AA3933" s="5" t="s">
        <v>16620</v>
      </c>
      <c r="AB3933" s="5" t="s">
        <v>47</v>
      </c>
      <c r="AC3933" s="5"/>
      <c r="AD3933" s="5"/>
      <c r="AE3933" s="5" t="b">
        <v>0</v>
      </c>
      <c r="AF3933" s="5"/>
      <c r="AG3933" s="8">
        <f t="shared" si="61"/>
        <v>43287</v>
      </c>
    </row>
    <row r="3934" s="6" customFormat="1" spans="1:33">
      <c r="A3934" s="5" t="s">
        <v>16621</v>
      </c>
      <c r="B3934" s="5" t="s">
        <v>16621</v>
      </c>
      <c r="C3934" s="5" t="s">
        <v>16622</v>
      </c>
      <c r="D3934" s="5" t="s">
        <v>16623</v>
      </c>
      <c r="E3934" s="5" t="s">
        <v>36</v>
      </c>
      <c r="F3934" s="5" t="s">
        <v>37</v>
      </c>
      <c r="G3934" s="5" t="s">
        <v>38</v>
      </c>
      <c r="H3934" s="5"/>
      <c r="I3934" s="5"/>
      <c r="J3934" s="5" t="s">
        <v>39</v>
      </c>
      <c r="K3934" s="5" t="s">
        <v>78</v>
      </c>
      <c r="L3934" s="5" t="s">
        <v>79</v>
      </c>
      <c r="M3934" s="5" t="s">
        <v>80</v>
      </c>
      <c r="N3934" s="5" t="s">
        <v>36</v>
      </c>
      <c r="O3934" s="5">
        <v>1</v>
      </c>
      <c r="P3934" s="5" t="s">
        <v>43</v>
      </c>
      <c r="Q3934" s="5">
        <v>22.99</v>
      </c>
      <c r="R3934" s="5"/>
      <c r="S3934" s="5"/>
      <c r="T3934" s="5"/>
      <c r="U3934" s="5"/>
      <c r="V3934" s="5"/>
      <c r="W3934" s="5"/>
      <c r="X3934" s="5"/>
      <c r="Y3934" s="5" t="s">
        <v>7426</v>
      </c>
      <c r="Z3934" s="5" t="s">
        <v>91</v>
      </c>
      <c r="AA3934" s="5" t="s">
        <v>16624</v>
      </c>
      <c r="AB3934" s="5" t="s">
        <v>47</v>
      </c>
      <c r="AC3934" s="5"/>
      <c r="AD3934" s="5"/>
      <c r="AE3934" s="5" t="b">
        <v>0</v>
      </c>
      <c r="AF3934" s="5"/>
      <c r="AG3934" s="8">
        <f t="shared" si="61"/>
        <v>43287</v>
      </c>
    </row>
    <row r="3935" s="6" customFormat="1" spans="1:33">
      <c r="A3935" s="5" t="s">
        <v>16625</v>
      </c>
      <c r="B3935" s="5" t="s">
        <v>16625</v>
      </c>
      <c r="C3935" s="5" t="s">
        <v>16626</v>
      </c>
      <c r="D3935" s="5" t="s">
        <v>16627</v>
      </c>
      <c r="E3935" s="5" t="s">
        <v>36</v>
      </c>
      <c r="F3935" s="5" t="s">
        <v>37</v>
      </c>
      <c r="G3935" s="5" t="s">
        <v>38</v>
      </c>
      <c r="H3935" s="5"/>
      <c r="I3935" s="5"/>
      <c r="J3935" s="5" t="s">
        <v>39</v>
      </c>
      <c r="K3935" s="5" t="s">
        <v>78</v>
      </c>
      <c r="L3935" s="5" t="s">
        <v>79</v>
      </c>
      <c r="M3935" s="5" t="s">
        <v>80</v>
      </c>
      <c r="N3935" s="5" t="s">
        <v>36</v>
      </c>
      <c r="O3935" s="5">
        <v>1</v>
      </c>
      <c r="P3935" s="5" t="s">
        <v>43</v>
      </c>
      <c r="Q3935" s="5">
        <v>22.99</v>
      </c>
      <c r="R3935" s="5"/>
      <c r="S3935" s="5"/>
      <c r="T3935" s="5"/>
      <c r="U3935" s="5"/>
      <c r="V3935" s="5"/>
      <c r="W3935" s="5"/>
      <c r="X3935" s="5"/>
      <c r="Y3935" s="5" t="s">
        <v>16628</v>
      </c>
      <c r="Z3935" s="5" t="s">
        <v>354</v>
      </c>
      <c r="AA3935" s="5" t="s">
        <v>16629</v>
      </c>
      <c r="AB3935" s="5" t="s">
        <v>47</v>
      </c>
      <c r="AC3935" s="5"/>
      <c r="AD3935" s="5"/>
      <c r="AE3935" s="5" t="b">
        <v>0</v>
      </c>
      <c r="AF3935" s="5"/>
      <c r="AG3935" s="8">
        <f t="shared" si="61"/>
        <v>43287</v>
      </c>
    </row>
    <row r="3936" s="6" customFormat="1" spans="1:33">
      <c r="A3936" s="5" t="s">
        <v>16630</v>
      </c>
      <c r="B3936" s="5" t="s">
        <v>16630</v>
      </c>
      <c r="C3936" s="5" t="s">
        <v>16631</v>
      </c>
      <c r="D3936" s="5" t="s">
        <v>16632</v>
      </c>
      <c r="E3936" s="5" t="s">
        <v>36</v>
      </c>
      <c r="F3936" s="5" t="s">
        <v>37</v>
      </c>
      <c r="G3936" s="5" t="s">
        <v>38</v>
      </c>
      <c r="H3936" s="5"/>
      <c r="I3936" s="5"/>
      <c r="J3936" s="5" t="s">
        <v>39</v>
      </c>
      <c r="K3936" s="5" t="s">
        <v>260</v>
      </c>
      <c r="L3936" s="5" t="s">
        <v>261</v>
      </c>
      <c r="M3936" s="5" t="s">
        <v>262</v>
      </c>
      <c r="N3936" s="5" t="s">
        <v>36</v>
      </c>
      <c r="O3936" s="5">
        <v>1</v>
      </c>
      <c r="P3936" s="5" t="s">
        <v>43</v>
      </c>
      <c r="Q3936" s="5">
        <v>22.99</v>
      </c>
      <c r="R3936" s="5"/>
      <c r="S3936" s="5"/>
      <c r="T3936" s="5"/>
      <c r="U3936" s="5"/>
      <c r="V3936" s="5"/>
      <c r="W3936" s="5"/>
      <c r="X3936" s="5"/>
      <c r="Y3936" s="5" t="s">
        <v>16633</v>
      </c>
      <c r="Z3936" s="5" t="s">
        <v>130</v>
      </c>
      <c r="AA3936" s="5" t="s">
        <v>16634</v>
      </c>
      <c r="AB3936" s="5" t="s">
        <v>47</v>
      </c>
      <c r="AC3936" s="5"/>
      <c r="AD3936" s="5"/>
      <c r="AE3936" s="5" t="b">
        <v>0</v>
      </c>
      <c r="AF3936" s="5"/>
      <c r="AG3936" s="8">
        <f t="shared" si="61"/>
        <v>43287</v>
      </c>
    </row>
    <row r="3937" s="6" customFormat="1" spans="1:33">
      <c r="A3937" s="5" t="s">
        <v>16635</v>
      </c>
      <c r="B3937" s="5" t="s">
        <v>16635</v>
      </c>
      <c r="C3937" s="5" t="s">
        <v>16636</v>
      </c>
      <c r="D3937" s="5" t="s">
        <v>16637</v>
      </c>
      <c r="E3937" s="5" t="s">
        <v>36</v>
      </c>
      <c r="F3937" s="5" t="s">
        <v>37</v>
      </c>
      <c r="G3937" s="5" t="s">
        <v>38</v>
      </c>
      <c r="H3937" s="5"/>
      <c r="I3937" s="5"/>
      <c r="J3937" s="5" t="s">
        <v>39</v>
      </c>
      <c r="K3937" s="5" t="s">
        <v>11311</v>
      </c>
      <c r="L3937" s="5" t="s">
        <v>592</v>
      </c>
      <c r="M3937" s="5" t="s">
        <v>593</v>
      </c>
      <c r="N3937" s="5" t="s">
        <v>36</v>
      </c>
      <c r="O3937" s="5">
        <v>1</v>
      </c>
      <c r="P3937" s="5" t="s">
        <v>43</v>
      </c>
      <c r="Q3937" s="5">
        <v>8.99</v>
      </c>
      <c r="R3937" s="5"/>
      <c r="S3937" s="5"/>
      <c r="T3937" s="5"/>
      <c r="U3937" s="5"/>
      <c r="V3937" s="5"/>
      <c r="W3937" s="5"/>
      <c r="X3937" s="5"/>
      <c r="Y3937" s="5" t="s">
        <v>2091</v>
      </c>
      <c r="Z3937" s="5" t="s">
        <v>375</v>
      </c>
      <c r="AA3937" s="5" t="s">
        <v>16638</v>
      </c>
      <c r="AB3937" s="5" t="s">
        <v>47</v>
      </c>
      <c r="AC3937" s="5"/>
      <c r="AD3937" s="5"/>
      <c r="AE3937" s="5" t="b">
        <v>0</v>
      </c>
      <c r="AF3937" s="5"/>
      <c r="AG3937" s="8">
        <f t="shared" si="61"/>
        <v>43287</v>
      </c>
    </row>
    <row r="3938" s="6" customFormat="1" spans="1:33">
      <c r="A3938" s="5" t="s">
        <v>16639</v>
      </c>
      <c r="B3938" s="5" t="s">
        <v>16639</v>
      </c>
      <c r="C3938" s="5" t="s">
        <v>16640</v>
      </c>
      <c r="D3938" s="5" t="s">
        <v>16641</v>
      </c>
      <c r="E3938" s="5" t="s">
        <v>340</v>
      </c>
      <c r="F3938" s="5" t="s">
        <v>37</v>
      </c>
      <c r="G3938" s="5" t="s">
        <v>38</v>
      </c>
      <c r="H3938" s="5"/>
      <c r="I3938" s="5"/>
      <c r="J3938" s="5" t="s">
        <v>39</v>
      </c>
      <c r="K3938" s="5" t="s">
        <v>53</v>
      </c>
      <c r="L3938" s="5" t="s">
        <v>808</v>
      </c>
      <c r="M3938" s="5" t="s">
        <v>55</v>
      </c>
      <c r="N3938" s="5" t="s">
        <v>340</v>
      </c>
      <c r="O3938" s="5">
        <v>0</v>
      </c>
      <c r="P3938" s="5"/>
      <c r="Q3938" s="5"/>
      <c r="R3938" s="5"/>
      <c r="S3938" s="5"/>
      <c r="T3938" s="5"/>
      <c r="U3938" s="5"/>
      <c r="V3938" s="5"/>
      <c r="W3938" s="5"/>
      <c r="X3938" s="5"/>
      <c r="Y3938" s="5" t="s">
        <v>13994</v>
      </c>
      <c r="Z3938" s="5" t="s">
        <v>57</v>
      </c>
      <c r="AA3938" s="5" t="s">
        <v>13995</v>
      </c>
      <c r="AB3938" s="5" t="s">
        <v>47</v>
      </c>
      <c r="AC3938" s="5"/>
      <c r="AD3938" s="5"/>
      <c r="AE3938" s="5" t="b">
        <v>0</v>
      </c>
      <c r="AF3938" s="5"/>
      <c r="AG3938" s="8">
        <f t="shared" si="61"/>
        <v>43287</v>
      </c>
    </row>
    <row r="3939" s="6" customFormat="1" spans="1:33">
      <c r="A3939" s="5" t="s">
        <v>16642</v>
      </c>
      <c r="B3939" s="5" t="s">
        <v>16642</v>
      </c>
      <c r="C3939" s="5" t="s">
        <v>16643</v>
      </c>
      <c r="D3939" s="5" t="s">
        <v>16644</v>
      </c>
      <c r="E3939" s="5" t="s">
        <v>5657</v>
      </c>
      <c r="F3939" s="5" t="s">
        <v>37</v>
      </c>
      <c r="G3939" s="5" t="s">
        <v>38</v>
      </c>
      <c r="H3939" s="5"/>
      <c r="I3939" s="5"/>
      <c r="J3939" s="5" t="s">
        <v>52</v>
      </c>
      <c r="K3939" s="5" t="s">
        <v>702</v>
      </c>
      <c r="L3939" s="5" t="s">
        <v>737</v>
      </c>
      <c r="M3939" s="5" t="s">
        <v>704</v>
      </c>
      <c r="N3939" s="5" t="s">
        <v>2985</v>
      </c>
      <c r="O3939" s="5">
        <v>1</v>
      </c>
      <c r="P3939" s="5" t="s">
        <v>43</v>
      </c>
      <c r="Q3939" s="5">
        <v>22.99</v>
      </c>
      <c r="R3939" s="5"/>
      <c r="S3939" s="5"/>
      <c r="T3939" s="5"/>
      <c r="U3939" s="5"/>
      <c r="V3939" s="5"/>
      <c r="W3939" s="5"/>
      <c r="X3939" s="5"/>
      <c r="Y3939" s="5" t="s">
        <v>16645</v>
      </c>
      <c r="Z3939" s="5" t="s">
        <v>16646</v>
      </c>
      <c r="AA3939" s="5">
        <v>7003</v>
      </c>
      <c r="AB3939" s="5" t="s">
        <v>47</v>
      </c>
      <c r="AC3939" s="5" t="s">
        <v>93</v>
      </c>
      <c r="AD3939" s="5"/>
      <c r="AE3939" s="5" t="b">
        <v>0</v>
      </c>
      <c r="AF3939" s="5"/>
      <c r="AG3939" s="8">
        <f t="shared" si="61"/>
        <v>43287</v>
      </c>
    </row>
    <row r="3940" s="6" customFormat="1" spans="1:33">
      <c r="A3940" s="5" t="s">
        <v>16642</v>
      </c>
      <c r="B3940" s="5" t="s">
        <v>16642</v>
      </c>
      <c r="C3940" s="5" t="s">
        <v>16643</v>
      </c>
      <c r="D3940" s="5" t="s">
        <v>16644</v>
      </c>
      <c r="E3940" s="5" t="s">
        <v>5657</v>
      </c>
      <c r="F3940" s="5" t="s">
        <v>37</v>
      </c>
      <c r="G3940" s="5" t="s">
        <v>38</v>
      </c>
      <c r="H3940" s="5"/>
      <c r="I3940" s="5"/>
      <c r="J3940" s="5" t="s">
        <v>52</v>
      </c>
      <c r="K3940" s="5" t="s">
        <v>53</v>
      </c>
      <c r="L3940" s="5" t="s">
        <v>808</v>
      </c>
      <c r="M3940" s="5" t="s">
        <v>55</v>
      </c>
      <c r="N3940" s="5" t="s">
        <v>2985</v>
      </c>
      <c r="O3940" s="5">
        <v>1</v>
      </c>
      <c r="P3940" s="5" t="s">
        <v>43</v>
      </c>
      <c r="Q3940" s="5">
        <v>22.99</v>
      </c>
      <c r="R3940" s="5"/>
      <c r="S3940" s="5"/>
      <c r="T3940" s="5"/>
      <c r="U3940" s="5"/>
      <c r="V3940" s="5"/>
      <c r="W3940" s="5"/>
      <c r="X3940" s="5"/>
      <c r="Y3940" s="5" t="s">
        <v>16645</v>
      </c>
      <c r="Z3940" s="5" t="s">
        <v>16646</v>
      </c>
      <c r="AA3940" s="5">
        <v>7003</v>
      </c>
      <c r="AB3940" s="5" t="s">
        <v>47</v>
      </c>
      <c r="AC3940" s="5" t="s">
        <v>93</v>
      </c>
      <c r="AD3940" s="5"/>
      <c r="AE3940" s="5" t="b">
        <v>0</v>
      </c>
      <c r="AF3940" s="5"/>
      <c r="AG3940" s="8">
        <f t="shared" si="61"/>
        <v>43287</v>
      </c>
    </row>
    <row r="3941" s="6" customFormat="1" spans="1:33">
      <c r="A3941" s="5" t="s">
        <v>16647</v>
      </c>
      <c r="B3941" s="5" t="s">
        <v>16647</v>
      </c>
      <c r="C3941" s="5" t="s">
        <v>16648</v>
      </c>
      <c r="D3941" s="5" t="s">
        <v>16649</v>
      </c>
      <c r="E3941" s="5" t="s">
        <v>36</v>
      </c>
      <c r="F3941" s="5" t="s">
        <v>37</v>
      </c>
      <c r="G3941" s="5" t="s">
        <v>38</v>
      </c>
      <c r="H3941" s="5"/>
      <c r="I3941" s="5"/>
      <c r="J3941" s="5" t="s">
        <v>39</v>
      </c>
      <c r="K3941" s="5" t="s">
        <v>6119</v>
      </c>
      <c r="L3941" s="5" t="s">
        <v>6120</v>
      </c>
      <c r="M3941" s="5" t="s">
        <v>6121</v>
      </c>
      <c r="N3941" s="5" t="s">
        <v>36</v>
      </c>
      <c r="O3941" s="5">
        <v>1</v>
      </c>
      <c r="P3941" s="5" t="s">
        <v>43</v>
      </c>
      <c r="Q3941" s="5">
        <v>13.99</v>
      </c>
      <c r="R3941" s="5"/>
      <c r="S3941" s="5"/>
      <c r="T3941" s="5"/>
      <c r="U3941" s="5"/>
      <c r="V3941" s="5"/>
      <c r="W3941" s="5"/>
      <c r="X3941" s="5"/>
      <c r="Y3941" s="5" t="s">
        <v>1231</v>
      </c>
      <c r="Z3941" s="5" t="s">
        <v>161</v>
      </c>
      <c r="AA3941" s="5" t="s">
        <v>16650</v>
      </c>
      <c r="AB3941" s="5" t="s">
        <v>47</v>
      </c>
      <c r="AC3941" s="5"/>
      <c r="AD3941" s="5"/>
      <c r="AE3941" s="5" t="b">
        <v>0</v>
      </c>
      <c r="AF3941" s="5"/>
      <c r="AG3941" s="8">
        <f t="shared" si="61"/>
        <v>43287</v>
      </c>
    </row>
    <row r="3942" s="6" customFormat="1" spans="1:33">
      <c r="A3942" s="5" t="s">
        <v>16651</v>
      </c>
      <c r="B3942" s="5" t="s">
        <v>16651</v>
      </c>
      <c r="C3942" s="5" t="s">
        <v>16652</v>
      </c>
      <c r="D3942" s="5" t="s">
        <v>16653</v>
      </c>
      <c r="E3942" s="5" t="s">
        <v>36</v>
      </c>
      <c r="F3942" s="5" t="s">
        <v>37</v>
      </c>
      <c r="G3942" s="5" t="s">
        <v>38</v>
      </c>
      <c r="H3942" s="5"/>
      <c r="I3942" s="5"/>
      <c r="J3942" s="5" t="s">
        <v>39</v>
      </c>
      <c r="K3942" s="5" t="s">
        <v>507</v>
      </c>
      <c r="L3942" s="5" t="s">
        <v>1446</v>
      </c>
      <c r="M3942" s="5" t="s">
        <v>1447</v>
      </c>
      <c r="N3942" s="5" t="s">
        <v>36</v>
      </c>
      <c r="O3942" s="5">
        <v>1</v>
      </c>
      <c r="P3942" s="5" t="s">
        <v>43</v>
      </c>
      <c r="Q3942" s="5">
        <v>17.99</v>
      </c>
      <c r="R3942" s="5"/>
      <c r="S3942" s="5"/>
      <c r="T3942" s="5"/>
      <c r="U3942" s="5"/>
      <c r="V3942" s="5"/>
      <c r="W3942" s="5"/>
      <c r="X3942" s="5"/>
      <c r="Y3942" s="5" t="s">
        <v>16654</v>
      </c>
      <c r="Z3942" s="5" t="s">
        <v>443</v>
      </c>
      <c r="AA3942" s="5" t="s">
        <v>16655</v>
      </c>
      <c r="AB3942" s="5" t="s">
        <v>47</v>
      </c>
      <c r="AC3942" s="5"/>
      <c r="AD3942" s="5"/>
      <c r="AE3942" s="5" t="b">
        <v>0</v>
      </c>
      <c r="AF3942" s="5"/>
      <c r="AG3942" s="8">
        <f t="shared" si="61"/>
        <v>43287</v>
      </c>
    </row>
    <row r="3943" s="6" customFormat="1" spans="1:33">
      <c r="A3943" s="5" t="s">
        <v>16656</v>
      </c>
      <c r="B3943" s="5" t="s">
        <v>16656</v>
      </c>
      <c r="C3943" s="5" t="s">
        <v>16657</v>
      </c>
      <c r="D3943" s="5" t="s">
        <v>16658</v>
      </c>
      <c r="E3943" s="5" t="s">
        <v>36</v>
      </c>
      <c r="F3943" s="5" t="s">
        <v>37</v>
      </c>
      <c r="G3943" s="5" t="s">
        <v>38</v>
      </c>
      <c r="H3943" s="5"/>
      <c r="I3943" s="5"/>
      <c r="J3943" s="5" t="s">
        <v>39</v>
      </c>
      <c r="K3943" s="5" t="s">
        <v>260</v>
      </c>
      <c r="L3943" s="5" t="s">
        <v>261</v>
      </c>
      <c r="M3943" s="5" t="s">
        <v>262</v>
      </c>
      <c r="N3943" s="5" t="s">
        <v>36</v>
      </c>
      <c r="O3943" s="5">
        <v>1</v>
      </c>
      <c r="P3943" s="5" t="s">
        <v>43</v>
      </c>
      <c r="Q3943" s="5">
        <v>22.99</v>
      </c>
      <c r="R3943" s="5"/>
      <c r="S3943" s="5"/>
      <c r="T3943" s="5"/>
      <c r="U3943" s="5"/>
      <c r="V3943" s="5"/>
      <c r="W3943" s="5"/>
      <c r="X3943" s="5"/>
      <c r="Y3943" s="5" t="s">
        <v>16659</v>
      </c>
      <c r="Z3943" s="5" t="s">
        <v>7788</v>
      </c>
      <c r="AA3943" s="5" t="s">
        <v>16660</v>
      </c>
      <c r="AB3943" s="5" t="s">
        <v>47</v>
      </c>
      <c r="AC3943" s="5"/>
      <c r="AD3943" s="5"/>
      <c r="AE3943" s="5" t="b">
        <v>0</v>
      </c>
      <c r="AF3943" s="5"/>
      <c r="AG3943" s="8">
        <f t="shared" si="61"/>
        <v>43287</v>
      </c>
    </row>
    <row r="3944" s="6" customFormat="1" spans="1:33">
      <c r="A3944" s="5" t="s">
        <v>16656</v>
      </c>
      <c r="B3944" s="5" t="s">
        <v>16656</v>
      </c>
      <c r="C3944" s="5" t="s">
        <v>16657</v>
      </c>
      <c r="D3944" s="5" t="s">
        <v>16658</v>
      </c>
      <c r="E3944" s="5" t="s">
        <v>36</v>
      </c>
      <c r="F3944" s="5" t="s">
        <v>37</v>
      </c>
      <c r="G3944" s="5" t="s">
        <v>38</v>
      </c>
      <c r="H3944" s="5"/>
      <c r="I3944" s="5"/>
      <c r="J3944" s="5" t="s">
        <v>39</v>
      </c>
      <c r="K3944" s="5" t="s">
        <v>78</v>
      </c>
      <c r="L3944" s="5" t="s">
        <v>79</v>
      </c>
      <c r="M3944" s="5" t="s">
        <v>80</v>
      </c>
      <c r="N3944" s="5" t="s">
        <v>36</v>
      </c>
      <c r="O3944" s="5">
        <v>1</v>
      </c>
      <c r="P3944" s="5" t="s">
        <v>43</v>
      </c>
      <c r="Q3944" s="5">
        <v>22.99</v>
      </c>
      <c r="R3944" s="5"/>
      <c r="S3944" s="5"/>
      <c r="T3944" s="5"/>
      <c r="U3944" s="5"/>
      <c r="V3944" s="5"/>
      <c r="W3944" s="5"/>
      <c r="X3944" s="5"/>
      <c r="Y3944" s="5" t="s">
        <v>16659</v>
      </c>
      <c r="Z3944" s="5" t="s">
        <v>7788</v>
      </c>
      <c r="AA3944" s="5" t="s">
        <v>16660</v>
      </c>
      <c r="AB3944" s="5" t="s">
        <v>47</v>
      </c>
      <c r="AC3944" s="5"/>
      <c r="AD3944" s="5"/>
      <c r="AE3944" s="5" t="b">
        <v>0</v>
      </c>
      <c r="AF3944" s="5"/>
      <c r="AG3944" s="8">
        <f t="shared" si="61"/>
        <v>43287</v>
      </c>
    </row>
    <row r="3945" s="6" customFormat="1" spans="1:33">
      <c r="A3945" s="5" t="s">
        <v>16661</v>
      </c>
      <c r="B3945" s="5" t="s">
        <v>16661</v>
      </c>
      <c r="C3945" s="5" t="s">
        <v>16662</v>
      </c>
      <c r="D3945" s="5" t="s">
        <v>16663</v>
      </c>
      <c r="E3945" s="5" t="s">
        <v>36</v>
      </c>
      <c r="F3945" s="5" t="s">
        <v>37</v>
      </c>
      <c r="G3945" s="5" t="s">
        <v>38</v>
      </c>
      <c r="H3945" s="5"/>
      <c r="I3945" s="5"/>
      <c r="J3945" s="5" t="s">
        <v>39</v>
      </c>
      <c r="K3945" s="5" t="s">
        <v>7813</v>
      </c>
      <c r="L3945" s="5" t="s">
        <v>207</v>
      </c>
      <c r="M3945" s="5" t="s">
        <v>208</v>
      </c>
      <c r="N3945" s="5" t="s">
        <v>36</v>
      </c>
      <c r="O3945" s="5">
        <v>1</v>
      </c>
      <c r="P3945" s="5" t="s">
        <v>43</v>
      </c>
      <c r="Q3945" s="5">
        <v>9.9</v>
      </c>
      <c r="R3945" s="5"/>
      <c r="S3945" s="5"/>
      <c r="T3945" s="5"/>
      <c r="U3945" s="5"/>
      <c r="V3945" s="5"/>
      <c r="W3945" s="5"/>
      <c r="X3945" s="5"/>
      <c r="Y3945" s="5" t="s">
        <v>8830</v>
      </c>
      <c r="Z3945" s="5" t="s">
        <v>198</v>
      </c>
      <c r="AA3945" s="5" t="s">
        <v>16664</v>
      </c>
      <c r="AB3945" s="5" t="s">
        <v>47</v>
      </c>
      <c r="AC3945" s="5"/>
      <c r="AD3945" s="5"/>
      <c r="AE3945" s="5" t="b">
        <v>0</v>
      </c>
      <c r="AF3945" s="5"/>
      <c r="AG3945" s="8">
        <f t="shared" si="61"/>
        <v>43287</v>
      </c>
    </row>
    <row r="3946" s="6" customFormat="1" spans="1:33">
      <c r="A3946" s="5" t="s">
        <v>16665</v>
      </c>
      <c r="B3946" s="5" t="s">
        <v>16665</v>
      </c>
      <c r="C3946" s="5" t="s">
        <v>16666</v>
      </c>
      <c r="D3946" s="5" t="s">
        <v>16667</v>
      </c>
      <c r="E3946" s="5" t="s">
        <v>36</v>
      </c>
      <c r="F3946" s="5" t="s">
        <v>37</v>
      </c>
      <c r="G3946" s="5" t="s">
        <v>38</v>
      </c>
      <c r="H3946" s="5"/>
      <c r="I3946" s="5"/>
      <c r="J3946" s="5" t="s">
        <v>39</v>
      </c>
      <c r="K3946" s="5" t="s">
        <v>97</v>
      </c>
      <c r="L3946" s="5" t="s">
        <v>98</v>
      </c>
      <c r="M3946" s="5" t="s">
        <v>99</v>
      </c>
      <c r="N3946" s="5" t="s">
        <v>36</v>
      </c>
      <c r="O3946" s="5">
        <v>1</v>
      </c>
      <c r="P3946" s="5" t="s">
        <v>43</v>
      </c>
      <c r="Q3946" s="5">
        <v>22.99</v>
      </c>
      <c r="R3946" s="5"/>
      <c r="S3946" s="5"/>
      <c r="T3946" s="5"/>
      <c r="U3946" s="5"/>
      <c r="V3946" s="5"/>
      <c r="W3946" s="5"/>
      <c r="X3946" s="5"/>
      <c r="Y3946" s="5" t="s">
        <v>13813</v>
      </c>
      <c r="Z3946" s="5" t="s">
        <v>82</v>
      </c>
      <c r="AA3946" s="5">
        <v>43606</v>
      </c>
      <c r="AB3946" s="5" t="s">
        <v>47</v>
      </c>
      <c r="AC3946" s="5"/>
      <c r="AD3946" s="5"/>
      <c r="AE3946" s="5" t="b">
        <v>0</v>
      </c>
      <c r="AF3946" s="5"/>
      <c r="AG3946" s="8">
        <f t="shared" si="61"/>
        <v>43287</v>
      </c>
    </row>
    <row r="3947" s="6" customFormat="1" spans="1:33">
      <c r="A3947" s="5" t="s">
        <v>16668</v>
      </c>
      <c r="B3947" s="5" t="s">
        <v>16668</v>
      </c>
      <c r="C3947" s="5" t="s">
        <v>16669</v>
      </c>
      <c r="D3947" s="5" t="s">
        <v>16670</v>
      </c>
      <c r="E3947" s="5" t="s">
        <v>36</v>
      </c>
      <c r="F3947" s="5" t="s">
        <v>37</v>
      </c>
      <c r="G3947" s="5" t="s">
        <v>38</v>
      </c>
      <c r="H3947" s="5"/>
      <c r="I3947" s="5"/>
      <c r="J3947" s="5" t="s">
        <v>39</v>
      </c>
      <c r="K3947" s="5" t="s">
        <v>40</v>
      </c>
      <c r="L3947" s="5" t="s">
        <v>41</v>
      </c>
      <c r="M3947" s="5" t="s">
        <v>42</v>
      </c>
      <c r="N3947" s="5" t="s">
        <v>36</v>
      </c>
      <c r="O3947" s="5">
        <v>1</v>
      </c>
      <c r="P3947" s="5" t="s">
        <v>43</v>
      </c>
      <c r="Q3947" s="5">
        <v>22.99</v>
      </c>
      <c r="R3947" s="5"/>
      <c r="S3947" s="5"/>
      <c r="T3947" s="5"/>
      <c r="U3947" s="5"/>
      <c r="V3947" s="5"/>
      <c r="W3947" s="5"/>
      <c r="X3947" s="5"/>
      <c r="Y3947" s="5" t="s">
        <v>16671</v>
      </c>
      <c r="Z3947" s="5" t="s">
        <v>264</v>
      </c>
      <c r="AA3947" s="5">
        <v>1776</v>
      </c>
      <c r="AB3947" s="5" t="s">
        <v>47</v>
      </c>
      <c r="AC3947" s="5"/>
      <c r="AD3947" s="5"/>
      <c r="AE3947" s="5" t="b">
        <v>0</v>
      </c>
      <c r="AF3947" s="5"/>
      <c r="AG3947" s="8">
        <f t="shared" si="61"/>
        <v>43287</v>
      </c>
    </row>
    <row r="3948" s="6" customFormat="1" spans="1:33">
      <c r="A3948" s="5" t="s">
        <v>16672</v>
      </c>
      <c r="B3948" s="5" t="s">
        <v>16672</v>
      </c>
      <c r="C3948" s="5" t="s">
        <v>16673</v>
      </c>
      <c r="D3948" s="5" t="s">
        <v>16674</v>
      </c>
      <c r="E3948" s="5" t="s">
        <v>36</v>
      </c>
      <c r="F3948" s="5" t="s">
        <v>37</v>
      </c>
      <c r="G3948" s="5" t="s">
        <v>38</v>
      </c>
      <c r="H3948" s="5"/>
      <c r="I3948" s="5"/>
      <c r="J3948" s="5" t="s">
        <v>39</v>
      </c>
      <c r="K3948" s="5" t="s">
        <v>7813</v>
      </c>
      <c r="L3948" s="5" t="s">
        <v>207</v>
      </c>
      <c r="M3948" s="5" t="s">
        <v>208</v>
      </c>
      <c r="N3948" s="5" t="s">
        <v>36</v>
      </c>
      <c r="O3948" s="5">
        <v>1</v>
      </c>
      <c r="P3948" s="5" t="s">
        <v>43</v>
      </c>
      <c r="Q3948" s="5">
        <v>9.9</v>
      </c>
      <c r="R3948" s="5"/>
      <c r="S3948" s="5"/>
      <c r="T3948" s="5"/>
      <c r="U3948" s="5"/>
      <c r="V3948" s="5"/>
      <c r="W3948" s="5"/>
      <c r="X3948" s="5"/>
      <c r="Y3948" s="5" t="s">
        <v>3119</v>
      </c>
      <c r="Z3948" s="5" t="s">
        <v>731</v>
      </c>
      <c r="AA3948" s="5" t="s">
        <v>16675</v>
      </c>
      <c r="AB3948" s="5" t="s">
        <v>47</v>
      </c>
      <c r="AC3948" s="5"/>
      <c r="AD3948" s="5"/>
      <c r="AE3948" s="5" t="b">
        <v>0</v>
      </c>
      <c r="AF3948" s="5"/>
      <c r="AG3948" s="8">
        <f t="shared" si="61"/>
        <v>43287</v>
      </c>
    </row>
    <row r="3949" s="6" customFormat="1" spans="1:33">
      <c r="A3949" s="5" t="s">
        <v>16676</v>
      </c>
      <c r="B3949" s="5" t="s">
        <v>16676</v>
      </c>
      <c r="C3949" s="5" t="s">
        <v>16677</v>
      </c>
      <c r="D3949" s="5" t="s">
        <v>16678</v>
      </c>
      <c r="E3949" s="5" t="s">
        <v>36</v>
      </c>
      <c r="F3949" s="5" t="s">
        <v>37</v>
      </c>
      <c r="G3949" s="5" t="s">
        <v>38</v>
      </c>
      <c r="H3949" s="5"/>
      <c r="I3949" s="5"/>
      <c r="J3949" s="5" t="s">
        <v>39</v>
      </c>
      <c r="K3949" s="5" t="s">
        <v>16679</v>
      </c>
      <c r="L3949" s="5" t="s">
        <v>16680</v>
      </c>
      <c r="M3949" s="5" t="s">
        <v>16681</v>
      </c>
      <c r="N3949" s="5" t="s">
        <v>36</v>
      </c>
      <c r="O3949" s="5">
        <v>1</v>
      </c>
      <c r="P3949" s="5" t="s">
        <v>43</v>
      </c>
      <c r="Q3949" s="5">
        <v>39.99</v>
      </c>
      <c r="R3949" s="5"/>
      <c r="S3949" s="5"/>
      <c r="T3949" s="5"/>
      <c r="U3949" s="5"/>
      <c r="V3949" s="5"/>
      <c r="W3949" s="5"/>
      <c r="X3949" s="5"/>
      <c r="Y3949" s="5" t="s">
        <v>16682</v>
      </c>
      <c r="Z3949" s="5" t="s">
        <v>301</v>
      </c>
      <c r="AA3949" s="5" t="s">
        <v>16683</v>
      </c>
      <c r="AB3949" s="5" t="s">
        <v>47</v>
      </c>
      <c r="AC3949" s="5"/>
      <c r="AD3949" s="5"/>
      <c r="AE3949" s="5" t="b">
        <v>0</v>
      </c>
      <c r="AF3949" s="5"/>
      <c r="AG3949" s="8">
        <f t="shared" si="61"/>
        <v>43287</v>
      </c>
    </row>
    <row r="3950" s="6" customFormat="1" spans="1:33">
      <c r="A3950" s="5" t="s">
        <v>16684</v>
      </c>
      <c r="B3950" s="5" t="s">
        <v>16684</v>
      </c>
      <c r="C3950" s="5" t="s">
        <v>16685</v>
      </c>
      <c r="D3950" s="5" t="s">
        <v>16686</v>
      </c>
      <c r="E3950" s="5" t="s">
        <v>5657</v>
      </c>
      <c r="F3950" s="5" t="s">
        <v>37</v>
      </c>
      <c r="G3950" s="5" t="s">
        <v>38</v>
      </c>
      <c r="H3950" s="5"/>
      <c r="I3950" s="5"/>
      <c r="J3950" s="5" t="s">
        <v>52</v>
      </c>
      <c r="K3950" s="5" t="s">
        <v>2335</v>
      </c>
      <c r="L3950" s="5" t="s">
        <v>2336</v>
      </c>
      <c r="M3950" s="5" t="s">
        <v>2337</v>
      </c>
      <c r="N3950" s="5" t="s">
        <v>2985</v>
      </c>
      <c r="O3950" s="5">
        <v>1</v>
      </c>
      <c r="P3950" s="5" t="s">
        <v>43</v>
      </c>
      <c r="Q3950" s="5">
        <v>12.99</v>
      </c>
      <c r="R3950" s="5"/>
      <c r="S3950" s="5"/>
      <c r="T3950" s="5"/>
      <c r="U3950" s="5"/>
      <c r="V3950" s="5"/>
      <c r="W3950" s="5"/>
      <c r="X3950" s="5"/>
      <c r="Y3950" s="5" t="s">
        <v>16687</v>
      </c>
      <c r="Z3950" s="5" t="s">
        <v>301</v>
      </c>
      <c r="AA3950" s="5" t="s">
        <v>16688</v>
      </c>
      <c r="AB3950" s="5" t="s">
        <v>47</v>
      </c>
      <c r="AC3950" s="5" t="s">
        <v>93</v>
      </c>
      <c r="AD3950" s="5"/>
      <c r="AE3950" s="5" t="b">
        <v>0</v>
      </c>
      <c r="AF3950" s="5"/>
      <c r="AG3950" s="8">
        <f t="shared" si="61"/>
        <v>43287</v>
      </c>
    </row>
    <row r="3951" s="6" customFormat="1" spans="1:33">
      <c r="A3951" s="5" t="s">
        <v>16689</v>
      </c>
      <c r="B3951" s="5" t="s">
        <v>16689</v>
      </c>
      <c r="C3951" s="5" t="s">
        <v>16690</v>
      </c>
      <c r="D3951" s="5" t="s">
        <v>16691</v>
      </c>
      <c r="E3951" s="5" t="s">
        <v>36</v>
      </c>
      <c r="F3951" s="5" t="s">
        <v>37</v>
      </c>
      <c r="G3951" s="5" t="s">
        <v>38</v>
      </c>
      <c r="H3951" s="5"/>
      <c r="I3951" s="5"/>
      <c r="J3951" s="5" t="s">
        <v>39</v>
      </c>
      <c r="K3951" s="5" t="s">
        <v>40</v>
      </c>
      <c r="L3951" s="5" t="s">
        <v>41</v>
      </c>
      <c r="M3951" s="5" t="s">
        <v>42</v>
      </c>
      <c r="N3951" s="5" t="s">
        <v>36</v>
      </c>
      <c r="O3951" s="5">
        <v>1</v>
      </c>
      <c r="P3951" s="5" t="s">
        <v>43</v>
      </c>
      <c r="Q3951" s="5">
        <v>22.99</v>
      </c>
      <c r="R3951" s="5"/>
      <c r="S3951" s="5"/>
      <c r="T3951" s="5"/>
      <c r="U3951" s="5"/>
      <c r="V3951" s="5"/>
      <c r="W3951" s="5"/>
      <c r="X3951" s="5"/>
      <c r="Y3951" s="5" t="s">
        <v>16692</v>
      </c>
      <c r="Z3951" s="5" t="s">
        <v>264</v>
      </c>
      <c r="AA3951" s="5" t="s">
        <v>16693</v>
      </c>
      <c r="AB3951" s="5" t="s">
        <v>47</v>
      </c>
      <c r="AC3951" s="5"/>
      <c r="AD3951" s="5"/>
      <c r="AE3951" s="5" t="b">
        <v>0</v>
      </c>
      <c r="AF3951" s="5"/>
      <c r="AG3951" s="8">
        <f t="shared" si="61"/>
        <v>43287</v>
      </c>
    </row>
    <row r="3952" s="6" customFormat="1" spans="1:33">
      <c r="A3952" s="5" t="s">
        <v>16694</v>
      </c>
      <c r="B3952" s="5" t="s">
        <v>16694</v>
      </c>
      <c r="C3952" s="5" t="s">
        <v>16695</v>
      </c>
      <c r="D3952" s="5" t="s">
        <v>16696</v>
      </c>
      <c r="E3952" s="5" t="s">
        <v>36</v>
      </c>
      <c r="F3952" s="5" t="s">
        <v>37</v>
      </c>
      <c r="G3952" s="5" t="s">
        <v>38</v>
      </c>
      <c r="H3952" s="5"/>
      <c r="I3952" s="5"/>
      <c r="J3952" s="5" t="s">
        <v>39</v>
      </c>
      <c r="K3952" s="5" t="s">
        <v>15044</v>
      </c>
      <c r="L3952" s="5" t="s">
        <v>15045</v>
      </c>
      <c r="M3952" s="5" t="s">
        <v>15046</v>
      </c>
      <c r="N3952" s="5" t="s">
        <v>36</v>
      </c>
      <c r="O3952" s="5">
        <v>1</v>
      </c>
      <c r="P3952" s="5" t="s">
        <v>43</v>
      </c>
      <c r="Q3952" s="5">
        <v>22.99</v>
      </c>
      <c r="R3952" s="5"/>
      <c r="S3952" s="5"/>
      <c r="T3952" s="5"/>
      <c r="U3952" s="5"/>
      <c r="V3952" s="5"/>
      <c r="W3952" s="5"/>
      <c r="X3952" s="5"/>
      <c r="Y3952" s="5" t="s">
        <v>2967</v>
      </c>
      <c r="Z3952" s="5" t="s">
        <v>73</v>
      </c>
      <c r="AA3952" s="5" t="s">
        <v>16697</v>
      </c>
      <c r="AB3952" s="5" t="s">
        <v>47</v>
      </c>
      <c r="AC3952" s="5"/>
      <c r="AD3952" s="5"/>
      <c r="AE3952" s="5" t="b">
        <v>0</v>
      </c>
      <c r="AF3952" s="5"/>
      <c r="AG3952" s="8">
        <f t="shared" si="61"/>
        <v>43287</v>
      </c>
    </row>
    <row r="3953" s="6" customFormat="1" spans="1:33">
      <c r="A3953" s="5" t="s">
        <v>16698</v>
      </c>
      <c r="B3953" s="5" t="s">
        <v>16698</v>
      </c>
      <c r="C3953" s="5" t="s">
        <v>16699</v>
      </c>
      <c r="D3953" s="5" t="s">
        <v>16700</v>
      </c>
      <c r="E3953" s="5" t="s">
        <v>36</v>
      </c>
      <c r="F3953" s="5" t="s">
        <v>37</v>
      </c>
      <c r="G3953" s="5" t="s">
        <v>38</v>
      </c>
      <c r="H3953" s="5"/>
      <c r="I3953" s="5"/>
      <c r="J3953" s="5" t="s">
        <v>39</v>
      </c>
      <c r="K3953" s="5" t="s">
        <v>10862</v>
      </c>
      <c r="L3953" s="5" t="s">
        <v>10863</v>
      </c>
      <c r="M3953" s="5" t="s">
        <v>10864</v>
      </c>
      <c r="N3953" s="5" t="s">
        <v>36</v>
      </c>
      <c r="O3953" s="5">
        <v>1</v>
      </c>
      <c r="P3953" s="5" t="s">
        <v>43</v>
      </c>
      <c r="Q3953" s="5">
        <v>8.99</v>
      </c>
      <c r="R3953" s="5"/>
      <c r="S3953" s="5"/>
      <c r="T3953" s="5"/>
      <c r="U3953" s="5"/>
      <c r="V3953" s="5"/>
      <c r="W3953" s="5"/>
      <c r="X3953" s="5"/>
      <c r="Y3953" s="5" t="s">
        <v>2059</v>
      </c>
      <c r="Z3953" s="5" t="s">
        <v>146</v>
      </c>
      <c r="AA3953" s="5" t="s">
        <v>16701</v>
      </c>
      <c r="AB3953" s="5" t="s">
        <v>47</v>
      </c>
      <c r="AC3953" s="5"/>
      <c r="AD3953" s="5"/>
      <c r="AE3953" s="5" t="b">
        <v>0</v>
      </c>
      <c r="AF3953" s="5"/>
      <c r="AG3953" s="8">
        <f t="shared" si="61"/>
        <v>43287</v>
      </c>
    </row>
    <row r="3954" s="6" customFormat="1" spans="1:33">
      <c r="A3954" s="5" t="s">
        <v>16698</v>
      </c>
      <c r="B3954" s="5" t="s">
        <v>16698</v>
      </c>
      <c r="C3954" s="5" t="s">
        <v>16699</v>
      </c>
      <c r="D3954" s="5" t="s">
        <v>16700</v>
      </c>
      <c r="E3954" s="5" t="s">
        <v>36</v>
      </c>
      <c r="F3954" s="5" t="s">
        <v>37</v>
      </c>
      <c r="G3954" s="5" t="s">
        <v>38</v>
      </c>
      <c r="H3954" s="5"/>
      <c r="I3954" s="5"/>
      <c r="J3954" s="5" t="s">
        <v>39</v>
      </c>
      <c r="K3954" s="5" t="s">
        <v>3142</v>
      </c>
      <c r="L3954" s="5" t="s">
        <v>3143</v>
      </c>
      <c r="M3954" s="5" t="s">
        <v>3144</v>
      </c>
      <c r="N3954" s="5" t="s">
        <v>36</v>
      </c>
      <c r="O3954" s="5">
        <v>1</v>
      </c>
      <c r="P3954" s="5" t="s">
        <v>43</v>
      </c>
      <c r="Q3954" s="5">
        <v>9.99</v>
      </c>
      <c r="R3954" s="5"/>
      <c r="S3954" s="5"/>
      <c r="T3954" s="5"/>
      <c r="U3954" s="5"/>
      <c r="V3954" s="5"/>
      <c r="W3954" s="5"/>
      <c r="X3954" s="5"/>
      <c r="Y3954" s="5" t="s">
        <v>2059</v>
      </c>
      <c r="Z3954" s="5" t="s">
        <v>146</v>
      </c>
      <c r="AA3954" s="5" t="s">
        <v>16701</v>
      </c>
      <c r="AB3954" s="5" t="s">
        <v>47</v>
      </c>
      <c r="AC3954" s="5"/>
      <c r="AD3954" s="5"/>
      <c r="AE3954" s="5" t="b">
        <v>0</v>
      </c>
      <c r="AF3954" s="5"/>
      <c r="AG3954" s="8">
        <f t="shared" si="61"/>
        <v>43287</v>
      </c>
    </row>
    <row r="3955" s="6" customFormat="1" spans="1:33">
      <c r="A3955" s="5" t="s">
        <v>16702</v>
      </c>
      <c r="B3955" s="5" t="s">
        <v>16702</v>
      </c>
      <c r="C3955" s="5" t="s">
        <v>16703</v>
      </c>
      <c r="D3955" s="5" t="s">
        <v>16704</v>
      </c>
      <c r="E3955" s="5" t="s">
        <v>36</v>
      </c>
      <c r="F3955" s="5" t="s">
        <v>37</v>
      </c>
      <c r="G3955" s="5" t="s">
        <v>38</v>
      </c>
      <c r="H3955" s="5"/>
      <c r="I3955" s="5"/>
      <c r="J3955" s="5" t="s">
        <v>39</v>
      </c>
      <c r="K3955" s="5" t="s">
        <v>78</v>
      </c>
      <c r="L3955" s="5" t="s">
        <v>79</v>
      </c>
      <c r="M3955" s="5" t="s">
        <v>80</v>
      </c>
      <c r="N3955" s="5" t="s">
        <v>36</v>
      </c>
      <c r="O3955" s="5">
        <v>1</v>
      </c>
      <c r="P3955" s="5" t="s">
        <v>43</v>
      </c>
      <c r="Q3955" s="5">
        <v>22.99</v>
      </c>
      <c r="R3955" s="5"/>
      <c r="S3955" s="5"/>
      <c r="T3955" s="5"/>
      <c r="U3955" s="5"/>
      <c r="V3955" s="5"/>
      <c r="W3955" s="5"/>
      <c r="X3955" s="5"/>
      <c r="Y3955" s="5" t="s">
        <v>16705</v>
      </c>
      <c r="Z3955" s="5" t="s">
        <v>161</v>
      </c>
      <c r="AA3955" s="5">
        <v>15044</v>
      </c>
      <c r="AB3955" s="5" t="s">
        <v>47</v>
      </c>
      <c r="AC3955" s="5"/>
      <c r="AD3955" s="5"/>
      <c r="AE3955" s="5" t="b">
        <v>0</v>
      </c>
      <c r="AF3955" s="5"/>
      <c r="AG3955" s="8">
        <f t="shared" si="61"/>
        <v>43287</v>
      </c>
    </row>
    <row r="3956" s="6" customFormat="1" spans="1:33">
      <c r="A3956" s="5" t="s">
        <v>16706</v>
      </c>
      <c r="B3956" s="5" t="s">
        <v>16706</v>
      </c>
      <c r="C3956" s="5" t="s">
        <v>16707</v>
      </c>
      <c r="D3956" s="5" t="s">
        <v>16708</v>
      </c>
      <c r="E3956" s="5" t="s">
        <v>36</v>
      </c>
      <c r="F3956" s="5" t="s">
        <v>37</v>
      </c>
      <c r="G3956" s="5" t="s">
        <v>38</v>
      </c>
      <c r="H3956" s="5"/>
      <c r="I3956" s="5"/>
      <c r="J3956" s="5" t="s">
        <v>52</v>
      </c>
      <c r="K3956" s="5" t="s">
        <v>1438</v>
      </c>
      <c r="L3956" s="5" t="s">
        <v>1439</v>
      </c>
      <c r="M3956" s="5" t="s">
        <v>1440</v>
      </c>
      <c r="N3956" s="5" t="s">
        <v>36</v>
      </c>
      <c r="O3956" s="5">
        <v>1</v>
      </c>
      <c r="P3956" s="5" t="s">
        <v>43</v>
      </c>
      <c r="Q3956" s="5">
        <v>19</v>
      </c>
      <c r="R3956" s="5"/>
      <c r="S3956" s="5">
        <v>5.99</v>
      </c>
      <c r="T3956" s="5"/>
      <c r="U3956" s="5"/>
      <c r="V3956" s="5"/>
      <c r="W3956" s="5"/>
      <c r="X3956" s="5"/>
      <c r="Y3956" s="5" t="s">
        <v>1733</v>
      </c>
      <c r="Z3956" s="5" t="s">
        <v>107</v>
      </c>
      <c r="AA3956" s="5">
        <v>33401</v>
      </c>
      <c r="AB3956" s="5" t="s">
        <v>47</v>
      </c>
      <c r="AC3956" s="5"/>
      <c r="AD3956" s="5"/>
      <c r="AE3956" s="5" t="b">
        <v>0</v>
      </c>
      <c r="AF3956" s="5"/>
      <c r="AG3956" s="8">
        <f t="shared" si="61"/>
        <v>43287</v>
      </c>
    </row>
    <row r="3957" s="6" customFormat="1" spans="1:33">
      <c r="A3957" s="5" t="s">
        <v>16709</v>
      </c>
      <c r="B3957" s="5" t="s">
        <v>16709</v>
      </c>
      <c r="C3957" s="5" t="s">
        <v>16710</v>
      </c>
      <c r="D3957" s="5" t="s">
        <v>16711</v>
      </c>
      <c r="E3957" s="5" t="s">
        <v>36</v>
      </c>
      <c r="F3957" s="5" t="s">
        <v>37</v>
      </c>
      <c r="G3957" s="5" t="s">
        <v>38</v>
      </c>
      <c r="H3957" s="5"/>
      <c r="I3957" s="5"/>
      <c r="J3957" s="5" t="s">
        <v>39</v>
      </c>
      <c r="K3957" s="5" t="s">
        <v>112</v>
      </c>
      <c r="L3957" s="5" t="s">
        <v>113</v>
      </c>
      <c r="M3957" s="5" t="s">
        <v>114</v>
      </c>
      <c r="N3957" s="5" t="s">
        <v>36</v>
      </c>
      <c r="O3957" s="5">
        <v>1</v>
      </c>
      <c r="P3957" s="5" t="s">
        <v>43</v>
      </c>
      <c r="Q3957" s="5">
        <v>22.99</v>
      </c>
      <c r="R3957" s="5"/>
      <c r="S3957" s="5"/>
      <c r="T3957" s="5"/>
      <c r="U3957" s="5"/>
      <c r="V3957" s="5"/>
      <c r="W3957" s="5"/>
      <c r="X3957" s="5"/>
      <c r="Y3957" s="5" t="s">
        <v>13481</v>
      </c>
      <c r="Z3957" s="5" t="s">
        <v>758</v>
      </c>
      <c r="AA3957" s="5" t="s">
        <v>16712</v>
      </c>
      <c r="AB3957" s="5" t="s">
        <v>47</v>
      </c>
      <c r="AC3957" s="5"/>
      <c r="AD3957" s="5"/>
      <c r="AE3957" s="5" t="b">
        <v>0</v>
      </c>
      <c r="AF3957" s="5"/>
      <c r="AG3957" s="8">
        <f t="shared" si="61"/>
        <v>43287</v>
      </c>
    </row>
    <row r="3958" s="6" customFormat="1" spans="1:33">
      <c r="A3958" s="5" t="s">
        <v>16713</v>
      </c>
      <c r="B3958" s="5" t="s">
        <v>16713</v>
      </c>
      <c r="C3958" s="5" t="s">
        <v>16714</v>
      </c>
      <c r="D3958" s="5" t="s">
        <v>16715</v>
      </c>
      <c r="E3958" s="5" t="s">
        <v>36</v>
      </c>
      <c r="F3958" s="5" t="s">
        <v>37</v>
      </c>
      <c r="G3958" s="5" t="s">
        <v>38</v>
      </c>
      <c r="H3958" s="5"/>
      <c r="I3958" s="5"/>
      <c r="J3958" s="5" t="s">
        <v>39</v>
      </c>
      <c r="K3958" s="5" t="s">
        <v>7813</v>
      </c>
      <c r="L3958" s="5" t="s">
        <v>207</v>
      </c>
      <c r="M3958" s="5" t="s">
        <v>208</v>
      </c>
      <c r="N3958" s="5" t="s">
        <v>36</v>
      </c>
      <c r="O3958" s="5">
        <v>1</v>
      </c>
      <c r="P3958" s="5" t="s">
        <v>43</v>
      </c>
      <c r="Q3958" s="5">
        <v>9.9</v>
      </c>
      <c r="R3958" s="5"/>
      <c r="S3958" s="5"/>
      <c r="T3958" s="5"/>
      <c r="U3958" s="5"/>
      <c r="V3958" s="5"/>
      <c r="W3958" s="5"/>
      <c r="X3958" s="5"/>
      <c r="Y3958" s="5" t="s">
        <v>9205</v>
      </c>
      <c r="Z3958" s="5" t="s">
        <v>301</v>
      </c>
      <c r="AA3958" s="5" t="s">
        <v>16716</v>
      </c>
      <c r="AB3958" s="5" t="s">
        <v>47</v>
      </c>
      <c r="AC3958" s="5"/>
      <c r="AD3958" s="5"/>
      <c r="AE3958" s="5" t="b">
        <v>0</v>
      </c>
      <c r="AF3958" s="5"/>
      <c r="AG3958" s="8">
        <f t="shared" si="61"/>
        <v>43287</v>
      </c>
    </row>
    <row r="3959" s="6" customFormat="1" spans="1:33">
      <c r="A3959" s="5" t="s">
        <v>16717</v>
      </c>
      <c r="B3959" s="5" t="s">
        <v>16717</v>
      </c>
      <c r="C3959" s="5" t="s">
        <v>16718</v>
      </c>
      <c r="D3959" s="5" t="s">
        <v>16719</v>
      </c>
      <c r="E3959" s="5" t="s">
        <v>36</v>
      </c>
      <c r="F3959" s="5" t="s">
        <v>37</v>
      </c>
      <c r="G3959" s="5" t="s">
        <v>38</v>
      </c>
      <c r="H3959" s="5"/>
      <c r="I3959" s="5"/>
      <c r="J3959" s="5" t="s">
        <v>39</v>
      </c>
      <c r="K3959" s="5" t="s">
        <v>4235</v>
      </c>
      <c r="L3959" s="5" t="s">
        <v>4236</v>
      </c>
      <c r="M3959" s="5" t="s">
        <v>4237</v>
      </c>
      <c r="N3959" s="5" t="s">
        <v>36</v>
      </c>
      <c r="O3959" s="5">
        <v>1</v>
      </c>
      <c r="P3959" s="5" t="s">
        <v>43</v>
      </c>
      <c r="Q3959" s="5">
        <v>23.9</v>
      </c>
      <c r="R3959" s="5"/>
      <c r="S3959" s="5"/>
      <c r="T3959" s="5"/>
      <c r="U3959" s="5"/>
      <c r="V3959" s="5"/>
      <c r="W3959" s="5"/>
      <c r="X3959" s="5"/>
      <c r="Y3959" s="5" t="s">
        <v>528</v>
      </c>
      <c r="Z3959" s="5" t="s">
        <v>101</v>
      </c>
      <c r="AA3959" s="5" t="s">
        <v>16720</v>
      </c>
      <c r="AB3959" s="5" t="s">
        <v>47</v>
      </c>
      <c r="AC3959" s="5"/>
      <c r="AD3959" s="5"/>
      <c r="AE3959" s="5" t="b">
        <v>0</v>
      </c>
      <c r="AF3959" s="5"/>
      <c r="AG3959" s="8">
        <f t="shared" si="61"/>
        <v>43287</v>
      </c>
    </row>
    <row r="3960" s="6" customFormat="1" spans="1:33">
      <c r="A3960" s="5" t="s">
        <v>16721</v>
      </c>
      <c r="B3960" s="5" t="s">
        <v>16721</v>
      </c>
      <c r="C3960" s="5" t="s">
        <v>16722</v>
      </c>
      <c r="D3960" s="5" t="s">
        <v>16723</v>
      </c>
      <c r="E3960" s="5" t="s">
        <v>36</v>
      </c>
      <c r="F3960" s="5" t="s">
        <v>37</v>
      </c>
      <c r="G3960" s="5" t="s">
        <v>38</v>
      </c>
      <c r="H3960" s="5"/>
      <c r="I3960" s="5"/>
      <c r="J3960" s="5" t="s">
        <v>52</v>
      </c>
      <c r="K3960" s="5" t="s">
        <v>78</v>
      </c>
      <c r="L3960" s="5" t="s">
        <v>79</v>
      </c>
      <c r="M3960" s="5" t="s">
        <v>80</v>
      </c>
      <c r="N3960" s="5" t="s">
        <v>36</v>
      </c>
      <c r="O3960" s="5">
        <v>1</v>
      </c>
      <c r="P3960" s="5" t="s">
        <v>43</v>
      </c>
      <c r="Q3960" s="5">
        <v>22.99</v>
      </c>
      <c r="R3960" s="5"/>
      <c r="S3960" s="5">
        <v>2.4</v>
      </c>
      <c r="T3960" s="5"/>
      <c r="U3960" s="5"/>
      <c r="V3960" s="5"/>
      <c r="W3960" s="5"/>
      <c r="X3960" s="5">
        <v>2.4</v>
      </c>
      <c r="Y3960" s="5" t="s">
        <v>6510</v>
      </c>
      <c r="Z3960" s="5" t="s">
        <v>354</v>
      </c>
      <c r="AA3960" s="5" t="s">
        <v>16724</v>
      </c>
      <c r="AB3960" s="5" t="s">
        <v>47</v>
      </c>
      <c r="AC3960" s="5" t="s">
        <v>93</v>
      </c>
      <c r="AD3960" s="5"/>
      <c r="AE3960" s="5" t="b">
        <v>0</v>
      </c>
      <c r="AF3960" s="5"/>
      <c r="AG3960" s="8">
        <f t="shared" si="61"/>
        <v>43287</v>
      </c>
    </row>
    <row r="3961" s="6" customFormat="1" spans="1:33">
      <c r="A3961" s="5" t="s">
        <v>16725</v>
      </c>
      <c r="B3961" s="5" t="s">
        <v>16725</v>
      </c>
      <c r="C3961" s="5" t="s">
        <v>16726</v>
      </c>
      <c r="D3961" s="5" t="s">
        <v>16727</v>
      </c>
      <c r="E3961" s="5" t="s">
        <v>36</v>
      </c>
      <c r="F3961" s="5" t="s">
        <v>37</v>
      </c>
      <c r="G3961" s="5" t="s">
        <v>38</v>
      </c>
      <c r="H3961" s="5"/>
      <c r="I3961" s="5"/>
      <c r="J3961" s="5" t="s">
        <v>39</v>
      </c>
      <c r="K3961" s="5" t="s">
        <v>69</v>
      </c>
      <c r="L3961" s="5" t="s">
        <v>70</v>
      </c>
      <c r="M3961" s="5" t="s">
        <v>71</v>
      </c>
      <c r="N3961" s="5" t="s">
        <v>36</v>
      </c>
      <c r="O3961" s="5">
        <v>1</v>
      </c>
      <c r="P3961" s="5" t="s">
        <v>43</v>
      </c>
      <c r="Q3961" s="5">
        <v>22.99</v>
      </c>
      <c r="R3961" s="5"/>
      <c r="S3961" s="5"/>
      <c r="T3961" s="5"/>
      <c r="U3961" s="5"/>
      <c r="V3961" s="5"/>
      <c r="W3961" s="5"/>
      <c r="X3961" s="5"/>
      <c r="Y3961" s="5" t="s">
        <v>13220</v>
      </c>
      <c r="Z3961" s="5" t="s">
        <v>758</v>
      </c>
      <c r="AA3961" s="5" t="s">
        <v>16728</v>
      </c>
      <c r="AB3961" s="5" t="s">
        <v>47</v>
      </c>
      <c r="AC3961" s="5"/>
      <c r="AD3961" s="5"/>
      <c r="AE3961" s="5" t="b">
        <v>0</v>
      </c>
      <c r="AF3961" s="5"/>
      <c r="AG3961" s="8">
        <f t="shared" si="61"/>
        <v>43287</v>
      </c>
    </row>
    <row r="3962" s="6" customFormat="1" spans="1:33">
      <c r="A3962" s="5" t="s">
        <v>16729</v>
      </c>
      <c r="B3962" s="5" t="s">
        <v>16729</v>
      </c>
      <c r="C3962" s="5" t="s">
        <v>16730</v>
      </c>
      <c r="D3962" s="5" t="s">
        <v>16731</v>
      </c>
      <c r="E3962" s="5" t="s">
        <v>36</v>
      </c>
      <c r="F3962" s="5" t="s">
        <v>37</v>
      </c>
      <c r="G3962" s="5" t="s">
        <v>38</v>
      </c>
      <c r="H3962" s="5"/>
      <c r="I3962" s="5"/>
      <c r="J3962" s="5" t="s">
        <v>39</v>
      </c>
      <c r="K3962" s="5" t="s">
        <v>702</v>
      </c>
      <c r="L3962" s="5" t="s">
        <v>737</v>
      </c>
      <c r="M3962" s="5" t="s">
        <v>704</v>
      </c>
      <c r="N3962" s="5" t="s">
        <v>36</v>
      </c>
      <c r="O3962" s="5">
        <v>1</v>
      </c>
      <c r="P3962" s="5" t="s">
        <v>43</v>
      </c>
      <c r="Q3962" s="5">
        <v>22.99</v>
      </c>
      <c r="R3962" s="5"/>
      <c r="S3962" s="5"/>
      <c r="T3962" s="5"/>
      <c r="U3962" s="5"/>
      <c r="V3962" s="5"/>
      <c r="W3962" s="5"/>
      <c r="X3962" s="5"/>
      <c r="Y3962" s="5" t="s">
        <v>16732</v>
      </c>
      <c r="Z3962" s="5" t="s">
        <v>990</v>
      </c>
      <c r="AA3962" s="5" t="s">
        <v>16733</v>
      </c>
      <c r="AB3962" s="5" t="s">
        <v>47</v>
      </c>
      <c r="AC3962" s="5"/>
      <c r="AD3962" s="5"/>
      <c r="AE3962" s="5" t="b">
        <v>0</v>
      </c>
      <c r="AF3962" s="5"/>
      <c r="AG3962" s="8">
        <f t="shared" si="61"/>
        <v>43287</v>
      </c>
    </row>
    <row r="3963" s="6" customFormat="1" spans="1:33">
      <c r="A3963" s="5" t="s">
        <v>16734</v>
      </c>
      <c r="B3963" s="5" t="s">
        <v>16734</v>
      </c>
      <c r="C3963" s="5" t="s">
        <v>16735</v>
      </c>
      <c r="D3963" s="5" t="s">
        <v>16736</v>
      </c>
      <c r="E3963" s="5" t="s">
        <v>5657</v>
      </c>
      <c r="F3963" s="5" t="s">
        <v>37</v>
      </c>
      <c r="G3963" s="5" t="s">
        <v>38</v>
      </c>
      <c r="H3963" s="5"/>
      <c r="I3963" s="5"/>
      <c r="J3963" s="5" t="s">
        <v>52</v>
      </c>
      <c r="K3963" s="5" t="s">
        <v>260</v>
      </c>
      <c r="L3963" s="5" t="s">
        <v>261</v>
      </c>
      <c r="M3963" s="5" t="s">
        <v>262</v>
      </c>
      <c r="N3963" s="5" t="s">
        <v>2985</v>
      </c>
      <c r="O3963" s="5">
        <v>1</v>
      </c>
      <c r="P3963" s="5" t="s">
        <v>43</v>
      </c>
      <c r="Q3963" s="5">
        <v>22.99</v>
      </c>
      <c r="R3963" s="5"/>
      <c r="S3963" s="5"/>
      <c r="T3963" s="5"/>
      <c r="U3963" s="5"/>
      <c r="V3963" s="5"/>
      <c r="W3963" s="5"/>
      <c r="X3963" s="5"/>
      <c r="Y3963" s="5" t="s">
        <v>11246</v>
      </c>
      <c r="Z3963" s="5" t="s">
        <v>107</v>
      </c>
      <c r="AA3963" s="5" t="s">
        <v>16737</v>
      </c>
      <c r="AB3963" s="5" t="s">
        <v>47</v>
      </c>
      <c r="AC3963" s="5" t="s">
        <v>93</v>
      </c>
      <c r="AD3963" s="5"/>
      <c r="AE3963" s="5" t="b">
        <v>0</v>
      </c>
      <c r="AF3963" s="5"/>
      <c r="AG3963" s="8">
        <f t="shared" si="61"/>
        <v>43287</v>
      </c>
    </row>
    <row r="3964" s="6" customFormat="1" spans="1:33">
      <c r="A3964" s="5" t="s">
        <v>16734</v>
      </c>
      <c r="B3964" s="5" t="s">
        <v>16734</v>
      </c>
      <c r="C3964" s="5" t="s">
        <v>16735</v>
      </c>
      <c r="D3964" s="5" t="s">
        <v>16736</v>
      </c>
      <c r="E3964" s="5" t="s">
        <v>5657</v>
      </c>
      <c r="F3964" s="5" t="s">
        <v>37</v>
      </c>
      <c r="G3964" s="5" t="s">
        <v>38</v>
      </c>
      <c r="H3964" s="5"/>
      <c r="I3964" s="5"/>
      <c r="J3964" s="5" t="s">
        <v>52</v>
      </c>
      <c r="K3964" s="5" t="s">
        <v>724</v>
      </c>
      <c r="L3964" s="5" t="s">
        <v>725</v>
      </c>
      <c r="M3964" s="5" t="s">
        <v>726</v>
      </c>
      <c r="N3964" s="5" t="s">
        <v>2985</v>
      </c>
      <c r="O3964" s="5">
        <v>1</v>
      </c>
      <c r="P3964" s="5" t="s">
        <v>43</v>
      </c>
      <c r="Q3964" s="5">
        <v>21.99</v>
      </c>
      <c r="R3964" s="5"/>
      <c r="S3964" s="5"/>
      <c r="T3964" s="5"/>
      <c r="U3964" s="5"/>
      <c r="V3964" s="5"/>
      <c r="W3964" s="5"/>
      <c r="X3964" s="5"/>
      <c r="Y3964" s="5" t="s">
        <v>11246</v>
      </c>
      <c r="Z3964" s="5" t="s">
        <v>107</v>
      </c>
      <c r="AA3964" s="5" t="s">
        <v>16737</v>
      </c>
      <c r="AB3964" s="5" t="s">
        <v>47</v>
      </c>
      <c r="AC3964" s="5" t="s">
        <v>93</v>
      </c>
      <c r="AD3964" s="5"/>
      <c r="AE3964" s="5" t="b">
        <v>0</v>
      </c>
      <c r="AF3964" s="5"/>
      <c r="AG3964" s="8">
        <f t="shared" si="61"/>
        <v>43287</v>
      </c>
    </row>
    <row r="3965" s="6" customFormat="1" spans="1:33">
      <c r="A3965" s="5" t="s">
        <v>16738</v>
      </c>
      <c r="B3965" s="5" t="s">
        <v>16738</v>
      </c>
      <c r="C3965" s="5" t="s">
        <v>16739</v>
      </c>
      <c r="D3965" s="5" t="s">
        <v>16740</v>
      </c>
      <c r="E3965" s="5" t="s">
        <v>36</v>
      </c>
      <c r="F3965" s="5" t="s">
        <v>37</v>
      </c>
      <c r="G3965" s="5" t="s">
        <v>38</v>
      </c>
      <c r="H3965" s="5"/>
      <c r="I3965" s="5"/>
      <c r="J3965" s="5" t="s">
        <v>39</v>
      </c>
      <c r="K3965" s="5" t="s">
        <v>40</v>
      </c>
      <c r="L3965" s="5" t="s">
        <v>41</v>
      </c>
      <c r="M3965" s="5" t="s">
        <v>42</v>
      </c>
      <c r="N3965" s="5" t="s">
        <v>36</v>
      </c>
      <c r="O3965" s="5">
        <v>1</v>
      </c>
      <c r="P3965" s="5" t="s">
        <v>43</v>
      </c>
      <c r="Q3965" s="5">
        <v>22.99</v>
      </c>
      <c r="R3965" s="5"/>
      <c r="S3965" s="5"/>
      <c r="T3965" s="5"/>
      <c r="U3965" s="5"/>
      <c r="V3965" s="5"/>
      <c r="W3965" s="5"/>
      <c r="X3965" s="5"/>
      <c r="Y3965" s="5" t="s">
        <v>272</v>
      </c>
      <c r="Z3965" s="5" t="s">
        <v>161</v>
      </c>
      <c r="AA3965" s="5" t="s">
        <v>16741</v>
      </c>
      <c r="AB3965" s="5" t="s">
        <v>47</v>
      </c>
      <c r="AC3965" s="5"/>
      <c r="AD3965" s="5"/>
      <c r="AE3965" s="5" t="b">
        <v>0</v>
      </c>
      <c r="AF3965" s="5"/>
      <c r="AG3965" s="8">
        <f t="shared" si="61"/>
        <v>43287</v>
      </c>
    </row>
    <row r="3966" s="6" customFormat="1" spans="1:33">
      <c r="A3966" s="5" t="s">
        <v>16742</v>
      </c>
      <c r="B3966" s="5" t="s">
        <v>16742</v>
      </c>
      <c r="C3966" s="5" t="s">
        <v>16743</v>
      </c>
      <c r="D3966" s="5" t="s">
        <v>16744</v>
      </c>
      <c r="E3966" s="5" t="s">
        <v>36</v>
      </c>
      <c r="F3966" s="5" t="s">
        <v>37</v>
      </c>
      <c r="G3966" s="5" t="s">
        <v>38</v>
      </c>
      <c r="H3966" s="5"/>
      <c r="I3966" s="5"/>
      <c r="J3966" s="5" t="s">
        <v>39</v>
      </c>
      <c r="K3966" s="5" t="s">
        <v>724</v>
      </c>
      <c r="L3966" s="5" t="s">
        <v>725</v>
      </c>
      <c r="M3966" s="5" t="s">
        <v>726</v>
      </c>
      <c r="N3966" s="5" t="s">
        <v>36</v>
      </c>
      <c r="O3966" s="5">
        <v>1</v>
      </c>
      <c r="P3966" s="5" t="s">
        <v>43</v>
      </c>
      <c r="Q3966" s="5">
        <v>21.99</v>
      </c>
      <c r="R3966" s="5"/>
      <c r="S3966" s="5"/>
      <c r="T3966" s="5"/>
      <c r="U3966" s="5"/>
      <c r="V3966" s="5"/>
      <c r="W3966" s="5"/>
      <c r="X3966" s="5"/>
      <c r="Y3966" s="5" t="s">
        <v>2536</v>
      </c>
      <c r="Z3966" s="5" t="s">
        <v>107</v>
      </c>
      <c r="AA3966" s="5" t="s">
        <v>14317</v>
      </c>
      <c r="AB3966" s="5" t="s">
        <v>47</v>
      </c>
      <c r="AC3966" s="5"/>
      <c r="AD3966" s="5"/>
      <c r="AE3966" s="5" t="b">
        <v>0</v>
      </c>
      <c r="AF3966" s="5"/>
      <c r="AG3966" s="8">
        <f t="shared" si="61"/>
        <v>43287</v>
      </c>
    </row>
    <row r="3967" s="6" customFormat="1" spans="1:33">
      <c r="A3967" s="5" t="s">
        <v>16745</v>
      </c>
      <c r="B3967" s="5" t="s">
        <v>16745</v>
      </c>
      <c r="C3967" s="5" t="s">
        <v>16746</v>
      </c>
      <c r="D3967" s="5" t="s">
        <v>16747</v>
      </c>
      <c r="E3967" s="5" t="s">
        <v>5657</v>
      </c>
      <c r="F3967" s="5" t="s">
        <v>37</v>
      </c>
      <c r="G3967" s="5" t="s">
        <v>38</v>
      </c>
      <c r="H3967" s="5"/>
      <c r="I3967" s="5"/>
      <c r="J3967" s="5" t="s">
        <v>39</v>
      </c>
      <c r="K3967" s="5" t="s">
        <v>69</v>
      </c>
      <c r="L3967" s="5" t="s">
        <v>70</v>
      </c>
      <c r="M3967" s="5" t="s">
        <v>71</v>
      </c>
      <c r="N3967" s="5" t="s">
        <v>2985</v>
      </c>
      <c r="O3967" s="5">
        <v>1</v>
      </c>
      <c r="P3967" s="5" t="s">
        <v>43</v>
      </c>
      <c r="Q3967" s="5">
        <v>22.99</v>
      </c>
      <c r="R3967" s="5"/>
      <c r="S3967" s="5"/>
      <c r="T3967" s="5"/>
      <c r="U3967" s="5"/>
      <c r="V3967" s="5"/>
      <c r="W3967" s="5"/>
      <c r="X3967" s="5"/>
      <c r="Y3967" s="5" t="s">
        <v>2054</v>
      </c>
      <c r="Z3967" s="5" t="s">
        <v>979</v>
      </c>
      <c r="AA3967" s="5" t="s">
        <v>16748</v>
      </c>
      <c r="AB3967" s="5" t="s">
        <v>47</v>
      </c>
      <c r="AC3967" s="5"/>
      <c r="AD3967" s="5"/>
      <c r="AE3967" s="5" t="b">
        <v>0</v>
      </c>
      <c r="AF3967" s="5"/>
      <c r="AG3967" s="8">
        <f t="shared" si="61"/>
        <v>43287</v>
      </c>
    </row>
    <row r="3968" s="6" customFormat="1" spans="1:33">
      <c r="A3968" s="5" t="s">
        <v>16749</v>
      </c>
      <c r="B3968" s="5" t="s">
        <v>16749</v>
      </c>
      <c r="C3968" s="5" t="s">
        <v>16750</v>
      </c>
      <c r="D3968" s="5" t="s">
        <v>16751</v>
      </c>
      <c r="E3968" s="5" t="s">
        <v>5657</v>
      </c>
      <c r="F3968" s="5" t="s">
        <v>37</v>
      </c>
      <c r="G3968" s="5" t="s">
        <v>38</v>
      </c>
      <c r="H3968" s="5"/>
      <c r="I3968" s="5"/>
      <c r="J3968" s="5" t="s">
        <v>39</v>
      </c>
      <c r="K3968" s="5" t="s">
        <v>260</v>
      </c>
      <c r="L3968" s="5" t="s">
        <v>261</v>
      </c>
      <c r="M3968" s="5" t="s">
        <v>262</v>
      </c>
      <c r="N3968" s="5" t="s">
        <v>2985</v>
      </c>
      <c r="O3968" s="5">
        <v>1</v>
      </c>
      <c r="P3968" s="5" t="s">
        <v>43</v>
      </c>
      <c r="Q3968" s="5">
        <v>22.99</v>
      </c>
      <c r="R3968" s="5"/>
      <c r="S3968" s="5"/>
      <c r="T3968" s="5"/>
      <c r="U3968" s="5"/>
      <c r="V3968" s="5"/>
      <c r="W3968" s="5"/>
      <c r="X3968" s="5"/>
      <c r="Y3968" s="5" t="s">
        <v>15565</v>
      </c>
      <c r="Z3968" s="5" t="s">
        <v>6493</v>
      </c>
      <c r="AA3968" s="5" t="s">
        <v>16752</v>
      </c>
      <c r="AB3968" s="5" t="s">
        <v>47</v>
      </c>
      <c r="AC3968" s="5"/>
      <c r="AD3968" s="5"/>
      <c r="AE3968" s="5" t="b">
        <v>0</v>
      </c>
      <c r="AF3968" s="5"/>
      <c r="AG3968" s="8">
        <f t="shared" si="61"/>
        <v>43287</v>
      </c>
    </row>
    <row r="3969" s="6" customFormat="1" spans="1:33">
      <c r="A3969" s="5" t="s">
        <v>16753</v>
      </c>
      <c r="B3969" s="5" t="s">
        <v>16753</v>
      </c>
      <c r="C3969" s="5" t="s">
        <v>16754</v>
      </c>
      <c r="D3969" s="5" t="s">
        <v>16755</v>
      </c>
      <c r="E3969" s="5" t="s">
        <v>36</v>
      </c>
      <c r="F3969" s="5" t="s">
        <v>37</v>
      </c>
      <c r="G3969" s="5" t="s">
        <v>38</v>
      </c>
      <c r="H3969" s="5"/>
      <c r="I3969" s="5"/>
      <c r="J3969" s="5" t="s">
        <v>39</v>
      </c>
      <c r="K3969" s="5" t="s">
        <v>260</v>
      </c>
      <c r="L3969" s="5" t="s">
        <v>261</v>
      </c>
      <c r="M3969" s="5" t="s">
        <v>262</v>
      </c>
      <c r="N3969" s="5" t="s">
        <v>36</v>
      </c>
      <c r="O3969" s="5">
        <v>1</v>
      </c>
      <c r="P3969" s="5" t="s">
        <v>43</v>
      </c>
      <c r="Q3969" s="5">
        <v>22.99</v>
      </c>
      <c r="R3969" s="5"/>
      <c r="S3969" s="5"/>
      <c r="T3969" s="5"/>
      <c r="U3969" s="5"/>
      <c r="V3969" s="5"/>
      <c r="W3969" s="5"/>
      <c r="X3969" s="5"/>
      <c r="Y3969" s="5" t="s">
        <v>1547</v>
      </c>
      <c r="Z3969" s="5" t="s">
        <v>57</v>
      </c>
      <c r="AA3969" s="5" t="s">
        <v>16756</v>
      </c>
      <c r="AB3969" s="5" t="s">
        <v>47</v>
      </c>
      <c r="AC3969" s="5"/>
      <c r="AD3969" s="5"/>
      <c r="AE3969" s="5" t="b">
        <v>0</v>
      </c>
      <c r="AF3969" s="5"/>
      <c r="AG3969" s="8">
        <f t="shared" si="61"/>
        <v>43287</v>
      </c>
    </row>
    <row r="3970" s="6" customFormat="1" spans="1:33">
      <c r="A3970" s="5" t="s">
        <v>16753</v>
      </c>
      <c r="B3970" s="5" t="s">
        <v>16753</v>
      </c>
      <c r="C3970" s="5" t="s">
        <v>16754</v>
      </c>
      <c r="D3970" s="5" t="s">
        <v>16755</v>
      </c>
      <c r="E3970" s="5" t="s">
        <v>36</v>
      </c>
      <c r="F3970" s="5" t="s">
        <v>37</v>
      </c>
      <c r="G3970" s="5" t="s">
        <v>38</v>
      </c>
      <c r="H3970" s="5"/>
      <c r="I3970" s="5"/>
      <c r="J3970" s="5" t="s">
        <v>39</v>
      </c>
      <c r="K3970" s="5" t="s">
        <v>724</v>
      </c>
      <c r="L3970" s="5" t="s">
        <v>725</v>
      </c>
      <c r="M3970" s="5" t="s">
        <v>726</v>
      </c>
      <c r="N3970" s="5" t="s">
        <v>36</v>
      </c>
      <c r="O3970" s="5">
        <v>1</v>
      </c>
      <c r="P3970" s="5" t="s">
        <v>43</v>
      </c>
      <c r="Q3970" s="5">
        <v>21.99</v>
      </c>
      <c r="R3970" s="5"/>
      <c r="S3970" s="5"/>
      <c r="T3970" s="5"/>
      <c r="U3970" s="5"/>
      <c r="V3970" s="5"/>
      <c r="W3970" s="5"/>
      <c r="X3970" s="5"/>
      <c r="Y3970" s="5" t="s">
        <v>1547</v>
      </c>
      <c r="Z3970" s="5" t="s">
        <v>57</v>
      </c>
      <c r="AA3970" s="5" t="s">
        <v>16756</v>
      </c>
      <c r="AB3970" s="5" t="s">
        <v>47</v>
      </c>
      <c r="AC3970" s="5"/>
      <c r="AD3970" s="5"/>
      <c r="AE3970" s="5" t="b">
        <v>0</v>
      </c>
      <c r="AF3970" s="5"/>
      <c r="AG3970" s="8">
        <f t="shared" ref="AG3970:AG4033" si="62">DATEVALUE(LEFT(C3970,10))</f>
        <v>43287</v>
      </c>
    </row>
    <row r="3971" s="6" customFormat="1" spans="1:33">
      <c r="A3971" s="5" t="s">
        <v>16757</v>
      </c>
      <c r="B3971" s="5" t="s">
        <v>16757</v>
      </c>
      <c r="C3971" s="5" t="s">
        <v>16758</v>
      </c>
      <c r="D3971" s="5" t="s">
        <v>16759</v>
      </c>
      <c r="E3971" s="5" t="s">
        <v>36</v>
      </c>
      <c r="F3971" s="5" t="s">
        <v>37</v>
      </c>
      <c r="G3971" s="5" t="s">
        <v>38</v>
      </c>
      <c r="H3971" s="5"/>
      <c r="I3971" s="5"/>
      <c r="J3971" s="5" t="s">
        <v>39</v>
      </c>
      <c r="K3971" s="5" t="s">
        <v>97</v>
      </c>
      <c r="L3971" s="5" t="s">
        <v>98</v>
      </c>
      <c r="M3971" s="5" t="s">
        <v>99</v>
      </c>
      <c r="N3971" s="5" t="s">
        <v>36</v>
      </c>
      <c r="O3971" s="5">
        <v>2</v>
      </c>
      <c r="P3971" s="5" t="s">
        <v>43</v>
      </c>
      <c r="Q3971" s="5">
        <v>45.98</v>
      </c>
      <c r="R3971" s="5"/>
      <c r="S3971" s="5"/>
      <c r="T3971" s="5"/>
      <c r="U3971" s="5"/>
      <c r="V3971" s="5"/>
      <c r="W3971" s="5"/>
      <c r="X3971" s="5"/>
      <c r="Y3971" s="5" t="s">
        <v>11411</v>
      </c>
      <c r="Z3971" s="5" t="s">
        <v>545</v>
      </c>
      <c r="AA3971" s="5" t="s">
        <v>16760</v>
      </c>
      <c r="AB3971" s="5" t="s">
        <v>47</v>
      </c>
      <c r="AC3971" s="5"/>
      <c r="AD3971" s="5"/>
      <c r="AE3971" s="5" t="b">
        <v>0</v>
      </c>
      <c r="AF3971" s="5"/>
      <c r="AG3971" s="8">
        <f t="shared" si="62"/>
        <v>43287</v>
      </c>
    </row>
    <row r="3972" s="6" customFormat="1" spans="1:33">
      <c r="A3972" s="5" t="s">
        <v>16761</v>
      </c>
      <c r="B3972" s="5" t="s">
        <v>16761</v>
      </c>
      <c r="C3972" s="5" t="s">
        <v>16762</v>
      </c>
      <c r="D3972" s="5" t="s">
        <v>16763</v>
      </c>
      <c r="E3972" s="5" t="s">
        <v>5657</v>
      </c>
      <c r="F3972" s="5" t="s">
        <v>37</v>
      </c>
      <c r="G3972" s="5" t="s">
        <v>38</v>
      </c>
      <c r="H3972" s="5"/>
      <c r="I3972" s="5"/>
      <c r="J3972" s="5" t="s">
        <v>39</v>
      </c>
      <c r="K3972" s="5" t="s">
        <v>194</v>
      </c>
      <c r="L3972" s="5" t="s">
        <v>195</v>
      </c>
      <c r="M3972" s="5" t="s">
        <v>196</v>
      </c>
      <c r="N3972" s="5" t="s">
        <v>2985</v>
      </c>
      <c r="O3972" s="5">
        <v>1</v>
      </c>
      <c r="P3972" s="5" t="s">
        <v>43</v>
      </c>
      <c r="Q3972" s="5">
        <v>19.99</v>
      </c>
      <c r="R3972" s="5"/>
      <c r="S3972" s="5"/>
      <c r="T3972" s="5"/>
      <c r="U3972" s="5"/>
      <c r="V3972" s="5"/>
      <c r="W3972" s="5"/>
      <c r="X3972" s="5"/>
      <c r="Y3972" s="5" t="s">
        <v>7293</v>
      </c>
      <c r="Z3972" s="5" t="s">
        <v>57</v>
      </c>
      <c r="AA3972" s="5" t="s">
        <v>16764</v>
      </c>
      <c r="AB3972" s="5" t="s">
        <v>47</v>
      </c>
      <c r="AC3972" s="5"/>
      <c r="AD3972" s="5"/>
      <c r="AE3972" s="5" t="b">
        <v>0</v>
      </c>
      <c r="AF3972" s="5"/>
      <c r="AG3972" s="8">
        <f t="shared" si="62"/>
        <v>43287</v>
      </c>
    </row>
    <row r="3973" s="6" customFormat="1" spans="1:33">
      <c r="A3973" s="5" t="s">
        <v>16765</v>
      </c>
      <c r="B3973" s="5" t="s">
        <v>16765</v>
      </c>
      <c r="C3973" s="5" t="s">
        <v>16766</v>
      </c>
      <c r="D3973" s="5" t="s">
        <v>16767</v>
      </c>
      <c r="E3973" s="5" t="s">
        <v>36</v>
      </c>
      <c r="F3973" s="5" t="s">
        <v>37</v>
      </c>
      <c r="G3973" s="5" t="s">
        <v>38</v>
      </c>
      <c r="H3973" s="5"/>
      <c r="I3973" s="5"/>
      <c r="J3973" s="5" t="s">
        <v>39</v>
      </c>
      <c r="K3973" s="5" t="s">
        <v>7813</v>
      </c>
      <c r="L3973" s="5" t="s">
        <v>207</v>
      </c>
      <c r="M3973" s="5" t="s">
        <v>208</v>
      </c>
      <c r="N3973" s="5" t="s">
        <v>36</v>
      </c>
      <c r="O3973" s="5">
        <v>1</v>
      </c>
      <c r="P3973" s="5" t="s">
        <v>43</v>
      </c>
      <c r="Q3973" s="5">
        <v>9.9</v>
      </c>
      <c r="R3973" s="5"/>
      <c r="S3973" s="5"/>
      <c r="T3973" s="5"/>
      <c r="U3973" s="5"/>
      <c r="V3973" s="5"/>
      <c r="W3973" s="5"/>
      <c r="X3973" s="5"/>
      <c r="Y3973" s="5" t="s">
        <v>16768</v>
      </c>
      <c r="Z3973" s="5" t="s">
        <v>264</v>
      </c>
      <c r="AA3973" s="5">
        <v>1267</v>
      </c>
      <c r="AB3973" s="5" t="s">
        <v>47</v>
      </c>
      <c r="AC3973" s="5"/>
      <c r="AD3973" s="5"/>
      <c r="AE3973" s="5" t="b">
        <v>1</v>
      </c>
      <c r="AF3973" s="5"/>
      <c r="AG3973" s="8">
        <f t="shared" si="62"/>
        <v>43287</v>
      </c>
    </row>
    <row r="3974" s="6" customFormat="1" spans="1:33">
      <c r="A3974" s="5" t="s">
        <v>16769</v>
      </c>
      <c r="B3974" s="5" t="s">
        <v>16769</v>
      </c>
      <c r="C3974" s="5" t="s">
        <v>16770</v>
      </c>
      <c r="D3974" s="5" t="s">
        <v>16771</v>
      </c>
      <c r="E3974" s="5" t="s">
        <v>36</v>
      </c>
      <c r="F3974" s="5" t="s">
        <v>37</v>
      </c>
      <c r="G3974" s="5" t="s">
        <v>38</v>
      </c>
      <c r="H3974" s="5"/>
      <c r="I3974" s="5"/>
      <c r="J3974" s="5" t="s">
        <v>39</v>
      </c>
      <c r="K3974" s="5" t="s">
        <v>1438</v>
      </c>
      <c r="L3974" s="5" t="s">
        <v>1439</v>
      </c>
      <c r="M3974" s="5" t="s">
        <v>1440</v>
      </c>
      <c r="N3974" s="5" t="s">
        <v>36</v>
      </c>
      <c r="O3974" s="5">
        <v>1</v>
      </c>
      <c r="P3974" s="5" t="s">
        <v>43</v>
      </c>
      <c r="Q3974" s="5">
        <v>19</v>
      </c>
      <c r="R3974" s="5">
        <v>1.67</v>
      </c>
      <c r="S3974" s="5"/>
      <c r="T3974" s="5"/>
      <c r="U3974" s="5"/>
      <c r="V3974" s="5"/>
      <c r="W3974" s="5"/>
      <c r="X3974" s="5"/>
      <c r="Y3974" s="5" t="s">
        <v>7695</v>
      </c>
      <c r="Z3974" s="5" t="s">
        <v>313</v>
      </c>
      <c r="AA3974" s="5" t="s">
        <v>16772</v>
      </c>
      <c r="AB3974" s="5" t="s">
        <v>47</v>
      </c>
      <c r="AC3974" s="5"/>
      <c r="AD3974" s="5"/>
      <c r="AE3974" s="5" t="b">
        <v>0</v>
      </c>
      <c r="AF3974" s="5"/>
      <c r="AG3974" s="8">
        <f t="shared" si="62"/>
        <v>43287</v>
      </c>
    </row>
    <row r="3975" s="6" customFormat="1" spans="1:33">
      <c r="A3975" s="5" t="s">
        <v>16773</v>
      </c>
      <c r="B3975" s="5" t="s">
        <v>16773</v>
      </c>
      <c r="C3975" s="5" t="s">
        <v>16774</v>
      </c>
      <c r="D3975" s="5" t="s">
        <v>16775</v>
      </c>
      <c r="E3975" s="5" t="s">
        <v>36</v>
      </c>
      <c r="F3975" s="5" t="s">
        <v>37</v>
      </c>
      <c r="G3975" s="5" t="s">
        <v>38</v>
      </c>
      <c r="H3975" s="5"/>
      <c r="I3975" s="5"/>
      <c r="J3975" s="5" t="s">
        <v>39</v>
      </c>
      <c r="K3975" s="5" t="s">
        <v>112</v>
      </c>
      <c r="L3975" s="5" t="s">
        <v>113</v>
      </c>
      <c r="M3975" s="5" t="s">
        <v>114</v>
      </c>
      <c r="N3975" s="5" t="s">
        <v>36</v>
      </c>
      <c r="O3975" s="5">
        <v>1</v>
      </c>
      <c r="P3975" s="5" t="s">
        <v>43</v>
      </c>
      <c r="Q3975" s="5">
        <v>22.99</v>
      </c>
      <c r="R3975" s="5"/>
      <c r="S3975" s="5"/>
      <c r="T3975" s="5"/>
      <c r="U3975" s="5"/>
      <c r="V3975" s="5"/>
      <c r="W3975" s="5"/>
      <c r="X3975" s="5"/>
      <c r="Y3975" s="5" t="s">
        <v>3279</v>
      </c>
      <c r="Z3975" s="5" t="s">
        <v>764</v>
      </c>
      <c r="AA3975" s="5" t="s">
        <v>16776</v>
      </c>
      <c r="AB3975" s="5" t="s">
        <v>47</v>
      </c>
      <c r="AC3975" s="5"/>
      <c r="AD3975" s="5"/>
      <c r="AE3975" s="5" t="b">
        <v>0</v>
      </c>
      <c r="AF3975" s="5"/>
      <c r="AG3975" s="8">
        <f t="shared" si="62"/>
        <v>43287</v>
      </c>
    </row>
    <row r="3976" s="6" customFormat="1" spans="1:33">
      <c r="A3976" s="5" t="s">
        <v>16773</v>
      </c>
      <c r="B3976" s="5" t="s">
        <v>16773</v>
      </c>
      <c r="C3976" s="5" t="s">
        <v>16774</v>
      </c>
      <c r="D3976" s="5" t="s">
        <v>16775</v>
      </c>
      <c r="E3976" s="5" t="s">
        <v>36</v>
      </c>
      <c r="F3976" s="5" t="s">
        <v>37</v>
      </c>
      <c r="G3976" s="5" t="s">
        <v>38</v>
      </c>
      <c r="H3976" s="5"/>
      <c r="I3976" s="5"/>
      <c r="J3976" s="5" t="s">
        <v>39</v>
      </c>
      <c r="K3976" s="5" t="s">
        <v>97</v>
      </c>
      <c r="L3976" s="5" t="s">
        <v>98</v>
      </c>
      <c r="M3976" s="5" t="s">
        <v>99</v>
      </c>
      <c r="N3976" s="5" t="s">
        <v>36</v>
      </c>
      <c r="O3976" s="5">
        <v>1</v>
      </c>
      <c r="P3976" s="5" t="s">
        <v>43</v>
      </c>
      <c r="Q3976" s="5">
        <v>22.99</v>
      </c>
      <c r="R3976" s="5"/>
      <c r="S3976" s="5"/>
      <c r="T3976" s="5"/>
      <c r="U3976" s="5"/>
      <c r="V3976" s="5"/>
      <c r="W3976" s="5"/>
      <c r="X3976" s="5"/>
      <c r="Y3976" s="5" t="s">
        <v>3279</v>
      </c>
      <c r="Z3976" s="5" t="s">
        <v>764</v>
      </c>
      <c r="AA3976" s="5" t="s">
        <v>16776</v>
      </c>
      <c r="AB3976" s="5" t="s">
        <v>47</v>
      </c>
      <c r="AC3976" s="5"/>
      <c r="AD3976" s="5"/>
      <c r="AE3976" s="5" t="b">
        <v>0</v>
      </c>
      <c r="AF3976" s="5"/>
      <c r="AG3976" s="8">
        <f t="shared" si="62"/>
        <v>43287</v>
      </c>
    </row>
    <row r="3977" s="6" customFormat="1" spans="1:33">
      <c r="A3977" s="5" t="s">
        <v>16777</v>
      </c>
      <c r="B3977" s="5" t="s">
        <v>16777</v>
      </c>
      <c r="C3977" s="5" t="s">
        <v>16778</v>
      </c>
      <c r="D3977" s="5" t="s">
        <v>16779</v>
      </c>
      <c r="E3977" s="5" t="s">
        <v>36</v>
      </c>
      <c r="F3977" s="5" t="s">
        <v>37</v>
      </c>
      <c r="G3977" s="5" t="s">
        <v>38</v>
      </c>
      <c r="H3977" s="5"/>
      <c r="I3977" s="5"/>
      <c r="J3977" s="5" t="s">
        <v>39</v>
      </c>
      <c r="K3977" s="5" t="s">
        <v>78</v>
      </c>
      <c r="L3977" s="5" t="s">
        <v>79</v>
      </c>
      <c r="M3977" s="5" t="s">
        <v>80</v>
      </c>
      <c r="N3977" s="5" t="s">
        <v>36</v>
      </c>
      <c r="O3977" s="5">
        <v>1</v>
      </c>
      <c r="P3977" s="5" t="s">
        <v>43</v>
      </c>
      <c r="Q3977" s="5">
        <v>22.99</v>
      </c>
      <c r="R3977" s="5"/>
      <c r="S3977" s="5"/>
      <c r="T3977" s="5"/>
      <c r="U3977" s="5"/>
      <c r="V3977" s="5"/>
      <c r="W3977" s="5"/>
      <c r="X3977" s="5"/>
      <c r="Y3977" s="5" t="s">
        <v>2091</v>
      </c>
      <c r="Z3977" s="5" t="s">
        <v>375</v>
      </c>
      <c r="AA3977" s="5" t="s">
        <v>16780</v>
      </c>
      <c r="AB3977" s="5" t="s">
        <v>47</v>
      </c>
      <c r="AC3977" s="5"/>
      <c r="AD3977" s="5"/>
      <c r="AE3977" s="5" t="b">
        <v>0</v>
      </c>
      <c r="AF3977" s="5"/>
      <c r="AG3977" s="8">
        <f t="shared" si="62"/>
        <v>43287</v>
      </c>
    </row>
    <row r="3978" s="6" customFormat="1" spans="1:33">
      <c r="A3978" s="5" t="s">
        <v>16781</v>
      </c>
      <c r="B3978" s="5" t="s">
        <v>16781</v>
      </c>
      <c r="C3978" s="5" t="s">
        <v>16782</v>
      </c>
      <c r="D3978" s="5" t="s">
        <v>16783</v>
      </c>
      <c r="E3978" s="5" t="s">
        <v>36</v>
      </c>
      <c r="F3978" s="5" t="s">
        <v>37</v>
      </c>
      <c r="G3978" s="5" t="s">
        <v>38</v>
      </c>
      <c r="H3978" s="5"/>
      <c r="I3978" s="5"/>
      <c r="J3978" s="5" t="s">
        <v>39</v>
      </c>
      <c r="K3978" s="5" t="s">
        <v>78</v>
      </c>
      <c r="L3978" s="5" t="s">
        <v>79</v>
      </c>
      <c r="M3978" s="5" t="s">
        <v>80</v>
      </c>
      <c r="N3978" s="5" t="s">
        <v>36</v>
      </c>
      <c r="O3978" s="5">
        <v>1</v>
      </c>
      <c r="P3978" s="5" t="s">
        <v>43</v>
      </c>
      <c r="Q3978" s="5">
        <v>22.99</v>
      </c>
      <c r="R3978" s="5"/>
      <c r="S3978" s="5"/>
      <c r="T3978" s="5"/>
      <c r="U3978" s="5"/>
      <c r="V3978" s="5"/>
      <c r="W3978" s="5"/>
      <c r="X3978" s="5"/>
      <c r="Y3978" s="5" t="s">
        <v>1529</v>
      </c>
      <c r="Z3978" s="5" t="s">
        <v>155</v>
      </c>
      <c r="AA3978" s="5">
        <v>30308</v>
      </c>
      <c r="AB3978" s="5" t="s">
        <v>47</v>
      </c>
      <c r="AC3978" s="5"/>
      <c r="AD3978" s="5"/>
      <c r="AE3978" s="5" t="b">
        <v>0</v>
      </c>
      <c r="AF3978" s="5"/>
      <c r="AG3978" s="8">
        <f t="shared" si="62"/>
        <v>43287</v>
      </c>
    </row>
    <row r="3979" s="6" customFormat="1" spans="1:33">
      <c r="A3979" s="5" t="s">
        <v>16784</v>
      </c>
      <c r="B3979" s="5" t="s">
        <v>16784</v>
      </c>
      <c r="C3979" s="5" t="s">
        <v>16785</v>
      </c>
      <c r="D3979" s="5" t="s">
        <v>16786</v>
      </c>
      <c r="E3979" s="5" t="s">
        <v>36</v>
      </c>
      <c r="F3979" s="5" t="s">
        <v>37</v>
      </c>
      <c r="G3979" s="5" t="s">
        <v>38</v>
      </c>
      <c r="H3979" s="5"/>
      <c r="I3979" s="5"/>
      <c r="J3979" s="5" t="s">
        <v>39</v>
      </c>
      <c r="K3979" s="5" t="s">
        <v>112</v>
      </c>
      <c r="L3979" s="5" t="s">
        <v>113</v>
      </c>
      <c r="M3979" s="5" t="s">
        <v>114</v>
      </c>
      <c r="N3979" s="5" t="s">
        <v>36</v>
      </c>
      <c r="O3979" s="5">
        <v>1</v>
      </c>
      <c r="P3979" s="5" t="s">
        <v>43</v>
      </c>
      <c r="Q3979" s="5">
        <v>22.99</v>
      </c>
      <c r="R3979" s="5"/>
      <c r="S3979" s="5"/>
      <c r="T3979" s="5"/>
      <c r="U3979" s="5"/>
      <c r="V3979" s="5"/>
      <c r="W3979" s="5"/>
      <c r="X3979" s="5"/>
      <c r="Y3979" s="5" t="s">
        <v>11211</v>
      </c>
      <c r="Z3979" s="5" t="s">
        <v>764</v>
      </c>
      <c r="AA3979" s="5" t="s">
        <v>16787</v>
      </c>
      <c r="AB3979" s="5" t="s">
        <v>47</v>
      </c>
      <c r="AC3979" s="5"/>
      <c r="AD3979" s="5"/>
      <c r="AE3979" s="5" t="b">
        <v>0</v>
      </c>
      <c r="AF3979" s="5"/>
      <c r="AG3979" s="8">
        <f t="shared" si="62"/>
        <v>43287</v>
      </c>
    </row>
    <row r="3980" s="6" customFormat="1" spans="1:33">
      <c r="A3980" s="5" t="s">
        <v>16788</v>
      </c>
      <c r="B3980" s="5" t="s">
        <v>16788</v>
      </c>
      <c r="C3980" s="5" t="s">
        <v>16789</v>
      </c>
      <c r="D3980" s="5" t="s">
        <v>16790</v>
      </c>
      <c r="E3980" s="5" t="s">
        <v>36</v>
      </c>
      <c r="F3980" s="5" t="s">
        <v>37</v>
      </c>
      <c r="G3980" s="5" t="s">
        <v>38</v>
      </c>
      <c r="H3980" s="5"/>
      <c r="I3980" s="5"/>
      <c r="J3980" s="5" t="s">
        <v>39</v>
      </c>
      <c r="K3980" s="5" t="s">
        <v>1972</v>
      </c>
      <c r="L3980" s="5" t="s">
        <v>1973</v>
      </c>
      <c r="M3980" s="5" t="s">
        <v>1974</v>
      </c>
      <c r="N3980" s="5" t="s">
        <v>36</v>
      </c>
      <c r="O3980" s="5">
        <v>1</v>
      </c>
      <c r="P3980" s="5" t="s">
        <v>43</v>
      </c>
      <c r="Q3980" s="5">
        <v>12.99</v>
      </c>
      <c r="R3980" s="5">
        <v>1.09</v>
      </c>
      <c r="S3980" s="5"/>
      <c r="T3980" s="5"/>
      <c r="U3980" s="5"/>
      <c r="V3980" s="5"/>
      <c r="W3980" s="5"/>
      <c r="X3980" s="5"/>
      <c r="Y3980" s="5" t="s">
        <v>16791</v>
      </c>
      <c r="Z3980" s="5" t="s">
        <v>978</v>
      </c>
      <c r="AA3980" s="5">
        <v>98801</v>
      </c>
      <c r="AB3980" s="5" t="s">
        <v>47</v>
      </c>
      <c r="AC3980" s="5"/>
      <c r="AD3980" s="5"/>
      <c r="AE3980" s="5" t="b">
        <v>0</v>
      </c>
      <c r="AF3980" s="5"/>
      <c r="AG3980" s="8">
        <f t="shared" si="62"/>
        <v>43287</v>
      </c>
    </row>
    <row r="3981" s="6" customFormat="1" spans="1:33">
      <c r="A3981" s="5" t="s">
        <v>16792</v>
      </c>
      <c r="B3981" s="5" t="s">
        <v>16792</v>
      </c>
      <c r="C3981" s="5" t="s">
        <v>16793</v>
      </c>
      <c r="D3981" s="5" t="s">
        <v>16794</v>
      </c>
      <c r="E3981" s="5" t="s">
        <v>36</v>
      </c>
      <c r="F3981" s="5" t="s">
        <v>37</v>
      </c>
      <c r="G3981" s="5" t="s">
        <v>38</v>
      </c>
      <c r="H3981" s="5"/>
      <c r="I3981" s="5"/>
      <c r="J3981" s="5" t="s">
        <v>39</v>
      </c>
      <c r="K3981" s="5" t="s">
        <v>2236</v>
      </c>
      <c r="L3981" s="5" t="s">
        <v>2237</v>
      </c>
      <c r="M3981" s="5" t="s">
        <v>2238</v>
      </c>
      <c r="N3981" s="5" t="s">
        <v>36</v>
      </c>
      <c r="O3981" s="5">
        <v>1</v>
      </c>
      <c r="P3981" s="5" t="s">
        <v>43</v>
      </c>
      <c r="Q3981" s="5">
        <v>8.3</v>
      </c>
      <c r="R3981" s="5"/>
      <c r="S3981" s="5"/>
      <c r="T3981" s="5"/>
      <c r="U3981" s="5"/>
      <c r="V3981" s="5"/>
      <c r="W3981" s="5"/>
      <c r="X3981" s="5"/>
      <c r="Y3981" s="5" t="s">
        <v>16795</v>
      </c>
      <c r="Z3981" s="5" t="s">
        <v>443</v>
      </c>
      <c r="AA3981" s="5" t="s">
        <v>16796</v>
      </c>
      <c r="AB3981" s="5" t="s">
        <v>47</v>
      </c>
      <c r="AC3981" s="5"/>
      <c r="AD3981" s="5"/>
      <c r="AE3981" s="5" t="b">
        <v>0</v>
      </c>
      <c r="AF3981" s="5"/>
      <c r="AG3981" s="8">
        <f t="shared" si="62"/>
        <v>43287</v>
      </c>
    </row>
    <row r="3982" s="6" customFormat="1" spans="1:33">
      <c r="A3982" s="5" t="s">
        <v>16797</v>
      </c>
      <c r="B3982" s="5" t="s">
        <v>16797</v>
      </c>
      <c r="C3982" s="5" t="s">
        <v>16798</v>
      </c>
      <c r="D3982" s="5" t="s">
        <v>16799</v>
      </c>
      <c r="E3982" s="5" t="s">
        <v>36</v>
      </c>
      <c r="F3982" s="5" t="s">
        <v>37</v>
      </c>
      <c r="G3982" s="5" t="s">
        <v>38</v>
      </c>
      <c r="H3982" s="5"/>
      <c r="I3982" s="5"/>
      <c r="J3982" s="5" t="s">
        <v>39</v>
      </c>
      <c r="K3982" s="5" t="s">
        <v>112</v>
      </c>
      <c r="L3982" s="5" t="s">
        <v>113</v>
      </c>
      <c r="M3982" s="5" t="s">
        <v>114</v>
      </c>
      <c r="N3982" s="5" t="s">
        <v>36</v>
      </c>
      <c r="O3982" s="5">
        <v>1</v>
      </c>
      <c r="P3982" s="5" t="s">
        <v>43</v>
      </c>
      <c r="Q3982" s="5">
        <v>22.99</v>
      </c>
      <c r="R3982" s="5"/>
      <c r="S3982" s="5"/>
      <c r="T3982" s="5"/>
      <c r="U3982" s="5"/>
      <c r="V3982" s="5"/>
      <c r="W3982" s="5"/>
      <c r="X3982" s="5"/>
      <c r="Y3982" s="5" t="s">
        <v>1211</v>
      </c>
      <c r="Z3982" s="5" t="s">
        <v>375</v>
      </c>
      <c r="AA3982" s="5" t="s">
        <v>16800</v>
      </c>
      <c r="AB3982" s="5" t="s">
        <v>47</v>
      </c>
      <c r="AC3982" s="5"/>
      <c r="AD3982" s="5"/>
      <c r="AE3982" s="5" t="b">
        <v>0</v>
      </c>
      <c r="AF3982" s="5"/>
      <c r="AG3982" s="8">
        <f t="shared" si="62"/>
        <v>43287</v>
      </c>
    </row>
    <row r="3983" s="6" customFormat="1" spans="1:33">
      <c r="A3983" s="5" t="s">
        <v>16801</v>
      </c>
      <c r="B3983" s="5" t="s">
        <v>16801</v>
      </c>
      <c r="C3983" s="5" t="s">
        <v>16802</v>
      </c>
      <c r="D3983" s="5" t="s">
        <v>16803</v>
      </c>
      <c r="E3983" s="5" t="s">
        <v>36</v>
      </c>
      <c r="F3983" s="5" t="s">
        <v>37</v>
      </c>
      <c r="G3983" s="5" t="s">
        <v>38</v>
      </c>
      <c r="H3983" s="5"/>
      <c r="I3983" s="5"/>
      <c r="J3983" s="5" t="s">
        <v>52</v>
      </c>
      <c r="K3983" s="5" t="s">
        <v>7813</v>
      </c>
      <c r="L3983" s="5" t="s">
        <v>207</v>
      </c>
      <c r="M3983" s="5" t="s">
        <v>208</v>
      </c>
      <c r="N3983" s="5" t="s">
        <v>36</v>
      </c>
      <c r="O3983" s="5">
        <v>1</v>
      </c>
      <c r="P3983" s="5" t="s">
        <v>43</v>
      </c>
      <c r="Q3983" s="5">
        <v>9.9</v>
      </c>
      <c r="R3983" s="5"/>
      <c r="S3983" s="5"/>
      <c r="T3983" s="5"/>
      <c r="U3983" s="5"/>
      <c r="V3983" s="5"/>
      <c r="W3983" s="5"/>
      <c r="X3983" s="5"/>
      <c r="Y3983" s="5" t="s">
        <v>875</v>
      </c>
      <c r="Z3983" s="5" t="s">
        <v>4306</v>
      </c>
      <c r="AA3983" s="5">
        <v>9898</v>
      </c>
      <c r="AB3983" s="5" t="s">
        <v>47</v>
      </c>
      <c r="AC3983" s="5" t="s">
        <v>93</v>
      </c>
      <c r="AD3983" s="5"/>
      <c r="AE3983" s="5" t="b">
        <v>0</v>
      </c>
      <c r="AF3983" s="5"/>
      <c r="AG3983" s="8">
        <f t="shared" si="62"/>
        <v>43287</v>
      </c>
    </row>
    <row r="3984" s="6" customFormat="1" spans="1:33">
      <c r="A3984" s="5" t="s">
        <v>16804</v>
      </c>
      <c r="B3984" s="5" t="s">
        <v>16804</v>
      </c>
      <c r="C3984" s="5" t="s">
        <v>16805</v>
      </c>
      <c r="D3984" s="5" t="s">
        <v>16806</v>
      </c>
      <c r="E3984" s="5" t="s">
        <v>36</v>
      </c>
      <c r="F3984" s="5" t="s">
        <v>37</v>
      </c>
      <c r="G3984" s="5" t="s">
        <v>38</v>
      </c>
      <c r="H3984" s="5"/>
      <c r="I3984" s="5"/>
      <c r="J3984" s="5" t="s">
        <v>39</v>
      </c>
      <c r="K3984" s="5" t="s">
        <v>556</v>
      </c>
      <c r="L3984" s="5" t="s">
        <v>557</v>
      </c>
      <c r="M3984" s="5" t="s">
        <v>558</v>
      </c>
      <c r="N3984" s="5" t="s">
        <v>36</v>
      </c>
      <c r="O3984" s="5">
        <v>1</v>
      </c>
      <c r="P3984" s="5" t="s">
        <v>43</v>
      </c>
      <c r="Q3984" s="5">
        <v>22.9</v>
      </c>
      <c r="R3984" s="5"/>
      <c r="S3984" s="5"/>
      <c r="T3984" s="5"/>
      <c r="U3984" s="5"/>
      <c r="V3984" s="5"/>
      <c r="W3984" s="5"/>
      <c r="X3984" s="5"/>
      <c r="Y3984" s="5" t="s">
        <v>16807</v>
      </c>
      <c r="Z3984" s="5" t="s">
        <v>181</v>
      </c>
      <c r="AA3984" s="5">
        <v>7067</v>
      </c>
      <c r="AB3984" s="5" t="s">
        <v>47</v>
      </c>
      <c r="AC3984" s="5"/>
      <c r="AD3984" s="5"/>
      <c r="AE3984" s="5" t="b">
        <v>0</v>
      </c>
      <c r="AF3984" s="5"/>
      <c r="AG3984" s="8">
        <f t="shared" si="62"/>
        <v>43287</v>
      </c>
    </row>
    <row r="3985" s="6" customFormat="1" spans="1:33">
      <c r="A3985" s="5" t="s">
        <v>16808</v>
      </c>
      <c r="B3985" s="5" t="s">
        <v>16808</v>
      </c>
      <c r="C3985" s="5" t="s">
        <v>16809</v>
      </c>
      <c r="D3985" s="5" t="s">
        <v>16810</v>
      </c>
      <c r="E3985" s="5" t="s">
        <v>36</v>
      </c>
      <c r="F3985" s="5" t="s">
        <v>37</v>
      </c>
      <c r="G3985" s="5" t="s">
        <v>38</v>
      </c>
      <c r="H3985" s="5"/>
      <c r="I3985" s="5"/>
      <c r="J3985" s="5" t="s">
        <v>39</v>
      </c>
      <c r="K3985" s="5" t="s">
        <v>724</v>
      </c>
      <c r="L3985" s="5" t="s">
        <v>725</v>
      </c>
      <c r="M3985" s="5" t="s">
        <v>726</v>
      </c>
      <c r="N3985" s="5" t="s">
        <v>36</v>
      </c>
      <c r="O3985" s="5">
        <v>2</v>
      </c>
      <c r="P3985" s="5" t="s">
        <v>43</v>
      </c>
      <c r="Q3985" s="5">
        <v>43.98</v>
      </c>
      <c r="R3985" s="5"/>
      <c r="S3985" s="5"/>
      <c r="T3985" s="5"/>
      <c r="U3985" s="5"/>
      <c r="V3985" s="5"/>
      <c r="W3985" s="5"/>
      <c r="X3985" s="5"/>
      <c r="Y3985" s="5" t="s">
        <v>16811</v>
      </c>
      <c r="Z3985" s="5" t="s">
        <v>130</v>
      </c>
      <c r="AA3985" s="5" t="s">
        <v>16812</v>
      </c>
      <c r="AB3985" s="5" t="s">
        <v>47</v>
      </c>
      <c r="AC3985" s="5"/>
      <c r="AD3985" s="5"/>
      <c r="AE3985" s="5" t="b">
        <v>0</v>
      </c>
      <c r="AF3985" s="5"/>
      <c r="AG3985" s="8">
        <f t="shared" si="62"/>
        <v>43287</v>
      </c>
    </row>
    <row r="3986" s="6" customFormat="1" spans="1:33">
      <c r="A3986" s="5" t="s">
        <v>16808</v>
      </c>
      <c r="B3986" s="5" t="s">
        <v>16808</v>
      </c>
      <c r="C3986" s="5" t="s">
        <v>16809</v>
      </c>
      <c r="D3986" s="5" t="s">
        <v>16810</v>
      </c>
      <c r="E3986" s="5" t="s">
        <v>36</v>
      </c>
      <c r="F3986" s="5" t="s">
        <v>37</v>
      </c>
      <c r="G3986" s="5" t="s">
        <v>38</v>
      </c>
      <c r="H3986" s="5"/>
      <c r="I3986" s="5"/>
      <c r="J3986" s="5" t="s">
        <v>39</v>
      </c>
      <c r="K3986" s="5" t="s">
        <v>97</v>
      </c>
      <c r="L3986" s="5" t="s">
        <v>98</v>
      </c>
      <c r="M3986" s="5" t="s">
        <v>99</v>
      </c>
      <c r="N3986" s="5" t="s">
        <v>36</v>
      </c>
      <c r="O3986" s="5">
        <v>1</v>
      </c>
      <c r="P3986" s="5" t="s">
        <v>43</v>
      </c>
      <c r="Q3986" s="5">
        <v>22.99</v>
      </c>
      <c r="R3986" s="5"/>
      <c r="S3986" s="5"/>
      <c r="T3986" s="5"/>
      <c r="U3986" s="5"/>
      <c r="V3986" s="5"/>
      <c r="W3986" s="5"/>
      <c r="X3986" s="5"/>
      <c r="Y3986" s="5" t="s">
        <v>16811</v>
      </c>
      <c r="Z3986" s="5" t="s">
        <v>130</v>
      </c>
      <c r="AA3986" s="5" t="s">
        <v>16812</v>
      </c>
      <c r="AB3986" s="5" t="s">
        <v>47</v>
      </c>
      <c r="AC3986" s="5"/>
      <c r="AD3986" s="5"/>
      <c r="AE3986" s="5" t="b">
        <v>0</v>
      </c>
      <c r="AF3986" s="5"/>
      <c r="AG3986" s="8">
        <f t="shared" si="62"/>
        <v>43287</v>
      </c>
    </row>
    <row r="3987" s="6" customFormat="1" spans="1:33">
      <c r="A3987" s="5" t="s">
        <v>16813</v>
      </c>
      <c r="B3987" s="5" t="s">
        <v>16813</v>
      </c>
      <c r="C3987" s="5" t="s">
        <v>16814</v>
      </c>
      <c r="D3987" s="5" t="s">
        <v>16815</v>
      </c>
      <c r="E3987" s="5" t="s">
        <v>36</v>
      </c>
      <c r="F3987" s="5" t="s">
        <v>37</v>
      </c>
      <c r="G3987" s="5" t="s">
        <v>38</v>
      </c>
      <c r="H3987" s="5"/>
      <c r="I3987" s="5"/>
      <c r="J3987" s="5" t="s">
        <v>39</v>
      </c>
      <c r="K3987" s="5" t="s">
        <v>2220</v>
      </c>
      <c r="L3987" s="5" t="s">
        <v>2221</v>
      </c>
      <c r="M3987" s="5" t="s">
        <v>2222</v>
      </c>
      <c r="N3987" s="5" t="s">
        <v>36</v>
      </c>
      <c r="O3987" s="5">
        <v>1</v>
      </c>
      <c r="P3987" s="5" t="s">
        <v>43</v>
      </c>
      <c r="Q3987" s="5">
        <v>13.99</v>
      </c>
      <c r="R3987" s="5"/>
      <c r="S3987" s="5"/>
      <c r="T3987" s="5"/>
      <c r="U3987" s="5"/>
      <c r="V3987" s="5"/>
      <c r="W3987" s="5"/>
      <c r="X3987" s="5"/>
      <c r="Y3987" s="5" t="s">
        <v>1542</v>
      </c>
      <c r="Z3987" s="5" t="s">
        <v>443</v>
      </c>
      <c r="AA3987" s="5" t="s">
        <v>16816</v>
      </c>
      <c r="AB3987" s="5" t="s">
        <v>47</v>
      </c>
      <c r="AC3987" s="5"/>
      <c r="AD3987" s="5"/>
      <c r="AE3987" s="5" t="b">
        <v>0</v>
      </c>
      <c r="AF3987" s="5"/>
      <c r="AG3987" s="8">
        <f t="shared" si="62"/>
        <v>43287</v>
      </c>
    </row>
    <row r="3988" s="6" customFormat="1" spans="1:33">
      <c r="A3988" s="5" t="s">
        <v>16817</v>
      </c>
      <c r="B3988" s="5" t="s">
        <v>16817</v>
      </c>
      <c r="C3988" s="5" t="s">
        <v>16818</v>
      </c>
      <c r="D3988" s="5" t="s">
        <v>16819</v>
      </c>
      <c r="E3988" s="5" t="s">
        <v>36</v>
      </c>
      <c r="F3988" s="5" t="s">
        <v>37</v>
      </c>
      <c r="G3988" s="5" t="s">
        <v>38</v>
      </c>
      <c r="H3988" s="5"/>
      <c r="I3988" s="5"/>
      <c r="J3988" s="5" t="s">
        <v>418</v>
      </c>
      <c r="K3988" s="5" t="s">
        <v>2702</v>
      </c>
      <c r="L3988" s="5" t="s">
        <v>2703</v>
      </c>
      <c r="M3988" s="5" t="s">
        <v>2704</v>
      </c>
      <c r="N3988" s="5" t="s">
        <v>36</v>
      </c>
      <c r="O3988" s="5">
        <v>1</v>
      </c>
      <c r="P3988" s="5" t="s">
        <v>43</v>
      </c>
      <c r="Q3988" s="5">
        <v>10.9</v>
      </c>
      <c r="R3988" s="5"/>
      <c r="S3988" s="5">
        <v>1.49</v>
      </c>
      <c r="T3988" s="5"/>
      <c r="U3988" s="5"/>
      <c r="V3988" s="5"/>
      <c r="W3988" s="5"/>
      <c r="X3988" s="5">
        <v>1.49</v>
      </c>
      <c r="Y3988" s="5" t="s">
        <v>1163</v>
      </c>
      <c r="Z3988" s="5" t="s">
        <v>16820</v>
      </c>
      <c r="AA3988" s="5">
        <v>85304</v>
      </c>
      <c r="AB3988" s="5" t="s">
        <v>47</v>
      </c>
      <c r="AC3988" s="5"/>
      <c r="AD3988" s="5"/>
      <c r="AE3988" s="5" t="b">
        <v>0</v>
      </c>
      <c r="AF3988" s="5"/>
      <c r="AG3988" s="8">
        <f t="shared" si="62"/>
        <v>43287</v>
      </c>
    </row>
    <row r="3989" s="6" customFormat="1" spans="1:33">
      <c r="A3989" s="5" t="s">
        <v>16821</v>
      </c>
      <c r="B3989" s="5" t="s">
        <v>16821</v>
      </c>
      <c r="C3989" s="5" t="s">
        <v>16822</v>
      </c>
      <c r="D3989" s="5" t="s">
        <v>16823</v>
      </c>
      <c r="E3989" s="5" t="s">
        <v>36</v>
      </c>
      <c r="F3989" s="5" t="s">
        <v>37</v>
      </c>
      <c r="G3989" s="5" t="s">
        <v>38</v>
      </c>
      <c r="H3989" s="5"/>
      <c r="I3989" s="5"/>
      <c r="J3989" s="5" t="s">
        <v>52</v>
      </c>
      <c r="K3989" s="5" t="s">
        <v>260</v>
      </c>
      <c r="L3989" s="5" t="s">
        <v>261</v>
      </c>
      <c r="M3989" s="5" t="s">
        <v>262</v>
      </c>
      <c r="N3989" s="5" t="s">
        <v>36</v>
      </c>
      <c r="O3989" s="5">
        <v>1</v>
      </c>
      <c r="P3989" s="5" t="s">
        <v>43</v>
      </c>
      <c r="Q3989" s="5">
        <v>22.99</v>
      </c>
      <c r="R3989" s="5"/>
      <c r="S3989" s="5"/>
      <c r="T3989" s="5"/>
      <c r="U3989" s="5"/>
      <c r="V3989" s="5"/>
      <c r="W3989" s="5"/>
      <c r="X3989" s="5"/>
      <c r="Y3989" s="5" t="s">
        <v>16824</v>
      </c>
      <c r="Z3989" s="5" t="s">
        <v>91</v>
      </c>
      <c r="AA3989" s="5" t="s">
        <v>16825</v>
      </c>
      <c r="AB3989" s="5" t="s">
        <v>47</v>
      </c>
      <c r="AC3989" s="5"/>
      <c r="AD3989" s="5"/>
      <c r="AE3989" s="5" t="b">
        <v>0</v>
      </c>
      <c r="AF3989" s="5"/>
      <c r="AG3989" s="8">
        <f t="shared" si="62"/>
        <v>43287</v>
      </c>
    </row>
    <row r="3990" s="6" customFormat="1" spans="1:33">
      <c r="A3990" s="5" t="s">
        <v>16826</v>
      </c>
      <c r="B3990" s="5" t="s">
        <v>16826</v>
      </c>
      <c r="C3990" s="5" t="s">
        <v>16827</v>
      </c>
      <c r="D3990" s="5" t="s">
        <v>16828</v>
      </c>
      <c r="E3990" s="5" t="s">
        <v>36</v>
      </c>
      <c r="F3990" s="5" t="s">
        <v>37</v>
      </c>
      <c r="G3990" s="5" t="s">
        <v>38</v>
      </c>
      <c r="H3990" s="5"/>
      <c r="I3990" s="5"/>
      <c r="J3990" s="5" t="s">
        <v>52</v>
      </c>
      <c r="K3990" s="5" t="s">
        <v>507</v>
      </c>
      <c r="L3990" s="5" t="s">
        <v>1446</v>
      </c>
      <c r="M3990" s="5" t="s">
        <v>1447</v>
      </c>
      <c r="N3990" s="5" t="s">
        <v>36</v>
      </c>
      <c r="O3990" s="5">
        <v>1</v>
      </c>
      <c r="P3990" s="5" t="s">
        <v>43</v>
      </c>
      <c r="Q3990" s="5">
        <v>17.99</v>
      </c>
      <c r="R3990" s="5"/>
      <c r="S3990" s="5"/>
      <c r="T3990" s="5"/>
      <c r="U3990" s="5"/>
      <c r="V3990" s="5"/>
      <c r="W3990" s="5"/>
      <c r="X3990" s="5"/>
      <c r="Y3990" s="5" t="s">
        <v>12644</v>
      </c>
      <c r="Z3990" s="5" t="s">
        <v>181</v>
      </c>
      <c r="AA3990" s="5" t="s">
        <v>15859</v>
      </c>
      <c r="AB3990" s="5" t="s">
        <v>47</v>
      </c>
      <c r="AC3990" s="5"/>
      <c r="AD3990" s="5"/>
      <c r="AE3990" s="5" t="b">
        <v>0</v>
      </c>
      <c r="AF3990" s="5"/>
      <c r="AG3990" s="8">
        <f t="shared" si="62"/>
        <v>43287</v>
      </c>
    </row>
    <row r="3991" s="6" customFormat="1" spans="1:33">
      <c r="A3991" s="5" t="s">
        <v>16829</v>
      </c>
      <c r="B3991" s="5" t="s">
        <v>16829</v>
      </c>
      <c r="C3991" s="5" t="s">
        <v>16830</v>
      </c>
      <c r="D3991" s="5" t="s">
        <v>16831</v>
      </c>
      <c r="E3991" s="5" t="s">
        <v>36</v>
      </c>
      <c r="F3991" s="5" t="s">
        <v>37</v>
      </c>
      <c r="G3991" s="5" t="s">
        <v>38</v>
      </c>
      <c r="H3991" s="5"/>
      <c r="I3991" s="5"/>
      <c r="J3991" s="5" t="s">
        <v>39</v>
      </c>
      <c r="K3991" s="5" t="s">
        <v>69</v>
      </c>
      <c r="L3991" s="5" t="s">
        <v>70</v>
      </c>
      <c r="M3991" s="5" t="s">
        <v>71</v>
      </c>
      <c r="N3991" s="5" t="s">
        <v>36</v>
      </c>
      <c r="O3991" s="5">
        <v>1</v>
      </c>
      <c r="P3991" s="5" t="s">
        <v>43</v>
      </c>
      <c r="Q3991" s="5">
        <v>22.99</v>
      </c>
      <c r="R3991" s="5"/>
      <c r="S3991" s="5"/>
      <c r="T3991" s="5"/>
      <c r="U3991" s="5"/>
      <c r="V3991" s="5"/>
      <c r="W3991" s="5"/>
      <c r="X3991" s="5"/>
      <c r="Y3991" s="5" t="s">
        <v>413</v>
      </c>
      <c r="Z3991" s="5" t="s">
        <v>130</v>
      </c>
      <c r="AA3991" s="5" t="s">
        <v>16832</v>
      </c>
      <c r="AB3991" s="5" t="s">
        <v>47</v>
      </c>
      <c r="AC3991" s="5"/>
      <c r="AD3991" s="5"/>
      <c r="AE3991" s="5" t="b">
        <v>0</v>
      </c>
      <c r="AF3991" s="5"/>
      <c r="AG3991" s="8">
        <f t="shared" si="62"/>
        <v>43287</v>
      </c>
    </row>
    <row r="3992" s="6" customFormat="1" spans="1:33">
      <c r="A3992" s="5" t="s">
        <v>16833</v>
      </c>
      <c r="B3992" s="5" t="s">
        <v>16833</v>
      </c>
      <c r="C3992" s="5" t="s">
        <v>16834</v>
      </c>
      <c r="D3992" s="5" t="s">
        <v>16835</v>
      </c>
      <c r="E3992" s="5" t="s">
        <v>36</v>
      </c>
      <c r="F3992" s="5" t="s">
        <v>37</v>
      </c>
      <c r="G3992" s="5" t="s">
        <v>38</v>
      </c>
      <c r="H3992" s="5"/>
      <c r="I3992" s="5"/>
      <c r="J3992" s="5" t="s">
        <v>39</v>
      </c>
      <c r="K3992" s="5" t="s">
        <v>97</v>
      </c>
      <c r="L3992" s="5" t="s">
        <v>98</v>
      </c>
      <c r="M3992" s="5" t="s">
        <v>99</v>
      </c>
      <c r="N3992" s="5" t="s">
        <v>36</v>
      </c>
      <c r="O3992" s="5">
        <v>1</v>
      </c>
      <c r="P3992" s="5" t="s">
        <v>43</v>
      </c>
      <c r="Q3992" s="5">
        <v>22.99</v>
      </c>
      <c r="R3992" s="5"/>
      <c r="S3992" s="5"/>
      <c r="T3992" s="5"/>
      <c r="U3992" s="5"/>
      <c r="V3992" s="5"/>
      <c r="W3992" s="5"/>
      <c r="X3992" s="5"/>
      <c r="Y3992" s="5" t="s">
        <v>3795</v>
      </c>
      <c r="Z3992" s="5" t="s">
        <v>230</v>
      </c>
      <c r="AA3992" s="5" t="s">
        <v>16836</v>
      </c>
      <c r="AB3992" s="5" t="s">
        <v>47</v>
      </c>
      <c r="AC3992" s="5"/>
      <c r="AD3992" s="5"/>
      <c r="AE3992" s="5" t="b">
        <v>0</v>
      </c>
      <c r="AF3992" s="5"/>
      <c r="AG3992" s="8">
        <f t="shared" si="62"/>
        <v>43287</v>
      </c>
    </row>
    <row r="3993" s="6" customFormat="1" spans="1:33">
      <c r="A3993" s="5" t="s">
        <v>16837</v>
      </c>
      <c r="B3993" s="5" t="s">
        <v>16837</v>
      </c>
      <c r="C3993" s="5" t="s">
        <v>16838</v>
      </c>
      <c r="D3993" s="5" t="s">
        <v>16839</v>
      </c>
      <c r="E3993" s="5" t="s">
        <v>36</v>
      </c>
      <c r="F3993" s="5" t="s">
        <v>37</v>
      </c>
      <c r="G3993" s="5" t="s">
        <v>38</v>
      </c>
      <c r="H3993" s="5"/>
      <c r="I3993" s="5"/>
      <c r="J3993" s="5" t="s">
        <v>52</v>
      </c>
      <c r="K3993" s="5" t="s">
        <v>3595</v>
      </c>
      <c r="L3993" s="5" t="s">
        <v>3596</v>
      </c>
      <c r="M3993" s="5" t="s">
        <v>3597</v>
      </c>
      <c r="N3993" s="5" t="s">
        <v>36</v>
      </c>
      <c r="O3993" s="5">
        <v>2</v>
      </c>
      <c r="P3993" s="5" t="s">
        <v>43</v>
      </c>
      <c r="Q3993" s="5">
        <v>27.98</v>
      </c>
      <c r="R3993" s="5"/>
      <c r="S3993" s="5">
        <v>4.47</v>
      </c>
      <c r="T3993" s="5"/>
      <c r="U3993" s="5"/>
      <c r="V3993" s="5"/>
      <c r="W3993" s="5"/>
      <c r="X3993" s="5">
        <v>4.47</v>
      </c>
      <c r="Y3993" s="5" t="s">
        <v>515</v>
      </c>
      <c r="Z3993" s="5" t="s">
        <v>107</v>
      </c>
      <c r="AA3993" s="5" t="s">
        <v>16840</v>
      </c>
      <c r="AB3993" s="5" t="s">
        <v>47</v>
      </c>
      <c r="AC3993" s="5" t="s">
        <v>93</v>
      </c>
      <c r="AD3993" s="5"/>
      <c r="AE3993" s="5" t="b">
        <v>0</v>
      </c>
      <c r="AF3993" s="5"/>
      <c r="AG3993" s="8">
        <f t="shared" si="62"/>
        <v>43287</v>
      </c>
    </row>
    <row r="3994" s="6" customFormat="1" spans="1:33">
      <c r="A3994" s="5" t="s">
        <v>16841</v>
      </c>
      <c r="B3994" s="5" t="s">
        <v>16841</v>
      </c>
      <c r="C3994" s="5" t="s">
        <v>16842</v>
      </c>
      <c r="D3994" s="5" t="s">
        <v>16843</v>
      </c>
      <c r="E3994" s="5" t="s">
        <v>36</v>
      </c>
      <c r="F3994" s="5" t="s">
        <v>37</v>
      </c>
      <c r="G3994" s="5" t="s">
        <v>38</v>
      </c>
      <c r="H3994" s="5"/>
      <c r="I3994" s="5"/>
      <c r="J3994" s="5" t="s">
        <v>39</v>
      </c>
      <c r="K3994" s="5" t="s">
        <v>702</v>
      </c>
      <c r="L3994" s="5" t="s">
        <v>737</v>
      </c>
      <c r="M3994" s="5" t="s">
        <v>704</v>
      </c>
      <c r="N3994" s="5" t="s">
        <v>36</v>
      </c>
      <c r="O3994" s="5">
        <v>1</v>
      </c>
      <c r="P3994" s="5" t="s">
        <v>43</v>
      </c>
      <c r="Q3994" s="5">
        <v>22.99</v>
      </c>
      <c r="R3994" s="5"/>
      <c r="S3994" s="5"/>
      <c r="T3994" s="5"/>
      <c r="U3994" s="5"/>
      <c r="V3994" s="5"/>
      <c r="W3994" s="5"/>
      <c r="X3994" s="5"/>
      <c r="Y3994" s="5" t="s">
        <v>1714</v>
      </c>
      <c r="Z3994" s="5" t="s">
        <v>16844</v>
      </c>
      <c r="AA3994" s="5" t="s">
        <v>16845</v>
      </c>
      <c r="AB3994" s="5" t="s">
        <v>47</v>
      </c>
      <c r="AC3994" s="5"/>
      <c r="AD3994" s="5"/>
      <c r="AE3994" s="5" t="b">
        <v>0</v>
      </c>
      <c r="AF3994" s="5"/>
      <c r="AG3994" s="8">
        <f t="shared" si="62"/>
        <v>43287</v>
      </c>
    </row>
    <row r="3995" s="6" customFormat="1" spans="1:33">
      <c r="A3995" s="5" t="s">
        <v>16846</v>
      </c>
      <c r="B3995" s="5" t="s">
        <v>16846</v>
      </c>
      <c r="C3995" s="5" t="s">
        <v>16847</v>
      </c>
      <c r="D3995" s="5" t="s">
        <v>16848</v>
      </c>
      <c r="E3995" s="5" t="s">
        <v>5657</v>
      </c>
      <c r="F3995" s="5" t="s">
        <v>37</v>
      </c>
      <c r="G3995" s="5" t="s">
        <v>38</v>
      </c>
      <c r="H3995" s="5"/>
      <c r="I3995" s="5"/>
      <c r="J3995" s="5" t="s">
        <v>52</v>
      </c>
      <c r="K3995" s="5" t="s">
        <v>459</v>
      </c>
      <c r="L3995" s="5" t="s">
        <v>460</v>
      </c>
      <c r="M3995" s="5" t="s">
        <v>461</v>
      </c>
      <c r="N3995" s="5" t="s">
        <v>2985</v>
      </c>
      <c r="O3995" s="5">
        <v>1</v>
      </c>
      <c r="P3995" s="5" t="s">
        <v>43</v>
      </c>
      <c r="Q3995" s="5">
        <v>9.9</v>
      </c>
      <c r="R3995" s="5"/>
      <c r="S3995" s="5"/>
      <c r="T3995" s="5"/>
      <c r="U3995" s="5"/>
      <c r="V3995" s="5"/>
      <c r="W3995" s="5"/>
      <c r="X3995" s="5"/>
      <c r="Y3995" s="5" t="s">
        <v>16849</v>
      </c>
      <c r="Z3995" s="5" t="s">
        <v>1183</v>
      </c>
      <c r="AA3995" s="5" t="s">
        <v>16850</v>
      </c>
      <c r="AB3995" s="5" t="s">
        <v>47</v>
      </c>
      <c r="AC3995" s="5"/>
      <c r="AD3995" s="5"/>
      <c r="AE3995" s="5" t="b">
        <v>0</v>
      </c>
      <c r="AF3995" s="5"/>
      <c r="AG3995" s="8">
        <f t="shared" si="62"/>
        <v>43287</v>
      </c>
    </row>
    <row r="3996" s="6" customFormat="1" spans="1:33">
      <c r="A3996" s="5" t="s">
        <v>16846</v>
      </c>
      <c r="B3996" s="5" t="s">
        <v>16846</v>
      </c>
      <c r="C3996" s="5" t="s">
        <v>16847</v>
      </c>
      <c r="D3996" s="5" t="s">
        <v>16848</v>
      </c>
      <c r="E3996" s="5" t="s">
        <v>5657</v>
      </c>
      <c r="F3996" s="5" t="s">
        <v>37</v>
      </c>
      <c r="G3996" s="5" t="s">
        <v>38</v>
      </c>
      <c r="H3996" s="5"/>
      <c r="I3996" s="5"/>
      <c r="J3996" s="5" t="s">
        <v>52</v>
      </c>
      <c r="K3996" s="5" t="s">
        <v>11311</v>
      </c>
      <c r="L3996" s="5" t="s">
        <v>592</v>
      </c>
      <c r="M3996" s="5" t="s">
        <v>593</v>
      </c>
      <c r="N3996" s="5" t="s">
        <v>2985</v>
      </c>
      <c r="O3996" s="5">
        <v>1</v>
      </c>
      <c r="P3996" s="5" t="s">
        <v>43</v>
      </c>
      <c r="Q3996" s="5">
        <v>8.99</v>
      </c>
      <c r="R3996" s="5"/>
      <c r="S3996" s="5"/>
      <c r="T3996" s="5"/>
      <c r="U3996" s="5"/>
      <c r="V3996" s="5"/>
      <c r="W3996" s="5"/>
      <c r="X3996" s="5"/>
      <c r="Y3996" s="5" t="s">
        <v>16849</v>
      </c>
      <c r="Z3996" s="5" t="s">
        <v>1183</v>
      </c>
      <c r="AA3996" s="5" t="s">
        <v>16850</v>
      </c>
      <c r="AB3996" s="5" t="s">
        <v>47</v>
      </c>
      <c r="AC3996" s="5"/>
      <c r="AD3996" s="5"/>
      <c r="AE3996" s="5" t="b">
        <v>0</v>
      </c>
      <c r="AF3996" s="5"/>
      <c r="AG3996" s="8">
        <f t="shared" si="62"/>
        <v>43287</v>
      </c>
    </row>
    <row r="3997" s="6" customFormat="1" spans="1:33">
      <c r="A3997" s="5" t="s">
        <v>16851</v>
      </c>
      <c r="B3997" s="5" t="s">
        <v>16851</v>
      </c>
      <c r="C3997" s="5" t="s">
        <v>16852</v>
      </c>
      <c r="D3997" s="5" t="s">
        <v>16853</v>
      </c>
      <c r="E3997" s="5" t="s">
        <v>36</v>
      </c>
      <c r="F3997" s="5" t="s">
        <v>37</v>
      </c>
      <c r="G3997" s="5" t="s">
        <v>38</v>
      </c>
      <c r="H3997" s="5"/>
      <c r="I3997" s="5"/>
      <c r="J3997" s="5" t="s">
        <v>39</v>
      </c>
      <c r="K3997" s="5" t="s">
        <v>15202</v>
      </c>
      <c r="L3997" s="5" t="s">
        <v>15203</v>
      </c>
      <c r="M3997" s="5" t="s">
        <v>15204</v>
      </c>
      <c r="N3997" s="5" t="s">
        <v>36</v>
      </c>
      <c r="O3997" s="5">
        <v>1</v>
      </c>
      <c r="P3997" s="5" t="s">
        <v>43</v>
      </c>
      <c r="Q3997" s="5">
        <v>13.99</v>
      </c>
      <c r="R3997" s="5"/>
      <c r="S3997" s="5"/>
      <c r="T3997" s="5"/>
      <c r="U3997" s="5"/>
      <c r="V3997" s="5"/>
      <c r="W3997" s="5"/>
      <c r="X3997" s="5"/>
      <c r="Y3997" s="5" t="s">
        <v>16854</v>
      </c>
      <c r="Z3997" s="5" t="s">
        <v>428</v>
      </c>
      <c r="AA3997" s="5">
        <v>34773</v>
      </c>
      <c r="AB3997" s="5" t="s">
        <v>47</v>
      </c>
      <c r="AC3997" s="5"/>
      <c r="AD3997" s="5"/>
      <c r="AE3997" s="5" t="b">
        <v>0</v>
      </c>
      <c r="AF3997" s="5"/>
      <c r="AG3997" s="8">
        <f t="shared" si="62"/>
        <v>43287</v>
      </c>
    </row>
    <row r="3998" s="6" customFormat="1" spans="1:33">
      <c r="A3998" s="5" t="s">
        <v>16855</v>
      </c>
      <c r="B3998" s="5" t="s">
        <v>16855</v>
      </c>
      <c r="C3998" s="5" t="s">
        <v>16856</v>
      </c>
      <c r="D3998" s="5" t="s">
        <v>16857</v>
      </c>
      <c r="E3998" s="5" t="s">
        <v>36</v>
      </c>
      <c r="F3998" s="5" t="s">
        <v>37</v>
      </c>
      <c r="G3998" s="5" t="s">
        <v>38</v>
      </c>
      <c r="H3998" s="5"/>
      <c r="I3998" s="5"/>
      <c r="J3998" s="5" t="s">
        <v>39</v>
      </c>
      <c r="K3998" s="5" t="s">
        <v>40</v>
      </c>
      <c r="L3998" s="5" t="s">
        <v>41</v>
      </c>
      <c r="M3998" s="5" t="s">
        <v>42</v>
      </c>
      <c r="N3998" s="5" t="s">
        <v>36</v>
      </c>
      <c r="O3998" s="5">
        <v>1</v>
      </c>
      <c r="P3998" s="5" t="s">
        <v>43</v>
      </c>
      <c r="Q3998" s="5">
        <v>22.99</v>
      </c>
      <c r="R3998" s="5"/>
      <c r="S3998" s="5"/>
      <c r="T3998" s="5"/>
      <c r="U3998" s="5"/>
      <c r="V3998" s="5"/>
      <c r="W3998" s="5"/>
      <c r="X3998" s="5"/>
      <c r="Y3998" s="5" t="s">
        <v>2602</v>
      </c>
      <c r="Z3998" s="5" t="s">
        <v>264</v>
      </c>
      <c r="AA3998" s="5" t="s">
        <v>16858</v>
      </c>
      <c r="AB3998" s="5" t="s">
        <v>47</v>
      </c>
      <c r="AC3998" s="5"/>
      <c r="AD3998" s="5"/>
      <c r="AE3998" s="5" t="b">
        <v>0</v>
      </c>
      <c r="AF3998" s="5"/>
      <c r="AG3998" s="8">
        <f t="shared" si="62"/>
        <v>43287</v>
      </c>
    </row>
    <row r="3999" s="6" customFormat="1" spans="1:33">
      <c r="A3999" s="5" t="s">
        <v>16859</v>
      </c>
      <c r="B3999" s="5" t="s">
        <v>16859</v>
      </c>
      <c r="C3999" s="5" t="s">
        <v>16860</v>
      </c>
      <c r="D3999" s="5" t="s">
        <v>16861</v>
      </c>
      <c r="E3999" s="5" t="s">
        <v>36</v>
      </c>
      <c r="F3999" s="5" t="s">
        <v>37</v>
      </c>
      <c r="G3999" s="5" t="s">
        <v>38</v>
      </c>
      <c r="H3999" s="5"/>
      <c r="I3999" s="5"/>
      <c r="J3999" s="5" t="s">
        <v>39</v>
      </c>
      <c r="K3999" s="5" t="s">
        <v>599</v>
      </c>
      <c r="L3999" s="5" t="s">
        <v>2089</v>
      </c>
      <c r="M3999" s="5" t="s">
        <v>2090</v>
      </c>
      <c r="N3999" s="5" t="s">
        <v>36</v>
      </c>
      <c r="O3999" s="5">
        <v>1</v>
      </c>
      <c r="P3999" s="5" t="s">
        <v>43</v>
      </c>
      <c r="Q3999" s="5">
        <v>15.99</v>
      </c>
      <c r="R3999" s="5"/>
      <c r="S3999" s="5"/>
      <c r="T3999" s="5"/>
      <c r="U3999" s="5"/>
      <c r="V3999" s="5"/>
      <c r="W3999" s="5"/>
      <c r="X3999" s="5"/>
      <c r="Y3999" s="5" t="s">
        <v>12070</v>
      </c>
      <c r="Z3999" s="5" t="s">
        <v>73</v>
      </c>
      <c r="AA3999" s="5" t="s">
        <v>16862</v>
      </c>
      <c r="AB3999" s="5" t="s">
        <v>47</v>
      </c>
      <c r="AC3999" s="5"/>
      <c r="AD3999" s="5"/>
      <c r="AE3999" s="5" t="b">
        <v>0</v>
      </c>
      <c r="AF3999" s="5"/>
      <c r="AG3999" s="8">
        <f t="shared" si="62"/>
        <v>43287</v>
      </c>
    </row>
    <row r="4000" s="6" customFormat="1" spans="1:33">
      <c r="A4000" s="5" t="s">
        <v>16863</v>
      </c>
      <c r="B4000" s="5" t="s">
        <v>16863</v>
      </c>
      <c r="C4000" s="5" t="s">
        <v>16864</v>
      </c>
      <c r="D4000" s="5" t="s">
        <v>16865</v>
      </c>
      <c r="E4000" s="5" t="s">
        <v>36</v>
      </c>
      <c r="F4000" s="5" t="s">
        <v>37</v>
      </c>
      <c r="G4000" s="5" t="s">
        <v>38</v>
      </c>
      <c r="H4000" s="5"/>
      <c r="I4000" s="5"/>
      <c r="J4000" s="5" t="s">
        <v>39</v>
      </c>
      <c r="K4000" s="5" t="s">
        <v>78</v>
      </c>
      <c r="L4000" s="5" t="s">
        <v>79</v>
      </c>
      <c r="M4000" s="5" t="s">
        <v>80</v>
      </c>
      <c r="N4000" s="5" t="s">
        <v>36</v>
      </c>
      <c r="O4000" s="5">
        <v>1</v>
      </c>
      <c r="P4000" s="5" t="s">
        <v>43</v>
      </c>
      <c r="Q4000" s="5">
        <v>22.99</v>
      </c>
      <c r="R4000" s="5"/>
      <c r="S4000" s="5"/>
      <c r="T4000" s="5"/>
      <c r="U4000" s="5"/>
      <c r="V4000" s="5"/>
      <c r="W4000" s="5"/>
      <c r="X4000" s="5"/>
      <c r="Y4000" s="5" t="s">
        <v>16866</v>
      </c>
      <c r="Z4000" s="5" t="s">
        <v>360</v>
      </c>
      <c r="AA4000" s="5" t="s">
        <v>16867</v>
      </c>
      <c r="AB4000" s="5" t="s">
        <v>47</v>
      </c>
      <c r="AC4000" s="5"/>
      <c r="AD4000" s="5"/>
      <c r="AE4000" s="5" t="b">
        <v>0</v>
      </c>
      <c r="AF4000" s="5"/>
      <c r="AG4000" s="8">
        <f t="shared" si="62"/>
        <v>43287</v>
      </c>
    </row>
    <row r="4001" s="6" customFormat="1" spans="1:33">
      <c r="A4001" s="5" t="s">
        <v>16868</v>
      </c>
      <c r="B4001" s="5" t="s">
        <v>16868</v>
      </c>
      <c r="C4001" s="5" t="s">
        <v>16869</v>
      </c>
      <c r="D4001" s="5" t="s">
        <v>16870</v>
      </c>
      <c r="E4001" s="5" t="s">
        <v>36</v>
      </c>
      <c r="F4001" s="5" t="s">
        <v>37</v>
      </c>
      <c r="G4001" s="5" t="s">
        <v>38</v>
      </c>
      <c r="H4001" s="5"/>
      <c r="I4001" s="5"/>
      <c r="J4001" s="5" t="s">
        <v>52</v>
      </c>
      <c r="K4001" s="5" t="s">
        <v>53</v>
      </c>
      <c r="L4001" s="5" t="s">
        <v>808</v>
      </c>
      <c r="M4001" s="5" t="s">
        <v>55</v>
      </c>
      <c r="N4001" s="5" t="s">
        <v>36</v>
      </c>
      <c r="O4001" s="5">
        <v>1</v>
      </c>
      <c r="P4001" s="5" t="s">
        <v>43</v>
      </c>
      <c r="Q4001" s="5">
        <v>22.99</v>
      </c>
      <c r="R4001" s="5"/>
      <c r="S4001" s="5"/>
      <c r="T4001" s="5"/>
      <c r="U4001" s="5"/>
      <c r="V4001" s="5"/>
      <c r="W4001" s="5"/>
      <c r="X4001" s="5"/>
      <c r="Y4001" s="5" t="s">
        <v>9318</v>
      </c>
      <c r="Z4001" s="5" t="s">
        <v>9319</v>
      </c>
      <c r="AA4001" s="5" t="s">
        <v>16871</v>
      </c>
      <c r="AB4001" s="5" t="s">
        <v>47</v>
      </c>
      <c r="AC4001" s="5"/>
      <c r="AD4001" s="5"/>
      <c r="AE4001" s="5" t="b">
        <v>0</v>
      </c>
      <c r="AF4001" s="5"/>
      <c r="AG4001" s="8">
        <f t="shared" si="62"/>
        <v>43287</v>
      </c>
    </row>
    <row r="4002" s="6" customFormat="1" spans="1:33">
      <c r="A4002" s="5" t="s">
        <v>16872</v>
      </c>
      <c r="B4002" s="5" t="s">
        <v>16872</v>
      </c>
      <c r="C4002" s="5" t="s">
        <v>16873</v>
      </c>
      <c r="D4002" s="5" t="s">
        <v>16874</v>
      </c>
      <c r="E4002" s="5" t="s">
        <v>340</v>
      </c>
      <c r="F4002" s="5" t="s">
        <v>37</v>
      </c>
      <c r="G4002" s="5" t="s">
        <v>38</v>
      </c>
      <c r="H4002" s="5"/>
      <c r="I4002" s="5"/>
      <c r="J4002" s="5" t="s">
        <v>39</v>
      </c>
      <c r="K4002" s="5" t="s">
        <v>53</v>
      </c>
      <c r="L4002" s="5" t="s">
        <v>808</v>
      </c>
      <c r="M4002" s="5" t="s">
        <v>55</v>
      </c>
      <c r="N4002" s="5" t="s">
        <v>340</v>
      </c>
      <c r="O4002" s="5">
        <v>0</v>
      </c>
      <c r="P4002" s="5"/>
      <c r="Q4002" s="5"/>
      <c r="R4002" s="5"/>
      <c r="S4002" s="5"/>
      <c r="T4002" s="5"/>
      <c r="U4002" s="5"/>
      <c r="V4002" s="5"/>
      <c r="W4002" s="5"/>
      <c r="X4002" s="5"/>
      <c r="Y4002" s="5" t="s">
        <v>1163</v>
      </c>
      <c r="Z4002" s="5" t="s">
        <v>11511</v>
      </c>
      <c r="AA4002" s="5">
        <v>11386</v>
      </c>
      <c r="AB4002" s="5" t="s">
        <v>47</v>
      </c>
      <c r="AC4002" s="5"/>
      <c r="AD4002" s="5"/>
      <c r="AE4002" s="5" t="b">
        <v>0</v>
      </c>
      <c r="AF4002" s="5"/>
      <c r="AG4002" s="8">
        <f t="shared" si="62"/>
        <v>43287</v>
      </c>
    </row>
    <row r="4003" s="6" customFormat="1" spans="1:33">
      <c r="A4003" s="5" t="s">
        <v>16875</v>
      </c>
      <c r="B4003" s="5" t="s">
        <v>16875</v>
      </c>
      <c r="C4003" s="5" t="s">
        <v>16876</v>
      </c>
      <c r="D4003" s="5" t="s">
        <v>16877</v>
      </c>
      <c r="E4003" s="5" t="s">
        <v>36</v>
      </c>
      <c r="F4003" s="5" t="s">
        <v>37</v>
      </c>
      <c r="G4003" s="5" t="s">
        <v>38</v>
      </c>
      <c r="H4003" s="5"/>
      <c r="I4003" s="5"/>
      <c r="J4003" s="5" t="s">
        <v>39</v>
      </c>
      <c r="K4003" s="5" t="s">
        <v>16878</v>
      </c>
      <c r="L4003" s="5" t="s">
        <v>16879</v>
      </c>
      <c r="M4003" s="5" t="s">
        <v>16880</v>
      </c>
      <c r="N4003" s="5" t="s">
        <v>36</v>
      </c>
      <c r="O4003" s="5">
        <v>1</v>
      </c>
      <c r="P4003" s="5" t="s">
        <v>43</v>
      </c>
      <c r="Q4003" s="5">
        <v>17.99</v>
      </c>
      <c r="R4003" s="5"/>
      <c r="S4003" s="5"/>
      <c r="T4003" s="5"/>
      <c r="U4003" s="5"/>
      <c r="V4003" s="5"/>
      <c r="W4003" s="5"/>
      <c r="X4003" s="5"/>
      <c r="Y4003" s="5" t="s">
        <v>1420</v>
      </c>
      <c r="Z4003" s="5" t="s">
        <v>107</v>
      </c>
      <c r="AA4003" s="5" t="s">
        <v>16881</v>
      </c>
      <c r="AB4003" s="5" t="s">
        <v>47</v>
      </c>
      <c r="AC4003" s="5"/>
      <c r="AD4003" s="5"/>
      <c r="AE4003" s="5" t="b">
        <v>0</v>
      </c>
      <c r="AF4003" s="5"/>
      <c r="AG4003" s="8">
        <f t="shared" si="62"/>
        <v>43287</v>
      </c>
    </row>
    <row r="4004" s="6" customFormat="1" spans="1:33">
      <c r="A4004" s="5" t="s">
        <v>16882</v>
      </c>
      <c r="B4004" s="5" t="s">
        <v>16882</v>
      </c>
      <c r="C4004" s="5" t="s">
        <v>16883</v>
      </c>
      <c r="D4004" s="5" t="s">
        <v>16884</v>
      </c>
      <c r="E4004" s="5" t="s">
        <v>36</v>
      </c>
      <c r="F4004" s="5" t="s">
        <v>37</v>
      </c>
      <c r="G4004" s="5" t="s">
        <v>38</v>
      </c>
      <c r="H4004" s="5"/>
      <c r="I4004" s="5"/>
      <c r="J4004" s="5" t="s">
        <v>39</v>
      </c>
      <c r="K4004" s="5" t="s">
        <v>7813</v>
      </c>
      <c r="L4004" s="5" t="s">
        <v>207</v>
      </c>
      <c r="M4004" s="5" t="s">
        <v>208</v>
      </c>
      <c r="N4004" s="5" t="s">
        <v>36</v>
      </c>
      <c r="O4004" s="5">
        <v>1</v>
      </c>
      <c r="P4004" s="5" t="s">
        <v>43</v>
      </c>
      <c r="Q4004" s="5">
        <v>9.9</v>
      </c>
      <c r="R4004" s="5"/>
      <c r="S4004" s="5"/>
      <c r="T4004" s="5"/>
      <c r="U4004" s="5"/>
      <c r="V4004" s="5"/>
      <c r="W4004" s="5"/>
      <c r="X4004" s="5"/>
      <c r="Y4004" s="5" t="s">
        <v>16885</v>
      </c>
      <c r="Z4004" s="5" t="s">
        <v>2211</v>
      </c>
      <c r="AA4004" s="5">
        <v>83501</v>
      </c>
      <c r="AB4004" s="5" t="s">
        <v>47</v>
      </c>
      <c r="AC4004" s="5"/>
      <c r="AD4004" s="5"/>
      <c r="AE4004" s="5" t="b">
        <v>0</v>
      </c>
      <c r="AF4004" s="5"/>
      <c r="AG4004" s="8">
        <f t="shared" si="62"/>
        <v>43287</v>
      </c>
    </row>
    <row r="4005" s="6" customFormat="1" spans="1:33">
      <c r="A4005" s="5" t="s">
        <v>16886</v>
      </c>
      <c r="B4005" s="5" t="s">
        <v>16886</v>
      </c>
      <c r="C4005" s="5" t="s">
        <v>16887</v>
      </c>
      <c r="D4005" s="5" t="s">
        <v>16888</v>
      </c>
      <c r="E4005" s="5" t="s">
        <v>5657</v>
      </c>
      <c r="F4005" s="5" t="s">
        <v>37</v>
      </c>
      <c r="G4005" s="5" t="s">
        <v>38</v>
      </c>
      <c r="H4005" s="5"/>
      <c r="I4005" s="5"/>
      <c r="J4005" s="5" t="s">
        <v>52</v>
      </c>
      <c r="K4005" s="5" t="s">
        <v>40</v>
      </c>
      <c r="L4005" s="5" t="s">
        <v>41</v>
      </c>
      <c r="M4005" s="5" t="s">
        <v>42</v>
      </c>
      <c r="N4005" s="5" t="s">
        <v>2985</v>
      </c>
      <c r="O4005" s="5">
        <v>1</v>
      </c>
      <c r="P4005" s="5" t="s">
        <v>43</v>
      </c>
      <c r="Q4005" s="5">
        <v>22.99</v>
      </c>
      <c r="R4005" s="5"/>
      <c r="S4005" s="5"/>
      <c r="T4005" s="5"/>
      <c r="U4005" s="5"/>
      <c r="V4005" s="5"/>
      <c r="W4005" s="5"/>
      <c r="X4005" s="5"/>
      <c r="Y4005" s="5" t="s">
        <v>16889</v>
      </c>
      <c r="Z4005" s="5" t="s">
        <v>16890</v>
      </c>
      <c r="AA4005" s="5" t="s">
        <v>16891</v>
      </c>
      <c r="AB4005" s="5" t="s">
        <v>57</v>
      </c>
      <c r="AC4005" s="5"/>
      <c r="AD4005" s="5"/>
      <c r="AE4005" s="5" t="b">
        <v>0</v>
      </c>
      <c r="AF4005" s="5"/>
      <c r="AG4005" s="8">
        <f t="shared" si="62"/>
        <v>43287</v>
      </c>
    </row>
    <row r="4006" s="6" customFormat="1" spans="1:33">
      <c r="A4006" s="5" t="s">
        <v>16886</v>
      </c>
      <c r="B4006" s="5" t="s">
        <v>16886</v>
      </c>
      <c r="C4006" s="5" t="s">
        <v>16887</v>
      </c>
      <c r="D4006" s="5" t="s">
        <v>16888</v>
      </c>
      <c r="E4006" s="5" t="s">
        <v>5657</v>
      </c>
      <c r="F4006" s="5" t="s">
        <v>37</v>
      </c>
      <c r="G4006" s="5" t="s">
        <v>38</v>
      </c>
      <c r="H4006" s="5"/>
      <c r="I4006" s="5"/>
      <c r="J4006" s="5" t="s">
        <v>52</v>
      </c>
      <c r="K4006" s="5" t="s">
        <v>97</v>
      </c>
      <c r="L4006" s="5" t="s">
        <v>98</v>
      </c>
      <c r="M4006" s="5" t="s">
        <v>99</v>
      </c>
      <c r="N4006" s="5" t="s">
        <v>2985</v>
      </c>
      <c r="O4006" s="5">
        <v>1</v>
      </c>
      <c r="P4006" s="5" t="s">
        <v>43</v>
      </c>
      <c r="Q4006" s="5">
        <v>22.99</v>
      </c>
      <c r="R4006" s="5"/>
      <c r="S4006" s="5"/>
      <c r="T4006" s="5"/>
      <c r="U4006" s="5"/>
      <c r="V4006" s="5"/>
      <c r="W4006" s="5"/>
      <c r="X4006" s="5"/>
      <c r="Y4006" s="5" t="s">
        <v>16889</v>
      </c>
      <c r="Z4006" s="5" t="s">
        <v>16890</v>
      </c>
      <c r="AA4006" s="5" t="s">
        <v>16891</v>
      </c>
      <c r="AB4006" s="5" t="s">
        <v>57</v>
      </c>
      <c r="AC4006" s="5"/>
      <c r="AD4006" s="5"/>
      <c r="AE4006" s="5" t="b">
        <v>0</v>
      </c>
      <c r="AF4006" s="5"/>
      <c r="AG4006" s="8">
        <f t="shared" si="62"/>
        <v>43287</v>
      </c>
    </row>
    <row r="4007" s="6" customFormat="1" spans="1:33">
      <c r="A4007" s="5" t="s">
        <v>16892</v>
      </c>
      <c r="B4007" s="5" t="s">
        <v>16892</v>
      </c>
      <c r="C4007" s="5" t="s">
        <v>16893</v>
      </c>
      <c r="D4007" s="5" t="s">
        <v>16894</v>
      </c>
      <c r="E4007" s="5" t="s">
        <v>36</v>
      </c>
      <c r="F4007" s="5" t="s">
        <v>37</v>
      </c>
      <c r="G4007" s="5" t="s">
        <v>38</v>
      </c>
      <c r="H4007" s="5"/>
      <c r="I4007" s="5"/>
      <c r="J4007" s="5" t="s">
        <v>39</v>
      </c>
      <c r="K4007" s="5" t="s">
        <v>2470</v>
      </c>
      <c r="L4007" s="5" t="s">
        <v>2471</v>
      </c>
      <c r="M4007" s="5" t="s">
        <v>2472</v>
      </c>
      <c r="N4007" s="5" t="s">
        <v>36</v>
      </c>
      <c r="O4007" s="5">
        <v>1</v>
      </c>
      <c r="P4007" s="5" t="s">
        <v>43</v>
      </c>
      <c r="Q4007" s="5">
        <v>11.5</v>
      </c>
      <c r="R4007" s="5"/>
      <c r="S4007" s="5"/>
      <c r="T4007" s="5"/>
      <c r="U4007" s="5"/>
      <c r="V4007" s="5"/>
      <c r="W4007" s="5"/>
      <c r="X4007" s="5"/>
      <c r="Y4007" s="5" t="s">
        <v>16895</v>
      </c>
      <c r="Z4007" s="5" t="s">
        <v>454</v>
      </c>
      <c r="AA4007" s="5" t="s">
        <v>16896</v>
      </c>
      <c r="AB4007" s="5" t="s">
        <v>47</v>
      </c>
      <c r="AC4007" s="5"/>
      <c r="AD4007" s="5"/>
      <c r="AE4007" s="5" t="b">
        <v>0</v>
      </c>
      <c r="AF4007" s="5"/>
      <c r="AG4007" s="8">
        <f t="shared" si="62"/>
        <v>43287</v>
      </c>
    </row>
    <row r="4008" s="6" customFormat="1" spans="1:33">
      <c r="A4008" s="5" t="s">
        <v>16897</v>
      </c>
      <c r="B4008" s="5" t="s">
        <v>16897</v>
      </c>
      <c r="C4008" s="5" t="s">
        <v>16898</v>
      </c>
      <c r="D4008" s="5" t="s">
        <v>16899</v>
      </c>
      <c r="E4008" s="5" t="s">
        <v>36</v>
      </c>
      <c r="F4008" s="5" t="s">
        <v>37</v>
      </c>
      <c r="G4008" s="5" t="s">
        <v>38</v>
      </c>
      <c r="H4008" s="5"/>
      <c r="I4008" s="5"/>
      <c r="J4008" s="5" t="s">
        <v>39</v>
      </c>
      <c r="K4008" s="5" t="s">
        <v>97</v>
      </c>
      <c r="L4008" s="5" t="s">
        <v>98</v>
      </c>
      <c r="M4008" s="5" t="s">
        <v>99</v>
      </c>
      <c r="N4008" s="5" t="s">
        <v>36</v>
      </c>
      <c r="O4008" s="5">
        <v>1</v>
      </c>
      <c r="P4008" s="5" t="s">
        <v>43</v>
      </c>
      <c r="Q4008" s="5">
        <v>22.99</v>
      </c>
      <c r="R4008" s="5"/>
      <c r="S4008" s="5"/>
      <c r="T4008" s="5"/>
      <c r="U4008" s="5"/>
      <c r="V4008" s="5"/>
      <c r="W4008" s="5"/>
      <c r="X4008" s="5"/>
      <c r="Y4008" s="5" t="s">
        <v>16900</v>
      </c>
      <c r="Z4008" s="5" t="s">
        <v>107</v>
      </c>
      <c r="AA4008" s="5">
        <v>32812</v>
      </c>
      <c r="AB4008" s="5" t="s">
        <v>47</v>
      </c>
      <c r="AC4008" s="5"/>
      <c r="AD4008" s="5"/>
      <c r="AE4008" s="5" t="b">
        <v>0</v>
      </c>
      <c r="AF4008" s="5"/>
      <c r="AG4008" s="8">
        <f t="shared" si="62"/>
        <v>43287</v>
      </c>
    </row>
    <row r="4009" s="6" customFormat="1" spans="1:33">
      <c r="A4009" s="5" t="s">
        <v>16901</v>
      </c>
      <c r="B4009" s="5" t="s">
        <v>16901</v>
      </c>
      <c r="C4009" s="5" t="s">
        <v>16902</v>
      </c>
      <c r="D4009" s="5" t="s">
        <v>16903</v>
      </c>
      <c r="E4009" s="5" t="s">
        <v>5657</v>
      </c>
      <c r="F4009" s="5" t="s">
        <v>37</v>
      </c>
      <c r="G4009" s="5" t="s">
        <v>38</v>
      </c>
      <c r="H4009" s="5"/>
      <c r="I4009" s="5"/>
      <c r="J4009" s="5" t="s">
        <v>39</v>
      </c>
      <c r="K4009" s="5" t="s">
        <v>3602</v>
      </c>
      <c r="L4009" s="5" t="s">
        <v>3603</v>
      </c>
      <c r="M4009" s="5" t="s">
        <v>3604</v>
      </c>
      <c r="N4009" s="5" t="s">
        <v>2985</v>
      </c>
      <c r="O4009" s="5">
        <v>1</v>
      </c>
      <c r="P4009" s="5" t="s">
        <v>43</v>
      </c>
      <c r="Q4009" s="5">
        <v>44.99</v>
      </c>
      <c r="R4009" s="5"/>
      <c r="S4009" s="5"/>
      <c r="T4009" s="5"/>
      <c r="U4009" s="5"/>
      <c r="V4009" s="5"/>
      <c r="W4009" s="5"/>
      <c r="X4009" s="5"/>
      <c r="Y4009" s="5" t="s">
        <v>16904</v>
      </c>
      <c r="Z4009" s="5" t="s">
        <v>301</v>
      </c>
      <c r="AA4009" s="5" t="s">
        <v>16905</v>
      </c>
      <c r="AB4009" s="5" t="s">
        <v>47</v>
      </c>
      <c r="AC4009" s="5"/>
      <c r="AD4009" s="5"/>
      <c r="AE4009" s="5" t="b">
        <v>0</v>
      </c>
      <c r="AF4009" s="5"/>
      <c r="AG4009" s="8">
        <f t="shared" si="62"/>
        <v>43287</v>
      </c>
    </row>
    <row r="4010" s="6" customFormat="1" spans="1:33">
      <c r="A4010" s="5" t="s">
        <v>16906</v>
      </c>
      <c r="B4010" s="5" t="s">
        <v>16906</v>
      </c>
      <c r="C4010" s="5" t="s">
        <v>16907</v>
      </c>
      <c r="D4010" s="5" t="s">
        <v>16908</v>
      </c>
      <c r="E4010" s="5" t="s">
        <v>5657</v>
      </c>
      <c r="F4010" s="5" t="s">
        <v>37</v>
      </c>
      <c r="G4010" s="5" t="s">
        <v>38</v>
      </c>
      <c r="H4010" s="5"/>
      <c r="I4010" s="5"/>
      <c r="J4010" s="5" t="s">
        <v>39</v>
      </c>
      <c r="K4010" s="5" t="s">
        <v>260</v>
      </c>
      <c r="L4010" s="5" t="s">
        <v>261</v>
      </c>
      <c r="M4010" s="5" t="s">
        <v>262</v>
      </c>
      <c r="N4010" s="5" t="s">
        <v>2985</v>
      </c>
      <c r="O4010" s="5">
        <v>1</v>
      </c>
      <c r="P4010" s="5" t="s">
        <v>43</v>
      </c>
      <c r="Q4010" s="5">
        <v>22.99</v>
      </c>
      <c r="R4010" s="5"/>
      <c r="S4010" s="5"/>
      <c r="T4010" s="5"/>
      <c r="U4010" s="5"/>
      <c r="V4010" s="5"/>
      <c r="W4010" s="5"/>
      <c r="X4010" s="5"/>
      <c r="Y4010" s="5" t="s">
        <v>16909</v>
      </c>
      <c r="Z4010" s="5" t="s">
        <v>551</v>
      </c>
      <c r="AA4010" s="5">
        <v>29650</v>
      </c>
      <c r="AB4010" s="5" t="s">
        <v>47</v>
      </c>
      <c r="AC4010" s="5"/>
      <c r="AD4010" s="5"/>
      <c r="AE4010" s="5" t="b">
        <v>0</v>
      </c>
      <c r="AF4010" s="5"/>
      <c r="AG4010" s="8">
        <f t="shared" si="62"/>
        <v>43287</v>
      </c>
    </row>
    <row r="4011" s="6" customFormat="1" spans="1:33">
      <c r="A4011" s="5" t="s">
        <v>16910</v>
      </c>
      <c r="B4011" s="5" t="s">
        <v>16910</v>
      </c>
      <c r="C4011" s="5" t="s">
        <v>16911</v>
      </c>
      <c r="D4011" s="5" t="s">
        <v>16912</v>
      </c>
      <c r="E4011" s="5" t="s">
        <v>36</v>
      </c>
      <c r="F4011" s="5" t="s">
        <v>37</v>
      </c>
      <c r="G4011" s="5" t="s">
        <v>38</v>
      </c>
      <c r="H4011" s="5"/>
      <c r="I4011" s="5"/>
      <c r="J4011" s="5" t="s">
        <v>52</v>
      </c>
      <c r="K4011" s="5" t="s">
        <v>11311</v>
      </c>
      <c r="L4011" s="5" t="s">
        <v>592</v>
      </c>
      <c r="M4011" s="5" t="s">
        <v>593</v>
      </c>
      <c r="N4011" s="5" t="s">
        <v>36</v>
      </c>
      <c r="O4011" s="5">
        <v>1</v>
      </c>
      <c r="P4011" s="5" t="s">
        <v>43</v>
      </c>
      <c r="Q4011" s="5">
        <v>8.99</v>
      </c>
      <c r="R4011" s="5"/>
      <c r="S4011" s="5">
        <v>2.8</v>
      </c>
      <c r="T4011" s="5"/>
      <c r="U4011" s="5"/>
      <c r="V4011" s="5"/>
      <c r="W4011" s="5"/>
      <c r="X4011" s="5">
        <v>2.8</v>
      </c>
      <c r="Y4011" s="5" t="s">
        <v>2554</v>
      </c>
      <c r="Z4011" s="5" t="s">
        <v>181</v>
      </c>
      <c r="AA4011" s="5" t="s">
        <v>16913</v>
      </c>
      <c r="AB4011" s="5" t="s">
        <v>47</v>
      </c>
      <c r="AC4011" s="5" t="s">
        <v>93</v>
      </c>
      <c r="AD4011" s="5"/>
      <c r="AE4011" s="5" t="b">
        <v>0</v>
      </c>
      <c r="AF4011" s="5"/>
      <c r="AG4011" s="8">
        <f t="shared" si="62"/>
        <v>43287</v>
      </c>
    </row>
    <row r="4012" s="6" customFormat="1" spans="1:33">
      <c r="A4012" s="5" t="s">
        <v>16910</v>
      </c>
      <c r="B4012" s="5" t="s">
        <v>16910</v>
      </c>
      <c r="C4012" s="5" t="s">
        <v>16911</v>
      </c>
      <c r="D4012" s="5" t="s">
        <v>16912</v>
      </c>
      <c r="E4012" s="5" t="s">
        <v>36</v>
      </c>
      <c r="F4012" s="5" t="s">
        <v>37</v>
      </c>
      <c r="G4012" s="5" t="s">
        <v>38</v>
      </c>
      <c r="H4012" s="5"/>
      <c r="I4012" s="5"/>
      <c r="J4012" s="5" t="s">
        <v>52</v>
      </c>
      <c r="K4012" s="5" t="s">
        <v>7813</v>
      </c>
      <c r="L4012" s="5" t="s">
        <v>207</v>
      </c>
      <c r="M4012" s="5" t="s">
        <v>208</v>
      </c>
      <c r="N4012" s="5" t="s">
        <v>36</v>
      </c>
      <c r="O4012" s="5">
        <v>1</v>
      </c>
      <c r="P4012" s="5" t="s">
        <v>43</v>
      </c>
      <c r="Q4012" s="5">
        <v>9.9</v>
      </c>
      <c r="R4012" s="5"/>
      <c r="S4012" s="5">
        <v>2.75</v>
      </c>
      <c r="T4012" s="5"/>
      <c r="U4012" s="5"/>
      <c r="V4012" s="5"/>
      <c r="W4012" s="5"/>
      <c r="X4012" s="5">
        <v>2.75</v>
      </c>
      <c r="Y4012" s="5" t="s">
        <v>2554</v>
      </c>
      <c r="Z4012" s="5" t="s">
        <v>181</v>
      </c>
      <c r="AA4012" s="5" t="s">
        <v>16913</v>
      </c>
      <c r="AB4012" s="5" t="s">
        <v>47</v>
      </c>
      <c r="AC4012" s="5" t="s">
        <v>93</v>
      </c>
      <c r="AD4012" s="5"/>
      <c r="AE4012" s="5" t="b">
        <v>0</v>
      </c>
      <c r="AF4012" s="5"/>
      <c r="AG4012" s="8">
        <f t="shared" si="62"/>
        <v>43287</v>
      </c>
    </row>
    <row r="4013" s="6" customFormat="1" spans="1:33">
      <c r="A4013" s="5" t="s">
        <v>16914</v>
      </c>
      <c r="B4013" s="5" t="s">
        <v>16914</v>
      </c>
      <c r="C4013" s="5" t="s">
        <v>16915</v>
      </c>
      <c r="D4013" s="5" t="s">
        <v>16916</v>
      </c>
      <c r="E4013" s="5" t="s">
        <v>36</v>
      </c>
      <c r="F4013" s="5" t="s">
        <v>37</v>
      </c>
      <c r="G4013" s="5" t="s">
        <v>38</v>
      </c>
      <c r="H4013" s="5"/>
      <c r="I4013" s="5"/>
      <c r="J4013" s="5" t="s">
        <v>39</v>
      </c>
      <c r="K4013" s="5" t="s">
        <v>97</v>
      </c>
      <c r="L4013" s="5" t="s">
        <v>98</v>
      </c>
      <c r="M4013" s="5" t="s">
        <v>99</v>
      </c>
      <c r="N4013" s="5" t="s">
        <v>36</v>
      </c>
      <c r="O4013" s="5">
        <v>1</v>
      </c>
      <c r="P4013" s="5" t="s">
        <v>43</v>
      </c>
      <c r="Q4013" s="5">
        <v>22.99</v>
      </c>
      <c r="R4013" s="5"/>
      <c r="S4013" s="5"/>
      <c r="T4013" s="5"/>
      <c r="U4013" s="5"/>
      <c r="V4013" s="5"/>
      <c r="W4013" s="5"/>
      <c r="X4013" s="5"/>
      <c r="Y4013" s="5" t="s">
        <v>16917</v>
      </c>
      <c r="Z4013" s="5" t="s">
        <v>454</v>
      </c>
      <c r="AA4013" s="5" t="s">
        <v>16918</v>
      </c>
      <c r="AB4013" s="5" t="s">
        <v>47</v>
      </c>
      <c r="AC4013" s="5"/>
      <c r="AD4013" s="5"/>
      <c r="AE4013" s="5" t="b">
        <v>0</v>
      </c>
      <c r="AF4013" s="5"/>
      <c r="AG4013" s="8">
        <f t="shared" si="62"/>
        <v>43287</v>
      </c>
    </row>
    <row r="4014" s="6" customFormat="1" spans="1:33">
      <c r="A4014" s="5" t="s">
        <v>16919</v>
      </c>
      <c r="B4014" s="5" t="s">
        <v>16919</v>
      </c>
      <c r="C4014" s="5" t="s">
        <v>16920</v>
      </c>
      <c r="D4014" s="5" t="s">
        <v>16921</v>
      </c>
      <c r="E4014" s="5" t="s">
        <v>36</v>
      </c>
      <c r="F4014" s="5" t="s">
        <v>37</v>
      </c>
      <c r="G4014" s="5" t="s">
        <v>38</v>
      </c>
      <c r="H4014" s="5"/>
      <c r="I4014" s="5"/>
      <c r="J4014" s="5" t="s">
        <v>39</v>
      </c>
      <c r="K4014" s="5" t="s">
        <v>78</v>
      </c>
      <c r="L4014" s="5" t="s">
        <v>79</v>
      </c>
      <c r="M4014" s="5" t="s">
        <v>80</v>
      </c>
      <c r="N4014" s="5" t="s">
        <v>36</v>
      </c>
      <c r="O4014" s="5">
        <v>1</v>
      </c>
      <c r="P4014" s="5" t="s">
        <v>43</v>
      </c>
      <c r="Q4014" s="5">
        <v>22.99</v>
      </c>
      <c r="R4014" s="5"/>
      <c r="S4014" s="5"/>
      <c r="T4014" s="5"/>
      <c r="U4014" s="5"/>
      <c r="V4014" s="5"/>
      <c r="W4014" s="5"/>
      <c r="X4014" s="5"/>
      <c r="Y4014" s="5" t="s">
        <v>2810</v>
      </c>
      <c r="Z4014" s="5" t="s">
        <v>130</v>
      </c>
      <c r="AA4014" s="5" t="s">
        <v>16922</v>
      </c>
      <c r="AB4014" s="5" t="s">
        <v>47</v>
      </c>
      <c r="AC4014" s="5"/>
      <c r="AD4014" s="5"/>
      <c r="AE4014" s="5" t="b">
        <v>0</v>
      </c>
      <c r="AF4014" s="5"/>
      <c r="AG4014" s="8">
        <f t="shared" si="62"/>
        <v>43287</v>
      </c>
    </row>
    <row r="4015" s="6" customFormat="1" spans="1:33">
      <c r="A4015" s="5" t="s">
        <v>16923</v>
      </c>
      <c r="B4015" s="5" t="s">
        <v>16923</v>
      </c>
      <c r="C4015" s="5" t="s">
        <v>16924</v>
      </c>
      <c r="D4015" s="5" t="s">
        <v>16925</v>
      </c>
      <c r="E4015" s="5" t="s">
        <v>36</v>
      </c>
      <c r="F4015" s="5" t="s">
        <v>37</v>
      </c>
      <c r="G4015" s="5" t="s">
        <v>38</v>
      </c>
      <c r="H4015" s="5"/>
      <c r="I4015" s="5"/>
      <c r="J4015" s="5" t="s">
        <v>39</v>
      </c>
      <c r="K4015" s="5" t="s">
        <v>97</v>
      </c>
      <c r="L4015" s="5" t="s">
        <v>98</v>
      </c>
      <c r="M4015" s="5" t="s">
        <v>99</v>
      </c>
      <c r="N4015" s="5" t="s">
        <v>36</v>
      </c>
      <c r="O4015" s="5">
        <v>1</v>
      </c>
      <c r="P4015" s="5" t="s">
        <v>43</v>
      </c>
      <c r="Q4015" s="5">
        <v>22.99</v>
      </c>
      <c r="R4015" s="5"/>
      <c r="S4015" s="5"/>
      <c r="T4015" s="5"/>
      <c r="U4015" s="5"/>
      <c r="V4015" s="5"/>
      <c r="W4015" s="5"/>
      <c r="X4015" s="5"/>
      <c r="Y4015" s="5" t="s">
        <v>798</v>
      </c>
      <c r="Z4015" s="5" t="s">
        <v>107</v>
      </c>
      <c r="AA4015" s="5" t="s">
        <v>16926</v>
      </c>
      <c r="AB4015" s="5" t="s">
        <v>47</v>
      </c>
      <c r="AC4015" s="5"/>
      <c r="AD4015" s="5"/>
      <c r="AE4015" s="5" t="b">
        <v>0</v>
      </c>
      <c r="AF4015" s="5"/>
      <c r="AG4015" s="8">
        <f t="shared" si="62"/>
        <v>43287</v>
      </c>
    </row>
    <row r="4016" s="6" customFormat="1" spans="1:33">
      <c r="A4016" s="5" t="s">
        <v>16927</v>
      </c>
      <c r="B4016" s="5" t="s">
        <v>16927</v>
      </c>
      <c r="C4016" s="5" t="s">
        <v>16928</v>
      </c>
      <c r="D4016" s="5" t="s">
        <v>16929</v>
      </c>
      <c r="E4016" s="5" t="s">
        <v>36</v>
      </c>
      <c r="F4016" s="5" t="s">
        <v>37</v>
      </c>
      <c r="G4016" s="5" t="s">
        <v>38</v>
      </c>
      <c r="H4016" s="5"/>
      <c r="I4016" s="5"/>
      <c r="J4016" s="5" t="s">
        <v>39</v>
      </c>
      <c r="K4016" s="5" t="s">
        <v>702</v>
      </c>
      <c r="L4016" s="5" t="s">
        <v>737</v>
      </c>
      <c r="M4016" s="5" t="s">
        <v>704</v>
      </c>
      <c r="N4016" s="5" t="s">
        <v>36</v>
      </c>
      <c r="O4016" s="5">
        <v>1</v>
      </c>
      <c r="P4016" s="5" t="s">
        <v>43</v>
      </c>
      <c r="Q4016" s="5">
        <v>22.99</v>
      </c>
      <c r="R4016" s="5"/>
      <c r="S4016" s="5"/>
      <c r="T4016" s="5"/>
      <c r="U4016" s="5"/>
      <c r="V4016" s="5"/>
      <c r="W4016" s="5"/>
      <c r="X4016" s="5"/>
      <c r="Y4016" s="5" t="s">
        <v>973</v>
      </c>
      <c r="Z4016" s="5" t="s">
        <v>375</v>
      </c>
      <c r="AA4016" s="5" t="s">
        <v>16930</v>
      </c>
      <c r="AB4016" s="5" t="s">
        <v>47</v>
      </c>
      <c r="AC4016" s="5"/>
      <c r="AD4016" s="5"/>
      <c r="AE4016" s="5" t="b">
        <v>0</v>
      </c>
      <c r="AF4016" s="5"/>
      <c r="AG4016" s="8">
        <f t="shared" si="62"/>
        <v>43287</v>
      </c>
    </row>
    <row r="4017" s="6" customFormat="1" spans="1:33">
      <c r="A4017" s="5" t="s">
        <v>16931</v>
      </c>
      <c r="B4017" s="5" t="s">
        <v>16931</v>
      </c>
      <c r="C4017" s="5" t="s">
        <v>16932</v>
      </c>
      <c r="D4017" s="5" t="s">
        <v>16933</v>
      </c>
      <c r="E4017" s="5" t="s">
        <v>36</v>
      </c>
      <c r="F4017" s="5" t="s">
        <v>37</v>
      </c>
      <c r="G4017" s="5" t="s">
        <v>38</v>
      </c>
      <c r="H4017" s="5"/>
      <c r="I4017" s="5"/>
      <c r="J4017" s="5" t="s">
        <v>39</v>
      </c>
      <c r="K4017" s="5" t="s">
        <v>78</v>
      </c>
      <c r="L4017" s="5" t="s">
        <v>79</v>
      </c>
      <c r="M4017" s="5" t="s">
        <v>80</v>
      </c>
      <c r="N4017" s="5" t="s">
        <v>36</v>
      </c>
      <c r="O4017" s="5">
        <v>1</v>
      </c>
      <c r="P4017" s="5" t="s">
        <v>43</v>
      </c>
      <c r="Q4017" s="5">
        <v>22.99</v>
      </c>
      <c r="R4017" s="5"/>
      <c r="S4017" s="5"/>
      <c r="T4017" s="5"/>
      <c r="U4017" s="5"/>
      <c r="V4017" s="5"/>
      <c r="W4017" s="5"/>
      <c r="X4017" s="5"/>
      <c r="Y4017" s="5" t="s">
        <v>16934</v>
      </c>
      <c r="Z4017" s="5" t="s">
        <v>130</v>
      </c>
      <c r="AA4017" s="5" t="s">
        <v>16935</v>
      </c>
      <c r="AB4017" s="5" t="s">
        <v>47</v>
      </c>
      <c r="AC4017" s="5"/>
      <c r="AD4017" s="5"/>
      <c r="AE4017" s="5" t="b">
        <v>0</v>
      </c>
      <c r="AF4017" s="5"/>
      <c r="AG4017" s="8">
        <f t="shared" si="62"/>
        <v>43287</v>
      </c>
    </row>
    <row r="4018" s="6" customFormat="1" spans="1:33">
      <c r="A4018" s="5" t="s">
        <v>16936</v>
      </c>
      <c r="B4018" s="5" t="s">
        <v>16936</v>
      </c>
      <c r="C4018" s="5" t="s">
        <v>16937</v>
      </c>
      <c r="D4018" s="5" t="s">
        <v>16938</v>
      </c>
      <c r="E4018" s="5" t="s">
        <v>36</v>
      </c>
      <c r="F4018" s="5" t="s">
        <v>37</v>
      </c>
      <c r="G4018" s="5" t="s">
        <v>38</v>
      </c>
      <c r="H4018" s="5"/>
      <c r="I4018" s="5"/>
      <c r="J4018" s="5" t="s">
        <v>39</v>
      </c>
      <c r="K4018" s="5" t="s">
        <v>7813</v>
      </c>
      <c r="L4018" s="5" t="s">
        <v>207</v>
      </c>
      <c r="M4018" s="5" t="s">
        <v>208</v>
      </c>
      <c r="N4018" s="5" t="s">
        <v>36</v>
      </c>
      <c r="O4018" s="5">
        <v>1</v>
      </c>
      <c r="P4018" s="5" t="s">
        <v>43</v>
      </c>
      <c r="Q4018" s="5">
        <v>9.9</v>
      </c>
      <c r="R4018" s="5"/>
      <c r="S4018" s="5"/>
      <c r="T4018" s="5"/>
      <c r="U4018" s="5"/>
      <c r="V4018" s="5"/>
      <c r="W4018" s="5"/>
      <c r="X4018" s="5"/>
      <c r="Y4018" s="5" t="s">
        <v>2109</v>
      </c>
      <c r="Z4018" s="5" t="s">
        <v>2996</v>
      </c>
      <c r="AA4018" s="5">
        <v>33155</v>
      </c>
      <c r="AB4018" s="5" t="s">
        <v>47</v>
      </c>
      <c r="AC4018" s="5"/>
      <c r="AD4018" s="5"/>
      <c r="AE4018" s="5" t="b">
        <v>0</v>
      </c>
      <c r="AF4018" s="5"/>
      <c r="AG4018" s="8">
        <f t="shared" si="62"/>
        <v>43287</v>
      </c>
    </row>
    <row r="4019" s="6" customFormat="1" spans="1:33">
      <c r="A4019" s="5" t="s">
        <v>16939</v>
      </c>
      <c r="B4019" s="5"/>
      <c r="C4019" s="5" t="s">
        <v>16940</v>
      </c>
      <c r="D4019" s="5" t="s">
        <v>16941</v>
      </c>
      <c r="E4019" s="5" t="s">
        <v>5657</v>
      </c>
      <c r="F4019" s="5" t="s">
        <v>51</v>
      </c>
      <c r="G4019" s="5" t="s">
        <v>38</v>
      </c>
      <c r="H4019" s="5"/>
      <c r="I4019" s="5"/>
      <c r="J4019" s="5" t="s">
        <v>52</v>
      </c>
      <c r="K4019" s="5" t="s">
        <v>53</v>
      </c>
      <c r="L4019" s="5" t="s">
        <v>54</v>
      </c>
      <c r="M4019" s="5" t="s">
        <v>55</v>
      </c>
      <c r="N4019" s="5" t="s">
        <v>2985</v>
      </c>
      <c r="O4019" s="5">
        <v>1</v>
      </c>
      <c r="P4019" s="5" t="s">
        <v>43</v>
      </c>
      <c r="Q4019" s="5">
        <v>21.99</v>
      </c>
      <c r="R4019" s="5"/>
      <c r="S4019" s="5">
        <v>0</v>
      </c>
      <c r="T4019" s="5"/>
      <c r="U4019" s="5">
        <v>0</v>
      </c>
      <c r="V4019" s="5"/>
      <c r="W4019" s="5"/>
      <c r="X4019" s="5"/>
      <c r="Y4019" s="5" t="s">
        <v>16942</v>
      </c>
      <c r="Z4019" s="5" t="s">
        <v>230</v>
      </c>
      <c r="AA4019" s="5" t="s">
        <v>16943</v>
      </c>
      <c r="AB4019" s="5" t="s">
        <v>47</v>
      </c>
      <c r="AC4019" s="5"/>
      <c r="AD4019" s="5"/>
      <c r="AE4019" s="5" t="b">
        <v>0</v>
      </c>
      <c r="AF4019" s="5"/>
      <c r="AG4019" s="8">
        <f t="shared" si="62"/>
        <v>43287</v>
      </c>
    </row>
    <row r="4020" s="6" customFormat="1" spans="1:33">
      <c r="A4020" s="5" t="s">
        <v>16944</v>
      </c>
      <c r="B4020" s="5" t="s">
        <v>16944</v>
      </c>
      <c r="C4020" s="5" t="s">
        <v>16945</v>
      </c>
      <c r="D4020" s="5" t="s">
        <v>16946</v>
      </c>
      <c r="E4020" s="5" t="s">
        <v>36</v>
      </c>
      <c r="F4020" s="5" t="s">
        <v>37</v>
      </c>
      <c r="G4020" s="5" t="s">
        <v>38</v>
      </c>
      <c r="H4020" s="5"/>
      <c r="I4020" s="5"/>
      <c r="J4020" s="5" t="s">
        <v>39</v>
      </c>
      <c r="K4020" s="5" t="s">
        <v>97</v>
      </c>
      <c r="L4020" s="5" t="s">
        <v>98</v>
      </c>
      <c r="M4020" s="5" t="s">
        <v>99</v>
      </c>
      <c r="N4020" s="5" t="s">
        <v>36</v>
      </c>
      <c r="O4020" s="5">
        <v>1</v>
      </c>
      <c r="P4020" s="5" t="s">
        <v>43</v>
      </c>
      <c r="Q4020" s="5">
        <v>22.99</v>
      </c>
      <c r="R4020" s="5"/>
      <c r="S4020" s="5"/>
      <c r="T4020" s="5"/>
      <c r="U4020" s="5"/>
      <c r="V4020" s="5"/>
      <c r="W4020" s="5"/>
      <c r="X4020" s="5"/>
      <c r="Y4020" s="5" t="s">
        <v>853</v>
      </c>
      <c r="Z4020" s="5" t="s">
        <v>57</v>
      </c>
      <c r="AA4020" s="5" t="s">
        <v>16947</v>
      </c>
      <c r="AB4020" s="5" t="s">
        <v>47</v>
      </c>
      <c r="AC4020" s="5"/>
      <c r="AD4020" s="5"/>
      <c r="AE4020" s="5" t="b">
        <v>0</v>
      </c>
      <c r="AF4020" s="5"/>
      <c r="AG4020" s="8">
        <f t="shared" si="62"/>
        <v>43287</v>
      </c>
    </row>
    <row r="4021" s="6" customFormat="1" spans="1:33">
      <c r="A4021" s="5" t="s">
        <v>16948</v>
      </c>
      <c r="B4021" s="5" t="s">
        <v>16948</v>
      </c>
      <c r="C4021" s="5" t="s">
        <v>16949</v>
      </c>
      <c r="D4021" s="5" t="s">
        <v>16950</v>
      </c>
      <c r="E4021" s="5" t="s">
        <v>36</v>
      </c>
      <c r="F4021" s="5" t="s">
        <v>37</v>
      </c>
      <c r="G4021" s="5" t="s">
        <v>38</v>
      </c>
      <c r="H4021" s="5"/>
      <c r="I4021" s="5"/>
      <c r="J4021" s="5" t="s">
        <v>39</v>
      </c>
      <c r="K4021" s="5" t="s">
        <v>995</v>
      </c>
      <c r="L4021" s="5" t="s">
        <v>996</v>
      </c>
      <c r="M4021" s="5" t="s">
        <v>997</v>
      </c>
      <c r="N4021" s="5" t="s">
        <v>36</v>
      </c>
      <c r="O4021" s="5">
        <v>1</v>
      </c>
      <c r="P4021" s="5" t="s">
        <v>43</v>
      </c>
      <c r="Q4021" s="5">
        <v>22.9</v>
      </c>
      <c r="R4021" s="5"/>
      <c r="S4021" s="5"/>
      <c r="T4021" s="5"/>
      <c r="U4021" s="5"/>
      <c r="V4021" s="5"/>
      <c r="W4021" s="5"/>
      <c r="X4021" s="5"/>
      <c r="Y4021" s="5" t="s">
        <v>16951</v>
      </c>
      <c r="Z4021" s="5" t="s">
        <v>181</v>
      </c>
      <c r="AA4021" s="5" t="s">
        <v>16952</v>
      </c>
      <c r="AB4021" s="5" t="s">
        <v>47</v>
      </c>
      <c r="AC4021" s="5"/>
      <c r="AD4021" s="5"/>
      <c r="AE4021" s="5" t="b">
        <v>0</v>
      </c>
      <c r="AF4021" s="5"/>
      <c r="AG4021" s="8">
        <f t="shared" si="62"/>
        <v>43287</v>
      </c>
    </row>
    <row r="4022" s="6" customFormat="1" spans="1:33">
      <c r="A4022" s="5" t="s">
        <v>16953</v>
      </c>
      <c r="B4022" s="5" t="s">
        <v>16953</v>
      </c>
      <c r="C4022" s="5" t="s">
        <v>16954</v>
      </c>
      <c r="D4022" s="5" t="s">
        <v>16955</v>
      </c>
      <c r="E4022" s="5" t="s">
        <v>36</v>
      </c>
      <c r="F4022" s="5" t="s">
        <v>37</v>
      </c>
      <c r="G4022" s="5" t="s">
        <v>38</v>
      </c>
      <c r="H4022" s="5"/>
      <c r="I4022" s="5"/>
      <c r="J4022" s="5" t="s">
        <v>39</v>
      </c>
      <c r="K4022" s="5" t="s">
        <v>995</v>
      </c>
      <c r="L4022" s="5" t="s">
        <v>996</v>
      </c>
      <c r="M4022" s="5" t="s">
        <v>997</v>
      </c>
      <c r="N4022" s="5" t="s">
        <v>36</v>
      </c>
      <c r="O4022" s="5">
        <v>1</v>
      </c>
      <c r="P4022" s="5" t="s">
        <v>43</v>
      </c>
      <c r="Q4022" s="5">
        <v>22.9</v>
      </c>
      <c r="R4022" s="5"/>
      <c r="S4022" s="5"/>
      <c r="T4022" s="5"/>
      <c r="U4022" s="5"/>
      <c r="V4022" s="5"/>
      <c r="W4022" s="5"/>
      <c r="X4022" s="5"/>
      <c r="Y4022" s="5" t="s">
        <v>16956</v>
      </c>
      <c r="Z4022" s="5" t="s">
        <v>758</v>
      </c>
      <c r="AA4022" s="5">
        <v>64744</v>
      </c>
      <c r="AB4022" s="5" t="s">
        <v>47</v>
      </c>
      <c r="AC4022" s="5"/>
      <c r="AD4022" s="5"/>
      <c r="AE4022" s="5" t="b">
        <v>0</v>
      </c>
      <c r="AF4022" s="5"/>
      <c r="AG4022" s="8">
        <f t="shared" si="62"/>
        <v>43287</v>
      </c>
    </row>
    <row r="4023" s="6" customFormat="1" spans="1:33">
      <c r="A4023" s="5" t="s">
        <v>16957</v>
      </c>
      <c r="B4023" s="5" t="s">
        <v>16957</v>
      </c>
      <c r="C4023" s="5" t="s">
        <v>16958</v>
      </c>
      <c r="D4023" s="5" t="s">
        <v>16959</v>
      </c>
      <c r="E4023" s="5" t="s">
        <v>36</v>
      </c>
      <c r="F4023" s="5" t="s">
        <v>37</v>
      </c>
      <c r="G4023" s="5" t="s">
        <v>38</v>
      </c>
      <c r="H4023" s="5"/>
      <c r="I4023" s="5"/>
      <c r="J4023" s="5" t="s">
        <v>39</v>
      </c>
      <c r="K4023" s="5" t="s">
        <v>260</v>
      </c>
      <c r="L4023" s="5" t="s">
        <v>261</v>
      </c>
      <c r="M4023" s="5" t="s">
        <v>262</v>
      </c>
      <c r="N4023" s="5" t="s">
        <v>36</v>
      </c>
      <c r="O4023" s="5">
        <v>1</v>
      </c>
      <c r="P4023" s="5" t="s">
        <v>43</v>
      </c>
      <c r="Q4023" s="5">
        <v>22.99</v>
      </c>
      <c r="R4023" s="5"/>
      <c r="S4023" s="5"/>
      <c r="T4023" s="5"/>
      <c r="U4023" s="5"/>
      <c r="V4023" s="5"/>
      <c r="W4023" s="5"/>
      <c r="X4023" s="5"/>
      <c r="Y4023" s="5" t="s">
        <v>7652</v>
      </c>
      <c r="Z4023" s="5" t="s">
        <v>545</v>
      </c>
      <c r="AA4023" s="5">
        <v>85053</v>
      </c>
      <c r="AB4023" s="5" t="s">
        <v>47</v>
      </c>
      <c r="AC4023" s="5"/>
      <c r="AD4023" s="5"/>
      <c r="AE4023" s="5" t="b">
        <v>0</v>
      </c>
      <c r="AF4023" s="5"/>
      <c r="AG4023" s="8">
        <f t="shared" si="62"/>
        <v>43287</v>
      </c>
    </row>
    <row r="4024" s="6" customFormat="1" spans="1:33">
      <c r="A4024" s="5" t="s">
        <v>16960</v>
      </c>
      <c r="B4024" s="5" t="s">
        <v>16960</v>
      </c>
      <c r="C4024" s="5" t="s">
        <v>16961</v>
      </c>
      <c r="D4024" s="5" t="s">
        <v>16962</v>
      </c>
      <c r="E4024" s="5" t="s">
        <v>36</v>
      </c>
      <c r="F4024" s="5" t="s">
        <v>37</v>
      </c>
      <c r="G4024" s="5" t="s">
        <v>38</v>
      </c>
      <c r="H4024" s="5"/>
      <c r="I4024" s="5"/>
      <c r="J4024" s="5" t="s">
        <v>306</v>
      </c>
      <c r="K4024" s="5" t="s">
        <v>14643</v>
      </c>
      <c r="L4024" s="5" t="s">
        <v>14644</v>
      </c>
      <c r="M4024" s="5" t="s">
        <v>14645</v>
      </c>
      <c r="N4024" s="5" t="s">
        <v>36</v>
      </c>
      <c r="O4024" s="5">
        <v>1</v>
      </c>
      <c r="P4024" s="5" t="s">
        <v>43</v>
      </c>
      <c r="Q4024" s="5">
        <v>22.99</v>
      </c>
      <c r="R4024" s="5"/>
      <c r="S4024" s="5">
        <v>3.99</v>
      </c>
      <c r="T4024" s="5"/>
      <c r="U4024" s="5"/>
      <c r="V4024" s="5"/>
      <c r="W4024" s="5"/>
      <c r="X4024" s="5"/>
      <c r="Y4024" s="5" t="s">
        <v>16963</v>
      </c>
      <c r="Z4024" s="5" t="s">
        <v>4625</v>
      </c>
      <c r="AA4024" s="5" t="s">
        <v>16964</v>
      </c>
      <c r="AB4024" s="5" t="s">
        <v>47</v>
      </c>
      <c r="AC4024" s="5"/>
      <c r="AD4024" s="5"/>
      <c r="AE4024" s="5" t="b">
        <v>0</v>
      </c>
      <c r="AF4024" s="5"/>
      <c r="AG4024" s="8">
        <f t="shared" si="62"/>
        <v>43287</v>
      </c>
    </row>
    <row r="4025" s="6" customFormat="1" spans="1:33">
      <c r="A4025" s="5" t="s">
        <v>16960</v>
      </c>
      <c r="B4025" s="5" t="s">
        <v>16960</v>
      </c>
      <c r="C4025" s="5" t="s">
        <v>16961</v>
      </c>
      <c r="D4025" s="5" t="s">
        <v>16962</v>
      </c>
      <c r="E4025" s="5" t="s">
        <v>36</v>
      </c>
      <c r="F4025" s="5" t="s">
        <v>37</v>
      </c>
      <c r="G4025" s="5" t="s">
        <v>38</v>
      </c>
      <c r="H4025" s="5"/>
      <c r="I4025" s="5"/>
      <c r="J4025" s="5" t="s">
        <v>306</v>
      </c>
      <c r="K4025" s="5" t="s">
        <v>404</v>
      </c>
      <c r="L4025" s="5" t="s">
        <v>405</v>
      </c>
      <c r="M4025" s="5" t="s">
        <v>406</v>
      </c>
      <c r="N4025" s="5" t="s">
        <v>36</v>
      </c>
      <c r="O4025" s="5">
        <v>1</v>
      </c>
      <c r="P4025" s="5" t="s">
        <v>43</v>
      </c>
      <c r="Q4025" s="5">
        <v>21.99</v>
      </c>
      <c r="R4025" s="5"/>
      <c r="S4025" s="5">
        <v>3.99</v>
      </c>
      <c r="T4025" s="5"/>
      <c r="U4025" s="5"/>
      <c r="V4025" s="5"/>
      <c r="W4025" s="5"/>
      <c r="X4025" s="5"/>
      <c r="Y4025" s="5" t="s">
        <v>16963</v>
      </c>
      <c r="Z4025" s="5" t="s">
        <v>4625</v>
      </c>
      <c r="AA4025" s="5" t="s">
        <v>16964</v>
      </c>
      <c r="AB4025" s="5" t="s">
        <v>47</v>
      </c>
      <c r="AC4025" s="5"/>
      <c r="AD4025" s="5"/>
      <c r="AE4025" s="5" t="b">
        <v>0</v>
      </c>
      <c r="AF4025" s="5"/>
      <c r="AG4025" s="8">
        <f t="shared" si="62"/>
        <v>43287</v>
      </c>
    </row>
    <row r="4026" s="6" customFormat="1" spans="1:33">
      <c r="A4026" s="5" t="s">
        <v>16965</v>
      </c>
      <c r="B4026" s="5" t="s">
        <v>16965</v>
      </c>
      <c r="C4026" s="5" t="s">
        <v>16966</v>
      </c>
      <c r="D4026" s="5" t="s">
        <v>16967</v>
      </c>
      <c r="E4026" s="5" t="s">
        <v>36</v>
      </c>
      <c r="F4026" s="5" t="s">
        <v>37</v>
      </c>
      <c r="G4026" s="5" t="s">
        <v>38</v>
      </c>
      <c r="H4026" s="5"/>
      <c r="I4026" s="5"/>
      <c r="J4026" s="5" t="s">
        <v>39</v>
      </c>
      <c r="K4026" s="5" t="s">
        <v>78</v>
      </c>
      <c r="L4026" s="5" t="s">
        <v>79</v>
      </c>
      <c r="M4026" s="5" t="s">
        <v>80</v>
      </c>
      <c r="N4026" s="5" t="s">
        <v>36</v>
      </c>
      <c r="O4026" s="5">
        <v>1</v>
      </c>
      <c r="P4026" s="5" t="s">
        <v>43</v>
      </c>
      <c r="Q4026" s="5">
        <v>22.99</v>
      </c>
      <c r="R4026" s="5"/>
      <c r="S4026" s="5"/>
      <c r="T4026" s="5"/>
      <c r="U4026" s="5"/>
      <c r="V4026" s="5"/>
      <c r="W4026" s="5"/>
      <c r="X4026" s="5"/>
      <c r="Y4026" s="5" t="s">
        <v>4230</v>
      </c>
      <c r="Z4026" s="5" t="s">
        <v>91</v>
      </c>
      <c r="AA4026" s="5" t="s">
        <v>16968</v>
      </c>
      <c r="AB4026" s="5" t="s">
        <v>47</v>
      </c>
      <c r="AC4026" s="5"/>
      <c r="AD4026" s="5"/>
      <c r="AE4026" s="5" t="b">
        <v>0</v>
      </c>
      <c r="AF4026" s="5"/>
      <c r="AG4026" s="8">
        <f t="shared" si="62"/>
        <v>43287</v>
      </c>
    </row>
    <row r="4027" s="6" customFormat="1" spans="1:33">
      <c r="A4027" s="5" t="s">
        <v>16969</v>
      </c>
      <c r="B4027" s="5" t="s">
        <v>16969</v>
      </c>
      <c r="C4027" s="5" t="s">
        <v>16970</v>
      </c>
      <c r="D4027" s="5" t="s">
        <v>16971</v>
      </c>
      <c r="E4027" s="5" t="s">
        <v>36</v>
      </c>
      <c r="F4027" s="5" t="s">
        <v>37</v>
      </c>
      <c r="G4027" s="5" t="s">
        <v>38</v>
      </c>
      <c r="H4027" s="5"/>
      <c r="I4027" s="5"/>
      <c r="J4027" s="5" t="s">
        <v>39</v>
      </c>
      <c r="K4027" s="5" t="s">
        <v>112</v>
      </c>
      <c r="L4027" s="5" t="s">
        <v>113</v>
      </c>
      <c r="M4027" s="5" t="s">
        <v>114</v>
      </c>
      <c r="N4027" s="5" t="s">
        <v>36</v>
      </c>
      <c r="O4027" s="5">
        <v>1</v>
      </c>
      <c r="P4027" s="5" t="s">
        <v>43</v>
      </c>
      <c r="Q4027" s="5">
        <v>22.99</v>
      </c>
      <c r="R4027" s="5"/>
      <c r="S4027" s="5"/>
      <c r="T4027" s="5"/>
      <c r="U4027" s="5"/>
      <c r="V4027" s="5"/>
      <c r="W4027" s="5"/>
      <c r="X4027" s="5"/>
      <c r="Y4027" s="5" t="s">
        <v>16972</v>
      </c>
      <c r="Z4027" s="5" t="s">
        <v>161</v>
      </c>
      <c r="AA4027" s="5" t="s">
        <v>16973</v>
      </c>
      <c r="AB4027" s="5" t="s">
        <v>47</v>
      </c>
      <c r="AC4027" s="5"/>
      <c r="AD4027" s="5"/>
      <c r="AE4027" s="5" t="b">
        <v>0</v>
      </c>
      <c r="AF4027" s="5"/>
      <c r="AG4027" s="8">
        <f t="shared" si="62"/>
        <v>43287</v>
      </c>
    </row>
    <row r="4028" s="6" customFormat="1" spans="1:33">
      <c r="A4028" s="5" t="s">
        <v>16974</v>
      </c>
      <c r="B4028" s="5" t="s">
        <v>16974</v>
      </c>
      <c r="C4028" s="5" t="s">
        <v>16975</v>
      </c>
      <c r="D4028" s="5" t="s">
        <v>16976</v>
      </c>
      <c r="E4028" s="5" t="s">
        <v>36</v>
      </c>
      <c r="F4028" s="5" t="s">
        <v>37</v>
      </c>
      <c r="G4028" s="5" t="s">
        <v>38</v>
      </c>
      <c r="H4028" s="5"/>
      <c r="I4028" s="5"/>
      <c r="J4028" s="5" t="s">
        <v>306</v>
      </c>
      <c r="K4028" s="5" t="s">
        <v>260</v>
      </c>
      <c r="L4028" s="5" t="s">
        <v>261</v>
      </c>
      <c r="M4028" s="5" t="s">
        <v>262</v>
      </c>
      <c r="N4028" s="5" t="s">
        <v>36</v>
      </c>
      <c r="O4028" s="5">
        <v>1</v>
      </c>
      <c r="P4028" s="5" t="s">
        <v>43</v>
      </c>
      <c r="Q4028" s="5">
        <v>22.99</v>
      </c>
      <c r="R4028" s="5"/>
      <c r="S4028" s="5">
        <v>3.99</v>
      </c>
      <c r="T4028" s="5"/>
      <c r="U4028" s="5"/>
      <c r="V4028" s="5"/>
      <c r="W4028" s="5"/>
      <c r="X4028" s="5"/>
      <c r="Y4028" s="5" t="s">
        <v>1311</v>
      </c>
      <c r="Z4028" s="5" t="s">
        <v>161</v>
      </c>
      <c r="AA4028" s="5">
        <v>19103</v>
      </c>
      <c r="AB4028" s="5" t="s">
        <v>47</v>
      </c>
      <c r="AC4028" s="5"/>
      <c r="AD4028" s="5"/>
      <c r="AE4028" s="5" t="b">
        <v>0</v>
      </c>
      <c r="AF4028" s="5"/>
      <c r="AG4028" s="8">
        <f t="shared" si="62"/>
        <v>43287</v>
      </c>
    </row>
    <row r="4029" s="6" customFormat="1" spans="1:33">
      <c r="A4029" s="5" t="s">
        <v>16977</v>
      </c>
      <c r="B4029" s="5" t="s">
        <v>16977</v>
      </c>
      <c r="C4029" s="5" t="s">
        <v>16978</v>
      </c>
      <c r="D4029" s="5" t="s">
        <v>16979</v>
      </c>
      <c r="E4029" s="5" t="s">
        <v>36</v>
      </c>
      <c r="F4029" s="5" t="s">
        <v>37</v>
      </c>
      <c r="G4029" s="5" t="s">
        <v>38</v>
      </c>
      <c r="H4029" s="5"/>
      <c r="I4029" s="5"/>
      <c r="J4029" s="5" t="s">
        <v>39</v>
      </c>
      <c r="K4029" s="5" t="s">
        <v>97</v>
      </c>
      <c r="L4029" s="5" t="s">
        <v>98</v>
      </c>
      <c r="M4029" s="5" t="s">
        <v>99</v>
      </c>
      <c r="N4029" s="5" t="s">
        <v>36</v>
      </c>
      <c r="O4029" s="5">
        <v>1</v>
      </c>
      <c r="P4029" s="5" t="s">
        <v>43</v>
      </c>
      <c r="Q4029" s="5">
        <v>22.99</v>
      </c>
      <c r="R4029" s="5"/>
      <c r="S4029" s="5"/>
      <c r="T4029" s="5"/>
      <c r="U4029" s="5"/>
      <c r="V4029" s="5"/>
      <c r="W4029" s="5"/>
      <c r="X4029" s="5"/>
      <c r="Y4029" s="5" t="s">
        <v>1980</v>
      </c>
      <c r="Z4029" s="5" t="s">
        <v>57</v>
      </c>
      <c r="AA4029" s="5" t="s">
        <v>16980</v>
      </c>
      <c r="AB4029" s="5" t="s">
        <v>47</v>
      </c>
      <c r="AC4029" s="5"/>
      <c r="AD4029" s="5"/>
      <c r="AE4029" s="5" t="b">
        <v>0</v>
      </c>
      <c r="AF4029" s="5"/>
      <c r="AG4029" s="8">
        <f t="shared" si="62"/>
        <v>43287</v>
      </c>
    </row>
    <row r="4030" s="6" customFormat="1" spans="1:33">
      <c r="A4030" s="5" t="s">
        <v>16981</v>
      </c>
      <c r="B4030" s="5" t="s">
        <v>16981</v>
      </c>
      <c r="C4030" s="5" t="s">
        <v>16982</v>
      </c>
      <c r="D4030" s="5" t="s">
        <v>16983</v>
      </c>
      <c r="E4030" s="5" t="s">
        <v>36</v>
      </c>
      <c r="F4030" s="5" t="s">
        <v>37</v>
      </c>
      <c r="G4030" s="5" t="s">
        <v>38</v>
      </c>
      <c r="H4030" s="5"/>
      <c r="I4030" s="5"/>
      <c r="J4030" s="5" t="s">
        <v>39</v>
      </c>
      <c r="K4030" s="5" t="s">
        <v>702</v>
      </c>
      <c r="L4030" s="5" t="s">
        <v>737</v>
      </c>
      <c r="M4030" s="5" t="s">
        <v>704</v>
      </c>
      <c r="N4030" s="5" t="s">
        <v>36</v>
      </c>
      <c r="O4030" s="5">
        <v>1</v>
      </c>
      <c r="P4030" s="5" t="s">
        <v>43</v>
      </c>
      <c r="Q4030" s="5">
        <v>22.99</v>
      </c>
      <c r="R4030" s="5"/>
      <c r="S4030" s="5"/>
      <c r="T4030" s="5"/>
      <c r="U4030" s="5"/>
      <c r="V4030" s="5"/>
      <c r="W4030" s="5"/>
      <c r="X4030" s="5"/>
      <c r="Y4030" s="5" t="s">
        <v>11479</v>
      </c>
      <c r="Z4030" s="5" t="s">
        <v>443</v>
      </c>
      <c r="AA4030" s="5" t="s">
        <v>16984</v>
      </c>
      <c r="AB4030" s="5" t="s">
        <v>47</v>
      </c>
      <c r="AC4030" s="5"/>
      <c r="AD4030" s="5"/>
      <c r="AE4030" s="5" t="b">
        <v>0</v>
      </c>
      <c r="AF4030" s="5"/>
      <c r="AG4030" s="8">
        <f t="shared" si="62"/>
        <v>43287</v>
      </c>
    </row>
    <row r="4031" s="6" customFormat="1" spans="1:33">
      <c r="A4031" s="5" t="s">
        <v>16985</v>
      </c>
      <c r="B4031" s="5" t="s">
        <v>16985</v>
      </c>
      <c r="C4031" s="5" t="s">
        <v>16986</v>
      </c>
      <c r="D4031" s="5" t="s">
        <v>16987</v>
      </c>
      <c r="E4031" s="5" t="s">
        <v>36</v>
      </c>
      <c r="F4031" s="5" t="s">
        <v>37</v>
      </c>
      <c r="G4031" s="5" t="s">
        <v>38</v>
      </c>
      <c r="H4031" s="5"/>
      <c r="I4031" s="5"/>
      <c r="J4031" s="5" t="s">
        <v>52</v>
      </c>
      <c r="K4031" s="5" t="s">
        <v>78</v>
      </c>
      <c r="L4031" s="5" t="s">
        <v>79</v>
      </c>
      <c r="M4031" s="5" t="s">
        <v>80</v>
      </c>
      <c r="N4031" s="5" t="s">
        <v>36</v>
      </c>
      <c r="O4031" s="5">
        <v>1</v>
      </c>
      <c r="P4031" s="5" t="s">
        <v>43</v>
      </c>
      <c r="Q4031" s="5">
        <v>22.99</v>
      </c>
      <c r="R4031" s="5"/>
      <c r="S4031" s="5">
        <v>2.92</v>
      </c>
      <c r="T4031" s="5"/>
      <c r="U4031" s="5"/>
      <c r="V4031" s="5"/>
      <c r="W4031" s="5"/>
      <c r="X4031" s="5">
        <v>2.92</v>
      </c>
      <c r="Y4031" s="5" t="s">
        <v>16988</v>
      </c>
      <c r="Z4031" s="5" t="s">
        <v>764</v>
      </c>
      <c r="AA4031" s="5" t="s">
        <v>16989</v>
      </c>
      <c r="AB4031" s="5" t="s">
        <v>47</v>
      </c>
      <c r="AC4031" s="5" t="s">
        <v>93</v>
      </c>
      <c r="AD4031" s="5"/>
      <c r="AE4031" s="5" t="b">
        <v>0</v>
      </c>
      <c r="AF4031" s="5"/>
      <c r="AG4031" s="8">
        <f t="shared" si="62"/>
        <v>43287</v>
      </c>
    </row>
    <row r="4032" s="6" customFormat="1" spans="1:33">
      <c r="A4032" s="5" t="s">
        <v>16990</v>
      </c>
      <c r="B4032" s="5" t="s">
        <v>16990</v>
      </c>
      <c r="C4032" s="5" t="s">
        <v>16991</v>
      </c>
      <c r="D4032" s="5" t="s">
        <v>16992</v>
      </c>
      <c r="E4032" s="5" t="s">
        <v>36</v>
      </c>
      <c r="F4032" s="5" t="s">
        <v>37</v>
      </c>
      <c r="G4032" s="5" t="s">
        <v>38</v>
      </c>
      <c r="H4032" s="5"/>
      <c r="I4032" s="5"/>
      <c r="J4032" s="5" t="s">
        <v>52</v>
      </c>
      <c r="K4032" s="5" t="s">
        <v>260</v>
      </c>
      <c r="L4032" s="5" t="s">
        <v>261</v>
      </c>
      <c r="M4032" s="5" t="s">
        <v>262</v>
      </c>
      <c r="N4032" s="5" t="s">
        <v>36</v>
      </c>
      <c r="O4032" s="5">
        <v>1</v>
      </c>
      <c r="P4032" s="5" t="s">
        <v>43</v>
      </c>
      <c r="Q4032" s="5">
        <v>22.99</v>
      </c>
      <c r="R4032" s="5"/>
      <c r="S4032" s="5">
        <v>3.03</v>
      </c>
      <c r="T4032" s="5"/>
      <c r="U4032" s="5"/>
      <c r="V4032" s="5"/>
      <c r="W4032" s="5"/>
      <c r="X4032" s="5">
        <v>3.03</v>
      </c>
      <c r="Y4032" s="5" t="s">
        <v>3952</v>
      </c>
      <c r="Z4032" s="5" t="s">
        <v>91</v>
      </c>
      <c r="AA4032" s="5" t="s">
        <v>16993</v>
      </c>
      <c r="AB4032" s="5" t="s">
        <v>47</v>
      </c>
      <c r="AC4032" s="5" t="s">
        <v>93</v>
      </c>
      <c r="AD4032" s="5"/>
      <c r="AE4032" s="5" t="b">
        <v>0</v>
      </c>
      <c r="AF4032" s="5"/>
      <c r="AG4032" s="8">
        <f t="shared" si="62"/>
        <v>43287</v>
      </c>
    </row>
    <row r="4033" s="6" customFormat="1" spans="1:33">
      <c r="A4033" s="5" t="s">
        <v>16994</v>
      </c>
      <c r="B4033" s="5" t="s">
        <v>16994</v>
      </c>
      <c r="C4033" s="5" t="s">
        <v>16995</v>
      </c>
      <c r="D4033" s="5" t="s">
        <v>16996</v>
      </c>
      <c r="E4033" s="5" t="s">
        <v>36</v>
      </c>
      <c r="F4033" s="5" t="s">
        <v>37</v>
      </c>
      <c r="G4033" s="5" t="s">
        <v>38</v>
      </c>
      <c r="H4033" s="5"/>
      <c r="I4033" s="5"/>
      <c r="J4033" s="5" t="s">
        <v>39</v>
      </c>
      <c r="K4033" s="5" t="s">
        <v>260</v>
      </c>
      <c r="L4033" s="5" t="s">
        <v>261</v>
      </c>
      <c r="M4033" s="5" t="s">
        <v>262</v>
      </c>
      <c r="N4033" s="5" t="s">
        <v>36</v>
      </c>
      <c r="O4033" s="5">
        <v>1</v>
      </c>
      <c r="P4033" s="5" t="s">
        <v>43</v>
      </c>
      <c r="Q4033" s="5">
        <v>22.99</v>
      </c>
      <c r="R4033" s="5"/>
      <c r="S4033" s="5"/>
      <c r="T4033" s="5"/>
      <c r="U4033" s="5"/>
      <c r="V4033" s="5"/>
      <c r="W4033" s="5"/>
      <c r="X4033" s="5"/>
      <c r="Y4033" s="5" t="s">
        <v>1256</v>
      </c>
      <c r="Z4033" s="5" t="s">
        <v>57</v>
      </c>
      <c r="AA4033" s="5" t="s">
        <v>16997</v>
      </c>
      <c r="AB4033" s="5" t="s">
        <v>47</v>
      </c>
      <c r="AC4033" s="5"/>
      <c r="AD4033" s="5"/>
      <c r="AE4033" s="5" t="b">
        <v>0</v>
      </c>
      <c r="AF4033" s="5"/>
      <c r="AG4033" s="8">
        <f t="shared" si="62"/>
        <v>43287</v>
      </c>
    </row>
    <row r="4034" s="6" customFormat="1" spans="1:33">
      <c r="A4034" s="5" t="s">
        <v>16998</v>
      </c>
      <c r="B4034" s="5" t="s">
        <v>16998</v>
      </c>
      <c r="C4034" s="5" t="s">
        <v>16999</v>
      </c>
      <c r="D4034" s="5" t="s">
        <v>17000</v>
      </c>
      <c r="E4034" s="5" t="s">
        <v>36</v>
      </c>
      <c r="F4034" s="5" t="s">
        <v>37</v>
      </c>
      <c r="G4034" s="5" t="s">
        <v>38</v>
      </c>
      <c r="H4034" s="5"/>
      <c r="I4034" s="5"/>
      <c r="J4034" s="5" t="s">
        <v>418</v>
      </c>
      <c r="K4034" s="5" t="s">
        <v>1287</v>
      </c>
      <c r="L4034" s="5" t="s">
        <v>1288</v>
      </c>
      <c r="M4034" s="5" t="s">
        <v>1289</v>
      </c>
      <c r="N4034" s="5" t="s">
        <v>36</v>
      </c>
      <c r="O4034" s="5">
        <v>1</v>
      </c>
      <c r="P4034" s="5" t="s">
        <v>43</v>
      </c>
      <c r="Q4034" s="5">
        <v>13.99</v>
      </c>
      <c r="R4034" s="5"/>
      <c r="S4034" s="5"/>
      <c r="T4034" s="5"/>
      <c r="U4034" s="5"/>
      <c r="V4034" s="5"/>
      <c r="W4034" s="5"/>
      <c r="X4034" s="5"/>
      <c r="Y4034" s="5" t="s">
        <v>256</v>
      </c>
      <c r="Z4034" s="5" t="s">
        <v>130</v>
      </c>
      <c r="AA4034" s="5" t="s">
        <v>17001</v>
      </c>
      <c r="AB4034" s="5" t="s">
        <v>47</v>
      </c>
      <c r="AC4034" s="5"/>
      <c r="AD4034" s="5"/>
      <c r="AE4034" s="5" t="b">
        <v>0</v>
      </c>
      <c r="AF4034" s="5"/>
      <c r="AG4034" s="8">
        <f t="shared" ref="AG4034:AG4097" si="63">DATEVALUE(LEFT(C4034,10))</f>
        <v>43287</v>
      </c>
    </row>
    <row r="4035" s="6" customFormat="1" spans="1:33">
      <c r="A4035" s="5" t="s">
        <v>17002</v>
      </c>
      <c r="B4035" s="5" t="s">
        <v>17002</v>
      </c>
      <c r="C4035" s="5" t="s">
        <v>17003</v>
      </c>
      <c r="D4035" s="5" t="s">
        <v>17004</v>
      </c>
      <c r="E4035" s="5" t="s">
        <v>340</v>
      </c>
      <c r="F4035" s="5" t="s">
        <v>37</v>
      </c>
      <c r="G4035" s="5" t="s">
        <v>38</v>
      </c>
      <c r="H4035" s="5"/>
      <c r="I4035" s="5"/>
      <c r="J4035" s="5" t="s">
        <v>39</v>
      </c>
      <c r="K4035" s="5" t="s">
        <v>9914</v>
      </c>
      <c r="L4035" s="5" t="s">
        <v>9915</v>
      </c>
      <c r="M4035" s="5" t="s">
        <v>9916</v>
      </c>
      <c r="N4035" s="5" t="s">
        <v>340</v>
      </c>
      <c r="O4035" s="5">
        <v>0</v>
      </c>
      <c r="P4035" s="5"/>
      <c r="Q4035" s="5"/>
      <c r="R4035" s="5"/>
      <c r="S4035" s="5"/>
      <c r="T4035" s="5"/>
      <c r="U4035" s="5"/>
      <c r="V4035" s="5"/>
      <c r="W4035" s="5"/>
      <c r="X4035" s="5"/>
      <c r="Y4035" s="5" t="s">
        <v>15993</v>
      </c>
      <c r="Z4035" s="5" t="s">
        <v>57</v>
      </c>
      <c r="AA4035" s="5" t="s">
        <v>15994</v>
      </c>
      <c r="AB4035" s="5" t="s">
        <v>47</v>
      </c>
      <c r="AC4035" s="5"/>
      <c r="AD4035" s="5"/>
      <c r="AE4035" s="5" t="b">
        <v>0</v>
      </c>
      <c r="AF4035" s="5"/>
      <c r="AG4035" s="8">
        <f t="shared" si="63"/>
        <v>43287</v>
      </c>
    </row>
    <row r="4036" s="6" customFormat="1" spans="1:33">
      <c r="A4036" s="5" t="s">
        <v>17005</v>
      </c>
      <c r="B4036" s="5" t="s">
        <v>17005</v>
      </c>
      <c r="C4036" s="5" t="s">
        <v>17006</v>
      </c>
      <c r="D4036" s="5" t="s">
        <v>17007</v>
      </c>
      <c r="E4036" s="5" t="s">
        <v>36</v>
      </c>
      <c r="F4036" s="5" t="s">
        <v>37</v>
      </c>
      <c r="G4036" s="5" t="s">
        <v>38</v>
      </c>
      <c r="H4036" s="5"/>
      <c r="I4036" s="5"/>
      <c r="J4036" s="5" t="s">
        <v>39</v>
      </c>
      <c r="K4036" s="5" t="s">
        <v>2236</v>
      </c>
      <c r="L4036" s="5" t="s">
        <v>2237</v>
      </c>
      <c r="M4036" s="5" t="s">
        <v>2238</v>
      </c>
      <c r="N4036" s="5" t="s">
        <v>36</v>
      </c>
      <c r="O4036" s="5">
        <v>1</v>
      </c>
      <c r="P4036" s="5" t="s">
        <v>43</v>
      </c>
      <c r="Q4036" s="5">
        <v>8.3</v>
      </c>
      <c r="R4036" s="5"/>
      <c r="S4036" s="5"/>
      <c r="T4036" s="5"/>
      <c r="U4036" s="5"/>
      <c r="V4036" s="5"/>
      <c r="W4036" s="5"/>
      <c r="X4036" s="5"/>
      <c r="Y4036" s="5" t="s">
        <v>180</v>
      </c>
      <c r="Z4036" s="5" t="s">
        <v>243</v>
      </c>
      <c r="AA4036" s="5" t="s">
        <v>17008</v>
      </c>
      <c r="AB4036" s="5" t="s">
        <v>47</v>
      </c>
      <c r="AC4036" s="5"/>
      <c r="AD4036" s="5"/>
      <c r="AE4036" s="5" t="b">
        <v>0</v>
      </c>
      <c r="AF4036" s="5"/>
      <c r="AG4036" s="8">
        <f t="shared" si="63"/>
        <v>43287</v>
      </c>
    </row>
    <row r="4037" s="6" customFormat="1" spans="1:33">
      <c r="A4037" s="5" t="s">
        <v>17009</v>
      </c>
      <c r="B4037" s="5" t="s">
        <v>17009</v>
      </c>
      <c r="C4037" s="5" t="s">
        <v>17010</v>
      </c>
      <c r="D4037" s="5" t="s">
        <v>17011</v>
      </c>
      <c r="E4037" s="5" t="s">
        <v>36</v>
      </c>
      <c r="F4037" s="5" t="s">
        <v>37</v>
      </c>
      <c r="G4037" s="5" t="s">
        <v>38</v>
      </c>
      <c r="H4037" s="5"/>
      <c r="I4037" s="5"/>
      <c r="J4037" s="5" t="s">
        <v>39</v>
      </c>
      <c r="K4037" s="5" t="s">
        <v>78</v>
      </c>
      <c r="L4037" s="5" t="s">
        <v>79</v>
      </c>
      <c r="M4037" s="5" t="s">
        <v>80</v>
      </c>
      <c r="N4037" s="5" t="s">
        <v>36</v>
      </c>
      <c r="O4037" s="5">
        <v>1</v>
      </c>
      <c r="P4037" s="5" t="s">
        <v>43</v>
      </c>
      <c r="Q4037" s="5">
        <v>22.99</v>
      </c>
      <c r="R4037" s="5"/>
      <c r="S4037" s="5"/>
      <c r="T4037" s="5"/>
      <c r="U4037" s="5"/>
      <c r="V4037" s="5"/>
      <c r="W4037" s="5"/>
      <c r="X4037" s="5"/>
      <c r="Y4037" s="5" t="s">
        <v>17012</v>
      </c>
      <c r="Z4037" s="5" t="s">
        <v>1715</v>
      </c>
      <c r="AA4037" s="5" t="s">
        <v>17013</v>
      </c>
      <c r="AB4037" s="5" t="s">
        <v>47</v>
      </c>
      <c r="AC4037" s="5"/>
      <c r="AD4037" s="5"/>
      <c r="AE4037" s="5" t="b">
        <v>0</v>
      </c>
      <c r="AF4037" s="5"/>
      <c r="AG4037" s="8">
        <f t="shared" si="63"/>
        <v>43287</v>
      </c>
    </row>
    <row r="4038" s="6" customFormat="1" spans="1:33">
      <c r="A4038" s="5" t="s">
        <v>17014</v>
      </c>
      <c r="B4038" s="5" t="s">
        <v>17014</v>
      </c>
      <c r="C4038" s="5" t="s">
        <v>17015</v>
      </c>
      <c r="D4038" s="5" t="s">
        <v>17016</v>
      </c>
      <c r="E4038" s="5" t="s">
        <v>5657</v>
      </c>
      <c r="F4038" s="5" t="s">
        <v>37</v>
      </c>
      <c r="G4038" s="5" t="s">
        <v>38</v>
      </c>
      <c r="H4038" s="5"/>
      <c r="I4038" s="5"/>
      <c r="J4038" s="5" t="s">
        <v>52</v>
      </c>
      <c r="K4038" s="5" t="s">
        <v>3602</v>
      </c>
      <c r="L4038" s="5" t="s">
        <v>3603</v>
      </c>
      <c r="M4038" s="5" t="s">
        <v>3604</v>
      </c>
      <c r="N4038" s="5" t="s">
        <v>2985</v>
      </c>
      <c r="O4038" s="5">
        <v>1</v>
      </c>
      <c r="P4038" s="5" t="s">
        <v>43</v>
      </c>
      <c r="Q4038" s="5">
        <v>44.99</v>
      </c>
      <c r="R4038" s="5"/>
      <c r="S4038" s="5"/>
      <c r="T4038" s="5"/>
      <c r="U4038" s="5"/>
      <c r="V4038" s="5"/>
      <c r="W4038" s="5"/>
      <c r="X4038" s="5"/>
      <c r="Y4038" s="5" t="s">
        <v>17017</v>
      </c>
      <c r="Z4038" s="5" t="s">
        <v>101</v>
      </c>
      <c r="AA4038" s="5" t="s">
        <v>17018</v>
      </c>
      <c r="AB4038" s="5" t="s">
        <v>47</v>
      </c>
      <c r="AC4038" s="5" t="s">
        <v>93</v>
      </c>
      <c r="AD4038" s="5"/>
      <c r="AE4038" s="5" t="b">
        <v>0</v>
      </c>
      <c r="AF4038" s="5"/>
      <c r="AG4038" s="8">
        <f t="shared" si="63"/>
        <v>43287</v>
      </c>
    </row>
    <row r="4039" s="6" customFormat="1" spans="1:33">
      <c r="A4039" s="5" t="s">
        <v>17019</v>
      </c>
      <c r="B4039" s="5" t="s">
        <v>17019</v>
      </c>
      <c r="C4039" s="5" t="s">
        <v>17020</v>
      </c>
      <c r="D4039" s="5" t="s">
        <v>17021</v>
      </c>
      <c r="E4039" s="5" t="s">
        <v>36</v>
      </c>
      <c r="F4039" s="5" t="s">
        <v>37</v>
      </c>
      <c r="G4039" s="5" t="s">
        <v>38</v>
      </c>
      <c r="H4039" s="5"/>
      <c r="I4039" s="5"/>
      <c r="J4039" s="5" t="s">
        <v>39</v>
      </c>
      <c r="K4039" s="5" t="s">
        <v>11311</v>
      </c>
      <c r="L4039" s="5" t="s">
        <v>592</v>
      </c>
      <c r="M4039" s="5" t="s">
        <v>593</v>
      </c>
      <c r="N4039" s="5" t="s">
        <v>36</v>
      </c>
      <c r="O4039" s="5">
        <v>1</v>
      </c>
      <c r="P4039" s="5" t="s">
        <v>43</v>
      </c>
      <c r="Q4039" s="5">
        <v>8.99</v>
      </c>
      <c r="R4039" s="5"/>
      <c r="S4039" s="5"/>
      <c r="T4039" s="5"/>
      <c r="U4039" s="5"/>
      <c r="V4039" s="5"/>
      <c r="W4039" s="5"/>
      <c r="X4039" s="5"/>
      <c r="Y4039" s="5" t="s">
        <v>2483</v>
      </c>
      <c r="Z4039" s="5" t="s">
        <v>146</v>
      </c>
      <c r="AA4039" s="5" t="s">
        <v>17022</v>
      </c>
      <c r="AB4039" s="5" t="s">
        <v>47</v>
      </c>
      <c r="AC4039" s="5"/>
      <c r="AD4039" s="5"/>
      <c r="AE4039" s="5" t="b">
        <v>0</v>
      </c>
      <c r="AF4039" s="5"/>
      <c r="AG4039" s="8">
        <f t="shared" si="63"/>
        <v>43287</v>
      </c>
    </row>
    <row r="4040" s="6" customFormat="1" spans="1:33">
      <c r="A4040" s="5" t="s">
        <v>17019</v>
      </c>
      <c r="B4040" s="5" t="s">
        <v>17019</v>
      </c>
      <c r="C4040" s="5" t="s">
        <v>17020</v>
      </c>
      <c r="D4040" s="5" t="s">
        <v>17021</v>
      </c>
      <c r="E4040" s="5" t="s">
        <v>36</v>
      </c>
      <c r="F4040" s="5" t="s">
        <v>37</v>
      </c>
      <c r="G4040" s="5" t="s">
        <v>38</v>
      </c>
      <c r="H4040" s="5"/>
      <c r="I4040" s="5"/>
      <c r="J4040" s="5" t="s">
        <v>39</v>
      </c>
      <c r="K4040" s="5" t="s">
        <v>7813</v>
      </c>
      <c r="L4040" s="5" t="s">
        <v>207</v>
      </c>
      <c r="M4040" s="5" t="s">
        <v>208</v>
      </c>
      <c r="N4040" s="5" t="s">
        <v>36</v>
      </c>
      <c r="O4040" s="5">
        <v>1</v>
      </c>
      <c r="P4040" s="5" t="s">
        <v>43</v>
      </c>
      <c r="Q4040" s="5">
        <v>9.9</v>
      </c>
      <c r="R4040" s="5"/>
      <c r="S4040" s="5"/>
      <c r="T4040" s="5"/>
      <c r="U4040" s="5"/>
      <c r="V4040" s="5"/>
      <c r="W4040" s="5"/>
      <c r="X4040" s="5"/>
      <c r="Y4040" s="5" t="s">
        <v>2483</v>
      </c>
      <c r="Z4040" s="5" t="s">
        <v>146</v>
      </c>
      <c r="AA4040" s="5" t="s">
        <v>17022</v>
      </c>
      <c r="AB4040" s="5" t="s">
        <v>47</v>
      </c>
      <c r="AC4040" s="5"/>
      <c r="AD4040" s="5"/>
      <c r="AE4040" s="5" t="b">
        <v>0</v>
      </c>
      <c r="AF4040" s="5"/>
      <c r="AG4040" s="8">
        <f t="shared" si="63"/>
        <v>43287</v>
      </c>
    </row>
    <row r="4041" s="6" customFormat="1" spans="1:33">
      <c r="A4041" s="5" t="s">
        <v>17023</v>
      </c>
      <c r="B4041" s="5" t="s">
        <v>17023</v>
      </c>
      <c r="C4041" s="5" t="s">
        <v>17024</v>
      </c>
      <c r="D4041" s="5" t="s">
        <v>17025</v>
      </c>
      <c r="E4041" s="5" t="s">
        <v>36</v>
      </c>
      <c r="F4041" s="5" t="s">
        <v>37</v>
      </c>
      <c r="G4041" s="5" t="s">
        <v>38</v>
      </c>
      <c r="H4041" s="5"/>
      <c r="I4041" s="5"/>
      <c r="J4041" s="5" t="s">
        <v>39</v>
      </c>
      <c r="K4041" s="5" t="s">
        <v>78</v>
      </c>
      <c r="L4041" s="5" t="s">
        <v>79</v>
      </c>
      <c r="M4041" s="5" t="s">
        <v>80</v>
      </c>
      <c r="N4041" s="5" t="s">
        <v>36</v>
      </c>
      <c r="O4041" s="5">
        <v>1</v>
      </c>
      <c r="P4041" s="5" t="s">
        <v>43</v>
      </c>
      <c r="Q4041" s="5">
        <v>22.99</v>
      </c>
      <c r="R4041" s="5"/>
      <c r="S4041" s="5"/>
      <c r="T4041" s="5"/>
      <c r="U4041" s="5"/>
      <c r="V4041" s="5"/>
      <c r="W4041" s="5"/>
      <c r="X4041" s="5"/>
      <c r="Y4041" s="5" t="s">
        <v>7448</v>
      </c>
      <c r="Z4041" s="5" t="s">
        <v>375</v>
      </c>
      <c r="AA4041" s="5" t="s">
        <v>17026</v>
      </c>
      <c r="AB4041" s="5" t="s">
        <v>47</v>
      </c>
      <c r="AC4041" s="5"/>
      <c r="AD4041" s="5"/>
      <c r="AE4041" s="5" t="b">
        <v>0</v>
      </c>
      <c r="AF4041" s="5"/>
      <c r="AG4041" s="8">
        <f t="shared" si="63"/>
        <v>43287</v>
      </c>
    </row>
    <row r="4042" s="6" customFormat="1" spans="1:33">
      <c r="A4042" s="5" t="s">
        <v>17027</v>
      </c>
      <c r="B4042" s="5" t="s">
        <v>17027</v>
      </c>
      <c r="C4042" s="5" t="s">
        <v>17028</v>
      </c>
      <c r="D4042" s="5" t="s">
        <v>17029</v>
      </c>
      <c r="E4042" s="5" t="s">
        <v>36</v>
      </c>
      <c r="F4042" s="5" t="s">
        <v>37</v>
      </c>
      <c r="G4042" s="5" t="s">
        <v>38</v>
      </c>
      <c r="H4042" s="5"/>
      <c r="I4042" s="5"/>
      <c r="J4042" s="5" t="s">
        <v>39</v>
      </c>
      <c r="K4042" s="5" t="s">
        <v>7813</v>
      </c>
      <c r="L4042" s="5" t="s">
        <v>207</v>
      </c>
      <c r="M4042" s="5" t="s">
        <v>208</v>
      </c>
      <c r="N4042" s="5" t="s">
        <v>36</v>
      </c>
      <c r="O4042" s="5">
        <v>1</v>
      </c>
      <c r="P4042" s="5" t="s">
        <v>43</v>
      </c>
      <c r="Q4042" s="5">
        <v>9.9</v>
      </c>
      <c r="R4042" s="5"/>
      <c r="S4042" s="5"/>
      <c r="T4042" s="5"/>
      <c r="U4042" s="5"/>
      <c r="V4042" s="5"/>
      <c r="W4042" s="5"/>
      <c r="X4042" s="5"/>
      <c r="Y4042" s="5" t="s">
        <v>12833</v>
      </c>
      <c r="Z4042" s="5" t="s">
        <v>551</v>
      </c>
      <c r="AA4042" s="5" t="s">
        <v>17030</v>
      </c>
      <c r="AB4042" s="5" t="s">
        <v>47</v>
      </c>
      <c r="AC4042" s="5"/>
      <c r="AD4042" s="5"/>
      <c r="AE4042" s="5" t="b">
        <v>0</v>
      </c>
      <c r="AF4042" s="5"/>
      <c r="AG4042" s="8">
        <f t="shared" si="63"/>
        <v>43287</v>
      </c>
    </row>
    <row r="4043" s="6" customFormat="1" spans="1:33">
      <c r="A4043" s="5" t="s">
        <v>17031</v>
      </c>
      <c r="B4043" s="5" t="s">
        <v>17031</v>
      </c>
      <c r="C4043" s="5" t="s">
        <v>17032</v>
      </c>
      <c r="D4043" s="5" t="s">
        <v>17033</v>
      </c>
      <c r="E4043" s="5" t="s">
        <v>36</v>
      </c>
      <c r="F4043" s="5" t="s">
        <v>37</v>
      </c>
      <c r="G4043" s="5" t="s">
        <v>38</v>
      </c>
      <c r="H4043" s="5"/>
      <c r="I4043" s="5"/>
      <c r="J4043" s="5" t="s">
        <v>39</v>
      </c>
      <c r="K4043" s="5" t="s">
        <v>260</v>
      </c>
      <c r="L4043" s="5" t="s">
        <v>261</v>
      </c>
      <c r="M4043" s="5" t="s">
        <v>262</v>
      </c>
      <c r="N4043" s="5" t="s">
        <v>36</v>
      </c>
      <c r="O4043" s="5">
        <v>1</v>
      </c>
      <c r="P4043" s="5" t="s">
        <v>43</v>
      </c>
      <c r="Q4043" s="5">
        <v>22.99</v>
      </c>
      <c r="R4043" s="5"/>
      <c r="S4043" s="5"/>
      <c r="T4043" s="5"/>
      <c r="U4043" s="5"/>
      <c r="V4043" s="5"/>
      <c r="W4043" s="5"/>
      <c r="X4043" s="5"/>
      <c r="Y4043" s="5" t="s">
        <v>3790</v>
      </c>
      <c r="Z4043" s="5" t="s">
        <v>1792</v>
      </c>
      <c r="AA4043" s="5" t="s">
        <v>17034</v>
      </c>
      <c r="AB4043" s="5" t="s">
        <v>47</v>
      </c>
      <c r="AC4043" s="5"/>
      <c r="AD4043" s="5"/>
      <c r="AE4043" s="5" t="b">
        <v>0</v>
      </c>
      <c r="AF4043" s="5"/>
      <c r="AG4043" s="8">
        <f t="shared" si="63"/>
        <v>43287</v>
      </c>
    </row>
    <row r="4044" s="6" customFormat="1" spans="1:33">
      <c r="A4044" s="5" t="s">
        <v>17031</v>
      </c>
      <c r="B4044" s="5" t="s">
        <v>17031</v>
      </c>
      <c r="C4044" s="5" t="s">
        <v>17032</v>
      </c>
      <c r="D4044" s="5" t="s">
        <v>17033</v>
      </c>
      <c r="E4044" s="5" t="s">
        <v>36</v>
      </c>
      <c r="F4044" s="5" t="s">
        <v>37</v>
      </c>
      <c r="G4044" s="5" t="s">
        <v>38</v>
      </c>
      <c r="H4044" s="5"/>
      <c r="I4044" s="5"/>
      <c r="J4044" s="5" t="s">
        <v>39</v>
      </c>
      <c r="K4044" s="5" t="s">
        <v>78</v>
      </c>
      <c r="L4044" s="5" t="s">
        <v>79</v>
      </c>
      <c r="M4044" s="5" t="s">
        <v>80</v>
      </c>
      <c r="N4044" s="5" t="s">
        <v>36</v>
      </c>
      <c r="O4044" s="5">
        <v>1</v>
      </c>
      <c r="P4044" s="5" t="s">
        <v>43</v>
      </c>
      <c r="Q4044" s="5">
        <v>22.99</v>
      </c>
      <c r="R4044" s="5"/>
      <c r="S4044" s="5"/>
      <c r="T4044" s="5"/>
      <c r="U4044" s="5"/>
      <c r="V4044" s="5"/>
      <c r="W4044" s="5"/>
      <c r="X4044" s="5"/>
      <c r="Y4044" s="5" t="s">
        <v>3790</v>
      </c>
      <c r="Z4044" s="5" t="s">
        <v>1792</v>
      </c>
      <c r="AA4044" s="5" t="s">
        <v>17034</v>
      </c>
      <c r="AB4044" s="5" t="s">
        <v>47</v>
      </c>
      <c r="AC4044" s="5"/>
      <c r="AD4044" s="5"/>
      <c r="AE4044" s="5" t="b">
        <v>0</v>
      </c>
      <c r="AF4044" s="5"/>
      <c r="AG4044" s="8">
        <f t="shared" si="63"/>
        <v>43287</v>
      </c>
    </row>
    <row r="4045" s="6" customFormat="1" spans="1:33">
      <c r="A4045" s="5" t="s">
        <v>17035</v>
      </c>
      <c r="B4045" s="5" t="s">
        <v>17035</v>
      </c>
      <c r="C4045" s="5" t="s">
        <v>17036</v>
      </c>
      <c r="D4045" s="5" t="s">
        <v>17037</v>
      </c>
      <c r="E4045" s="5" t="s">
        <v>36</v>
      </c>
      <c r="F4045" s="5" t="s">
        <v>37</v>
      </c>
      <c r="G4045" s="5" t="s">
        <v>38</v>
      </c>
      <c r="H4045" s="5"/>
      <c r="I4045" s="5"/>
      <c r="J4045" s="5" t="s">
        <v>39</v>
      </c>
      <c r="K4045" s="5" t="s">
        <v>97</v>
      </c>
      <c r="L4045" s="5" t="s">
        <v>98</v>
      </c>
      <c r="M4045" s="5" t="s">
        <v>99</v>
      </c>
      <c r="N4045" s="5" t="s">
        <v>36</v>
      </c>
      <c r="O4045" s="5">
        <v>1</v>
      </c>
      <c r="P4045" s="5" t="s">
        <v>43</v>
      </c>
      <c r="Q4045" s="5">
        <v>22.99</v>
      </c>
      <c r="R4045" s="5"/>
      <c r="S4045" s="5"/>
      <c r="T4045" s="5"/>
      <c r="U4045" s="5"/>
      <c r="V4045" s="5"/>
      <c r="W4045" s="5"/>
      <c r="X4045" s="5"/>
      <c r="Y4045" s="5" t="s">
        <v>17038</v>
      </c>
      <c r="Z4045" s="5" t="s">
        <v>1610</v>
      </c>
      <c r="AA4045" s="5">
        <v>7086</v>
      </c>
      <c r="AB4045" s="5" t="s">
        <v>47</v>
      </c>
      <c r="AC4045" s="5"/>
      <c r="AD4045" s="5"/>
      <c r="AE4045" s="5" t="b">
        <v>0</v>
      </c>
      <c r="AF4045" s="5"/>
      <c r="AG4045" s="8">
        <f t="shared" si="63"/>
        <v>43287</v>
      </c>
    </row>
    <row r="4046" s="6" customFormat="1" spans="1:33">
      <c r="A4046" s="5" t="s">
        <v>17039</v>
      </c>
      <c r="B4046" s="5" t="s">
        <v>17039</v>
      </c>
      <c r="C4046" s="5" t="s">
        <v>17040</v>
      </c>
      <c r="D4046" s="5" t="s">
        <v>17041</v>
      </c>
      <c r="E4046" s="5" t="s">
        <v>36</v>
      </c>
      <c r="F4046" s="5" t="s">
        <v>37</v>
      </c>
      <c r="G4046" s="5" t="s">
        <v>38</v>
      </c>
      <c r="H4046" s="5"/>
      <c r="I4046" s="5"/>
      <c r="J4046" s="5" t="s">
        <v>39</v>
      </c>
      <c r="K4046" s="5" t="s">
        <v>404</v>
      </c>
      <c r="L4046" s="5" t="s">
        <v>405</v>
      </c>
      <c r="M4046" s="5" t="s">
        <v>406</v>
      </c>
      <c r="N4046" s="5" t="s">
        <v>36</v>
      </c>
      <c r="O4046" s="5">
        <v>1</v>
      </c>
      <c r="P4046" s="5" t="s">
        <v>43</v>
      </c>
      <c r="Q4046" s="5">
        <v>21.99</v>
      </c>
      <c r="R4046" s="5"/>
      <c r="S4046" s="5"/>
      <c r="T4046" s="5"/>
      <c r="U4046" s="5"/>
      <c r="V4046" s="5"/>
      <c r="W4046" s="5"/>
      <c r="X4046" s="5"/>
      <c r="Y4046" s="5" t="s">
        <v>2894</v>
      </c>
      <c r="Z4046" s="5" t="s">
        <v>375</v>
      </c>
      <c r="AA4046" s="5" t="s">
        <v>17042</v>
      </c>
      <c r="AB4046" s="5" t="s">
        <v>47</v>
      </c>
      <c r="AC4046" s="5"/>
      <c r="AD4046" s="5"/>
      <c r="AE4046" s="5" t="b">
        <v>0</v>
      </c>
      <c r="AF4046" s="5"/>
      <c r="AG4046" s="8">
        <f t="shared" si="63"/>
        <v>43287</v>
      </c>
    </row>
    <row r="4047" s="6" customFormat="1" spans="1:33">
      <c r="A4047" s="5" t="s">
        <v>17043</v>
      </c>
      <c r="B4047" s="5" t="s">
        <v>17043</v>
      </c>
      <c r="C4047" s="5" t="s">
        <v>17044</v>
      </c>
      <c r="D4047" s="5" t="s">
        <v>17045</v>
      </c>
      <c r="E4047" s="5" t="s">
        <v>36</v>
      </c>
      <c r="F4047" s="5" t="s">
        <v>37</v>
      </c>
      <c r="G4047" s="5" t="s">
        <v>38</v>
      </c>
      <c r="H4047" s="5"/>
      <c r="I4047" s="5"/>
      <c r="J4047" s="5" t="s">
        <v>39</v>
      </c>
      <c r="K4047" s="5" t="s">
        <v>599</v>
      </c>
      <c r="L4047" s="5" t="s">
        <v>14662</v>
      </c>
      <c r="M4047" s="5" t="s">
        <v>14663</v>
      </c>
      <c r="N4047" s="5" t="s">
        <v>36</v>
      </c>
      <c r="O4047" s="5">
        <v>1</v>
      </c>
      <c r="P4047" s="5" t="s">
        <v>43</v>
      </c>
      <c r="Q4047" s="5">
        <v>15.99</v>
      </c>
      <c r="R4047" s="5"/>
      <c r="S4047" s="5"/>
      <c r="T4047" s="5"/>
      <c r="U4047" s="5"/>
      <c r="V4047" s="5"/>
      <c r="W4047" s="5"/>
      <c r="X4047" s="5"/>
      <c r="Y4047" s="5" t="s">
        <v>2614</v>
      </c>
      <c r="Z4047" s="5" t="s">
        <v>155</v>
      </c>
      <c r="AA4047" s="5" t="s">
        <v>17046</v>
      </c>
      <c r="AB4047" s="5" t="s">
        <v>47</v>
      </c>
      <c r="AC4047" s="5"/>
      <c r="AD4047" s="5"/>
      <c r="AE4047" s="5" t="b">
        <v>0</v>
      </c>
      <c r="AF4047" s="5"/>
      <c r="AG4047" s="8">
        <f t="shared" si="63"/>
        <v>43287</v>
      </c>
    </row>
    <row r="4048" s="6" customFormat="1" spans="1:33">
      <c r="A4048" s="5" t="s">
        <v>17047</v>
      </c>
      <c r="B4048" s="5" t="s">
        <v>17047</v>
      </c>
      <c r="C4048" s="5" t="s">
        <v>17048</v>
      </c>
      <c r="D4048" s="5" t="s">
        <v>17049</v>
      </c>
      <c r="E4048" s="5" t="s">
        <v>36</v>
      </c>
      <c r="F4048" s="5" t="s">
        <v>37</v>
      </c>
      <c r="G4048" s="5" t="s">
        <v>38</v>
      </c>
      <c r="H4048" s="5"/>
      <c r="I4048" s="5"/>
      <c r="J4048" s="5" t="s">
        <v>39</v>
      </c>
      <c r="K4048" s="5" t="s">
        <v>151</v>
      </c>
      <c r="L4048" s="5" t="s">
        <v>152</v>
      </c>
      <c r="M4048" s="5" t="s">
        <v>153</v>
      </c>
      <c r="N4048" s="5" t="s">
        <v>36</v>
      </c>
      <c r="O4048" s="5">
        <v>1</v>
      </c>
      <c r="P4048" s="5" t="s">
        <v>43</v>
      </c>
      <c r="Q4048" s="5">
        <v>21.9</v>
      </c>
      <c r="R4048" s="5"/>
      <c r="S4048" s="5"/>
      <c r="T4048" s="5"/>
      <c r="U4048" s="5"/>
      <c r="V4048" s="5"/>
      <c r="W4048" s="5"/>
      <c r="X4048" s="5"/>
      <c r="Y4048" s="5" t="s">
        <v>17050</v>
      </c>
      <c r="Z4048" s="5" t="s">
        <v>301</v>
      </c>
      <c r="AA4048" s="5">
        <v>27409</v>
      </c>
      <c r="AB4048" s="5" t="s">
        <v>47</v>
      </c>
      <c r="AC4048" s="5"/>
      <c r="AD4048" s="5"/>
      <c r="AE4048" s="5" t="b">
        <v>0</v>
      </c>
      <c r="AF4048" s="5"/>
      <c r="AG4048" s="8">
        <f t="shared" si="63"/>
        <v>43287</v>
      </c>
    </row>
    <row r="4049" s="6" customFormat="1" spans="1:33">
      <c r="A4049" s="5" t="s">
        <v>17051</v>
      </c>
      <c r="B4049" s="5" t="s">
        <v>17051</v>
      </c>
      <c r="C4049" s="5" t="s">
        <v>17052</v>
      </c>
      <c r="D4049" s="5" t="s">
        <v>17053</v>
      </c>
      <c r="E4049" s="5" t="s">
        <v>36</v>
      </c>
      <c r="F4049" s="5" t="s">
        <v>37</v>
      </c>
      <c r="G4049" s="5" t="s">
        <v>38</v>
      </c>
      <c r="H4049" s="5"/>
      <c r="I4049" s="5"/>
      <c r="J4049" s="5" t="s">
        <v>39</v>
      </c>
      <c r="K4049" s="5" t="s">
        <v>78</v>
      </c>
      <c r="L4049" s="5" t="s">
        <v>79</v>
      </c>
      <c r="M4049" s="5" t="s">
        <v>80</v>
      </c>
      <c r="N4049" s="5" t="s">
        <v>36</v>
      </c>
      <c r="O4049" s="5">
        <v>1</v>
      </c>
      <c r="P4049" s="5" t="s">
        <v>43</v>
      </c>
      <c r="Q4049" s="5">
        <v>22.99</v>
      </c>
      <c r="R4049" s="5"/>
      <c r="S4049" s="5"/>
      <c r="T4049" s="5"/>
      <c r="U4049" s="5"/>
      <c r="V4049" s="5"/>
      <c r="W4049" s="5"/>
      <c r="X4049" s="5"/>
      <c r="Y4049" s="5" t="s">
        <v>17054</v>
      </c>
      <c r="Z4049" s="5" t="s">
        <v>375</v>
      </c>
      <c r="AA4049" s="5" t="s">
        <v>17055</v>
      </c>
      <c r="AB4049" s="5" t="s">
        <v>47</v>
      </c>
      <c r="AC4049" s="5"/>
      <c r="AD4049" s="5"/>
      <c r="AE4049" s="5" t="b">
        <v>0</v>
      </c>
      <c r="AF4049" s="5"/>
      <c r="AG4049" s="8">
        <f t="shared" si="63"/>
        <v>43287</v>
      </c>
    </row>
    <row r="4050" s="6" customFormat="1" spans="1:33">
      <c r="A4050" s="5" t="s">
        <v>17056</v>
      </c>
      <c r="B4050" s="5" t="s">
        <v>17056</v>
      </c>
      <c r="C4050" s="5" t="s">
        <v>17057</v>
      </c>
      <c r="D4050" s="5" t="s">
        <v>17058</v>
      </c>
      <c r="E4050" s="5" t="s">
        <v>36</v>
      </c>
      <c r="F4050" s="5" t="s">
        <v>37</v>
      </c>
      <c r="G4050" s="5" t="s">
        <v>38</v>
      </c>
      <c r="H4050" s="5"/>
      <c r="I4050" s="5"/>
      <c r="J4050" s="5" t="s">
        <v>39</v>
      </c>
      <c r="K4050" s="5" t="s">
        <v>78</v>
      </c>
      <c r="L4050" s="5" t="s">
        <v>79</v>
      </c>
      <c r="M4050" s="5" t="s">
        <v>80</v>
      </c>
      <c r="N4050" s="5" t="s">
        <v>36</v>
      </c>
      <c r="O4050" s="5">
        <v>1</v>
      </c>
      <c r="P4050" s="5" t="s">
        <v>43</v>
      </c>
      <c r="Q4050" s="5">
        <v>22.99</v>
      </c>
      <c r="R4050" s="5"/>
      <c r="S4050" s="5"/>
      <c r="T4050" s="5"/>
      <c r="U4050" s="5"/>
      <c r="V4050" s="5"/>
      <c r="W4050" s="5"/>
      <c r="X4050" s="5"/>
      <c r="Y4050" s="5" t="s">
        <v>17059</v>
      </c>
      <c r="Z4050" s="5" t="s">
        <v>130</v>
      </c>
      <c r="AA4050" s="5" t="s">
        <v>17060</v>
      </c>
      <c r="AB4050" s="5" t="s">
        <v>47</v>
      </c>
      <c r="AC4050" s="5"/>
      <c r="AD4050" s="5"/>
      <c r="AE4050" s="5" t="b">
        <v>0</v>
      </c>
      <c r="AF4050" s="5"/>
      <c r="AG4050" s="8">
        <f t="shared" si="63"/>
        <v>43287</v>
      </c>
    </row>
    <row r="4051" s="6" customFormat="1" spans="1:33">
      <c r="A4051" s="5" t="s">
        <v>17061</v>
      </c>
      <c r="B4051" s="5" t="s">
        <v>17061</v>
      </c>
      <c r="C4051" s="5" t="s">
        <v>17062</v>
      </c>
      <c r="D4051" s="5" t="s">
        <v>17063</v>
      </c>
      <c r="E4051" s="5" t="s">
        <v>36</v>
      </c>
      <c r="F4051" s="5" t="s">
        <v>37</v>
      </c>
      <c r="G4051" s="5" t="s">
        <v>38</v>
      </c>
      <c r="H4051" s="5"/>
      <c r="I4051" s="5"/>
      <c r="J4051" s="5" t="s">
        <v>39</v>
      </c>
      <c r="K4051" s="5" t="s">
        <v>97</v>
      </c>
      <c r="L4051" s="5" t="s">
        <v>98</v>
      </c>
      <c r="M4051" s="5" t="s">
        <v>99</v>
      </c>
      <c r="N4051" s="5" t="s">
        <v>36</v>
      </c>
      <c r="O4051" s="5">
        <v>1</v>
      </c>
      <c r="P4051" s="5" t="s">
        <v>43</v>
      </c>
      <c r="Q4051" s="5">
        <v>22.99</v>
      </c>
      <c r="R4051" s="5"/>
      <c r="S4051" s="5"/>
      <c r="T4051" s="5"/>
      <c r="U4051" s="5"/>
      <c r="V4051" s="5"/>
      <c r="W4051" s="5"/>
      <c r="X4051" s="5"/>
      <c r="Y4051" s="5" t="s">
        <v>17064</v>
      </c>
      <c r="Z4051" s="5" t="s">
        <v>375</v>
      </c>
      <c r="AA4051" s="5" t="s">
        <v>17065</v>
      </c>
      <c r="AB4051" s="5" t="s">
        <v>47</v>
      </c>
      <c r="AC4051" s="5"/>
      <c r="AD4051" s="5"/>
      <c r="AE4051" s="5" t="b">
        <v>0</v>
      </c>
      <c r="AF4051" s="5"/>
      <c r="AG4051" s="8">
        <f t="shared" si="63"/>
        <v>43287</v>
      </c>
    </row>
    <row r="4052" s="6" customFormat="1" spans="1:33">
      <c r="A4052" s="5" t="s">
        <v>17061</v>
      </c>
      <c r="B4052" s="5" t="s">
        <v>17061</v>
      </c>
      <c r="C4052" s="5" t="s">
        <v>17062</v>
      </c>
      <c r="D4052" s="5" t="s">
        <v>17063</v>
      </c>
      <c r="E4052" s="5" t="s">
        <v>36</v>
      </c>
      <c r="F4052" s="5" t="s">
        <v>37</v>
      </c>
      <c r="G4052" s="5" t="s">
        <v>38</v>
      </c>
      <c r="H4052" s="5"/>
      <c r="I4052" s="5"/>
      <c r="J4052" s="5" t="s">
        <v>39</v>
      </c>
      <c r="K4052" s="5" t="s">
        <v>260</v>
      </c>
      <c r="L4052" s="5" t="s">
        <v>261</v>
      </c>
      <c r="M4052" s="5" t="s">
        <v>262</v>
      </c>
      <c r="N4052" s="5" t="s">
        <v>36</v>
      </c>
      <c r="O4052" s="5">
        <v>1</v>
      </c>
      <c r="P4052" s="5" t="s">
        <v>43</v>
      </c>
      <c r="Q4052" s="5">
        <v>22.99</v>
      </c>
      <c r="R4052" s="5"/>
      <c r="S4052" s="5"/>
      <c r="T4052" s="5"/>
      <c r="U4052" s="5"/>
      <c r="V4052" s="5"/>
      <c r="W4052" s="5"/>
      <c r="X4052" s="5"/>
      <c r="Y4052" s="5" t="s">
        <v>17064</v>
      </c>
      <c r="Z4052" s="5" t="s">
        <v>375</v>
      </c>
      <c r="AA4052" s="5" t="s">
        <v>17065</v>
      </c>
      <c r="AB4052" s="5" t="s">
        <v>47</v>
      </c>
      <c r="AC4052" s="5"/>
      <c r="AD4052" s="5"/>
      <c r="AE4052" s="5" t="b">
        <v>0</v>
      </c>
      <c r="AF4052" s="5"/>
      <c r="AG4052" s="8">
        <f t="shared" si="63"/>
        <v>43287</v>
      </c>
    </row>
    <row r="4053" s="6" customFormat="1" spans="1:33">
      <c r="A4053" s="5" t="s">
        <v>17066</v>
      </c>
      <c r="B4053" s="5" t="s">
        <v>17066</v>
      </c>
      <c r="C4053" s="5" t="s">
        <v>17067</v>
      </c>
      <c r="D4053" s="5" t="s">
        <v>17068</v>
      </c>
      <c r="E4053" s="5" t="s">
        <v>36</v>
      </c>
      <c r="F4053" s="5" t="s">
        <v>37</v>
      </c>
      <c r="G4053" s="5" t="s">
        <v>38</v>
      </c>
      <c r="H4053" s="5"/>
      <c r="I4053" s="5"/>
      <c r="J4053" s="5" t="s">
        <v>39</v>
      </c>
      <c r="K4053" s="5" t="s">
        <v>69</v>
      </c>
      <c r="L4053" s="5" t="s">
        <v>70</v>
      </c>
      <c r="M4053" s="5" t="s">
        <v>71</v>
      </c>
      <c r="N4053" s="5" t="s">
        <v>36</v>
      </c>
      <c r="O4053" s="5">
        <v>1</v>
      </c>
      <c r="P4053" s="5" t="s">
        <v>43</v>
      </c>
      <c r="Q4053" s="5">
        <v>22.99</v>
      </c>
      <c r="R4053" s="5"/>
      <c r="S4053" s="5"/>
      <c r="T4053" s="5"/>
      <c r="U4053" s="5"/>
      <c r="V4053" s="5"/>
      <c r="W4053" s="5"/>
      <c r="X4053" s="5"/>
      <c r="Y4053" s="5" t="s">
        <v>17069</v>
      </c>
      <c r="Z4053" s="5" t="s">
        <v>130</v>
      </c>
      <c r="AA4053" s="5" t="s">
        <v>17070</v>
      </c>
      <c r="AB4053" s="5" t="s">
        <v>47</v>
      </c>
      <c r="AC4053" s="5"/>
      <c r="AD4053" s="5"/>
      <c r="AE4053" s="5" t="b">
        <v>0</v>
      </c>
      <c r="AF4053" s="5"/>
      <c r="AG4053" s="8">
        <f t="shared" si="63"/>
        <v>43287</v>
      </c>
    </row>
    <row r="4054" s="6" customFormat="1" spans="1:33">
      <c r="A4054" s="5" t="s">
        <v>17071</v>
      </c>
      <c r="B4054" s="5" t="s">
        <v>17071</v>
      </c>
      <c r="C4054" s="5" t="s">
        <v>17072</v>
      </c>
      <c r="D4054" s="5" t="s">
        <v>17073</v>
      </c>
      <c r="E4054" s="5" t="s">
        <v>36</v>
      </c>
      <c r="F4054" s="5" t="s">
        <v>37</v>
      </c>
      <c r="G4054" s="5" t="s">
        <v>38</v>
      </c>
      <c r="H4054" s="5"/>
      <c r="I4054" s="5"/>
      <c r="J4054" s="5" t="s">
        <v>39</v>
      </c>
      <c r="K4054" s="5" t="s">
        <v>112</v>
      </c>
      <c r="L4054" s="5" t="s">
        <v>113</v>
      </c>
      <c r="M4054" s="5" t="s">
        <v>114</v>
      </c>
      <c r="N4054" s="5" t="s">
        <v>36</v>
      </c>
      <c r="O4054" s="5">
        <v>1</v>
      </c>
      <c r="P4054" s="5" t="s">
        <v>43</v>
      </c>
      <c r="Q4054" s="5">
        <v>22.99</v>
      </c>
      <c r="R4054" s="5"/>
      <c r="S4054" s="5"/>
      <c r="T4054" s="5"/>
      <c r="U4054" s="5"/>
      <c r="V4054" s="5"/>
      <c r="W4054" s="5"/>
      <c r="X4054" s="5"/>
      <c r="Y4054" s="5" t="s">
        <v>17074</v>
      </c>
      <c r="Z4054" s="5" t="s">
        <v>327</v>
      </c>
      <c r="AA4054" s="5">
        <v>19046</v>
      </c>
      <c r="AB4054" s="5" t="s">
        <v>47</v>
      </c>
      <c r="AC4054" s="5"/>
      <c r="AD4054" s="5"/>
      <c r="AE4054" s="5" t="b">
        <v>0</v>
      </c>
      <c r="AF4054" s="5"/>
      <c r="AG4054" s="8">
        <f t="shared" si="63"/>
        <v>43287</v>
      </c>
    </row>
    <row r="4055" s="6" customFormat="1" spans="1:33">
      <c r="A4055" s="5" t="s">
        <v>17075</v>
      </c>
      <c r="B4055" s="5" t="s">
        <v>17075</v>
      </c>
      <c r="C4055" s="5" t="s">
        <v>17076</v>
      </c>
      <c r="D4055" s="5" t="s">
        <v>17077</v>
      </c>
      <c r="E4055" s="5" t="s">
        <v>36</v>
      </c>
      <c r="F4055" s="5" t="s">
        <v>37</v>
      </c>
      <c r="G4055" s="5" t="s">
        <v>38</v>
      </c>
      <c r="H4055" s="5"/>
      <c r="I4055" s="5"/>
      <c r="J4055" s="5" t="s">
        <v>418</v>
      </c>
      <c r="K4055" s="5" t="s">
        <v>6119</v>
      </c>
      <c r="L4055" s="5" t="s">
        <v>6120</v>
      </c>
      <c r="M4055" s="5" t="s">
        <v>6121</v>
      </c>
      <c r="N4055" s="5" t="s">
        <v>36</v>
      </c>
      <c r="O4055" s="5">
        <v>1</v>
      </c>
      <c r="P4055" s="5" t="s">
        <v>43</v>
      </c>
      <c r="Q4055" s="5">
        <v>13.99</v>
      </c>
      <c r="R4055" s="5"/>
      <c r="S4055" s="5">
        <v>8.99</v>
      </c>
      <c r="T4055" s="5"/>
      <c r="U4055" s="5"/>
      <c r="V4055" s="5"/>
      <c r="W4055" s="5"/>
      <c r="X4055" s="5"/>
      <c r="Y4055" s="5" t="s">
        <v>15863</v>
      </c>
      <c r="Z4055" s="5" t="s">
        <v>57</v>
      </c>
      <c r="AA4055" s="5">
        <v>94024</v>
      </c>
      <c r="AB4055" s="5" t="s">
        <v>47</v>
      </c>
      <c r="AC4055" s="5"/>
      <c r="AD4055" s="5"/>
      <c r="AE4055" s="5" t="b">
        <v>0</v>
      </c>
      <c r="AF4055" s="5"/>
      <c r="AG4055" s="8">
        <f t="shared" si="63"/>
        <v>43287</v>
      </c>
    </row>
    <row r="4056" s="6" customFormat="1" spans="1:33">
      <c r="A4056" s="5" t="s">
        <v>17078</v>
      </c>
      <c r="B4056" s="5" t="s">
        <v>17078</v>
      </c>
      <c r="C4056" s="5" t="s">
        <v>17079</v>
      </c>
      <c r="D4056" s="5" t="s">
        <v>17080</v>
      </c>
      <c r="E4056" s="5" t="s">
        <v>36</v>
      </c>
      <c r="F4056" s="5" t="s">
        <v>37</v>
      </c>
      <c r="G4056" s="5" t="s">
        <v>38</v>
      </c>
      <c r="H4056" s="5"/>
      <c r="I4056" s="5"/>
      <c r="J4056" s="5" t="s">
        <v>52</v>
      </c>
      <c r="K4056" s="5" t="s">
        <v>97</v>
      </c>
      <c r="L4056" s="5" t="s">
        <v>98</v>
      </c>
      <c r="M4056" s="5" t="s">
        <v>99</v>
      </c>
      <c r="N4056" s="5" t="s">
        <v>36</v>
      </c>
      <c r="O4056" s="5">
        <v>1</v>
      </c>
      <c r="P4056" s="5" t="s">
        <v>43</v>
      </c>
      <c r="Q4056" s="5">
        <v>22.99</v>
      </c>
      <c r="R4056" s="5"/>
      <c r="S4056" s="5">
        <v>3.77</v>
      </c>
      <c r="T4056" s="5"/>
      <c r="U4056" s="5"/>
      <c r="V4056" s="5"/>
      <c r="W4056" s="5"/>
      <c r="X4056" s="5">
        <v>3.77</v>
      </c>
      <c r="Y4056" s="5" t="s">
        <v>482</v>
      </c>
      <c r="Z4056" s="5" t="s">
        <v>130</v>
      </c>
      <c r="AA4056" s="5" t="s">
        <v>17081</v>
      </c>
      <c r="AB4056" s="5" t="s">
        <v>47</v>
      </c>
      <c r="AC4056" s="5" t="s">
        <v>93</v>
      </c>
      <c r="AD4056" s="5"/>
      <c r="AE4056" s="5" t="b">
        <v>0</v>
      </c>
      <c r="AF4056" s="5"/>
      <c r="AG4056" s="8">
        <f t="shared" si="63"/>
        <v>43287</v>
      </c>
    </row>
    <row r="4057" s="6" customFormat="1" spans="1:33">
      <c r="A4057" s="5" t="s">
        <v>17082</v>
      </c>
      <c r="B4057" s="5" t="s">
        <v>17082</v>
      </c>
      <c r="C4057" s="5" t="s">
        <v>17083</v>
      </c>
      <c r="D4057" s="5" t="s">
        <v>17084</v>
      </c>
      <c r="E4057" s="5" t="s">
        <v>340</v>
      </c>
      <c r="F4057" s="5" t="s">
        <v>37</v>
      </c>
      <c r="G4057" s="5" t="s">
        <v>38</v>
      </c>
      <c r="H4057" s="5"/>
      <c r="I4057" s="5"/>
      <c r="J4057" s="5" t="s">
        <v>39</v>
      </c>
      <c r="K4057" s="5" t="s">
        <v>14896</v>
      </c>
      <c r="L4057" s="5" t="s">
        <v>14897</v>
      </c>
      <c r="M4057" s="5" t="s">
        <v>14898</v>
      </c>
      <c r="N4057" s="5" t="s">
        <v>340</v>
      </c>
      <c r="O4057" s="5">
        <v>0</v>
      </c>
      <c r="P4057" s="5"/>
      <c r="Q4057" s="5"/>
      <c r="R4057" s="5"/>
      <c r="S4057" s="5"/>
      <c r="T4057" s="5"/>
      <c r="U4057" s="5"/>
      <c r="V4057" s="5"/>
      <c r="W4057" s="5"/>
      <c r="X4057" s="5"/>
      <c r="Y4057" s="5" t="s">
        <v>17085</v>
      </c>
      <c r="Z4057" s="5" t="s">
        <v>91</v>
      </c>
      <c r="AA4057" s="5" t="s">
        <v>17086</v>
      </c>
      <c r="AB4057" s="5" t="s">
        <v>47</v>
      </c>
      <c r="AC4057" s="5"/>
      <c r="AD4057" s="5"/>
      <c r="AE4057" s="5" t="b">
        <v>0</v>
      </c>
      <c r="AF4057" s="5"/>
      <c r="AG4057" s="8">
        <f t="shared" si="63"/>
        <v>43287</v>
      </c>
    </row>
    <row r="4058" s="6" customFormat="1" spans="1:33">
      <c r="A4058" s="5" t="s">
        <v>17087</v>
      </c>
      <c r="B4058" s="5" t="s">
        <v>17087</v>
      </c>
      <c r="C4058" s="5" t="s">
        <v>17088</v>
      </c>
      <c r="D4058" s="5" t="s">
        <v>17089</v>
      </c>
      <c r="E4058" s="5" t="s">
        <v>36</v>
      </c>
      <c r="F4058" s="5" t="s">
        <v>37</v>
      </c>
      <c r="G4058" s="5" t="s">
        <v>38</v>
      </c>
      <c r="H4058" s="5"/>
      <c r="I4058" s="5"/>
      <c r="J4058" s="5" t="s">
        <v>39</v>
      </c>
      <c r="K4058" s="5" t="s">
        <v>260</v>
      </c>
      <c r="L4058" s="5" t="s">
        <v>261</v>
      </c>
      <c r="M4058" s="5" t="s">
        <v>262</v>
      </c>
      <c r="N4058" s="5" t="s">
        <v>36</v>
      </c>
      <c r="O4058" s="5">
        <v>1</v>
      </c>
      <c r="P4058" s="5" t="s">
        <v>43</v>
      </c>
      <c r="Q4058" s="5">
        <v>22.99</v>
      </c>
      <c r="R4058" s="5"/>
      <c r="S4058" s="5"/>
      <c r="T4058" s="5"/>
      <c r="U4058" s="5"/>
      <c r="V4058" s="5"/>
      <c r="W4058" s="5"/>
      <c r="X4058" s="5"/>
      <c r="Y4058" s="5" t="s">
        <v>1097</v>
      </c>
      <c r="Z4058" s="5" t="s">
        <v>57</v>
      </c>
      <c r="AA4058" s="5" t="s">
        <v>17090</v>
      </c>
      <c r="AB4058" s="5" t="s">
        <v>47</v>
      </c>
      <c r="AC4058" s="5"/>
      <c r="AD4058" s="5"/>
      <c r="AE4058" s="5" t="b">
        <v>0</v>
      </c>
      <c r="AF4058" s="5"/>
      <c r="AG4058" s="8">
        <f t="shared" si="63"/>
        <v>43287</v>
      </c>
    </row>
    <row r="4059" s="6" customFormat="1" spans="1:33">
      <c r="A4059" s="5" t="s">
        <v>17091</v>
      </c>
      <c r="B4059" s="5" t="s">
        <v>17091</v>
      </c>
      <c r="C4059" s="5" t="s">
        <v>17092</v>
      </c>
      <c r="D4059" s="5" t="s">
        <v>17093</v>
      </c>
      <c r="E4059" s="5" t="s">
        <v>36</v>
      </c>
      <c r="F4059" s="5" t="s">
        <v>37</v>
      </c>
      <c r="G4059" s="5" t="s">
        <v>38</v>
      </c>
      <c r="H4059" s="5"/>
      <c r="I4059" s="5"/>
      <c r="J4059" s="5" t="s">
        <v>39</v>
      </c>
      <c r="K4059" s="5" t="s">
        <v>40</v>
      </c>
      <c r="L4059" s="5" t="s">
        <v>41</v>
      </c>
      <c r="M4059" s="5" t="s">
        <v>42</v>
      </c>
      <c r="N4059" s="5" t="s">
        <v>36</v>
      </c>
      <c r="O4059" s="5">
        <v>1</v>
      </c>
      <c r="P4059" s="5" t="s">
        <v>43</v>
      </c>
      <c r="Q4059" s="5">
        <v>22.99</v>
      </c>
      <c r="R4059" s="5"/>
      <c r="S4059" s="5"/>
      <c r="T4059" s="5"/>
      <c r="U4059" s="5"/>
      <c r="V4059" s="5"/>
      <c r="W4059" s="5"/>
      <c r="X4059" s="5"/>
      <c r="Y4059" s="5" t="s">
        <v>17094</v>
      </c>
      <c r="Z4059" s="5" t="s">
        <v>551</v>
      </c>
      <c r="AA4059" s="5">
        <v>29223</v>
      </c>
      <c r="AB4059" s="5" t="s">
        <v>47</v>
      </c>
      <c r="AC4059" s="5"/>
      <c r="AD4059" s="5"/>
      <c r="AE4059" s="5" t="b">
        <v>0</v>
      </c>
      <c r="AF4059" s="5"/>
      <c r="AG4059" s="8">
        <f t="shared" si="63"/>
        <v>43287</v>
      </c>
    </row>
    <row r="4060" s="6" customFormat="1" spans="1:33">
      <c r="A4060" s="5" t="s">
        <v>17095</v>
      </c>
      <c r="B4060" s="5" t="s">
        <v>17095</v>
      </c>
      <c r="C4060" s="5" t="s">
        <v>17096</v>
      </c>
      <c r="D4060" s="5" t="s">
        <v>17097</v>
      </c>
      <c r="E4060" s="5" t="s">
        <v>36</v>
      </c>
      <c r="F4060" s="5" t="s">
        <v>37</v>
      </c>
      <c r="G4060" s="5" t="s">
        <v>38</v>
      </c>
      <c r="H4060" s="5"/>
      <c r="I4060" s="5"/>
      <c r="J4060" s="5" t="s">
        <v>39</v>
      </c>
      <c r="K4060" s="5" t="s">
        <v>7813</v>
      </c>
      <c r="L4060" s="5" t="s">
        <v>207</v>
      </c>
      <c r="M4060" s="5" t="s">
        <v>208</v>
      </c>
      <c r="N4060" s="5" t="s">
        <v>36</v>
      </c>
      <c r="O4060" s="5">
        <v>1</v>
      </c>
      <c r="P4060" s="5" t="s">
        <v>43</v>
      </c>
      <c r="Q4060" s="5">
        <v>9.9</v>
      </c>
      <c r="R4060" s="5"/>
      <c r="S4060" s="5"/>
      <c r="T4060" s="5"/>
      <c r="U4060" s="5"/>
      <c r="V4060" s="5"/>
      <c r="W4060" s="5"/>
      <c r="X4060" s="5"/>
      <c r="Y4060" s="5" t="s">
        <v>300</v>
      </c>
      <c r="Z4060" s="5" t="s">
        <v>408</v>
      </c>
      <c r="AA4060" s="5" t="s">
        <v>17098</v>
      </c>
      <c r="AB4060" s="5" t="s">
        <v>47</v>
      </c>
      <c r="AC4060" s="5"/>
      <c r="AD4060" s="5"/>
      <c r="AE4060" s="5" t="b">
        <v>0</v>
      </c>
      <c r="AF4060" s="5"/>
      <c r="AG4060" s="8">
        <f t="shared" si="63"/>
        <v>43287</v>
      </c>
    </row>
    <row r="4061" s="6" customFormat="1" spans="1:33">
      <c r="A4061" s="5" t="s">
        <v>17099</v>
      </c>
      <c r="B4061" s="5" t="s">
        <v>17099</v>
      </c>
      <c r="C4061" s="5" t="s">
        <v>17100</v>
      </c>
      <c r="D4061" s="5" t="s">
        <v>17101</v>
      </c>
      <c r="E4061" s="5" t="s">
        <v>36</v>
      </c>
      <c r="F4061" s="5" t="s">
        <v>37</v>
      </c>
      <c r="G4061" s="5" t="s">
        <v>38</v>
      </c>
      <c r="H4061" s="5"/>
      <c r="I4061" s="5"/>
      <c r="J4061" s="5" t="s">
        <v>39</v>
      </c>
      <c r="K4061" s="5" t="s">
        <v>1536</v>
      </c>
      <c r="L4061" s="5" t="s">
        <v>1537</v>
      </c>
      <c r="M4061" s="5" t="s">
        <v>1538</v>
      </c>
      <c r="N4061" s="5" t="s">
        <v>36</v>
      </c>
      <c r="O4061" s="5">
        <v>1</v>
      </c>
      <c r="P4061" s="5" t="s">
        <v>43</v>
      </c>
      <c r="Q4061" s="5">
        <v>9.9</v>
      </c>
      <c r="R4061" s="5"/>
      <c r="S4061" s="5"/>
      <c r="T4061" s="5"/>
      <c r="U4061" s="5"/>
      <c r="V4061" s="5"/>
      <c r="W4061" s="5"/>
      <c r="X4061" s="5"/>
      <c r="Y4061" s="5" t="s">
        <v>17102</v>
      </c>
      <c r="Z4061" s="5" t="s">
        <v>375</v>
      </c>
      <c r="AA4061" s="5" t="s">
        <v>17103</v>
      </c>
      <c r="AB4061" s="5" t="s">
        <v>47</v>
      </c>
      <c r="AC4061" s="5"/>
      <c r="AD4061" s="5"/>
      <c r="AE4061" s="5" t="b">
        <v>0</v>
      </c>
      <c r="AF4061" s="5"/>
      <c r="AG4061" s="8">
        <f t="shared" si="63"/>
        <v>43287</v>
      </c>
    </row>
    <row r="4062" s="6" customFormat="1" spans="1:33">
      <c r="A4062" s="5" t="s">
        <v>17104</v>
      </c>
      <c r="B4062" s="5" t="s">
        <v>17104</v>
      </c>
      <c r="C4062" s="5" t="s">
        <v>17105</v>
      </c>
      <c r="D4062" s="5" t="s">
        <v>17106</v>
      </c>
      <c r="E4062" s="5" t="s">
        <v>36</v>
      </c>
      <c r="F4062" s="5" t="s">
        <v>37</v>
      </c>
      <c r="G4062" s="5" t="s">
        <v>38</v>
      </c>
      <c r="H4062" s="5"/>
      <c r="I4062" s="5"/>
      <c r="J4062" s="5" t="s">
        <v>52</v>
      </c>
      <c r="K4062" s="5" t="s">
        <v>78</v>
      </c>
      <c r="L4062" s="5" t="s">
        <v>79</v>
      </c>
      <c r="M4062" s="5" t="s">
        <v>80</v>
      </c>
      <c r="N4062" s="5" t="s">
        <v>36</v>
      </c>
      <c r="O4062" s="5">
        <v>1</v>
      </c>
      <c r="P4062" s="5" t="s">
        <v>43</v>
      </c>
      <c r="Q4062" s="5">
        <v>22.99</v>
      </c>
      <c r="R4062" s="5"/>
      <c r="S4062" s="5">
        <v>2.82</v>
      </c>
      <c r="T4062" s="5"/>
      <c r="U4062" s="5"/>
      <c r="V4062" s="5"/>
      <c r="W4062" s="5"/>
      <c r="X4062" s="5">
        <v>2.82</v>
      </c>
      <c r="Y4062" s="5" t="s">
        <v>17107</v>
      </c>
      <c r="Z4062" s="5" t="s">
        <v>2255</v>
      </c>
      <c r="AA4062" s="5" t="s">
        <v>17108</v>
      </c>
      <c r="AB4062" s="5" t="s">
        <v>47</v>
      </c>
      <c r="AC4062" s="5" t="s">
        <v>93</v>
      </c>
      <c r="AD4062" s="5"/>
      <c r="AE4062" s="5" t="b">
        <v>0</v>
      </c>
      <c r="AF4062" s="5"/>
      <c r="AG4062" s="8">
        <f t="shared" si="63"/>
        <v>43287</v>
      </c>
    </row>
    <row r="4063" s="6" customFormat="1" spans="1:33">
      <c r="A4063" s="5" t="s">
        <v>17109</v>
      </c>
      <c r="B4063" s="5" t="s">
        <v>17109</v>
      </c>
      <c r="C4063" s="5" t="s">
        <v>17110</v>
      </c>
      <c r="D4063" s="5" t="s">
        <v>17111</v>
      </c>
      <c r="E4063" s="5" t="s">
        <v>36</v>
      </c>
      <c r="F4063" s="5" t="s">
        <v>37</v>
      </c>
      <c r="G4063" s="5" t="s">
        <v>38</v>
      </c>
      <c r="H4063" s="5"/>
      <c r="I4063" s="5"/>
      <c r="J4063" s="5" t="s">
        <v>39</v>
      </c>
      <c r="K4063" s="5" t="s">
        <v>260</v>
      </c>
      <c r="L4063" s="5" t="s">
        <v>261</v>
      </c>
      <c r="M4063" s="5" t="s">
        <v>262</v>
      </c>
      <c r="N4063" s="5" t="s">
        <v>36</v>
      </c>
      <c r="O4063" s="5">
        <v>1</v>
      </c>
      <c r="P4063" s="5" t="s">
        <v>43</v>
      </c>
      <c r="Q4063" s="5">
        <v>22.99</v>
      </c>
      <c r="R4063" s="5"/>
      <c r="S4063" s="5"/>
      <c r="T4063" s="5"/>
      <c r="U4063" s="5"/>
      <c r="V4063" s="5"/>
      <c r="W4063" s="5"/>
      <c r="X4063" s="5"/>
      <c r="Y4063" s="5" t="s">
        <v>13307</v>
      </c>
      <c r="Z4063" s="5" t="s">
        <v>107</v>
      </c>
      <c r="AA4063" s="5" t="s">
        <v>17112</v>
      </c>
      <c r="AB4063" s="5" t="s">
        <v>47</v>
      </c>
      <c r="AC4063" s="5"/>
      <c r="AD4063" s="5"/>
      <c r="AE4063" s="5" t="b">
        <v>0</v>
      </c>
      <c r="AF4063" s="5"/>
      <c r="AG4063" s="8">
        <f t="shared" si="63"/>
        <v>43287</v>
      </c>
    </row>
    <row r="4064" s="6" customFormat="1" spans="1:33">
      <c r="A4064" s="5" t="s">
        <v>17113</v>
      </c>
      <c r="B4064" s="5" t="s">
        <v>17113</v>
      </c>
      <c r="C4064" s="5" t="s">
        <v>17114</v>
      </c>
      <c r="D4064" s="5" t="s">
        <v>17115</v>
      </c>
      <c r="E4064" s="5" t="s">
        <v>36</v>
      </c>
      <c r="F4064" s="5" t="s">
        <v>37</v>
      </c>
      <c r="G4064" s="5" t="s">
        <v>38</v>
      </c>
      <c r="H4064" s="5"/>
      <c r="I4064" s="5"/>
      <c r="J4064" s="5" t="s">
        <v>39</v>
      </c>
      <c r="K4064" s="5" t="s">
        <v>40</v>
      </c>
      <c r="L4064" s="5" t="s">
        <v>41</v>
      </c>
      <c r="M4064" s="5" t="s">
        <v>42</v>
      </c>
      <c r="N4064" s="5" t="s">
        <v>36</v>
      </c>
      <c r="O4064" s="5">
        <v>1</v>
      </c>
      <c r="P4064" s="5" t="s">
        <v>43</v>
      </c>
      <c r="Q4064" s="5">
        <v>22.99</v>
      </c>
      <c r="R4064" s="5"/>
      <c r="S4064" s="5"/>
      <c r="T4064" s="5"/>
      <c r="U4064" s="5"/>
      <c r="V4064" s="5"/>
      <c r="W4064" s="5"/>
      <c r="X4064" s="5"/>
      <c r="Y4064" s="5" t="s">
        <v>3682</v>
      </c>
      <c r="Z4064" s="5" t="s">
        <v>408</v>
      </c>
      <c r="AA4064" s="5" t="s">
        <v>17116</v>
      </c>
      <c r="AB4064" s="5" t="s">
        <v>47</v>
      </c>
      <c r="AC4064" s="5"/>
      <c r="AD4064" s="5"/>
      <c r="AE4064" s="5" t="b">
        <v>0</v>
      </c>
      <c r="AF4064" s="5"/>
      <c r="AG4064" s="8">
        <f t="shared" si="63"/>
        <v>43287</v>
      </c>
    </row>
    <row r="4065" s="6" customFormat="1" spans="1:33">
      <c r="A4065" s="5" t="s">
        <v>17117</v>
      </c>
      <c r="B4065" s="5" t="s">
        <v>17117</v>
      </c>
      <c r="C4065" s="5" t="s">
        <v>17118</v>
      </c>
      <c r="D4065" s="5" t="s">
        <v>17119</v>
      </c>
      <c r="E4065" s="5" t="s">
        <v>36</v>
      </c>
      <c r="F4065" s="5" t="s">
        <v>37</v>
      </c>
      <c r="G4065" s="5" t="s">
        <v>38</v>
      </c>
      <c r="H4065" s="5"/>
      <c r="I4065" s="5"/>
      <c r="J4065" s="5" t="s">
        <v>39</v>
      </c>
      <c r="K4065" s="5" t="s">
        <v>260</v>
      </c>
      <c r="L4065" s="5" t="s">
        <v>261</v>
      </c>
      <c r="M4065" s="5" t="s">
        <v>262</v>
      </c>
      <c r="N4065" s="5" t="s">
        <v>36</v>
      </c>
      <c r="O4065" s="5">
        <v>1</v>
      </c>
      <c r="P4065" s="5" t="s">
        <v>43</v>
      </c>
      <c r="Q4065" s="5">
        <v>22.99</v>
      </c>
      <c r="R4065" s="5"/>
      <c r="S4065" s="5"/>
      <c r="T4065" s="5"/>
      <c r="U4065" s="5"/>
      <c r="V4065" s="5"/>
      <c r="W4065" s="5"/>
      <c r="X4065" s="5"/>
      <c r="Y4065" s="5" t="s">
        <v>17120</v>
      </c>
      <c r="Z4065" s="5" t="s">
        <v>14513</v>
      </c>
      <c r="AA4065" s="5">
        <v>21117</v>
      </c>
      <c r="AB4065" s="5" t="s">
        <v>47</v>
      </c>
      <c r="AC4065" s="5"/>
      <c r="AD4065" s="5"/>
      <c r="AE4065" s="5" t="b">
        <v>0</v>
      </c>
      <c r="AF4065" s="5"/>
      <c r="AG4065" s="8">
        <f t="shared" si="63"/>
        <v>43287</v>
      </c>
    </row>
    <row r="4066" s="6" customFormat="1" spans="1:33">
      <c r="A4066" s="5" t="s">
        <v>17121</v>
      </c>
      <c r="B4066" s="5" t="s">
        <v>17121</v>
      </c>
      <c r="C4066" s="5" t="s">
        <v>17122</v>
      </c>
      <c r="D4066" s="5" t="s">
        <v>17123</v>
      </c>
      <c r="E4066" s="5" t="s">
        <v>36</v>
      </c>
      <c r="F4066" s="5" t="s">
        <v>37</v>
      </c>
      <c r="G4066" s="5" t="s">
        <v>38</v>
      </c>
      <c r="H4066" s="5"/>
      <c r="I4066" s="5"/>
      <c r="J4066" s="5" t="s">
        <v>39</v>
      </c>
      <c r="K4066" s="5" t="s">
        <v>78</v>
      </c>
      <c r="L4066" s="5" t="s">
        <v>79</v>
      </c>
      <c r="M4066" s="5" t="s">
        <v>80</v>
      </c>
      <c r="N4066" s="5" t="s">
        <v>36</v>
      </c>
      <c r="O4066" s="5">
        <v>1</v>
      </c>
      <c r="P4066" s="5" t="s">
        <v>43</v>
      </c>
      <c r="Q4066" s="5">
        <v>22.99</v>
      </c>
      <c r="R4066" s="5"/>
      <c r="S4066" s="5"/>
      <c r="T4066" s="5"/>
      <c r="U4066" s="5"/>
      <c r="V4066" s="5"/>
      <c r="W4066" s="5"/>
      <c r="X4066" s="5"/>
      <c r="Y4066" s="5" t="s">
        <v>17124</v>
      </c>
      <c r="Z4066" s="5" t="s">
        <v>2895</v>
      </c>
      <c r="AA4066" s="5" t="s">
        <v>17125</v>
      </c>
      <c r="AB4066" s="5" t="s">
        <v>47</v>
      </c>
      <c r="AC4066" s="5"/>
      <c r="AD4066" s="5"/>
      <c r="AE4066" s="5" t="b">
        <v>0</v>
      </c>
      <c r="AF4066" s="5"/>
      <c r="AG4066" s="8">
        <f t="shared" si="63"/>
        <v>43287</v>
      </c>
    </row>
    <row r="4067" s="6" customFormat="1" spans="1:33">
      <c r="A4067" s="5" t="s">
        <v>17126</v>
      </c>
      <c r="B4067" s="5" t="s">
        <v>17126</v>
      </c>
      <c r="C4067" s="5" t="s">
        <v>17127</v>
      </c>
      <c r="D4067" s="5" t="s">
        <v>17128</v>
      </c>
      <c r="E4067" s="5" t="s">
        <v>36</v>
      </c>
      <c r="F4067" s="5" t="s">
        <v>37</v>
      </c>
      <c r="G4067" s="5" t="s">
        <v>38</v>
      </c>
      <c r="H4067" s="5"/>
      <c r="I4067" s="5"/>
      <c r="J4067" s="5" t="s">
        <v>52</v>
      </c>
      <c r="K4067" s="5" t="s">
        <v>2790</v>
      </c>
      <c r="L4067" s="5" t="s">
        <v>2791</v>
      </c>
      <c r="M4067" s="5" t="s">
        <v>2792</v>
      </c>
      <c r="N4067" s="5" t="s">
        <v>36</v>
      </c>
      <c r="O4067" s="5">
        <v>1</v>
      </c>
      <c r="P4067" s="5" t="s">
        <v>43</v>
      </c>
      <c r="Q4067" s="5">
        <v>25.8</v>
      </c>
      <c r="R4067" s="5"/>
      <c r="S4067" s="5">
        <v>2.87</v>
      </c>
      <c r="T4067" s="5"/>
      <c r="U4067" s="5"/>
      <c r="V4067" s="5"/>
      <c r="W4067" s="5"/>
      <c r="X4067" s="5">
        <v>2.87</v>
      </c>
      <c r="Y4067" s="5" t="s">
        <v>17129</v>
      </c>
      <c r="Z4067" s="5" t="s">
        <v>130</v>
      </c>
      <c r="AA4067" s="5" t="s">
        <v>17130</v>
      </c>
      <c r="AB4067" s="5" t="s">
        <v>47</v>
      </c>
      <c r="AC4067" s="5" t="s">
        <v>93</v>
      </c>
      <c r="AD4067" s="5"/>
      <c r="AE4067" s="5" t="b">
        <v>0</v>
      </c>
      <c r="AF4067" s="5"/>
      <c r="AG4067" s="8">
        <f t="shared" si="63"/>
        <v>43287</v>
      </c>
    </row>
    <row r="4068" s="6" customFormat="1" spans="1:33">
      <c r="A4068" s="5" t="s">
        <v>17131</v>
      </c>
      <c r="B4068" s="5" t="s">
        <v>17131</v>
      </c>
      <c r="C4068" s="5" t="s">
        <v>17132</v>
      </c>
      <c r="D4068" s="5" t="s">
        <v>17133</v>
      </c>
      <c r="E4068" s="5" t="s">
        <v>36</v>
      </c>
      <c r="F4068" s="5" t="s">
        <v>37</v>
      </c>
      <c r="G4068" s="5" t="s">
        <v>38</v>
      </c>
      <c r="H4068" s="5"/>
      <c r="I4068" s="5"/>
      <c r="J4068" s="5" t="s">
        <v>39</v>
      </c>
      <c r="K4068" s="5" t="s">
        <v>260</v>
      </c>
      <c r="L4068" s="5" t="s">
        <v>261</v>
      </c>
      <c r="M4068" s="5" t="s">
        <v>262</v>
      </c>
      <c r="N4068" s="5" t="s">
        <v>36</v>
      </c>
      <c r="O4068" s="5">
        <v>1</v>
      </c>
      <c r="P4068" s="5" t="s">
        <v>43</v>
      </c>
      <c r="Q4068" s="5">
        <v>22.99</v>
      </c>
      <c r="R4068" s="5"/>
      <c r="S4068" s="5"/>
      <c r="T4068" s="5"/>
      <c r="U4068" s="5"/>
      <c r="V4068" s="5"/>
      <c r="W4068" s="5"/>
      <c r="X4068" s="5"/>
      <c r="Y4068" s="5" t="s">
        <v>13785</v>
      </c>
      <c r="Z4068" s="5" t="s">
        <v>91</v>
      </c>
      <c r="AA4068" s="5" t="s">
        <v>17134</v>
      </c>
      <c r="AB4068" s="5" t="s">
        <v>47</v>
      </c>
      <c r="AC4068" s="5"/>
      <c r="AD4068" s="5"/>
      <c r="AE4068" s="5" t="b">
        <v>0</v>
      </c>
      <c r="AF4068" s="5"/>
      <c r="AG4068" s="8">
        <f t="shared" si="63"/>
        <v>43287</v>
      </c>
    </row>
    <row r="4069" s="6" customFormat="1" spans="1:33">
      <c r="A4069" s="5" t="s">
        <v>17135</v>
      </c>
      <c r="B4069" s="5" t="s">
        <v>17135</v>
      </c>
      <c r="C4069" s="5" t="s">
        <v>17136</v>
      </c>
      <c r="D4069" s="5" t="s">
        <v>17137</v>
      </c>
      <c r="E4069" s="5" t="s">
        <v>36</v>
      </c>
      <c r="F4069" s="5" t="s">
        <v>37</v>
      </c>
      <c r="G4069" s="5" t="s">
        <v>38</v>
      </c>
      <c r="H4069" s="5"/>
      <c r="I4069" s="5"/>
      <c r="J4069" s="5" t="s">
        <v>39</v>
      </c>
      <c r="K4069" s="5" t="s">
        <v>69</v>
      </c>
      <c r="L4069" s="5" t="s">
        <v>70</v>
      </c>
      <c r="M4069" s="5" t="s">
        <v>71</v>
      </c>
      <c r="N4069" s="5" t="s">
        <v>36</v>
      </c>
      <c r="O4069" s="5">
        <v>1</v>
      </c>
      <c r="P4069" s="5" t="s">
        <v>43</v>
      </c>
      <c r="Q4069" s="5">
        <v>22.99</v>
      </c>
      <c r="R4069" s="5"/>
      <c r="S4069" s="5"/>
      <c r="T4069" s="5"/>
      <c r="U4069" s="5"/>
      <c r="V4069" s="5"/>
      <c r="W4069" s="5"/>
      <c r="X4069" s="5"/>
      <c r="Y4069" s="5" t="s">
        <v>10466</v>
      </c>
      <c r="Z4069" s="5" t="s">
        <v>130</v>
      </c>
      <c r="AA4069" s="5" t="s">
        <v>17138</v>
      </c>
      <c r="AB4069" s="5" t="s">
        <v>47</v>
      </c>
      <c r="AC4069" s="5"/>
      <c r="AD4069" s="5"/>
      <c r="AE4069" s="5" t="b">
        <v>0</v>
      </c>
      <c r="AF4069" s="5"/>
      <c r="AG4069" s="8">
        <f t="shared" si="63"/>
        <v>43287</v>
      </c>
    </row>
    <row r="4070" s="6" customFormat="1" spans="1:33">
      <c r="A4070" s="5" t="s">
        <v>17139</v>
      </c>
      <c r="B4070" s="5" t="s">
        <v>17139</v>
      </c>
      <c r="C4070" s="5" t="s">
        <v>17140</v>
      </c>
      <c r="D4070" s="5" t="s">
        <v>17141</v>
      </c>
      <c r="E4070" s="5" t="s">
        <v>36</v>
      </c>
      <c r="F4070" s="5" t="s">
        <v>37</v>
      </c>
      <c r="G4070" s="5" t="s">
        <v>38</v>
      </c>
      <c r="H4070" s="5"/>
      <c r="I4070" s="5"/>
      <c r="J4070" s="5" t="s">
        <v>39</v>
      </c>
      <c r="K4070" s="5" t="s">
        <v>78</v>
      </c>
      <c r="L4070" s="5" t="s">
        <v>79</v>
      </c>
      <c r="M4070" s="5" t="s">
        <v>80</v>
      </c>
      <c r="N4070" s="5" t="s">
        <v>36</v>
      </c>
      <c r="O4070" s="5">
        <v>1</v>
      </c>
      <c r="P4070" s="5" t="s">
        <v>43</v>
      </c>
      <c r="Q4070" s="5">
        <v>22.99</v>
      </c>
      <c r="R4070" s="5"/>
      <c r="S4070" s="5"/>
      <c r="T4070" s="5"/>
      <c r="U4070" s="5"/>
      <c r="V4070" s="5"/>
      <c r="W4070" s="5"/>
      <c r="X4070" s="5"/>
      <c r="Y4070" s="5" t="s">
        <v>12772</v>
      </c>
      <c r="Z4070" s="5" t="s">
        <v>155</v>
      </c>
      <c r="AA4070" s="5" t="s">
        <v>17142</v>
      </c>
      <c r="AB4070" s="5" t="s">
        <v>47</v>
      </c>
      <c r="AC4070" s="5"/>
      <c r="AD4070" s="5"/>
      <c r="AE4070" s="5" t="b">
        <v>0</v>
      </c>
      <c r="AF4070" s="5"/>
      <c r="AG4070" s="8">
        <f t="shared" si="63"/>
        <v>43287</v>
      </c>
    </row>
    <row r="4071" s="6" customFormat="1" spans="1:33">
      <c r="A4071" s="5" t="s">
        <v>17143</v>
      </c>
      <c r="B4071" s="5" t="s">
        <v>17143</v>
      </c>
      <c r="C4071" s="5" t="s">
        <v>17144</v>
      </c>
      <c r="D4071" s="5" t="s">
        <v>17145</v>
      </c>
      <c r="E4071" s="5" t="s">
        <v>36</v>
      </c>
      <c r="F4071" s="5" t="s">
        <v>37</v>
      </c>
      <c r="G4071" s="5" t="s">
        <v>38</v>
      </c>
      <c r="H4071" s="5"/>
      <c r="I4071" s="5"/>
      <c r="J4071" s="5" t="s">
        <v>39</v>
      </c>
      <c r="K4071" s="5" t="s">
        <v>78</v>
      </c>
      <c r="L4071" s="5" t="s">
        <v>79</v>
      </c>
      <c r="M4071" s="5" t="s">
        <v>80</v>
      </c>
      <c r="N4071" s="5" t="s">
        <v>36</v>
      </c>
      <c r="O4071" s="5">
        <v>1</v>
      </c>
      <c r="P4071" s="5" t="s">
        <v>43</v>
      </c>
      <c r="Q4071" s="5">
        <v>22.99</v>
      </c>
      <c r="R4071" s="5"/>
      <c r="S4071" s="5"/>
      <c r="T4071" s="5"/>
      <c r="U4071" s="5"/>
      <c r="V4071" s="5"/>
      <c r="W4071" s="5"/>
      <c r="X4071" s="5"/>
      <c r="Y4071" s="5" t="s">
        <v>12395</v>
      </c>
      <c r="Z4071" s="5" t="s">
        <v>155</v>
      </c>
      <c r="AA4071" s="5" t="s">
        <v>17146</v>
      </c>
      <c r="AB4071" s="5" t="s">
        <v>47</v>
      </c>
      <c r="AC4071" s="5"/>
      <c r="AD4071" s="5"/>
      <c r="AE4071" s="5" t="b">
        <v>0</v>
      </c>
      <c r="AF4071" s="5"/>
      <c r="AG4071" s="8">
        <f t="shared" si="63"/>
        <v>43287</v>
      </c>
    </row>
    <row r="4072" s="6" customFormat="1" spans="1:33">
      <c r="A4072" s="5" t="s">
        <v>17147</v>
      </c>
      <c r="B4072" s="5" t="s">
        <v>17147</v>
      </c>
      <c r="C4072" s="5" t="s">
        <v>17148</v>
      </c>
      <c r="D4072" s="5" t="s">
        <v>17149</v>
      </c>
      <c r="E4072" s="5" t="s">
        <v>36</v>
      </c>
      <c r="F4072" s="5" t="s">
        <v>37</v>
      </c>
      <c r="G4072" s="5" t="s">
        <v>38</v>
      </c>
      <c r="H4072" s="5"/>
      <c r="I4072" s="5"/>
      <c r="J4072" s="5" t="s">
        <v>39</v>
      </c>
      <c r="K4072" s="5" t="s">
        <v>97</v>
      </c>
      <c r="L4072" s="5" t="s">
        <v>98</v>
      </c>
      <c r="M4072" s="5" t="s">
        <v>99</v>
      </c>
      <c r="N4072" s="5" t="s">
        <v>36</v>
      </c>
      <c r="O4072" s="5">
        <v>1</v>
      </c>
      <c r="P4072" s="5" t="s">
        <v>43</v>
      </c>
      <c r="Q4072" s="5">
        <v>22.99</v>
      </c>
      <c r="R4072" s="5"/>
      <c r="S4072" s="5"/>
      <c r="T4072" s="5"/>
      <c r="U4072" s="5"/>
      <c r="V4072" s="5"/>
      <c r="W4072" s="5"/>
      <c r="X4072" s="5"/>
      <c r="Y4072" s="5" t="s">
        <v>798</v>
      </c>
      <c r="Z4072" s="5" t="s">
        <v>107</v>
      </c>
      <c r="AA4072" s="5" t="s">
        <v>17150</v>
      </c>
      <c r="AB4072" s="5" t="s">
        <v>47</v>
      </c>
      <c r="AC4072" s="5"/>
      <c r="AD4072" s="5"/>
      <c r="AE4072" s="5" t="b">
        <v>0</v>
      </c>
      <c r="AF4072" s="5"/>
      <c r="AG4072" s="8">
        <f t="shared" si="63"/>
        <v>43287</v>
      </c>
    </row>
    <row r="4073" s="6" customFormat="1" spans="1:33">
      <c r="A4073" s="5" t="s">
        <v>17147</v>
      </c>
      <c r="B4073" s="5" t="s">
        <v>17147</v>
      </c>
      <c r="C4073" s="5" t="s">
        <v>17148</v>
      </c>
      <c r="D4073" s="5" t="s">
        <v>17149</v>
      </c>
      <c r="E4073" s="5" t="s">
        <v>36</v>
      </c>
      <c r="F4073" s="5" t="s">
        <v>37</v>
      </c>
      <c r="G4073" s="5" t="s">
        <v>38</v>
      </c>
      <c r="H4073" s="5"/>
      <c r="I4073" s="5"/>
      <c r="J4073" s="5" t="s">
        <v>39</v>
      </c>
      <c r="K4073" s="5" t="s">
        <v>78</v>
      </c>
      <c r="L4073" s="5" t="s">
        <v>79</v>
      </c>
      <c r="M4073" s="5" t="s">
        <v>80</v>
      </c>
      <c r="N4073" s="5" t="s">
        <v>36</v>
      </c>
      <c r="O4073" s="5">
        <v>1</v>
      </c>
      <c r="P4073" s="5" t="s">
        <v>43</v>
      </c>
      <c r="Q4073" s="5">
        <v>22.99</v>
      </c>
      <c r="R4073" s="5"/>
      <c r="S4073" s="5"/>
      <c r="T4073" s="5"/>
      <c r="U4073" s="5"/>
      <c r="V4073" s="5"/>
      <c r="W4073" s="5"/>
      <c r="X4073" s="5"/>
      <c r="Y4073" s="5" t="s">
        <v>798</v>
      </c>
      <c r="Z4073" s="5" t="s">
        <v>107</v>
      </c>
      <c r="AA4073" s="5" t="s">
        <v>17150</v>
      </c>
      <c r="AB4073" s="5" t="s">
        <v>47</v>
      </c>
      <c r="AC4073" s="5"/>
      <c r="AD4073" s="5"/>
      <c r="AE4073" s="5" t="b">
        <v>0</v>
      </c>
      <c r="AF4073" s="5"/>
      <c r="AG4073" s="8">
        <f t="shared" si="63"/>
        <v>43287</v>
      </c>
    </row>
    <row r="4074" s="6" customFormat="1" spans="1:33">
      <c r="A4074" s="5" t="s">
        <v>17151</v>
      </c>
      <c r="B4074" s="5" t="s">
        <v>17151</v>
      </c>
      <c r="C4074" s="5" t="s">
        <v>17152</v>
      </c>
      <c r="D4074" s="5" t="s">
        <v>17153</v>
      </c>
      <c r="E4074" s="5" t="s">
        <v>36</v>
      </c>
      <c r="F4074" s="5" t="s">
        <v>37</v>
      </c>
      <c r="G4074" s="5" t="s">
        <v>38</v>
      </c>
      <c r="H4074" s="5"/>
      <c r="I4074" s="5"/>
      <c r="J4074" s="5" t="s">
        <v>39</v>
      </c>
      <c r="K4074" s="5" t="s">
        <v>40</v>
      </c>
      <c r="L4074" s="5" t="s">
        <v>41</v>
      </c>
      <c r="M4074" s="5" t="s">
        <v>42</v>
      </c>
      <c r="N4074" s="5" t="s">
        <v>36</v>
      </c>
      <c r="O4074" s="5">
        <v>1</v>
      </c>
      <c r="P4074" s="5" t="s">
        <v>43</v>
      </c>
      <c r="Q4074" s="5">
        <v>22.99</v>
      </c>
      <c r="R4074" s="5"/>
      <c r="S4074" s="5"/>
      <c r="T4074" s="5"/>
      <c r="U4074" s="5"/>
      <c r="V4074" s="5"/>
      <c r="W4074" s="5"/>
      <c r="X4074" s="5"/>
      <c r="Y4074" s="5" t="s">
        <v>11139</v>
      </c>
      <c r="Z4074" s="5" t="s">
        <v>101</v>
      </c>
      <c r="AA4074" s="5" t="s">
        <v>17154</v>
      </c>
      <c r="AB4074" s="5" t="s">
        <v>47</v>
      </c>
      <c r="AC4074" s="5"/>
      <c r="AD4074" s="5"/>
      <c r="AE4074" s="5" t="b">
        <v>0</v>
      </c>
      <c r="AF4074" s="5"/>
      <c r="AG4074" s="8">
        <f t="shared" si="63"/>
        <v>43287</v>
      </c>
    </row>
    <row r="4075" s="6" customFormat="1" spans="1:33">
      <c r="A4075" s="5" t="s">
        <v>17155</v>
      </c>
      <c r="B4075" s="5" t="s">
        <v>17155</v>
      </c>
      <c r="C4075" s="5" t="s">
        <v>17156</v>
      </c>
      <c r="D4075" s="5" t="s">
        <v>17157</v>
      </c>
      <c r="E4075" s="5" t="s">
        <v>36</v>
      </c>
      <c r="F4075" s="5" t="s">
        <v>37</v>
      </c>
      <c r="G4075" s="5" t="s">
        <v>38</v>
      </c>
      <c r="H4075" s="5"/>
      <c r="I4075" s="5"/>
      <c r="J4075" s="5" t="s">
        <v>39</v>
      </c>
      <c r="K4075" s="5" t="s">
        <v>260</v>
      </c>
      <c r="L4075" s="5" t="s">
        <v>261</v>
      </c>
      <c r="M4075" s="5" t="s">
        <v>262</v>
      </c>
      <c r="N4075" s="5" t="s">
        <v>36</v>
      </c>
      <c r="O4075" s="5">
        <v>1</v>
      </c>
      <c r="P4075" s="5" t="s">
        <v>43</v>
      </c>
      <c r="Q4075" s="5">
        <v>22.99</v>
      </c>
      <c r="R4075" s="5"/>
      <c r="S4075" s="5"/>
      <c r="T4075" s="5"/>
      <c r="U4075" s="5"/>
      <c r="V4075" s="5"/>
      <c r="W4075" s="5"/>
      <c r="X4075" s="5"/>
      <c r="Y4075" s="5" t="s">
        <v>17158</v>
      </c>
      <c r="Z4075" s="5" t="s">
        <v>408</v>
      </c>
      <c r="AA4075" s="5">
        <v>80919</v>
      </c>
      <c r="AB4075" s="5" t="s">
        <v>47</v>
      </c>
      <c r="AC4075" s="5"/>
      <c r="AD4075" s="5"/>
      <c r="AE4075" s="5" t="b">
        <v>0</v>
      </c>
      <c r="AF4075" s="5"/>
      <c r="AG4075" s="8">
        <f t="shared" si="63"/>
        <v>43287</v>
      </c>
    </row>
    <row r="4076" s="6" customFormat="1" spans="1:33">
      <c r="A4076" s="5" t="s">
        <v>17159</v>
      </c>
      <c r="B4076" s="5" t="s">
        <v>17159</v>
      </c>
      <c r="C4076" s="5" t="s">
        <v>17160</v>
      </c>
      <c r="D4076" s="5" t="s">
        <v>17161</v>
      </c>
      <c r="E4076" s="5" t="s">
        <v>36</v>
      </c>
      <c r="F4076" s="5" t="s">
        <v>37</v>
      </c>
      <c r="G4076" s="5" t="s">
        <v>38</v>
      </c>
      <c r="H4076" s="5"/>
      <c r="I4076" s="5"/>
      <c r="J4076" s="5" t="s">
        <v>39</v>
      </c>
      <c r="K4076" s="5" t="s">
        <v>724</v>
      </c>
      <c r="L4076" s="5" t="s">
        <v>725</v>
      </c>
      <c r="M4076" s="5" t="s">
        <v>726</v>
      </c>
      <c r="N4076" s="5" t="s">
        <v>36</v>
      </c>
      <c r="O4076" s="5">
        <v>1</v>
      </c>
      <c r="P4076" s="5" t="s">
        <v>43</v>
      </c>
      <c r="Q4076" s="5">
        <v>21.99</v>
      </c>
      <c r="R4076" s="5"/>
      <c r="S4076" s="5"/>
      <c r="T4076" s="5"/>
      <c r="U4076" s="5"/>
      <c r="V4076" s="5"/>
      <c r="W4076" s="5"/>
      <c r="X4076" s="5"/>
      <c r="Y4076" s="5" t="s">
        <v>17162</v>
      </c>
      <c r="Z4076" s="5" t="s">
        <v>57</v>
      </c>
      <c r="AA4076" s="5">
        <v>91356</v>
      </c>
      <c r="AB4076" s="5" t="s">
        <v>47</v>
      </c>
      <c r="AC4076" s="5"/>
      <c r="AD4076" s="5"/>
      <c r="AE4076" s="5" t="b">
        <v>0</v>
      </c>
      <c r="AF4076" s="5"/>
      <c r="AG4076" s="8">
        <f t="shared" si="63"/>
        <v>43287</v>
      </c>
    </row>
    <row r="4077" s="6" customFormat="1" spans="1:33">
      <c r="A4077" s="5" t="s">
        <v>17163</v>
      </c>
      <c r="B4077" s="5" t="s">
        <v>17163</v>
      </c>
      <c r="C4077" s="5" t="s">
        <v>17164</v>
      </c>
      <c r="D4077" s="5" t="s">
        <v>17165</v>
      </c>
      <c r="E4077" s="5" t="s">
        <v>36</v>
      </c>
      <c r="F4077" s="5" t="s">
        <v>37</v>
      </c>
      <c r="G4077" s="5" t="s">
        <v>38</v>
      </c>
      <c r="H4077" s="5"/>
      <c r="I4077" s="5"/>
      <c r="J4077" s="5" t="s">
        <v>39</v>
      </c>
      <c r="K4077" s="5" t="s">
        <v>11311</v>
      </c>
      <c r="L4077" s="5" t="s">
        <v>592</v>
      </c>
      <c r="M4077" s="5" t="s">
        <v>593</v>
      </c>
      <c r="N4077" s="5" t="s">
        <v>36</v>
      </c>
      <c r="O4077" s="5">
        <v>6</v>
      </c>
      <c r="P4077" s="5" t="s">
        <v>43</v>
      </c>
      <c r="Q4077" s="5">
        <v>53.94</v>
      </c>
      <c r="R4077" s="5">
        <v>3.24</v>
      </c>
      <c r="S4077" s="5"/>
      <c r="T4077" s="5"/>
      <c r="U4077" s="5"/>
      <c r="V4077" s="5"/>
      <c r="W4077" s="5"/>
      <c r="X4077" s="5"/>
      <c r="Y4077" s="5" t="s">
        <v>12444</v>
      </c>
      <c r="Z4077" s="5" t="s">
        <v>161</v>
      </c>
      <c r="AA4077" s="5" t="s">
        <v>17166</v>
      </c>
      <c r="AB4077" s="5" t="s">
        <v>47</v>
      </c>
      <c r="AC4077" s="5"/>
      <c r="AD4077" s="5"/>
      <c r="AE4077" s="5" t="b">
        <v>0</v>
      </c>
      <c r="AF4077" s="5"/>
      <c r="AG4077" s="8">
        <f t="shared" si="63"/>
        <v>43287</v>
      </c>
    </row>
    <row r="4078" s="6" customFormat="1" spans="1:33">
      <c r="A4078" s="5" t="s">
        <v>17167</v>
      </c>
      <c r="B4078" s="5" t="s">
        <v>17167</v>
      </c>
      <c r="C4078" s="5" t="s">
        <v>17168</v>
      </c>
      <c r="D4078" s="5" t="s">
        <v>17169</v>
      </c>
      <c r="E4078" s="5" t="s">
        <v>5657</v>
      </c>
      <c r="F4078" s="5" t="s">
        <v>37</v>
      </c>
      <c r="G4078" s="5" t="s">
        <v>38</v>
      </c>
      <c r="H4078" s="5"/>
      <c r="I4078" s="5"/>
      <c r="J4078" s="5" t="s">
        <v>39</v>
      </c>
      <c r="K4078" s="5" t="s">
        <v>599</v>
      </c>
      <c r="L4078" s="5" t="s">
        <v>3383</v>
      </c>
      <c r="M4078" s="5" t="s">
        <v>3384</v>
      </c>
      <c r="N4078" s="5" t="s">
        <v>2985</v>
      </c>
      <c r="O4078" s="5">
        <v>1</v>
      </c>
      <c r="P4078" s="5" t="s">
        <v>43</v>
      </c>
      <c r="Q4078" s="5">
        <v>15.99</v>
      </c>
      <c r="R4078" s="5"/>
      <c r="S4078" s="5"/>
      <c r="T4078" s="5"/>
      <c r="U4078" s="5"/>
      <c r="V4078" s="5"/>
      <c r="W4078" s="5"/>
      <c r="X4078" s="5"/>
      <c r="Y4078" s="5" t="s">
        <v>7146</v>
      </c>
      <c r="Z4078" s="5" t="s">
        <v>375</v>
      </c>
      <c r="AA4078" s="5" t="s">
        <v>17170</v>
      </c>
      <c r="AB4078" s="5" t="s">
        <v>47</v>
      </c>
      <c r="AC4078" s="5" t="s">
        <v>16106</v>
      </c>
      <c r="AD4078" s="5"/>
      <c r="AE4078" s="5" t="b">
        <v>0</v>
      </c>
      <c r="AF4078" s="5"/>
      <c r="AG4078" s="8">
        <f t="shared" si="63"/>
        <v>43288</v>
      </c>
    </row>
    <row r="4079" s="6" customFormat="1" spans="1:33">
      <c r="A4079" s="5" t="s">
        <v>17167</v>
      </c>
      <c r="B4079" s="5" t="s">
        <v>17167</v>
      </c>
      <c r="C4079" s="5" t="s">
        <v>17168</v>
      </c>
      <c r="D4079" s="5" t="s">
        <v>17169</v>
      </c>
      <c r="E4079" s="5" t="s">
        <v>5657</v>
      </c>
      <c r="F4079" s="5" t="s">
        <v>37</v>
      </c>
      <c r="G4079" s="5" t="s">
        <v>38</v>
      </c>
      <c r="H4079" s="5"/>
      <c r="I4079" s="5"/>
      <c r="J4079" s="5" t="s">
        <v>39</v>
      </c>
      <c r="K4079" s="5" t="s">
        <v>112</v>
      </c>
      <c r="L4079" s="5" t="s">
        <v>113</v>
      </c>
      <c r="M4079" s="5" t="s">
        <v>114</v>
      </c>
      <c r="N4079" s="5" t="s">
        <v>2985</v>
      </c>
      <c r="O4079" s="5">
        <v>1</v>
      </c>
      <c r="P4079" s="5" t="s">
        <v>43</v>
      </c>
      <c r="Q4079" s="5">
        <v>22.99</v>
      </c>
      <c r="R4079" s="5"/>
      <c r="S4079" s="5"/>
      <c r="T4079" s="5"/>
      <c r="U4079" s="5"/>
      <c r="V4079" s="5"/>
      <c r="W4079" s="5"/>
      <c r="X4079" s="5"/>
      <c r="Y4079" s="5" t="s">
        <v>7146</v>
      </c>
      <c r="Z4079" s="5" t="s">
        <v>375</v>
      </c>
      <c r="AA4079" s="5" t="s">
        <v>17170</v>
      </c>
      <c r="AB4079" s="5" t="s">
        <v>47</v>
      </c>
      <c r="AC4079" s="5" t="s">
        <v>16106</v>
      </c>
      <c r="AD4079" s="5"/>
      <c r="AE4079" s="5" t="b">
        <v>0</v>
      </c>
      <c r="AF4079" s="5"/>
      <c r="AG4079" s="8">
        <f t="shared" si="63"/>
        <v>43288</v>
      </c>
    </row>
    <row r="4080" s="6" customFormat="1" spans="1:33">
      <c r="A4080" s="5" t="s">
        <v>17171</v>
      </c>
      <c r="B4080" s="5" t="s">
        <v>17171</v>
      </c>
      <c r="C4080" s="5" t="s">
        <v>17172</v>
      </c>
      <c r="D4080" s="5" t="s">
        <v>17173</v>
      </c>
      <c r="E4080" s="5" t="s">
        <v>36</v>
      </c>
      <c r="F4080" s="5" t="s">
        <v>37</v>
      </c>
      <c r="G4080" s="5" t="s">
        <v>38</v>
      </c>
      <c r="H4080" s="5"/>
      <c r="I4080" s="5"/>
      <c r="J4080" s="5" t="s">
        <v>39</v>
      </c>
      <c r="K4080" s="5" t="s">
        <v>53</v>
      </c>
      <c r="L4080" s="5" t="s">
        <v>808</v>
      </c>
      <c r="M4080" s="5" t="s">
        <v>55</v>
      </c>
      <c r="N4080" s="5" t="s">
        <v>36</v>
      </c>
      <c r="O4080" s="5">
        <v>1</v>
      </c>
      <c r="P4080" s="5" t="s">
        <v>43</v>
      </c>
      <c r="Q4080" s="5">
        <v>22.99</v>
      </c>
      <c r="R4080" s="5"/>
      <c r="S4080" s="5"/>
      <c r="T4080" s="5"/>
      <c r="U4080" s="5"/>
      <c r="V4080" s="5"/>
      <c r="W4080" s="5"/>
      <c r="X4080" s="5"/>
      <c r="Y4080" s="5" t="s">
        <v>17174</v>
      </c>
      <c r="Z4080" s="5" t="s">
        <v>107</v>
      </c>
      <c r="AA4080" s="5" t="s">
        <v>17175</v>
      </c>
      <c r="AB4080" s="5" t="s">
        <v>47</v>
      </c>
      <c r="AC4080" s="5"/>
      <c r="AD4080" s="5"/>
      <c r="AE4080" s="5" t="b">
        <v>0</v>
      </c>
      <c r="AF4080" s="5"/>
      <c r="AG4080" s="8">
        <f t="shared" si="63"/>
        <v>43288</v>
      </c>
    </row>
    <row r="4081" s="6" customFormat="1" spans="1:33">
      <c r="A4081" s="5" t="s">
        <v>17176</v>
      </c>
      <c r="B4081" s="5" t="s">
        <v>17176</v>
      </c>
      <c r="C4081" s="5" t="s">
        <v>17177</v>
      </c>
      <c r="D4081" s="5" t="s">
        <v>17178</v>
      </c>
      <c r="E4081" s="5" t="s">
        <v>5657</v>
      </c>
      <c r="F4081" s="5" t="s">
        <v>37</v>
      </c>
      <c r="G4081" s="5" t="s">
        <v>38</v>
      </c>
      <c r="H4081" s="5"/>
      <c r="I4081" s="5"/>
      <c r="J4081" s="5" t="s">
        <v>52</v>
      </c>
      <c r="K4081" s="5" t="s">
        <v>507</v>
      </c>
      <c r="L4081" s="5" t="s">
        <v>3473</v>
      </c>
      <c r="M4081" s="5" t="s">
        <v>3474</v>
      </c>
      <c r="N4081" s="5" t="s">
        <v>2985</v>
      </c>
      <c r="O4081" s="5">
        <v>1</v>
      </c>
      <c r="P4081" s="5" t="s">
        <v>43</v>
      </c>
      <c r="Q4081" s="5">
        <v>19.99</v>
      </c>
      <c r="R4081" s="5"/>
      <c r="S4081" s="5">
        <v>1.83</v>
      </c>
      <c r="T4081" s="5"/>
      <c r="U4081" s="5"/>
      <c r="V4081" s="5"/>
      <c r="W4081" s="5"/>
      <c r="X4081" s="5">
        <v>1.83</v>
      </c>
      <c r="Y4081" s="5" t="s">
        <v>17179</v>
      </c>
      <c r="Z4081" s="5" t="s">
        <v>354</v>
      </c>
      <c r="AA4081" s="5" t="s">
        <v>17180</v>
      </c>
      <c r="AB4081" s="5" t="s">
        <v>47</v>
      </c>
      <c r="AC4081" s="5" t="s">
        <v>93</v>
      </c>
      <c r="AD4081" s="5"/>
      <c r="AE4081" s="5" t="b">
        <v>0</v>
      </c>
      <c r="AF4081" s="5"/>
      <c r="AG4081" s="8">
        <f t="shared" si="63"/>
        <v>43288</v>
      </c>
    </row>
    <row r="4082" s="6" customFormat="1" spans="1:33">
      <c r="A4082" s="5" t="s">
        <v>17181</v>
      </c>
      <c r="B4082" s="5"/>
      <c r="C4082" s="5" t="s">
        <v>17182</v>
      </c>
      <c r="D4082" s="5" t="s">
        <v>17183</v>
      </c>
      <c r="E4082" s="5" t="s">
        <v>5657</v>
      </c>
      <c r="F4082" s="5" t="s">
        <v>51</v>
      </c>
      <c r="G4082" s="5" t="s">
        <v>38</v>
      </c>
      <c r="H4082" s="5"/>
      <c r="I4082" s="5"/>
      <c r="J4082" s="5" t="s">
        <v>52</v>
      </c>
      <c r="K4082" s="5" t="s">
        <v>260</v>
      </c>
      <c r="L4082" s="5" t="s">
        <v>843</v>
      </c>
      <c r="M4082" s="5" t="s">
        <v>262</v>
      </c>
      <c r="N4082" s="5" t="s">
        <v>2985</v>
      </c>
      <c r="O4082" s="5">
        <v>1</v>
      </c>
      <c r="P4082" s="5" t="s">
        <v>43</v>
      </c>
      <c r="Q4082" s="5">
        <v>21.99</v>
      </c>
      <c r="R4082" s="5"/>
      <c r="S4082" s="5">
        <v>0</v>
      </c>
      <c r="T4082" s="5"/>
      <c r="U4082" s="5">
        <v>0</v>
      </c>
      <c r="V4082" s="5"/>
      <c r="W4082" s="5"/>
      <c r="X4082" s="5"/>
      <c r="Y4082" s="5" t="s">
        <v>1959</v>
      </c>
      <c r="Z4082" s="5" t="s">
        <v>243</v>
      </c>
      <c r="AA4082" s="5">
        <v>23222</v>
      </c>
      <c r="AB4082" s="5" t="s">
        <v>47</v>
      </c>
      <c r="AC4082" s="5"/>
      <c r="AD4082" s="5"/>
      <c r="AE4082" s="5" t="b">
        <v>0</v>
      </c>
      <c r="AF4082" s="5"/>
      <c r="AG4082" s="8">
        <f t="shared" si="63"/>
        <v>43288</v>
      </c>
    </row>
    <row r="4083" s="6" customFormat="1" spans="1:33">
      <c r="A4083" s="5" t="s">
        <v>17184</v>
      </c>
      <c r="B4083" s="5" t="s">
        <v>17184</v>
      </c>
      <c r="C4083" s="5" t="s">
        <v>17185</v>
      </c>
      <c r="D4083" s="5" t="s">
        <v>17186</v>
      </c>
      <c r="E4083" s="5" t="s">
        <v>36</v>
      </c>
      <c r="F4083" s="5" t="s">
        <v>37</v>
      </c>
      <c r="G4083" s="5" t="s">
        <v>38</v>
      </c>
      <c r="H4083" s="5"/>
      <c r="I4083" s="5"/>
      <c r="J4083" s="5" t="s">
        <v>39</v>
      </c>
      <c r="K4083" s="5" t="s">
        <v>7197</v>
      </c>
      <c r="L4083" s="5" t="s">
        <v>7198</v>
      </c>
      <c r="M4083" s="5" t="s">
        <v>7199</v>
      </c>
      <c r="N4083" s="5" t="s">
        <v>36</v>
      </c>
      <c r="O4083" s="5">
        <v>1</v>
      </c>
      <c r="P4083" s="5" t="s">
        <v>43</v>
      </c>
      <c r="Q4083" s="5">
        <v>32.6</v>
      </c>
      <c r="R4083" s="5"/>
      <c r="S4083" s="5"/>
      <c r="T4083" s="5"/>
      <c r="U4083" s="5"/>
      <c r="V4083" s="5"/>
      <c r="W4083" s="5"/>
      <c r="X4083" s="5"/>
      <c r="Y4083" s="5" t="s">
        <v>14503</v>
      </c>
      <c r="Z4083" s="5" t="s">
        <v>57</v>
      </c>
      <c r="AA4083" s="5" t="s">
        <v>14504</v>
      </c>
      <c r="AB4083" s="5" t="s">
        <v>47</v>
      </c>
      <c r="AC4083" s="5"/>
      <c r="AD4083" s="5"/>
      <c r="AE4083" s="5" t="b">
        <v>0</v>
      </c>
      <c r="AF4083" s="5"/>
      <c r="AG4083" s="8">
        <f t="shared" si="63"/>
        <v>43288</v>
      </c>
    </row>
    <row r="4084" s="6" customFormat="1" spans="1:33">
      <c r="A4084" s="5" t="s">
        <v>17187</v>
      </c>
      <c r="B4084" s="5" t="s">
        <v>17187</v>
      </c>
      <c r="C4084" s="5" t="s">
        <v>17188</v>
      </c>
      <c r="D4084" s="5" t="s">
        <v>17189</v>
      </c>
      <c r="E4084" s="5" t="s">
        <v>36</v>
      </c>
      <c r="F4084" s="5" t="s">
        <v>37</v>
      </c>
      <c r="G4084" s="5" t="s">
        <v>38</v>
      </c>
      <c r="H4084" s="5"/>
      <c r="I4084" s="5"/>
      <c r="J4084" s="5" t="s">
        <v>39</v>
      </c>
      <c r="K4084" s="5" t="s">
        <v>11003</v>
      </c>
      <c r="L4084" s="5" t="s">
        <v>11004</v>
      </c>
      <c r="M4084" s="5" t="s">
        <v>11005</v>
      </c>
      <c r="N4084" s="5" t="s">
        <v>36</v>
      </c>
      <c r="O4084" s="5">
        <v>1</v>
      </c>
      <c r="P4084" s="5" t="s">
        <v>43</v>
      </c>
      <c r="Q4084" s="5">
        <v>13.99</v>
      </c>
      <c r="R4084" s="5"/>
      <c r="S4084" s="5"/>
      <c r="T4084" s="5"/>
      <c r="U4084" s="5"/>
      <c r="V4084" s="5"/>
      <c r="W4084" s="5"/>
      <c r="X4084" s="5"/>
      <c r="Y4084" s="5" t="s">
        <v>17190</v>
      </c>
      <c r="Z4084" s="5" t="s">
        <v>130</v>
      </c>
      <c r="AA4084" s="5" t="s">
        <v>17191</v>
      </c>
      <c r="AB4084" s="5" t="s">
        <v>47</v>
      </c>
      <c r="AC4084" s="5"/>
      <c r="AD4084" s="5"/>
      <c r="AE4084" s="5" t="b">
        <v>0</v>
      </c>
      <c r="AF4084" s="5"/>
      <c r="AG4084" s="8">
        <f t="shared" si="63"/>
        <v>43288</v>
      </c>
    </row>
    <row r="4085" s="6" customFormat="1" spans="1:33">
      <c r="A4085" s="5" t="s">
        <v>17192</v>
      </c>
      <c r="B4085" s="5" t="s">
        <v>17192</v>
      </c>
      <c r="C4085" s="5" t="s">
        <v>17193</v>
      </c>
      <c r="D4085" s="5" t="s">
        <v>17194</v>
      </c>
      <c r="E4085" s="5" t="s">
        <v>36</v>
      </c>
      <c r="F4085" s="5" t="s">
        <v>37</v>
      </c>
      <c r="G4085" s="5" t="s">
        <v>38</v>
      </c>
      <c r="H4085" s="5"/>
      <c r="I4085" s="5"/>
      <c r="J4085" s="5" t="s">
        <v>39</v>
      </c>
      <c r="K4085" s="5" t="s">
        <v>7813</v>
      </c>
      <c r="L4085" s="5" t="s">
        <v>207</v>
      </c>
      <c r="M4085" s="5" t="s">
        <v>208</v>
      </c>
      <c r="N4085" s="5" t="s">
        <v>36</v>
      </c>
      <c r="O4085" s="5">
        <v>1</v>
      </c>
      <c r="P4085" s="5" t="s">
        <v>43</v>
      </c>
      <c r="Q4085" s="5">
        <v>9.9</v>
      </c>
      <c r="R4085" s="5"/>
      <c r="S4085" s="5"/>
      <c r="T4085" s="5"/>
      <c r="U4085" s="5"/>
      <c r="V4085" s="5"/>
      <c r="W4085" s="5"/>
      <c r="X4085" s="5"/>
      <c r="Y4085" s="5" t="s">
        <v>17195</v>
      </c>
      <c r="Z4085" s="5" t="s">
        <v>155</v>
      </c>
      <c r="AA4085" s="5" t="s">
        <v>17196</v>
      </c>
      <c r="AB4085" s="5" t="s">
        <v>47</v>
      </c>
      <c r="AC4085" s="5"/>
      <c r="AD4085" s="5"/>
      <c r="AE4085" s="5" t="b">
        <v>0</v>
      </c>
      <c r="AF4085" s="5"/>
      <c r="AG4085" s="8">
        <f t="shared" si="63"/>
        <v>43288</v>
      </c>
    </row>
    <row r="4086" s="6" customFormat="1" spans="1:33">
      <c r="A4086" s="5" t="s">
        <v>17197</v>
      </c>
      <c r="B4086" s="5" t="s">
        <v>17197</v>
      </c>
      <c r="C4086" s="5" t="s">
        <v>17198</v>
      </c>
      <c r="D4086" s="5" t="s">
        <v>17199</v>
      </c>
      <c r="E4086" s="5" t="s">
        <v>36</v>
      </c>
      <c r="F4086" s="5" t="s">
        <v>37</v>
      </c>
      <c r="G4086" s="5" t="s">
        <v>38</v>
      </c>
      <c r="H4086" s="5"/>
      <c r="I4086" s="5"/>
      <c r="J4086" s="5" t="s">
        <v>39</v>
      </c>
      <c r="K4086" s="5" t="s">
        <v>4891</v>
      </c>
      <c r="L4086" s="5" t="s">
        <v>4892</v>
      </c>
      <c r="M4086" s="5" t="s">
        <v>4893</v>
      </c>
      <c r="N4086" s="5" t="s">
        <v>36</v>
      </c>
      <c r="O4086" s="5">
        <v>1</v>
      </c>
      <c r="P4086" s="5" t="s">
        <v>43</v>
      </c>
      <c r="Q4086" s="5">
        <v>13.99</v>
      </c>
      <c r="R4086" s="5"/>
      <c r="S4086" s="5"/>
      <c r="T4086" s="5"/>
      <c r="U4086" s="5"/>
      <c r="V4086" s="5"/>
      <c r="W4086" s="5"/>
      <c r="X4086" s="5"/>
      <c r="Y4086" s="5" t="s">
        <v>17200</v>
      </c>
      <c r="Z4086" s="5" t="s">
        <v>73</v>
      </c>
      <c r="AA4086" s="5" t="s">
        <v>17201</v>
      </c>
      <c r="AB4086" s="5" t="s">
        <v>47</v>
      </c>
      <c r="AC4086" s="5"/>
      <c r="AD4086" s="5"/>
      <c r="AE4086" s="5" t="b">
        <v>0</v>
      </c>
      <c r="AF4086" s="5"/>
      <c r="AG4086" s="8">
        <f t="shared" si="63"/>
        <v>43288</v>
      </c>
    </row>
    <row r="4087" s="6" customFormat="1" spans="1:33">
      <c r="A4087" s="5" t="s">
        <v>17202</v>
      </c>
      <c r="B4087" s="5" t="s">
        <v>17202</v>
      </c>
      <c r="C4087" s="5" t="s">
        <v>17203</v>
      </c>
      <c r="D4087" s="5" t="s">
        <v>17204</v>
      </c>
      <c r="E4087" s="5" t="s">
        <v>36</v>
      </c>
      <c r="F4087" s="5" t="s">
        <v>37</v>
      </c>
      <c r="G4087" s="5" t="s">
        <v>38</v>
      </c>
      <c r="H4087" s="5"/>
      <c r="I4087" s="5"/>
      <c r="J4087" s="5" t="s">
        <v>39</v>
      </c>
      <c r="K4087" s="5" t="s">
        <v>15044</v>
      </c>
      <c r="L4087" s="5" t="s">
        <v>15045</v>
      </c>
      <c r="M4087" s="5" t="s">
        <v>15046</v>
      </c>
      <c r="N4087" s="5" t="s">
        <v>36</v>
      </c>
      <c r="O4087" s="5">
        <v>1</v>
      </c>
      <c r="P4087" s="5" t="s">
        <v>43</v>
      </c>
      <c r="Q4087" s="5">
        <v>22.99</v>
      </c>
      <c r="R4087" s="5"/>
      <c r="S4087" s="5"/>
      <c r="T4087" s="5"/>
      <c r="U4087" s="5"/>
      <c r="V4087" s="5"/>
      <c r="W4087" s="5"/>
      <c r="X4087" s="5"/>
      <c r="Y4087" s="5" t="s">
        <v>17205</v>
      </c>
      <c r="Z4087" s="5" t="s">
        <v>155</v>
      </c>
      <c r="AA4087" s="5" t="s">
        <v>17206</v>
      </c>
      <c r="AB4087" s="5" t="s">
        <v>47</v>
      </c>
      <c r="AC4087" s="5"/>
      <c r="AD4087" s="5"/>
      <c r="AE4087" s="5" t="b">
        <v>0</v>
      </c>
      <c r="AF4087" s="5"/>
      <c r="AG4087" s="8">
        <f t="shared" si="63"/>
        <v>43288</v>
      </c>
    </row>
    <row r="4088" s="6" customFormat="1" spans="1:33">
      <c r="A4088" s="5" t="s">
        <v>17207</v>
      </c>
      <c r="B4088" s="5" t="s">
        <v>17207</v>
      </c>
      <c r="C4088" s="5" t="s">
        <v>17208</v>
      </c>
      <c r="D4088" s="5" t="s">
        <v>17209</v>
      </c>
      <c r="E4088" s="5" t="s">
        <v>36</v>
      </c>
      <c r="F4088" s="5" t="s">
        <v>37</v>
      </c>
      <c r="G4088" s="5" t="s">
        <v>38</v>
      </c>
      <c r="H4088" s="5"/>
      <c r="I4088" s="5"/>
      <c r="J4088" s="5" t="s">
        <v>39</v>
      </c>
      <c r="K4088" s="5" t="s">
        <v>97</v>
      </c>
      <c r="L4088" s="5" t="s">
        <v>98</v>
      </c>
      <c r="M4088" s="5" t="s">
        <v>99</v>
      </c>
      <c r="N4088" s="5" t="s">
        <v>36</v>
      </c>
      <c r="O4088" s="5">
        <v>1</v>
      </c>
      <c r="P4088" s="5" t="s">
        <v>43</v>
      </c>
      <c r="Q4088" s="5">
        <v>22.99</v>
      </c>
      <c r="R4088" s="5"/>
      <c r="S4088" s="5"/>
      <c r="T4088" s="5"/>
      <c r="U4088" s="5"/>
      <c r="V4088" s="5"/>
      <c r="W4088" s="5"/>
      <c r="X4088" s="5"/>
      <c r="Y4088" s="5" t="s">
        <v>17210</v>
      </c>
      <c r="Z4088" s="5" t="s">
        <v>375</v>
      </c>
      <c r="AA4088" s="5" t="s">
        <v>17211</v>
      </c>
      <c r="AB4088" s="5" t="s">
        <v>47</v>
      </c>
      <c r="AC4088" s="5"/>
      <c r="AD4088" s="5"/>
      <c r="AE4088" s="5" t="b">
        <v>0</v>
      </c>
      <c r="AF4088" s="5"/>
      <c r="AG4088" s="8">
        <f t="shared" si="63"/>
        <v>43288</v>
      </c>
    </row>
    <row r="4089" s="6" customFormat="1" spans="1:33">
      <c r="A4089" s="5" t="s">
        <v>17212</v>
      </c>
      <c r="B4089" s="5" t="s">
        <v>17212</v>
      </c>
      <c r="C4089" s="5" t="s">
        <v>17213</v>
      </c>
      <c r="D4089" s="5" t="s">
        <v>17214</v>
      </c>
      <c r="E4089" s="5" t="s">
        <v>36</v>
      </c>
      <c r="F4089" s="5" t="s">
        <v>37</v>
      </c>
      <c r="G4089" s="5" t="s">
        <v>38</v>
      </c>
      <c r="H4089" s="5"/>
      <c r="I4089" s="5"/>
      <c r="J4089" s="5" t="s">
        <v>39</v>
      </c>
      <c r="K4089" s="5" t="s">
        <v>235</v>
      </c>
      <c r="L4089" s="5" t="s">
        <v>236</v>
      </c>
      <c r="M4089" s="5" t="s">
        <v>237</v>
      </c>
      <c r="N4089" s="5" t="s">
        <v>36</v>
      </c>
      <c r="O4089" s="5">
        <v>1</v>
      </c>
      <c r="P4089" s="5" t="s">
        <v>43</v>
      </c>
      <c r="Q4089" s="5">
        <v>21.99</v>
      </c>
      <c r="R4089" s="5"/>
      <c r="S4089" s="5"/>
      <c r="T4089" s="5"/>
      <c r="U4089" s="5"/>
      <c r="V4089" s="5"/>
      <c r="W4089" s="5"/>
      <c r="X4089" s="5"/>
      <c r="Y4089" s="5" t="s">
        <v>17215</v>
      </c>
      <c r="Z4089" s="5" t="s">
        <v>375</v>
      </c>
      <c r="AA4089" s="5" t="s">
        <v>17216</v>
      </c>
      <c r="AB4089" s="5" t="s">
        <v>47</v>
      </c>
      <c r="AC4089" s="5"/>
      <c r="AD4089" s="5"/>
      <c r="AE4089" s="5" t="b">
        <v>0</v>
      </c>
      <c r="AF4089" s="5"/>
      <c r="AG4089" s="8">
        <f t="shared" si="63"/>
        <v>43288</v>
      </c>
    </row>
    <row r="4090" s="6" customFormat="1" spans="1:33">
      <c r="A4090" s="5" t="s">
        <v>17212</v>
      </c>
      <c r="B4090" s="5" t="s">
        <v>17212</v>
      </c>
      <c r="C4090" s="5" t="s">
        <v>17213</v>
      </c>
      <c r="D4090" s="5" t="s">
        <v>17214</v>
      </c>
      <c r="E4090" s="5" t="s">
        <v>36</v>
      </c>
      <c r="F4090" s="5" t="s">
        <v>37</v>
      </c>
      <c r="G4090" s="5" t="s">
        <v>38</v>
      </c>
      <c r="H4090" s="5"/>
      <c r="I4090" s="5"/>
      <c r="J4090" s="5" t="s">
        <v>39</v>
      </c>
      <c r="K4090" s="5" t="s">
        <v>1044</v>
      </c>
      <c r="L4090" s="5" t="s">
        <v>1045</v>
      </c>
      <c r="M4090" s="5" t="s">
        <v>1046</v>
      </c>
      <c r="N4090" s="5" t="s">
        <v>36</v>
      </c>
      <c r="O4090" s="5">
        <v>1</v>
      </c>
      <c r="P4090" s="5" t="s">
        <v>43</v>
      </c>
      <c r="Q4090" s="5">
        <v>20.99</v>
      </c>
      <c r="R4090" s="5"/>
      <c r="S4090" s="5"/>
      <c r="T4090" s="5"/>
      <c r="U4090" s="5"/>
      <c r="V4090" s="5"/>
      <c r="W4090" s="5"/>
      <c r="X4090" s="5"/>
      <c r="Y4090" s="5" t="s">
        <v>17215</v>
      </c>
      <c r="Z4090" s="5" t="s">
        <v>375</v>
      </c>
      <c r="AA4090" s="5" t="s">
        <v>17216</v>
      </c>
      <c r="AB4090" s="5" t="s">
        <v>47</v>
      </c>
      <c r="AC4090" s="5"/>
      <c r="AD4090" s="5"/>
      <c r="AE4090" s="5" t="b">
        <v>0</v>
      </c>
      <c r="AF4090" s="5"/>
      <c r="AG4090" s="8">
        <f t="shared" si="63"/>
        <v>43288</v>
      </c>
    </row>
    <row r="4091" s="6" customFormat="1" spans="1:33">
      <c r="A4091" s="5" t="s">
        <v>17217</v>
      </c>
      <c r="B4091" s="5" t="s">
        <v>17217</v>
      </c>
      <c r="C4091" s="5" t="s">
        <v>17218</v>
      </c>
      <c r="D4091" s="5" t="s">
        <v>17219</v>
      </c>
      <c r="E4091" s="5" t="s">
        <v>5657</v>
      </c>
      <c r="F4091" s="5" t="s">
        <v>37</v>
      </c>
      <c r="G4091" s="5" t="s">
        <v>38</v>
      </c>
      <c r="H4091" s="5"/>
      <c r="I4091" s="5"/>
      <c r="J4091" s="5" t="s">
        <v>52</v>
      </c>
      <c r="K4091" s="5" t="s">
        <v>97</v>
      </c>
      <c r="L4091" s="5" t="s">
        <v>98</v>
      </c>
      <c r="M4091" s="5" t="s">
        <v>99</v>
      </c>
      <c r="N4091" s="5" t="s">
        <v>2985</v>
      </c>
      <c r="O4091" s="5">
        <v>2</v>
      </c>
      <c r="P4091" s="5" t="s">
        <v>43</v>
      </c>
      <c r="Q4091" s="5">
        <v>45.98</v>
      </c>
      <c r="R4091" s="5"/>
      <c r="S4091" s="5"/>
      <c r="T4091" s="5"/>
      <c r="U4091" s="5"/>
      <c r="V4091" s="5"/>
      <c r="W4091" s="5"/>
      <c r="X4091" s="5"/>
      <c r="Y4091" s="5" t="s">
        <v>17220</v>
      </c>
      <c r="Z4091" s="5" t="s">
        <v>375</v>
      </c>
      <c r="AA4091" s="5" t="s">
        <v>17221</v>
      </c>
      <c r="AB4091" s="5" t="s">
        <v>47</v>
      </c>
      <c r="AC4091" s="5" t="s">
        <v>93</v>
      </c>
      <c r="AD4091" s="5"/>
      <c r="AE4091" s="5" t="b">
        <v>0</v>
      </c>
      <c r="AF4091" s="5"/>
      <c r="AG4091" s="8">
        <f t="shared" si="63"/>
        <v>43288</v>
      </c>
    </row>
    <row r="4092" s="6" customFormat="1" spans="1:33">
      <c r="A4092" s="5" t="s">
        <v>17222</v>
      </c>
      <c r="B4092" s="5" t="s">
        <v>17222</v>
      </c>
      <c r="C4092" s="5" t="s">
        <v>17223</v>
      </c>
      <c r="D4092" s="5" t="s">
        <v>17224</v>
      </c>
      <c r="E4092" s="5" t="s">
        <v>36</v>
      </c>
      <c r="F4092" s="5" t="s">
        <v>37</v>
      </c>
      <c r="G4092" s="5" t="s">
        <v>38</v>
      </c>
      <c r="H4092" s="5"/>
      <c r="I4092" s="5"/>
      <c r="J4092" s="5" t="s">
        <v>39</v>
      </c>
      <c r="K4092" s="5" t="s">
        <v>12156</v>
      </c>
      <c r="L4092" s="5" t="s">
        <v>12157</v>
      </c>
      <c r="M4092" s="5" t="s">
        <v>12158</v>
      </c>
      <c r="N4092" s="5" t="s">
        <v>36</v>
      </c>
      <c r="O4092" s="5">
        <v>2</v>
      </c>
      <c r="P4092" s="5" t="s">
        <v>43</v>
      </c>
      <c r="Q4092" s="5">
        <v>27.98</v>
      </c>
      <c r="R4092" s="5"/>
      <c r="S4092" s="5"/>
      <c r="T4092" s="5"/>
      <c r="U4092" s="5"/>
      <c r="V4092" s="5"/>
      <c r="W4092" s="5"/>
      <c r="X4092" s="5"/>
      <c r="Y4092" s="5" t="s">
        <v>1211</v>
      </c>
      <c r="Z4092" s="5" t="s">
        <v>375</v>
      </c>
      <c r="AA4092" s="5" t="s">
        <v>17225</v>
      </c>
      <c r="AB4092" s="5" t="s">
        <v>47</v>
      </c>
      <c r="AC4092" s="5"/>
      <c r="AD4092" s="5"/>
      <c r="AE4092" s="5" t="b">
        <v>0</v>
      </c>
      <c r="AF4092" s="5"/>
      <c r="AG4092" s="8">
        <f t="shared" si="63"/>
        <v>43288</v>
      </c>
    </row>
    <row r="4093" s="6" customFormat="1" spans="1:33">
      <c r="A4093" s="5" t="s">
        <v>17222</v>
      </c>
      <c r="B4093" s="5" t="s">
        <v>17222</v>
      </c>
      <c r="C4093" s="5" t="s">
        <v>17223</v>
      </c>
      <c r="D4093" s="5" t="s">
        <v>17224</v>
      </c>
      <c r="E4093" s="5" t="s">
        <v>36</v>
      </c>
      <c r="F4093" s="5" t="s">
        <v>37</v>
      </c>
      <c r="G4093" s="5" t="s">
        <v>38</v>
      </c>
      <c r="H4093" s="5"/>
      <c r="I4093" s="5"/>
      <c r="J4093" s="5" t="s">
        <v>39</v>
      </c>
      <c r="K4093" s="5" t="s">
        <v>17226</v>
      </c>
      <c r="L4093" s="5" t="s">
        <v>17227</v>
      </c>
      <c r="M4093" s="5" t="s">
        <v>17228</v>
      </c>
      <c r="N4093" s="5" t="s">
        <v>36</v>
      </c>
      <c r="O4093" s="5">
        <v>1</v>
      </c>
      <c r="P4093" s="5" t="s">
        <v>43</v>
      </c>
      <c r="Q4093" s="5">
        <v>13.99</v>
      </c>
      <c r="R4093" s="5"/>
      <c r="S4093" s="5"/>
      <c r="T4093" s="5"/>
      <c r="U4093" s="5"/>
      <c r="V4093" s="5"/>
      <c r="W4093" s="5"/>
      <c r="X4093" s="5"/>
      <c r="Y4093" s="5" t="s">
        <v>1211</v>
      </c>
      <c r="Z4093" s="5" t="s">
        <v>375</v>
      </c>
      <c r="AA4093" s="5" t="s">
        <v>17225</v>
      </c>
      <c r="AB4093" s="5" t="s">
        <v>47</v>
      </c>
      <c r="AC4093" s="5"/>
      <c r="AD4093" s="5"/>
      <c r="AE4093" s="5" t="b">
        <v>0</v>
      </c>
      <c r="AF4093" s="5"/>
      <c r="AG4093" s="8">
        <f t="shared" si="63"/>
        <v>43288</v>
      </c>
    </row>
    <row r="4094" s="6" customFormat="1" spans="1:33">
      <c r="A4094" s="5" t="s">
        <v>17222</v>
      </c>
      <c r="B4094" s="5" t="s">
        <v>17222</v>
      </c>
      <c r="C4094" s="5" t="s">
        <v>17223</v>
      </c>
      <c r="D4094" s="5" t="s">
        <v>17224</v>
      </c>
      <c r="E4094" s="5" t="s">
        <v>36</v>
      </c>
      <c r="F4094" s="5" t="s">
        <v>37</v>
      </c>
      <c r="G4094" s="5" t="s">
        <v>38</v>
      </c>
      <c r="H4094" s="5"/>
      <c r="I4094" s="5"/>
      <c r="J4094" s="5" t="s">
        <v>39</v>
      </c>
      <c r="K4094" s="5" t="s">
        <v>3103</v>
      </c>
      <c r="L4094" s="5" t="s">
        <v>3104</v>
      </c>
      <c r="M4094" s="5" t="s">
        <v>3105</v>
      </c>
      <c r="N4094" s="5" t="s">
        <v>36</v>
      </c>
      <c r="O4094" s="5">
        <v>1</v>
      </c>
      <c r="P4094" s="5" t="s">
        <v>43</v>
      </c>
      <c r="Q4094" s="5">
        <v>13.99</v>
      </c>
      <c r="R4094" s="5"/>
      <c r="S4094" s="5"/>
      <c r="T4094" s="5"/>
      <c r="U4094" s="5"/>
      <c r="V4094" s="5"/>
      <c r="W4094" s="5"/>
      <c r="X4094" s="5"/>
      <c r="Y4094" s="5" t="s">
        <v>1211</v>
      </c>
      <c r="Z4094" s="5" t="s">
        <v>375</v>
      </c>
      <c r="AA4094" s="5" t="s">
        <v>17225</v>
      </c>
      <c r="AB4094" s="5" t="s">
        <v>47</v>
      </c>
      <c r="AC4094" s="5"/>
      <c r="AD4094" s="5"/>
      <c r="AE4094" s="5" t="b">
        <v>0</v>
      </c>
      <c r="AF4094" s="5"/>
      <c r="AG4094" s="8">
        <f t="shared" si="63"/>
        <v>43288</v>
      </c>
    </row>
    <row r="4095" s="6" customFormat="1" spans="1:33">
      <c r="A4095" s="5" t="s">
        <v>17229</v>
      </c>
      <c r="B4095" s="5" t="s">
        <v>17229</v>
      </c>
      <c r="C4095" s="5" t="s">
        <v>17230</v>
      </c>
      <c r="D4095" s="5" t="s">
        <v>17231</v>
      </c>
      <c r="E4095" s="5" t="s">
        <v>36</v>
      </c>
      <c r="F4095" s="5" t="s">
        <v>37</v>
      </c>
      <c r="G4095" s="5" t="s">
        <v>38</v>
      </c>
      <c r="H4095" s="5"/>
      <c r="I4095" s="5"/>
      <c r="J4095" s="5" t="s">
        <v>39</v>
      </c>
      <c r="K4095" s="5" t="s">
        <v>78</v>
      </c>
      <c r="L4095" s="5" t="s">
        <v>79</v>
      </c>
      <c r="M4095" s="5" t="s">
        <v>80</v>
      </c>
      <c r="N4095" s="5" t="s">
        <v>36</v>
      </c>
      <c r="O4095" s="5">
        <v>1</v>
      </c>
      <c r="P4095" s="5" t="s">
        <v>43</v>
      </c>
      <c r="Q4095" s="5">
        <v>22.99</v>
      </c>
      <c r="R4095" s="5"/>
      <c r="S4095" s="5"/>
      <c r="T4095" s="5"/>
      <c r="U4095" s="5"/>
      <c r="V4095" s="5"/>
      <c r="W4095" s="5"/>
      <c r="X4095" s="5"/>
      <c r="Y4095" s="5" t="s">
        <v>13659</v>
      </c>
      <c r="Z4095" s="5" t="s">
        <v>57</v>
      </c>
      <c r="AA4095" s="5" t="s">
        <v>17232</v>
      </c>
      <c r="AB4095" s="5" t="s">
        <v>47</v>
      </c>
      <c r="AC4095" s="5"/>
      <c r="AD4095" s="5"/>
      <c r="AE4095" s="5" t="b">
        <v>0</v>
      </c>
      <c r="AF4095" s="5"/>
      <c r="AG4095" s="8">
        <f t="shared" si="63"/>
        <v>43288</v>
      </c>
    </row>
    <row r="4096" s="6" customFormat="1" spans="1:33">
      <c r="A4096" s="5" t="s">
        <v>17233</v>
      </c>
      <c r="B4096" s="5"/>
      <c r="C4096" s="5" t="s">
        <v>17234</v>
      </c>
      <c r="D4096" s="5" t="s">
        <v>17235</v>
      </c>
      <c r="E4096" s="5" t="s">
        <v>5657</v>
      </c>
      <c r="F4096" s="5" t="s">
        <v>51</v>
      </c>
      <c r="G4096" s="5" t="s">
        <v>38</v>
      </c>
      <c r="H4096" s="5"/>
      <c r="I4096" s="5"/>
      <c r="J4096" s="5" t="s">
        <v>52</v>
      </c>
      <c r="K4096" s="5" t="s">
        <v>260</v>
      </c>
      <c r="L4096" s="5" t="s">
        <v>843</v>
      </c>
      <c r="M4096" s="5" t="s">
        <v>262</v>
      </c>
      <c r="N4096" s="5" t="s">
        <v>2985</v>
      </c>
      <c r="O4096" s="5">
        <v>1</v>
      </c>
      <c r="P4096" s="5" t="s">
        <v>43</v>
      </c>
      <c r="Q4096" s="5">
        <v>21.99</v>
      </c>
      <c r="R4096" s="5"/>
      <c r="S4096" s="5">
        <v>0</v>
      </c>
      <c r="T4096" s="5"/>
      <c r="U4096" s="5">
        <v>0</v>
      </c>
      <c r="V4096" s="5"/>
      <c r="W4096" s="5"/>
      <c r="X4096" s="5"/>
      <c r="Y4096" s="5" t="s">
        <v>4591</v>
      </c>
      <c r="Z4096" s="5" t="s">
        <v>17236</v>
      </c>
      <c r="AA4096" s="5" t="s">
        <v>17237</v>
      </c>
      <c r="AB4096" s="5" t="s">
        <v>47</v>
      </c>
      <c r="AC4096" s="5"/>
      <c r="AD4096" s="5"/>
      <c r="AE4096" s="5" t="b">
        <v>0</v>
      </c>
      <c r="AF4096" s="5"/>
      <c r="AG4096" s="8">
        <f t="shared" si="63"/>
        <v>43288</v>
      </c>
    </row>
    <row r="4097" s="6" customFormat="1" spans="1:33">
      <c r="A4097" s="5" t="s">
        <v>17238</v>
      </c>
      <c r="B4097" s="5" t="s">
        <v>17238</v>
      </c>
      <c r="C4097" s="5" t="s">
        <v>17234</v>
      </c>
      <c r="D4097" s="5" t="s">
        <v>17239</v>
      </c>
      <c r="E4097" s="5" t="s">
        <v>36</v>
      </c>
      <c r="F4097" s="5" t="s">
        <v>37</v>
      </c>
      <c r="G4097" s="5" t="s">
        <v>38</v>
      </c>
      <c r="H4097" s="5"/>
      <c r="I4097" s="5"/>
      <c r="J4097" s="5" t="s">
        <v>39</v>
      </c>
      <c r="K4097" s="5" t="s">
        <v>40</v>
      </c>
      <c r="L4097" s="5" t="s">
        <v>41</v>
      </c>
      <c r="M4097" s="5" t="s">
        <v>42</v>
      </c>
      <c r="N4097" s="5" t="s">
        <v>36</v>
      </c>
      <c r="O4097" s="5">
        <v>1</v>
      </c>
      <c r="P4097" s="5" t="s">
        <v>43</v>
      </c>
      <c r="Q4097" s="5">
        <v>22.99</v>
      </c>
      <c r="R4097" s="5"/>
      <c r="S4097" s="5"/>
      <c r="T4097" s="5"/>
      <c r="U4097" s="5"/>
      <c r="V4097" s="5"/>
      <c r="W4097" s="5"/>
      <c r="X4097" s="5"/>
      <c r="Y4097" s="5" t="s">
        <v>4591</v>
      </c>
      <c r="Z4097" s="5" t="s">
        <v>17236</v>
      </c>
      <c r="AA4097" s="5" t="s">
        <v>17237</v>
      </c>
      <c r="AB4097" s="5" t="s">
        <v>47</v>
      </c>
      <c r="AC4097" s="5"/>
      <c r="AD4097" s="5"/>
      <c r="AE4097" s="5" t="b">
        <v>0</v>
      </c>
      <c r="AF4097" s="5"/>
      <c r="AG4097" s="8">
        <f t="shared" si="63"/>
        <v>43288</v>
      </c>
    </row>
    <row r="4098" s="6" customFormat="1" spans="1:33">
      <c r="A4098" s="5" t="s">
        <v>17240</v>
      </c>
      <c r="B4098" s="5" t="s">
        <v>17240</v>
      </c>
      <c r="C4098" s="5" t="s">
        <v>17241</v>
      </c>
      <c r="D4098" s="5" t="s">
        <v>17242</v>
      </c>
      <c r="E4098" s="5" t="s">
        <v>5657</v>
      </c>
      <c r="F4098" s="5" t="s">
        <v>37</v>
      </c>
      <c r="G4098" s="5" t="s">
        <v>38</v>
      </c>
      <c r="H4098" s="5"/>
      <c r="I4098" s="5"/>
      <c r="J4098" s="5" t="s">
        <v>39</v>
      </c>
      <c r="K4098" s="5" t="s">
        <v>260</v>
      </c>
      <c r="L4098" s="5" t="s">
        <v>261</v>
      </c>
      <c r="M4098" s="5" t="s">
        <v>262</v>
      </c>
      <c r="N4098" s="5" t="s">
        <v>2985</v>
      </c>
      <c r="O4098" s="5">
        <v>1</v>
      </c>
      <c r="P4098" s="5" t="s">
        <v>43</v>
      </c>
      <c r="Q4098" s="5">
        <v>22.99</v>
      </c>
      <c r="R4098" s="5"/>
      <c r="S4098" s="5"/>
      <c r="T4098" s="5"/>
      <c r="U4098" s="5"/>
      <c r="V4098" s="5"/>
      <c r="W4098" s="5"/>
      <c r="X4098" s="5"/>
      <c r="Y4098" s="5" t="s">
        <v>17243</v>
      </c>
      <c r="Z4098" s="5" t="s">
        <v>155</v>
      </c>
      <c r="AA4098" s="5" t="s">
        <v>17244</v>
      </c>
      <c r="AB4098" s="5" t="s">
        <v>47</v>
      </c>
      <c r="AC4098" s="5"/>
      <c r="AD4098" s="5"/>
      <c r="AE4098" s="5" t="b">
        <v>0</v>
      </c>
      <c r="AF4098" s="5"/>
      <c r="AG4098" s="8">
        <f t="shared" ref="AG4098:AG4161" si="64">DATEVALUE(LEFT(C4098,10))</f>
        <v>43288</v>
      </c>
    </row>
    <row r="4099" s="6" customFormat="1" spans="1:33">
      <c r="A4099" s="5" t="s">
        <v>17245</v>
      </c>
      <c r="B4099" s="5" t="s">
        <v>17245</v>
      </c>
      <c r="C4099" s="5" t="s">
        <v>17246</v>
      </c>
      <c r="D4099" s="5" t="s">
        <v>17247</v>
      </c>
      <c r="E4099" s="5" t="s">
        <v>36</v>
      </c>
      <c r="F4099" s="5" t="s">
        <v>37</v>
      </c>
      <c r="G4099" s="5" t="s">
        <v>38</v>
      </c>
      <c r="H4099" s="5"/>
      <c r="I4099" s="5"/>
      <c r="J4099" s="5" t="s">
        <v>39</v>
      </c>
      <c r="K4099" s="5" t="s">
        <v>1002</v>
      </c>
      <c r="L4099" s="5" t="s">
        <v>1003</v>
      </c>
      <c r="M4099" s="5" t="s">
        <v>1004</v>
      </c>
      <c r="N4099" s="5" t="s">
        <v>36</v>
      </c>
      <c r="O4099" s="5">
        <v>1</v>
      </c>
      <c r="P4099" s="5" t="s">
        <v>43</v>
      </c>
      <c r="Q4099" s="5">
        <v>29.99</v>
      </c>
      <c r="R4099" s="5"/>
      <c r="S4099" s="5"/>
      <c r="T4099" s="5"/>
      <c r="U4099" s="5"/>
      <c r="V4099" s="5"/>
      <c r="W4099" s="5"/>
      <c r="X4099" s="5"/>
      <c r="Y4099" s="5" t="s">
        <v>17248</v>
      </c>
      <c r="Z4099" s="5" t="s">
        <v>6493</v>
      </c>
      <c r="AA4099" s="5" t="s">
        <v>17249</v>
      </c>
      <c r="AB4099" s="5" t="s">
        <v>47</v>
      </c>
      <c r="AC4099" s="5"/>
      <c r="AD4099" s="5"/>
      <c r="AE4099" s="5" t="b">
        <v>0</v>
      </c>
      <c r="AF4099" s="5"/>
      <c r="AG4099" s="8">
        <f t="shared" si="64"/>
        <v>43288</v>
      </c>
    </row>
    <row r="4100" s="6" customFormat="1" spans="1:33">
      <c r="A4100" s="5" t="s">
        <v>17250</v>
      </c>
      <c r="B4100" s="5" t="s">
        <v>17250</v>
      </c>
      <c r="C4100" s="5" t="s">
        <v>17251</v>
      </c>
      <c r="D4100" s="5" t="s">
        <v>17252</v>
      </c>
      <c r="E4100" s="5" t="s">
        <v>36</v>
      </c>
      <c r="F4100" s="5" t="s">
        <v>37</v>
      </c>
      <c r="G4100" s="5" t="s">
        <v>38</v>
      </c>
      <c r="H4100" s="5"/>
      <c r="I4100" s="5"/>
      <c r="J4100" s="5" t="s">
        <v>39</v>
      </c>
      <c r="K4100" s="5" t="s">
        <v>69</v>
      </c>
      <c r="L4100" s="5" t="s">
        <v>70</v>
      </c>
      <c r="M4100" s="5" t="s">
        <v>71</v>
      </c>
      <c r="N4100" s="5" t="s">
        <v>36</v>
      </c>
      <c r="O4100" s="5">
        <v>1</v>
      </c>
      <c r="P4100" s="5" t="s">
        <v>43</v>
      </c>
      <c r="Q4100" s="5">
        <v>22.99</v>
      </c>
      <c r="R4100" s="5"/>
      <c r="S4100" s="5"/>
      <c r="T4100" s="5"/>
      <c r="U4100" s="5"/>
      <c r="V4100" s="5"/>
      <c r="W4100" s="5"/>
      <c r="X4100" s="5"/>
      <c r="Y4100" s="5" t="s">
        <v>4732</v>
      </c>
      <c r="Z4100" s="5" t="s">
        <v>107</v>
      </c>
      <c r="AA4100" s="5">
        <v>33431</v>
      </c>
      <c r="AB4100" s="5" t="s">
        <v>47</v>
      </c>
      <c r="AC4100" s="5"/>
      <c r="AD4100" s="5"/>
      <c r="AE4100" s="5" t="b">
        <v>0</v>
      </c>
      <c r="AF4100" s="5"/>
      <c r="AG4100" s="8">
        <f t="shared" si="64"/>
        <v>43288</v>
      </c>
    </row>
    <row r="4101" s="6" customFormat="1" spans="1:33">
      <c r="A4101" s="5" t="s">
        <v>17253</v>
      </c>
      <c r="B4101" s="5" t="s">
        <v>17253</v>
      </c>
      <c r="C4101" s="5" t="s">
        <v>17254</v>
      </c>
      <c r="D4101" s="5" t="s">
        <v>17255</v>
      </c>
      <c r="E4101" s="5" t="s">
        <v>36</v>
      </c>
      <c r="F4101" s="5" t="s">
        <v>37</v>
      </c>
      <c r="G4101" s="5" t="s">
        <v>38</v>
      </c>
      <c r="H4101" s="5"/>
      <c r="I4101" s="5"/>
      <c r="J4101" s="5" t="s">
        <v>39</v>
      </c>
      <c r="K4101" s="5" t="s">
        <v>995</v>
      </c>
      <c r="L4101" s="5" t="s">
        <v>996</v>
      </c>
      <c r="M4101" s="5" t="s">
        <v>997</v>
      </c>
      <c r="N4101" s="5" t="s">
        <v>36</v>
      </c>
      <c r="O4101" s="5">
        <v>1</v>
      </c>
      <c r="P4101" s="5" t="s">
        <v>43</v>
      </c>
      <c r="Q4101" s="5">
        <v>22.9</v>
      </c>
      <c r="R4101" s="5"/>
      <c r="S4101" s="5"/>
      <c r="T4101" s="5"/>
      <c r="U4101" s="5"/>
      <c r="V4101" s="5"/>
      <c r="W4101" s="5"/>
      <c r="X4101" s="5"/>
      <c r="Y4101" s="5" t="s">
        <v>9026</v>
      </c>
      <c r="Z4101" s="5" t="s">
        <v>408</v>
      </c>
      <c r="AA4101" s="5" t="s">
        <v>17256</v>
      </c>
      <c r="AB4101" s="5" t="s">
        <v>47</v>
      </c>
      <c r="AC4101" s="5"/>
      <c r="AD4101" s="5"/>
      <c r="AE4101" s="5" t="b">
        <v>0</v>
      </c>
      <c r="AF4101" s="5"/>
      <c r="AG4101" s="8">
        <f t="shared" si="64"/>
        <v>43288</v>
      </c>
    </row>
    <row r="4102" s="6" customFormat="1" spans="1:33">
      <c r="A4102" s="5" t="s">
        <v>17257</v>
      </c>
      <c r="B4102" s="5" t="s">
        <v>17257</v>
      </c>
      <c r="C4102" s="5" t="s">
        <v>17258</v>
      </c>
      <c r="D4102" s="5" t="s">
        <v>17259</v>
      </c>
      <c r="E4102" s="5" t="s">
        <v>36</v>
      </c>
      <c r="F4102" s="5" t="s">
        <v>37</v>
      </c>
      <c r="G4102" s="5" t="s">
        <v>38</v>
      </c>
      <c r="H4102" s="5"/>
      <c r="I4102" s="5"/>
      <c r="J4102" s="5" t="s">
        <v>39</v>
      </c>
      <c r="K4102" s="5" t="s">
        <v>78</v>
      </c>
      <c r="L4102" s="5" t="s">
        <v>79</v>
      </c>
      <c r="M4102" s="5" t="s">
        <v>80</v>
      </c>
      <c r="N4102" s="5" t="s">
        <v>36</v>
      </c>
      <c r="O4102" s="5">
        <v>1</v>
      </c>
      <c r="P4102" s="5" t="s">
        <v>43</v>
      </c>
      <c r="Q4102" s="5">
        <v>22.99</v>
      </c>
      <c r="R4102" s="5"/>
      <c r="S4102" s="5"/>
      <c r="T4102" s="5"/>
      <c r="U4102" s="5"/>
      <c r="V4102" s="5"/>
      <c r="W4102" s="5"/>
      <c r="X4102" s="5"/>
      <c r="Y4102" s="5" t="s">
        <v>1542</v>
      </c>
      <c r="Z4102" s="5" t="s">
        <v>116</v>
      </c>
      <c r="AA4102" s="5" t="s">
        <v>17260</v>
      </c>
      <c r="AB4102" s="5" t="s">
        <v>47</v>
      </c>
      <c r="AC4102" s="5"/>
      <c r="AD4102" s="5"/>
      <c r="AE4102" s="5" t="b">
        <v>0</v>
      </c>
      <c r="AF4102" s="5"/>
      <c r="AG4102" s="8">
        <f t="shared" si="64"/>
        <v>43288</v>
      </c>
    </row>
    <row r="4103" s="6" customFormat="1" spans="1:33">
      <c r="A4103" s="5" t="s">
        <v>17261</v>
      </c>
      <c r="B4103" s="5" t="s">
        <v>17261</v>
      </c>
      <c r="C4103" s="5" t="s">
        <v>17262</v>
      </c>
      <c r="D4103" s="5" t="s">
        <v>17263</v>
      </c>
      <c r="E4103" s="5" t="s">
        <v>36</v>
      </c>
      <c r="F4103" s="5" t="s">
        <v>37</v>
      </c>
      <c r="G4103" s="5" t="s">
        <v>38</v>
      </c>
      <c r="H4103" s="5"/>
      <c r="I4103" s="5"/>
      <c r="J4103" s="5" t="s">
        <v>39</v>
      </c>
      <c r="K4103" s="5" t="s">
        <v>7349</v>
      </c>
      <c r="L4103" s="5" t="s">
        <v>7350</v>
      </c>
      <c r="M4103" s="5" t="s">
        <v>7351</v>
      </c>
      <c r="N4103" s="5" t="s">
        <v>36</v>
      </c>
      <c r="O4103" s="5">
        <v>1</v>
      </c>
      <c r="P4103" s="5" t="s">
        <v>43</v>
      </c>
      <c r="Q4103" s="5">
        <v>14.99</v>
      </c>
      <c r="R4103" s="5"/>
      <c r="S4103" s="5"/>
      <c r="T4103" s="5"/>
      <c r="U4103" s="5"/>
      <c r="V4103" s="5"/>
      <c r="W4103" s="5"/>
      <c r="X4103" s="5"/>
      <c r="Y4103" s="5" t="s">
        <v>17264</v>
      </c>
      <c r="Z4103" s="5" t="s">
        <v>155</v>
      </c>
      <c r="AA4103" s="5" t="s">
        <v>17265</v>
      </c>
      <c r="AB4103" s="5" t="s">
        <v>47</v>
      </c>
      <c r="AC4103" s="5"/>
      <c r="AD4103" s="5"/>
      <c r="AE4103" s="5" t="b">
        <v>0</v>
      </c>
      <c r="AF4103" s="5"/>
      <c r="AG4103" s="8">
        <f t="shared" si="64"/>
        <v>43288</v>
      </c>
    </row>
    <row r="4104" s="6" customFormat="1" spans="1:33">
      <c r="A4104" s="5" t="s">
        <v>17266</v>
      </c>
      <c r="B4104" s="5" t="s">
        <v>17266</v>
      </c>
      <c r="C4104" s="5" t="s">
        <v>17267</v>
      </c>
      <c r="D4104" s="5" t="s">
        <v>17268</v>
      </c>
      <c r="E4104" s="5" t="s">
        <v>36</v>
      </c>
      <c r="F4104" s="5" t="s">
        <v>37</v>
      </c>
      <c r="G4104" s="5" t="s">
        <v>38</v>
      </c>
      <c r="H4104" s="5"/>
      <c r="I4104" s="5"/>
      <c r="J4104" s="5" t="s">
        <v>39</v>
      </c>
      <c r="K4104" s="5" t="s">
        <v>702</v>
      </c>
      <c r="L4104" s="5" t="s">
        <v>737</v>
      </c>
      <c r="M4104" s="5" t="s">
        <v>704</v>
      </c>
      <c r="N4104" s="5" t="s">
        <v>36</v>
      </c>
      <c r="O4104" s="5">
        <v>1</v>
      </c>
      <c r="P4104" s="5" t="s">
        <v>43</v>
      </c>
      <c r="Q4104" s="5">
        <v>22.99</v>
      </c>
      <c r="R4104" s="5"/>
      <c r="S4104" s="5"/>
      <c r="T4104" s="5"/>
      <c r="U4104" s="5"/>
      <c r="V4104" s="5"/>
      <c r="W4104" s="5"/>
      <c r="X4104" s="5"/>
      <c r="Y4104" s="5" t="s">
        <v>17269</v>
      </c>
      <c r="Z4104" s="5" t="s">
        <v>301</v>
      </c>
      <c r="AA4104" s="5" t="s">
        <v>17270</v>
      </c>
      <c r="AB4104" s="5" t="s">
        <v>47</v>
      </c>
      <c r="AC4104" s="5"/>
      <c r="AD4104" s="5"/>
      <c r="AE4104" s="5" t="b">
        <v>0</v>
      </c>
      <c r="AF4104" s="5"/>
      <c r="AG4104" s="8">
        <f t="shared" si="64"/>
        <v>43288</v>
      </c>
    </row>
    <row r="4105" s="6" customFormat="1" spans="1:33">
      <c r="A4105" s="5" t="s">
        <v>17271</v>
      </c>
      <c r="B4105" s="5" t="s">
        <v>17271</v>
      </c>
      <c r="C4105" s="5" t="s">
        <v>17272</v>
      </c>
      <c r="D4105" s="5" t="s">
        <v>17273</v>
      </c>
      <c r="E4105" s="5" t="s">
        <v>36</v>
      </c>
      <c r="F4105" s="5" t="s">
        <v>37</v>
      </c>
      <c r="G4105" s="5" t="s">
        <v>38</v>
      </c>
      <c r="H4105" s="5"/>
      <c r="I4105" s="5"/>
      <c r="J4105" s="5" t="s">
        <v>418</v>
      </c>
      <c r="K4105" s="5" t="s">
        <v>7813</v>
      </c>
      <c r="L4105" s="5" t="s">
        <v>207</v>
      </c>
      <c r="M4105" s="5" t="s">
        <v>208</v>
      </c>
      <c r="N4105" s="5" t="s">
        <v>36</v>
      </c>
      <c r="O4105" s="5">
        <v>1</v>
      </c>
      <c r="P4105" s="5" t="s">
        <v>43</v>
      </c>
      <c r="Q4105" s="5">
        <v>9.9</v>
      </c>
      <c r="R4105" s="5"/>
      <c r="S4105" s="5">
        <v>0.1</v>
      </c>
      <c r="T4105" s="5"/>
      <c r="U4105" s="5"/>
      <c r="V4105" s="5"/>
      <c r="W4105" s="5"/>
      <c r="X4105" s="5">
        <v>0.1</v>
      </c>
      <c r="Y4105" s="5" t="s">
        <v>793</v>
      </c>
      <c r="Z4105" s="5" t="s">
        <v>130</v>
      </c>
      <c r="AA4105" s="5" t="s">
        <v>17274</v>
      </c>
      <c r="AB4105" s="5" t="s">
        <v>47</v>
      </c>
      <c r="AC4105" s="5"/>
      <c r="AD4105" s="5"/>
      <c r="AE4105" s="5" t="b">
        <v>0</v>
      </c>
      <c r="AF4105" s="5"/>
      <c r="AG4105" s="8">
        <f t="shared" si="64"/>
        <v>43288</v>
      </c>
    </row>
    <row r="4106" s="6" customFormat="1" spans="1:33">
      <c r="A4106" s="5" t="s">
        <v>17275</v>
      </c>
      <c r="B4106" s="5" t="s">
        <v>17275</v>
      </c>
      <c r="C4106" s="5" t="s">
        <v>17276</v>
      </c>
      <c r="D4106" s="5" t="s">
        <v>17277</v>
      </c>
      <c r="E4106" s="5" t="s">
        <v>36</v>
      </c>
      <c r="F4106" s="5" t="s">
        <v>37</v>
      </c>
      <c r="G4106" s="5" t="s">
        <v>38</v>
      </c>
      <c r="H4106" s="5"/>
      <c r="I4106" s="5"/>
      <c r="J4106" s="5" t="s">
        <v>39</v>
      </c>
      <c r="K4106" s="5" t="s">
        <v>17278</v>
      </c>
      <c r="L4106" s="5" t="s">
        <v>17279</v>
      </c>
      <c r="M4106" s="5" t="s">
        <v>17280</v>
      </c>
      <c r="N4106" s="5" t="s">
        <v>36</v>
      </c>
      <c r="O4106" s="5">
        <v>1</v>
      </c>
      <c r="P4106" s="5" t="s">
        <v>43</v>
      </c>
      <c r="Q4106" s="5">
        <v>15.99</v>
      </c>
      <c r="R4106" s="5"/>
      <c r="S4106" s="5"/>
      <c r="T4106" s="5"/>
      <c r="U4106" s="5"/>
      <c r="V4106" s="5"/>
      <c r="W4106" s="5"/>
      <c r="X4106" s="5"/>
      <c r="Y4106" s="5" t="s">
        <v>17281</v>
      </c>
      <c r="Z4106" s="5" t="s">
        <v>57</v>
      </c>
      <c r="AA4106" s="5">
        <v>95014</v>
      </c>
      <c r="AB4106" s="5" t="s">
        <v>47</v>
      </c>
      <c r="AC4106" s="5"/>
      <c r="AD4106" s="5"/>
      <c r="AE4106" s="5" t="b">
        <v>0</v>
      </c>
      <c r="AF4106" s="5"/>
      <c r="AG4106" s="8">
        <f t="shared" si="64"/>
        <v>43288</v>
      </c>
    </row>
    <row r="4107" s="6" customFormat="1" spans="1:33">
      <c r="A4107" s="5" t="s">
        <v>17282</v>
      </c>
      <c r="B4107" s="5" t="s">
        <v>17282</v>
      </c>
      <c r="C4107" s="5" t="s">
        <v>17283</v>
      </c>
      <c r="D4107" s="5" t="s">
        <v>17284</v>
      </c>
      <c r="E4107" s="5" t="s">
        <v>36</v>
      </c>
      <c r="F4107" s="5" t="s">
        <v>37</v>
      </c>
      <c r="G4107" s="5" t="s">
        <v>38</v>
      </c>
      <c r="H4107" s="5"/>
      <c r="I4107" s="5"/>
      <c r="J4107" s="5" t="s">
        <v>39</v>
      </c>
      <c r="K4107" s="5" t="s">
        <v>97</v>
      </c>
      <c r="L4107" s="5" t="s">
        <v>98</v>
      </c>
      <c r="M4107" s="5" t="s">
        <v>99</v>
      </c>
      <c r="N4107" s="5" t="s">
        <v>36</v>
      </c>
      <c r="O4107" s="5">
        <v>2</v>
      </c>
      <c r="P4107" s="5" t="s">
        <v>43</v>
      </c>
      <c r="Q4107" s="5">
        <v>45.98</v>
      </c>
      <c r="R4107" s="5"/>
      <c r="S4107" s="5"/>
      <c r="T4107" s="5"/>
      <c r="U4107" s="5"/>
      <c r="V4107" s="5"/>
      <c r="W4107" s="5">
        <v>0.94</v>
      </c>
      <c r="X4107" s="5"/>
      <c r="Y4107" s="5" t="s">
        <v>2660</v>
      </c>
      <c r="Z4107" s="5" t="s">
        <v>107</v>
      </c>
      <c r="AA4107" s="5" t="s">
        <v>17285</v>
      </c>
      <c r="AB4107" s="5" t="s">
        <v>47</v>
      </c>
      <c r="AC4107" s="5" t="s">
        <v>16106</v>
      </c>
      <c r="AD4107" s="5"/>
      <c r="AE4107" s="5" t="b">
        <v>0</v>
      </c>
      <c r="AF4107" s="5"/>
      <c r="AG4107" s="8">
        <f t="shared" si="64"/>
        <v>43288</v>
      </c>
    </row>
    <row r="4108" s="6" customFormat="1" spans="1:33">
      <c r="A4108" s="5" t="s">
        <v>17282</v>
      </c>
      <c r="B4108" s="5" t="s">
        <v>17282</v>
      </c>
      <c r="C4108" s="5" t="s">
        <v>17283</v>
      </c>
      <c r="D4108" s="5" t="s">
        <v>17284</v>
      </c>
      <c r="E4108" s="5" t="s">
        <v>36</v>
      </c>
      <c r="F4108" s="5" t="s">
        <v>37</v>
      </c>
      <c r="G4108" s="5" t="s">
        <v>38</v>
      </c>
      <c r="H4108" s="5"/>
      <c r="I4108" s="5"/>
      <c r="J4108" s="5" t="s">
        <v>39</v>
      </c>
      <c r="K4108" s="5" t="s">
        <v>17286</v>
      </c>
      <c r="L4108" s="5" t="s">
        <v>17287</v>
      </c>
      <c r="M4108" s="5" t="s">
        <v>17288</v>
      </c>
      <c r="N4108" s="5" t="s">
        <v>36</v>
      </c>
      <c r="O4108" s="5">
        <v>2</v>
      </c>
      <c r="P4108" s="5" t="s">
        <v>43</v>
      </c>
      <c r="Q4108" s="5">
        <v>31.98</v>
      </c>
      <c r="R4108" s="5"/>
      <c r="S4108" s="5"/>
      <c r="T4108" s="5"/>
      <c r="U4108" s="5"/>
      <c r="V4108" s="5"/>
      <c r="W4108" s="5">
        <v>0.66</v>
      </c>
      <c r="X4108" s="5"/>
      <c r="Y4108" s="5" t="s">
        <v>2660</v>
      </c>
      <c r="Z4108" s="5" t="s">
        <v>107</v>
      </c>
      <c r="AA4108" s="5" t="s">
        <v>17285</v>
      </c>
      <c r="AB4108" s="5" t="s">
        <v>47</v>
      </c>
      <c r="AC4108" s="5" t="s">
        <v>16106</v>
      </c>
      <c r="AD4108" s="5"/>
      <c r="AE4108" s="5" t="b">
        <v>0</v>
      </c>
      <c r="AF4108" s="5"/>
      <c r="AG4108" s="8">
        <f t="shared" si="64"/>
        <v>43288</v>
      </c>
    </row>
    <row r="4109" s="6" customFormat="1" spans="1:33">
      <c r="A4109" s="5" t="s">
        <v>17289</v>
      </c>
      <c r="B4109" s="5" t="s">
        <v>17289</v>
      </c>
      <c r="C4109" s="5" t="s">
        <v>17290</v>
      </c>
      <c r="D4109" s="5" t="s">
        <v>17291</v>
      </c>
      <c r="E4109" s="5" t="s">
        <v>5657</v>
      </c>
      <c r="F4109" s="5" t="s">
        <v>37</v>
      </c>
      <c r="G4109" s="5" t="s">
        <v>38</v>
      </c>
      <c r="H4109" s="5"/>
      <c r="I4109" s="5"/>
      <c r="J4109" s="5" t="s">
        <v>52</v>
      </c>
      <c r="K4109" s="5" t="s">
        <v>17226</v>
      </c>
      <c r="L4109" s="5" t="s">
        <v>17227</v>
      </c>
      <c r="M4109" s="5" t="s">
        <v>17228</v>
      </c>
      <c r="N4109" s="5" t="s">
        <v>2985</v>
      </c>
      <c r="O4109" s="5">
        <v>1</v>
      </c>
      <c r="P4109" s="5" t="s">
        <v>43</v>
      </c>
      <c r="Q4109" s="5">
        <v>13.99</v>
      </c>
      <c r="R4109" s="5"/>
      <c r="S4109" s="5"/>
      <c r="T4109" s="5"/>
      <c r="U4109" s="5"/>
      <c r="V4109" s="5"/>
      <c r="W4109" s="5"/>
      <c r="X4109" s="5"/>
      <c r="Y4109" s="5" t="s">
        <v>17292</v>
      </c>
      <c r="Z4109" s="5" t="s">
        <v>375</v>
      </c>
      <c r="AA4109" s="5" t="s">
        <v>17293</v>
      </c>
      <c r="AB4109" s="5" t="s">
        <v>47</v>
      </c>
      <c r="AC4109" s="5"/>
      <c r="AD4109" s="5"/>
      <c r="AE4109" s="5" t="b">
        <v>0</v>
      </c>
      <c r="AF4109" s="5"/>
      <c r="AG4109" s="8">
        <f t="shared" si="64"/>
        <v>43288</v>
      </c>
    </row>
    <row r="4110" s="6" customFormat="1" spans="1:33">
      <c r="A4110" s="5" t="s">
        <v>17294</v>
      </c>
      <c r="B4110" s="5" t="s">
        <v>17294</v>
      </c>
      <c r="C4110" s="5" t="s">
        <v>17295</v>
      </c>
      <c r="D4110" s="5" t="s">
        <v>17296</v>
      </c>
      <c r="E4110" s="5" t="s">
        <v>5657</v>
      </c>
      <c r="F4110" s="5" t="s">
        <v>37</v>
      </c>
      <c r="G4110" s="5" t="s">
        <v>38</v>
      </c>
      <c r="H4110" s="5"/>
      <c r="I4110" s="5"/>
      <c r="J4110" s="5" t="s">
        <v>39</v>
      </c>
      <c r="K4110" s="5" t="s">
        <v>53</v>
      </c>
      <c r="L4110" s="5" t="s">
        <v>808</v>
      </c>
      <c r="M4110" s="5" t="s">
        <v>55</v>
      </c>
      <c r="N4110" s="5" t="s">
        <v>2985</v>
      </c>
      <c r="O4110" s="5">
        <v>1</v>
      </c>
      <c r="P4110" s="5" t="s">
        <v>43</v>
      </c>
      <c r="Q4110" s="5">
        <v>22.99</v>
      </c>
      <c r="R4110" s="5"/>
      <c r="S4110" s="5"/>
      <c r="T4110" s="5"/>
      <c r="U4110" s="5"/>
      <c r="V4110" s="5"/>
      <c r="W4110" s="5"/>
      <c r="X4110" s="5"/>
      <c r="Y4110" s="5" t="s">
        <v>17297</v>
      </c>
      <c r="Z4110" s="5" t="s">
        <v>354</v>
      </c>
      <c r="AA4110" s="5" t="s">
        <v>17298</v>
      </c>
      <c r="AB4110" s="5" t="s">
        <v>47</v>
      </c>
      <c r="AC4110" s="5"/>
      <c r="AD4110" s="5"/>
      <c r="AE4110" s="5" t="b">
        <v>0</v>
      </c>
      <c r="AF4110" s="5"/>
      <c r="AG4110" s="8">
        <f t="shared" si="64"/>
        <v>43288</v>
      </c>
    </row>
    <row r="4111" s="6" customFormat="1" spans="1:33">
      <c r="A4111" s="5" t="s">
        <v>17299</v>
      </c>
      <c r="B4111" s="5" t="s">
        <v>17299</v>
      </c>
      <c r="C4111" s="5" t="s">
        <v>17300</v>
      </c>
      <c r="D4111" s="5" t="s">
        <v>17301</v>
      </c>
      <c r="E4111" s="5" t="s">
        <v>36</v>
      </c>
      <c r="F4111" s="5" t="s">
        <v>37</v>
      </c>
      <c r="G4111" s="5" t="s">
        <v>38</v>
      </c>
      <c r="H4111" s="5"/>
      <c r="I4111" s="5"/>
      <c r="J4111" s="5" t="s">
        <v>39</v>
      </c>
      <c r="K4111" s="5" t="s">
        <v>616</v>
      </c>
      <c r="L4111" s="5" t="s">
        <v>617</v>
      </c>
      <c r="M4111" s="5" t="s">
        <v>618</v>
      </c>
      <c r="N4111" s="5" t="s">
        <v>36</v>
      </c>
      <c r="O4111" s="5">
        <v>1</v>
      </c>
      <c r="P4111" s="5" t="s">
        <v>43</v>
      </c>
      <c r="Q4111" s="5">
        <v>12.4</v>
      </c>
      <c r="R4111" s="5"/>
      <c r="S4111" s="5"/>
      <c r="T4111" s="5"/>
      <c r="U4111" s="5"/>
      <c r="V4111" s="5"/>
      <c r="W4111" s="5"/>
      <c r="X4111" s="5"/>
      <c r="Y4111" s="5" t="s">
        <v>1030</v>
      </c>
      <c r="Z4111" s="5" t="s">
        <v>375</v>
      </c>
      <c r="AA4111" s="5" t="s">
        <v>17302</v>
      </c>
      <c r="AB4111" s="5" t="s">
        <v>47</v>
      </c>
      <c r="AC4111" s="5"/>
      <c r="AD4111" s="5"/>
      <c r="AE4111" s="5" t="b">
        <v>0</v>
      </c>
      <c r="AF4111" s="5"/>
      <c r="AG4111" s="8">
        <f t="shared" si="64"/>
        <v>43288</v>
      </c>
    </row>
    <row r="4112" s="6" customFormat="1" spans="1:33">
      <c r="A4112" s="5" t="s">
        <v>17303</v>
      </c>
      <c r="B4112" s="5" t="s">
        <v>17303</v>
      </c>
      <c r="C4112" s="5" t="s">
        <v>17304</v>
      </c>
      <c r="D4112" s="5" t="s">
        <v>17305</v>
      </c>
      <c r="E4112" s="5" t="s">
        <v>36</v>
      </c>
      <c r="F4112" s="5" t="s">
        <v>37</v>
      </c>
      <c r="G4112" s="5" t="s">
        <v>38</v>
      </c>
      <c r="H4112" s="5"/>
      <c r="I4112" s="5"/>
      <c r="J4112" s="5" t="s">
        <v>52</v>
      </c>
      <c r="K4112" s="5" t="s">
        <v>97</v>
      </c>
      <c r="L4112" s="5" t="s">
        <v>98</v>
      </c>
      <c r="M4112" s="5" t="s">
        <v>99</v>
      </c>
      <c r="N4112" s="5" t="s">
        <v>36</v>
      </c>
      <c r="O4112" s="5">
        <v>4</v>
      </c>
      <c r="P4112" s="5" t="s">
        <v>43</v>
      </c>
      <c r="Q4112" s="5">
        <v>91.96</v>
      </c>
      <c r="R4112" s="5"/>
      <c r="S4112" s="5">
        <v>7.42</v>
      </c>
      <c r="T4112" s="5"/>
      <c r="U4112" s="5"/>
      <c r="V4112" s="5"/>
      <c r="W4112" s="5"/>
      <c r="X4112" s="5"/>
      <c r="Y4112" s="5" t="s">
        <v>2660</v>
      </c>
      <c r="Z4112" s="5" t="s">
        <v>764</v>
      </c>
      <c r="AA4112" s="5" t="s">
        <v>17285</v>
      </c>
      <c r="AB4112" s="5" t="s">
        <v>47</v>
      </c>
      <c r="AC4112" s="5"/>
      <c r="AD4112" s="5"/>
      <c r="AE4112" s="5" t="b">
        <v>0</v>
      </c>
      <c r="AF4112" s="5"/>
      <c r="AG4112" s="8">
        <f t="shared" si="64"/>
        <v>43288</v>
      </c>
    </row>
    <row r="4113" s="6" customFormat="1" spans="1:33">
      <c r="A4113" s="5" t="s">
        <v>17306</v>
      </c>
      <c r="B4113" s="5" t="s">
        <v>17306</v>
      </c>
      <c r="C4113" s="5" t="s">
        <v>17307</v>
      </c>
      <c r="D4113" s="5" t="s">
        <v>17308</v>
      </c>
      <c r="E4113" s="5" t="s">
        <v>36</v>
      </c>
      <c r="F4113" s="5" t="s">
        <v>37</v>
      </c>
      <c r="G4113" s="5" t="s">
        <v>38</v>
      </c>
      <c r="H4113" s="5"/>
      <c r="I4113" s="5"/>
      <c r="J4113" s="5" t="s">
        <v>39</v>
      </c>
      <c r="K4113" s="5" t="s">
        <v>97</v>
      </c>
      <c r="L4113" s="5" t="s">
        <v>98</v>
      </c>
      <c r="M4113" s="5" t="s">
        <v>99</v>
      </c>
      <c r="N4113" s="5" t="s">
        <v>36</v>
      </c>
      <c r="O4113" s="5">
        <v>1</v>
      </c>
      <c r="P4113" s="5" t="s">
        <v>43</v>
      </c>
      <c r="Q4113" s="5">
        <v>22.99</v>
      </c>
      <c r="R4113" s="5"/>
      <c r="S4113" s="5"/>
      <c r="T4113" s="5"/>
      <c r="U4113" s="5"/>
      <c r="V4113" s="5"/>
      <c r="W4113" s="5"/>
      <c r="X4113" s="5"/>
      <c r="Y4113" s="5" t="s">
        <v>1211</v>
      </c>
      <c r="Z4113" s="5" t="s">
        <v>375</v>
      </c>
      <c r="AA4113" s="5" t="s">
        <v>17309</v>
      </c>
      <c r="AB4113" s="5" t="s">
        <v>47</v>
      </c>
      <c r="AC4113" s="5"/>
      <c r="AD4113" s="5"/>
      <c r="AE4113" s="5" t="b">
        <v>0</v>
      </c>
      <c r="AF4113" s="5"/>
      <c r="AG4113" s="8">
        <f t="shared" si="64"/>
        <v>43288</v>
      </c>
    </row>
    <row r="4114" s="6" customFormat="1" spans="1:33">
      <c r="A4114" s="5" t="s">
        <v>17310</v>
      </c>
      <c r="B4114" s="5" t="s">
        <v>17310</v>
      </c>
      <c r="C4114" s="5" t="s">
        <v>17311</v>
      </c>
      <c r="D4114" s="5" t="s">
        <v>17312</v>
      </c>
      <c r="E4114" s="5" t="s">
        <v>36</v>
      </c>
      <c r="F4114" s="5" t="s">
        <v>37</v>
      </c>
      <c r="G4114" s="5" t="s">
        <v>38</v>
      </c>
      <c r="H4114" s="5"/>
      <c r="I4114" s="5"/>
      <c r="J4114" s="5" t="s">
        <v>39</v>
      </c>
      <c r="K4114" s="5" t="s">
        <v>14643</v>
      </c>
      <c r="L4114" s="5" t="s">
        <v>14644</v>
      </c>
      <c r="M4114" s="5" t="s">
        <v>14645</v>
      </c>
      <c r="N4114" s="5" t="s">
        <v>36</v>
      </c>
      <c r="O4114" s="5">
        <v>1</v>
      </c>
      <c r="P4114" s="5" t="s">
        <v>43</v>
      </c>
      <c r="Q4114" s="5">
        <v>22.99</v>
      </c>
      <c r="R4114" s="5"/>
      <c r="S4114" s="5"/>
      <c r="T4114" s="5"/>
      <c r="U4114" s="5"/>
      <c r="V4114" s="5"/>
      <c r="W4114" s="5"/>
      <c r="X4114" s="5"/>
      <c r="Y4114" s="5" t="s">
        <v>4165</v>
      </c>
      <c r="Z4114" s="5" t="s">
        <v>107</v>
      </c>
      <c r="AA4114" s="5" t="s">
        <v>17313</v>
      </c>
      <c r="AB4114" s="5" t="s">
        <v>47</v>
      </c>
      <c r="AC4114" s="5"/>
      <c r="AD4114" s="5"/>
      <c r="AE4114" s="5" t="b">
        <v>0</v>
      </c>
      <c r="AF4114" s="5"/>
      <c r="AG4114" s="8">
        <f t="shared" si="64"/>
        <v>43288</v>
      </c>
    </row>
    <row r="4115" s="6" customFormat="1" spans="1:33">
      <c r="A4115" s="5" t="s">
        <v>17314</v>
      </c>
      <c r="B4115" s="5" t="s">
        <v>17314</v>
      </c>
      <c r="C4115" s="5" t="s">
        <v>17315</v>
      </c>
      <c r="D4115" s="5" t="s">
        <v>17316</v>
      </c>
      <c r="E4115" s="5" t="s">
        <v>36</v>
      </c>
      <c r="F4115" s="5" t="s">
        <v>37</v>
      </c>
      <c r="G4115" s="5" t="s">
        <v>38</v>
      </c>
      <c r="H4115" s="5"/>
      <c r="I4115" s="5"/>
      <c r="J4115" s="5" t="s">
        <v>39</v>
      </c>
      <c r="K4115" s="5" t="s">
        <v>898</v>
      </c>
      <c r="L4115" s="5" t="s">
        <v>899</v>
      </c>
      <c r="M4115" s="5" t="s">
        <v>900</v>
      </c>
      <c r="N4115" s="5" t="s">
        <v>36</v>
      </c>
      <c r="O4115" s="5">
        <v>2</v>
      </c>
      <c r="P4115" s="5" t="s">
        <v>43</v>
      </c>
      <c r="Q4115" s="5">
        <v>31.8</v>
      </c>
      <c r="R4115" s="5"/>
      <c r="S4115" s="5"/>
      <c r="T4115" s="5"/>
      <c r="U4115" s="5"/>
      <c r="V4115" s="5"/>
      <c r="W4115" s="5"/>
      <c r="X4115" s="5"/>
      <c r="Y4115" s="5" t="s">
        <v>10556</v>
      </c>
      <c r="Z4115" s="5" t="s">
        <v>116</v>
      </c>
      <c r="AA4115" s="5" t="s">
        <v>17317</v>
      </c>
      <c r="AB4115" s="5" t="s">
        <v>47</v>
      </c>
      <c r="AC4115" s="5"/>
      <c r="AD4115" s="5"/>
      <c r="AE4115" s="5" t="b">
        <v>0</v>
      </c>
      <c r="AF4115" s="5"/>
      <c r="AG4115" s="8">
        <f t="shared" si="64"/>
        <v>43288</v>
      </c>
    </row>
    <row r="4116" s="6" customFormat="1" spans="1:33">
      <c r="A4116" s="5" t="s">
        <v>17318</v>
      </c>
      <c r="B4116" s="5" t="s">
        <v>17318</v>
      </c>
      <c r="C4116" s="5" t="s">
        <v>17319</v>
      </c>
      <c r="D4116" s="5" t="s">
        <v>17320</v>
      </c>
      <c r="E4116" s="5" t="s">
        <v>36</v>
      </c>
      <c r="F4116" s="5" t="s">
        <v>37</v>
      </c>
      <c r="G4116" s="5" t="s">
        <v>38</v>
      </c>
      <c r="H4116" s="5"/>
      <c r="I4116" s="5"/>
      <c r="J4116" s="5" t="s">
        <v>39</v>
      </c>
      <c r="K4116" s="5" t="s">
        <v>53</v>
      </c>
      <c r="L4116" s="5" t="s">
        <v>808</v>
      </c>
      <c r="M4116" s="5" t="s">
        <v>55</v>
      </c>
      <c r="N4116" s="5" t="s">
        <v>36</v>
      </c>
      <c r="O4116" s="5">
        <v>1</v>
      </c>
      <c r="P4116" s="5" t="s">
        <v>43</v>
      </c>
      <c r="Q4116" s="5">
        <v>22.99</v>
      </c>
      <c r="R4116" s="5"/>
      <c r="S4116" s="5"/>
      <c r="T4116" s="5"/>
      <c r="U4116" s="5"/>
      <c r="V4116" s="5"/>
      <c r="W4116" s="5"/>
      <c r="X4116" s="5"/>
      <c r="Y4116" s="5" t="s">
        <v>10239</v>
      </c>
      <c r="Z4116" s="5" t="s">
        <v>408</v>
      </c>
      <c r="AA4116" s="5" t="s">
        <v>17321</v>
      </c>
      <c r="AB4116" s="5" t="s">
        <v>47</v>
      </c>
      <c r="AC4116" s="5"/>
      <c r="AD4116" s="5"/>
      <c r="AE4116" s="5" t="b">
        <v>0</v>
      </c>
      <c r="AF4116" s="5"/>
      <c r="AG4116" s="8">
        <f t="shared" si="64"/>
        <v>43288</v>
      </c>
    </row>
    <row r="4117" s="6" customFormat="1" spans="1:33">
      <c r="A4117" s="5" t="s">
        <v>17322</v>
      </c>
      <c r="B4117" s="5" t="s">
        <v>17322</v>
      </c>
      <c r="C4117" s="5" t="s">
        <v>17323</v>
      </c>
      <c r="D4117" s="5" t="s">
        <v>17324</v>
      </c>
      <c r="E4117" s="5" t="s">
        <v>36</v>
      </c>
      <c r="F4117" s="5" t="s">
        <v>37</v>
      </c>
      <c r="G4117" s="5" t="s">
        <v>38</v>
      </c>
      <c r="H4117" s="5"/>
      <c r="I4117" s="5"/>
      <c r="J4117" s="5" t="s">
        <v>39</v>
      </c>
      <c r="K4117" s="5" t="s">
        <v>2236</v>
      </c>
      <c r="L4117" s="5" t="s">
        <v>2237</v>
      </c>
      <c r="M4117" s="5" t="s">
        <v>2238</v>
      </c>
      <c r="N4117" s="5" t="s">
        <v>36</v>
      </c>
      <c r="O4117" s="5">
        <v>1</v>
      </c>
      <c r="P4117" s="5" t="s">
        <v>43</v>
      </c>
      <c r="Q4117" s="5">
        <v>8.3</v>
      </c>
      <c r="R4117" s="5">
        <v>0.83</v>
      </c>
      <c r="S4117" s="5"/>
      <c r="T4117" s="5"/>
      <c r="U4117" s="5"/>
      <c r="V4117" s="5"/>
      <c r="W4117" s="5"/>
      <c r="X4117" s="5"/>
      <c r="Y4117" s="5" t="s">
        <v>4656</v>
      </c>
      <c r="Z4117" s="5" t="s">
        <v>313</v>
      </c>
      <c r="AA4117" s="5" t="s">
        <v>17325</v>
      </c>
      <c r="AB4117" s="5" t="s">
        <v>47</v>
      </c>
      <c r="AC4117" s="5"/>
      <c r="AD4117" s="5"/>
      <c r="AE4117" s="5" t="b">
        <v>0</v>
      </c>
      <c r="AF4117" s="5"/>
      <c r="AG4117" s="8">
        <f t="shared" si="64"/>
        <v>43288</v>
      </c>
    </row>
    <row r="4118" s="6" customFormat="1" spans="1:33">
      <c r="A4118" s="5" t="s">
        <v>17326</v>
      </c>
      <c r="B4118" s="5" t="s">
        <v>17326</v>
      </c>
      <c r="C4118" s="5" t="s">
        <v>17327</v>
      </c>
      <c r="D4118" s="5" t="s">
        <v>17328</v>
      </c>
      <c r="E4118" s="5" t="s">
        <v>36</v>
      </c>
      <c r="F4118" s="5" t="s">
        <v>37</v>
      </c>
      <c r="G4118" s="5" t="s">
        <v>38</v>
      </c>
      <c r="H4118" s="5"/>
      <c r="I4118" s="5"/>
      <c r="J4118" s="5" t="s">
        <v>39</v>
      </c>
      <c r="K4118" s="5" t="s">
        <v>15736</v>
      </c>
      <c r="L4118" s="5" t="s">
        <v>686</v>
      </c>
      <c r="M4118" s="5" t="s">
        <v>687</v>
      </c>
      <c r="N4118" s="5" t="s">
        <v>36</v>
      </c>
      <c r="O4118" s="5">
        <v>1</v>
      </c>
      <c r="P4118" s="5" t="s">
        <v>43</v>
      </c>
      <c r="Q4118" s="5">
        <v>21.9</v>
      </c>
      <c r="R4118" s="5"/>
      <c r="S4118" s="5"/>
      <c r="T4118" s="5"/>
      <c r="U4118" s="5"/>
      <c r="V4118" s="5"/>
      <c r="W4118" s="5"/>
      <c r="X4118" s="5"/>
      <c r="Y4118" s="5" t="s">
        <v>106</v>
      </c>
      <c r="Z4118" s="5" t="s">
        <v>107</v>
      </c>
      <c r="AA4118" s="5" t="s">
        <v>17329</v>
      </c>
      <c r="AB4118" s="5" t="s">
        <v>47</v>
      </c>
      <c r="AC4118" s="5"/>
      <c r="AD4118" s="5"/>
      <c r="AE4118" s="5" t="b">
        <v>0</v>
      </c>
      <c r="AF4118" s="5"/>
      <c r="AG4118" s="8">
        <f t="shared" si="64"/>
        <v>43288</v>
      </c>
    </row>
    <row r="4119" s="6" customFormat="1" spans="1:33">
      <c r="A4119" s="5" t="s">
        <v>17330</v>
      </c>
      <c r="B4119" s="5" t="s">
        <v>17330</v>
      </c>
      <c r="C4119" s="5" t="s">
        <v>17331</v>
      </c>
      <c r="D4119" s="5" t="s">
        <v>17332</v>
      </c>
      <c r="E4119" s="5" t="s">
        <v>36</v>
      </c>
      <c r="F4119" s="5" t="s">
        <v>37</v>
      </c>
      <c r="G4119" s="5" t="s">
        <v>38</v>
      </c>
      <c r="H4119" s="5"/>
      <c r="I4119" s="5"/>
      <c r="J4119" s="5" t="s">
        <v>39</v>
      </c>
      <c r="K4119" s="5" t="s">
        <v>7813</v>
      </c>
      <c r="L4119" s="5" t="s">
        <v>207</v>
      </c>
      <c r="M4119" s="5" t="s">
        <v>208</v>
      </c>
      <c r="N4119" s="5" t="s">
        <v>36</v>
      </c>
      <c r="O4119" s="5">
        <v>1</v>
      </c>
      <c r="P4119" s="5" t="s">
        <v>43</v>
      </c>
      <c r="Q4119" s="5">
        <v>9.9</v>
      </c>
      <c r="R4119" s="5"/>
      <c r="S4119" s="5"/>
      <c r="T4119" s="5"/>
      <c r="U4119" s="5"/>
      <c r="V4119" s="5"/>
      <c r="W4119" s="5"/>
      <c r="X4119" s="5"/>
      <c r="Y4119" s="5" t="s">
        <v>5943</v>
      </c>
      <c r="Z4119" s="5" t="s">
        <v>454</v>
      </c>
      <c r="AA4119" s="5" t="s">
        <v>17333</v>
      </c>
      <c r="AB4119" s="5" t="s">
        <v>47</v>
      </c>
      <c r="AC4119" s="5"/>
      <c r="AD4119" s="5"/>
      <c r="AE4119" s="5" t="b">
        <v>0</v>
      </c>
      <c r="AF4119" s="5"/>
      <c r="AG4119" s="8">
        <f t="shared" si="64"/>
        <v>43288</v>
      </c>
    </row>
    <row r="4120" s="6" customFormat="1" spans="1:33">
      <c r="A4120" s="5" t="s">
        <v>17334</v>
      </c>
      <c r="B4120" s="5" t="s">
        <v>17334</v>
      </c>
      <c r="C4120" s="5" t="s">
        <v>17335</v>
      </c>
      <c r="D4120" s="5" t="s">
        <v>17336</v>
      </c>
      <c r="E4120" s="5" t="s">
        <v>36</v>
      </c>
      <c r="F4120" s="5" t="s">
        <v>37</v>
      </c>
      <c r="G4120" s="5" t="s">
        <v>38</v>
      </c>
      <c r="H4120" s="5"/>
      <c r="I4120" s="5"/>
      <c r="J4120" s="5" t="s">
        <v>39</v>
      </c>
      <c r="K4120" s="5" t="s">
        <v>78</v>
      </c>
      <c r="L4120" s="5" t="s">
        <v>79</v>
      </c>
      <c r="M4120" s="5" t="s">
        <v>80</v>
      </c>
      <c r="N4120" s="5" t="s">
        <v>36</v>
      </c>
      <c r="O4120" s="5">
        <v>1</v>
      </c>
      <c r="P4120" s="5" t="s">
        <v>43</v>
      </c>
      <c r="Q4120" s="5">
        <v>22.99</v>
      </c>
      <c r="R4120" s="5">
        <v>1.95</v>
      </c>
      <c r="S4120" s="5"/>
      <c r="T4120" s="5"/>
      <c r="U4120" s="5"/>
      <c r="V4120" s="5"/>
      <c r="W4120" s="5"/>
      <c r="X4120" s="5"/>
      <c r="Y4120" s="5" t="s">
        <v>17337</v>
      </c>
      <c r="Z4120" s="5" t="s">
        <v>1183</v>
      </c>
      <c r="AA4120" s="5">
        <v>73007</v>
      </c>
      <c r="AB4120" s="5" t="s">
        <v>47</v>
      </c>
      <c r="AC4120" s="5"/>
      <c r="AD4120" s="5"/>
      <c r="AE4120" s="5" t="b">
        <v>0</v>
      </c>
      <c r="AF4120" s="5"/>
      <c r="AG4120" s="8">
        <f t="shared" si="64"/>
        <v>43288</v>
      </c>
    </row>
    <row r="4121" s="6" customFormat="1" spans="1:33">
      <c r="A4121" s="5" t="s">
        <v>17338</v>
      </c>
      <c r="B4121" s="5" t="s">
        <v>17338</v>
      </c>
      <c r="C4121" s="5" t="s">
        <v>17339</v>
      </c>
      <c r="D4121" s="5" t="s">
        <v>17340</v>
      </c>
      <c r="E4121" s="5" t="s">
        <v>36</v>
      </c>
      <c r="F4121" s="5" t="s">
        <v>37</v>
      </c>
      <c r="G4121" s="5" t="s">
        <v>38</v>
      </c>
      <c r="H4121" s="5"/>
      <c r="I4121" s="5"/>
      <c r="J4121" s="5" t="s">
        <v>39</v>
      </c>
      <c r="K4121" s="5" t="s">
        <v>2611</v>
      </c>
      <c r="L4121" s="5" t="s">
        <v>2612</v>
      </c>
      <c r="M4121" s="5" t="s">
        <v>2613</v>
      </c>
      <c r="N4121" s="5" t="s">
        <v>36</v>
      </c>
      <c r="O4121" s="5">
        <v>1</v>
      </c>
      <c r="P4121" s="5" t="s">
        <v>43</v>
      </c>
      <c r="Q4121" s="5">
        <v>22.99</v>
      </c>
      <c r="R4121" s="5"/>
      <c r="S4121" s="5"/>
      <c r="T4121" s="5"/>
      <c r="U4121" s="5"/>
      <c r="V4121" s="5"/>
      <c r="W4121" s="5"/>
      <c r="X4121" s="5"/>
      <c r="Y4121" s="5" t="s">
        <v>3538</v>
      </c>
      <c r="Z4121" s="5" t="s">
        <v>3539</v>
      </c>
      <c r="AA4121" s="5">
        <v>66213</v>
      </c>
      <c r="AB4121" s="5" t="s">
        <v>47</v>
      </c>
      <c r="AC4121" s="5"/>
      <c r="AD4121" s="5"/>
      <c r="AE4121" s="5" t="b">
        <v>0</v>
      </c>
      <c r="AF4121" s="5"/>
      <c r="AG4121" s="8">
        <f t="shared" si="64"/>
        <v>43288</v>
      </c>
    </row>
    <row r="4122" s="6" customFormat="1" spans="1:33">
      <c r="A4122" s="5" t="s">
        <v>17341</v>
      </c>
      <c r="B4122" s="5" t="s">
        <v>17341</v>
      </c>
      <c r="C4122" s="5" t="s">
        <v>17342</v>
      </c>
      <c r="D4122" s="5" t="s">
        <v>17343</v>
      </c>
      <c r="E4122" s="5" t="s">
        <v>36</v>
      </c>
      <c r="F4122" s="5" t="s">
        <v>37</v>
      </c>
      <c r="G4122" s="5" t="s">
        <v>38</v>
      </c>
      <c r="H4122" s="5"/>
      <c r="I4122" s="5"/>
      <c r="J4122" s="5" t="s">
        <v>39</v>
      </c>
      <c r="K4122" s="5" t="s">
        <v>17344</v>
      </c>
      <c r="L4122" s="5" t="s">
        <v>17345</v>
      </c>
      <c r="M4122" s="5" t="s">
        <v>17346</v>
      </c>
      <c r="N4122" s="5" t="s">
        <v>36</v>
      </c>
      <c r="O4122" s="5">
        <v>1</v>
      </c>
      <c r="P4122" s="5" t="s">
        <v>43</v>
      </c>
      <c r="Q4122" s="5">
        <v>22.99</v>
      </c>
      <c r="R4122" s="5"/>
      <c r="S4122" s="5"/>
      <c r="T4122" s="5"/>
      <c r="U4122" s="5"/>
      <c r="V4122" s="5"/>
      <c r="W4122" s="5"/>
      <c r="X4122" s="5"/>
      <c r="Y4122" s="5" t="s">
        <v>17347</v>
      </c>
      <c r="Z4122" s="5" t="s">
        <v>667</v>
      </c>
      <c r="AA4122" s="5" t="s">
        <v>17348</v>
      </c>
      <c r="AB4122" s="5" t="s">
        <v>47</v>
      </c>
      <c r="AC4122" s="5"/>
      <c r="AD4122" s="5"/>
      <c r="AE4122" s="5" t="b">
        <v>0</v>
      </c>
      <c r="AF4122" s="5"/>
      <c r="AG4122" s="8">
        <f t="shared" si="64"/>
        <v>43288</v>
      </c>
    </row>
    <row r="4123" s="6" customFormat="1" spans="1:33">
      <c r="A4123" s="5" t="s">
        <v>17341</v>
      </c>
      <c r="B4123" s="5" t="s">
        <v>17341</v>
      </c>
      <c r="C4123" s="5" t="s">
        <v>17342</v>
      </c>
      <c r="D4123" s="5" t="s">
        <v>17343</v>
      </c>
      <c r="E4123" s="5" t="s">
        <v>36</v>
      </c>
      <c r="F4123" s="5" t="s">
        <v>37</v>
      </c>
      <c r="G4123" s="5" t="s">
        <v>38</v>
      </c>
      <c r="H4123" s="5"/>
      <c r="I4123" s="5"/>
      <c r="J4123" s="5" t="s">
        <v>39</v>
      </c>
      <c r="K4123" s="5" t="s">
        <v>14643</v>
      </c>
      <c r="L4123" s="5" t="s">
        <v>14644</v>
      </c>
      <c r="M4123" s="5" t="s">
        <v>14645</v>
      </c>
      <c r="N4123" s="5" t="s">
        <v>36</v>
      </c>
      <c r="O4123" s="5">
        <v>1</v>
      </c>
      <c r="P4123" s="5" t="s">
        <v>43</v>
      </c>
      <c r="Q4123" s="5">
        <v>22.99</v>
      </c>
      <c r="R4123" s="5"/>
      <c r="S4123" s="5"/>
      <c r="T4123" s="5"/>
      <c r="U4123" s="5"/>
      <c r="V4123" s="5"/>
      <c r="W4123" s="5"/>
      <c r="X4123" s="5"/>
      <c r="Y4123" s="5" t="s">
        <v>17347</v>
      </c>
      <c r="Z4123" s="5" t="s">
        <v>667</v>
      </c>
      <c r="AA4123" s="5" t="s">
        <v>17348</v>
      </c>
      <c r="AB4123" s="5" t="s">
        <v>47</v>
      </c>
      <c r="AC4123" s="5"/>
      <c r="AD4123" s="5"/>
      <c r="AE4123" s="5" t="b">
        <v>0</v>
      </c>
      <c r="AF4123" s="5"/>
      <c r="AG4123" s="8">
        <f t="shared" si="64"/>
        <v>43288</v>
      </c>
    </row>
    <row r="4124" s="6" customFormat="1" spans="1:33">
      <c r="A4124" s="5" t="s">
        <v>17349</v>
      </c>
      <c r="B4124" s="5" t="s">
        <v>17349</v>
      </c>
      <c r="C4124" s="5" t="s">
        <v>17350</v>
      </c>
      <c r="D4124" s="5" t="s">
        <v>17351</v>
      </c>
      <c r="E4124" s="5" t="s">
        <v>36</v>
      </c>
      <c r="F4124" s="5" t="s">
        <v>37</v>
      </c>
      <c r="G4124" s="5" t="s">
        <v>38</v>
      </c>
      <c r="H4124" s="5"/>
      <c r="I4124" s="5"/>
      <c r="J4124" s="5" t="s">
        <v>39</v>
      </c>
      <c r="K4124" s="5" t="s">
        <v>3686</v>
      </c>
      <c r="L4124" s="5" t="s">
        <v>3687</v>
      </c>
      <c r="M4124" s="5" t="s">
        <v>3688</v>
      </c>
      <c r="N4124" s="5" t="s">
        <v>36</v>
      </c>
      <c r="O4124" s="5">
        <v>1</v>
      </c>
      <c r="P4124" s="5" t="s">
        <v>43</v>
      </c>
      <c r="Q4124" s="5">
        <v>25.9</v>
      </c>
      <c r="R4124" s="5"/>
      <c r="S4124" s="5"/>
      <c r="T4124" s="5"/>
      <c r="U4124" s="5"/>
      <c r="V4124" s="5"/>
      <c r="W4124" s="5"/>
      <c r="X4124" s="5"/>
      <c r="Y4124" s="5" t="s">
        <v>611</v>
      </c>
      <c r="Z4124" s="5" t="s">
        <v>57</v>
      </c>
      <c r="AA4124" s="5" t="s">
        <v>17352</v>
      </c>
      <c r="AB4124" s="5" t="s">
        <v>47</v>
      </c>
      <c r="AC4124" s="5"/>
      <c r="AD4124" s="5"/>
      <c r="AE4124" s="5" t="b">
        <v>0</v>
      </c>
      <c r="AF4124" s="5"/>
      <c r="AG4124" s="8">
        <f t="shared" si="64"/>
        <v>43288</v>
      </c>
    </row>
    <row r="4125" s="6" customFormat="1" spans="1:33">
      <c r="A4125" s="5" t="s">
        <v>17353</v>
      </c>
      <c r="B4125" s="5" t="s">
        <v>17353</v>
      </c>
      <c r="C4125" s="5" t="s">
        <v>17354</v>
      </c>
      <c r="D4125" s="5" t="s">
        <v>17355</v>
      </c>
      <c r="E4125" s="5" t="s">
        <v>36</v>
      </c>
      <c r="F4125" s="5" t="s">
        <v>37</v>
      </c>
      <c r="G4125" s="5" t="s">
        <v>38</v>
      </c>
      <c r="H4125" s="5"/>
      <c r="I4125" s="5"/>
      <c r="J4125" s="5" t="s">
        <v>39</v>
      </c>
      <c r="K4125" s="5" t="s">
        <v>702</v>
      </c>
      <c r="L4125" s="5" t="s">
        <v>737</v>
      </c>
      <c r="M4125" s="5" t="s">
        <v>704</v>
      </c>
      <c r="N4125" s="5" t="s">
        <v>36</v>
      </c>
      <c r="O4125" s="5">
        <v>1</v>
      </c>
      <c r="P4125" s="5" t="s">
        <v>43</v>
      </c>
      <c r="Q4125" s="5">
        <v>22.99</v>
      </c>
      <c r="R4125" s="5"/>
      <c r="S4125" s="5"/>
      <c r="T4125" s="5"/>
      <c r="U4125" s="5"/>
      <c r="V4125" s="5"/>
      <c r="W4125" s="5"/>
      <c r="X4125" s="5"/>
      <c r="Y4125" s="5" t="s">
        <v>17356</v>
      </c>
      <c r="Z4125" s="5" t="s">
        <v>73</v>
      </c>
      <c r="AA4125" s="5" t="s">
        <v>17357</v>
      </c>
      <c r="AB4125" s="5" t="s">
        <v>47</v>
      </c>
      <c r="AC4125" s="5"/>
      <c r="AD4125" s="5"/>
      <c r="AE4125" s="5" t="b">
        <v>0</v>
      </c>
      <c r="AF4125" s="5"/>
      <c r="AG4125" s="8">
        <f t="shared" si="64"/>
        <v>43288</v>
      </c>
    </row>
    <row r="4126" s="6" customFormat="1" spans="1:33">
      <c r="A4126" s="5" t="s">
        <v>17358</v>
      </c>
      <c r="B4126" s="5" t="s">
        <v>17358</v>
      </c>
      <c r="C4126" s="5" t="s">
        <v>17359</v>
      </c>
      <c r="D4126" s="5" t="s">
        <v>17360</v>
      </c>
      <c r="E4126" s="5" t="s">
        <v>36</v>
      </c>
      <c r="F4126" s="5" t="s">
        <v>37</v>
      </c>
      <c r="G4126" s="5" t="s">
        <v>38</v>
      </c>
      <c r="H4126" s="5"/>
      <c r="I4126" s="5"/>
      <c r="J4126" s="5" t="s">
        <v>39</v>
      </c>
      <c r="K4126" s="5" t="s">
        <v>78</v>
      </c>
      <c r="L4126" s="5" t="s">
        <v>79</v>
      </c>
      <c r="M4126" s="5" t="s">
        <v>80</v>
      </c>
      <c r="N4126" s="5" t="s">
        <v>36</v>
      </c>
      <c r="O4126" s="5">
        <v>1</v>
      </c>
      <c r="P4126" s="5" t="s">
        <v>43</v>
      </c>
      <c r="Q4126" s="5">
        <v>22.99</v>
      </c>
      <c r="R4126" s="5"/>
      <c r="S4126" s="5"/>
      <c r="T4126" s="5"/>
      <c r="U4126" s="5"/>
      <c r="V4126" s="5"/>
      <c r="W4126" s="5"/>
      <c r="X4126" s="5"/>
      <c r="Y4126" s="5" t="s">
        <v>17361</v>
      </c>
      <c r="Z4126" s="5" t="s">
        <v>57</v>
      </c>
      <c r="AA4126" s="5" t="s">
        <v>17362</v>
      </c>
      <c r="AB4126" s="5" t="s">
        <v>47</v>
      </c>
      <c r="AC4126" s="5"/>
      <c r="AD4126" s="5"/>
      <c r="AE4126" s="5" t="b">
        <v>0</v>
      </c>
      <c r="AF4126" s="5"/>
      <c r="AG4126" s="8">
        <f t="shared" si="64"/>
        <v>43288</v>
      </c>
    </row>
    <row r="4127" s="6" customFormat="1" spans="1:33">
      <c r="A4127" s="5" t="s">
        <v>17363</v>
      </c>
      <c r="B4127" s="5" t="s">
        <v>17363</v>
      </c>
      <c r="C4127" s="5" t="s">
        <v>17364</v>
      </c>
      <c r="D4127" s="5" t="s">
        <v>17365</v>
      </c>
      <c r="E4127" s="5" t="s">
        <v>5657</v>
      </c>
      <c r="F4127" s="5" t="s">
        <v>37</v>
      </c>
      <c r="G4127" s="5" t="s">
        <v>38</v>
      </c>
      <c r="H4127" s="5"/>
      <c r="I4127" s="5"/>
      <c r="J4127" s="5" t="s">
        <v>52</v>
      </c>
      <c r="K4127" s="5" t="s">
        <v>11311</v>
      </c>
      <c r="L4127" s="5" t="s">
        <v>592</v>
      </c>
      <c r="M4127" s="5" t="s">
        <v>593</v>
      </c>
      <c r="N4127" s="5" t="s">
        <v>2985</v>
      </c>
      <c r="O4127" s="5">
        <v>1</v>
      </c>
      <c r="P4127" s="5" t="s">
        <v>43</v>
      </c>
      <c r="Q4127" s="5">
        <v>8.99</v>
      </c>
      <c r="R4127" s="5"/>
      <c r="S4127" s="5"/>
      <c r="T4127" s="5"/>
      <c r="U4127" s="5"/>
      <c r="V4127" s="5"/>
      <c r="W4127" s="5"/>
      <c r="X4127" s="5"/>
      <c r="Y4127" s="5" t="s">
        <v>17366</v>
      </c>
      <c r="Z4127" s="5" t="s">
        <v>161</v>
      </c>
      <c r="AA4127" s="5">
        <v>15140</v>
      </c>
      <c r="AB4127" s="5" t="s">
        <v>47</v>
      </c>
      <c r="AC4127" s="5" t="s">
        <v>93</v>
      </c>
      <c r="AD4127" s="5"/>
      <c r="AE4127" s="5" t="b">
        <v>0</v>
      </c>
      <c r="AF4127" s="5"/>
      <c r="AG4127" s="8">
        <f t="shared" si="64"/>
        <v>43288</v>
      </c>
    </row>
    <row r="4128" s="6" customFormat="1" spans="1:33">
      <c r="A4128" s="5" t="s">
        <v>17367</v>
      </c>
      <c r="B4128" s="5" t="s">
        <v>17367</v>
      </c>
      <c r="C4128" s="5" t="s">
        <v>17368</v>
      </c>
      <c r="D4128" s="5" t="s">
        <v>17369</v>
      </c>
      <c r="E4128" s="5" t="s">
        <v>36</v>
      </c>
      <c r="F4128" s="5" t="s">
        <v>37</v>
      </c>
      <c r="G4128" s="5" t="s">
        <v>38</v>
      </c>
      <c r="H4128" s="5"/>
      <c r="I4128" s="5"/>
      <c r="J4128" s="5" t="s">
        <v>39</v>
      </c>
      <c r="K4128" s="5" t="s">
        <v>53</v>
      </c>
      <c r="L4128" s="5" t="s">
        <v>808</v>
      </c>
      <c r="M4128" s="5" t="s">
        <v>55</v>
      </c>
      <c r="N4128" s="5" t="s">
        <v>36</v>
      </c>
      <c r="O4128" s="5">
        <v>1</v>
      </c>
      <c r="P4128" s="5" t="s">
        <v>43</v>
      </c>
      <c r="Q4128" s="5">
        <v>22.99</v>
      </c>
      <c r="R4128" s="5"/>
      <c r="S4128" s="5"/>
      <c r="T4128" s="5"/>
      <c r="U4128" s="5"/>
      <c r="V4128" s="5"/>
      <c r="W4128" s="5"/>
      <c r="X4128" s="5"/>
      <c r="Y4128" s="5" t="s">
        <v>17370</v>
      </c>
      <c r="Z4128" s="5" t="s">
        <v>408</v>
      </c>
      <c r="AA4128" s="5">
        <v>80645</v>
      </c>
      <c r="AB4128" s="5" t="s">
        <v>47</v>
      </c>
      <c r="AC4128" s="5"/>
      <c r="AD4128" s="5"/>
      <c r="AE4128" s="5" t="b">
        <v>0</v>
      </c>
      <c r="AF4128" s="5"/>
      <c r="AG4128" s="8">
        <f t="shared" si="64"/>
        <v>43288</v>
      </c>
    </row>
    <row r="4129" s="6" customFormat="1" spans="1:33">
      <c r="A4129" s="5" t="s">
        <v>17371</v>
      </c>
      <c r="B4129" s="5" t="s">
        <v>17371</v>
      </c>
      <c r="C4129" s="5" t="s">
        <v>17372</v>
      </c>
      <c r="D4129" s="5" t="s">
        <v>17373</v>
      </c>
      <c r="E4129" s="5" t="s">
        <v>36</v>
      </c>
      <c r="F4129" s="5" t="s">
        <v>37</v>
      </c>
      <c r="G4129" s="5" t="s">
        <v>38</v>
      </c>
      <c r="H4129" s="5"/>
      <c r="I4129" s="5"/>
      <c r="J4129" s="5" t="s">
        <v>39</v>
      </c>
      <c r="K4129" s="5" t="s">
        <v>78</v>
      </c>
      <c r="L4129" s="5" t="s">
        <v>79</v>
      </c>
      <c r="M4129" s="5" t="s">
        <v>80</v>
      </c>
      <c r="N4129" s="5" t="s">
        <v>36</v>
      </c>
      <c r="O4129" s="5">
        <v>1</v>
      </c>
      <c r="P4129" s="5" t="s">
        <v>43</v>
      </c>
      <c r="Q4129" s="5">
        <v>22.99</v>
      </c>
      <c r="R4129" s="5"/>
      <c r="S4129" s="5"/>
      <c r="T4129" s="5"/>
      <c r="U4129" s="5"/>
      <c r="V4129" s="5"/>
      <c r="W4129" s="5"/>
      <c r="X4129" s="5"/>
      <c r="Y4129" s="5" t="s">
        <v>9988</v>
      </c>
      <c r="Z4129" s="5" t="s">
        <v>57</v>
      </c>
      <c r="AA4129" s="5">
        <v>92111</v>
      </c>
      <c r="AB4129" s="5" t="s">
        <v>47</v>
      </c>
      <c r="AC4129" s="5"/>
      <c r="AD4129" s="5"/>
      <c r="AE4129" s="5" t="b">
        <v>0</v>
      </c>
      <c r="AF4129" s="5"/>
      <c r="AG4129" s="8">
        <f t="shared" si="64"/>
        <v>43288</v>
      </c>
    </row>
    <row r="4130" s="6" customFormat="1" spans="1:33">
      <c r="A4130" s="5" t="s">
        <v>17374</v>
      </c>
      <c r="B4130" s="5" t="s">
        <v>17374</v>
      </c>
      <c r="C4130" s="5" t="s">
        <v>17375</v>
      </c>
      <c r="D4130" s="5" t="s">
        <v>17376</v>
      </c>
      <c r="E4130" s="5" t="s">
        <v>36</v>
      </c>
      <c r="F4130" s="5" t="s">
        <v>37</v>
      </c>
      <c r="G4130" s="5" t="s">
        <v>38</v>
      </c>
      <c r="H4130" s="5"/>
      <c r="I4130" s="5"/>
      <c r="J4130" s="5" t="s">
        <v>52</v>
      </c>
      <c r="K4130" s="5" t="s">
        <v>15736</v>
      </c>
      <c r="L4130" s="5" t="s">
        <v>686</v>
      </c>
      <c r="M4130" s="5" t="s">
        <v>687</v>
      </c>
      <c r="N4130" s="5" t="s">
        <v>36</v>
      </c>
      <c r="O4130" s="5">
        <v>1</v>
      </c>
      <c r="P4130" s="5" t="s">
        <v>43</v>
      </c>
      <c r="Q4130" s="5">
        <v>21.9</v>
      </c>
      <c r="R4130" s="5"/>
      <c r="S4130" s="5">
        <v>5.99</v>
      </c>
      <c r="T4130" s="5"/>
      <c r="U4130" s="5"/>
      <c r="V4130" s="5"/>
      <c r="W4130" s="5"/>
      <c r="X4130" s="5"/>
      <c r="Y4130" s="5" t="s">
        <v>5381</v>
      </c>
      <c r="Z4130" s="5" t="s">
        <v>243</v>
      </c>
      <c r="AA4130" s="5" t="s">
        <v>17377</v>
      </c>
      <c r="AB4130" s="5" t="s">
        <v>47</v>
      </c>
      <c r="AC4130" s="5"/>
      <c r="AD4130" s="5"/>
      <c r="AE4130" s="5" t="b">
        <v>0</v>
      </c>
      <c r="AF4130" s="5"/>
      <c r="AG4130" s="8">
        <f t="shared" si="64"/>
        <v>43288</v>
      </c>
    </row>
    <row r="4131" s="6" customFormat="1" spans="1:33">
      <c r="A4131" s="5" t="s">
        <v>17378</v>
      </c>
      <c r="B4131" s="5" t="s">
        <v>17378</v>
      </c>
      <c r="C4131" s="5" t="s">
        <v>17379</v>
      </c>
      <c r="D4131" s="5" t="s">
        <v>17380</v>
      </c>
      <c r="E4131" s="5" t="s">
        <v>36</v>
      </c>
      <c r="F4131" s="5" t="s">
        <v>37</v>
      </c>
      <c r="G4131" s="5" t="s">
        <v>38</v>
      </c>
      <c r="H4131" s="5"/>
      <c r="I4131" s="5"/>
      <c r="J4131" s="5" t="s">
        <v>39</v>
      </c>
      <c r="K4131" s="5" t="s">
        <v>78</v>
      </c>
      <c r="L4131" s="5" t="s">
        <v>79</v>
      </c>
      <c r="M4131" s="5" t="s">
        <v>80</v>
      </c>
      <c r="N4131" s="5" t="s">
        <v>36</v>
      </c>
      <c r="O4131" s="5">
        <v>1</v>
      </c>
      <c r="P4131" s="5" t="s">
        <v>43</v>
      </c>
      <c r="Q4131" s="5">
        <v>22.99</v>
      </c>
      <c r="R4131" s="5"/>
      <c r="S4131" s="5"/>
      <c r="T4131" s="5"/>
      <c r="U4131" s="5"/>
      <c r="V4131" s="5"/>
      <c r="W4131" s="5"/>
      <c r="X4131" s="5"/>
      <c r="Y4131" s="5" t="s">
        <v>1121</v>
      </c>
      <c r="Z4131" s="5" t="s">
        <v>57</v>
      </c>
      <c r="AA4131" s="5" t="s">
        <v>17381</v>
      </c>
      <c r="AB4131" s="5" t="s">
        <v>47</v>
      </c>
      <c r="AC4131" s="5"/>
      <c r="AD4131" s="5"/>
      <c r="AE4131" s="5" t="b">
        <v>0</v>
      </c>
      <c r="AF4131" s="5"/>
      <c r="AG4131" s="8">
        <f t="shared" si="64"/>
        <v>43288</v>
      </c>
    </row>
    <row r="4132" s="6" customFormat="1" spans="1:33">
      <c r="A4132" s="5" t="s">
        <v>17378</v>
      </c>
      <c r="B4132" s="5" t="s">
        <v>17378</v>
      </c>
      <c r="C4132" s="5" t="s">
        <v>17379</v>
      </c>
      <c r="D4132" s="5" t="s">
        <v>17380</v>
      </c>
      <c r="E4132" s="5" t="s">
        <v>36</v>
      </c>
      <c r="F4132" s="5" t="s">
        <v>37</v>
      </c>
      <c r="G4132" s="5" t="s">
        <v>38</v>
      </c>
      <c r="H4132" s="5"/>
      <c r="I4132" s="5"/>
      <c r="J4132" s="5" t="s">
        <v>39</v>
      </c>
      <c r="K4132" s="5" t="s">
        <v>97</v>
      </c>
      <c r="L4132" s="5" t="s">
        <v>98</v>
      </c>
      <c r="M4132" s="5" t="s">
        <v>99</v>
      </c>
      <c r="N4132" s="5" t="s">
        <v>36</v>
      </c>
      <c r="O4132" s="5">
        <v>1</v>
      </c>
      <c r="P4132" s="5" t="s">
        <v>43</v>
      </c>
      <c r="Q4132" s="5">
        <v>22.99</v>
      </c>
      <c r="R4132" s="5"/>
      <c r="S4132" s="5"/>
      <c r="T4132" s="5"/>
      <c r="U4132" s="5"/>
      <c r="V4132" s="5"/>
      <c r="W4132" s="5"/>
      <c r="X4132" s="5"/>
      <c r="Y4132" s="5" t="s">
        <v>1121</v>
      </c>
      <c r="Z4132" s="5" t="s">
        <v>57</v>
      </c>
      <c r="AA4132" s="5" t="s">
        <v>17381</v>
      </c>
      <c r="AB4132" s="5" t="s">
        <v>47</v>
      </c>
      <c r="AC4132" s="5"/>
      <c r="AD4132" s="5"/>
      <c r="AE4132" s="5" t="b">
        <v>0</v>
      </c>
      <c r="AF4132" s="5"/>
      <c r="AG4132" s="8">
        <f t="shared" si="64"/>
        <v>43288</v>
      </c>
    </row>
    <row r="4133" s="6" customFormat="1" spans="1:33">
      <c r="A4133" s="5" t="s">
        <v>17382</v>
      </c>
      <c r="B4133" s="5" t="s">
        <v>17382</v>
      </c>
      <c r="C4133" s="5" t="s">
        <v>17383</v>
      </c>
      <c r="D4133" s="5" t="s">
        <v>17384</v>
      </c>
      <c r="E4133" s="5" t="s">
        <v>36</v>
      </c>
      <c r="F4133" s="5" t="s">
        <v>37</v>
      </c>
      <c r="G4133" s="5" t="s">
        <v>38</v>
      </c>
      <c r="H4133" s="5"/>
      <c r="I4133" s="5"/>
      <c r="J4133" s="5" t="s">
        <v>39</v>
      </c>
      <c r="K4133" s="5" t="s">
        <v>97</v>
      </c>
      <c r="L4133" s="5" t="s">
        <v>98</v>
      </c>
      <c r="M4133" s="5" t="s">
        <v>99</v>
      </c>
      <c r="N4133" s="5" t="s">
        <v>36</v>
      </c>
      <c r="O4133" s="5">
        <v>2</v>
      </c>
      <c r="P4133" s="5" t="s">
        <v>43</v>
      </c>
      <c r="Q4133" s="5">
        <v>45.98</v>
      </c>
      <c r="R4133" s="5"/>
      <c r="S4133" s="5"/>
      <c r="T4133" s="5"/>
      <c r="U4133" s="5"/>
      <c r="V4133" s="5"/>
      <c r="W4133" s="5"/>
      <c r="X4133" s="5"/>
      <c r="Y4133" s="5" t="s">
        <v>300</v>
      </c>
      <c r="Z4133" s="5" t="s">
        <v>408</v>
      </c>
      <c r="AA4133" s="5" t="s">
        <v>6870</v>
      </c>
      <c r="AB4133" s="5" t="s">
        <v>47</v>
      </c>
      <c r="AC4133" s="5"/>
      <c r="AD4133" s="5"/>
      <c r="AE4133" s="5" t="b">
        <v>0</v>
      </c>
      <c r="AF4133" s="5"/>
      <c r="AG4133" s="8">
        <f t="shared" si="64"/>
        <v>43288</v>
      </c>
    </row>
    <row r="4134" s="6" customFormat="1" spans="1:33">
      <c r="A4134" s="5" t="s">
        <v>17385</v>
      </c>
      <c r="B4134" s="5" t="s">
        <v>17385</v>
      </c>
      <c r="C4134" s="5" t="s">
        <v>17386</v>
      </c>
      <c r="D4134" s="5" t="s">
        <v>17387</v>
      </c>
      <c r="E4134" s="5" t="s">
        <v>36</v>
      </c>
      <c r="F4134" s="5" t="s">
        <v>37</v>
      </c>
      <c r="G4134" s="5" t="s">
        <v>38</v>
      </c>
      <c r="H4134" s="5"/>
      <c r="I4134" s="5"/>
      <c r="J4134" s="5" t="s">
        <v>52</v>
      </c>
      <c r="K4134" s="5" t="s">
        <v>40</v>
      </c>
      <c r="L4134" s="5" t="s">
        <v>41</v>
      </c>
      <c r="M4134" s="5" t="s">
        <v>42</v>
      </c>
      <c r="N4134" s="5" t="s">
        <v>36</v>
      </c>
      <c r="O4134" s="5">
        <v>1</v>
      </c>
      <c r="P4134" s="5" t="s">
        <v>43</v>
      </c>
      <c r="Q4134" s="5">
        <v>22.99</v>
      </c>
      <c r="R4134" s="5"/>
      <c r="S4134" s="5">
        <v>2.49</v>
      </c>
      <c r="T4134" s="5"/>
      <c r="U4134" s="5"/>
      <c r="V4134" s="5"/>
      <c r="W4134" s="5"/>
      <c r="X4134" s="5">
        <v>2.49</v>
      </c>
      <c r="Y4134" s="5" t="s">
        <v>11644</v>
      </c>
      <c r="Z4134" s="5" t="s">
        <v>107</v>
      </c>
      <c r="AA4134" s="5" t="s">
        <v>17388</v>
      </c>
      <c r="AB4134" s="5" t="s">
        <v>47</v>
      </c>
      <c r="AC4134" s="5" t="s">
        <v>93</v>
      </c>
      <c r="AD4134" s="5"/>
      <c r="AE4134" s="5" t="b">
        <v>0</v>
      </c>
      <c r="AF4134" s="5"/>
      <c r="AG4134" s="8">
        <f t="shared" si="64"/>
        <v>43288</v>
      </c>
    </row>
    <row r="4135" s="6" customFormat="1" spans="1:33">
      <c r="A4135" s="5" t="s">
        <v>17389</v>
      </c>
      <c r="B4135" s="5" t="s">
        <v>17389</v>
      </c>
      <c r="C4135" s="5" t="s">
        <v>17390</v>
      </c>
      <c r="D4135" s="5" t="s">
        <v>17391</v>
      </c>
      <c r="E4135" s="5" t="s">
        <v>36</v>
      </c>
      <c r="F4135" s="5" t="s">
        <v>37</v>
      </c>
      <c r="G4135" s="5" t="s">
        <v>38</v>
      </c>
      <c r="H4135" s="5"/>
      <c r="I4135" s="5"/>
      <c r="J4135" s="5" t="s">
        <v>39</v>
      </c>
      <c r="K4135" s="5" t="s">
        <v>78</v>
      </c>
      <c r="L4135" s="5" t="s">
        <v>79</v>
      </c>
      <c r="M4135" s="5" t="s">
        <v>80</v>
      </c>
      <c r="N4135" s="5" t="s">
        <v>36</v>
      </c>
      <c r="O4135" s="5">
        <v>2</v>
      </c>
      <c r="P4135" s="5" t="s">
        <v>43</v>
      </c>
      <c r="Q4135" s="5">
        <v>45.98</v>
      </c>
      <c r="R4135" s="5"/>
      <c r="S4135" s="5"/>
      <c r="T4135" s="5"/>
      <c r="U4135" s="5"/>
      <c r="V4135" s="5"/>
      <c r="W4135" s="5"/>
      <c r="X4135" s="5"/>
      <c r="Y4135" s="5" t="s">
        <v>916</v>
      </c>
      <c r="Z4135" s="5" t="s">
        <v>2895</v>
      </c>
      <c r="AA4135" s="5" t="s">
        <v>17392</v>
      </c>
      <c r="AB4135" s="5" t="s">
        <v>47</v>
      </c>
      <c r="AC4135" s="5"/>
      <c r="AD4135" s="5"/>
      <c r="AE4135" s="5" t="b">
        <v>0</v>
      </c>
      <c r="AF4135" s="5"/>
      <c r="AG4135" s="8">
        <f t="shared" si="64"/>
        <v>43288</v>
      </c>
    </row>
    <row r="4136" s="6" customFormat="1" spans="1:33">
      <c r="A4136" s="5" t="s">
        <v>17393</v>
      </c>
      <c r="B4136" s="5" t="s">
        <v>17393</v>
      </c>
      <c r="C4136" s="5" t="s">
        <v>17394</v>
      </c>
      <c r="D4136" s="5" t="s">
        <v>17395</v>
      </c>
      <c r="E4136" s="5" t="s">
        <v>36</v>
      </c>
      <c r="F4136" s="5" t="s">
        <v>37</v>
      </c>
      <c r="G4136" s="5" t="s">
        <v>38</v>
      </c>
      <c r="H4136" s="5"/>
      <c r="I4136" s="5"/>
      <c r="J4136" s="5" t="s">
        <v>39</v>
      </c>
      <c r="K4136" s="5" t="s">
        <v>14643</v>
      </c>
      <c r="L4136" s="5" t="s">
        <v>14644</v>
      </c>
      <c r="M4136" s="5" t="s">
        <v>14645</v>
      </c>
      <c r="N4136" s="5" t="s">
        <v>36</v>
      </c>
      <c r="O4136" s="5">
        <v>1</v>
      </c>
      <c r="P4136" s="5" t="s">
        <v>43</v>
      </c>
      <c r="Q4136" s="5">
        <v>22.99</v>
      </c>
      <c r="R4136" s="5"/>
      <c r="S4136" s="5"/>
      <c r="T4136" s="5"/>
      <c r="U4136" s="5"/>
      <c r="V4136" s="5"/>
      <c r="W4136" s="5"/>
      <c r="X4136" s="5"/>
      <c r="Y4136" s="5" t="s">
        <v>17396</v>
      </c>
      <c r="Z4136" s="5" t="s">
        <v>551</v>
      </c>
      <c r="AA4136" s="5">
        <v>29909</v>
      </c>
      <c r="AB4136" s="5" t="s">
        <v>47</v>
      </c>
      <c r="AC4136" s="5"/>
      <c r="AD4136" s="5"/>
      <c r="AE4136" s="5" t="b">
        <v>0</v>
      </c>
      <c r="AF4136" s="5"/>
      <c r="AG4136" s="8">
        <f t="shared" si="64"/>
        <v>43288</v>
      </c>
    </row>
    <row r="4137" s="6" customFormat="1" spans="1:33">
      <c r="A4137" s="5" t="s">
        <v>17397</v>
      </c>
      <c r="B4137" s="5" t="s">
        <v>17397</v>
      </c>
      <c r="C4137" s="5" t="s">
        <v>17398</v>
      </c>
      <c r="D4137" s="5" t="s">
        <v>17399</v>
      </c>
      <c r="E4137" s="5" t="s">
        <v>36</v>
      </c>
      <c r="F4137" s="5" t="s">
        <v>37</v>
      </c>
      <c r="G4137" s="5" t="s">
        <v>38</v>
      </c>
      <c r="H4137" s="5"/>
      <c r="I4137" s="5"/>
      <c r="J4137" s="5" t="s">
        <v>39</v>
      </c>
      <c r="K4137" s="5" t="s">
        <v>404</v>
      </c>
      <c r="L4137" s="5" t="s">
        <v>405</v>
      </c>
      <c r="M4137" s="5" t="s">
        <v>406</v>
      </c>
      <c r="N4137" s="5" t="s">
        <v>36</v>
      </c>
      <c r="O4137" s="5">
        <v>1</v>
      </c>
      <c r="P4137" s="5" t="s">
        <v>43</v>
      </c>
      <c r="Q4137" s="5">
        <v>21.99</v>
      </c>
      <c r="R4137" s="5"/>
      <c r="S4137" s="5"/>
      <c r="T4137" s="5"/>
      <c r="U4137" s="5"/>
      <c r="V4137" s="5"/>
      <c r="W4137" s="5"/>
      <c r="X4137" s="5"/>
      <c r="Y4137" s="5" t="s">
        <v>7262</v>
      </c>
      <c r="Z4137" s="5" t="s">
        <v>57</v>
      </c>
      <c r="AA4137" s="5" t="s">
        <v>7263</v>
      </c>
      <c r="AB4137" s="5" t="s">
        <v>47</v>
      </c>
      <c r="AC4137" s="5"/>
      <c r="AD4137" s="5"/>
      <c r="AE4137" s="5" t="b">
        <v>0</v>
      </c>
      <c r="AF4137" s="5"/>
      <c r="AG4137" s="8">
        <f t="shared" si="64"/>
        <v>43288</v>
      </c>
    </row>
    <row r="4138" s="6" customFormat="1" spans="1:33">
      <c r="A4138" s="5" t="s">
        <v>17400</v>
      </c>
      <c r="B4138" s="5" t="s">
        <v>17400</v>
      </c>
      <c r="C4138" s="5" t="s">
        <v>17401</v>
      </c>
      <c r="D4138" s="5" t="s">
        <v>17402</v>
      </c>
      <c r="E4138" s="5" t="s">
        <v>36</v>
      </c>
      <c r="F4138" s="5" t="s">
        <v>37</v>
      </c>
      <c r="G4138" s="5" t="s">
        <v>38</v>
      </c>
      <c r="H4138" s="5"/>
      <c r="I4138" s="5"/>
      <c r="J4138" s="5" t="s">
        <v>39</v>
      </c>
      <c r="K4138" s="5" t="s">
        <v>97</v>
      </c>
      <c r="L4138" s="5" t="s">
        <v>98</v>
      </c>
      <c r="M4138" s="5" t="s">
        <v>99</v>
      </c>
      <c r="N4138" s="5" t="s">
        <v>36</v>
      </c>
      <c r="O4138" s="5">
        <v>1</v>
      </c>
      <c r="P4138" s="5" t="s">
        <v>43</v>
      </c>
      <c r="Q4138" s="5">
        <v>22.99</v>
      </c>
      <c r="R4138" s="5"/>
      <c r="S4138" s="5"/>
      <c r="T4138" s="5"/>
      <c r="U4138" s="5"/>
      <c r="V4138" s="5"/>
      <c r="W4138" s="5"/>
      <c r="X4138" s="5"/>
      <c r="Y4138" s="5" t="s">
        <v>17403</v>
      </c>
      <c r="Z4138" s="5" t="s">
        <v>3183</v>
      </c>
      <c r="AA4138" s="5" t="s">
        <v>17404</v>
      </c>
      <c r="AB4138" s="5" t="s">
        <v>47</v>
      </c>
      <c r="AC4138" s="5"/>
      <c r="AD4138" s="5"/>
      <c r="AE4138" s="5" t="b">
        <v>0</v>
      </c>
      <c r="AF4138" s="5"/>
      <c r="AG4138" s="8">
        <f t="shared" si="64"/>
        <v>43288</v>
      </c>
    </row>
    <row r="4139" s="6" customFormat="1" spans="1:33">
      <c r="A4139" s="5" t="s">
        <v>17405</v>
      </c>
      <c r="B4139" s="5" t="s">
        <v>17405</v>
      </c>
      <c r="C4139" s="5" t="s">
        <v>17406</v>
      </c>
      <c r="D4139" s="5" t="s">
        <v>17407</v>
      </c>
      <c r="E4139" s="5" t="s">
        <v>36</v>
      </c>
      <c r="F4139" s="5" t="s">
        <v>37</v>
      </c>
      <c r="G4139" s="5" t="s">
        <v>38</v>
      </c>
      <c r="H4139" s="5"/>
      <c r="I4139" s="5"/>
      <c r="J4139" s="5" t="s">
        <v>39</v>
      </c>
      <c r="K4139" s="5" t="s">
        <v>69</v>
      </c>
      <c r="L4139" s="5" t="s">
        <v>70</v>
      </c>
      <c r="M4139" s="5" t="s">
        <v>71</v>
      </c>
      <c r="N4139" s="5" t="s">
        <v>36</v>
      </c>
      <c r="O4139" s="5">
        <v>1</v>
      </c>
      <c r="P4139" s="5" t="s">
        <v>43</v>
      </c>
      <c r="Q4139" s="5">
        <v>22.99</v>
      </c>
      <c r="R4139" s="5"/>
      <c r="S4139" s="5"/>
      <c r="T4139" s="5"/>
      <c r="U4139" s="5"/>
      <c r="V4139" s="5"/>
      <c r="W4139" s="5"/>
      <c r="X4139" s="5"/>
      <c r="Y4139" s="5" t="s">
        <v>17408</v>
      </c>
      <c r="Z4139" s="5" t="s">
        <v>1375</v>
      </c>
      <c r="AA4139" s="5">
        <v>10591</v>
      </c>
      <c r="AB4139" s="5" t="s">
        <v>47</v>
      </c>
      <c r="AC4139" s="5"/>
      <c r="AD4139" s="5"/>
      <c r="AE4139" s="5" t="b">
        <v>0</v>
      </c>
      <c r="AF4139" s="5"/>
      <c r="AG4139" s="8">
        <f t="shared" si="64"/>
        <v>43288</v>
      </c>
    </row>
    <row r="4140" s="6" customFormat="1" spans="1:33">
      <c r="A4140" s="5" t="s">
        <v>17405</v>
      </c>
      <c r="B4140" s="5" t="s">
        <v>17405</v>
      </c>
      <c r="C4140" s="5" t="s">
        <v>17406</v>
      </c>
      <c r="D4140" s="5" t="s">
        <v>17407</v>
      </c>
      <c r="E4140" s="5" t="s">
        <v>36</v>
      </c>
      <c r="F4140" s="5" t="s">
        <v>37</v>
      </c>
      <c r="G4140" s="5" t="s">
        <v>38</v>
      </c>
      <c r="H4140" s="5"/>
      <c r="I4140" s="5"/>
      <c r="J4140" s="5" t="s">
        <v>39</v>
      </c>
      <c r="K4140" s="5" t="s">
        <v>78</v>
      </c>
      <c r="L4140" s="5" t="s">
        <v>79</v>
      </c>
      <c r="M4140" s="5" t="s">
        <v>80</v>
      </c>
      <c r="N4140" s="5" t="s">
        <v>36</v>
      </c>
      <c r="O4140" s="5">
        <v>1</v>
      </c>
      <c r="P4140" s="5" t="s">
        <v>43</v>
      </c>
      <c r="Q4140" s="5">
        <v>22.99</v>
      </c>
      <c r="R4140" s="5"/>
      <c r="S4140" s="5"/>
      <c r="T4140" s="5"/>
      <c r="U4140" s="5"/>
      <c r="V4140" s="5"/>
      <c r="W4140" s="5"/>
      <c r="X4140" s="5"/>
      <c r="Y4140" s="5" t="s">
        <v>17408</v>
      </c>
      <c r="Z4140" s="5" t="s">
        <v>1375</v>
      </c>
      <c r="AA4140" s="5">
        <v>10591</v>
      </c>
      <c r="AB4140" s="5" t="s">
        <v>47</v>
      </c>
      <c r="AC4140" s="5"/>
      <c r="AD4140" s="5"/>
      <c r="AE4140" s="5" t="b">
        <v>0</v>
      </c>
      <c r="AF4140" s="5"/>
      <c r="AG4140" s="8">
        <f t="shared" si="64"/>
        <v>43288</v>
      </c>
    </row>
    <row r="4141" s="6" customFormat="1" spans="1:33">
      <c r="A4141" s="5" t="s">
        <v>17405</v>
      </c>
      <c r="B4141" s="5" t="s">
        <v>17405</v>
      </c>
      <c r="C4141" s="5" t="s">
        <v>17406</v>
      </c>
      <c r="D4141" s="5" t="s">
        <v>17407</v>
      </c>
      <c r="E4141" s="5" t="s">
        <v>36</v>
      </c>
      <c r="F4141" s="5" t="s">
        <v>37</v>
      </c>
      <c r="G4141" s="5" t="s">
        <v>38</v>
      </c>
      <c r="H4141" s="5"/>
      <c r="I4141" s="5"/>
      <c r="J4141" s="5" t="s">
        <v>39</v>
      </c>
      <c r="K4141" s="5" t="s">
        <v>112</v>
      </c>
      <c r="L4141" s="5" t="s">
        <v>113</v>
      </c>
      <c r="M4141" s="5" t="s">
        <v>114</v>
      </c>
      <c r="N4141" s="5" t="s">
        <v>36</v>
      </c>
      <c r="O4141" s="5">
        <v>1</v>
      </c>
      <c r="P4141" s="5" t="s">
        <v>43</v>
      </c>
      <c r="Q4141" s="5">
        <v>22.99</v>
      </c>
      <c r="R4141" s="5"/>
      <c r="S4141" s="5"/>
      <c r="T4141" s="5"/>
      <c r="U4141" s="5"/>
      <c r="V4141" s="5"/>
      <c r="W4141" s="5"/>
      <c r="X4141" s="5"/>
      <c r="Y4141" s="5" t="s">
        <v>17408</v>
      </c>
      <c r="Z4141" s="5" t="s">
        <v>1375</v>
      </c>
      <c r="AA4141" s="5">
        <v>10591</v>
      </c>
      <c r="AB4141" s="5" t="s">
        <v>47</v>
      </c>
      <c r="AC4141" s="5"/>
      <c r="AD4141" s="5"/>
      <c r="AE4141" s="5" t="b">
        <v>0</v>
      </c>
      <c r="AF4141" s="5"/>
      <c r="AG4141" s="8">
        <f t="shared" si="64"/>
        <v>43288</v>
      </c>
    </row>
    <row r="4142" s="6" customFormat="1" spans="1:33">
      <c r="A4142" s="5" t="s">
        <v>17405</v>
      </c>
      <c r="B4142" s="5" t="s">
        <v>17405</v>
      </c>
      <c r="C4142" s="5" t="s">
        <v>17406</v>
      </c>
      <c r="D4142" s="5" t="s">
        <v>17407</v>
      </c>
      <c r="E4142" s="5" t="s">
        <v>36</v>
      </c>
      <c r="F4142" s="5" t="s">
        <v>37</v>
      </c>
      <c r="G4142" s="5" t="s">
        <v>38</v>
      </c>
      <c r="H4142" s="5"/>
      <c r="I4142" s="5"/>
      <c r="J4142" s="5" t="s">
        <v>39</v>
      </c>
      <c r="K4142" s="5" t="s">
        <v>97</v>
      </c>
      <c r="L4142" s="5" t="s">
        <v>98</v>
      </c>
      <c r="M4142" s="5" t="s">
        <v>99</v>
      </c>
      <c r="N4142" s="5" t="s">
        <v>36</v>
      </c>
      <c r="O4142" s="5">
        <v>1</v>
      </c>
      <c r="P4142" s="5" t="s">
        <v>43</v>
      </c>
      <c r="Q4142" s="5">
        <v>22.99</v>
      </c>
      <c r="R4142" s="5"/>
      <c r="S4142" s="5"/>
      <c r="T4142" s="5"/>
      <c r="U4142" s="5"/>
      <c r="V4142" s="5"/>
      <c r="W4142" s="5"/>
      <c r="X4142" s="5"/>
      <c r="Y4142" s="5" t="s">
        <v>17408</v>
      </c>
      <c r="Z4142" s="5" t="s">
        <v>1375</v>
      </c>
      <c r="AA4142" s="5">
        <v>10591</v>
      </c>
      <c r="AB4142" s="5" t="s">
        <v>47</v>
      </c>
      <c r="AC4142" s="5"/>
      <c r="AD4142" s="5"/>
      <c r="AE4142" s="5" t="b">
        <v>0</v>
      </c>
      <c r="AF4142" s="5"/>
      <c r="AG4142" s="8">
        <f t="shared" si="64"/>
        <v>43288</v>
      </c>
    </row>
    <row r="4143" s="6" customFormat="1" spans="1:33">
      <c r="A4143" s="5" t="s">
        <v>17409</v>
      </c>
      <c r="B4143" s="5" t="s">
        <v>17409</v>
      </c>
      <c r="C4143" s="5" t="s">
        <v>17410</v>
      </c>
      <c r="D4143" s="5" t="s">
        <v>17411</v>
      </c>
      <c r="E4143" s="5" t="s">
        <v>36</v>
      </c>
      <c r="F4143" s="5" t="s">
        <v>37</v>
      </c>
      <c r="G4143" s="5" t="s">
        <v>38</v>
      </c>
      <c r="H4143" s="5"/>
      <c r="I4143" s="5"/>
      <c r="J4143" s="5" t="s">
        <v>39</v>
      </c>
      <c r="K4143" s="5" t="s">
        <v>724</v>
      </c>
      <c r="L4143" s="5" t="s">
        <v>725</v>
      </c>
      <c r="M4143" s="5" t="s">
        <v>726</v>
      </c>
      <c r="N4143" s="5" t="s">
        <v>36</v>
      </c>
      <c r="O4143" s="5">
        <v>1</v>
      </c>
      <c r="P4143" s="5" t="s">
        <v>43</v>
      </c>
      <c r="Q4143" s="5">
        <v>21.99</v>
      </c>
      <c r="R4143" s="5"/>
      <c r="S4143" s="5"/>
      <c r="T4143" s="5"/>
      <c r="U4143" s="5"/>
      <c r="V4143" s="5"/>
      <c r="W4143" s="5"/>
      <c r="X4143" s="5"/>
      <c r="Y4143" s="5" t="s">
        <v>916</v>
      </c>
      <c r="Z4143" s="5" t="s">
        <v>375</v>
      </c>
      <c r="AA4143" s="5" t="s">
        <v>17412</v>
      </c>
      <c r="AB4143" s="5" t="s">
        <v>47</v>
      </c>
      <c r="AC4143" s="5"/>
      <c r="AD4143" s="5"/>
      <c r="AE4143" s="5" t="b">
        <v>0</v>
      </c>
      <c r="AF4143" s="5"/>
      <c r="AG4143" s="8">
        <f t="shared" si="64"/>
        <v>43288</v>
      </c>
    </row>
    <row r="4144" s="6" customFormat="1" spans="1:33">
      <c r="A4144" s="5" t="s">
        <v>17413</v>
      </c>
      <c r="B4144" s="5"/>
      <c r="C4144" s="5" t="s">
        <v>17414</v>
      </c>
      <c r="D4144" s="5" t="s">
        <v>17415</v>
      </c>
      <c r="E4144" s="5" t="s">
        <v>5657</v>
      </c>
      <c r="F4144" s="5" t="s">
        <v>51</v>
      </c>
      <c r="G4144" s="5" t="s">
        <v>38</v>
      </c>
      <c r="H4144" s="5"/>
      <c r="I4144" s="5"/>
      <c r="J4144" s="5" t="s">
        <v>52</v>
      </c>
      <c r="K4144" s="5" t="s">
        <v>260</v>
      </c>
      <c r="L4144" s="5" t="s">
        <v>843</v>
      </c>
      <c r="M4144" s="5" t="s">
        <v>262</v>
      </c>
      <c r="N4144" s="5" t="s">
        <v>2985</v>
      </c>
      <c r="O4144" s="5">
        <v>1</v>
      </c>
      <c r="P4144" s="5" t="s">
        <v>43</v>
      </c>
      <c r="Q4144" s="5">
        <v>21.99</v>
      </c>
      <c r="R4144" s="5"/>
      <c r="S4144" s="5">
        <v>0</v>
      </c>
      <c r="T4144" s="5"/>
      <c r="U4144" s="5">
        <v>0</v>
      </c>
      <c r="V4144" s="5"/>
      <c r="W4144" s="5"/>
      <c r="X4144" s="5"/>
      <c r="Y4144" s="5" t="s">
        <v>17416</v>
      </c>
      <c r="Z4144" s="5" t="s">
        <v>17417</v>
      </c>
      <c r="AA4144" s="5">
        <v>979</v>
      </c>
      <c r="AB4144" s="5" t="s">
        <v>47</v>
      </c>
      <c r="AC4144" s="5"/>
      <c r="AD4144" s="5"/>
      <c r="AE4144" s="5" t="b">
        <v>0</v>
      </c>
      <c r="AF4144" s="5"/>
      <c r="AG4144" s="8">
        <f t="shared" si="64"/>
        <v>43288</v>
      </c>
    </row>
    <row r="4145" s="6" customFormat="1" spans="1:33">
      <c r="A4145" s="5" t="s">
        <v>17418</v>
      </c>
      <c r="B4145" s="5" t="s">
        <v>17418</v>
      </c>
      <c r="C4145" s="5" t="s">
        <v>17419</v>
      </c>
      <c r="D4145" s="5" t="s">
        <v>17420</v>
      </c>
      <c r="E4145" s="5" t="s">
        <v>36</v>
      </c>
      <c r="F4145" s="5" t="s">
        <v>37</v>
      </c>
      <c r="G4145" s="5" t="s">
        <v>38</v>
      </c>
      <c r="H4145" s="5"/>
      <c r="I4145" s="5"/>
      <c r="J4145" s="5" t="s">
        <v>39</v>
      </c>
      <c r="K4145" s="5" t="s">
        <v>15044</v>
      </c>
      <c r="L4145" s="5" t="s">
        <v>15045</v>
      </c>
      <c r="M4145" s="5" t="s">
        <v>15046</v>
      </c>
      <c r="N4145" s="5" t="s">
        <v>36</v>
      </c>
      <c r="O4145" s="5">
        <v>1</v>
      </c>
      <c r="P4145" s="5" t="s">
        <v>43</v>
      </c>
      <c r="Q4145" s="5">
        <v>22.99</v>
      </c>
      <c r="R4145" s="5"/>
      <c r="S4145" s="5"/>
      <c r="T4145" s="5"/>
      <c r="U4145" s="5"/>
      <c r="V4145" s="5"/>
      <c r="W4145" s="5"/>
      <c r="X4145" s="5"/>
      <c r="Y4145" s="5" t="s">
        <v>921</v>
      </c>
      <c r="Z4145" s="5" t="s">
        <v>57</v>
      </c>
      <c r="AA4145" s="5" t="s">
        <v>17421</v>
      </c>
      <c r="AB4145" s="5" t="s">
        <v>47</v>
      </c>
      <c r="AC4145" s="5"/>
      <c r="AD4145" s="5"/>
      <c r="AE4145" s="5" t="b">
        <v>0</v>
      </c>
      <c r="AF4145" s="5"/>
      <c r="AG4145" s="8">
        <f t="shared" si="64"/>
        <v>43288</v>
      </c>
    </row>
    <row r="4146" s="6" customFormat="1" spans="1:33">
      <c r="A4146" s="5" t="s">
        <v>17422</v>
      </c>
      <c r="B4146" s="5" t="s">
        <v>17422</v>
      </c>
      <c r="C4146" s="5" t="s">
        <v>17423</v>
      </c>
      <c r="D4146" s="5" t="s">
        <v>17424</v>
      </c>
      <c r="E4146" s="5" t="s">
        <v>5657</v>
      </c>
      <c r="F4146" s="5" t="s">
        <v>37</v>
      </c>
      <c r="G4146" s="5" t="s">
        <v>38</v>
      </c>
      <c r="H4146" s="5"/>
      <c r="I4146" s="5"/>
      <c r="J4146" s="5" t="s">
        <v>39</v>
      </c>
      <c r="K4146" s="5" t="s">
        <v>78</v>
      </c>
      <c r="L4146" s="5" t="s">
        <v>79</v>
      </c>
      <c r="M4146" s="5" t="s">
        <v>80</v>
      </c>
      <c r="N4146" s="5" t="s">
        <v>2985</v>
      </c>
      <c r="O4146" s="5">
        <v>1</v>
      </c>
      <c r="P4146" s="5" t="s">
        <v>43</v>
      </c>
      <c r="Q4146" s="5">
        <v>22.99</v>
      </c>
      <c r="R4146" s="5"/>
      <c r="S4146" s="5"/>
      <c r="T4146" s="5"/>
      <c r="U4146" s="5"/>
      <c r="V4146" s="5"/>
      <c r="W4146" s="5"/>
      <c r="X4146" s="5"/>
      <c r="Y4146" s="5" t="s">
        <v>4777</v>
      </c>
      <c r="Z4146" s="5" t="s">
        <v>130</v>
      </c>
      <c r="AA4146" s="5" t="s">
        <v>17425</v>
      </c>
      <c r="AB4146" s="5" t="s">
        <v>47</v>
      </c>
      <c r="AC4146" s="5"/>
      <c r="AD4146" s="5"/>
      <c r="AE4146" s="5" t="b">
        <v>0</v>
      </c>
      <c r="AF4146" s="5"/>
      <c r="AG4146" s="8">
        <f t="shared" si="64"/>
        <v>43288</v>
      </c>
    </row>
    <row r="4147" s="6" customFormat="1" spans="1:33">
      <c r="A4147" s="5" t="s">
        <v>17426</v>
      </c>
      <c r="B4147" s="5" t="s">
        <v>17426</v>
      </c>
      <c r="C4147" s="5" t="s">
        <v>17427</v>
      </c>
      <c r="D4147" s="5" t="s">
        <v>17428</v>
      </c>
      <c r="E4147" s="5" t="s">
        <v>36</v>
      </c>
      <c r="F4147" s="5" t="s">
        <v>37</v>
      </c>
      <c r="G4147" s="5" t="s">
        <v>38</v>
      </c>
      <c r="H4147" s="5"/>
      <c r="I4147" s="5"/>
      <c r="J4147" s="5" t="s">
        <v>39</v>
      </c>
      <c r="K4147" s="5" t="s">
        <v>69</v>
      </c>
      <c r="L4147" s="5" t="s">
        <v>70</v>
      </c>
      <c r="M4147" s="5" t="s">
        <v>71</v>
      </c>
      <c r="N4147" s="5" t="s">
        <v>36</v>
      </c>
      <c r="O4147" s="5">
        <v>1</v>
      </c>
      <c r="P4147" s="5" t="s">
        <v>43</v>
      </c>
      <c r="Q4147" s="5">
        <v>22.99</v>
      </c>
      <c r="R4147" s="5"/>
      <c r="S4147" s="5"/>
      <c r="T4147" s="5"/>
      <c r="U4147" s="5"/>
      <c r="V4147" s="5"/>
      <c r="W4147" s="5"/>
      <c r="X4147" s="5"/>
      <c r="Y4147" s="5" t="s">
        <v>3335</v>
      </c>
      <c r="Z4147" s="5" t="s">
        <v>155</v>
      </c>
      <c r="AA4147" s="5">
        <v>31721</v>
      </c>
      <c r="AB4147" s="5" t="s">
        <v>47</v>
      </c>
      <c r="AC4147" s="5"/>
      <c r="AD4147" s="5"/>
      <c r="AE4147" s="5" t="b">
        <v>0</v>
      </c>
      <c r="AF4147" s="5"/>
      <c r="AG4147" s="8">
        <f t="shared" si="64"/>
        <v>43288</v>
      </c>
    </row>
    <row r="4148" s="6" customFormat="1" spans="1:33">
      <c r="A4148" s="5" t="s">
        <v>17429</v>
      </c>
      <c r="B4148" s="5" t="s">
        <v>17429</v>
      </c>
      <c r="C4148" s="5" t="s">
        <v>17430</v>
      </c>
      <c r="D4148" s="5" t="s">
        <v>17431</v>
      </c>
      <c r="E4148" s="5" t="s">
        <v>36</v>
      </c>
      <c r="F4148" s="5" t="s">
        <v>37</v>
      </c>
      <c r="G4148" s="5" t="s">
        <v>38</v>
      </c>
      <c r="H4148" s="5"/>
      <c r="I4148" s="5"/>
      <c r="J4148" s="5" t="s">
        <v>39</v>
      </c>
      <c r="K4148" s="5" t="s">
        <v>97</v>
      </c>
      <c r="L4148" s="5" t="s">
        <v>98</v>
      </c>
      <c r="M4148" s="5" t="s">
        <v>99</v>
      </c>
      <c r="N4148" s="5" t="s">
        <v>36</v>
      </c>
      <c r="O4148" s="5">
        <v>1</v>
      </c>
      <c r="P4148" s="5" t="s">
        <v>43</v>
      </c>
      <c r="Q4148" s="5">
        <v>22.99</v>
      </c>
      <c r="R4148" s="5"/>
      <c r="S4148" s="5"/>
      <c r="T4148" s="5"/>
      <c r="U4148" s="5"/>
      <c r="V4148" s="5"/>
      <c r="W4148" s="5"/>
      <c r="X4148" s="5"/>
      <c r="Y4148" s="5" t="s">
        <v>17432</v>
      </c>
      <c r="Z4148" s="5" t="s">
        <v>107</v>
      </c>
      <c r="AA4148" s="5">
        <v>33458</v>
      </c>
      <c r="AB4148" s="5" t="s">
        <v>47</v>
      </c>
      <c r="AC4148" s="5"/>
      <c r="AD4148" s="5"/>
      <c r="AE4148" s="5" t="b">
        <v>0</v>
      </c>
      <c r="AF4148" s="5"/>
      <c r="AG4148" s="8">
        <f t="shared" si="64"/>
        <v>43288</v>
      </c>
    </row>
    <row r="4149" s="6" customFormat="1" spans="1:33">
      <c r="A4149" s="5" t="s">
        <v>17433</v>
      </c>
      <c r="B4149" s="5"/>
      <c r="C4149" s="5" t="s">
        <v>17434</v>
      </c>
      <c r="D4149" s="5" t="s">
        <v>17435</v>
      </c>
      <c r="E4149" s="5" t="s">
        <v>5657</v>
      </c>
      <c r="F4149" s="5" t="s">
        <v>51</v>
      </c>
      <c r="G4149" s="5" t="s">
        <v>38</v>
      </c>
      <c r="H4149" s="5"/>
      <c r="I4149" s="5"/>
      <c r="J4149" s="5" t="s">
        <v>52</v>
      </c>
      <c r="K4149" s="5" t="s">
        <v>260</v>
      </c>
      <c r="L4149" s="5" t="s">
        <v>843</v>
      </c>
      <c r="M4149" s="5" t="s">
        <v>262</v>
      </c>
      <c r="N4149" s="5" t="s">
        <v>2985</v>
      </c>
      <c r="O4149" s="5">
        <v>2</v>
      </c>
      <c r="P4149" s="5" t="s">
        <v>43</v>
      </c>
      <c r="Q4149" s="5">
        <v>43.98</v>
      </c>
      <c r="R4149" s="5"/>
      <c r="S4149" s="5">
        <v>0</v>
      </c>
      <c r="T4149" s="5"/>
      <c r="U4149" s="5">
        <v>0</v>
      </c>
      <c r="V4149" s="5"/>
      <c r="W4149" s="5"/>
      <c r="X4149" s="5"/>
      <c r="Y4149" s="5" t="s">
        <v>17436</v>
      </c>
      <c r="Z4149" s="5" t="s">
        <v>375</v>
      </c>
      <c r="AA4149" s="5" t="s">
        <v>17437</v>
      </c>
      <c r="AB4149" s="5" t="s">
        <v>47</v>
      </c>
      <c r="AC4149" s="5"/>
      <c r="AD4149" s="5"/>
      <c r="AE4149" s="5" t="b">
        <v>0</v>
      </c>
      <c r="AF4149" s="5"/>
      <c r="AG4149" s="8">
        <f t="shared" si="64"/>
        <v>43288</v>
      </c>
    </row>
    <row r="4150" s="6" customFormat="1" spans="1:33">
      <c r="A4150" s="5" t="s">
        <v>17438</v>
      </c>
      <c r="B4150" s="5"/>
      <c r="C4150" s="5" t="s">
        <v>17439</v>
      </c>
      <c r="D4150" s="5" t="s">
        <v>17440</v>
      </c>
      <c r="E4150" s="5" t="s">
        <v>5657</v>
      </c>
      <c r="F4150" s="5" t="s">
        <v>51</v>
      </c>
      <c r="G4150" s="5" t="s">
        <v>38</v>
      </c>
      <c r="H4150" s="5"/>
      <c r="I4150" s="5"/>
      <c r="J4150" s="5" t="s">
        <v>52</v>
      </c>
      <c r="K4150" s="5" t="s">
        <v>260</v>
      </c>
      <c r="L4150" s="5" t="s">
        <v>843</v>
      </c>
      <c r="M4150" s="5" t="s">
        <v>262</v>
      </c>
      <c r="N4150" s="5" t="s">
        <v>2985</v>
      </c>
      <c r="O4150" s="5">
        <v>1</v>
      </c>
      <c r="P4150" s="5" t="s">
        <v>43</v>
      </c>
      <c r="Q4150" s="5">
        <v>21.99</v>
      </c>
      <c r="R4150" s="5"/>
      <c r="S4150" s="5">
        <v>0</v>
      </c>
      <c r="T4150" s="5"/>
      <c r="U4150" s="5">
        <v>0</v>
      </c>
      <c r="V4150" s="5"/>
      <c r="W4150" s="5"/>
      <c r="X4150" s="5"/>
      <c r="Y4150" s="5" t="s">
        <v>17441</v>
      </c>
      <c r="Z4150" s="5" t="s">
        <v>2211</v>
      </c>
      <c r="AA4150" s="5" t="s">
        <v>17442</v>
      </c>
      <c r="AB4150" s="5" t="s">
        <v>47</v>
      </c>
      <c r="AC4150" s="5"/>
      <c r="AD4150" s="5"/>
      <c r="AE4150" s="5" t="b">
        <v>0</v>
      </c>
      <c r="AF4150" s="5"/>
      <c r="AG4150" s="8">
        <f t="shared" si="64"/>
        <v>43288</v>
      </c>
    </row>
    <row r="4151" s="6" customFormat="1" spans="1:33">
      <c r="A4151" s="5" t="s">
        <v>17443</v>
      </c>
      <c r="B4151" s="5" t="s">
        <v>17443</v>
      </c>
      <c r="C4151" s="5" t="s">
        <v>17444</v>
      </c>
      <c r="D4151" s="5" t="s">
        <v>17445</v>
      </c>
      <c r="E4151" s="5" t="s">
        <v>36</v>
      </c>
      <c r="F4151" s="5" t="s">
        <v>37</v>
      </c>
      <c r="G4151" s="5" t="s">
        <v>38</v>
      </c>
      <c r="H4151" s="5"/>
      <c r="I4151" s="5"/>
      <c r="J4151" s="5" t="s">
        <v>52</v>
      </c>
      <c r="K4151" s="5" t="s">
        <v>10881</v>
      </c>
      <c r="L4151" s="5" t="s">
        <v>10882</v>
      </c>
      <c r="M4151" s="5" t="s">
        <v>10883</v>
      </c>
      <c r="N4151" s="5" t="s">
        <v>36</v>
      </c>
      <c r="O4151" s="5">
        <v>1</v>
      </c>
      <c r="P4151" s="5" t="s">
        <v>43</v>
      </c>
      <c r="Q4151" s="5">
        <v>15.85</v>
      </c>
      <c r="R4151" s="5"/>
      <c r="S4151" s="5"/>
      <c r="T4151" s="5"/>
      <c r="U4151" s="5"/>
      <c r="V4151" s="5"/>
      <c r="W4151" s="5"/>
      <c r="X4151" s="5"/>
      <c r="Y4151" s="5" t="s">
        <v>17446</v>
      </c>
      <c r="Z4151" s="5" t="s">
        <v>210</v>
      </c>
      <c r="AA4151" s="5">
        <v>96743</v>
      </c>
      <c r="AB4151" s="5" t="s">
        <v>47</v>
      </c>
      <c r="AC4151" s="5"/>
      <c r="AD4151" s="5"/>
      <c r="AE4151" s="5" t="b">
        <v>0</v>
      </c>
      <c r="AF4151" s="5"/>
      <c r="AG4151" s="8">
        <f t="shared" si="64"/>
        <v>43288</v>
      </c>
    </row>
    <row r="4152" s="6" customFormat="1" spans="1:33">
      <c r="A4152" s="5" t="s">
        <v>17447</v>
      </c>
      <c r="B4152" s="5" t="s">
        <v>17447</v>
      </c>
      <c r="C4152" s="5" t="s">
        <v>17448</v>
      </c>
      <c r="D4152" s="5" t="s">
        <v>17449</v>
      </c>
      <c r="E4152" s="5" t="s">
        <v>36</v>
      </c>
      <c r="F4152" s="5" t="s">
        <v>37</v>
      </c>
      <c r="G4152" s="5" t="s">
        <v>38</v>
      </c>
      <c r="H4152" s="5"/>
      <c r="I4152" s="5"/>
      <c r="J4152" s="5" t="s">
        <v>39</v>
      </c>
      <c r="K4152" s="5" t="s">
        <v>14643</v>
      </c>
      <c r="L4152" s="5" t="s">
        <v>14644</v>
      </c>
      <c r="M4152" s="5" t="s">
        <v>14645</v>
      </c>
      <c r="N4152" s="5" t="s">
        <v>36</v>
      </c>
      <c r="O4152" s="5">
        <v>1</v>
      </c>
      <c r="P4152" s="5" t="s">
        <v>43</v>
      </c>
      <c r="Q4152" s="5">
        <v>22.99</v>
      </c>
      <c r="R4152" s="5"/>
      <c r="S4152" s="5"/>
      <c r="T4152" s="5"/>
      <c r="U4152" s="5"/>
      <c r="V4152" s="5"/>
      <c r="W4152" s="5"/>
      <c r="X4152" s="5"/>
      <c r="Y4152" s="5" t="s">
        <v>15761</v>
      </c>
      <c r="Z4152" s="5" t="s">
        <v>161</v>
      </c>
      <c r="AA4152" s="5" t="s">
        <v>15762</v>
      </c>
      <c r="AB4152" s="5" t="s">
        <v>47</v>
      </c>
      <c r="AC4152" s="5"/>
      <c r="AD4152" s="5"/>
      <c r="AE4152" s="5" t="b">
        <v>0</v>
      </c>
      <c r="AF4152" s="5"/>
      <c r="AG4152" s="8">
        <f t="shared" si="64"/>
        <v>43288</v>
      </c>
    </row>
    <row r="4153" s="6" customFormat="1" spans="1:33">
      <c r="A4153" s="5" t="s">
        <v>17450</v>
      </c>
      <c r="B4153" s="5" t="s">
        <v>17450</v>
      </c>
      <c r="C4153" s="5" t="s">
        <v>17451</v>
      </c>
      <c r="D4153" s="5" t="s">
        <v>17452</v>
      </c>
      <c r="E4153" s="5" t="s">
        <v>36</v>
      </c>
      <c r="F4153" s="5" t="s">
        <v>37</v>
      </c>
      <c r="G4153" s="5" t="s">
        <v>38</v>
      </c>
      <c r="H4153" s="5"/>
      <c r="I4153" s="5"/>
      <c r="J4153" s="5" t="s">
        <v>39</v>
      </c>
      <c r="K4153" s="5" t="s">
        <v>40</v>
      </c>
      <c r="L4153" s="5" t="s">
        <v>41</v>
      </c>
      <c r="M4153" s="5" t="s">
        <v>42</v>
      </c>
      <c r="N4153" s="5" t="s">
        <v>36</v>
      </c>
      <c r="O4153" s="5">
        <v>1</v>
      </c>
      <c r="P4153" s="5" t="s">
        <v>43</v>
      </c>
      <c r="Q4153" s="5">
        <v>22.99</v>
      </c>
      <c r="R4153" s="5"/>
      <c r="S4153" s="5"/>
      <c r="T4153" s="5"/>
      <c r="U4153" s="5"/>
      <c r="V4153" s="5"/>
      <c r="W4153" s="5"/>
      <c r="X4153" s="5"/>
      <c r="Y4153" s="5" t="s">
        <v>11644</v>
      </c>
      <c r="Z4153" s="5" t="s">
        <v>107</v>
      </c>
      <c r="AA4153" s="5" t="s">
        <v>17453</v>
      </c>
      <c r="AB4153" s="5" t="s">
        <v>47</v>
      </c>
      <c r="AC4153" s="5"/>
      <c r="AD4153" s="5"/>
      <c r="AE4153" s="5" t="b">
        <v>0</v>
      </c>
      <c r="AF4153" s="5"/>
      <c r="AG4153" s="8">
        <f t="shared" si="64"/>
        <v>43288</v>
      </c>
    </row>
    <row r="4154" s="6" customFormat="1" spans="1:33">
      <c r="A4154" s="5" t="s">
        <v>17454</v>
      </c>
      <c r="B4154" s="5"/>
      <c r="C4154" s="5" t="s">
        <v>17455</v>
      </c>
      <c r="D4154" s="5" t="s">
        <v>17456</v>
      </c>
      <c r="E4154" s="5" t="s">
        <v>5657</v>
      </c>
      <c r="F4154" s="5" t="s">
        <v>51</v>
      </c>
      <c r="G4154" s="5" t="s">
        <v>38</v>
      </c>
      <c r="H4154" s="5"/>
      <c r="I4154" s="5"/>
      <c r="J4154" s="5" t="s">
        <v>52</v>
      </c>
      <c r="K4154" s="5" t="s">
        <v>260</v>
      </c>
      <c r="L4154" s="5" t="s">
        <v>843</v>
      </c>
      <c r="M4154" s="5" t="s">
        <v>262</v>
      </c>
      <c r="N4154" s="5" t="s">
        <v>2985</v>
      </c>
      <c r="O4154" s="5">
        <v>1</v>
      </c>
      <c r="P4154" s="5" t="s">
        <v>43</v>
      </c>
      <c r="Q4154" s="5">
        <v>21.99</v>
      </c>
      <c r="R4154" s="5"/>
      <c r="S4154" s="5">
        <v>0</v>
      </c>
      <c r="T4154" s="5"/>
      <c r="U4154" s="5">
        <v>0</v>
      </c>
      <c r="V4154" s="5"/>
      <c r="W4154" s="5"/>
      <c r="X4154" s="5"/>
      <c r="Y4154" s="5" t="s">
        <v>17457</v>
      </c>
      <c r="Z4154" s="5" t="s">
        <v>9319</v>
      </c>
      <c r="AA4154" s="5" t="s">
        <v>17458</v>
      </c>
      <c r="AB4154" s="5" t="s">
        <v>47</v>
      </c>
      <c r="AC4154" s="5"/>
      <c r="AD4154" s="5"/>
      <c r="AE4154" s="5" t="b">
        <v>0</v>
      </c>
      <c r="AF4154" s="5"/>
      <c r="AG4154" s="8">
        <f t="shared" si="64"/>
        <v>43288</v>
      </c>
    </row>
    <row r="4155" s="6" customFormat="1" spans="1:33">
      <c r="A4155" s="5" t="s">
        <v>17459</v>
      </c>
      <c r="B4155" s="5"/>
      <c r="C4155" s="5" t="s">
        <v>17460</v>
      </c>
      <c r="D4155" s="5" t="s">
        <v>17461</v>
      </c>
      <c r="E4155" s="5" t="s">
        <v>5657</v>
      </c>
      <c r="F4155" s="5" t="s">
        <v>51</v>
      </c>
      <c r="G4155" s="5" t="s">
        <v>38</v>
      </c>
      <c r="H4155" s="5"/>
      <c r="I4155" s="5"/>
      <c r="J4155" s="5" t="s">
        <v>52</v>
      </c>
      <c r="K4155" s="5" t="s">
        <v>260</v>
      </c>
      <c r="L4155" s="5" t="s">
        <v>843</v>
      </c>
      <c r="M4155" s="5" t="s">
        <v>262</v>
      </c>
      <c r="N4155" s="5" t="s">
        <v>2985</v>
      </c>
      <c r="O4155" s="5">
        <v>1</v>
      </c>
      <c r="P4155" s="5" t="s">
        <v>43</v>
      </c>
      <c r="Q4155" s="5">
        <v>21.99</v>
      </c>
      <c r="R4155" s="5"/>
      <c r="S4155" s="5">
        <v>0</v>
      </c>
      <c r="T4155" s="5"/>
      <c r="U4155" s="5">
        <v>0</v>
      </c>
      <c r="V4155" s="5"/>
      <c r="W4155" s="5"/>
      <c r="X4155" s="5"/>
      <c r="Y4155" s="5" t="s">
        <v>17462</v>
      </c>
      <c r="Z4155" s="5" t="s">
        <v>375</v>
      </c>
      <c r="AA4155" s="5" t="s">
        <v>17463</v>
      </c>
      <c r="AB4155" s="5" t="s">
        <v>47</v>
      </c>
      <c r="AC4155" s="5"/>
      <c r="AD4155" s="5"/>
      <c r="AE4155" s="5" t="b">
        <v>0</v>
      </c>
      <c r="AF4155" s="5"/>
      <c r="AG4155" s="8">
        <f t="shared" si="64"/>
        <v>43288</v>
      </c>
    </row>
    <row r="4156" s="6" customFormat="1" spans="1:33">
      <c r="A4156" s="5" t="s">
        <v>17464</v>
      </c>
      <c r="B4156" s="5" t="s">
        <v>17464</v>
      </c>
      <c r="C4156" s="5" t="s">
        <v>17465</v>
      </c>
      <c r="D4156" s="5" t="s">
        <v>17466</v>
      </c>
      <c r="E4156" s="5" t="s">
        <v>5657</v>
      </c>
      <c r="F4156" s="5" t="s">
        <v>37</v>
      </c>
      <c r="G4156" s="5" t="s">
        <v>38</v>
      </c>
      <c r="H4156" s="5"/>
      <c r="I4156" s="5"/>
      <c r="J4156" s="5" t="s">
        <v>39</v>
      </c>
      <c r="K4156" s="5" t="s">
        <v>9454</v>
      </c>
      <c r="L4156" s="5" t="s">
        <v>9455</v>
      </c>
      <c r="M4156" s="5" t="s">
        <v>9456</v>
      </c>
      <c r="N4156" s="5" t="s">
        <v>2985</v>
      </c>
      <c r="O4156" s="5">
        <v>1</v>
      </c>
      <c r="P4156" s="5" t="s">
        <v>43</v>
      </c>
      <c r="Q4156" s="5">
        <v>15.99</v>
      </c>
      <c r="R4156" s="5"/>
      <c r="S4156" s="5"/>
      <c r="T4156" s="5"/>
      <c r="U4156" s="5"/>
      <c r="V4156" s="5"/>
      <c r="W4156" s="5"/>
      <c r="X4156" s="5"/>
      <c r="Y4156" s="5" t="s">
        <v>17467</v>
      </c>
      <c r="Z4156" s="5" t="s">
        <v>146</v>
      </c>
      <c r="AA4156" s="5" t="s">
        <v>17468</v>
      </c>
      <c r="AB4156" s="5" t="s">
        <v>47</v>
      </c>
      <c r="AC4156" s="5"/>
      <c r="AD4156" s="5"/>
      <c r="AE4156" s="5" t="b">
        <v>0</v>
      </c>
      <c r="AF4156" s="5"/>
      <c r="AG4156" s="8">
        <f t="shared" si="64"/>
        <v>43288</v>
      </c>
    </row>
    <row r="4157" s="6" customFormat="1" spans="1:33">
      <c r="A4157" s="5" t="s">
        <v>17464</v>
      </c>
      <c r="B4157" s="5" t="s">
        <v>17464</v>
      </c>
      <c r="C4157" s="5" t="s">
        <v>17465</v>
      </c>
      <c r="D4157" s="5" t="s">
        <v>17466</v>
      </c>
      <c r="E4157" s="5" t="s">
        <v>5657</v>
      </c>
      <c r="F4157" s="5" t="s">
        <v>37</v>
      </c>
      <c r="G4157" s="5" t="s">
        <v>38</v>
      </c>
      <c r="H4157" s="5"/>
      <c r="I4157" s="5"/>
      <c r="J4157" s="5" t="s">
        <v>39</v>
      </c>
      <c r="K4157" s="5" t="s">
        <v>6765</v>
      </c>
      <c r="L4157" s="5" t="s">
        <v>6766</v>
      </c>
      <c r="M4157" s="5" t="s">
        <v>6767</v>
      </c>
      <c r="N4157" s="5" t="s">
        <v>2985</v>
      </c>
      <c r="O4157" s="5">
        <v>1</v>
      </c>
      <c r="P4157" s="5" t="s">
        <v>43</v>
      </c>
      <c r="Q4157" s="5">
        <v>15.99</v>
      </c>
      <c r="R4157" s="5"/>
      <c r="S4157" s="5"/>
      <c r="T4157" s="5"/>
      <c r="U4157" s="5"/>
      <c r="V4157" s="5"/>
      <c r="W4157" s="5"/>
      <c r="X4157" s="5"/>
      <c r="Y4157" s="5" t="s">
        <v>17467</v>
      </c>
      <c r="Z4157" s="5" t="s">
        <v>146</v>
      </c>
      <c r="AA4157" s="5" t="s">
        <v>17468</v>
      </c>
      <c r="AB4157" s="5" t="s">
        <v>47</v>
      </c>
      <c r="AC4157" s="5"/>
      <c r="AD4157" s="5"/>
      <c r="AE4157" s="5" t="b">
        <v>0</v>
      </c>
      <c r="AF4157" s="5"/>
      <c r="AG4157" s="8">
        <f t="shared" si="64"/>
        <v>43288</v>
      </c>
    </row>
    <row r="4158" s="6" customFormat="1" spans="1:33">
      <c r="A4158" s="5" t="s">
        <v>17469</v>
      </c>
      <c r="B4158" s="5" t="s">
        <v>17469</v>
      </c>
      <c r="C4158" s="5" t="s">
        <v>17470</v>
      </c>
      <c r="D4158" s="5" t="s">
        <v>17471</v>
      </c>
      <c r="E4158" s="5" t="s">
        <v>36</v>
      </c>
      <c r="F4158" s="5" t="s">
        <v>37</v>
      </c>
      <c r="G4158" s="5" t="s">
        <v>38</v>
      </c>
      <c r="H4158" s="5"/>
      <c r="I4158" s="5"/>
      <c r="J4158" s="5" t="s">
        <v>39</v>
      </c>
      <c r="K4158" s="5" t="s">
        <v>78</v>
      </c>
      <c r="L4158" s="5" t="s">
        <v>79</v>
      </c>
      <c r="M4158" s="5" t="s">
        <v>80</v>
      </c>
      <c r="N4158" s="5" t="s">
        <v>36</v>
      </c>
      <c r="O4158" s="5">
        <v>1</v>
      </c>
      <c r="P4158" s="5" t="s">
        <v>43</v>
      </c>
      <c r="Q4158" s="5">
        <v>22.99</v>
      </c>
      <c r="R4158" s="5"/>
      <c r="S4158" s="5"/>
      <c r="T4158" s="5"/>
      <c r="U4158" s="5"/>
      <c r="V4158" s="5"/>
      <c r="W4158" s="5"/>
      <c r="X4158" s="5"/>
      <c r="Y4158" s="5" t="s">
        <v>3326</v>
      </c>
      <c r="Z4158" s="5" t="s">
        <v>107</v>
      </c>
      <c r="AA4158" s="5">
        <v>33437</v>
      </c>
      <c r="AB4158" s="5" t="s">
        <v>47</v>
      </c>
      <c r="AC4158" s="5"/>
      <c r="AD4158" s="5"/>
      <c r="AE4158" s="5" t="b">
        <v>0</v>
      </c>
      <c r="AF4158" s="5"/>
      <c r="AG4158" s="8">
        <f t="shared" si="64"/>
        <v>43288</v>
      </c>
    </row>
    <row r="4159" s="6" customFormat="1" spans="1:33">
      <c r="A4159" s="5" t="s">
        <v>17472</v>
      </c>
      <c r="B4159" s="5" t="s">
        <v>17472</v>
      </c>
      <c r="C4159" s="5" t="s">
        <v>17473</v>
      </c>
      <c r="D4159" s="5" t="s">
        <v>17474</v>
      </c>
      <c r="E4159" s="5" t="s">
        <v>36</v>
      </c>
      <c r="F4159" s="5" t="s">
        <v>37</v>
      </c>
      <c r="G4159" s="5" t="s">
        <v>38</v>
      </c>
      <c r="H4159" s="5"/>
      <c r="I4159" s="5"/>
      <c r="J4159" s="5" t="s">
        <v>39</v>
      </c>
      <c r="K4159" s="5" t="s">
        <v>2702</v>
      </c>
      <c r="L4159" s="5" t="s">
        <v>2703</v>
      </c>
      <c r="M4159" s="5" t="s">
        <v>2704</v>
      </c>
      <c r="N4159" s="5" t="s">
        <v>36</v>
      </c>
      <c r="O4159" s="5">
        <v>1</v>
      </c>
      <c r="P4159" s="5" t="s">
        <v>43</v>
      </c>
      <c r="Q4159" s="5">
        <v>10.9</v>
      </c>
      <c r="R4159" s="5"/>
      <c r="S4159" s="5"/>
      <c r="T4159" s="5"/>
      <c r="U4159" s="5"/>
      <c r="V4159" s="5"/>
      <c r="W4159" s="5"/>
      <c r="X4159" s="5"/>
      <c r="Y4159" s="5" t="s">
        <v>17475</v>
      </c>
      <c r="Z4159" s="5" t="s">
        <v>375</v>
      </c>
      <c r="AA4159" s="5">
        <v>76527</v>
      </c>
      <c r="AB4159" s="5" t="s">
        <v>47</v>
      </c>
      <c r="AC4159" s="5"/>
      <c r="AD4159" s="5"/>
      <c r="AE4159" s="5" t="b">
        <v>0</v>
      </c>
      <c r="AF4159" s="5"/>
      <c r="AG4159" s="8">
        <f t="shared" si="64"/>
        <v>43288</v>
      </c>
    </row>
    <row r="4160" s="6" customFormat="1" spans="1:33">
      <c r="A4160" s="5" t="s">
        <v>17472</v>
      </c>
      <c r="B4160" s="5" t="s">
        <v>17472</v>
      </c>
      <c r="C4160" s="5" t="s">
        <v>17473</v>
      </c>
      <c r="D4160" s="5" t="s">
        <v>17474</v>
      </c>
      <c r="E4160" s="5" t="s">
        <v>36</v>
      </c>
      <c r="F4160" s="5" t="s">
        <v>37</v>
      </c>
      <c r="G4160" s="5" t="s">
        <v>38</v>
      </c>
      <c r="H4160" s="5"/>
      <c r="I4160" s="5"/>
      <c r="J4160" s="5" t="s">
        <v>39</v>
      </c>
      <c r="K4160" s="5" t="s">
        <v>658</v>
      </c>
      <c r="L4160" s="5" t="s">
        <v>659</v>
      </c>
      <c r="M4160" s="5" t="s">
        <v>660</v>
      </c>
      <c r="N4160" s="5" t="s">
        <v>36</v>
      </c>
      <c r="O4160" s="5">
        <v>1</v>
      </c>
      <c r="P4160" s="5" t="s">
        <v>43</v>
      </c>
      <c r="Q4160" s="5">
        <v>9.9</v>
      </c>
      <c r="R4160" s="5"/>
      <c r="S4160" s="5"/>
      <c r="T4160" s="5"/>
      <c r="U4160" s="5"/>
      <c r="V4160" s="5"/>
      <c r="W4160" s="5"/>
      <c r="X4160" s="5"/>
      <c r="Y4160" s="5" t="s">
        <v>17475</v>
      </c>
      <c r="Z4160" s="5" t="s">
        <v>375</v>
      </c>
      <c r="AA4160" s="5">
        <v>76527</v>
      </c>
      <c r="AB4160" s="5" t="s">
        <v>47</v>
      </c>
      <c r="AC4160" s="5"/>
      <c r="AD4160" s="5"/>
      <c r="AE4160" s="5" t="b">
        <v>0</v>
      </c>
      <c r="AF4160" s="5"/>
      <c r="AG4160" s="8">
        <f t="shared" si="64"/>
        <v>43288</v>
      </c>
    </row>
    <row r="4161" s="6" customFormat="1" spans="1:33">
      <c r="A4161" s="5" t="s">
        <v>17476</v>
      </c>
      <c r="B4161" s="5" t="s">
        <v>17476</v>
      </c>
      <c r="C4161" s="5" t="s">
        <v>17477</v>
      </c>
      <c r="D4161" s="5" t="s">
        <v>17478</v>
      </c>
      <c r="E4161" s="5" t="s">
        <v>36</v>
      </c>
      <c r="F4161" s="5" t="s">
        <v>37</v>
      </c>
      <c r="G4161" s="5" t="s">
        <v>38</v>
      </c>
      <c r="H4161" s="5"/>
      <c r="I4161" s="5"/>
      <c r="J4161" s="5" t="s">
        <v>39</v>
      </c>
      <c r="K4161" s="5" t="s">
        <v>724</v>
      </c>
      <c r="L4161" s="5" t="s">
        <v>725</v>
      </c>
      <c r="M4161" s="5" t="s">
        <v>726</v>
      </c>
      <c r="N4161" s="5" t="s">
        <v>36</v>
      </c>
      <c r="O4161" s="5">
        <v>1</v>
      </c>
      <c r="P4161" s="5" t="s">
        <v>43</v>
      </c>
      <c r="Q4161" s="5">
        <v>21.99</v>
      </c>
      <c r="R4161" s="5"/>
      <c r="S4161" s="5"/>
      <c r="T4161" s="5"/>
      <c r="U4161" s="5"/>
      <c r="V4161" s="5"/>
      <c r="W4161" s="5"/>
      <c r="X4161" s="5"/>
      <c r="Y4161" s="5" t="s">
        <v>17479</v>
      </c>
      <c r="Z4161" s="5" t="s">
        <v>1375</v>
      </c>
      <c r="AA4161" s="5">
        <v>11777</v>
      </c>
      <c r="AB4161" s="5" t="s">
        <v>47</v>
      </c>
      <c r="AC4161" s="5"/>
      <c r="AD4161" s="5"/>
      <c r="AE4161" s="5" t="b">
        <v>0</v>
      </c>
      <c r="AF4161" s="5"/>
      <c r="AG4161" s="8">
        <f t="shared" si="64"/>
        <v>43288</v>
      </c>
    </row>
    <row r="4162" s="6" customFormat="1" spans="1:33">
      <c r="A4162" s="5" t="s">
        <v>17480</v>
      </c>
      <c r="B4162" s="5" t="s">
        <v>17480</v>
      </c>
      <c r="C4162" s="5" t="s">
        <v>17481</v>
      </c>
      <c r="D4162" s="5" t="s">
        <v>17482</v>
      </c>
      <c r="E4162" s="5" t="s">
        <v>36</v>
      </c>
      <c r="F4162" s="5" t="s">
        <v>37</v>
      </c>
      <c r="G4162" s="5" t="s">
        <v>38</v>
      </c>
      <c r="H4162" s="5"/>
      <c r="I4162" s="5"/>
      <c r="J4162" s="5" t="s">
        <v>39</v>
      </c>
      <c r="K4162" s="5" t="s">
        <v>78</v>
      </c>
      <c r="L4162" s="5" t="s">
        <v>79</v>
      </c>
      <c r="M4162" s="5" t="s">
        <v>80</v>
      </c>
      <c r="N4162" s="5" t="s">
        <v>36</v>
      </c>
      <c r="O4162" s="5">
        <v>1</v>
      </c>
      <c r="P4162" s="5" t="s">
        <v>43</v>
      </c>
      <c r="Q4162" s="5">
        <v>22.99</v>
      </c>
      <c r="R4162" s="5"/>
      <c r="S4162" s="5"/>
      <c r="T4162" s="5"/>
      <c r="U4162" s="5"/>
      <c r="V4162" s="5"/>
      <c r="W4162" s="5"/>
      <c r="X4162" s="5"/>
      <c r="Y4162" s="5" t="s">
        <v>17483</v>
      </c>
      <c r="Z4162" s="5" t="s">
        <v>130</v>
      </c>
      <c r="AA4162" s="5">
        <v>10507</v>
      </c>
      <c r="AB4162" s="5" t="s">
        <v>47</v>
      </c>
      <c r="AC4162" s="5"/>
      <c r="AD4162" s="5"/>
      <c r="AE4162" s="5" t="b">
        <v>0</v>
      </c>
      <c r="AF4162" s="5"/>
      <c r="AG4162" s="8">
        <f t="shared" ref="AG4162:AG4225" si="65">DATEVALUE(LEFT(C4162,10))</f>
        <v>43288</v>
      </c>
    </row>
    <row r="4163" s="6" customFormat="1" spans="1:33">
      <c r="A4163" s="5" t="s">
        <v>17484</v>
      </c>
      <c r="B4163" s="5" t="s">
        <v>17484</v>
      </c>
      <c r="C4163" s="5" t="s">
        <v>17485</v>
      </c>
      <c r="D4163" s="5" t="s">
        <v>17486</v>
      </c>
      <c r="E4163" s="5" t="s">
        <v>5657</v>
      </c>
      <c r="F4163" s="5" t="s">
        <v>37</v>
      </c>
      <c r="G4163" s="5" t="s">
        <v>38</v>
      </c>
      <c r="H4163" s="5"/>
      <c r="I4163" s="5"/>
      <c r="J4163" s="5" t="s">
        <v>39</v>
      </c>
      <c r="K4163" s="5" t="s">
        <v>3602</v>
      </c>
      <c r="L4163" s="5" t="s">
        <v>3603</v>
      </c>
      <c r="M4163" s="5" t="s">
        <v>3604</v>
      </c>
      <c r="N4163" s="5" t="s">
        <v>2985</v>
      </c>
      <c r="O4163" s="5">
        <v>1</v>
      </c>
      <c r="P4163" s="5" t="s">
        <v>43</v>
      </c>
      <c r="Q4163" s="5">
        <v>44.99</v>
      </c>
      <c r="R4163" s="5"/>
      <c r="S4163" s="5"/>
      <c r="T4163" s="5"/>
      <c r="U4163" s="5"/>
      <c r="V4163" s="5"/>
      <c r="W4163" s="5"/>
      <c r="X4163" s="5"/>
      <c r="Y4163" s="5" t="s">
        <v>17487</v>
      </c>
      <c r="Z4163" s="5" t="s">
        <v>264</v>
      </c>
      <c r="AA4163" s="5" t="s">
        <v>17488</v>
      </c>
      <c r="AB4163" s="5" t="s">
        <v>47</v>
      </c>
      <c r="AC4163" s="5"/>
      <c r="AD4163" s="5"/>
      <c r="AE4163" s="5" t="b">
        <v>0</v>
      </c>
      <c r="AF4163" s="5"/>
      <c r="AG4163" s="8">
        <f t="shared" si="65"/>
        <v>43288</v>
      </c>
    </row>
    <row r="4164" s="6" customFormat="1" spans="1:33">
      <c r="A4164" s="5" t="s">
        <v>17489</v>
      </c>
      <c r="B4164" s="5" t="s">
        <v>17489</v>
      </c>
      <c r="C4164" s="5" t="s">
        <v>17490</v>
      </c>
      <c r="D4164" s="5" t="s">
        <v>17491</v>
      </c>
      <c r="E4164" s="5" t="s">
        <v>36</v>
      </c>
      <c r="F4164" s="5" t="s">
        <v>37</v>
      </c>
      <c r="G4164" s="5" t="s">
        <v>38</v>
      </c>
      <c r="H4164" s="5"/>
      <c r="I4164" s="5"/>
      <c r="J4164" s="5" t="s">
        <v>39</v>
      </c>
      <c r="K4164" s="5" t="s">
        <v>40</v>
      </c>
      <c r="L4164" s="5" t="s">
        <v>41</v>
      </c>
      <c r="M4164" s="5" t="s">
        <v>42</v>
      </c>
      <c r="N4164" s="5" t="s">
        <v>36</v>
      </c>
      <c r="O4164" s="5">
        <v>1</v>
      </c>
      <c r="P4164" s="5" t="s">
        <v>43</v>
      </c>
      <c r="Q4164" s="5">
        <v>22.99</v>
      </c>
      <c r="R4164" s="5"/>
      <c r="S4164" s="5"/>
      <c r="T4164" s="5"/>
      <c r="U4164" s="5"/>
      <c r="V4164" s="5"/>
      <c r="W4164" s="5"/>
      <c r="X4164" s="5"/>
      <c r="Y4164" s="5" t="s">
        <v>14564</v>
      </c>
      <c r="Z4164" s="5" t="s">
        <v>301</v>
      </c>
      <c r="AA4164" s="5">
        <v>28080</v>
      </c>
      <c r="AB4164" s="5" t="s">
        <v>47</v>
      </c>
      <c r="AC4164" s="5"/>
      <c r="AD4164" s="5"/>
      <c r="AE4164" s="5" t="b">
        <v>0</v>
      </c>
      <c r="AF4164" s="5"/>
      <c r="AG4164" s="8">
        <f t="shared" si="65"/>
        <v>43288</v>
      </c>
    </row>
    <row r="4165" s="6" customFormat="1" spans="1:33">
      <c r="A4165" s="5" t="s">
        <v>17492</v>
      </c>
      <c r="B4165" s="5" t="s">
        <v>17492</v>
      </c>
      <c r="C4165" s="5" t="s">
        <v>17493</v>
      </c>
      <c r="D4165" s="5" t="s">
        <v>17494</v>
      </c>
      <c r="E4165" s="5" t="s">
        <v>36</v>
      </c>
      <c r="F4165" s="5" t="s">
        <v>37</v>
      </c>
      <c r="G4165" s="5" t="s">
        <v>38</v>
      </c>
      <c r="H4165" s="5"/>
      <c r="I4165" s="5"/>
      <c r="J4165" s="5" t="s">
        <v>39</v>
      </c>
      <c r="K4165" s="5" t="s">
        <v>97</v>
      </c>
      <c r="L4165" s="5" t="s">
        <v>98</v>
      </c>
      <c r="M4165" s="5" t="s">
        <v>99</v>
      </c>
      <c r="N4165" s="5" t="s">
        <v>36</v>
      </c>
      <c r="O4165" s="5">
        <v>1</v>
      </c>
      <c r="P4165" s="5" t="s">
        <v>43</v>
      </c>
      <c r="Q4165" s="5">
        <v>22.99</v>
      </c>
      <c r="R4165" s="5"/>
      <c r="S4165" s="5"/>
      <c r="T4165" s="5"/>
      <c r="U4165" s="5"/>
      <c r="V4165" s="5"/>
      <c r="W4165" s="5"/>
      <c r="X4165" s="5"/>
      <c r="Y4165" s="5" t="s">
        <v>11246</v>
      </c>
      <c r="Z4165" s="5" t="s">
        <v>107</v>
      </c>
      <c r="AA4165" s="5" t="s">
        <v>17495</v>
      </c>
      <c r="AB4165" s="5" t="s">
        <v>47</v>
      </c>
      <c r="AC4165" s="5"/>
      <c r="AD4165" s="5"/>
      <c r="AE4165" s="5" t="b">
        <v>0</v>
      </c>
      <c r="AF4165" s="5"/>
      <c r="AG4165" s="8">
        <f t="shared" si="65"/>
        <v>43288</v>
      </c>
    </row>
    <row r="4166" s="6" customFormat="1" spans="1:33">
      <c r="A4166" s="5" t="s">
        <v>17496</v>
      </c>
      <c r="B4166" s="5" t="s">
        <v>17496</v>
      </c>
      <c r="C4166" s="5" t="s">
        <v>17497</v>
      </c>
      <c r="D4166" s="5" t="s">
        <v>17498</v>
      </c>
      <c r="E4166" s="5" t="s">
        <v>36</v>
      </c>
      <c r="F4166" s="5" t="s">
        <v>37</v>
      </c>
      <c r="G4166" s="5" t="s">
        <v>38</v>
      </c>
      <c r="H4166" s="5"/>
      <c r="I4166" s="5"/>
      <c r="J4166" s="5" t="s">
        <v>39</v>
      </c>
      <c r="K4166" s="5" t="s">
        <v>8106</v>
      </c>
      <c r="L4166" s="5" t="s">
        <v>8107</v>
      </c>
      <c r="M4166" s="5" t="s">
        <v>8108</v>
      </c>
      <c r="N4166" s="5" t="s">
        <v>36</v>
      </c>
      <c r="O4166" s="5">
        <v>1</v>
      </c>
      <c r="P4166" s="5" t="s">
        <v>43</v>
      </c>
      <c r="Q4166" s="5">
        <v>30.99</v>
      </c>
      <c r="R4166" s="5">
        <v>1.86</v>
      </c>
      <c r="S4166" s="5"/>
      <c r="T4166" s="5"/>
      <c r="U4166" s="5"/>
      <c r="V4166" s="5"/>
      <c r="W4166" s="5"/>
      <c r="X4166" s="5"/>
      <c r="Y4166" s="5" t="s">
        <v>5790</v>
      </c>
      <c r="Z4166" s="5" t="s">
        <v>161</v>
      </c>
      <c r="AA4166" s="5" t="s">
        <v>17499</v>
      </c>
      <c r="AB4166" s="5" t="s">
        <v>47</v>
      </c>
      <c r="AC4166" s="5"/>
      <c r="AD4166" s="5"/>
      <c r="AE4166" s="5" t="b">
        <v>0</v>
      </c>
      <c r="AF4166" s="5"/>
      <c r="AG4166" s="8">
        <f t="shared" si="65"/>
        <v>43288</v>
      </c>
    </row>
    <row r="4167" s="6" customFormat="1" spans="1:33">
      <c r="A4167" s="5" t="s">
        <v>17500</v>
      </c>
      <c r="B4167" s="5" t="s">
        <v>17500</v>
      </c>
      <c r="C4167" s="5" t="s">
        <v>17501</v>
      </c>
      <c r="D4167" s="5" t="s">
        <v>17502</v>
      </c>
      <c r="E4167" s="5" t="s">
        <v>36</v>
      </c>
      <c r="F4167" s="5" t="s">
        <v>37</v>
      </c>
      <c r="G4167" s="5" t="s">
        <v>38</v>
      </c>
      <c r="H4167" s="5"/>
      <c r="I4167" s="5"/>
      <c r="J4167" s="5" t="s">
        <v>39</v>
      </c>
      <c r="K4167" s="5" t="s">
        <v>97</v>
      </c>
      <c r="L4167" s="5" t="s">
        <v>98</v>
      </c>
      <c r="M4167" s="5" t="s">
        <v>99</v>
      </c>
      <c r="N4167" s="5" t="s">
        <v>36</v>
      </c>
      <c r="O4167" s="5">
        <v>1</v>
      </c>
      <c r="P4167" s="5" t="s">
        <v>43</v>
      </c>
      <c r="Q4167" s="5">
        <v>22.99</v>
      </c>
      <c r="R4167" s="5"/>
      <c r="S4167" s="5"/>
      <c r="T4167" s="5"/>
      <c r="U4167" s="5"/>
      <c r="V4167" s="5"/>
      <c r="W4167" s="5"/>
      <c r="X4167" s="5"/>
      <c r="Y4167" s="5" t="s">
        <v>16010</v>
      </c>
      <c r="Z4167" s="5" t="s">
        <v>82</v>
      </c>
      <c r="AA4167" s="5" t="s">
        <v>17503</v>
      </c>
      <c r="AB4167" s="5" t="s">
        <v>47</v>
      </c>
      <c r="AC4167" s="5"/>
      <c r="AD4167" s="5"/>
      <c r="AE4167" s="5" t="b">
        <v>0</v>
      </c>
      <c r="AF4167" s="5"/>
      <c r="AG4167" s="8">
        <f t="shared" si="65"/>
        <v>43288</v>
      </c>
    </row>
    <row r="4168" s="6" customFormat="1" spans="1:33">
      <c r="A4168" s="5" t="s">
        <v>17504</v>
      </c>
      <c r="B4168" s="5" t="s">
        <v>17504</v>
      </c>
      <c r="C4168" s="5" t="s">
        <v>17505</v>
      </c>
      <c r="D4168" s="5" t="s">
        <v>17506</v>
      </c>
      <c r="E4168" s="5" t="s">
        <v>36</v>
      </c>
      <c r="F4168" s="5" t="s">
        <v>37</v>
      </c>
      <c r="G4168" s="5" t="s">
        <v>38</v>
      </c>
      <c r="H4168" s="5"/>
      <c r="I4168" s="5"/>
      <c r="J4168" s="5" t="s">
        <v>39</v>
      </c>
      <c r="K4168" s="5" t="s">
        <v>599</v>
      </c>
      <c r="L4168" s="5" t="s">
        <v>3869</v>
      </c>
      <c r="M4168" s="5" t="s">
        <v>3870</v>
      </c>
      <c r="N4168" s="5" t="s">
        <v>36</v>
      </c>
      <c r="O4168" s="5">
        <v>1</v>
      </c>
      <c r="P4168" s="5" t="s">
        <v>43</v>
      </c>
      <c r="Q4168" s="5">
        <v>15.99</v>
      </c>
      <c r="R4168" s="5"/>
      <c r="S4168" s="5"/>
      <c r="T4168" s="5"/>
      <c r="U4168" s="5"/>
      <c r="V4168" s="5"/>
      <c r="W4168" s="5"/>
      <c r="X4168" s="5"/>
      <c r="Y4168" s="5" t="s">
        <v>256</v>
      </c>
      <c r="Z4168" s="5" t="s">
        <v>130</v>
      </c>
      <c r="AA4168" s="5">
        <v>11201</v>
      </c>
      <c r="AB4168" s="5" t="s">
        <v>47</v>
      </c>
      <c r="AC4168" s="5"/>
      <c r="AD4168" s="5"/>
      <c r="AE4168" s="5" t="b">
        <v>0</v>
      </c>
      <c r="AF4168" s="5"/>
      <c r="AG4168" s="8">
        <f t="shared" si="65"/>
        <v>43288</v>
      </c>
    </row>
    <row r="4169" s="6" customFormat="1" spans="1:33">
      <c r="A4169" s="5" t="s">
        <v>17507</v>
      </c>
      <c r="B4169" s="5" t="s">
        <v>17507</v>
      </c>
      <c r="C4169" s="5" t="s">
        <v>17508</v>
      </c>
      <c r="D4169" s="5" t="s">
        <v>17509</v>
      </c>
      <c r="E4169" s="5" t="s">
        <v>36</v>
      </c>
      <c r="F4169" s="5" t="s">
        <v>37</v>
      </c>
      <c r="G4169" s="5" t="s">
        <v>38</v>
      </c>
      <c r="H4169" s="5"/>
      <c r="I4169" s="5"/>
      <c r="J4169" s="5" t="s">
        <v>39</v>
      </c>
      <c r="K4169" s="5" t="s">
        <v>97</v>
      </c>
      <c r="L4169" s="5" t="s">
        <v>98</v>
      </c>
      <c r="M4169" s="5" t="s">
        <v>99</v>
      </c>
      <c r="N4169" s="5" t="s">
        <v>36</v>
      </c>
      <c r="O4169" s="5">
        <v>1</v>
      </c>
      <c r="P4169" s="5" t="s">
        <v>43</v>
      </c>
      <c r="Q4169" s="5">
        <v>22.99</v>
      </c>
      <c r="R4169" s="5"/>
      <c r="S4169" s="5"/>
      <c r="T4169" s="5"/>
      <c r="U4169" s="5"/>
      <c r="V4169" s="5"/>
      <c r="W4169" s="5"/>
      <c r="X4169" s="5"/>
      <c r="Y4169" s="5" t="s">
        <v>9197</v>
      </c>
      <c r="Z4169" s="5" t="s">
        <v>91</v>
      </c>
      <c r="AA4169" s="5" t="s">
        <v>17510</v>
      </c>
      <c r="AB4169" s="5" t="s">
        <v>47</v>
      </c>
      <c r="AC4169" s="5"/>
      <c r="AD4169" s="5"/>
      <c r="AE4169" s="5" t="b">
        <v>0</v>
      </c>
      <c r="AF4169" s="5"/>
      <c r="AG4169" s="8">
        <f t="shared" si="65"/>
        <v>43288</v>
      </c>
    </row>
    <row r="4170" s="6" customFormat="1" spans="1:33">
      <c r="A4170" s="5" t="s">
        <v>17511</v>
      </c>
      <c r="B4170" s="5" t="s">
        <v>17511</v>
      </c>
      <c r="C4170" s="5" t="s">
        <v>17512</v>
      </c>
      <c r="D4170" s="5" t="s">
        <v>17513</v>
      </c>
      <c r="E4170" s="5" t="s">
        <v>36</v>
      </c>
      <c r="F4170" s="5" t="s">
        <v>37</v>
      </c>
      <c r="G4170" s="5" t="s">
        <v>38</v>
      </c>
      <c r="H4170" s="5"/>
      <c r="I4170" s="5"/>
      <c r="J4170" s="5" t="s">
        <v>39</v>
      </c>
      <c r="K4170" s="5" t="s">
        <v>404</v>
      </c>
      <c r="L4170" s="5" t="s">
        <v>405</v>
      </c>
      <c r="M4170" s="5" t="s">
        <v>406</v>
      </c>
      <c r="N4170" s="5" t="s">
        <v>36</v>
      </c>
      <c r="O4170" s="5">
        <v>1</v>
      </c>
      <c r="P4170" s="5" t="s">
        <v>43</v>
      </c>
      <c r="Q4170" s="5">
        <v>21.99</v>
      </c>
      <c r="R4170" s="5"/>
      <c r="S4170" s="5"/>
      <c r="T4170" s="5"/>
      <c r="U4170" s="5"/>
      <c r="V4170" s="5"/>
      <c r="W4170" s="5">
        <v>0.54</v>
      </c>
      <c r="X4170" s="5"/>
      <c r="Y4170" s="5" t="s">
        <v>1239</v>
      </c>
      <c r="Z4170" s="5" t="s">
        <v>1137</v>
      </c>
      <c r="AA4170" s="5" t="s">
        <v>17514</v>
      </c>
      <c r="AB4170" s="5" t="s">
        <v>47</v>
      </c>
      <c r="AC4170" s="5" t="s">
        <v>16193</v>
      </c>
      <c r="AD4170" s="5"/>
      <c r="AE4170" s="5" t="b">
        <v>0</v>
      </c>
      <c r="AF4170" s="5"/>
      <c r="AG4170" s="8">
        <f t="shared" si="65"/>
        <v>43288</v>
      </c>
    </row>
    <row r="4171" s="6" customFormat="1" spans="1:33">
      <c r="A4171" s="5" t="s">
        <v>17511</v>
      </c>
      <c r="B4171" s="5" t="s">
        <v>17511</v>
      </c>
      <c r="C4171" s="5" t="s">
        <v>17512</v>
      </c>
      <c r="D4171" s="5" t="s">
        <v>17513</v>
      </c>
      <c r="E4171" s="5" t="s">
        <v>36</v>
      </c>
      <c r="F4171" s="5" t="s">
        <v>37</v>
      </c>
      <c r="G4171" s="5" t="s">
        <v>38</v>
      </c>
      <c r="H4171" s="5"/>
      <c r="I4171" s="5"/>
      <c r="J4171" s="5" t="s">
        <v>39</v>
      </c>
      <c r="K4171" s="5" t="s">
        <v>53</v>
      </c>
      <c r="L4171" s="5" t="s">
        <v>808</v>
      </c>
      <c r="M4171" s="5" t="s">
        <v>55</v>
      </c>
      <c r="N4171" s="5" t="s">
        <v>36</v>
      </c>
      <c r="O4171" s="5">
        <v>1</v>
      </c>
      <c r="P4171" s="5" t="s">
        <v>43</v>
      </c>
      <c r="Q4171" s="5">
        <v>22.99</v>
      </c>
      <c r="R4171" s="5"/>
      <c r="S4171" s="5"/>
      <c r="T4171" s="5"/>
      <c r="U4171" s="5"/>
      <c r="V4171" s="5"/>
      <c r="W4171" s="5">
        <v>0.56</v>
      </c>
      <c r="X4171" s="5"/>
      <c r="Y4171" s="5" t="s">
        <v>1239</v>
      </c>
      <c r="Z4171" s="5" t="s">
        <v>1137</v>
      </c>
      <c r="AA4171" s="5" t="s">
        <v>17514</v>
      </c>
      <c r="AB4171" s="5" t="s">
        <v>47</v>
      </c>
      <c r="AC4171" s="5" t="s">
        <v>16193</v>
      </c>
      <c r="AD4171" s="5"/>
      <c r="AE4171" s="5" t="b">
        <v>0</v>
      </c>
      <c r="AF4171" s="5"/>
      <c r="AG4171" s="8">
        <f t="shared" si="65"/>
        <v>43288</v>
      </c>
    </row>
    <row r="4172" s="6" customFormat="1" spans="1:33">
      <c r="A4172" s="5" t="s">
        <v>17515</v>
      </c>
      <c r="B4172" s="5" t="s">
        <v>17515</v>
      </c>
      <c r="C4172" s="5" t="s">
        <v>17516</v>
      </c>
      <c r="D4172" s="5" t="s">
        <v>17517</v>
      </c>
      <c r="E4172" s="5" t="s">
        <v>36</v>
      </c>
      <c r="F4172" s="5" t="s">
        <v>37</v>
      </c>
      <c r="G4172" s="5" t="s">
        <v>38</v>
      </c>
      <c r="H4172" s="5"/>
      <c r="I4172" s="5"/>
      <c r="J4172" s="5" t="s">
        <v>39</v>
      </c>
      <c r="K4172" s="5" t="s">
        <v>40</v>
      </c>
      <c r="L4172" s="5" t="s">
        <v>41</v>
      </c>
      <c r="M4172" s="5" t="s">
        <v>42</v>
      </c>
      <c r="N4172" s="5" t="s">
        <v>36</v>
      </c>
      <c r="O4172" s="5">
        <v>1</v>
      </c>
      <c r="P4172" s="5" t="s">
        <v>43</v>
      </c>
      <c r="Q4172" s="5">
        <v>22.99</v>
      </c>
      <c r="R4172" s="5"/>
      <c r="S4172" s="5"/>
      <c r="T4172" s="5"/>
      <c r="U4172" s="5"/>
      <c r="V4172" s="5"/>
      <c r="W4172" s="5"/>
      <c r="X4172" s="5"/>
      <c r="Y4172" s="5" t="s">
        <v>17518</v>
      </c>
      <c r="Z4172" s="5" t="s">
        <v>181</v>
      </c>
      <c r="AA4172" s="5" t="s">
        <v>17519</v>
      </c>
      <c r="AB4172" s="5" t="s">
        <v>47</v>
      </c>
      <c r="AC4172" s="5"/>
      <c r="AD4172" s="5"/>
      <c r="AE4172" s="5" t="b">
        <v>0</v>
      </c>
      <c r="AF4172" s="5"/>
      <c r="AG4172" s="8">
        <f t="shared" si="65"/>
        <v>43288</v>
      </c>
    </row>
    <row r="4173" s="6" customFormat="1" spans="1:33">
      <c r="A4173" s="5" t="s">
        <v>17520</v>
      </c>
      <c r="B4173" s="5" t="s">
        <v>17520</v>
      </c>
      <c r="C4173" s="5" t="s">
        <v>17521</v>
      </c>
      <c r="D4173" s="5" t="s">
        <v>17522</v>
      </c>
      <c r="E4173" s="5" t="s">
        <v>36</v>
      </c>
      <c r="F4173" s="5" t="s">
        <v>37</v>
      </c>
      <c r="G4173" s="5" t="s">
        <v>38</v>
      </c>
      <c r="H4173" s="5"/>
      <c r="I4173" s="5"/>
      <c r="J4173" s="5" t="s">
        <v>39</v>
      </c>
      <c r="K4173" s="5" t="s">
        <v>78</v>
      </c>
      <c r="L4173" s="5" t="s">
        <v>79</v>
      </c>
      <c r="M4173" s="5" t="s">
        <v>80</v>
      </c>
      <c r="N4173" s="5" t="s">
        <v>36</v>
      </c>
      <c r="O4173" s="5">
        <v>1</v>
      </c>
      <c r="P4173" s="5" t="s">
        <v>43</v>
      </c>
      <c r="Q4173" s="5">
        <v>22.99</v>
      </c>
      <c r="R4173" s="5"/>
      <c r="S4173" s="5"/>
      <c r="T4173" s="5"/>
      <c r="U4173" s="5"/>
      <c r="V4173" s="5"/>
      <c r="W4173" s="5"/>
      <c r="X4173" s="5"/>
      <c r="Y4173" s="5" t="s">
        <v>2091</v>
      </c>
      <c r="Z4173" s="5" t="s">
        <v>375</v>
      </c>
      <c r="AA4173" s="5" t="s">
        <v>17523</v>
      </c>
      <c r="AB4173" s="5" t="s">
        <v>47</v>
      </c>
      <c r="AC4173" s="5"/>
      <c r="AD4173" s="5"/>
      <c r="AE4173" s="5" t="b">
        <v>0</v>
      </c>
      <c r="AF4173" s="5"/>
      <c r="AG4173" s="8">
        <f t="shared" si="65"/>
        <v>43288</v>
      </c>
    </row>
    <row r="4174" s="6" customFormat="1" spans="1:33">
      <c r="A4174" s="5" t="s">
        <v>17524</v>
      </c>
      <c r="B4174" s="5" t="s">
        <v>17524</v>
      </c>
      <c r="C4174" s="5" t="s">
        <v>17525</v>
      </c>
      <c r="D4174" s="5" t="s">
        <v>17526</v>
      </c>
      <c r="E4174" s="5" t="s">
        <v>36</v>
      </c>
      <c r="F4174" s="5" t="s">
        <v>37</v>
      </c>
      <c r="G4174" s="5" t="s">
        <v>38</v>
      </c>
      <c r="H4174" s="5"/>
      <c r="I4174" s="5"/>
      <c r="J4174" s="5" t="s">
        <v>39</v>
      </c>
      <c r="K4174" s="5" t="s">
        <v>78</v>
      </c>
      <c r="L4174" s="5" t="s">
        <v>79</v>
      </c>
      <c r="M4174" s="5" t="s">
        <v>80</v>
      </c>
      <c r="N4174" s="5" t="s">
        <v>36</v>
      </c>
      <c r="O4174" s="5">
        <v>1</v>
      </c>
      <c r="P4174" s="5" t="s">
        <v>43</v>
      </c>
      <c r="Q4174" s="5">
        <v>22.99</v>
      </c>
      <c r="R4174" s="5"/>
      <c r="S4174" s="5"/>
      <c r="T4174" s="5"/>
      <c r="U4174" s="5"/>
      <c r="V4174" s="5"/>
      <c r="W4174" s="5"/>
      <c r="X4174" s="5"/>
      <c r="Y4174" s="5" t="s">
        <v>2418</v>
      </c>
      <c r="Z4174" s="5" t="s">
        <v>1302</v>
      </c>
      <c r="AA4174" s="5">
        <v>78731</v>
      </c>
      <c r="AB4174" s="5" t="s">
        <v>47</v>
      </c>
      <c r="AC4174" s="5"/>
      <c r="AD4174" s="5"/>
      <c r="AE4174" s="5" t="b">
        <v>0</v>
      </c>
      <c r="AF4174" s="5"/>
      <c r="AG4174" s="8">
        <f t="shared" si="65"/>
        <v>43288</v>
      </c>
    </row>
    <row r="4175" s="6" customFormat="1" spans="1:33">
      <c r="A4175" s="5" t="s">
        <v>17527</v>
      </c>
      <c r="B4175" s="5" t="s">
        <v>17527</v>
      </c>
      <c r="C4175" s="5" t="s">
        <v>17528</v>
      </c>
      <c r="D4175" s="5" t="s">
        <v>17529</v>
      </c>
      <c r="E4175" s="5" t="s">
        <v>36</v>
      </c>
      <c r="F4175" s="5" t="s">
        <v>37</v>
      </c>
      <c r="G4175" s="5" t="s">
        <v>38</v>
      </c>
      <c r="H4175" s="5"/>
      <c r="I4175" s="5"/>
      <c r="J4175" s="5" t="s">
        <v>39</v>
      </c>
      <c r="K4175" s="5" t="s">
        <v>97</v>
      </c>
      <c r="L4175" s="5" t="s">
        <v>98</v>
      </c>
      <c r="M4175" s="5" t="s">
        <v>99</v>
      </c>
      <c r="N4175" s="5" t="s">
        <v>36</v>
      </c>
      <c r="O4175" s="5">
        <v>1</v>
      </c>
      <c r="P4175" s="5" t="s">
        <v>43</v>
      </c>
      <c r="Q4175" s="5">
        <v>22.99</v>
      </c>
      <c r="R4175" s="5"/>
      <c r="S4175" s="5"/>
      <c r="T4175" s="5"/>
      <c r="U4175" s="5"/>
      <c r="V4175" s="5"/>
      <c r="W4175" s="5"/>
      <c r="X4175" s="5"/>
      <c r="Y4175" s="5" t="s">
        <v>17530</v>
      </c>
      <c r="Z4175" s="5" t="s">
        <v>91</v>
      </c>
      <c r="AA4175" s="5" t="s">
        <v>17531</v>
      </c>
      <c r="AB4175" s="5" t="s">
        <v>47</v>
      </c>
      <c r="AC4175" s="5"/>
      <c r="AD4175" s="5"/>
      <c r="AE4175" s="5" t="b">
        <v>0</v>
      </c>
      <c r="AF4175" s="5"/>
      <c r="AG4175" s="8">
        <f t="shared" si="65"/>
        <v>43288</v>
      </c>
    </row>
    <row r="4176" s="6" customFormat="1" spans="1:33">
      <c r="A4176" s="5" t="s">
        <v>17532</v>
      </c>
      <c r="B4176" s="5" t="s">
        <v>17532</v>
      </c>
      <c r="C4176" s="5" t="s">
        <v>17533</v>
      </c>
      <c r="D4176" s="5" t="s">
        <v>17534</v>
      </c>
      <c r="E4176" s="5" t="s">
        <v>36</v>
      </c>
      <c r="F4176" s="5" t="s">
        <v>37</v>
      </c>
      <c r="G4176" s="5" t="s">
        <v>38</v>
      </c>
      <c r="H4176" s="5"/>
      <c r="I4176" s="5"/>
      <c r="J4176" s="5" t="s">
        <v>39</v>
      </c>
      <c r="K4176" s="5" t="s">
        <v>78</v>
      </c>
      <c r="L4176" s="5" t="s">
        <v>79</v>
      </c>
      <c r="M4176" s="5" t="s">
        <v>80</v>
      </c>
      <c r="N4176" s="5" t="s">
        <v>36</v>
      </c>
      <c r="O4176" s="5">
        <v>1</v>
      </c>
      <c r="P4176" s="5" t="s">
        <v>43</v>
      </c>
      <c r="Q4176" s="5">
        <v>22.99</v>
      </c>
      <c r="R4176" s="5"/>
      <c r="S4176" s="5"/>
      <c r="T4176" s="5"/>
      <c r="U4176" s="5"/>
      <c r="V4176" s="5"/>
      <c r="W4176" s="5"/>
      <c r="X4176" s="5"/>
      <c r="Y4176" s="5" t="s">
        <v>10338</v>
      </c>
      <c r="Z4176" s="5" t="s">
        <v>375</v>
      </c>
      <c r="AA4176" s="5" t="s">
        <v>17535</v>
      </c>
      <c r="AB4176" s="5" t="s">
        <v>47</v>
      </c>
      <c r="AC4176" s="5"/>
      <c r="AD4176" s="5"/>
      <c r="AE4176" s="5" t="b">
        <v>0</v>
      </c>
      <c r="AF4176" s="5"/>
      <c r="AG4176" s="8">
        <f t="shared" si="65"/>
        <v>43288</v>
      </c>
    </row>
    <row r="4177" s="6" customFormat="1" spans="1:33">
      <c r="A4177" s="5" t="s">
        <v>17536</v>
      </c>
      <c r="B4177" s="5" t="s">
        <v>17536</v>
      </c>
      <c r="C4177" s="5" t="s">
        <v>17537</v>
      </c>
      <c r="D4177" s="5" t="s">
        <v>17538</v>
      </c>
      <c r="E4177" s="5" t="s">
        <v>36</v>
      </c>
      <c r="F4177" s="5" t="s">
        <v>37</v>
      </c>
      <c r="G4177" s="5" t="s">
        <v>38</v>
      </c>
      <c r="H4177" s="5"/>
      <c r="I4177" s="5"/>
      <c r="J4177" s="5" t="s">
        <v>39</v>
      </c>
      <c r="K4177" s="5" t="s">
        <v>7813</v>
      </c>
      <c r="L4177" s="5" t="s">
        <v>207</v>
      </c>
      <c r="M4177" s="5" t="s">
        <v>208</v>
      </c>
      <c r="N4177" s="5" t="s">
        <v>36</v>
      </c>
      <c r="O4177" s="5">
        <v>1</v>
      </c>
      <c r="P4177" s="5" t="s">
        <v>43</v>
      </c>
      <c r="Q4177" s="5">
        <v>9.9</v>
      </c>
      <c r="R4177" s="5"/>
      <c r="S4177" s="5"/>
      <c r="T4177" s="5"/>
      <c r="U4177" s="5"/>
      <c r="V4177" s="5"/>
      <c r="W4177" s="5"/>
      <c r="X4177" s="5"/>
      <c r="Y4177" s="5" t="s">
        <v>17539</v>
      </c>
      <c r="Z4177" s="5" t="s">
        <v>243</v>
      </c>
      <c r="AA4177" s="5">
        <v>24171</v>
      </c>
      <c r="AB4177" s="5" t="s">
        <v>47</v>
      </c>
      <c r="AC4177" s="5"/>
      <c r="AD4177" s="5"/>
      <c r="AE4177" s="5" t="b">
        <v>0</v>
      </c>
      <c r="AF4177" s="5"/>
      <c r="AG4177" s="8">
        <f t="shared" si="65"/>
        <v>43288</v>
      </c>
    </row>
    <row r="4178" s="6" customFormat="1" spans="1:33">
      <c r="A4178" s="5" t="s">
        <v>17540</v>
      </c>
      <c r="B4178" s="5" t="s">
        <v>17540</v>
      </c>
      <c r="C4178" s="5" t="s">
        <v>17541</v>
      </c>
      <c r="D4178" s="5" t="s">
        <v>17542</v>
      </c>
      <c r="E4178" s="5" t="s">
        <v>36</v>
      </c>
      <c r="F4178" s="5" t="s">
        <v>37</v>
      </c>
      <c r="G4178" s="5" t="s">
        <v>38</v>
      </c>
      <c r="H4178" s="5"/>
      <c r="I4178" s="5"/>
      <c r="J4178" s="5" t="s">
        <v>39</v>
      </c>
      <c r="K4178" s="5" t="s">
        <v>221</v>
      </c>
      <c r="L4178" s="5" t="s">
        <v>222</v>
      </c>
      <c r="M4178" s="5" t="s">
        <v>223</v>
      </c>
      <c r="N4178" s="5" t="s">
        <v>36</v>
      </c>
      <c r="O4178" s="5">
        <v>1</v>
      </c>
      <c r="P4178" s="5" t="s">
        <v>43</v>
      </c>
      <c r="Q4178" s="5">
        <v>12.99</v>
      </c>
      <c r="R4178" s="5"/>
      <c r="S4178" s="5"/>
      <c r="T4178" s="5"/>
      <c r="U4178" s="5"/>
      <c r="V4178" s="5"/>
      <c r="W4178" s="5"/>
      <c r="X4178" s="5"/>
      <c r="Y4178" s="5" t="s">
        <v>515</v>
      </c>
      <c r="Z4178" s="5" t="s">
        <v>107</v>
      </c>
      <c r="AA4178" s="5" t="s">
        <v>17543</v>
      </c>
      <c r="AB4178" s="5" t="s">
        <v>47</v>
      </c>
      <c r="AC4178" s="5"/>
      <c r="AD4178" s="5"/>
      <c r="AE4178" s="5" t="b">
        <v>0</v>
      </c>
      <c r="AF4178" s="5"/>
      <c r="AG4178" s="8">
        <f t="shared" si="65"/>
        <v>43288</v>
      </c>
    </row>
    <row r="4179" s="6" customFormat="1" spans="1:33">
      <c r="A4179" s="5" t="s">
        <v>17544</v>
      </c>
      <c r="B4179" s="5" t="s">
        <v>17544</v>
      </c>
      <c r="C4179" s="5" t="s">
        <v>17545</v>
      </c>
      <c r="D4179" s="5" t="s">
        <v>17546</v>
      </c>
      <c r="E4179" s="5" t="s">
        <v>36</v>
      </c>
      <c r="F4179" s="5" t="s">
        <v>37</v>
      </c>
      <c r="G4179" s="5" t="s">
        <v>38</v>
      </c>
      <c r="H4179" s="5"/>
      <c r="I4179" s="5"/>
      <c r="J4179" s="5" t="s">
        <v>39</v>
      </c>
      <c r="K4179" s="5" t="s">
        <v>17547</v>
      </c>
      <c r="L4179" s="5" t="s">
        <v>17548</v>
      </c>
      <c r="M4179" s="5" t="s">
        <v>17549</v>
      </c>
      <c r="N4179" s="5" t="s">
        <v>36</v>
      </c>
      <c r="O4179" s="5">
        <v>1</v>
      </c>
      <c r="P4179" s="5" t="s">
        <v>43</v>
      </c>
      <c r="Q4179" s="5">
        <v>10</v>
      </c>
      <c r="R4179" s="5"/>
      <c r="S4179" s="5"/>
      <c r="T4179" s="5"/>
      <c r="U4179" s="5"/>
      <c r="V4179" s="5"/>
      <c r="W4179" s="5"/>
      <c r="X4179" s="5"/>
      <c r="Y4179" s="5" t="s">
        <v>15447</v>
      </c>
      <c r="Z4179" s="5" t="s">
        <v>130</v>
      </c>
      <c r="AA4179" s="5" t="s">
        <v>17550</v>
      </c>
      <c r="AB4179" s="5" t="s">
        <v>47</v>
      </c>
      <c r="AC4179" s="5"/>
      <c r="AD4179" s="5"/>
      <c r="AE4179" s="5" t="b">
        <v>0</v>
      </c>
      <c r="AF4179" s="5"/>
      <c r="AG4179" s="8">
        <f t="shared" si="65"/>
        <v>43288</v>
      </c>
    </row>
    <row r="4180" s="6" customFormat="1" spans="1:33">
      <c r="A4180" s="5" t="s">
        <v>17551</v>
      </c>
      <c r="B4180" s="5" t="s">
        <v>17551</v>
      </c>
      <c r="C4180" s="5" t="s">
        <v>17552</v>
      </c>
      <c r="D4180" s="5" t="s">
        <v>17553</v>
      </c>
      <c r="E4180" s="5" t="s">
        <v>5657</v>
      </c>
      <c r="F4180" s="5" t="s">
        <v>37</v>
      </c>
      <c r="G4180" s="5" t="s">
        <v>38</v>
      </c>
      <c r="H4180" s="5"/>
      <c r="I4180" s="5"/>
      <c r="J4180" s="5" t="s">
        <v>52</v>
      </c>
      <c r="K4180" s="5" t="s">
        <v>4162</v>
      </c>
      <c r="L4180" s="5" t="s">
        <v>4163</v>
      </c>
      <c r="M4180" s="5" t="s">
        <v>4164</v>
      </c>
      <c r="N4180" s="5" t="s">
        <v>2985</v>
      </c>
      <c r="O4180" s="5">
        <v>1</v>
      </c>
      <c r="P4180" s="5" t="s">
        <v>43</v>
      </c>
      <c r="Q4180" s="5">
        <v>13.99</v>
      </c>
      <c r="R4180" s="5"/>
      <c r="S4180" s="5"/>
      <c r="T4180" s="5"/>
      <c r="U4180" s="5"/>
      <c r="V4180" s="5"/>
      <c r="W4180" s="5"/>
      <c r="X4180" s="5"/>
      <c r="Y4180" s="5" t="s">
        <v>353</v>
      </c>
      <c r="Z4180" s="5" t="s">
        <v>354</v>
      </c>
      <c r="AA4180" s="5" t="s">
        <v>17554</v>
      </c>
      <c r="AB4180" s="5" t="s">
        <v>47</v>
      </c>
      <c r="AC4180" s="5" t="s">
        <v>93</v>
      </c>
      <c r="AD4180" s="5"/>
      <c r="AE4180" s="5" t="b">
        <v>0</v>
      </c>
      <c r="AF4180" s="5"/>
      <c r="AG4180" s="8">
        <f t="shared" si="65"/>
        <v>43288</v>
      </c>
    </row>
    <row r="4181" s="6" customFormat="1" spans="1:33">
      <c r="A4181" s="5" t="s">
        <v>17555</v>
      </c>
      <c r="B4181" s="5" t="s">
        <v>17555</v>
      </c>
      <c r="C4181" s="5" t="s">
        <v>17556</v>
      </c>
      <c r="D4181" s="5" t="s">
        <v>17557</v>
      </c>
      <c r="E4181" s="5" t="s">
        <v>36</v>
      </c>
      <c r="F4181" s="5" t="s">
        <v>37</v>
      </c>
      <c r="G4181" s="5" t="s">
        <v>38</v>
      </c>
      <c r="H4181" s="5"/>
      <c r="I4181" s="5"/>
      <c r="J4181" s="5" t="s">
        <v>39</v>
      </c>
      <c r="K4181" s="5" t="s">
        <v>15736</v>
      </c>
      <c r="L4181" s="5" t="s">
        <v>686</v>
      </c>
      <c r="M4181" s="5" t="s">
        <v>687</v>
      </c>
      <c r="N4181" s="5" t="s">
        <v>36</v>
      </c>
      <c r="O4181" s="5">
        <v>1</v>
      </c>
      <c r="P4181" s="5" t="s">
        <v>43</v>
      </c>
      <c r="Q4181" s="5">
        <v>21.9</v>
      </c>
      <c r="R4181" s="5"/>
      <c r="S4181" s="5"/>
      <c r="T4181" s="5"/>
      <c r="U4181" s="5"/>
      <c r="V4181" s="5"/>
      <c r="W4181" s="5"/>
      <c r="X4181" s="5"/>
      <c r="Y4181" s="5" t="s">
        <v>9978</v>
      </c>
      <c r="Z4181" s="5" t="s">
        <v>155</v>
      </c>
      <c r="AA4181" s="5" t="s">
        <v>17558</v>
      </c>
      <c r="AB4181" s="5" t="s">
        <v>47</v>
      </c>
      <c r="AC4181" s="5"/>
      <c r="AD4181" s="5"/>
      <c r="AE4181" s="5" t="b">
        <v>0</v>
      </c>
      <c r="AF4181" s="5"/>
      <c r="AG4181" s="8">
        <f t="shared" si="65"/>
        <v>43288</v>
      </c>
    </row>
    <row r="4182" s="6" customFormat="1" spans="1:33">
      <c r="A4182" s="5" t="s">
        <v>17559</v>
      </c>
      <c r="B4182" s="5" t="s">
        <v>17559</v>
      </c>
      <c r="C4182" s="5" t="s">
        <v>17560</v>
      </c>
      <c r="D4182" s="5" t="s">
        <v>17561</v>
      </c>
      <c r="E4182" s="5" t="s">
        <v>36</v>
      </c>
      <c r="F4182" s="5" t="s">
        <v>37</v>
      </c>
      <c r="G4182" s="5" t="s">
        <v>38</v>
      </c>
      <c r="H4182" s="5"/>
      <c r="I4182" s="5"/>
      <c r="J4182" s="5" t="s">
        <v>39</v>
      </c>
      <c r="K4182" s="5" t="s">
        <v>459</v>
      </c>
      <c r="L4182" s="5" t="s">
        <v>460</v>
      </c>
      <c r="M4182" s="5" t="s">
        <v>461</v>
      </c>
      <c r="N4182" s="5" t="s">
        <v>36</v>
      </c>
      <c r="O4182" s="5">
        <v>1</v>
      </c>
      <c r="P4182" s="5" t="s">
        <v>43</v>
      </c>
      <c r="Q4182" s="5">
        <v>9.9</v>
      </c>
      <c r="R4182" s="5"/>
      <c r="S4182" s="5"/>
      <c r="T4182" s="5"/>
      <c r="U4182" s="5"/>
      <c r="V4182" s="5"/>
      <c r="W4182" s="5"/>
      <c r="X4182" s="5"/>
      <c r="Y4182" s="5" t="s">
        <v>11737</v>
      </c>
      <c r="Z4182" s="5" t="s">
        <v>408</v>
      </c>
      <c r="AA4182" s="5">
        <v>80132</v>
      </c>
      <c r="AB4182" s="5" t="s">
        <v>47</v>
      </c>
      <c r="AC4182" s="5"/>
      <c r="AD4182" s="5"/>
      <c r="AE4182" s="5" t="b">
        <v>0</v>
      </c>
      <c r="AF4182" s="5"/>
      <c r="AG4182" s="8">
        <f t="shared" si="65"/>
        <v>43288</v>
      </c>
    </row>
    <row r="4183" s="6" customFormat="1" spans="1:33">
      <c r="A4183" s="5" t="s">
        <v>17562</v>
      </c>
      <c r="B4183" s="5"/>
      <c r="C4183" s="5" t="s">
        <v>17563</v>
      </c>
      <c r="D4183" s="5" t="s">
        <v>17564</v>
      </c>
      <c r="E4183" s="5" t="s">
        <v>340</v>
      </c>
      <c r="F4183" s="5" t="s">
        <v>51</v>
      </c>
      <c r="G4183" s="5" t="s">
        <v>38</v>
      </c>
      <c r="H4183" s="5"/>
      <c r="I4183" s="5"/>
      <c r="J4183" s="5" t="s">
        <v>52</v>
      </c>
      <c r="K4183" s="5" t="s">
        <v>260</v>
      </c>
      <c r="L4183" s="5" t="s">
        <v>843</v>
      </c>
      <c r="M4183" s="5" t="s">
        <v>262</v>
      </c>
      <c r="N4183" s="5"/>
      <c r="O4183" s="5">
        <v>0</v>
      </c>
      <c r="P4183" s="5"/>
      <c r="Q4183" s="5"/>
      <c r="R4183" s="5"/>
      <c r="S4183" s="5"/>
      <c r="T4183" s="5"/>
      <c r="U4183" s="5"/>
      <c r="V4183" s="5"/>
      <c r="W4183" s="5"/>
      <c r="X4183" s="5"/>
      <c r="Y4183" s="5" t="s">
        <v>17565</v>
      </c>
      <c r="Z4183" s="5" t="s">
        <v>57</v>
      </c>
      <c r="AA4183" s="5" t="s">
        <v>17566</v>
      </c>
      <c r="AB4183" s="5" t="s">
        <v>47</v>
      </c>
      <c r="AC4183" s="5"/>
      <c r="AD4183" s="5"/>
      <c r="AE4183" s="5" t="b">
        <v>0</v>
      </c>
      <c r="AF4183" s="5"/>
      <c r="AG4183" s="8">
        <f t="shared" si="65"/>
        <v>43288</v>
      </c>
    </row>
    <row r="4184" s="6" customFormat="1" spans="1:33">
      <c r="A4184" s="5" t="s">
        <v>17567</v>
      </c>
      <c r="B4184" s="5" t="s">
        <v>17567</v>
      </c>
      <c r="C4184" s="5" t="s">
        <v>17568</v>
      </c>
      <c r="D4184" s="5" t="s">
        <v>17569</v>
      </c>
      <c r="E4184" s="5" t="s">
        <v>36</v>
      </c>
      <c r="F4184" s="5" t="s">
        <v>37</v>
      </c>
      <c r="G4184" s="5" t="s">
        <v>38</v>
      </c>
      <c r="H4184" s="5"/>
      <c r="I4184" s="5"/>
      <c r="J4184" s="5" t="s">
        <v>39</v>
      </c>
      <c r="K4184" s="5" t="s">
        <v>7813</v>
      </c>
      <c r="L4184" s="5" t="s">
        <v>207</v>
      </c>
      <c r="M4184" s="5" t="s">
        <v>208</v>
      </c>
      <c r="N4184" s="5" t="s">
        <v>36</v>
      </c>
      <c r="O4184" s="5">
        <v>1</v>
      </c>
      <c r="P4184" s="5" t="s">
        <v>43</v>
      </c>
      <c r="Q4184" s="5">
        <v>9.9</v>
      </c>
      <c r="R4184" s="5"/>
      <c r="S4184" s="5"/>
      <c r="T4184" s="5"/>
      <c r="U4184" s="5"/>
      <c r="V4184" s="5"/>
      <c r="W4184" s="5"/>
      <c r="X4184" s="5"/>
      <c r="Y4184" s="5" t="s">
        <v>2178</v>
      </c>
      <c r="Z4184" s="5" t="s">
        <v>57</v>
      </c>
      <c r="AA4184" s="5" t="s">
        <v>17570</v>
      </c>
      <c r="AB4184" s="5" t="s">
        <v>47</v>
      </c>
      <c r="AC4184" s="5"/>
      <c r="AD4184" s="5"/>
      <c r="AE4184" s="5" t="b">
        <v>0</v>
      </c>
      <c r="AF4184" s="5"/>
      <c r="AG4184" s="8">
        <f t="shared" si="65"/>
        <v>43288</v>
      </c>
    </row>
    <row r="4185" s="6" customFormat="1" spans="1:33">
      <c r="A4185" s="5" t="s">
        <v>17571</v>
      </c>
      <c r="B4185" s="5" t="s">
        <v>17571</v>
      </c>
      <c r="C4185" s="5" t="s">
        <v>17572</v>
      </c>
      <c r="D4185" s="5" t="s">
        <v>17573</v>
      </c>
      <c r="E4185" s="5" t="s">
        <v>36</v>
      </c>
      <c r="F4185" s="5" t="s">
        <v>37</v>
      </c>
      <c r="G4185" s="5" t="s">
        <v>38</v>
      </c>
      <c r="H4185" s="5"/>
      <c r="I4185" s="5"/>
      <c r="J4185" s="5" t="s">
        <v>39</v>
      </c>
      <c r="K4185" s="5" t="s">
        <v>7813</v>
      </c>
      <c r="L4185" s="5" t="s">
        <v>207</v>
      </c>
      <c r="M4185" s="5" t="s">
        <v>208</v>
      </c>
      <c r="N4185" s="5" t="s">
        <v>36</v>
      </c>
      <c r="O4185" s="5">
        <v>1</v>
      </c>
      <c r="P4185" s="5" t="s">
        <v>43</v>
      </c>
      <c r="Q4185" s="5">
        <v>9.9</v>
      </c>
      <c r="R4185" s="5"/>
      <c r="S4185" s="5"/>
      <c r="T4185" s="5"/>
      <c r="U4185" s="5"/>
      <c r="V4185" s="5"/>
      <c r="W4185" s="5"/>
      <c r="X4185" s="5"/>
      <c r="Y4185" s="5" t="s">
        <v>17574</v>
      </c>
      <c r="Z4185" s="5" t="s">
        <v>545</v>
      </c>
      <c r="AA4185" s="5" t="s">
        <v>17575</v>
      </c>
      <c r="AB4185" s="5" t="s">
        <v>47</v>
      </c>
      <c r="AC4185" s="5"/>
      <c r="AD4185" s="5"/>
      <c r="AE4185" s="5" t="b">
        <v>0</v>
      </c>
      <c r="AF4185" s="5"/>
      <c r="AG4185" s="8">
        <f t="shared" si="65"/>
        <v>43288</v>
      </c>
    </row>
    <row r="4186" s="6" customFormat="1" spans="1:33">
      <c r="A4186" s="5" t="s">
        <v>17576</v>
      </c>
      <c r="B4186" s="5"/>
      <c r="C4186" s="5" t="s">
        <v>17577</v>
      </c>
      <c r="D4186" s="5" t="s">
        <v>17578</v>
      </c>
      <c r="E4186" s="5" t="s">
        <v>5657</v>
      </c>
      <c r="F4186" s="5" t="s">
        <v>51</v>
      </c>
      <c r="G4186" s="5" t="s">
        <v>38</v>
      </c>
      <c r="H4186" s="5"/>
      <c r="I4186" s="5"/>
      <c r="J4186" s="5" t="s">
        <v>52</v>
      </c>
      <c r="K4186" s="5" t="s">
        <v>260</v>
      </c>
      <c r="L4186" s="5" t="s">
        <v>843</v>
      </c>
      <c r="M4186" s="5" t="s">
        <v>262</v>
      </c>
      <c r="N4186" s="5" t="s">
        <v>2985</v>
      </c>
      <c r="O4186" s="5">
        <v>5</v>
      </c>
      <c r="P4186" s="5" t="s">
        <v>43</v>
      </c>
      <c r="Q4186" s="5">
        <v>109.95</v>
      </c>
      <c r="R4186" s="5"/>
      <c r="S4186" s="5">
        <v>0</v>
      </c>
      <c r="T4186" s="5"/>
      <c r="U4186" s="5">
        <v>0</v>
      </c>
      <c r="V4186" s="5"/>
      <c r="W4186" s="5"/>
      <c r="X4186" s="5"/>
      <c r="Y4186" s="5" t="s">
        <v>17579</v>
      </c>
      <c r="Z4186" s="5" t="s">
        <v>130</v>
      </c>
      <c r="AA4186" s="5">
        <v>11040</v>
      </c>
      <c r="AB4186" s="5" t="s">
        <v>47</v>
      </c>
      <c r="AC4186" s="5"/>
      <c r="AD4186" s="5"/>
      <c r="AE4186" s="5" t="b">
        <v>0</v>
      </c>
      <c r="AF4186" s="5"/>
      <c r="AG4186" s="8">
        <f t="shared" si="65"/>
        <v>43288</v>
      </c>
    </row>
    <row r="4187" s="6" customFormat="1" spans="1:33">
      <c r="A4187" s="5" t="s">
        <v>17580</v>
      </c>
      <c r="B4187" s="5" t="s">
        <v>17580</v>
      </c>
      <c r="C4187" s="5" t="s">
        <v>17581</v>
      </c>
      <c r="D4187" s="5" t="s">
        <v>17582</v>
      </c>
      <c r="E4187" s="5" t="s">
        <v>36</v>
      </c>
      <c r="F4187" s="5" t="s">
        <v>37</v>
      </c>
      <c r="G4187" s="5" t="s">
        <v>38</v>
      </c>
      <c r="H4187" s="5"/>
      <c r="I4187" s="5"/>
      <c r="J4187" s="5" t="s">
        <v>39</v>
      </c>
      <c r="K4187" s="5" t="s">
        <v>7813</v>
      </c>
      <c r="L4187" s="5" t="s">
        <v>207</v>
      </c>
      <c r="M4187" s="5" t="s">
        <v>208</v>
      </c>
      <c r="N4187" s="5" t="s">
        <v>36</v>
      </c>
      <c r="O4187" s="5">
        <v>1</v>
      </c>
      <c r="P4187" s="5" t="s">
        <v>43</v>
      </c>
      <c r="Q4187" s="5">
        <v>9.9</v>
      </c>
      <c r="R4187" s="5"/>
      <c r="S4187" s="5"/>
      <c r="T4187" s="5"/>
      <c r="U4187" s="5"/>
      <c r="V4187" s="5"/>
      <c r="W4187" s="5"/>
      <c r="X4187" s="5"/>
      <c r="Y4187" s="5" t="s">
        <v>17583</v>
      </c>
      <c r="Z4187" s="5" t="s">
        <v>175</v>
      </c>
      <c r="AA4187" s="5" t="s">
        <v>17584</v>
      </c>
      <c r="AB4187" s="5" t="s">
        <v>47</v>
      </c>
      <c r="AC4187" s="5"/>
      <c r="AD4187" s="5"/>
      <c r="AE4187" s="5" t="b">
        <v>0</v>
      </c>
      <c r="AF4187" s="5"/>
      <c r="AG4187" s="8">
        <f t="shared" si="65"/>
        <v>43288</v>
      </c>
    </row>
    <row r="4188" s="6" customFormat="1" spans="1:33">
      <c r="A4188" s="5" t="s">
        <v>17585</v>
      </c>
      <c r="B4188" s="5" t="s">
        <v>17585</v>
      </c>
      <c r="C4188" s="5" t="s">
        <v>17586</v>
      </c>
      <c r="D4188" s="5" t="s">
        <v>17587</v>
      </c>
      <c r="E4188" s="5" t="s">
        <v>36</v>
      </c>
      <c r="F4188" s="5" t="s">
        <v>37</v>
      </c>
      <c r="G4188" s="5" t="s">
        <v>38</v>
      </c>
      <c r="H4188" s="5"/>
      <c r="I4188" s="5"/>
      <c r="J4188" s="5" t="s">
        <v>39</v>
      </c>
      <c r="K4188" s="5" t="s">
        <v>17344</v>
      </c>
      <c r="L4188" s="5" t="s">
        <v>17345</v>
      </c>
      <c r="M4188" s="5" t="s">
        <v>17346</v>
      </c>
      <c r="N4188" s="5" t="s">
        <v>36</v>
      </c>
      <c r="O4188" s="5">
        <v>1</v>
      </c>
      <c r="P4188" s="5" t="s">
        <v>43</v>
      </c>
      <c r="Q4188" s="5">
        <v>22.99</v>
      </c>
      <c r="R4188" s="5"/>
      <c r="S4188" s="5"/>
      <c r="T4188" s="5"/>
      <c r="U4188" s="5"/>
      <c r="V4188" s="5"/>
      <c r="W4188" s="5"/>
      <c r="X4188" s="5"/>
      <c r="Y4188" s="5" t="s">
        <v>15565</v>
      </c>
      <c r="Z4188" s="5" t="s">
        <v>2255</v>
      </c>
      <c r="AA4188" s="5">
        <v>52722</v>
      </c>
      <c r="AB4188" s="5" t="s">
        <v>47</v>
      </c>
      <c r="AC4188" s="5"/>
      <c r="AD4188" s="5"/>
      <c r="AE4188" s="5" t="b">
        <v>0</v>
      </c>
      <c r="AF4188" s="5"/>
      <c r="AG4188" s="8">
        <f t="shared" si="65"/>
        <v>43288</v>
      </c>
    </row>
    <row r="4189" s="6" customFormat="1" spans="1:33">
      <c r="A4189" s="5" t="s">
        <v>17588</v>
      </c>
      <c r="B4189" s="5" t="s">
        <v>17588</v>
      </c>
      <c r="C4189" s="5" t="s">
        <v>17589</v>
      </c>
      <c r="D4189" s="5" t="s">
        <v>17590</v>
      </c>
      <c r="E4189" s="5" t="s">
        <v>36</v>
      </c>
      <c r="F4189" s="5" t="s">
        <v>37</v>
      </c>
      <c r="G4189" s="5" t="s">
        <v>38</v>
      </c>
      <c r="H4189" s="5"/>
      <c r="I4189" s="5"/>
      <c r="J4189" s="5" t="s">
        <v>39</v>
      </c>
      <c r="K4189" s="5" t="s">
        <v>78</v>
      </c>
      <c r="L4189" s="5" t="s">
        <v>79</v>
      </c>
      <c r="M4189" s="5" t="s">
        <v>80</v>
      </c>
      <c r="N4189" s="5" t="s">
        <v>36</v>
      </c>
      <c r="O4189" s="5">
        <v>1</v>
      </c>
      <c r="P4189" s="5" t="s">
        <v>43</v>
      </c>
      <c r="Q4189" s="5">
        <v>22.99</v>
      </c>
      <c r="R4189" s="5"/>
      <c r="S4189" s="5"/>
      <c r="T4189" s="5"/>
      <c r="U4189" s="5"/>
      <c r="V4189" s="5"/>
      <c r="W4189" s="5"/>
      <c r="X4189" s="5"/>
      <c r="Y4189" s="5" t="s">
        <v>793</v>
      </c>
      <c r="Z4189" s="5" t="s">
        <v>130</v>
      </c>
      <c r="AA4189" s="5" t="s">
        <v>17591</v>
      </c>
      <c r="AB4189" s="5" t="s">
        <v>47</v>
      </c>
      <c r="AC4189" s="5"/>
      <c r="AD4189" s="5"/>
      <c r="AE4189" s="5" t="b">
        <v>0</v>
      </c>
      <c r="AF4189" s="5"/>
      <c r="AG4189" s="8">
        <f t="shared" si="65"/>
        <v>43288</v>
      </c>
    </row>
    <row r="4190" s="6" customFormat="1" spans="1:33">
      <c r="A4190" s="5" t="s">
        <v>17592</v>
      </c>
      <c r="B4190" s="5" t="s">
        <v>17592</v>
      </c>
      <c r="C4190" s="5" t="s">
        <v>17593</v>
      </c>
      <c r="D4190" s="5" t="s">
        <v>17594</v>
      </c>
      <c r="E4190" s="5" t="s">
        <v>36</v>
      </c>
      <c r="F4190" s="5" t="s">
        <v>37</v>
      </c>
      <c r="G4190" s="5" t="s">
        <v>38</v>
      </c>
      <c r="H4190" s="5"/>
      <c r="I4190" s="5"/>
      <c r="J4190" s="5" t="s">
        <v>39</v>
      </c>
      <c r="K4190" s="5" t="s">
        <v>97</v>
      </c>
      <c r="L4190" s="5" t="s">
        <v>98</v>
      </c>
      <c r="M4190" s="5" t="s">
        <v>99</v>
      </c>
      <c r="N4190" s="5" t="s">
        <v>36</v>
      </c>
      <c r="O4190" s="5">
        <v>1</v>
      </c>
      <c r="P4190" s="5" t="s">
        <v>43</v>
      </c>
      <c r="Q4190" s="5">
        <v>22.99</v>
      </c>
      <c r="R4190" s="5"/>
      <c r="S4190" s="5"/>
      <c r="T4190" s="5"/>
      <c r="U4190" s="5"/>
      <c r="V4190" s="5"/>
      <c r="W4190" s="5"/>
      <c r="X4190" s="5"/>
      <c r="Y4190" s="5" t="s">
        <v>17595</v>
      </c>
      <c r="Z4190" s="5" t="s">
        <v>354</v>
      </c>
      <c r="AA4190" s="5" t="s">
        <v>17596</v>
      </c>
      <c r="AB4190" s="5" t="s">
        <v>47</v>
      </c>
      <c r="AC4190" s="5"/>
      <c r="AD4190" s="5"/>
      <c r="AE4190" s="5" t="b">
        <v>0</v>
      </c>
      <c r="AF4190" s="5"/>
      <c r="AG4190" s="8">
        <f t="shared" si="65"/>
        <v>43288</v>
      </c>
    </row>
    <row r="4191" s="6" customFormat="1" spans="1:33">
      <c r="A4191" s="5" t="s">
        <v>17597</v>
      </c>
      <c r="B4191" s="5" t="s">
        <v>17597</v>
      </c>
      <c r="C4191" s="5" t="s">
        <v>17598</v>
      </c>
      <c r="D4191" s="5" t="s">
        <v>17599</v>
      </c>
      <c r="E4191" s="5" t="s">
        <v>36</v>
      </c>
      <c r="F4191" s="5" t="s">
        <v>37</v>
      </c>
      <c r="G4191" s="5" t="s">
        <v>38</v>
      </c>
      <c r="H4191" s="5"/>
      <c r="I4191" s="5"/>
      <c r="J4191" s="5" t="s">
        <v>39</v>
      </c>
      <c r="K4191" s="5" t="s">
        <v>78</v>
      </c>
      <c r="L4191" s="5" t="s">
        <v>79</v>
      </c>
      <c r="M4191" s="5" t="s">
        <v>80</v>
      </c>
      <c r="N4191" s="5" t="s">
        <v>36</v>
      </c>
      <c r="O4191" s="5">
        <v>1</v>
      </c>
      <c r="P4191" s="5" t="s">
        <v>43</v>
      </c>
      <c r="Q4191" s="5">
        <v>22.99</v>
      </c>
      <c r="R4191" s="5"/>
      <c r="S4191" s="5"/>
      <c r="T4191" s="5"/>
      <c r="U4191" s="5"/>
      <c r="V4191" s="5"/>
      <c r="W4191" s="5"/>
      <c r="X4191" s="5"/>
      <c r="Y4191" s="5" t="s">
        <v>798</v>
      </c>
      <c r="Z4191" s="5" t="s">
        <v>764</v>
      </c>
      <c r="AA4191" s="5" t="s">
        <v>17600</v>
      </c>
      <c r="AB4191" s="5" t="s">
        <v>47</v>
      </c>
      <c r="AC4191" s="5"/>
      <c r="AD4191" s="5"/>
      <c r="AE4191" s="5" t="b">
        <v>0</v>
      </c>
      <c r="AF4191" s="5"/>
      <c r="AG4191" s="8">
        <f t="shared" si="65"/>
        <v>43288</v>
      </c>
    </row>
    <row r="4192" s="6" customFormat="1" spans="1:33">
      <c r="A4192" s="5" t="s">
        <v>17601</v>
      </c>
      <c r="B4192" s="5" t="s">
        <v>17601</v>
      </c>
      <c r="C4192" s="5" t="s">
        <v>17602</v>
      </c>
      <c r="D4192" s="5" t="s">
        <v>17603</v>
      </c>
      <c r="E4192" s="5" t="s">
        <v>36</v>
      </c>
      <c r="F4192" s="5" t="s">
        <v>37</v>
      </c>
      <c r="G4192" s="5" t="s">
        <v>38</v>
      </c>
      <c r="H4192" s="5"/>
      <c r="I4192" s="5"/>
      <c r="J4192" s="5" t="s">
        <v>39</v>
      </c>
      <c r="K4192" s="5" t="s">
        <v>7813</v>
      </c>
      <c r="L4192" s="5" t="s">
        <v>207</v>
      </c>
      <c r="M4192" s="5" t="s">
        <v>208</v>
      </c>
      <c r="N4192" s="5" t="s">
        <v>36</v>
      </c>
      <c r="O4192" s="5">
        <v>1</v>
      </c>
      <c r="P4192" s="5" t="s">
        <v>43</v>
      </c>
      <c r="Q4192" s="5">
        <v>9.9</v>
      </c>
      <c r="R4192" s="5">
        <v>0.59</v>
      </c>
      <c r="S4192" s="5"/>
      <c r="T4192" s="5"/>
      <c r="U4192" s="5"/>
      <c r="V4192" s="5"/>
      <c r="W4192" s="5"/>
      <c r="X4192" s="5"/>
      <c r="Y4192" s="5" t="s">
        <v>17604</v>
      </c>
      <c r="Z4192" s="5" t="s">
        <v>161</v>
      </c>
      <c r="AA4192" s="5" t="s">
        <v>17605</v>
      </c>
      <c r="AB4192" s="5" t="s">
        <v>47</v>
      </c>
      <c r="AC4192" s="5"/>
      <c r="AD4192" s="5"/>
      <c r="AE4192" s="5" t="b">
        <v>0</v>
      </c>
      <c r="AF4192" s="5"/>
      <c r="AG4192" s="8">
        <f t="shared" si="65"/>
        <v>43288</v>
      </c>
    </row>
    <row r="4193" s="6" customFormat="1" spans="1:33">
      <c r="A4193" s="5" t="s">
        <v>17606</v>
      </c>
      <c r="B4193" s="5" t="s">
        <v>17606</v>
      </c>
      <c r="C4193" s="5" t="s">
        <v>17607</v>
      </c>
      <c r="D4193" s="5" t="s">
        <v>17608</v>
      </c>
      <c r="E4193" s="5" t="s">
        <v>36</v>
      </c>
      <c r="F4193" s="5" t="s">
        <v>37</v>
      </c>
      <c r="G4193" s="5" t="s">
        <v>38</v>
      </c>
      <c r="H4193" s="5"/>
      <c r="I4193" s="5"/>
      <c r="J4193" s="5" t="s">
        <v>39</v>
      </c>
      <c r="K4193" s="5" t="s">
        <v>97</v>
      </c>
      <c r="L4193" s="5" t="s">
        <v>98</v>
      </c>
      <c r="M4193" s="5" t="s">
        <v>99</v>
      </c>
      <c r="N4193" s="5" t="s">
        <v>36</v>
      </c>
      <c r="O4193" s="5">
        <v>1</v>
      </c>
      <c r="P4193" s="5" t="s">
        <v>43</v>
      </c>
      <c r="Q4193" s="5">
        <v>22.99</v>
      </c>
      <c r="R4193" s="5"/>
      <c r="S4193" s="5"/>
      <c r="T4193" s="5"/>
      <c r="U4193" s="5"/>
      <c r="V4193" s="5"/>
      <c r="W4193" s="5"/>
      <c r="X4193" s="5"/>
      <c r="Y4193" s="5" t="s">
        <v>17609</v>
      </c>
      <c r="Z4193" s="5" t="s">
        <v>354</v>
      </c>
      <c r="AA4193" s="5" t="s">
        <v>17610</v>
      </c>
      <c r="AB4193" s="5" t="s">
        <v>47</v>
      </c>
      <c r="AC4193" s="5"/>
      <c r="AD4193" s="5"/>
      <c r="AE4193" s="5" t="b">
        <v>0</v>
      </c>
      <c r="AF4193" s="5"/>
      <c r="AG4193" s="8">
        <f t="shared" si="65"/>
        <v>43288</v>
      </c>
    </row>
    <row r="4194" s="6" customFormat="1" spans="1:33">
      <c r="A4194" s="5" t="s">
        <v>17611</v>
      </c>
      <c r="B4194" s="5" t="s">
        <v>17611</v>
      </c>
      <c r="C4194" s="5" t="s">
        <v>17612</v>
      </c>
      <c r="D4194" s="5" t="s">
        <v>17613</v>
      </c>
      <c r="E4194" s="5" t="s">
        <v>36</v>
      </c>
      <c r="F4194" s="5" t="s">
        <v>37</v>
      </c>
      <c r="G4194" s="5" t="s">
        <v>38</v>
      </c>
      <c r="H4194" s="5"/>
      <c r="I4194" s="5"/>
      <c r="J4194" s="5" t="s">
        <v>306</v>
      </c>
      <c r="K4194" s="5" t="s">
        <v>2470</v>
      </c>
      <c r="L4194" s="5" t="s">
        <v>17614</v>
      </c>
      <c r="M4194" s="5" t="s">
        <v>17615</v>
      </c>
      <c r="N4194" s="5" t="s">
        <v>36</v>
      </c>
      <c r="O4194" s="5">
        <v>1</v>
      </c>
      <c r="P4194" s="5" t="s">
        <v>43</v>
      </c>
      <c r="Q4194" s="5">
        <v>21.39</v>
      </c>
      <c r="R4194" s="5"/>
      <c r="S4194" s="5">
        <v>5.99</v>
      </c>
      <c r="T4194" s="5"/>
      <c r="U4194" s="5"/>
      <c r="V4194" s="5"/>
      <c r="W4194" s="5"/>
      <c r="X4194" s="5"/>
      <c r="Y4194" s="5" t="s">
        <v>793</v>
      </c>
      <c r="Z4194" s="5" t="s">
        <v>130</v>
      </c>
      <c r="AA4194" s="5" t="s">
        <v>15219</v>
      </c>
      <c r="AB4194" s="5" t="s">
        <v>47</v>
      </c>
      <c r="AC4194" s="5"/>
      <c r="AD4194" s="5"/>
      <c r="AE4194" s="5" t="b">
        <v>0</v>
      </c>
      <c r="AF4194" s="5"/>
      <c r="AG4194" s="8">
        <f t="shared" si="65"/>
        <v>43288</v>
      </c>
    </row>
    <row r="4195" s="6" customFormat="1" spans="1:33">
      <c r="A4195" s="5" t="s">
        <v>17616</v>
      </c>
      <c r="B4195" s="5"/>
      <c r="C4195" s="5" t="s">
        <v>17617</v>
      </c>
      <c r="D4195" s="5" t="s">
        <v>17618</v>
      </c>
      <c r="E4195" s="5" t="s">
        <v>5657</v>
      </c>
      <c r="F4195" s="5" t="s">
        <v>51</v>
      </c>
      <c r="G4195" s="5" t="s">
        <v>38</v>
      </c>
      <c r="H4195" s="5"/>
      <c r="I4195" s="5"/>
      <c r="J4195" s="5" t="s">
        <v>52</v>
      </c>
      <c r="K4195" s="5" t="s">
        <v>260</v>
      </c>
      <c r="L4195" s="5" t="s">
        <v>843</v>
      </c>
      <c r="M4195" s="5" t="s">
        <v>262</v>
      </c>
      <c r="N4195" s="5" t="s">
        <v>2985</v>
      </c>
      <c r="O4195" s="5">
        <v>1</v>
      </c>
      <c r="P4195" s="5" t="s">
        <v>43</v>
      </c>
      <c r="Q4195" s="5">
        <v>21.99</v>
      </c>
      <c r="R4195" s="5"/>
      <c r="S4195" s="5">
        <v>0</v>
      </c>
      <c r="T4195" s="5"/>
      <c r="U4195" s="5">
        <v>0</v>
      </c>
      <c r="V4195" s="5"/>
      <c r="W4195" s="5"/>
      <c r="X4195" s="5"/>
      <c r="Y4195" s="5" t="s">
        <v>848</v>
      </c>
      <c r="Z4195" s="5" t="s">
        <v>101</v>
      </c>
      <c r="AA4195" s="5" t="s">
        <v>17619</v>
      </c>
      <c r="AB4195" s="5" t="s">
        <v>47</v>
      </c>
      <c r="AC4195" s="5"/>
      <c r="AD4195" s="5"/>
      <c r="AE4195" s="5" t="b">
        <v>0</v>
      </c>
      <c r="AF4195" s="5"/>
      <c r="AG4195" s="8">
        <f t="shared" si="65"/>
        <v>43288</v>
      </c>
    </row>
    <row r="4196" s="6" customFormat="1" spans="1:33">
      <c r="A4196" s="5" t="s">
        <v>17620</v>
      </c>
      <c r="B4196" s="5" t="s">
        <v>17620</v>
      </c>
      <c r="C4196" s="5" t="s">
        <v>17621</v>
      </c>
      <c r="D4196" s="5" t="s">
        <v>17622</v>
      </c>
      <c r="E4196" s="5" t="s">
        <v>36</v>
      </c>
      <c r="F4196" s="5" t="s">
        <v>37</v>
      </c>
      <c r="G4196" s="5" t="s">
        <v>38</v>
      </c>
      <c r="H4196" s="5"/>
      <c r="I4196" s="5"/>
      <c r="J4196" s="5" t="s">
        <v>39</v>
      </c>
      <c r="K4196" s="5" t="s">
        <v>1292</v>
      </c>
      <c r="L4196" s="5" t="s">
        <v>1293</v>
      </c>
      <c r="M4196" s="5" t="s">
        <v>1294</v>
      </c>
      <c r="N4196" s="5" t="s">
        <v>36</v>
      </c>
      <c r="O4196" s="5">
        <v>1</v>
      </c>
      <c r="P4196" s="5" t="s">
        <v>43</v>
      </c>
      <c r="Q4196" s="5">
        <v>13.99</v>
      </c>
      <c r="R4196" s="5"/>
      <c r="S4196" s="5"/>
      <c r="T4196" s="5"/>
      <c r="U4196" s="5"/>
      <c r="V4196" s="5"/>
      <c r="W4196" s="5"/>
      <c r="X4196" s="5"/>
      <c r="Y4196" s="5" t="s">
        <v>1714</v>
      </c>
      <c r="Z4196" s="5" t="s">
        <v>1715</v>
      </c>
      <c r="AA4196" s="5" t="s">
        <v>17623</v>
      </c>
      <c r="AB4196" s="5" t="s">
        <v>47</v>
      </c>
      <c r="AC4196" s="5"/>
      <c r="AD4196" s="5"/>
      <c r="AE4196" s="5" t="b">
        <v>0</v>
      </c>
      <c r="AF4196" s="5"/>
      <c r="AG4196" s="8">
        <f t="shared" si="65"/>
        <v>43288</v>
      </c>
    </row>
    <row r="4197" s="6" customFormat="1" spans="1:33">
      <c r="A4197" s="5" t="s">
        <v>17624</v>
      </c>
      <c r="B4197" s="5" t="s">
        <v>17624</v>
      </c>
      <c r="C4197" s="5" t="s">
        <v>17625</v>
      </c>
      <c r="D4197" s="5" t="s">
        <v>17626</v>
      </c>
      <c r="E4197" s="5" t="s">
        <v>36</v>
      </c>
      <c r="F4197" s="5" t="s">
        <v>37</v>
      </c>
      <c r="G4197" s="5" t="s">
        <v>38</v>
      </c>
      <c r="H4197" s="5"/>
      <c r="I4197" s="5"/>
      <c r="J4197" s="5" t="s">
        <v>39</v>
      </c>
      <c r="K4197" s="5" t="s">
        <v>97</v>
      </c>
      <c r="L4197" s="5" t="s">
        <v>98</v>
      </c>
      <c r="M4197" s="5" t="s">
        <v>99</v>
      </c>
      <c r="N4197" s="5" t="s">
        <v>36</v>
      </c>
      <c r="O4197" s="5">
        <v>1</v>
      </c>
      <c r="P4197" s="5" t="s">
        <v>43</v>
      </c>
      <c r="Q4197" s="5">
        <v>22.99</v>
      </c>
      <c r="R4197" s="5"/>
      <c r="S4197" s="5"/>
      <c r="T4197" s="5"/>
      <c r="U4197" s="5"/>
      <c r="V4197" s="5"/>
      <c r="W4197" s="5">
        <v>0.56</v>
      </c>
      <c r="X4197" s="5"/>
      <c r="Y4197" s="5" t="s">
        <v>17627</v>
      </c>
      <c r="Z4197" s="5" t="s">
        <v>375</v>
      </c>
      <c r="AA4197" s="5" t="s">
        <v>17628</v>
      </c>
      <c r="AB4197" s="5" t="s">
        <v>47</v>
      </c>
      <c r="AC4197" s="5" t="s">
        <v>16193</v>
      </c>
      <c r="AD4197" s="5"/>
      <c r="AE4197" s="5" t="b">
        <v>0</v>
      </c>
      <c r="AF4197" s="5"/>
      <c r="AG4197" s="8">
        <f t="shared" si="65"/>
        <v>43288</v>
      </c>
    </row>
    <row r="4198" s="6" customFormat="1" spans="1:33">
      <c r="A4198" s="5" t="s">
        <v>17624</v>
      </c>
      <c r="B4198" s="5" t="s">
        <v>17624</v>
      </c>
      <c r="C4198" s="5" t="s">
        <v>17625</v>
      </c>
      <c r="D4198" s="5" t="s">
        <v>17626</v>
      </c>
      <c r="E4198" s="5" t="s">
        <v>36</v>
      </c>
      <c r="F4198" s="5" t="s">
        <v>37</v>
      </c>
      <c r="G4198" s="5" t="s">
        <v>38</v>
      </c>
      <c r="H4198" s="5"/>
      <c r="I4198" s="5"/>
      <c r="J4198" s="5" t="s">
        <v>39</v>
      </c>
      <c r="K4198" s="5" t="s">
        <v>248</v>
      </c>
      <c r="L4198" s="5" t="s">
        <v>249</v>
      </c>
      <c r="M4198" s="5" t="s">
        <v>250</v>
      </c>
      <c r="N4198" s="5" t="s">
        <v>36</v>
      </c>
      <c r="O4198" s="5">
        <v>1</v>
      </c>
      <c r="P4198" s="5" t="s">
        <v>43</v>
      </c>
      <c r="Q4198" s="5">
        <v>21.9</v>
      </c>
      <c r="R4198" s="5"/>
      <c r="S4198" s="5"/>
      <c r="T4198" s="5"/>
      <c r="U4198" s="5"/>
      <c r="V4198" s="5"/>
      <c r="W4198" s="5"/>
      <c r="X4198" s="5"/>
      <c r="Y4198" s="5" t="s">
        <v>17627</v>
      </c>
      <c r="Z4198" s="5" t="s">
        <v>375</v>
      </c>
      <c r="AA4198" s="5" t="s">
        <v>17628</v>
      </c>
      <c r="AB4198" s="5" t="s">
        <v>47</v>
      </c>
      <c r="AC4198" s="5"/>
      <c r="AD4198" s="5"/>
      <c r="AE4198" s="5" t="b">
        <v>0</v>
      </c>
      <c r="AF4198" s="5"/>
      <c r="AG4198" s="8">
        <f t="shared" si="65"/>
        <v>43288</v>
      </c>
    </row>
    <row r="4199" s="6" customFormat="1" spans="1:33">
      <c r="A4199" s="5" t="s">
        <v>17624</v>
      </c>
      <c r="B4199" s="5" t="s">
        <v>17624</v>
      </c>
      <c r="C4199" s="5" t="s">
        <v>17625</v>
      </c>
      <c r="D4199" s="5" t="s">
        <v>17626</v>
      </c>
      <c r="E4199" s="5" t="s">
        <v>36</v>
      </c>
      <c r="F4199" s="5" t="s">
        <v>37</v>
      </c>
      <c r="G4199" s="5" t="s">
        <v>38</v>
      </c>
      <c r="H4199" s="5"/>
      <c r="I4199" s="5"/>
      <c r="J4199" s="5" t="s">
        <v>39</v>
      </c>
      <c r="K4199" s="5" t="s">
        <v>404</v>
      </c>
      <c r="L4199" s="5" t="s">
        <v>405</v>
      </c>
      <c r="M4199" s="5" t="s">
        <v>406</v>
      </c>
      <c r="N4199" s="5" t="s">
        <v>36</v>
      </c>
      <c r="O4199" s="5">
        <v>1</v>
      </c>
      <c r="P4199" s="5" t="s">
        <v>43</v>
      </c>
      <c r="Q4199" s="5">
        <v>21.99</v>
      </c>
      <c r="R4199" s="5"/>
      <c r="S4199" s="5"/>
      <c r="T4199" s="5"/>
      <c r="U4199" s="5"/>
      <c r="V4199" s="5"/>
      <c r="W4199" s="5">
        <v>0.54</v>
      </c>
      <c r="X4199" s="5"/>
      <c r="Y4199" s="5" t="s">
        <v>17627</v>
      </c>
      <c r="Z4199" s="5" t="s">
        <v>375</v>
      </c>
      <c r="AA4199" s="5" t="s">
        <v>17628</v>
      </c>
      <c r="AB4199" s="5" t="s">
        <v>47</v>
      </c>
      <c r="AC4199" s="5" t="s">
        <v>16193</v>
      </c>
      <c r="AD4199" s="5"/>
      <c r="AE4199" s="5" t="b">
        <v>0</v>
      </c>
      <c r="AF4199" s="5"/>
      <c r="AG4199" s="8">
        <f t="shared" si="65"/>
        <v>43288</v>
      </c>
    </row>
    <row r="4200" s="6" customFormat="1" spans="1:33">
      <c r="A4200" s="5" t="s">
        <v>17629</v>
      </c>
      <c r="B4200" s="5" t="s">
        <v>17629</v>
      </c>
      <c r="C4200" s="5" t="s">
        <v>17630</v>
      </c>
      <c r="D4200" s="5" t="s">
        <v>17631</v>
      </c>
      <c r="E4200" s="5" t="s">
        <v>36</v>
      </c>
      <c r="F4200" s="5" t="s">
        <v>37</v>
      </c>
      <c r="G4200" s="5" t="s">
        <v>38</v>
      </c>
      <c r="H4200" s="5"/>
      <c r="I4200" s="5"/>
      <c r="J4200" s="5" t="s">
        <v>418</v>
      </c>
      <c r="K4200" s="5" t="s">
        <v>4302</v>
      </c>
      <c r="L4200" s="5" t="s">
        <v>4303</v>
      </c>
      <c r="M4200" s="5" t="s">
        <v>4304</v>
      </c>
      <c r="N4200" s="5" t="s">
        <v>36</v>
      </c>
      <c r="O4200" s="5">
        <v>1</v>
      </c>
      <c r="P4200" s="5" t="s">
        <v>43</v>
      </c>
      <c r="Q4200" s="5">
        <v>29.3</v>
      </c>
      <c r="R4200" s="5"/>
      <c r="S4200" s="5">
        <v>5.99</v>
      </c>
      <c r="T4200" s="5"/>
      <c r="U4200" s="5"/>
      <c r="V4200" s="5"/>
      <c r="W4200" s="5"/>
      <c r="X4200" s="5">
        <v>5.99</v>
      </c>
      <c r="Y4200" s="5" t="s">
        <v>17632</v>
      </c>
      <c r="Z4200" s="5" t="s">
        <v>57</v>
      </c>
      <c r="AA4200" s="5" t="s">
        <v>17633</v>
      </c>
      <c r="AB4200" s="5" t="s">
        <v>47</v>
      </c>
      <c r="AC4200" s="5"/>
      <c r="AD4200" s="5"/>
      <c r="AE4200" s="5" t="b">
        <v>0</v>
      </c>
      <c r="AF4200" s="5"/>
      <c r="AG4200" s="8">
        <f t="shared" si="65"/>
        <v>43288</v>
      </c>
    </row>
    <row r="4201" s="6" customFormat="1" spans="1:33">
      <c r="A4201" s="5" t="s">
        <v>17634</v>
      </c>
      <c r="B4201" s="5" t="s">
        <v>17634</v>
      </c>
      <c r="C4201" s="5" t="s">
        <v>17635</v>
      </c>
      <c r="D4201" s="5" t="s">
        <v>17636</v>
      </c>
      <c r="E4201" s="5" t="s">
        <v>36</v>
      </c>
      <c r="F4201" s="5" t="s">
        <v>37</v>
      </c>
      <c r="G4201" s="5" t="s">
        <v>38</v>
      </c>
      <c r="H4201" s="5"/>
      <c r="I4201" s="5"/>
      <c r="J4201" s="5" t="s">
        <v>39</v>
      </c>
      <c r="K4201" s="5" t="s">
        <v>404</v>
      </c>
      <c r="L4201" s="5" t="s">
        <v>405</v>
      </c>
      <c r="M4201" s="5" t="s">
        <v>406</v>
      </c>
      <c r="N4201" s="5" t="s">
        <v>36</v>
      </c>
      <c r="O4201" s="5">
        <v>1</v>
      </c>
      <c r="P4201" s="5" t="s">
        <v>43</v>
      </c>
      <c r="Q4201" s="5">
        <v>21.99</v>
      </c>
      <c r="R4201" s="5"/>
      <c r="S4201" s="5"/>
      <c r="T4201" s="5"/>
      <c r="U4201" s="5"/>
      <c r="V4201" s="5"/>
      <c r="W4201" s="5"/>
      <c r="X4201" s="5"/>
      <c r="Y4201" s="5" t="s">
        <v>17637</v>
      </c>
      <c r="Z4201" s="5" t="s">
        <v>413</v>
      </c>
      <c r="AA4201" s="5" t="s">
        <v>17638</v>
      </c>
      <c r="AB4201" s="5" t="s">
        <v>47</v>
      </c>
      <c r="AC4201" s="5"/>
      <c r="AD4201" s="5"/>
      <c r="AE4201" s="5" t="b">
        <v>0</v>
      </c>
      <c r="AF4201" s="5"/>
      <c r="AG4201" s="8">
        <f t="shared" si="65"/>
        <v>43288</v>
      </c>
    </row>
    <row r="4202" s="6" customFormat="1" spans="1:33">
      <c r="A4202" s="5" t="s">
        <v>17634</v>
      </c>
      <c r="B4202" s="5" t="s">
        <v>17634</v>
      </c>
      <c r="C4202" s="5" t="s">
        <v>17635</v>
      </c>
      <c r="D4202" s="5" t="s">
        <v>17636</v>
      </c>
      <c r="E4202" s="5" t="s">
        <v>36</v>
      </c>
      <c r="F4202" s="5" t="s">
        <v>37</v>
      </c>
      <c r="G4202" s="5" t="s">
        <v>38</v>
      </c>
      <c r="H4202" s="5"/>
      <c r="I4202" s="5"/>
      <c r="J4202" s="5" t="s">
        <v>39</v>
      </c>
      <c r="K4202" s="5" t="s">
        <v>1044</v>
      </c>
      <c r="L4202" s="5" t="s">
        <v>1045</v>
      </c>
      <c r="M4202" s="5" t="s">
        <v>1046</v>
      </c>
      <c r="N4202" s="5" t="s">
        <v>36</v>
      </c>
      <c r="O4202" s="5">
        <v>1</v>
      </c>
      <c r="P4202" s="5" t="s">
        <v>43</v>
      </c>
      <c r="Q4202" s="5">
        <v>20.99</v>
      </c>
      <c r="R4202" s="5"/>
      <c r="S4202" s="5"/>
      <c r="T4202" s="5"/>
      <c r="U4202" s="5"/>
      <c r="V4202" s="5"/>
      <c r="W4202" s="5"/>
      <c r="X4202" s="5"/>
      <c r="Y4202" s="5" t="s">
        <v>17637</v>
      </c>
      <c r="Z4202" s="5" t="s">
        <v>413</v>
      </c>
      <c r="AA4202" s="5" t="s">
        <v>17638</v>
      </c>
      <c r="AB4202" s="5" t="s">
        <v>47</v>
      </c>
      <c r="AC4202" s="5"/>
      <c r="AD4202" s="5"/>
      <c r="AE4202" s="5" t="b">
        <v>0</v>
      </c>
      <c r="AF4202" s="5"/>
      <c r="AG4202" s="8">
        <f t="shared" si="65"/>
        <v>43288</v>
      </c>
    </row>
    <row r="4203" s="6" customFormat="1" spans="1:33">
      <c r="A4203" s="5" t="s">
        <v>17639</v>
      </c>
      <c r="B4203" s="5" t="s">
        <v>17639</v>
      </c>
      <c r="C4203" s="5" t="s">
        <v>17640</v>
      </c>
      <c r="D4203" s="5" t="s">
        <v>17641</v>
      </c>
      <c r="E4203" s="5" t="s">
        <v>36</v>
      </c>
      <c r="F4203" s="5" t="s">
        <v>37</v>
      </c>
      <c r="G4203" s="5" t="s">
        <v>38</v>
      </c>
      <c r="H4203" s="5"/>
      <c r="I4203" s="5"/>
      <c r="J4203" s="5" t="s">
        <v>39</v>
      </c>
      <c r="K4203" s="5" t="s">
        <v>69</v>
      </c>
      <c r="L4203" s="5" t="s">
        <v>70</v>
      </c>
      <c r="M4203" s="5" t="s">
        <v>71</v>
      </c>
      <c r="N4203" s="5" t="s">
        <v>36</v>
      </c>
      <c r="O4203" s="5">
        <v>2</v>
      </c>
      <c r="P4203" s="5" t="s">
        <v>43</v>
      </c>
      <c r="Q4203" s="5">
        <v>45.98</v>
      </c>
      <c r="R4203" s="5"/>
      <c r="S4203" s="5"/>
      <c r="T4203" s="5"/>
      <c r="U4203" s="5"/>
      <c r="V4203" s="5"/>
      <c r="W4203" s="5"/>
      <c r="X4203" s="5"/>
      <c r="Y4203" s="5" t="s">
        <v>365</v>
      </c>
      <c r="Z4203" s="5" t="s">
        <v>107</v>
      </c>
      <c r="AA4203" s="5">
        <v>32246</v>
      </c>
      <c r="AB4203" s="5" t="s">
        <v>47</v>
      </c>
      <c r="AC4203" s="5"/>
      <c r="AD4203" s="5"/>
      <c r="AE4203" s="5" t="b">
        <v>0</v>
      </c>
      <c r="AF4203" s="5"/>
      <c r="AG4203" s="8">
        <f t="shared" si="65"/>
        <v>43288</v>
      </c>
    </row>
    <row r="4204" s="6" customFormat="1" spans="1:33">
      <c r="A4204" s="5" t="s">
        <v>17642</v>
      </c>
      <c r="B4204" s="5" t="s">
        <v>17642</v>
      </c>
      <c r="C4204" s="5" t="s">
        <v>17643</v>
      </c>
      <c r="D4204" s="5" t="s">
        <v>17644</v>
      </c>
      <c r="E4204" s="5" t="s">
        <v>36</v>
      </c>
      <c r="F4204" s="5" t="s">
        <v>37</v>
      </c>
      <c r="G4204" s="5" t="s">
        <v>38</v>
      </c>
      <c r="H4204" s="5"/>
      <c r="I4204" s="5"/>
      <c r="J4204" s="5" t="s">
        <v>39</v>
      </c>
      <c r="K4204" s="5" t="s">
        <v>2954</v>
      </c>
      <c r="L4204" s="5" t="s">
        <v>2955</v>
      </c>
      <c r="M4204" s="5" t="s">
        <v>2956</v>
      </c>
      <c r="N4204" s="5" t="s">
        <v>36</v>
      </c>
      <c r="O4204" s="5">
        <v>1</v>
      </c>
      <c r="P4204" s="5" t="s">
        <v>43</v>
      </c>
      <c r="Q4204" s="5">
        <v>8.3</v>
      </c>
      <c r="R4204" s="5"/>
      <c r="S4204" s="5"/>
      <c r="T4204" s="5"/>
      <c r="U4204" s="5"/>
      <c r="V4204" s="5"/>
      <c r="W4204" s="5"/>
      <c r="X4204" s="5"/>
      <c r="Y4204" s="5" t="s">
        <v>17645</v>
      </c>
      <c r="Z4204" s="5" t="s">
        <v>101</v>
      </c>
      <c r="AA4204" s="5" t="s">
        <v>17646</v>
      </c>
      <c r="AB4204" s="5" t="s">
        <v>47</v>
      </c>
      <c r="AC4204" s="5"/>
      <c r="AD4204" s="5"/>
      <c r="AE4204" s="5" t="b">
        <v>0</v>
      </c>
      <c r="AF4204" s="5"/>
      <c r="AG4204" s="8">
        <f t="shared" si="65"/>
        <v>43288</v>
      </c>
    </row>
    <row r="4205" s="6" customFormat="1" spans="1:33">
      <c r="A4205" s="5" t="s">
        <v>17642</v>
      </c>
      <c r="B4205" s="5" t="s">
        <v>17642</v>
      </c>
      <c r="C4205" s="5" t="s">
        <v>17643</v>
      </c>
      <c r="D4205" s="5" t="s">
        <v>17644</v>
      </c>
      <c r="E4205" s="5" t="s">
        <v>36</v>
      </c>
      <c r="F4205" s="5" t="s">
        <v>37</v>
      </c>
      <c r="G4205" s="5" t="s">
        <v>38</v>
      </c>
      <c r="H4205" s="5"/>
      <c r="I4205" s="5"/>
      <c r="J4205" s="5" t="s">
        <v>39</v>
      </c>
      <c r="K4205" s="5" t="s">
        <v>5470</v>
      </c>
      <c r="L4205" s="5" t="s">
        <v>5471</v>
      </c>
      <c r="M4205" s="5" t="s">
        <v>5472</v>
      </c>
      <c r="N4205" s="5" t="s">
        <v>36</v>
      </c>
      <c r="O4205" s="5">
        <v>1</v>
      </c>
      <c r="P4205" s="5" t="s">
        <v>43</v>
      </c>
      <c r="Q4205" s="5">
        <v>7.9</v>
      </c>
      <c r="R4205" s="5"/>
      <c r="S4205" s="5"/>
      <c r="T4205" s="5"/>
      <c r="U4205" s="5"/>
      <c r="V4205" s="5"/>
      <c r="W4205" s="5"/>
      <c r="X4205" s="5"/>
      <c r="Y4205" s="5" t="s">
        <v>17645</v>
      </c>
      <c r="Z4205" s="5" t="s">
        <v>101</v>
      </c>
      <c r="AA4205" s="5" t="s">
        <v>17646</v>
      </c>
      <c r="AB4205" s="5" t="s">
        <v>47</v>
      </c>
      <c r="AC4205" s="5"/>
      <c r="AD4205" s="5"/>
      <c r="AE4205" s="5" t="b">
        <v>0</v>
      </c>
      <c r="AF4205" s="5"/>
      <c r="AG4205" s="8">
        <f t="shared" si="65"/>
        <v>43288</v>
      </c>
    </row>
    <row r="4206" s="6" customFormat="1" spans="1:33">
      <c r="A4206" s="5" t="s">
        <v>17647</v>
      </c>
      <c r="B4206" s="5" t="s">
        <v>17647</v>
      </c>
      <c r="C4206" s="5" t="s">
        <v>17648</v>
      </c>
      <c r="D4206" s="5" t="s">
        <v>17649</v>
      </c>
      <c r="E4206" s="5" t="s">
        <v>36</v>
      </c>
      <c r="F4206" s="5" t="s">
        <v>37</v>
      </c>
      <c r="G4206" s="5" t="s">
        <v>38</v>
      </c>
      <c r="H4206" s="5"/>
      <c r="I4206" s="5"/>
      <c r="J4206" s="5" t="s">
        <v>39</v>
      </c>
      <c r="K4206" s="5" t="s">
        <v>1438</v>
      </c>
      <c r="L4206" s="5" t="s">
        <v>1439</v>
      </c>
      <c r="M4206" s="5" t="s">
        <v>1440</v>
      </c>
      <c r="N4206" s="5" t="s">
        <v>36</v>
      </c>
      <c r="O4206" s="5">
        <v>1</v>
      </c>
      <c r="P4206" s="5" t="s">
        <v>43</v>
      </c>
      <c r="Q4206" s="5">
        <v>19</v>
      </c>
      <c r="R4206" s="5"/>
      <c r="S4206" s="5"/>
      <c r="T4206" s="5"/>
      <c r="U4206" s="5"/>
      <c r="V4206" s="5"/>
      <c r="W4206" s="5"/>
      <c r="X4206" s="5"/>
      <c r="Y4206" s="5" t="s">
        <v>16191</v>
      </c>
      <c r="Z4206" s="5" t="s">
        <v>107</v>
      </c>
      <c r="AA4206" s="5" t="s">
        <v>17650</v>
      </c>
      <c r="AB4206" s="5" t="s">
        <v>47</v>
      </c>
      <c r="AC4206" s="5"/>
      <c r="AD4206" s="5"/>
      <c r="AE4206" s="5" t="b">
        <v>1</v>
      </c>
      <c r="AF4206" s="5"/>
      <c r="AG4206" s="8">
        <f t="shared" si="65"/>
        <v>43288</v>
      </c>
    </row>
    <row r="4207" s="6" customFormat="1" spans="1:33">
      <c r="A4207" s="5" t="s">
        <v>17651</v>
      </c>
      <c r="B4207" s="5"/>
      <c r="C4207" s="5" t="s">
        <v>17652</v>
      </c>
      <c r="D4207" s="5" t="s">
        <v>17653</v>
      </c>
      <c r="E4207" s="5" t="s">
        <v>340</v>
      </c>
      <c r="F4207" s="5" t="s">
        <v>51</v>
      </c>
      <c r="G4207" s="5" t="s">
        <v>38</v>
      </c>
      <c r="H4207" s="5"/>
      <c r="I4207" s="5"/>
      <c r="J4207" s="5" t="s">
        <v>52</v>
      </c>
      <c r="K4207" s="5" t="s">
        <v>260</v>
      </c>
      <c r="L4207" s="5" t="s">
        <v>843</v>
      </c>
      <c r="M4207" s="5" t="s">
        <v>262</v>
      </c>
      <c r="N4207" s="5"/>
      <c r="O4207" s="5">
        <v>0</v>
      </c>
      <c r="P4207" s="5" t="s">
        <v>43</v>
      </c>
      <c r="Q4207" s="5">
        <v>21.99</v>
      </c>
      <c r="R4207" s="5"/>
      <c r="S4207" s="5">
        <v>0</v>
      </c>
      <c r="T4207" s="5"/>
      <c r="U4207" s="5">
        <v>0</v>
      </c>
      <c r="V4207" s="5"/>
      <c r="W4207" s="5"/>
      <c r="X4207" s="5"/>
      <c r="Y4207" s="5" t="s">
        <v>1211</v>
      </c>
      <c r="Z4207" s="5" t="s">
        <v>375</v>
      </c>
      <c r="AA4207" s="5" t="s">
        <v>17654</v>
      </c>
      <c r="AB4207" s="5" t="s">
        <v>47</v>
      </c>
      <c r="AC4207" s="5"/>
      <c r="AD4207" s="5"/>
      <c r="AE4207" s="5" t="b">
        <v>0</v>
      </c>
      <c r="AF4207" s="5"/>
      <c r="AG4207" s="8">
        <f t="shared" si="65"/>
        <v>43288</v>
      </c>
    </row>
    <row r="4208" s="6" customFormat="1" spans="1:33">
      <c r="A4208" s="5" t="s">
        <v>17655</v>
      </c>
      <c r="B4208" s="5" t="s">
        <v>17655</v>
      </c>
      <c r="C4208" s="5" t="s">
        <v>17656</v>
      </c>
      <c r="D4208" s="5" t="s">
        <v>17657</v>
      </c>
      <c r="E4208" s="5" t="s">
        <v>36</v>
      </c>
      <c r="F4208" s="5" t="s">
        <v>37</v>
      </c>
      <c r="G4208" s="5" t="s">
        <v>38</v>
      </c>
      <c r="H4208" s="5"/>
      <c r="I4208" s="5"/>
      <c r="J4208" s="5" t="s">
        <v>39</v>
      </c>
      <c r="K4208" s="5" t="s">
        <v>97</v>
      </c>
      <c r="L4208" s="5" t="s">
        <v>98</v>
      </c>
      <c r="M4208" s="5" t="s">
        <v>99</v>
      </c>
      <c r="N4208" s="5" t="s">
        <v>36</v>
      </c>
      <c r="O4208" s="5">
        <v>1</v>
      </c>
      <c r="P4208" s="5" t="s">
        <v>43</v>
      </c>
      <c r="Q4208" s="5">
        <v>22.99</v>
      </c>
      <c r="R4208" s="5"/>
      <c r="S4208" s="5"/>
      <c r="T4208" s="5"/>
      <c r="U4208" s="5"/>
      <c r="V4208" s="5"/>
      <c r="W4208" s="5"/>
      <c r="X4208" s="5"/>
      <c r="Y4208" s="5" t="s">
        <v>17658</v>
      </c>
      <c r="Z4208" s="5" t="s">
        <v>375</v>
      </c>
      <c r="AA4208" s="5" t="s">
        <v>17659</v>
      </c>
      <c r="AB4208" s="5" t="s">
        <v>47</v>
      </c>
      <c r="AC4208" s="5"/>
      <c r="AD4208" s="5"/>
      <c r="AE4208" s="5" t="b">
        <v>0</v>
      </c>
      <c r="AF4208" s="5"/>
      <c r="AG4208" s="8">
        <f t="shared" si="65"/>
        <v>43288</v>
      </c>
    </row>
    <row r="4209" s="6" customFormat="1" spans="1:33">
      <c r="A4209" s="5" t="s">
        <v>17660</v>
      </c>
      <c r="B4209" s="5" t="s">
        <v>17660</v>
      </c>
      <c r="C4209" s="5" t="s">
        <v>17661</v>
      </c>
      <c r="D4209" s="5" t="s">
        <v>17662</v>
      </c>
      <c r="E4209" s="5" t="s">
        <v>36</v>
      </c>
      <c r="F4209" s="5" t="s">
        <v>37</v>
      </c>
      <c r="G4209" s="5" t="s">
        <v>38</v>
      </c>
      <c r="H4209" s="5"/>
      <c r="I4209" s="5"/>
      <c r="J4209" s="5" t="s">
        <v>39</v>
      </c>
      <c r="K4209" s="5" t="s">
        <v>2790</v>
      </c>
      <c r="L4209" s="5" t="s">
        <v>2791</v>
      </c>
      <c r="M4209" s="5" t="s">
        <v>2792</v>
      </c>
      <c r="N4209" s="5" t="s">
        <v>36</v>
      </c>
      <c r="O4209" s="5">
        <v>1</v>
      </c>
      <c r="P4209" s="5" t="s">
        <v>43</v>
      </c>
      <c r="Q4209" s="5">
        <v>25.8</v>
      </c>
      <c r="R4209" s="5"/>
      <c r="S4209" s="5"/>
      <c r="T4209" s="5"/>
      <c r="U4209" s="5"/>
      <c r="V4209" s="5"/>
      <c r="W4209" s="5"/>
      <c r="X4209" s="5"/>
      <c r="Y4209" s="5" t="s">
        <v>1121</v>
      </c>
      <c r="Z4209" s="5" t="s">
        <v>57</v>
      </c>
      <c r="AA4209" s="5" t="s">
        <v>17663</v>
      </c>
      <c r="AB4209" s="5" t="s">
        <v>47</v>
      </c>
      <c r="AC4209" s="5"/>
      <c r="AD4209" s="5"/>
      <c r="AE4209" s="5" t="b">
        <v>0</v>
      </c>
      <c r="AF4209" s="5"/>
      <c r="AG4209" s="8">
        <f t="shared" si="65"/>
        <v>43288</v>
      </c>
    </row>
    <row r="4210" s="6" customFormat="1" spans="1:33">
      <c r="A4210" s="5" t="s">
        <v>17664</v>
      </c>
      <c r="B4210" s="5" t="s">
        <v>17664</v>
      </c>
      <c r="C4210" s="5" t="s">
        <v>17665</v>
      </c>
      <c r="D4210" s="5" t="s">
        <v>17666</v>
      </c>
      <c r="E4210" s="5" t="s">
        <v>36</v>
      </c>
      <c r="F4210" s="5" t="s">
        <v>37</v>
      </c>
      <c r="G4210" s="5" t="s">
        <v>38</v>
      </c>
      <c r="H4210" s="5"/>
      <c r="I4210" s="5"/>
      <c r="J4210" s="5" t="s">
        <v>39</v>
      </c>
      <c r="K4210" s="5" t="s">
        <v>724</v>
      </c>
      <c r="L4210" s="5" t="s">
        <v>725</v>
      </c>
      <c r="M4210" s="5" t="s">
        <v>726</v>
      </c>
      <c r="N4210" s="5" t="s">
        <v>36</v>
      </c>
      <c r="O4210" s="5">
        <v>1</v>
      </c>
      <c r="P4210" s="5" t="s">
        <v>43</v>
      </c>
      <c r="Q4210" s="5">
        <v>21.99</v>
      </c>
      <c r="R4210" s="5"/>
      <c r="S4210" s="5"/>
      <c r="T4210" s="5"/>
      <c r="U4210" s="5"/>
      <c r="V4210" s="5"/>
      <c r="W4210" s="5"/>
      <c r="X4210" s="5"/>
      <c r="Y4210" s="5" t="s">
        <v>5160</v>
      </c>
      <c r="Z4210" s="5" t="s">
        <v>116</v>
      </c>
      <c r="AA4210" s="5">
        <v>37922</v>
      </c>
      <c r="AB4210" s="5" t="s">
        <v>47</v>
      </c>
      <c r="AC4210" s="5"/>
      <c r="AD4210" s="5"/>
      <c r="AE4210" s="5" t="b">
        <v>0</v>
      </c>
      <c r="AF4210" s="5"/>
      <c r="AG4210" s="8">
        <f t="shared" si="65"/>
        <v>43288</v>
      </c>
    </row>
    <row r="4211" s="6" customFormat="1" spans="1:33">
      <c r="A4211" s="5" t="s">
        <v>17667</v>
      </c>
      <c r="B4211" s="5" t="s">
        <v>17667</v>
      </c>
      <c r="C4211" s="5" t="s">
        <v>17668</v>
      </c>
      <c r="D4211" s="5" t="s">
        <v>17669</v>
      </c>
      <c r="E4211" s="5" t="s">
        <v>340</v>
      </c>
      <c r="F4211" s="5" t="s">
        <v>37</v>
      </c>
      <c r="G4211" s="5" t="s">
        <v>38</v>
      </c>
      <c r="H4211" s="5"/>
      <c r="I4211" s="5"/>
      <c r="J4211" s="5" t="s">
        <v>39</v>
      </c>
      <c r="K4211" s="5" t="s">
        <v>2790</v>
      </c>
      <c r="L4211" s="5" t="s">
        <v>2791</v>
      </c>
      <c r="M4211" s="5" t="s">
        <v>2792</v>
      </c>
      <c r="N4211" s="5" t="s">
        <v>340</v>
      </c>
      <c r="O4211" s="5">
        <v>0</v>
      </c>
      <c r="P4211" s="5"/>
      <c r="Q4211" s="5"/>
      <c r="R4211" s="5"/>
      <c r="S4211" s="5"/>
      <c r="T4211" s="5"/>
      <c r="U4211" s="5"/>
      <c r="V4211" s="5"/>
      <c r="W4211" s="5"/>
      <c r="X4211" s="5"/>
      <c r="Y4211" s="5" t="s">
        <v>1121</v>
      </c>
      <c r="Z4211" s="5" t="s">
        <v>57</v>
      </c>
      <c r="AA4211" s="5" t="s">
        <v>17663</v>
      </c>
      <c r="AB4211" s="5" t="s">
        <v>47</v>
      </c>
      <c r="AC4211" s="5"/>
      <c r="AD4211" s="5"/>
      <c r="AE4211" s="5" t="b">
        <v>0</v>
      </c>
      <c r="AF4211" s="5"/>
      <c r="AG4211" s="8">
        <f t="shared" si="65"/>
        <v>43288</v>
      </c>
    </row>
    <row r="4212" s="6" customFormat="1" spans="1:33">
      <c r="A4212" s="5" t="s">
        <v>17670</v>
      </c>
      <c r="B4212" s="5" t="s">
        <v>17670</v>
      </c>
      <c r="C4212" s="5" t="s">
        <v>17671</v>
      </c>
      <c r="D4212" s="5" t="s">
        <v>17672</v>
      </c>
      <c r="E4212" s="5" t="s">
        <v>36</v>
      </c>
      <c r="F4212" s="5" t="s">
        <v>37</v>
      </c>
      <c r="G4212" s="5" t="s">
        <v>38</v>
      </c>
      <c r="H4212" s="5"/>
      <c r="I4212" s="5"/>
      <c r="J4212" s="5" t="s">
        <v>39</v>
      </c>
      <c r="K4212" s="5" t="s">
        <v>97</v>
      </c>
      <c r="L4212" s="5" t="s">
        <v>98</v>
      </c>
      <c r="M4212" s="5" t="s">
        <v>99</v>
      </c>
      <c r="N4212" s="5" t="s">
        <v>36</v>
      </c>
      <c r="O4212" s="5">
        <v>1</v>
      </c>
      <c r="P4212" s="5" t="s">
        <v>43</v>
      </c>
      <c r="Q4212" s="5">
        <v>22.99</v>
      </c>
      <c r="R4212" s="5"/>
      <c r="S4212" s="5"/>
      <c r="T4212" s="5"/>
      <c r="U4212" s="5"/>
      <c r="V4212" s="5"/>
      <c r="W4212" s="5"/>
      <c r="X4212" s="5"/>
      <c r="Y4212" s="5" t="s">
        <v>17673</v>
      </c>
      <c r="Z4212" s="5" t="s">
        <v>545</v>
      </c>
      <c r="AA4212" s="5">
        <v>85331</v>
      </c>
      <c r="AB4212" s="5" t="s">
        <v>47</v>
      </c>
      <c r="AC4212" s="5"/>
      <c r="AD4212" s="5"/>
      <c r="AE4212" s="5" t="b">
        <v>0</v>
      </c>
      <c r="AF4212" s="5"/>
      <c r="AG4212" s="8">
        <f t="shared" si="65"/>
        <v>43288</v>
      </c>
    </row>
    <row r="4213" s="6" customFormat="1" spans="1:33">
      <c r="A4213" s="5" t="s">
        <v>17674</v>
      </c>
      <c r="B4213" s="5" t="s">
        <v>17674</v>
      </c>
      <c r="C4213" s="5" t="s">
        <v>17675</v>
      </c>
      <c r="D4213" s="5" t="s">
        <v>17676</v>
      </c>
      <c r="E4213" s="5" t="s">
        <v>36</v>
      </c>
      <c r="F4213" s="5" t="s">
        <v>37</v>
      </c>
      <c r="G4213" s="5" t="s">
        <v>38</v>
      </c>
      <c r="H4213" s="5"/>
      <c r="I4213" s="5"/>
      <c r="J4213" s="5" t="s">
        <v>39</v>
      </c>
      <c r="K4213" s="5" t="s">
        <v>78</v>
      </c>
      <c r="L4213" s="5" t="s">
        <v>79</v>
      </c>
      <c r="M4213" s="5" t="s">
        <v>80</v>
      </c>
      <c r="N4213" s="5" t="s">
        <v>36</v>
      </c>
      <c r="O4213" s="5">
        <v>1</v>
      </c>
      <c r="P4213" s="5" t="s">
        <v>43</v>
      </c>
      <c r="Q4213" s="5">
        <v>22.99</v>
      </c>
      <c r="R4213" s="5"/>
      <c r="S4213" s="5"/>
      <c r="T4213" s="5"/>
      <c r="U4213" s="5"/>
      <c r="V4213" s="5"/>
      <c r="W4213" s="5"/>
      <c r="X4213" s="5"/>
      <c r="Y4213" s="5" t="s">
        <v>2109</v>
      </c>
      <c r="Z4213" s="5" t="s">
        <v>428</v>
      </c>
      <c r="AA4213" s="5" t="s">
        <v>17677</v>
      </c>
      <c r="AB4213" s="5" t="s">
        <v>47</v>
      </c>
      <c r="AC4213" s="5"/>
      <c r="AD4213" s="5"/>
      <c r="AE4213" s="5" t="b">
        <v>0</v>
      </c>
      <c r="AF4213" s="5"/>
      <c r="AG4213" s="8">
        <f t="shared" si="65"/>
        <v>43288</v>
      </c>
    </row>
    <row r="4214" s="6" customFormat="1" spans="1:33">
      <c r="A4214" s="5" t="s">
        <v>17678</v>
      </c>
      <c r="B4214" s="5" t="s">
        <v>17678</v>
      </c>
      <c r="C4214" s="5" t="s">
        <v>17679</v>
      </c>
      <c r="D4214" s="5" t="s">
        <v>17680</v>
      </c>
      <c r="E4214" s="5" t="s">
        <v>36</v>
      </c>
      <c r="F4214" s="5" t="s">
        <v>37</v>
      </c>
      <c r="G4214" s="5" t="s">
        <v>38</v>
      </c>
      <c r="H4214" s="5"/>
      <c r="I4214" s="5"/>
      <c r="J4214" s="5" t="s">
        <v>39</v>
      </c>
      <c r="K4214" s="5" t="s">
        <v>2220</v>
      </c>
      <c r="L4214" s="5" t="s">
        <v>2221</v>
      </c>
      <c r="M4214" s="5" t="s">
        <v>2222</v>
      </c>
      <c r="N4214" s="5" t="s">
        <v>36</v>
      </c>
      <c r="O4214" s="5">
        <v>1</v>
      </c>
      <c r="P4214" s="5" t="s">
        <v>43</v>
      </c>
      <c r="Q4214" s="5">
        <v>13.99</v>
      </c>
      <c r="R4214" s="5"/>
      <c r="S4214" s="5"/>
      <c r="T4214" s="5"/>
      <c r="U4214" s="5"/>
      <c r="V4214" s="5"/>
      <c r="W4214" s="5"/>
      <c r="X4214" s="5"/>
      <c r="Y4214" s="5" t="s">
        <v>17681</v>
      </c>
      <c r="Z4214" s="5" t="s">
        <v>130</v>
      </c>
      <c r="AA4214" s="5" t="s">
        <v>17682</v>
      </c>
      <c r="AB4214" s="5" t="s">
        <v>47</v>
      </c>
      <c r="AC4214" s="5"/>
      <c r="AD4214" s="5"/>
      <c r="AE4214" s="5" t="b">
        <v>0</v>
      </c>
      <c r="AF4214" s="5"/>
      <c r="AG4214" s="8">
        <f t="shared" si="65"/>
        <v>43288</v>
      </c>
    </row>
    <row r="4215" s="6" customFormat="1" spans="1:33">
      <c r="A4215" s="5" t="s">
        <v>17683</v>
      </c>
      <c r="B4215" s="5" t="s">
        <v>17683</v>
      </c>
      <c r="C4215" s="5" t="s">
        <v>17684</v>
      </c>
      <c r="D4215" s="5" t="s">
        <v>17685</v>
      </c>
      <c r="E4215" s="5" t="s">
        <v>36</v>
      </c>
      <c r="F4215" s="5" t="s">
        <v>37</v>
      </c>
      <c r="G4215" s="5" t="s">
        <v>38</v>
      </c>
      <c r="H4215" s="5"/>
      <c r="I4215" s="5"/>
      <c r="J4215" s="5" t="s">
        <v>39</v>
      </c>
      <c r="K4215" s="5" t="s">
        <v>97</v>
      </c>
      <c r="L4215" s="5" t="s">
        <v>98</v>
      </c>
      <c r="M4215" s="5" t="s">
        <v>99</v>
      </c>
      <c r="N4215" s="5" t="s">
        <v>36</v>
      </c>
      <c r="O4215" s="5">
        <v>1</v>
      </c>
      <c r="P4215" s="5" t="s">
        <v>43</v>
      </c>
      <c r="Q4215" s="5">
        <v>22.99</v>
      </c>
      <c r="R4215" s="5"/>
      <c r="S4215" s="5"/>
      <c r="T4215" s="5"/>
      <c r="U4215" s="5"/>
      <c r="V4215" s="5"/>
      <c r="W4215" s="5"/>
      <c r="X4215" s="5"/>
      <c r="Y4215" s="5" t="s">
        <v>6129</v>
      </c>
      <c r="Z4215" s="5" t="s">
        <v>57</v>
      </c>
      <c r="AA4215" s="5" t="s">
        <v>17686</v>
      </c>
      <c r="AB4215" s="5" t="s">
        <v>47</v>
      </c>
      <c r="AC4215" s="5"/>
      <c r="AD4215" s="5"/>
      <c r="AE4215" s="5" t="b">
        <v>0</v>
      </c>
      <c r="AF4215" s="5"/>
      <c r="AG4215" s="8">
        <f t="shared" si="65"/>
        <v>43288</v>
      </c>
    </row>
    <row r="4216" s="6" customFormat="1" spans="1:33">
      <c r="A4216" s="5" t="s">
        <v>17687</v>
      </c>
      <c r="B4216" s="5" t="s">
        <v>17687</v>
      </c>
      <c r="C4216" s="5" t="s">
        <v>17688</v>
      </c>
      <c r="D4216" s="5" t="s">
        <v>17689</v>
      </c>
      <c r="E4216" s="5" t="s">
        <v>36</v>
      </c>
      <c r="F4216" s="5" t="s">
        <v>37</v>
      </c>
      <c r="G4216" s="5" t="s">
        <v>38</v>
      </c>
      <c r="H4216" s="5"/>
      <c r="I4216" s="5"/>
      <c r="J4216" s="5" t="s">
        <v>39</v>
      </c>
      <c r="K4216" s="5" t="s">
        <v>248</v>
      </c>
      <c r="L4216" s="5" t="s">
        <v>249</v>
      </c>
      <c r="M4216" s="5" t="s">
        <v>250</v>
      </c>
      <c r="N4216" s="5" t="s">
        <v>36</v>
      </c>
      <c r="O4216" s="5">
        <v>1</v>
      </c>
      <c r="P4216" s="5" t="s">
        <v>43</v>
      </c>
      <c r="Q4216" s="5">
        <v>21.9</v>
      </c>
      <c r="R4216" s="5"/>
      <c r="S4216" s="5"/>
      <c r="T4216" s="5"/>
      <c r="U4216" s="5"/>
      <c r="V4216" s="5"/>
      <c r="W4216" s="5"/>
      <c r="X4216" s="5"/>
      <c r="Y4216" s="5" t="s">
        <v>17690</v>
      </c>
      <c r="Z4216" s="5" t="s">
        <v>17691</v>
      </c>
      <c r="AA4216" s="5">
        <v>31063</v>
      </c>
      <c r="AB4216" s="5" t="s">
        <v>47</v>
      </c>
      <c r="AC4216" s="5"/>
      <c r="AD4216" s="5"/>
      <c r="AE4216" s="5" t="b">
        <v>0</v>
      </c>
      <c r="AF4216" s="5"/>
      <c r="AG4216" s="8">
        <f t="shared" si="65"/>
        <v>43288</v>
      </c>
    </row>
    <row r="4217" s="6" customFormat="1" spans="1:33">
      <c r="A4217" s="5" t="s">
        <v>17692</v>
      </c>
      <c r="B4217" s="5" t="s">
        <v>17692</v>
      </c>
      <c r="C4217" s="5" t="s">
        <v>17693</v>
      </c>
      <c r="D4217" s="5" t="s">
        <v>17694</v>
      </c>
      <c r="E4217" s="5" t="s">
        <v>36</v>
      </c>
      <c r="F4217" s="5" t="s">
        <v>37</v>
      </c>
      <c r="G4217" s="5" t="s">
        <v>38</v>
      </c>
      <c r="H4217" s="5"/>
      <c r="I4217" s="5"/>
      <c r="J4217" s="5" t="s">
        <v>39</v>
      </c>
      <c r="K4217" s="5" t="s">
        <v>53</v>
      </c>
      <c r="L4217" s="5" t="s">
        <v>808</v>
      </c>
      <c r="M4217" s="5" t="s">
        <v>55</v>
      </c>
      <c r="N4217" s="5" t="s">
        <v>36</v>
      </c>
      <c r="O4217" s="5">
        <v>1</v>
      </c>
      <c r="P4217" s="5" t="s">
        <v>43</v>
      </c>
      <c r="Q4217" s="5">
        <v>22.99</v>
      </c>
      <c r="R4217" s="5"/>
      <c r="S4217" s="5"/>
      <c r="T4217" s="5"/>
      <c r="U4217" s="5"/>
      <c r="V4217" s="5"/>
      <c r="W4217" s="5"/>
      <c r="X4217" s="5"/>
      <c r="Y4217" s="5" t="s">
        <v>4025</v>
      </c>
      <c r="Z4217" s="5" t="s">
        <v>243</v>
      </c>
      <c r="AA4217" s="5" t="s">
        <v>17695</v>
      </c>
      <c r="AB4217" s="5" t="s">
        <v>47</v>
      </c>
      <c r="AC4217" s="5"/>
      <c r="AD4217" s="5"/>
      <c r="AE4217" s="5" t="b">
        <v>0</v>
      </c>
      <c r="AF4217" s="5"/>
      <c r="AG4217" s="8">
        <f t="shared" si="65"/>
        <v>43288</v>
      </c>
    </row>
    <row r="4218" s="6" customFormat="1" spans="1:33">
      <c r="A4218" s="5" t="s">
        <v>17696</v>
      </c>
      <c r="B4218" s="5" t="s">
        <v>17696</v>
      </c>
      <c r="C4218" s="5" t="s">
        <v>17697</v>
      </c>
      <c r="D4218" s="5" t="s">
        <v>17698</v>
      </c>
      <c r="E4218" s="5" t="s">
        <v>36</v>
      </c>
      <c r="F4218" s="5" t="s">
        <v>37</v>
      </c>
      <c r="G4218" s="5" t="s">
        <v>38</v>
      </c>
      <c r="H4218" s="5"/>
      <c r="I4218" s="5"/>
      <c r="J4218" s="5" t="s">
        <v>39</v>
      </c>
      <c r="K4218" s="5" t="s">
        <v>53</v>
      </c>
      <c r="L4218" s="5" t="s">
        <v>808</v>
      </c>
      <c r="M4218" s="5" t="s">
        <v>55</v>
      </c>
      <c r="N4218" s="5" t="s">
        <v>36</v>
      </c>
      <c r="O4218" s="5">
        <v>2</v>
      </c>
      <c r="P4218" s="5" t="s">
        <v>43</v>
      </c>
      <c r="Q4218" s="5">
        <v>45.98</v>
      </c>
      <c r="R4218" s="5"/>
      <c r="S4218" s="5"/>
      <c r="T4218" s="5"/>
      <c r="U4218" s="5"/>
      <c r="V4218" s="5"/>
      <c r="W4218" s="5"/>
      <c r="X4218" s="5"/>
      <c r="Y4218" s="5" t="s">
        <v>1882</v>
      </c>
      <c r="Z4218" s="5" t="s">
        <v>408</v>
      </c>
      <c r="AA4218" s="5" t="s">
        <v>17699</v>
      </c>
      <c r="AB4218" s="5" t="s">
        <v>47</v>
      </c>
      <c r="AC4218" s="5"/>
      <c r="AD4218" s="5"/>
      <c r="AE4218" s="5" t="b">
        <v>0</v>
      </c>
      <c r="AF4218" s="5"/>
      <c r="AG4218" s="8">
        <f t="shared" si="65"/>
        <v>43288</v>
      </c>
    </row>
    <row r="4219" s="6" customFormat="1" spans="1:33">
      <c r="A4219" s="5" t="s">
        <v>17700</v>
      </c>
      <c r="B4219" s="5" t="s">
        <v>17700</v>
      </c>
      <c r="C4219" s="5" t="s">
        <v>17701</v>
      </c>
      <c r="D4219" s="5" t="s">
        <v>17702</v>
      </c>
      <c r="E4219" s="5" t="s">
        <v>340</v>
      </c>
      <c r="F4219" s="5" t="s">
        <v>37</v>
      </c>
      <c r="G4219" s="5" t="s">
        <v>38</v>
      </c>
      <c r="H4219" s="5"/>
      <c r="I4219" s="5"/>
      <c r="J4219" s="5" t="s">
        <v>39</v>
      </c>
      <c r="K4219" s="5" t="s">
        <v>3734</v>
      </c>
      <c r="L4219" s="5" t="s">
        <v>3735</v>
      </c>
      <c r="M4219" s="5" t="s">
        <v>3736</v>
      </c>
      <c r="N4219" s="5" t="s">
        <v>340</v>
      </c>
      <c r="O4219" s="5">
        <v>0</v>
      </c>
      <c r="P4219" s="5"/>
      <c r="Q4219" s="5"/>
      <c r="R4219" s="5"/>
      <c r="S4219" s="5"/>
      <c r="T4219" s="5"/>
      <c r="U4219" s="5"/>
      <c r="V4219" s="5"/>
      <c r="W4219" s="5"/>
      <c r="X4219" s="5"/>
      <c r="Y4219" s="5" t="s">
        <v>979</v>
      </c>
      <c r="Z4219" s="5" t="s">
        <v>14778</v>
      </c>
      <c r="AA4219" s="5">
        <v>20017</v>
      </c>
      <c r="AB4219" s="5" t="s">
        <v>47</v>
      </c>
      <c r="AC4219" s="5"/>
      <c r="AD4219" s="5"/>
      <c r="AE4219" s="5" t="b">
        <v>0</v>
      </c>
      <c r="AF4219" s="5"/>
      <c r="AG4219" s="8">
        <f t="shared" si="65"/>
        <v>43288</v>
      </c>
    </row>
    <row r="4220" s="6" customFormat="1" spans="1:33">
      <c r="A4220" s="5" t="s">
        <v>17703</v>
      </c>
      <c r="B4220" s="5" t="s">
        <v>17703</v>
      </c>
      <c r="C4220" s="5" t="s">
        <v>17704</v>
      </c>
      <c r="D4220" s="5" t="s">
        <v>17705</v>
      </c>
      <c r="E4220" s="5" t="s">
        <v>36</v>
      </c>
      <c r="F4220" s="5" t="s">
        <v>37</v>
      </c>
      <c r="G4220" s="5" t="s">
        <v>38</v>
      </c>
      <c r="H4220" s="5"/>
      <c r="I4220" s="5"/>
      <c r="J4220" s="5" t="s">
        <v>52</v>
      </c>
      <c r="K4220" s="5" t="s">
        <v>507</v>
      </c>
      <c r="L4220" s="5" t="s">
        <v>1446</v>
      </c>
      <c r="M4220" s="5" t="s">
        <v>1447</v>
      </c>
      <c r="N4220" s="5" t="s">
        <v>36</v>
      </c>
      <c r="O4220" s="5">
        <v>1</v>
      </c>
      <c r="P4220" s="5" t="s">
        <v>43</v>
      </c>
      <c r="Q4220" s="5">
        <v>17.99</v>
      </c>
      <c r="R4220" s="5"/>
      <c r="S4220" s="5">
        <v>3.05</v>
      </c>
      <c r="T4220" s="5"/>
      <c r="U4220" s="5"/>
      <c r="V4220" s="5"/>
      <c r="W4220" s="5"/>
      <c r="X4220" s="5">
        <v>3.05</v>
      </c>
      <c r="Y4220" s="5" t="s">
        <v>17706</v>
      </c>
      <c r="Z4220" s="5" t="s">
        <v>155</v>
      </c>
      <c r="AA4220" s="5" t="s">
        <v>17707</v>
      </c>
      <c r="AB4220" s="5" t="s">
        <v>47</v>
      </c>
      <c r="AC4220" s="5" t="s">
        <v>93</v>
      </c>
      <c r="AD4220" s="5"/>
      <c r="AE4220" s="5" t="b">
        <v>0</v>
      </c>
      <c r="AF4220" s="5"/>
      <c r="AG4220" s="8">
        <f t="shared" si="65"/>
        <v>43288</v>
      </c>
    </row>
    <row r="4221" s="6" customFormat="1" spans="1:33">
      <c r="A4221" s="5" t="s">
        <v>17708</v>
      </c>
      <c r="B4221" s="5" t="s">
        <v>17708</v>
      </c>
      <c r="C4221" s="5" t="s">
        <v>17709</v>
      </c>
      <c r="D4221" s="5" t="s">
        <v>17710</v>
      </c>
      <c r="E4221" s="5" t="s">
        <v>36</v>
      </c>
      <c r="F4221" s="5" t="s">
        <v>37</v>
      </c>
      <c r="G4221" s="5" t="s">
        <v>38</v>
      </c>
      <c r="H4221" s="5"/>
      <c r="I4221" s="5"/>
      <c r="J4221" s="5" t="s">
        <v>39</v>
      </c>
      <c r="K4221" s="5" t="s">
        <v>898</v>
      </c>
      <c r="L4221" s="5" t="s">
        <v>899</v>
      </c>
      <c r="M4221" s="5" t="s">
        <v>900</v>
      </c>
      <c r="N4221" s="5" t="s">
        <v>36</v>
      </c>
      <c r="O4221" s="5">
        <v>1</v>
      </c>
      <c r="P4221" s="5" t="s">
        <v>43</v>
      </c>
      <c r="Q4221" s="5">
        <v>15.9</v>
      </c>
      <c r="R4221" s="5"/>
      <c r="S4221" s="5"/>
      <c r="T4221" s="5"/>
      <c r="U4221" s="5"/>
      <c r="V4221" s="5"/>
      <c r="W4221" s="5"/>
      <c r="X4221" s="5"/>
      <c r="Y4221" s="5" t="s">
        <v>1366</v>
      </c>
      <c r="Z4221" s="5" t="s">
        <v>428</v>
      </c>
      <c r="AA4221" s="5">
        <v>32608</v>
      </c>
      <c r="AB4221" s="5" t="s">
        <v>47</v>
      </c>
      <c r="AC4221" s="5"/>
      <c r="AD4221" s="5"/>
      <c r="AE4221" s="5" t="b">
        <v>0</v>
      </c>
      <c r="AF4221" s="5"/>
      <c r="AG4221" s="8">
        <f t="shared" si="65"/>
        <v>43288</v>
      </c>
    </row>
    <row r="4222" s="6" customFormat="1" spans="1:33">
      <c r="A4222" s="5" t="s">
        <v>17711</v>
      </c>
      <c r="B4222" s="5" t="s">
        <v>17711</v>
      </c>
      <c r="C4222" s="5" t="s">
        <v>17712</v>
      </c>
      <c r="D4222" s="5" t="s">
        <v>17713</v>
      </c>
      <c r="E4222" s="5" t="s">
        <v>36</v>
      </c>
      <c r="F4222" s="5" t="s">
        <v>37</v>
      </c>
      <c r="G4222" s="5" t="s">
        <v>38</v>
      </c>
      <c r="H4222" s="5"/>
      <c r="I4222" s="5"/>
      <c r="J4222" s="5" t="s">
        <v>39</v>
      </c>
      <c r="K4222" s="5" t="s">
        <v>97</v>
      </c>
      <c r="L4222" s="5" t="s">
        <v>98</v>
      </c>
      <c r="M4222" s="5" t="s">
        <v>99</v>
      </c>
      <c r="N4222" s="5" t="s">
        <v>36</v>
      </c>
      <c r="O4222" s="5">
        <v>1</v>
      </c>
      <c r="P4222" s="5" t="s">
        <v>43</v>
      </c>
      <c r="Q4222" s="5">
        <v>22.99</v>
      </c>
      <c r="R4222" s="5"/>
      <c r="S4222" s="5"/>
      <c r="T4222" s="5"/>
      <c r="U4222" s="5"/>
      <c r="V4222" s="5"/>
      <c r="W4222" s="5"/>
      <c r="X4222" s="5"/>
      <c r="Y4222" s="5" t="s">
        <v>17714</v>
      </c>
      <c r="Z4222" s="5" t="s">
        <v>57</v>
      </c>
      <c r="AA4222" s="5">
        <v>94566</v>
      </c>
      <c r="AB4222" s="5" t="s">
        <v>47</v>
      </c>
      <c r="AC4222" s="5"/>
      <c r="AD4222" s="5"/>
      <c r="AE4222" s="5" t="b">
        <v>0</v>
      </c>
      <c r="AF4222" s="5"/>
      <c r="AG4222" s="8">
        <f t="shared" si="65"/>
        <v>43288</v>
      </c>
    </row>
    <row r="4223" s="6" customFormat="1" spans="1:33">
      <c r="A4223" s="5" t="s">
        <v>17711</v>
      </c>
      <c r="B4223" s="5" t="s">
        <v>17711</v>
      </c>
      <c r="C4223" s="5" t="s">
        <v>17712</v>
      </c>
      <c r="D4223" s="5" t="s">
        <v>17713</v>
      </c>
      <c r="E4223" s="5" t="s">
        <v>36</v>
      </c>
      <c r="F4223" s="5" t="s">
        <v>37</v>
      </c>
      <c r="G4223" s="5" t="s">
        <v>38</v>
      </c>
      <c r="H4223" s="5"/>
      <c r="I4223" s="5"/>
      <c r="J4223" s="5" t="s">
        <v>39</v>
      </c>
      <c r="K4223" s="5" t="s">
        <v>112</v>
      </c>
      <c r="L4223" s="5" t="s">
        <v>113</v>
      </c>
      <c r="M4223" s="5" t="s">
        <v>114</v>
      </c>
      <c r="N4223" s="5" t="s">
        <v>36</v>
      </c>
      <c r="O4223" s="5">
        <v>1</v>
      </c>
      <c r="P4223" s="5" t="s">
        <v>43</v>
      </c>
      <c r="Q4223" s="5">
        <v>22.99</v>
      </c>
      <c r="R4223" s="5"/>
      <c r="S4223" s="5"/>
      <c r="T4223" s="5"/>
      <c r="U4223" s="5"/>
      <c r="V4223" s="5"/>
      <c r="W4223" s="5"/>
      <c r="X4223" s="5"/>
      <c r="Y4223" s="5" t="s">
        <v>17714</v>
      </c>
      <c r="Z4223" s="5" t="s">
        <v>57</v>
      </c>
      <c r="AA4223" s="5">
        <v>94566</v>
      </c>
      <c r="AB4223" s="5" t="s">
        <v>47</v>
      </c>
      <c r="AC4223" s="5"/>
      <c r="AD4223" s="5"/>
      <c r="AE4223" s="5" t="b">
        <v>0</v>
      </c>
      <c r="AF4223" s="5"/>
      <c r="AG4223" s="8">
        <f t="shared" si="65"/>
        <v>43288</v>
      </c>
    </row>
    <row r="4224" s="6" customFormat="1" spans="1:33">
      <c r="A4224" s="5" t="s">
        <v>17715</v>
      </c>
      <c r="B4224" s="5" t="s">
        <v>17715</v>
      </c>
      <c r="C4224" s="5" t="s">
        <v>17716</v>
      </c>
      <c r="D4224" s="5" t="s">
        <v>17717</v>
      </c>
      <c r="E4224" s="5" t="s">
        <v>36</v>
      </c>
      <c r="F4224" s="5" t="s">
        <v>37</v>
      </c>
      <c r="G4224" s="5" t="s">
        <v>38</v>
      </c>
      <c r="H4224" s="5"/>
      <c r="I4224" s="5"/>
      <c r="J4224" s="5" t="s">
        <v>39</v>
      </c>
      <c r="K4224" s="5" t="s">
        <v>78</v>
      </c>
      <c r="L4224" s="5" t="s">
        <v>79</v>
      </c>
      <c r="M4224" s="5" t="s">
        <v>80</v>
      </c>
      <c r="N4224" s="5" t="s">
        <v>36</v>
      </c>
      <c r="O4224" s="5">
        <v>1</v>
      </c>
      <c r="P4224" s="5" t="s">
        <v>43</v>
      </c>
      <c r="Q4224" s="5">
        <v>22.99</v>
      </c>
      <c r="R4224" s="5"/>
      <c r="S4224" s="5"/>
      <c r="T4224" s="5"/>
      <c r="U4224" s="5"/>
      <c r="V4224" s="5"/>
      <c r="W4224" s="5"/>
      <c r="X4224" s="5"/>
      <c r="Y4224" s="5" t="s">
        <v>1524</v>
      </c>
      <c r="Z4224" s="5" t="s">
        <v>375</v>
      </c>
      <c r="AA4224" s="5">
        <v>77065</v>
      </c>
      <c r="AB4224" s="5" t="s">
        <v>47</v>
      </c>
      <c r="AC4224" s="5"/>
      <c r="AD4224" s="5"/>
      <c r="AE4224" s="5" t="b">
        <v>0</v>
      </c>
      <c r="AF4224" s="5"/>
      <c r="AG4224" s="8">
        <f t="shared" si="65"/>
        <v>43288</v>
      </c>
    </row>
    <row r="4225" s="6" customFormat="1" spans="1:33">
      <c r="A4225" s="5" t="s">
        <v>17718</v>
      </c>
      <c r="B4225" s="5" t="s">
        <v>17718</v>
      </c>
      <c r="C4225" s="5" t="s">
        <v>17719</v>
      </c>
      <c r="D4225" s="5" t="s">
        <v>17720</v>
      </c>
      <c r="E4225" s="5" t="s">
        <v>36</v>
      </c>
      <c r="F4225" s="5" t="s">
        <v>37</v>
      </c>
      <c r="G4225" s="5" t="s">
        <v>38</v>
      </c>
      <c r="H4225" s="5"/>
      <c r="I4225" s="5"/>
      <c r="J4225" s="5" t="s">
        <v>39</v>
      </c>
      <c r="K4225" s="5" t="s">
        <v>78</v>
      </c>
      <c r="L4225" s="5" t="s">
        <v>79</v>
      </c>
      <c r="M4225" s="5" t="s">
        <v>80</v>
      </c>
      <c r="N4225" s="5" t="s">
        <v>36</v>
      </c>
      <c r="O4225" s="5">
        <v>1</v>
      </c>
      <c r="P4225" s="5" t="s">
        <v>43</v>
      </c>
      <c r="Q4225" s="5">
        <v>22.99</v>
      </c>
      <c r="R4225" s="5"/>
      <c r="S4225" s="5"/>
      <c r="T4225" s="5"/>
      <c r="U4225" s="5"/>
      <c r="V4225" s="5"/>
      <c r="W4225" s="5"/>
      <c r="X4225" s="5"/>
      <c r="Y4225" s="5" t="s">
        <v>6927</v>
      </c>
      <c r="Z4225" s="5" t="s">
        <v>57</v>
      </c>
      <c r="AA4225" s="5" t="s">
        <v>17721</v>
      </c>
      <c r="AB4225" s="5" t="s">
        <v>47</v>
      </c>
      <c r="AC4225" s="5"/>
      <c r="AD4225" s="5"/>
      <c r="AE4225" s="5" t="b">
        <v>0</v>
      </c>
      <c r="AF4225" s="5"/>
      <c r="AG4225" s="8">
        <f t="shared" si="65"/>
        <v>43288</v>
      </c>
    </row>
    <row r="4226" s="6" customFormat="1" spans="1:33">
      <c r="A4226" s="5" t="s">
        <v>17722</v>
      </c>
      <c r="B4226" s="5" t="s">
        <v>17722</v>
      </c>
      <c r="C4226" s="5" t="s">
        <v>17723</v>
      </c>
      <c r="D4226" s="5" t="s">
        <v>17724</v>
      </c>
      <c r="E4226" s="5" t="s">
        <v>5657</v>
      </c>
      <c r="F4226" s="5" t="s">
        <v>37</v>
      </c>
      <c r="G4226" s="5" t="s">
        <v>38</v>
      </c>
      <c r="H4226" s="5"/>
      <c r="I4226" s="5"/>
      <c r="J4226" s="5" t="s">
        <v>39</v>
      </c>
      <c r="K4226" s="5" t="s">
        <v>53</v>
      </c>
      <c r="L4226" s="5" t="s">
        <v>808</v>
      </c>
      <c r="M4226" s="5" t="s">
        <v>55</v>
      </c>
      <c r="N4226" s="5" t="s">
        <v>2985</v>
      </c>
      <c r="O4226" s="5">
        <v>1</v>
      </c>
      <c r="P4226" s="5" t="s">
        <v>43</v>
      </c>
      <c r="Q4226" s="5">
        <v>22.99</v>
      </c>
      <c r="R4226" s="5"/>
      <c r="S4226" s="5"/>
      <c r="T4226" s="5"/>
      <c r="U4226" s="5"/>
      <c r="V4226" s="5"/>
      <c r="W4226" s="5"/>
      <c r="X4226" s="5"/>
      <c r="Y4226" s="5" t="s">
        <v>17725</v>
      </c>
      <c r="Z4226" s="5" t="s">
        <v>301</v>
      </c>
      <c r="AA4226" s="5" t="s">
        <v>17726</v>
      </c>
      <c r="AB4226" s="5" t="s">
        <v>47</v>
      </c>
      <c r="AC4226" s="5"/>
      <c r="AD4226" s="5"/>
      <c r="AE4226" s="5" t="b">
        <v>0</v>
      </c>
      <c r="AF4226" s="5"/>
      <c r="AG4226" s="8">
        <f t="shared" ref="AG4226:AG4289" si="66">DATEVALUE(LEFT(C4226,10))</f>
        <v>43289</v>
      </c>
    </row>
    <row r="4227" s="6" customFormat="1" spans="1:33">
      <c r="A4227" s="5" t="s">
        <v>17727</v>
      </c>
      <c r="B4227" s="5" t="s">
        <v>17727</v>
      </c>
      <c r="C4227" s="5" t="s">
        <v>17728</v>
      </c>
      <c r="D4227" s="5" t="s">
        <v>17729</v>
      </c>
      <c r="E4227" s="5" t="s">
        <v>36</v>
      </c>
      <c r="F4227" s="5" t="s">
        <v>37</v>
      </c>
      <c r="G4227" s="5" t="s">
        <v>38</v>
      </c>
      <c r="H4227" s="5"/>
      <c r="I4227" s="5"/>
      <c r="J4227" s="5" t="s">
        <v>39</v>
      </c>
      <c r="K4227" s="5" t="s">
        <v>97</v>
      </c>
      <c r="L4227" s="5" t="s">
        <v>98</v>
      </c>
      <c r="M4227" s="5" t="s">
        <v>99</v>
      </c>
      <c r="N4227" s="5" t="s">
        <v>36</v>
      </c>
      <c r="O4227" s="5">
        <v>1</v>
      </c>
      <c r="P4227" s="5" t="s">
        <v>43</v>
      </c>
      <c r="Q4227" s="5">
        <v>22.99</v>
      </c>
      <c r="R4227" s="5"/>
      <c r="S4227" s="5"/>
      <c r="T4227" s="5"/>
      <c r="U4227" s="5"/>
      <c r="V4227" s="5"/>
      <c r="W4227" s="5"/>
      <c r="X4227" s="5"/>
      <c r="Y4227" s="5" t="s">
        <v>17730</v>
      </c>
      <c r="Z4227" s="5" t="s">
        <v>443</v>
      </c>
      <c r="AA4227" s="5" t="s">
        <v>17731</v>
      </c>
      <c r="AB4227" s="5" t="s">
        <v>47</v>
      </c>
      <c r="AC4227" s="5"/>
      <c r="AD4227" s="5"/>
      <c r="AE4227" s="5" t="b">
        <v>0</v>
      </c>
      <c r="AF4227" s="5"/>
      <c r="AG4227" s="8">
        <f t="shared" si="66"/>
        <v>43289</v>
      </c>
    </row>
    <row r="4228" s="6" customFormat="1" spans="1:33">
      <c r="A4228" s="5" t="s">
        <v>17732</v>
      </c>
      <c r="B4228" s="5" t="s">
        <v>17732</v>
      </c>
      <c r="C4228" s="5" t="s">
        <v>17733</v>
      </c>
      <c r="D4228" s="5" t="s">
        <v>17734</v>
      </c>
      <c r="E4228" s="5" t="s">
        <v>36</v>
      </c>
      <c r="F4228" s="5" t="s">
        <v>37</v>
      </c>
      <c r="G4228" s="5" t="s">
        <v>38</v>
      </c>
      <c r="H4228" s="5"/>
      <c r="I4228" s="5"/>
      <c r="J4228" s="5" t="s">
        <v>39</v>
      </c>
      <c r="K4228" s="5" t="s">
        <v>78</v>
      </c>
      <c r="L4228" s="5" t="s">
        <v>79</v>
      </c>
      <c r="M4228" s="5" t="s">
        <v>80</v>
      </c>
      <c r="N4228" s="5" t="s">
        <v>36</v>
      </c>
      <c r="O4228" s="5">
        <v>1</v>
      </c>
      <c r="P4228" s="5" t="s">
        <v>43</v>
      </c>
      <c r="Q4228" s="5">
        <v>22.99</v>
      </c>
      <c r="R4228" s="5"/>
      <c r="S4228" s="5"/>
      <c r="T4228" s="5"/>
      <c r="U4228" s="5"/>
      <c r="V4228" s="5"/>
      <c r="W4228" s="5"/>
      <c r="X4228" s="5"/>
      <c r="Y4228" s="5" t="s">
        <v>611</v>
      </c>
      <c r="Z4228" s="5" t="s">
        <v>57</v>
      </c>
      <c r="AA4228" s="5" t="s">
        <v>17735</v>
      </c>
      <c r="AB4228" s="5" t="s">
        <v>47</v>
      </c>
      <c r="AC4228" s="5"/>
      <c r="AD4228" s="5"/>
      <c r="AE4228" s="5" t="b">
        <v>0</v>
      </c>
      <c r="AF4228" s="5"/>
      <c r="AG4228" s="8">
        <f t="shared" si="66"/>
        <v>43289</v>
      </c>
    </row>
    <row r="4229" s="6" customFormat="1" spans="1:33">
      <c r="A4229" s="5" t="s">
        <v>17736</v>
      </c>
      <c r="B4229" s="5" t="s">
        <v>17736</v>
      </c>
      <c r="C4229" s="5" t="s">
        <v>17737</v>
      </c>
      <c r="D4229" s="5" t="s">
        <v>17738</v>
      </c>
      <c r="E4229" s="5" t="s">
        <v>36</v>
      </c>
      <c r="F4229" s="5" t="s">
        <v>37</v>
      </c>
      <c r="G4229" s="5" t="s">
        <v>38</v>
      </c>
      <c r="H4229" s="5"/>
      <c r="I4229" s="5"/>
      <c r="J4229" s="5" t="s">
        <v>39</v>
      </c>
      <c r="K4229" s="5" t="s">
        <v>702</v>
      </c>
      <c r="L4229" s="5" t="s">
        <v>737</v>
      </c>
      <c r="M4229" s="5" t="s">
        <v>704</v>
      </c>
      <c r="N4229" s="5" t="s">
        <v>36</v>
      </c>
      <c r="O4229" s="5">
        <v>1</v>
      </c>
      <c r="P4229" s="5" t="s">
        <v>43</v>
      </c>
      <c r="Q4229" s="5">
        <v>22.99</v>
      </c>
      <c r="R4229" s="5"/>
      <c r="S4229" s="5"/>
      <c r="T4229" s="5"/>
      <c r="U4229" s="5"/>
      <c r="V4229" s="5"/>
      <c r="W4229" s="5"/>
      <c r="X4229" s="5"/>
      <c r="Y4229" s="5" t="s">
        <v>17739</v>
      </c>
      <c r="Z4229" s="5" t="s">
        <v>2895</v>
      </c>
      <c r="AA4229" s="5" t="s">
        <v>17740</v>
      </c>
      <c r="AB4229" s="5" t="s">
        <v>47</v>
      </c>
      <c r="AC4229" s="5"/>
      <c r="AD4229" s="5"/>
      <c r="AE4229" s="5" t="b">
        <v>0</v>
      </c>
      <c r="AF4229" s="5"/>
      <c r="AG4229" s="8">
        <f t="shared" si="66"/>
        <v>43289</v>
      </c>
    </row>
    <row r="4230" s="6" customFormat="1" spans="1:33">
      <c r="A4230" s="5" t="s">
        <v>17741</v>
      </c>
      <c r="B4230" s="5" t="s">
        <v>17741</v>
      </c>
      <c r="C4230" s="5" t="s">
        <v>17742</v>
      </c>
      <c r="D4230" s="5" t="s">
        <v>17743</v>
      </c>
      <c r="E4230" s="5" t="s">
        <v>36</v>
      </c>
      <c r="F4230" s="5" t="s">
        <v>37</v>
      </c>
      <c r="G4230" s="5" t="s">
        <v>38</v>
      </c>
      <c r="H4230" s="5"/>
      <c r="I4230" s="5"/>
      <c r="J4230" s="5" t="s">
        <v>39</v>
      </c>
      <c r="K4230" s="5" t="s">
        <v>10802</v>
      </c>
      <c r="L4230" s="5" t="s">
        <v>10803</v>
      </c>
      <c r="M4230" s="5" t="s">
        <v>10804</v>
      </c>
      <c r="N4230" s="5" t="s">
        <v>36</v>
      </c>
      <c r="O4230" s="5">
        <v>2</v>
      </c>
      <c r="P4230" s="5" t="s">
        <v>43</v>
      </c>
      <c r="Q4230" s="5">
        <v>13.8</v>
      </c>
      <c r="R4230" s="5"/>
      <c r="S4230" s="5"/>
      <c r="T4230" s="5"/>
      <c r="U4230" s="5"/>
      <c r="V4230" s="5"/>
      <c r="W4230" s="5"/>
      <c r="X4230" s="5"/>
      <c r="Y4230" s="5" t="s">
        <v>12105</v>
      </c>
      <c r="Z4230" s="5" t="s">
        <v>91</v>
      </c>
      <c r="AA4230" s="5" t="s">
        <v>17744</v>
      </c>
      <c r="AB4230" s="5" t="s">
        <v>47</v>
      </c>
      <c r="AC4230" s="5"/>
      <c r="AD4230" s="5"/>
      <c r="AE4230" s="5" t="b">
        <v>0</v>
      </c>
      <c r="AF4230" s="5"/>
      <c r="AG4230" s="8">
        <f t="shared" si="66"/>
        <v>43289</v>
      </c>
    </row>
    <row r="4231" s="6" customFormat="1" spans="1:33">
      <c r="A4231" s="5" t="s">
        <v>17745</v>
      </c>
      <c r="B4231" s="5" t="s">
        <v>17745</v>
      </c>
      <c r="C4231" s="5" t="s">
        <v>17746</v>
      </c>
      <c r="D4231" s="5" t="s">
        <v>17747</v>
      </c>
      <c r="E4231" s="5" t="s">
        <v>5657</v>
      </c>
      <c r="F4231" s="5" t="s">
        <v>37</v>
      </c>
      <c r="G4231" s="5" t="s">
        <v>38</v>
      </c>
      <c r="H4231" s="5"/>
      <c r="I4231" s="5"/>
      <c r="J4231" s="5" t="s">
        <v>52</v>
      </c>
      <c r="K4231" s="5" t="s">
        <v>78</v>
      </c>
      <c r="L4231" s="5" t="s">
        <v>79</v>
      </c>
      <c r="M4231" s="5" t="s">
        <v>80</v>
      </c>
      <c r="N4231" s="5" t="s">
        <v>2985</v>
      </c>
      <c r="O4231" s="5">
        <v>1</v>
      </c>
      <c r="P4231" s="5" t="s">
        <v>43</v>
      </c>
      <c r="Q4231" s="5">
        <v>22.99</v>
      </c>
      <c r="R4231" s="5"/>
      <c r="S4231" s="5"/>
      <c r="T4231" s="5"/>
      <c r="U4231" s="5"/>
      <c r="V4231" s="5"/>
      <c r="W4231" s="5"/>
      <c r="X4231" s="5"/>
      <c r="Y4231" s="5" t="s">
        <v>17748</v>
      </c>
      <c r="Z4231" s="5" t="s">
        <v>101</v>
      </c>
      <c r="AA4231" s="5">
        <v>21043</v>
      </c>
      <c r="AB4231" s="5" t="s">
        <v>47</v>
      </c>
      <c r="AC4231" s="5" t="s">
        <v>93</v>
      </c>
      <c r="AD4231" s="5"/>
      <c r="AE4231" s="5" t="b">
        <v>0</v>
      </c>
      <c r="AF4231" s="5"/>
      <c r="AG4231" s="8">
        <f t="shared" si="66"/>
        <v>43289</v>
      </c>
    </row>
    <row r="4232" s="6" customFormat="1" spans="1:33">
      <c r="A4232" s="5" t="s">
        <v>17749</v>
      </c>
      <c r="B4232" s="5" t="s">
        <v>17749</v>
      </c>
      <c r="C4232" s="5" t="s">
        <v>17750</v>
      </c>
      <c r="D4232" s="5" t="s">
        <v>17751</v>
      </c>
      <c r="E4232" s="5" t="s">
        <v>36</v>
      </c>
      <c r="F4232" s="5" t="s">
        <v>37</v>
      </c>
      <c r="G4232" s="5" t="s">
        <v>38</v>
      </c>
      <c r="H4232" s="5"/>
      <c r="I4232" s="5"/>
      <c r="J4232" s="5" t="s">
        <v>52</v>
      </c>
      <c r="K4232" s="5" t="s">
        <v>1292</v>
      </c>
      <c r="L4232" s="5" t="s">
        <v>1293</v>
      </c>
      <c r="M4232" s="5" t="s">
        <v>1294</v>
      </c>
      <c r="N4232" s="5" t="s">
        <v>36</v>
      </c>
      <c r="O4232" s="5">
        <v>1</v>
      </c>
      <c r="P4232" s="5" t="s">
        <v>43</v>
      </c>
      <c r="Q4232" s="5">
        <v>13.99</v>
      </c>
      <c r="R4232" s="5"/>
      <c r="S4232" s="5">
        <v>5.99</v>
      </c>
      <c r="T4232" s="5"/>
      <c r="U4232" s="5"/>
      <c r="V4232" s="5"/>
      <c r="W4232" s="5"/>
      <c r="X4232" s="5"/>
      <c r="Y4232" s="5" t="s">
        <v>154</v>
      </c>
      <c r="Z4232" s="5" t="s">
        <v>155</v>
      </c>
      <c r="AA4232" s="5" t="s">
        <v>17752</v>
      </c>
      <c r="AB4232" s="5" t="s">
        <v>47</v>
      </c>
      <c r="AC4232" s="5"/>
      <c r="AD4232" s="5"/>
      <c r="AE4232" s="5" t="b">
        <v>0</v>
      </c>
      <c r="AF4232" s="5"/>
      <c r="AG4232" s="8">
        <f t="shared" si="66"/>
        <v>43289</v>
      </c>
    </row>
    <row r="4233" s="6" customFormat="1" spans="1:33">
      <c r="A4233" s="5" t="s">
        <v>17753</v>
      </c>
      <c r="B4233" s="5" t="s">
        <v>17753</v>
      </c>
      <c r="C4233" s="5" t="s">
        <v>17754</v>
      </c>
      <c r="D4233" s="5" t="s">
        <v>17755</v>
      </c>
      <c r="E4233" s="5" t="s">
        <v>36</v>
      </c>
      <c r="F4233" s="5" t="s">
        <v>37</v>
      </c>
      <c r="G4233" s="5" t="s">
        <v>38</v>
      </c>
      <c r="H4233" s="5"/>
      <c r="I4233" s="5"/>
      <c r="J4233" s="5" t="s">
        <v>39</v>
      </c>
      <c r="K4233" s="5" t="s">
        <v>97</v>
      </c>
      <c r="L4233" s="5" t="s">
        <v>98</v>
      </c>
      <c r="M4233" s="5" t="s">
        <v>99</v>
      </c>
      <c r="N4233" s="5" t="s">
        <v>36</v>
      </c>
      <c r="O4233" s="5">
        <v>1</v>
      </c>
      <c r="P4233" s="5" t="s">
        <v>43</v>
      </c>
      <c r="Q4233" s="5">
        <v>22.99</v>
      </c>
      <c r="R4233" s="5"/>
      <c r="S4233" s="5"/>
      <c r="T4233" s="5"/>
      <c r="U4233" s="5"/>
      <c r="V4233" s="5"/>
      <c r="W4233" s="5"/>
      <c r="X4233" s="5"/>
      <c r="Y4233" s="5" t="s">
        <v>17756</v>
      </c>
      <c r="Z4233" s="5" t="s">
        <v>545</v>
      </c>
      <c r="AA4233" s="5" t="s">
        <v>17757</v>
      </c>
      <c r="AB4233" s="5" t="s">
        <v>47</v>
      </c>
      <c r="AC4233" s="5"/>
      <c r="AD4233" s="5"/>
      <c r="AE4233" s="5" t="b">
        <v>0</v>
      </c>
      <c r="AF4233" s="5"/>
      <c r="AG4233" s="8">
        <f t="shared" si="66"/>
        <v>43289</v>
      </c>
    </row>
    <row r="4234" s="6" customFormat="1" spans="1:33">
      <c r="A4234" s="5" t="s">
        <v>17758</v>
      </c>
      <c r="B4234" s="5" t="s">
        <v>17758</v>
      </c>
      <c r="C4234" s="5" t="s">
        <v>17759</v>
      </c>
      <c r="D4234" s="5" t="s">
        <v>17760</v>
      </c>
      <c r="E4234" s="5" t="s">
        <v>36</v>
      </c>
      <c r="F4234" s="5" t="s">
        <v>37</v>
      </c>
      <c r="G4234" s="5" t="s">
        <v>38</v>
      </c>
      <c r="H4234" s="5"/>
      <c r="I4234" s="5"/>
      <c r="J4234" s="5" t="s">
        <v>39</v>
      </c>
      <c r="K4234" s="5" t="s">
        <v>78</v>
      </c>
      <c r="L4234" s="5" t="s">
        <v>79</v>
      </c>
      <c r="M4234" s="5" t="s">
        <v>80</v>
      </c>
      <c r="N4234" s="5" t="s">
        <v>36</v>
      </c>
      <c r="O4234" s="5">
        <v>1</v>
      </c>
      <c r="P4234" s="5" t="s">
        <v>43</v>
      </c>
      <c r="Q4234" s="5">
        <v>22.99</v>
      </c>
      <c r="R4234" s="5"/>
      <c r="S4234" s="5"/>
      <c r="T4234" s="5"/>
      <c r="U4234" s="5"/>
      <c r="V4234" s="5"/>
      <c r="W4234" s="5"/>
      <c r="X4234" s="5"/>
      <c r="Y4234" s="5" t="s">
        <v>17761</v>
      </c>
      <c r="Z4234" s="5" t="s">
        <v>243</v>
      </c>
      <c r="AA4234" s="5">
        <v>20110</v>
      </c>
      <c r="AB4234" s="5" t="s">
        <v>47</v>
      </c>
      <c r="AC4234" s="5"/>
      <c r="AD4234" s="5"/>
      <c r="AE4234" s="5" t="b">
        <v>0</v>
      </c>
      <c r="AF4234" s="5"/>
      <c r="AG4234" s="8">
        <f t="shared" si="66"/>
        <v>43289</v>
      </c>
    </row>
    <row r="4235" s="6" customFormat="1" spans="1:33">
      <c r="A4235" s="5" t="s">
        <v>17762</v>
      </c>
      <c r="B4235" s="5" t="s">
        <v>17762</v>
      </c>
      <c r="C4235" s="5" t="s">
        <v>17763</v>
      </c>
      <c r="D4235" s="5" t="s">
        <v>17764</v>
      </c>
      <c r="E4235" s="5" t="s">
        <v>36</v>
      </c>
      <c r="F4235" s="5" t="s">
        <v>37</v>
      </c>
      <c r="G4235" s="5" t="s">
        <v>38</v>
      </c>
      <c r="H4235" s="5"/>
      <c r="I4235" s="5"/>
      <c r="J4235" s="5" t="s">
        <v>39</v>
      </c>
      <c r="K4235" s="5" t="s">
        <v>4302</v>
      </c>
      <c r="L4235" s="5" t="s">
        <v>4303</v>
      </c>
      <c r="M4235" s="5" t="s">
        <v>4304</v>
      </c>
      <c r="N4235" s="5" t="s">
        <v>36</v>
      </c>
      <c r="O4235" s="5">
        <v>1</v>
      </c>
      <c r="P4235" s="5" t="s">
        <v>43</v>
      </c>
      <c r="Q4235" s="5">
        <v>29.3</v>
      </c>
      <c r="R4235" s="5"/>
      <c r="S4235" s="5"/>
      <c r="T4235" s="5"/>
      <c r="U4235" s="5"/>
      <c r="V4235" s="5"/>
      <c r="W4235" s="5"/>
      <c r="X4235" s="5"/>
      <c r="Y4235" s="5" t="s">
        <v>17765</v>
      </c>
      <c r="Z4235" s="5" t="s">
        <v>2211</v>
      </c>
      <c r="AA4235" s="5" t="s">
        <v>17766</v>
      </c>
      <c r="AB4235" s="5" t="s">
        <v>47</v>
      </c>
      <c r="AC4235" s="5"/>
      <c r="AD4235" s="5"/>
      <c r="AE4235" s="5" t="b">
        <v>0</v>
      </c>
      <c r="AF4235" s="5"/>
      <c r="AG4235" s="8">
        <f t="shared" si="66"/>
        <v>43289</v>
      </c>
    </row>
    <row r="4236" s="6" customFormat="1" spans="1:33">
      <c r="A4236" s="5" t="s">
        <v>17767</v>
      </c>
      <c r="B4236" s="5" t="s">
        <v>17767</v>
      </c>
      <c r="C4236" s="5" t="s">
        <v>17768</v>
      </c>
      <c r="D4236" s="5" t="s">
        <v>17769</v>
      </c>
      <c r="E4236" s="5" t="s">
        <v>5657</v>
      </c>
      <c r="F4236" s="5" t="s">
        <v>37</v>
      </c>
      <c r="G4236" s="5" t="s">
        <v>38</v>
      </c>
      <c r="H4236" s="5"/>
      <c r="I4236" s="5"/>
      <c r="J4236" s="5" t="s">
        <v>39</v>
      </c>
      <c r="K4236" s="5" t="s">
        <v>16512</v>
      </c>
      <c r="L4236" s="5" t="s">
        <v>16513</v>
      </c>
      <c r="M4236" s="5" t="s">
        <v>16514</v>
      </c>
      <c r="N4236" s="5" t="s">
        <v>2985</v>
      </c>
      <c r="O4236" s="5">
        <v>1</v>
      </c>
      <c r="P4236" s="5" t="s">
        <v>43</v>
      </c>
      <c r="Q4236" s="5">
        <v>22.99</v>
      </c>
      <c r="R4236" s="5"/>
      <c r="S4236" s="5"/>
      <c r="T4236" s="5"/>
      <c r="U4236" s="5"/>
      <c r="V4236" s="5"/>
      <c r="W4236" s="5"/>
      <c r="X4236" s="5"/>
      <c r="Y4236" s="5" t="s">
        <v>4739</v>
      </c>
      <c r="Z4236" s="5" t="s">
        <v>57</v>
      </c>
      <c r="AA4236" s="5" t="s">
        <v>17770</v>
      </c>
      <c r="AB4236" s="5" t="s">
        <v>47</v>
      </c>
      <c r="AC4236" s="5"/>
      <c r="AD4236" s="5"/>
      <c r="AE4236" s="5" t="b">
        <v>1</v>
      </c>
      <c r="AF4236" s="5" t="s">
        <v>17771</v>
      </c>
      <c r="AG4236" s="8">
        <f t="shared" si="66"/>
        <v>43289</v>
      </c>
    </row>
    <row r="4237" s="6" customFormat="1" spans="1:33">
      <c r="A4237" s="5" t="s">
        <v>17772</v>
      </c>
      <c r="B4237" s="5" t="s">
        <v>17772</v>
      </c>
      <c r="C4237" s="5" t="s">
        <v>17773</v>
      </c>
      <c r="D4237" s="5" t="s">
        <v>17774</v>
      </c>
      <c r="E4237" s="5" t="s">
        <v>36</v>
      </c>
      <c r="F4237" s="5" t="s">
        <v>37</v>
      </c>
      <c r="G4237" s="5" t="s">
        <v>38</v>
      </c>
      <c r="H4237" s="5"/>
      <c r="I4237" s="5"/>
      <c r="J4237" s="5" t="s">
        <v>39</v>
      </c>
      <c r="K4237" s="5" t="s">
        <v>702</v>
      </c>
      <c r="L4237" s="5" t="s">
        <v>737</v>
      </c>
      <c r="M4237" s="5" t="s">
        <v>704</v>
      </c>
      <c r="N4237" s="5" t="s">
        <v>36</v>
      </c>
      <c r="O4237" s="5">
        <v>1</v>
      </c>
      <c r="P4237" s="5" t="s">
        <v>43</v>
      </c>
      <c r="Q4237" s="5">
        <v>22.99</v>
      </c>
      <c r="R4237" s="5"/>
      <c r="S4237" s="5"/>
      <c r="T4237" s="5"/>
      <c r="U4237" s="5"/>
      <c r="V4237" s="5"/>
      <c r="W4237" s="5"/>
      <c r="X4237" s="5"/>
      <c r="Y4237" s="5" t="s">
        <v>10830</v>
      </c>
      <c r="Z4237" s="5" t="s">
        <v>107</v>
      </c>
      <c r="AA4237" s="5" t="s">
        <v>17775</v>
      </c>
      <c r="AB4237" s="5" t="s">
        <v>47</v>
      </c>
      <c r="AC4237" s="5"/>
      <c r="AD4237" s="5"/>
      <c r="AE4237" s="5" t="b">
        <v>0</v>
      </c>
      <c r="AF4237" s="5"/>
      <c r="AG4237" s="8">
        <f t="shared" si="66"/>
        <v>43289</v>
      </c>
    </row>
    <row r="4238" s="6" customFormat="1" spans="1:33">
      <c r="A4238" s="5" t="s">
        <v>17776</v>
      </c>
      <c r="B4238" s="5" t="s">
        <v>17776</v>
      </c>
      <c r="C4238" s="5" t="s">
        <v>17777</v>
      </c>
      <c r="D4238" s="5" t="s">
        <v>17778</v>
      </c>
      <c r="E4238" s="5" t="s">
        <v>36</v>
      </c>
      <c r="F4238" s="5" t="s">
        <v>37</v>
      </c>
      <c r="G4238" s="5" t="s">
        <v>38</v>
      </c>
      <c r="H4238" s="5"/>
      <c r="I4238" s="5"/>
      <c r="J4238" s="5" t="s">
        <v>39</v>
      </c>
      <c r="K4238" s="5" t="s">
        <v>9559</v>
      </c>
      <c r="L4238" s="5" t="s">
        <v>9560</v>
      </c>
      <c r="M4238" s="5" t="s">
        <v>9561</v>
      </c>
      <c r="N4238" s="5" t="s">
        <v>36</v>
      </c>
      <c r="O4238" s="5">
        <v>1</v>
      </c>
      <c r="P4238" s="5" t="s">
        <v>43</v>
      </c>
      <c r="Q4238" s="5">
        <v>22.99</v>
      </c>
      <c r="R4238" s="5"/>
      <c r="S4238" s="5"/>
      <c r="T4238" s="5"/>
      <c r="U4238" s="5"/>
      <c r="V4238" s="5"/>
      <c r="W4238" s="5"/>
      <c r="X4238" s="5"/>
      <c r="Y4238" s="5" t="s">
        <v>1518</v>
      </c>
      <c r="Z4238" s="5" t="s">
        <v>758</v>
      </c>
      <c r="AA4238" s="5" t="s">
        <v>17779</v>
      </c>
      <c r="AB4238" s="5" t="s">
        <v>47</v>
      </c>
      <c r="AC4238" s="5"/>
      <c r="AD4238" s="5"/>
      <c r="AE4238" s="5" t="b">
        <v>0</v>
      </c>
      <c r="AF4238" s="5"/>
      <c r="AG4238" s="8">
        <f t="shared" si="66"/>
        <v>43289</v>
      </c>
    </row>
    <row r="4239" s="6" customFormat="1" spans="1:33">
      <c r="A4239" s="5" t="s">
        <v>17780</v>
      </c>
      <c r="B4239" s="5" t="s">
        <v>17780</v>
      </c>
      <c r="C4239" s="5" t="s">
        <v>17781</v>
      </c>
      <c r="D4239" s="5" t="s">
        <v>17782</v>
      </c>
      <c r="E4239" s="5" t="s">
        <v>36</v>
      </c>
      <c r="F4239" s="5" t="s">
        <v>37</v>
      </c>
      <c r="G4239" s="5" t="s">
        <v>38</v>
      </c>
      <c r="H4239" s="5"/>
      <c r="I4239" s="5"/>
      <c r="J4239" s="5" t="s">
        <v>39</v>
      </c>
      <c r="K4239" s="5" t="s">
        <v>7813</v>
      </c>
      <c r="L4239" s="5" t="s">
        <v>207</v>
      </c>
      <c r="M4239" s="5" t="s">
        <v>208</v>
      </c>
      <c r="N4239" s="5" t="s">
        <v>36</v>
      </c>
      <c r="O4239" s="5">
        <v>1</v>
      </c>
      <c r="P4239" s="5" t="s">
        <v>43</v>
      </c>
      <c r="Q4239" s="5">
        <v>9.9</v>
      </c>
      <c r="R4239" s="5"/>
      <c r="S4239" s="5"/>
      <c r="T4239" s="5"/>
      <c r="U4239" s="5"/>
      <c r="V4239" s="5"/>
      <c r="W4239" s="5"/>
      <c r="X4239" s="5"/>
      <c r="Y4239" s="5" t="s">
        <v>17783</v>
      </c>
      <c r="Z4239" s="5" t="s">
        <v>101</v>
      </c>
      <c r="AA4239" s="5" t="s">
        <v>17784</v>
      </c>
      <c r="AB4239" s="5" t="s">
        <v>47</v>
      </c>
      <c r="AC4239" s="5"/>
      <c r="AD4239" s="5"/>
      <c r="AE4239" s="5" t="b">
        <v>0</v>
      </c>
      <c r="AF4239" s="5"/>
      <c r="AG4239" s="8">
        <f t="shared" si="66"/>
        <v>43289</v>
      </c>
    </row>
    <row r="4240" s="6" customFormat="1" spans="1:33">
      <c r="A4240" s="5" t="s">
        <v>17785</v>
      </c>
      <c r="B4240" s="5" t="s">
        <v>17785</v>
      </c>
      <c r="C4240" s="5" t="s">
        <v>17786</v>
      </c>
      <c r="D4240" s="5" t="s">
        <v>17787</v>
      </c>
      <c r="E4240" s="5" t="s">
        <v>36</v>
      </c>
      <c r="F4240" s="5" t="s">
        <v>37</v>
      </c>
      <c r="G4240" s="5" t="s">
        <v>38</v>
      </c>
      <c r="H4240" s="5"/>
      <c r="I4240" s="5"/>
      <c r="J4240" s="5" t="s">
        <v>39</v>
      </c>
      <c r="K4240" s="5" t="s">
        <v>53</v>
      </c>
      <c r="L4240" s="5" t="s">
        <v>808</v>
      </c>
      <c r="M4240" s="5" t="s">
        <v>55</v>
      </c>
      <c r="N4240" s="5" t="s">
        <v>36</v>
      </c>
      <c r="O4240" s="5">
        <v>1</v>
      </c>
      <c r="P4240" s="5" t="s">
        <v>43</v>
      </c>
      <c r="Q4240" s="5">
        <v>22.99</v>
      </c>
      <c r="R4240" s="5"/>
      <c r="S4240" s="5"/>
      <c r="T4240" s="5"/>
      <c r="U4240" s="5"/>
      <c r="V4240" s="5"/>
      <c r="W4240" s="5"/>
      <c r="X4240" s="5"/>
      <c r="Y4240" s="5" t="s">
        <v>13659</v>
      </c>
      <c r="Z4240" s="5" t="s">
        <v>57</v>
      </c>
      <c r="AA4240" s="5" t="s">
        <v>17788</v>
      </c>
      <c r="AB4240" s="5" t="s">
        <v>47</v>
      </c>
      <c r="AC4240" s="5"/>
      <c r="AD4240" s="5"/>
      <c r="AE4240" s="5" t="b">
        <v>0</v>
      </c>
      <c r="AF4240" s="5"/>
      <c r="AG4240" s="8">
        <f t="shared" si="66"/>
        <v>43289</v>
      </c>
    </row>
    <row r="4241" s="6" customFormat="1" spans="1:33">
      <c r="A4241" s="5" t="s">
        <v>17789</v>
      </c>
      <c r="B4241" s="5" t="s">
        <v>17789</v>
      </c>
      <c r="C4241" s="5" t="s">
        <v>17790</v>
      </c>
      <c r="D4241" s="5" t="s">
        <v>17791</v>
      </c>
      <c r="E4241" s="5" t="s">
        <v>36</v>
      </c>
      <c r="F4241" s="5" t="s">
        <v>37</v>
      </c>
      <c r="G4241" s="5" t="s">
        <v>38</v>
      </c>
      <c r="H4241" s="5"/>
      <c r="I4241" s="5"/>
      <c r="J4241" s="5" t="s">
        <v>39</v>
      </c>
      <c r="K4241" s="5" t="s">
        <v>97</v>
      </c>
      <c r="L4241" s="5" t="s">
        <v>98</v>
      </c>
      <c r="M4241" s="5" t="s">
        <v>99</v>
      </c>
      <c r="N4241" s="5" t="s">
        <v>36</v>
      </c>
      <c r="O4241" s="5">
        <v>1</v>
      </c>
      <c r="P4241" s="5" t="s">
        <v>43</v>
      </c>
      <c r="Q4241" s="5">
        <v>22.99</v>
      </c>
      <c r="R4241" s="5"/>
      <c r="S4241" s="5"/>
      <c r="T4241" s="5"/>
      <c r="U4241" s="5"/>
      <c r="V4241" s="5"/>
      <c r="W4241" s="5"/>
      <c r="X4241" s="5"/>
      <c r="Y4241" s="5" t="s">
        <v>853</v>
      </c>
      <c r="Z4241" s="5" t="s">
        <v>57</v>
      </c>
      <c r="AA4241" s="5" t="s">
        <v>17792</v>
      </c>
      <c r="AB4241" s="5" t="s">
        <v>47</v>
      </c>
      <c r="AC4241" s="5"/>
      <c r="AD4241" s="5"/>
      <c r="AE4241" s="5" t="b">
        <v>0</v>
      </c>
      <c r="AF4241" s="5"/>
      <c r="AG4241" s="8">
        <f t="shared" si="66"/>
        <v>43289</v>
      </c>
    </row>
    <row r="4242" s="6" customFormat="1" spans="1:33">
      <c r="A4242" s="5" t="s">
        <v>17793</v>
      </c>
      <c r="B4242" s="5" t="s">
        <v>17793</v>
      </c>
      <c r="C4242" s="5" t="s">
        <v>17794</v>
      </c>
      <c r="D4242" s="5" t="s">
        <v>17795</v>
      </c>
      <c r="E4242" s="5" t="s">
        <v>36</v>
      </c>
      <c r="F4242" s="5" t="s">
        <v>37</v>
      </c>
      <c r="G4242" s="5" t="s">
        <v>38</v>
      </c>
      <c r="H4242" s="5"/>
      <c r="I4242" s="5"/>
      <c r="J4242" s="5" t="s">
        <v>39</v>
      </c>
      <c r="K4242" s="5" t="s">
        <v>151</v>
      </c>
      <c r="L4242" s="5" t="s">
        <v>152</v>
      </c>
      <c r="M4242" s="5" t="s">
        <v>153</v>
      </c>
      <c r="N4242" s="5" t="s">
        <v>36</v>
      </c>
      <c r="O4242" s="5">
        <v>1</v>
      </c>
      <c r="P4242" s="5" t="s">
        <v>43</v>
      </c>
      <c r="Q4242" s="5">
        <v>21.9</v>
      </c>
      <c r="R4242" s="5"/>
      <c r="S4242" s="5"/>
      <c r="T4242" s="5"/>
      <c r="U4242" s="5"/>
      <c r="V4242" s="5"/>
      <c r="W4242" s="5"/>
      <c r="X4242" s="5"/>
      <c r="Y4242" s="5" t="s">
        <v>17796</v>
      </c>
      <c r="Z4242" s="5" t="s">
        <v>354</v>
      </c>
      <c r="AA4242" s="5">
        <v>62301</v>
      </c>
      <c r="AB4242" s="5" t="s">
        <v>47</v>
      </c>
      <c r="AC4242" s="5"/>
      <c r="AD4242" s="5"/>
      <c r="AE4242" s="5" t="b">
        <v>0</v>
      </c>
      <c r="AF4242" s="5"/>
      <c r="AG4242" s="8">
        <f t="shared" si="66"/>
        <v>43289</v>
      </c>
    </row>
    <row r="4243" s="6" customFormat="1" spans="1:33">
      <c r="A4243" s="5" t="s">
        <v>17793</v>
      </c>
      <c r="B4243" s="5" t="s">
        <v>17793</v>
      </c>
      <c r="C4243" s="5" t="s">
        <v>17794</v>
      </c>
      <c r="D4243" s="5" t="s">
        <v>17795</v>
      </c>
      <c r="E4243" s="5" t="s">
        <v>36</v>
      </c>
      <c r="F4243" s="5" t="s">
        <v>37</v>
      </c>
      <c r="G4243" s="5" t="s">
        <v>38</v>
      </c>
      <c r="H4243" s="5"/>
      <c r="I4243" s="5"/>
      <c r="J4243" s="5" t="s">
        <v>39</v>
      </c>
      <c r="K4243" s="5" t="s">
        <v>995</v>
      </c>
      <c r="L4243" s="5" t="s">
        <v>996</v>
      </c>
      <c r="M4243" s="5" t="s">
        <v>997</v>
      </c>
      <c r="N4243" s="5" t="s">
        <v>36</v>
      </c>
      <c r="O4243" s="5">
        <v>1</v>
      </c>
      <c r="P4243" s="5" t="s">
        <v>43</v>
      </c>
      <c r="Q4243" s="5">
        <v>22.9</v>
      </c>
      <c r="R4243" s="5"/>
      <c r="S4243" s="5"/>
      <c r="T4243" s="5"/>
      <c r="U4243" s="5"/>
      <c r="V4243" s="5"/>
      <c r="W4243" s="5"/>
      <c r="X4243" s="5"/>
      <c r="Y4243" s="5" t="s">
        <v>17796</v>
      </c>
      <c r="Z4243" s="5" t="s">
        <v>354</v>
      </c>
      <c r="AA4243" s="5">
        <v>62301</v>
      </c>
      <c r="AB4243" s="5" t="s">
        <v>47</v>
      </c>
      <c r="AC4243" s="5"/>
      <c r="AD4243" s="5"/>
      <c r="AE4243" s="5" t="b">
        <v>0</v>
      </c>
      <c r="AF4243" s="5"/>
      <c r="AG4243" s="8">
        <f t="shared" si="66"/>
        <v>43289</v>
      </c>
    </row>
    <row r="4244" s="6" customFormat="1" spans="1:33">
      <c r="A4244" s="5" t="s">
        <v>17797</v>
      </c>
      <c r="B4244" s="5" t="s">
        <v>17797</v>
      </c>
      <c r="C4244" s="5" t="s">
        <v>17798</v>
      </c>
      <c r="D4244" s="5" t="s">
        <v>17799</v>
      </c>
      <c r="E4244" s="5" t="s">
        <v>36</v>
      </c>
      <c r="F4244" s="5" t="s">
        <v>37</v>
      </c>
      <c r="G4244" s="5" t="s">
        <v>38</v>
      </c>
      <c r="H4244" s="5"/>
      <c r="I4244" s="5"/>
      <c r="J4244" s="5" t="s">
        <v>39</v>
      </c>
      <c r="K4244" s="5" t="s">
        <v>7813</v>
      </c>
      <c r="L4244" s="5" t="s">
        <v>207</v>
      </c>
      <c r="M4244" s="5" t="s">
        <v>208</v>
      </c>
      <c r="N4244" s="5" t="s">
        <v>36</v>
      </c>
      <c r="O4244" s="5">
        <v>2</v>
      </c>
      <c r="P4244" s="5" t="s">
        <v>43</v>
      </c>
      <c r="Q4244" s="5">
        <v>19.8</v>
      </c>
      <c r="R4244" s="5"/>
      <c r="S4244" s="5"/>
      <c r="T4244" s="5"/>
      <c r="U4244" s="5"/>
      <c r="V4244" s="5"/>
      <c r="W4244" s="5"/>
      <c r="X4244" s="5"/>
      <c r="Y4244" s="5" t="s">
        <v>365</v>
      </c>
      <c r="Z4244" s="5" t="s">
        <v>107</v>
      </c>
      <c r="AA4244" s="5" t="s">
        <v>17800</v>
      </c>
      <c r="AB4244" s="5" t="s">
        <v>47</v>
      </c>
      <c r="AC4244" s="5"/>
      <c r="AD4244" s="5"/>
      <c r="AE4244" s="5" t="b">
        <v>0</v>
      </c>
      <c r="AF4244" s="5"/>
      <c r="AG4244" s="8">
        <f t="shared" si="66"/>
        <v>43289</v>
      </c>
    </row>
    <row r="4245" s="6" customFormat="1" spans="1:33">
      <c r="A4245" s="5" t="s">
        <v>17801</v>
      </c>
      <c r="B4245" s="5" t="s">
        <v>17801</v>
      </c>
      <c r="C4245" s="5" t="s">
        <v>17802</v>
      </c>
      <c r="D4245" s="5" t="s">
        <v>17803</v>
      </c>
      <c r="E4245" s="5" t="s">
        <v>5657</v>
      </c>
      <c r="F4245" s="5" t="s">
        <v>37</v>
      </c>
      <c r="G4245" s="5" t="s">
        <v>38</v>
      </c>
      <c r="H4245" s="5"/>
      <c r="I4245" s="5"/>
      <c r="J4245" s="5" t="s">
        <v>39</v>
      </c>
      <c r="K4245" s="5" t="s">
        <v>16512</v>
      </c>
      <c r="L4245" s="5" t="s">
        <v>16513</v>
      </c>
      <c r="M4245" s="5" t="s">
        <v>16514</v>
      </c>
      <c r="N4245" s="5" t="s">
        <v>2985</v>
      </c>
      <c r="O4245" s="5">
        <v>1</v>
      </c>
      <c r="P4245" s="5" t="s">
        <v>43</v>
      </c>
      <c r="Q4245" s="5">
        <v>22.99</v>
      </c>
      <c r="R4245" s="5"/>
      <c r="S4245" s="5"/>
      <c r="T4245" s="5"/>
      <c r="U4245" s="5"/>
      <c r="V4245" s="5"/>
      <c r="W4245" s="5"/>
      <c r="X4245" s="5"/>
      <c r="Y4245" s="5" t="s">
        <v>12804</v>
      </c>
      <c r="Z4245" s="5" t="s">
        <v>375</v>
      </c>
      <c r="AA4245" s="5" t="s">
        <v>17804</v>
      </c>
      <c r="AB4245" s="5" t="s">
        <v>47</v>
      </c>
      <c r="AC4245" s="5"/>
      <c r="AD4245" s="5"/>
      <c r="AE4245" s="5" t="b">
        <v>0</v>
      </c>
      <c r="AF4245" s="5"/>
      <c r="AG4245" s="8">
        <f t="shared" si="66"/>
        <v>43289</v>
      </c>
    </row>
    <row r="4246" s="6" customFormat="1" spans="1:33">
      <c r="A4246" s="5" t="s">
        <v>17805</v>
      </c>
      <c r="B4246" s="5" t="s">
        <v>17805</v>
      </c>
      <c r="C4246" s="5" t="s">
        <v>17806</v>
      </c>
      <c r="D4246" s="5" t="s">
        <v>17807</v>
      </c>
      <c r="E4246" s="5" t="s">
        <v>36</v>
      </c>
      <c r="F4246" s="5" t="s">
        <v>37</v>
      </c>
      <c r="G4246" s="5" t="s">
        <v>38</v>
      </c>
      <c r="H4246" s="5"/>
      <c r="I4246" s="5"/>
      <c r="J4246" s="5" t="s">
        <v>39</v>
      </c>
      <c r="K4246" s="5" t="s">
        <v>78</v>
      </c>
      <c r="L4246" s="5" t="s">
        <v>79</v>
      </c>
      <c r="M4246" s="5" t="s">
        <v>80</v>
      </c>
      <c r="N4246" s="5" t="s">
        <v>36</v>
      </c>
      <c r="O4246" s="5">
        <v>1</v>
      </c>
      <c r="P4246" s="5" t="s">
        <v>43</v>
      </c>
      <c r="Q4246" s="5">
        <v>22.99</v>
      </c>
      <c r="R4246" s="5"/>
      <c r="S4246" s="5"/>
      <c r="T4246" s="5"/>
      <c r="U4246" s="5"/>
      <c r="V4246" s="5"/>
      <c r="W4246" s="5"/>
      <c r="X4246" s="5"/>
      <c r="Y4246" s="5" t="s">
        <v>1605</v>
      </c>
      <c r="Z4246" s="5" t="s">
        <v>116</v>
      </c>
      <c r="AA4246" s="5" t="s">
        <v>17808</v>
      </c>
      <c r="AB4246" s="5" t="s">
        <v>47</v>
      </c>
      <c r="AC4246" s="5"/>
      <c r="AD4246" s="5"/>
      <c r="AE4246" s="5" t="b">
        <v>0</v>
      </c>
      <c r="AF4246" s="5"/>
      <c r="AG4246" s="8">
        <f t="shared" si="66"/>
        <v>43289</v>
      </c>
    </row>
    <row r="4247" s="6" customFormat="1" spans="1:33">
      <c r="A4247" s="5" t="s">
        <v>17809</v>
      </c>
      <c r="B4247" s="5" t="s">
        <v>17809</v>
      </c>
      <c r="C4247" s="5" t="s">
        <v>17810</v>
      </c>
      <c r="D4247" s="5" t="s">
        <v>17811</v>
      </c>
      <c r="E4247" s="5" t="s">
        <v>5657</v>
      </c>
      <c r="F4247" s="5" t="s">
        <v>37</v>
      </c>
      <c r="G4247" s="5" t="s">
        <v>38</v>
      </c>
      <c r="H4247" s="5"/>
      <c r="I4247" s="5"/>
      <c r="J4247" s="5" t="s">
        <v>39</v>
      </c>
      <c r="K4247" s="5" t="s">
        <v>1292</v>
      </c>
      <c r="L4247" s="5" t="s">
        <v>1293</v>
      </c>
      <c r="M4247" s="5" t="s">
        <v>1294</v>
      </c>
      <c r="N4247" s="5" t="s">
        <v>2985</v>
      </c>
      <c r="O4247" s="5">
        <v>1</v>
      </c>
      <c r="P4247" s="5" t="s">
        <v>43</v>
      </c>
      <c r="Q4247" s="5">
        <v>13.99</v>
      </c>
      <c r="R4247" s="5"/>
      <c r="S4247" s="5"/>
      <c r="T4247" s="5"/>
      <c r="U4247" s="5"/>
      <c r="V4247" s="5"/>
      <c r="W4247" s="5"/>
      <c r="X4247" s="5"/>
      <c r="Y4247" s="5" t="s">
        <v>17812</v>
      </c>
      <c r="Z4247" s="5" t="s">
        <v>375</v>
      </c>
      <c r="AA4247" s="5">
        <v>75019</v>
      </c>
      <c r="AB4247" s="5" t="s">
        <v>47</v>
      </c>
      <c r="AC4247" s="5"/>
      <c r="AD4247" s="5"/>
      <c r="AE4247" s="5" t="b">
        <v>0</v>
      </c>
      <c r="AF4247" s="5"/>
      <c r="AG4247" s="8">
        <f t="shared" si="66"/>
        <v>43289</v>
      </c>
    </row>
    <row r="4248" s="6" customFormat="1" spans="1:33">
      <c r="A4248" s="5" t="s">
        <v>17813</v>
      </c>
      <c r="B4248" s="5" t="s">
        <v>17813</v>
      </c>
      <c r="C4248" s="5" t="s">
        <v>17814</v>
      </c>
      <c r="D4248" s="5" t="s">
        <v>17815</v>
      </c>
      <c r="E4248" s="5" t="s">
        <v>5657</v>
      </c>
      <c r="F4248" s="5" t="s">
        <v>37</v>
      </c>
      <c r="G4248" s="5" t="s">
        <v>38</v>
      </c>
      <c r="H4248" s="5"/>
      <c r="I4248" s="5"/>
      <c r="J4248" s="5" t="s">
        <v>52</v>
      </c>
      <c r="K4248" s="5" t="s">
        <v>97</v>
      </c>
      <c r="L4248" s="5" t="s">
        <v>98</v>
      </c>
      <c r="M4248" s="5" t="s">
        <v>99</v>
      </c>
      <c r="N4248" s="5" t="s">
        <v>2985</v>
      </c>
      <c r="O4248" s="5">
        <v>1</v>
      </c>
      <c r="P4248" s="5" t="s">
        <v>43</v>
      </c>
      <c r="Q4248" s="5">
        <v>22.99</v>
      </c>
      <c r="R4248" s="5"/>
      <c r="S4248" s="5"/>
      <c r="T4248" s="5"/>
      <c r="U4248" s="5"/>
      <c r="V4248" s="5"/>
      <c r="W4248" s="5"/>
      <c r="X4248" s="5"/>
      <c r="Y4248" s="5" t="s">
        <v>959</v>
      </c>
      <c r="Z4248" s="5" t="s">
        <v>4072</v>
      </c>
      <c r="AA4248" s="5" t="s">
        <v>17816</v>
      </c>
      <c r="AB4248" s="5" t="s">
        <v>47</v>
      </c>
      <c r="AC4248" s="5"/>
      <c r="AD4248" s="5"/>
      <c r="AE4248" s="5" t="b">
        <v>0</v>
      </c>
      <c r="AF4248" s="5"/>
      <c r="AG4248" s="8">
        <f t="shared" si="66"/>
        <v>43289</v>
      </c>
    </row>
    <row r="4249" s="6" customFormat="1" spans="1:33">
      <c r="A4249" s="5" t="s">
        <v>17817</v>
      </c>
      <c r="B4249" s="5" t="s">
        <v>17817</v>
      </c>
      <c r="C4249" s="5" t="s">
        <v>17818</v>
      </c>
      <c r="D4249" s="5" t="s">
        <v>17819</v>
      </c>
      <c r="E4249" s="5" t="s">
        <v>36</v>
      </c>
      <c r="F4249" s="5" t="s">
        <v>37</v>
      </c>
      <c r="G4249" s="5" t="s">
        <v>38</v>
      </c>
      <c r="H4249" s="5"/>
      <c r="I4249" s="5"/>
      <c r="J4249" s="5" t="s">
        <v>39</v>
      </c>
      <c r="K4249" s="5" t="s">
        <v>1002</v>
      </c>
      <c r="L4249" s="5" t="s">
        <v>1003</v>
      </c>
      <c r="M4249" s="5" t="s">
        <v>1004</v>
      </c>
      <c r="N4249" s="5" t="s">
        <v>36</v>
      </c>
      <c r="O4249" s="5">
        <v>1</v>
      </c>
      <c r="P4249" s="5" t="s">
        <v>43</v>
      </c>
      <c r="Q4249" s="5">
        <v>29.99</v>
      </c>
      <c r="R4249" s="5"/>
      <c r="S4249" s="5"/>
      <c r="T4249" s="5"/>
      <c r="U4249" s="5"/>
      <c r="V4249" s="5"/>
      <c r="W4249" s="5"/>
      <c r="X4249" s="5"/>
      <c r="Y4249" s="5" t="s">
        <v>5593</v>
      </c>
      <c r="Z4249" s="5" t="s">
        <v>175</v>
      </c>
      <c r="AA4249" s="5" t="s">
        <v>17820</v>
      </c>
      <c r="AB4249" s="5" t="s">
        <v>47</v>
      </c>
      <c r="AC4249" s="5"/>
      <c r="AD4249" s="5"/>
      <c r="AE4249" s="5" t="b">
        <v>0</v>
      </c>
      <c r="AF4249" s="5"/>
      <c r="AG4249" s="8">
        <f t="shared" si="66"/>
        <v>43289</v>
      </c>
    </row>
    <row r="4250" s="6" customFormat="1" spans="1:33">
      <c r="A4250" s="5" t="s">
        <v>17821</v>
      </c>
      <c r="B4250" s="5" t="s">
        <v>17821</v>
      </c>
      <c r="C4250" s="5" t="s">
        <v>17822</v>
      </c>
      <c r="D4250" s="5" t="s">
        <v>17823</v>
      </c>
      <c r="E4250" s="5" t="s">
        <v>36</v>
      </c>
      <c r="F4250" s="5" t="s">
        <v>37</v>
      </c>
      <c r="G4250" s="5" t="s">
        <v>38</v>
      </c>
      <c r="H4250" s="5"/>
      <c r="I4250" s="5"/>
      <c r="J4250" s="5" t="s">
        <v>39</v>
      </c>
      <c r="K4250" s="5" t="s">
        <v>835</v>
      </c>
      <c r="L4250" s="5" t="s">
        <v>836</v>
      </c>
      <c r="M4250" s="5" t="s">
        <v>837</v>
      </c>
      <c r="N4250" s="5" t="s">
        <v>36</v>
      </c>
      <c r="O4250" s="5">
        <v>1</v>
      </c>
      <c r="P4250" s="5" t="s">
        <v>43</v>
      </c>
      <c r="Q4250" s="5">
        <v>21.99</v>
      </c>
      <c r="R4250" s="5"/>
      <c r="S4250" s="5"/>
      <c r="T4250" s="5"/>
      <c r="U4250" s="5"/>
      <c r="V4250" s="5"/>
      <c r="W4250" s="5"/>
      <c r="X4250" s="5"/>
      <c r="Y4250" s="5" t="s">
        <v>17824</v>
      </c>
      <c r="Z4250" s="5" t="s">
        <v>181</v>
      </c>
      <c r="AA4250" s="5" t="s">
        <v>17825</v>
      </c>
      <c r="AB4250" s="5" t="s">
        <v>47</v>
      </c>
      <c r="AC4250" s="5"/>
      <c r="AD4250" s="5"/>
      <c r="AE4250" s="5" t="b">
        <v>0</v>
      </c>
      <c r="AF4250" s="5"/>
      <c r="AG4250" s="8">
        <f t="shared" si="66"/>
        <v>43289</v>
      </c>
    </row>
    <row r="4251" s="6" customFormat="1" spans="1:33">
      <c r="A4251" s="5" t="s">
        <v>17821</v>
      </c>
      <c r="B4251" s="5" t="s">
        <v>17821</v>
      </c>
      <c r="C4251" s="5" t="s">
        <v>17822</v>
      </c>
      <c r="D4251" s="5" t="s">
        <v>17823</v>
      </c>
      <c r="E4251" s="5" t="s">
        <v>36</v>
      </c>
      <c r="F4251" s="5" t="s">
        <v>37</v>
      </c>
      <c r="G4251" s="5" t="s">
        <v>38</v>
      </c>
      <c r="H4251" s="5"/>
      <c r="I4251" s="5"/>
      <c r="J4251" s="5" t="s">
        <v>39</v>
      </c>
      <c r="K4251" s="5" t="s">
        <v>404</v>
      </c>
      <c r="L4251" s="5" t="s">
        <v>405</v>
      </c>
      <c r="M4251" s="5" t="s">
        <v>406</v>
      </c>
      <c r="N4251" s="5" t="s">
        <v>36</v>
      </c>
      <c r="O4251" s="5">
        <v>1</v>
      </c>
      <c r="P4251" s="5" t="s">
        <v>43</v>
      </c>
      <c r="Q4251" s="5">
        <v>21.99</v>
      </c>
      <c r="R4251" s="5"/>
      <c r="S4251" s="5"/>
      <c r="T4251" s="5"/>
      <c r="U4251" s="5"/>
      <c r="V4251" s="5"/>
      <c r="W4251" s="5"/>
      <c r="X4251" s="5"/>
      <c r="Y4251" s="5" t="s">
        <v>17824</v>
      </c>
      <c r="Z4251" s="5" t="s">
        <v>181</v>
      </c>
      <c r="AA4251" s="5" t="s">
        <v>17825</v>
      </c>
      <c r="AB4251" s="5" t="s">
        <v>47</v>
      </c>
      <c r="AC4251" s="5"/>
      <c r="AD4251" s="5"/>
      <c r="AE4251" s="5" t="b">
        <v>0</v>
      </c>
      <c r="AF4251" s="5"/>
      <c r="AG4251" s="8">
        <f t="shared" si="66"/>
        <v>43289</v>
      </c>
    </row>
    <row r="4252" s="6" customFormat="1" spans="1:33">
      <c r="A4252" s="5" t="s">
        <v>17826</v>
      </c>
      <c r="B4252" s="5" t="s">
        <v>17826</v>
      </c>
      <c r="C4252" s="5" t="s">
        <v>17827</v>
      </c>
      <c r="D4252" s="5" t="s">
        <v>17828</v>
      </c>
      <c r="E4252" s="5" t="s">
        <v>36</v>
      </c>
      <c r="F4252" s="5" t="s">
        <v>37</v>
      </c>
      <c r="G4252" s="5" t="s">
        <v>38</v>
      </c>
      <c r="H4252" s="5"/>
      <c r="I4252" s="5"/>
      <c r="J4252" s="5" t="s">
        <v>39</v>
      </c>
      <c r="K4252" s="5" t="s">
        <v>53</v>
      </c>
      <c r="L4252" s="5" t="s">
        <v>808</v>
      </c>
      <c r="M4252" s="5" t="s">
        <v>55</v>
      </c>
      <c r="N4252" s="5" t="s">
        <v>36</v>
      </c>
      <c r="O4252" s="5">
        <v>1</v>
      </c>
      <c r="P4252" s="5" t="s">
        <v>43</v>
      </c>
      <c r="Q4252" s="5">
        <v>22.99</v>
      </c>
      <c r="R4252" s="5"/>
      <c r="S4252" s="5"/>
      <c r="T4252" s="5"/>
      <c r="U4252" s="5"/>
      <c r="V4252" s="5"/>
      <c r="W4252" s="5"/>
      <c r="X4252" s="5"/>
      <c r="Y4252" s="5" t="s">
        <v>10466</v>
      </c>
      <c r="Z4252" s="5" t="s">
        <v>57</v>
      </c>
      <c r="AA4252" s="5">
        <v>92054</v>
      </c>
      <c r="AB4252" s="5" t="s">
        <v>47</v>
      </c>
      <c r="AC4252" s="5"/>
      <c r="AD4252" s="5"/>
      <c r="AE4252" s="5" t="b">
        <v>0</v>
      </c>
      <c r="AF4252" s="5"/>
      <c r="AG4252" s="8">
        <f t="shared" si="66"/>
        <v>43289</v>
      </c>
    </row>
    <row r="4253" s="6" customFormat="1" spans="1:33">
      <c r="A4253" s="5" t="s">
        <v>17826</v>
      </c>
      <c r="B4253" s="5" t="s">
        <v>17826</v>
      </c>
      <c r="C4253" s="5" t="s">
        <v>17827</v>
      </c>
      <c r="D4253" s="5" t="s">
        <v>17828</v>
      </c>
      <c r="E4253" s="5" t="s">
        <v>36</v>
      </c>
      <c r="F4253" s="5" t="s">
        <v>37</v>
      </c>
      <c r="G4253" s="5" t="s">
        <v>38</v>
      </c>
      <c r="H4253" s="5"/>
      <c r="I4253" s="5"/>
      <c r="J4253" s="5" t="s">
        <v>39</v>
      </c>
      <c r="K4253" s="5" t="s">
        <v>40</v>
      </c>
      <c r="L4253" s="5" t="s">
        <v>41</v>
      </c>
      <c r="M4253" s="5" t="s">
        <v>42</v>
      </c>
      <c r="N4253" s="5" t="s">
        <v>36</v>
      </c>
      <c r="O4253" s="5">
        <v>1</v>
      </c>
      <c r="P4253" s="5" t="s">
        <v>43</v>
      </c>
      <c r="Q4253" s="5">
        <v>22.99</v>
      </c>
      <c r="R4253" s="5"/>
      <c r="S4253" s="5"/>
      <c r="T4253" s="5"/>
      <c r="U4253" s="5"/>
      <c r="V4253" s="5"/>
      <c r="W4253" s="5"/>
      <c r="X4253" s="5"/>
      <c r="Y4253" s="5" t="s">
        <v>10466</v>
      </c>
      <c r="Z4253" s="5" t="s">
        <v>57</v>
      </c>
      <c r="AA4253" s="5">
        <v>92054</v>
      </c>
      <c r="AB4253" s="5" t="s">
        <v>47</v>
      </c>
      <c r="AC4253" s="5"/>
      <c r="AD4253" s="5"/>
      <c r="AE4253" s="5" t="b">
        <v>0</v>
      </c>
      <c r="AF4253" s="5"/>
      <c r="AG4253" s="8">
        <f t="shared" si="66"/>
        <v>43289</v>
      </c>
    </row>
    <row r="4254" s="6" customFormat="1" spans="1:33">
      <c r="A4254" s="5" t="s">
        <v>17826</v>
      </c>
      <c r="B4254" s="5" t="s">
        <v>17826</v>
      </c>
      <c r="C4254" s="5" t="s">
        <v>17827</v>
      </c>
      <c r="D4254" s="5" t="s">
        <v>17828</v>
      </c>
      <c r="E4254" s="5" t="s">
        <v>36</v>
      </c>
      <c r="F4254" s="5" t="s">
        <v>37</v>
      </c>
      <c r="G4254" s="5" t="s">
        <v>38</v>
      </c>
      <c r="H4254" s="5"/>
      <c r="I4254" s="5"/>
      <c r="J4254" s="5" t="s">
        <v>39</v>
      </c>
      <c r="K4254" s="5" t="s">
        <v>112</v>
      </c>
      <c r="L4254" s="5" t="s">
        <v>113</v>
      </c>
      <c r="M4254" s="5" t="s">
        <v>114</v>
      </c>
      <c r="N4254" s="5" t="s">
        <v>36</v>
      </c>
      <c r="O4254" s="5">
        <v>1</v>
      </c>
      <c r="P4254" s="5" t="s">
        <v>43</v>
      </c>
      <c r="Q4254" s="5">
        <v>22.99</v>
      </c>
      <c r="R4254" s="5"/>
      <c r="S4254" s="5"/>
      <c r="T4254" s="5"/>
      <c r="U4254" s="5"/>
      <c r="V4254" s="5"/>
      <c r="W4254" s="5"/>
      <c r="X4254" s="5"/>
      <c r="Y4254" s="5" t="s">
        <v>10466</v>
      </c>
      <c r="Z4254" s="5" t="s">
        <v>57</v>
      </c>
      <c r="AA4254" s="5">
        <v>92054</v>
      </c>
      <c r="AB4254" s="5" t="s">
        <v>47</v>
      </c>
      <c r="AC4254" s="5"/>
      <c r="AD4254" s="5"/>
      <c r="AE4254" s="5" t="b">
        <v>0</v>
      </c>
      <c r="AF4254" s="5"/>
      <c r="AG4254" s="8">
        <f t="shared" si="66"/>
        <v>43289</v>
      </c>
    </row>
    <row r="4255" s="6" customFormat="1" spans="1:33">
      <c r="A4255" s="5" t="s">
        <v>17826</v>
      </c>
      <c r="B4255" s="5" t="s">
        <v>17826</v>
      </c>
      <c r="C4255" s="5" t="s">
        <v>17827</v>
      </c>
      <c r="D4255" s="5" t="s">
        <v>17828</v>
      </c>
      <c r="E4255" s="5" t="s">
        <v>36</v>
      </c>
      <c r="F4255" s="5" t="s">
        <v>37</v>
      </c>
      <c r="G4255" s="5" t="s">
        <v>38</v>
      </c>
      <c r="H4255" s="5"/>
      <c r="I4255" s="5"/>
      <c r="J4255" s="5" t="s">
        <v>39</v>
      </c>
      <c r="K4255" s="5" t="s">
        <v>78</v>
      </c>
      <c r="L4255" s="5" t="s">
        <v>79</v>
      </c>
      <c r="M4255" s="5" t="s">
        <v>80</v>
      </c>
      <c r="N4255" s="5" t="s">
        <v>36</v>
      </c>
      <c r="O4255" s="5">
        <v>1</v>
      </c>
      <c r="P4255" s="5" t="s">
        <v>43</v>
      </c>
      <c r="Q4255" s="5">
        <v>22.99</v>
      </c>
      <c r="R4255" s="5"/>
      <c r="S4255" s="5"/>
      <c r="T4255" s="5"/>
      <c r="U4255" s="5"/>
      <c r="V4255" s="5"/>
      <c r="W4255" s="5"/>
      <c r="X4255" s="5"/>
      <c r="Y4255" s="5" t="s">
        <v>10466</v>
      </c>
      <c r="Z4255" s="5" t="s">
        <v>57</v>
      </c>
      <c r="AA4255" s="5">
        <v>92054</v>
      </c>
      <c r="AB4255" s="5" t="s">
        <v>47</v>
      </c>
      <c r="AC4255" s="5"/>
      <c r="AD4255" s="5"/>
      <c r="AE4255" s="5" t="b">
        <v>0</v>
      </c>
      <c r="AF4255" s="5"/>
      <c r="AG4255" s="8">
        <f t="shared" si="66"/>
        <v>43289</v>
      </c>
    </row>
    <row r="4256" s="6" customFormat="1" spans="1:33">
      <c r="A4256" s="5" t="s">
        <v>17829</v>
      </c>
      <c r="B4256" s="5" t="s">
        <v>17829</v>
      </c>
      <c r="C4256" s="5" t="s">
        <v>17830</v>
      </c>
      <c r="D4256" s="5" t="s">
        <v>17831</v>
      </c>
      <c r="E4256" s="5" t="s">
        <v>5657</v>
      </c>
      <c r="F4256" s="5" t="s">
        <v>37</v>
      </c>
      <c r="G4256" s="5" t="s">
        <v>38</v>
      </c>
      <c r="H4256" s="5"/>
      <c r="I4256" s="5"/>
      <c r="J4256" s="5" t="s">
        <v>39</v>
      </c>
      <c r="K4256" s="5" t="s">
        <v>9413</v>
      </c>
      <c r="L4256" s="5" t="s">
        <v>9414</v>
      </c>
      <c r="M4256" s="5" t="s">
        <v>9415</v>
      </c>
      <c r="N4256" s="5" t="s">
        <v>2985</v>
      </c>
      <c r="O4256" s="5">
        <v>1</v>
      </c>
      <c r="P4256" s="5" t="s">
        <v>43</v>
      </c>
      <c r="Q4256" s="5">
        <v>13.99</v>
      </c>
      <c r="R4256" s="5"/>
      <c r="S4256" s="5"/>
      <c r="T4256" s="5"/>
      <c r="U4256" s="5"/>
      <c r="V4256" s="5"/>
      <c r="W4256" s="5"/>
      <c r="X4256" s="5"/>
      <c r="Y4256" s="5" t="s">
        <v>17832</v>
      </c>
      <c r="Z4256" s="5" t="s">
        <v>5529</v>
      </c>
      <c r="AA4256" s="5" t="s">
        <v>17833</v>
      </c>
      <c r="AB4256" s="5" t="s">
        <v>47</v>
      </c>
      <c r="AC4256" s="5"/>
      <c r="AD4256" s="5"/>
      <c r="AE4256" s="5" t="b">
        <v>0</v>
      </c>
      <c r="AF4256" s="5"/>
      <c r="AG4256" s="8">
        <f t="shared" si="66"/>
        <v>43289</v>
      </c>
    </row>
    <row r="4257" s="6" customFormat="1" spans="1:33">
      <c r="A4257" s="5" t="s">
        <v>17829</v>
      </c>
      <c r="B4257" s="5" t="s">
        <v>17829</v>
      </c>
      <c r="C4257" s="5" t="s">
        <v>17830</v>
      </c>
      <c r="D4257" s="5" t="s">
        <v>17831</v>
      </c>
      <c r="E4257" s="5" t="s">
        <v>5657</v>
      </c>
      <c r="F4257" s="5" t="s">
        <v>37</v>
      </c>
      <c r="G4257" s="5" t="s">
        <v>38</v>
      </c>
      <c r="H4257" s="5"/>
      <c r="I4257" s="5"/>
      <c r="J4257" s="5" t="s">
        <v>39</v>
      </c>
      <c r="K4257" s="5" t="s">
        <v>17834</v>
      </c>
      <c r="L4257" s="5" t="s">
        <v>17835</v>
      </c>
      <c r="M4257" s="5" t="s">
        <v>17836</v>
      </c>
      <c r="N4257" s="5" t="s">
        <v>2985</v>
      </c>
      <c r="O4257" s="5">
        <v>1</v>
      </c>
      <c r="P4257" s="5" t="s">
        <v>43</v>
      </c>
      <c r="Q4257" s="5">
        <v>13.99</v>
      </c>
      <c r="R4257" s="5"/>
      <c r="S4257" s="5"/>
      <c r="T4257" s="5"/>
      <c r="U4257" s="5"/>
      <c r="V4257" s="5"/>
      <c r="W4257" s="5"/>
      <c r="X4257" s="5"/>
      <c r="Y4257" s="5" t="s">
        <v>17832</v>
      </c>
      <c r="Z4257" s="5" t="s">
        <v>5529</v>
      </c>
      <c r="AA4257" s="5" t="s">
        <v>17833</v>
      </c>
      <c r="AB4257" s="5" t="s">
        <v>47</v>
      </c>
      <c r="AC4257" s="5"/>
      <c r="AD4257" s="5"/>
      <c r="AE4257" s="5" t="b">
        <v>0</v>
      </c>
      <c r="AF4257" s="5"/>
      <c r="AG4257" s="8">
        <f t="shared" si="66"/>
        <v>43289</v>
      </c>
    </row>
    <row r="4258" s="6" customFormat="1" spans="1:33">
      <c r="A4258" s="5" t="s">
        <v>17837</v>
      </c>
      <c r="B4258" s="5" t="s">
        <v>17837</v>
      </c>
      <c r="C4258" s="5" t="s">
        <v>17838</v>
      </c>
      <c r="D4258" s="5" t="s">
        <v>17839</v>
      </c>
      <c r="E4258" s="5" t="s">
        <v>5657</v>
      </c>
      <c r="F4258" s="5" t="s">
        <v>37</v>
      </c>
      <c r="G4258" s="5" t="s">
        <v>38</v>
      </c>
      <c r="H4258" s="5"/>
      <c r="I4258" s="5"/>
      <c r="J4258" s="5" t="s">
        <v>39</v>
      </c>
      <c r="K4258" s="5" t="s">
        <v>507</v>
      </c>
      <c r="L4258" s="5" t="s">
        <v>609</v>
      </c>
      <c r="M4258" s="5" t="s">
        <v>610</v>
      </c>
      <c r="N4258" s="5" t="s">
        <v>2985</v>
      </c>
      <c r="O4258" s="5">
        <v>1</v>
      </c>
      <c r="P4258" s="5" t="s">
        <v>43</v>
      </c>
      <c r="Q4258" s="5">
        <v>25.99</v>
      </c>
      <c r="R4258" s="5"/>
      <c r="S4258" s="5"/>
      <c r="T4258" s="5"/>
      <c r="U4258" s="5"/>
      <c r="V4258" s="5"/>
      <c r="W4258" s="5"/>
      <c r="X4258" s="5"/>
      <c r="Y4258" s="5" t="s">
        <v>5263</v>
      </c>
      <c r="Z4258" s="5" t="s">
        <v>243</v>
      </c>
      <c r="AA4258" s="5" t="s">
        <v>17840</v>
      </c>
      <c r="AB4258" s="5" t="s">
        <v>47</v>
      </c>
      <c r="AC4258" s="5"/>
      <c r="AD4258" s="5"/>
      <c r="AE4258" s="5" t="b">
        <v>0</v>
      </c>
      <c r="AF4258" s="5"/>
      <c r="AG4258" s="8">
        <f t="shared" si="66"/>
        <v>43289</v>
      </c>
    </row>
    <row r="4259" s="6" customFormat="1" spans="1:33">
      <c r="A4259" s="5" t="s">
        <v>17841</v>
      </c>
      <c r="B4259" s="5" t="s">
        <v>17841</v>
      </c>
      <c r="C4259" s="5" t="s">
        <v>17842</v>
      </c>
      <c r="D4259" s="5" t="s">
        <v>17843</v>
      </c>
      <c r="E4259" s="5" t="s">
        <v>5657</v>
      </c>
      <c r="F4259" s="5" t="s">
        <v>37</v>
      </c>
      <c r="G4259" s="5" t="s">
        <v>38</v>
      </c>
      <c r="H4259" s="5"/>
      <c r="I4259" s="5"/>
      <c r="J4259" s="5" t="s">
        <v>39</v>
      </c>
      <c r="K4259" s="5" t="s">
        <v>78</v>
      </c>
      <c r="L4259" s="5" t="s">
        <v>79</v>
      </c>
      <c r="M4259" s="5" t="s">
        <v>80</v>
      </c>
      <c r="N4259" s="5" t="s">
        <v>2985</v>
      </c>
      <c r="O4259" s="5">
        <v>1</v>
      </c>
      <c r="P4259" s="5" t="s">
        <v>43</v>
      </c>
      <c r="Q4259" s="5">
        <v>22.99</v>
      </c>
      <c r="R4259" s="5"/>
      <c r="S4259" s="5"/>
      <c r="T4259" s="5"/>
      <c r="U4259" s="5"/>
      <c r="V4259" s="5"/>
      <c r="W4259" s="5"/>
      <c r="X4259" s="5"/>
      <c r="Y4259" s="5" t="s">
        <v>16260</v>
      </c>
      <c r="Z4259" s="5" t="s">
        <v>375</v>
      </c>
      <c r="AA4259" s="5" t="s">
        <v>17844</v>
      </c>
      <c r="AB4259" s="5" t="s">
        <v>47</v>
      </c>
      <c r="AC4259" s="5"/>
      <c r="AD4259" s="5"/>
      <c r="AE4259" s="5" t="b">
        <v>0</v>
      </c>
      <c r="AF4259" s="5"/>
      <c r="AG4259" s="8">
        <f t="shared" si="66"/>
        <v>43289</v>
      </c>
    </row>
    <row r="4260" s="6" customFormat="1" spans="1:33">
      <c r="A4260" s="5" t="s">
        <v>17845</v>
      </c>
      <c r="B4260" s="5" t="s">
        <v>17845</v>
      </c>
      <c r="C4260" s="5" t="s">
        <v>17846</v>
      </c>
      <c r="D4260" s="5" t="s">
        <v>17847</v>
      </c>
      <c r="E4260" s="5" t="s">
        <v>36</v>
      </c>
      <c r="F4260" s="5" t="s">
        <v>37</v>
      </c>
      <c r="G4260" s="5" t="s">
        <v>38</v>
      </c>
      <c r="H4260" s="5"/>
      <c r="I4260" s="5"/>
      <c r="J4260" s="5" t="s">
        <v>39</v>
      </c>
      <c r="K4260" s="5" t="s">
        <v>97</v>
      </c>
      <c r="L4260" s="5" t="s">
        <v>98</v>
      </c>
      <c r="M4260" s="5" t="s">
        <v>99</v>
      </c>
      <c r="N4260" s="5" t="s">
        <v>36</v>
      </c>
      <c r="O4260" s="5">
        <v>1</v>
      </c>
      <c r="P4260" s="5" t="s">
        <v>43</v>
      </c>
      <c r="Q4260" s="5">
        <v>22.99</v>
      </c>
      <c r="R4260" s="5"/>
      <c r="S4260" s="5"/>
      <c r="T4260" s="5"/>
      <c r="U4260" s="5"/>
      <c r="V4260" s="5"/>
      <c r="W4260" s="5"/>
      <c r="X4260" s="5"/>
      <c r="Y4260" s="5" t="s">
        <v>17848</v>
      </c>
      <c r="Z4260" s="5" t="s">
        <v>5603</v>
      </c>
      <c r="AA4260" s="5">
        <v>55117</v>
      </c>
      <c r="AB4260" s="5" t="s">
        <v>47</v>
      </c>
      <c r="AC4260" s="5"/>
      <c r="AD4260" s="5"/>
      <c r="AE4260" s="5" t="b">
        <v>0</v>
      </c>
      <c r="AF4260" s="5"/>
      <c r="AG4260" s="8">
        <f t="shared" si="66"/>
        <v>43289</v>
      </c>
    </row>
    <row r="4261" s="6" customFormat="1" spans="1:33">
      <c r="A4261" s="5" t="s">
        <v>17849</v>
      </c>
      <c r="B4261" s="5"/>
      <c r="C4261" s="5" t="s">
        <v>17850</v>
      </c>
      <c r="D4261" s="5" t="s">
        <v>17851</v>
      </c>
      <c r="E4261" s="5" t="s">
        <v>5657</v>
      </c>
      <c r="F4261" s="5" t="s">
        <v>51</v>
      </c>
      <c r="G4261" s="5" t="s">
        <v>38</v>
      </c>
      <c r="H4261" s="5"/>
      <c r="I4261" s="5"/>
      <c r="J4261" s="5" t="s">
        <v>52</v>
      </c>
      <c r="K4261" s="5" t="s">
        <v>260</v>
      </c>
      <c r="L4261" s="5" t="s">
        <v>843</v>
      </c>
      <c r="M4261" s="5" t="s">
        <v>262</v>
      </c>
      <c r="N4261" s="5" t="s">
        <v>2985</v>
      </c>
      <c r="O4261" s="5">
        <v>1</v>
      </c>
      <c r="P4261" s="5" t="s">
        <v>43</v>
      </c>
      <c r="Q4261" s="5">
        <v>21.99</v>
      </c>
      <c r="R4261" s="5"/>
      <c r="S4261" s="5">
        <v>0</v>
      </c>
      <c r="T4261" s="5"/>
      <c r="U4261" s="5">
        <v>0</v>
      </c>
      <c r="V4261" s="5"/>
      <c r="W4261" s="5"/>
      <c r="X4261" s="5"/>
      <c r="Y4261" s="5" t="s">
        <v>1524</v>
      </c>
      <c r="Z4261" s="5" t="s">
        <v>1302</v>
      </c>
      <c r="AA4261" s="5">
        <v>77057</v>
      </c>
      <c r="AB4261" s="5" t="s">
        <v>47</v>
      </c>
      <c r="AC4261" s="5"/>
      <c r="AD4261" s="5"/>
      <c r="AE4261" s="5" t="b">
        <v>0</v>
      </c>
      <c r="AF4261" s="5"/>
      <c r="AG4261" s="8">
        <f t="shared" si="66"/>
        <v>43289</v>
      </c>
    </row>
    <row r="4262" s="6" customFormat="1" spans="1:33">
      <c r="A4262" s="5" t="s">
        <v>17852</v>
      </c>
      <c r="B4262" s="5"/>
      <c r="C4262" s="5" t="s">
        <v>17853</v>
      </c>
      <c r="D4262" s="5" t="s">
        <v>17854</v>
      </c>
      <c r="E4262" s="5" t="s">
        <v>5657</v>
      </c>
      <c r="F4262" s="5" t="s">
        <v>51</v>
      </c>
      <c r="G4262" s="5" t="s">
        <v>38</v>
      </c>
      <c r="H4262" s="5"/>
      <c r="I4262" s="5"/>
      <c r="J4262" s="5" t="s">
        <v>52</v>
      </c>
      <c r="K4262" s="5" t="s">
        <v>260</v>
      </c>
      <c r="L4262" s="5" t="s">
        <v>843</v>
      </c>
      <c r="M4262" s="5" t="s">
        <v>262</v>
      </c>
      <c r="N4262" s="5" t="s">
        <v>2985</v>
      </c>
      <c r="O4262" s="5">
        <v>1</v>
      </c>
      <c r="P4262" s="5" t="s">
        <v>43</v>
      </c>
      <c r="Q4262" s="5">
        <v>21.99</v>
      </c>
      <c r="R4262" s="5"/>
      <c r="S4262" s="5">
        <v>0</v>
      </c>
      <c r="T4262" s="5"/>
      <c r="U4262" s="5">
        <v>0</v>
      </c>
      <c r="V4262" s="5"/>
      <c r="W4262" s="5"/>
      <c r="X4262" s="5"/>
      <c r="Y4262" s="5" t="s">
        <v>2054</v>
      </c>
      <c r="Z4262" s="5" t="s">
        <v>979</v>
      </c>
      <c r="AA4262" s="5" t="s">
        <v>17855</v>
      </c>
      <c r="AB4262" s="5" t="s">
        <v>47</v>
      </c>
      <c r="AC4262" s="5"/>
      <c r="AD4262" s="5"/>
      <c r="AE4262" s="5" t="b">
        <v>0</v>
      </c>
      <c r="AF4262" s="5"/>
      <c r="AG4262" s="8">
        <f t="shared" si="66"/>
        <v>43289</v>
      </c>
    </row>
    <row r="4263" s="6" customFormat="1" spans="1:33">
      <c r="A4263" s="5" t="s">
        <v>17856</v>
      </c>
      <c r="B4263" s="5" t="s">
        <v>17856</v>
      </c>
      <c r="C4263" s="5" t="s">
        <v>17857</v>
      </c>
      <c r="D4263" s="5" t="s">
        <v>17858</v>
      </c>
      <c r="E4263" s="5" t="s">
        <v>5657</v>
      </c>
      <c r="F4263" s="5" t="s">
        <v>37</v>
      </c>
      <c r="G4263" s="5" t="s">
        <v>38</v>
      </c>
      <c r="H4263" s="5"/>
      <c r="I4263" s="5"/>
      <c r="J4263" s="5" t="s">
        <v>52</v>
      </c>
      <c r="K4263" s="5" t="s">
        <v>17859</v>
      </c>
      <c r="L4263" s="5" t="s">
        <v>17860</v>
      </c>
      <c r="M4263" s="5" t="s">
        <v>17861</v>
      </c>
      <c r="N4263" s="5" t="s">
        <v>2985</v>
      </c>
      <c r="O4263" s="5">
        <v>1</v>
      </c>
      <c r="P4263" s="5" t="s">
        <v>43</v>
      </c>
      <c r="Q4263" s="5">
        <v>7.9</v>
      </c>
      <c r="R4263" s="5"/>
      <c r="S4263" s="5"/>
      <c r="T4263" s="5"/>
      <c r="U4263" s="5"/>
      <c r="V4263" s="5"/>
      <c r="W4263" s="5"/>
      <c r="X4263" s="5"/>
      <c r="Y4263" s="5" t="s">
        <v>17862</v>
      </c>
      <c r="Z4263" s="5" t="s">
        <v>17863</v>
      </c>
      <c r="AA4263" s="5" t="s">
        <v>17864</v>
      </c>
      <c r="AB4263" s="5" t="s">
        <v>47</v>
      </c>
      <c r="AC4263" s="5" t="s">
        <v>93</v>
      </c>
      <c r="AD4263" s="5"/>
      <c r="AE4263" s="5" t="b">
        <v>0</v>
      </c>
      <c r="AF4263" s="5"/>
      <c r="AG4263" s="8">
        <f t="shared" si="66"/>
        <v>43289</v>
      </c>
    </row>
    <row r="4264" s="6" customFormat="1" spans="1:33">
      <c r="A4264" s="5" t="s">
        <v>17856</v>
      </c>
      <c r="B4264" s="5" t="s">
        <v>17856</v>
      </c>
      <c r="C4264" s="5" t="s">
        <v>17857</v>
      </c>
      <c r="D4264" s="5" t="s">
        <v>17858</v>
      </c>
      <c r="E4264" s="5" t="s">
        <v>5657</v>
      </c>
      <c r="F4264" s="5" t="s">
        <v>37</v>
      </c>
      <c r="G4264" s="5" t="s">
        <v>38</v>
      </c>
      <c r="H4264" s="5"/>
      <c r="I4264" s="5"/>
      <c r="J4264" s="5" t="s">
        <v>52</v>
      </c>
      <c r="K4264" s="5" t="s">
        <v>5470</v>
      </c>
      <c r="L4264" s="5" t="s">
        <v>5471</v>
      </c>
      <c r="M4264" s="5" t="s">
        <v>5472</v>
      </c>
      <c r="N4264" s="5" t="s">
        <v>2985</v>
      </c>
      <c r="O4264" s="5">
        <v>1</v>
      </c>
      <c r="P4264" s="5" t="s">
        <v>43</v>
      </c>
      <c r="Q4264" s="5">
        <v>7.9</v>
      </c>
      <c r="R4264" s="5"/>
      <c r="S4264" s="5"/>
      <c r="T4264" s="5"/>
      <c r="U4264" s="5"/>
      <c r="V4264" s="5"/>
      <c r="W4264" s="5"/>
      <c r="X4264" s="5"/>
      <c r="Y4264" s="5" t="s">
        <v>17862</v>
      </c>
      <c r="Z4264" s="5" t="s">
        <v>17863</v>
      </c>
      <c r="AA4264" s="5" t="s">
        <v>17864</v>
      </c>
      <c r="AB4264" s="5" t="s">
        <v>47</v>
      </c>
      <c r="AC4264" s="5" t="s">
        <v>93</v>
      </c>
      <c r="AD4264" s="5"/>
      <c r="AE4264" s="5" t="b">
        <v>0</v>
      </c>
      <c r="AF4264" s="5"/>
      <c r="AG4264" s="8">
        <f t="shared" si="66"/>
        <v>43289</v>
      </c>
    </row>
    <row r="4265" s="6" customFormat="1" spans="1:33">
      <c r="A4265" s="5" t="s">
        <v>17865</v>
      </c>
      <c r="B4265" s="5" t="s">
        <v>17865</v>
      </c>
      <c r="C4265" s="5" t="s">
        <v>17866</v>
      </c>
      <c r="D4265" s="5" t="s">
        <v>17867</v>
      </c>
      <c r="E4265" s="5" t="s">
        <v>5657</v>
      </c>
      <c r="F4265" s="5" t="s">
        <v>37</v>
      </c>
      <c r="G4265" s="5" t="s">
        <v>38</v>
      </c>
      <c r="H4265" s="5"/>
      <c r="I4265" s="5"/>
      <c r="J4265" s="5" t="s">
        <v>52</v>
      </c>
      <c r="K4265" s="5" t="s">
        <v>7813</v>
      </c>
      <c r="L4265" s="5" t="s">
        <v>207</v>
      </c>
      <c r="M4265" s="5" t="s">
        <v>208</v>
      </c>
      <c r="N4265" s="5" t="s">
        <v>2985</v>
      </c>
      <c r="O4265" s="5">
        <v>1</v>
      </c>
      <c r="P4265" s="5" t="s">
        <v>43</v>
      </c>
      <c r="Q4265" s="5">
        <v>9.9</v>
      </c>
      <c r="R4265" s="5"/>
      <c r="S4265" s="5"/>
      <c r="T4265" s="5"/>
      <c r="U4265" s="5"/>
      <c r="V4265" s="5"/>
      <c r="W4265" s="5"/>
      <c r="X4265" s="5"/>
      <c r="Y4265" s="5" t="s">
        <v>17868</v>
      </c>
      <c r="Z4265" s="5" t="s">
        <v>335</v>
      </c>
      <c r="AA4265" s="5" t="s">
        <v>17869</v>
      </c>
      <c r="AB4265" s="5" t="s">
        <v>47</v>
      </c>
      <c r="AC4265" s="5"/>
      <c r="AD4265" s="5"/>
      <c r="AE4265" s="5" t="b">
        <v>0</v>
      </c>
      <c r="AF4265" s="5"/>
      <c r="AG4265" s="8">
        <f t="shared" si="66"/>
        <v>43289</v>
      </c>
    </row>
    <row r="4266" s="6" customFormat="1" spans="1:33">
      <c r="A4266" s="5" t="s">
        <v>17870</v>
      </c>
      <c r="B4266" s="5" t="s">
        <v>17870</v>
      </c>
      <c r="C4266" s="5" t="s">
        <v>17871</v>
      </c>
      <c r="D4266" s="5" t="s">
        <v>17872</v>
      </c>
      <c r="E4266" s="5" t="s">
        <v>36</v>
      </c>
      <c r="F4266" s="5" t="s">
        <v>37</v>
      </c>
      <c r="G4266" s="5" t="s">
        <v>38</v>
      </c>
      <c r="H4266" s="5"/>
      <c r="I4266" s="5"/>
      <c r="J4266" s="5" t="s">
        <v>39</v>
      </c>
      <c r="K4266" s="5" t="s">
        <v>40</v>
      </c>
      <c r="L4266" s="5" t="s">
        <v>41</v>
      </c>
      <c r="M4266" s="5" t="s">
        <v>42</v>
      </c>
      <c r="N4266" s="5" t="s">
        <v>36</v>
      </c>
      <c r="O4266" s="5">
        <v>1</v>
      </c>
      <c r="P4266" s="5" t="s">
        <v>43</v>
      </c>
      <c r="Q4266" s="5">
        <v>22.99</v>
      </c>
      <c r="R4266" s="5"/>
      <c r="S4266" s="5"/>
      <c r="T4266" s="5"/>
      <c r="U4266" s="5"/>
      <c r="V4266" s="5"/>
      <c r="W4266" s="5"/>
      <c r="X4266" s="5"/>
      <c r="Y4266" s="5" t="s">
        <v>17873</v>
      </c>
      <c r="Z4266" s="5" t="s">
        <v>57</v>
      </c>
      <c r="AA4266" s="5" t="s">
        <v>17874</v>
      </c>
      <c r="AB4266" s="5" t="s">
        <v>47</v>
      </c>
      <c r="AC4266" s="5"/>
      <c r="AD4266" s="5"/>
      <c r="AE4266" s="5" t="b">
        <v>0</v>
      </c>
      <c r="AF4266" s="5"/>
      <c r="AG4266" s="8">
        <f t="shared" si="66"/>
        <v>43289</v>
      </c>
    </row>
    <row r="4267" s="6" customFormat="1" spans="1:33">
      <c r="A4267" s="5" t="s">
        <v>17875</v>
      </c>
      <c r="B4267" s="5" t="s">
        <v>17875</v>
      </c>
      <c r="C4267" s="5" t="s">
        <v>17876</v>
      </c>
      <c r="D4267" s="5" t="s">
        <v>17877</v>
      </c>
      <c r="E4267" s="5" t="s">
        <v>36</v>
      </c>
      <c r="F4267" s="5" t="s">
        <v>37</v>
      </c>
      <c r="G4267" s="5" t="s">
        <v>38</v>
      </c>
      <c r="H4267" s="5"/>
      <c r="I4267" s="5"/>
      <c r="J4267" s="5" t="s">
        <v>39</v>
      </c>
      <c r="K4267" s="5" t="s">
        <v>97</v>
      </c>
      <c r="L4267" s="5" t="s">
        <v>98</v>
      </c>
      <c r="M4267" s="5" t="s">
        <v>99</v>
      </c>
      <c r="N4267" s="5" t="s">
        <v>36</v>
      </c>
      <c r="O4267" s="5">
        <v>1</v>
      </c>
      <c r="P4267" s="5" t="s">
        <v>43</v>
      </c>
      <c r="Q4267" s="5">
        <v>22.99</v>
      </c>
      <c r="R4267" s="5"/>
      <c r="S4267" s="5"/>
      <c r="T4267" s="5"/>
      <c r="U4267" s="5"/>
      <c r="V4267" s="5"/>
      <c r="W4267" s="5"/>
      <c r="X4267" s="5"/>
      <c r="Y4267" s="5" t="s">
        <v>5227</v>
      </c>
      <c r="Z4267" s="5" t="s">
        <v>5228</v>
      </c>
      <c r="AA4267" s="5">
        <v>23323</v>
      </c>
      <c r="AB4267" s="5" t="s">
        <v>47</v>
      </c>
      <c r="AC4267" s="5"/>
      <c r="AD4267" s="5"/>
      <c r="AE4267" s="5" t="b">
        <v>0</v>
      </c>
      <c r="AF4267" s="5"/>
      <c r="AG4267" s="8">
        <f t="shared" si="66"/>
        <v>43289</v>
      </c>
    </row>
    <row r="4268" s="6" customFormat="1" spans="1:33">
      <c r="A4268" s="5" t="s">
        <v>17878</v>
      </c>
      <c r="B4268" s="5" t="s">
        <v>17878</v>
      </c>
      <c r="C4268" s="5" t="s">
        <v>17879</v>
      </c>
      <c r="D4268" s="5" t="s">
        <v>17880</v>
      </c>
      <c r="E4268" s="5" t="s">
        <v>36</v>
      </c>
      <c r="F4268" s="5" t="s">
        <v>37</v>
      </c>
      <c r="G4268" s="5" t="s">
        <v>38</v>
      </c>
      <c r="H4268" s="5"/>
      <c r="I4268" s="5"/>
      <c r="J4268" s="5" t="s">
        <v>39</v>
      </c>
      <c r="K4268" s="5" t="s">
        <v>702</v>
      </c>
      <c r="L4268" s="5" t="s">
        <v>737</v>
      </c>
      <c r="M4268" s="5" t="s">
        <v>704</v>
      </c>
      <c r="N4268" s="5" t="s">
        <v>36</v>
      </c>
      <c r="O4268" s="5">
        <v>1</v>
      </c>
      <c r="P4268" s="5" t="s">
        <v>43</v>
      </c>
      <c r="Q4268" s="5">
        <v>22.99</v>
      </c>
      <c r="R4268" s="5"/>
      <c r="S4268" s="5"/>
      <c r="T4268" s="5"/>
      <c r="U4268" s="5"/>
      <c r="V4268" s="5"/>
      <c r="W4268" s="5"/>
      <c r="X4268" s="5"/>
      <c r="Y4268" s="5" t="s">
        <v>17881</v>
      </c>
      <c r="Z4268" s="5" t="s">
        <v>301</v>
      </c>
      <c r="AA4268" s="5" t="s">
        <v>17882</v>
      </c>
      <c r="AB4268" s="5" t="s">
        <v>47</v>
      </c>
      <c r="AC4268" s="5"/>
      <c r="AD4268" s="5"/>
      <c r="AE4268" s="5" t="b">
        <v>0</v>
      </c>
      <c r="AF4268" s="5"/>
      <c r="AG4268" s="8">
        <f t="shared" si="66"/>
        <v>43289</v>
      </c>
    </row>
    <row r="4269" s="6" customFormat="1" spans="1:33">
      <c r="A4269" s="5" t="s">
        <v>17883</v>
      </c>
      <c r="B4269" s="5" t="s">
        <v>17883</v>
      </c>
      <c r="C4269" s="5" t="s">
        <v>17884</v>
      </c>
      <c r="D4269" s="5" t="s">
        <v>17885</v>
      </c>
      <c r="E4269" s="5" t="s">
        <v>5657</v>
      </c>
      <c r="F4269" s="5" t="s">
        <v>37</v>
      </c>
      <c r="G4269" s="5" t="s">
        <v>38</v>
      </c>
      <c r="H4269" s="5"/>
      <c r="I4269" s="5"/>
      <c r="J4269" s="5" t="s">
        <v>52</v>
      </c>
      <c r="K4269" s="5" t="s">
        <v>702</v>
      </c>
      <c r="L4269" s="5" t="s">
        <v>737</v>
      </c>
      <c r="M4269" s="5" t="s">
        <v>704</v>
      </c>
      <c r="N4269" s="5" t="s">
        <v>2985</v>
      </c>
      <c r="O4269" s="5">
        <v>1</v>
      </c>
      <c r="P4269" s="5" t="s">
        <v>43</v>
      </c>
      <c r="Q4269" s="5">
        <v>22.99</v>
      </c>
      <c r="R4269" s="5"/>
      <c r="S4269" s="5"/>
      <c r="T4269" s="5"/>
      <c r="U4269" s="5"/>
      <c r="V4269" s="5"/>
      <c r="W4269" s="5"/>
      <c r="X4269" s="5"/>
      <c r="Y4269" s="5" t="s">
        <v>7317</v>
      </c>
      <c r="Z4269" s="5" t="s">
        <v>4179</v>
      </c>
      <c r="AA4269" s="5" t="s">
        <v>17886</v>
      </c>
      <c r="AB4269" s="5" t="s">
        <v>47</v>
      </c>
      <c r="AC4269" s="5" t="s">
        <v>93</v>
      </c>
      <c r="AD4269" s="5"/>
      <c r="AE4269" s="5" t="b">
        <v>0</v>
      </c>
      <c r="AF4269" s="5"/>
      <c r="AG4269" s="8">
        <f t="shared" si="66"/>
        <v>43289</v>
      </c>
    </row>
    <row r="4270" s="6" customFormat="1" spans="1:33">
      <c r="A4270" s="5" t="s">
        <v>17883</v>
      </c>
      <c r="B4270" s="5" t="s">
        <v>17883</v>
      </c>
      <c r="C4270" s="5" t="s">
        <v>17884</v>
      </c>
      <c r="D4270" s="5" t="s">
        <v>17885</v>
      </c>
      <c r="E4270" s="5" t="s">
        <v>5657</v>
      </c>
      <c r="F4270" s="5" t="s">
        <v>37</v>
      </c>
      <c r="G4270" s="5" t="s">
        <v>38</v>
      </c>
      <c r="H4270" s="5"/>
      <c r="I4270" s="5"/>
      <c r="J4270" s="5" t="s">
        <v>52</v>
      </c>
      <c r="K4270" s="5" t="s">
        <v>724</v>
      </c>
      <c r="L4270" s="5" t="s">
        <v>725</v>
      </c>
      <c r="M4270" s="5" t="s">
        <v>726</v>
      </c>
      <c r="N4270" s="5" t="s">
        <v>2985</v>
      </c>
      <c r="O4270" s="5">
        <v>1</v>
      </c>
      <c r="P4270" s="5" t="s">
        <v>43</v>
      </c>
      <c r="Q4270" s="5">
        <v>21.99</v>
      </c>
      <c r="R4270" s="5"/>
      <c r="S4270" s="5"/>
      <c r="T4270" s="5"/>
      <c r="U4270" s="5"/>
      <c r="V4270" s="5"/>
      <c r="W4270" s="5"/>
      <c r="X4270" s="5"/>
      <c r="Y4270" s="5" t="s">
        <v>7317</v>
      </c>
      <c r="Z4270" s="5" t="s">
        <v>4179</v>
      </c>
      <c r="AA4270" s="5" t="s">
        <v>17886</v>
      </c>
      <c r="AB4270" s="5" t="s">
        <v>47</v>
      </c>
      <c r="AC4270" s="5" t="s">
        <v>93</v>
      </c>
      <c r="AD4270" s="5"/>
      <c r="AE4270" s="5" t="b">
        <v>0</v>
      </c>
      <c r="AF4270" s="5"/>
      <c r="AG4270" s="8">
        <f t="shared" si="66"/>
        <v>43289</v>
      </c>
    </row>
    <row r="4271" s="6" customFormat="1" spans="1:33">
      <c r="A4271" s="5" t="s">
        <v>17887</v>
      </c>
      <c r="B4271" s="5" t="s">
        <v>17887</v>
      </c>
      <c r="C4271" s="5" t="s">
        <v>17888</v>
      </c>
      <c r="D4271" s="5" t="s">
        <v>17889</v>
      </c>
      <c r="E4271" s="5" t="s">
        <v>36</v>
      </c>
      <c r="F4271" s="5" t="s">
        <v>37</v>
      </c>
      <c r="G4271" s="5" t="s">
        <v>38</v>
      </c>
      <c r="H4271" s="5"/>
      <c r="I4271" s="5"/>
      <c r="J4271" s="5" t="s">
        <v>39</v>
      </c>
      <c r="K4271" s="5" t="s">
        <v>898</v>
      </c>
      <c r="L4271" s="5" t="s">
        <v>899</v>
      </c>
      <c r="M4271" s="5" t="s">
        <v>900</v>
      </c>
      <c r="N4271" s="5" t="s">
        <v>36</v>
      </c>
      <c r="O4271" s="5">
        <v>1</v>
      </c>
      <c r="P4271" s="5" t="s">
        <v>43</v>
      </c>
      <c r="Q4271" s="5">
        <v>15.9</v>
      </c>
      <c r="R4271" s="5"/>
      <c r="S4271" s="5"/>
      <c r="T4271" s="5"/>
      <c r="U4271" s="5"/>
      <c r="V4271" s="5"/>
      <c r="W4271" s="5"/>
      <c r="X4271" s="5"/>
      <c r="Y4271" s="5" t="s">
        <v>3757</v>
      </c>
      <c r="Z4271" s="5" t="s">
        <v>551</v>
      </c>
      <c r="AA4271" s="5" t="s">
        <v>17890</v>
      </c>
      <c r="AB4271" s="5" t="s">
        <v>47</v>
      </c>
      <c r="AC4271" s="5"/>
      <c r="AD4271" s="5"/>
      <c r="AE4271" s="5" t="b">
        <v>0</v>
      </c>
      <c r="AF4271" s="5"/>
      <c r="AG4271" s="8">
        <f t="shared" si="66"/>
        <v>43289</v>
      </c>
    </row>
    <row r="4272" s="6" customFormat="1" spans="1:33">
      <c r="A4272" s="5" t="s">
        <v>17891</v>
      </c>
      <c r="B4272" s="5" t="s">
        <v>17891</v>
      </c>
      <c r="C4272" s="5" t="s">
        <v>17892</v>
      </c>
      <c r="D4272" s="5" t="s">
        <v>17893</v>
      </c>
      <c r="E4272" s="5" t="s">
        <v>36</v>
      </c>
      <c r="F4272" s="5" t="s">
        <v>37</v>
      </c>
      <c r="G4272" s="5" t="s">
        <v>38</v>
      </c>
      <c r="H4272" s="5"/>
      <c r="I4272" s="5"/>
      <c r="J4272" s="5" t="s">
        <v>39</v>
      </c>
      <c r="K4272" s="5" t="s">
        <v>7037</v>
      </c>
      <c r="L4272" s="5" t="s">
        <v>7038</v>
      </c>
      <c r="M4272" s="5" t="s">
        <v>7039</v>
      </c>
      <c r="N4272" s="5" t="s">
        <v>36</v>
      </c>
      <c r="O4272" s="5">
        <v>1</v>
      </c>
      <c r="P4272" s="5" t="s">
        <v>43</v>
      </c>
      <c r="Q4272" s="5">
        <v>9.9</v>
      </c>
      <c r="R4272" s="5"/>
      <c r="S4272" s="5"/>
      <c r="T4272" s="5"/>
      <c r="U4272" s="5"/>
      <c r="V4272" s="5"/>
      <c r="W4272" s="5"/>
      <c r="X4272" s="5"/>
      <c r="Y4272" s="5" t="s">
        <v>17894</v>
      </c>
      <c r="Z4272" s="5" t="s">
        <v>375</v>
      </c>
      <c r="AA4272" s="5" t="s">
        <v>17895</v>
      </c>
      <c r="AB4272" s="5" t="s">
        <v>47</v>
      </c>
      <c r="AC4272" s="5"/>
      <c r="AD4272" s="5"/>
      <c r="AE4272" s="5" t="b">
        <v>0</v>
      </c>
      <c r="AF4272" s="5"/>
      <c r="AG4272" s="8">
        <f t="shared" si="66"/>
        <v>43289</v>
      </c>
    </row>
    <row r="4273" s="6" customFormat="1" spans="1:33">
      <c r="A4273" s="5" t="s">
        <v>17896</v>
      </c>
      <c r="B4273" s="5" t="s">
        <v>17896</v>
      </c>
      <c r="C4273" s="5" t="s">
        <v>17897</v>
      </c>
      <c r="D4273" s="5" t="s">
        <v>17898</v>
      </c>
      <c r="E4273" s="5" t="s">
        <v>36</v>
      </c>
      <c r="F4273" s="5" t="s">
        <v>37</v>
      </c>
      <c r="G4273" s="5" t="s">
        <v>38</v>
      </c>
      <c r="H4273" s="5"/>
      <c r="I4273" s="5"/>
      <c r="J4273" s="5" t="s">
        <v>39</v>
      </c>
      <c r="K4273" s="5" t="s">
        <v>53</v>
      </c>
      <c r="L4273" s="5" t="s">
        <v>808</v>
      </c>
      <c r="M4273" s="5" t="s">
        <v>55</v>
      </c>
      <c r="N4273" s="5" t="s">
        <v>36</v>
      </c>
      <c r="O4273" s="5">
        <v>1</v>
      </c>
      <c r="P4273" s="5" t="s">
        <v>43</v>
      </c>
      <c r="Q4273" s="5">
        <v>22.99</v>
      </c>
      <c r="R4273" s="5"/>
      <c r="S4273" s="5"/>
      <c r="T4273" s="5"/>
      <c r="U4273" s="5"/>
      <c r="V4273" s="5"/>
      <c r="W4273" s="5"/>
      <c r="X4273" s="5"/>
      <c r="Y4273" s="5" t="s">
        <v>17899</v>
      </c>
      <c r="Z4273" s="5" t="s">
        <v>375</v>
      </c>
      <c r="AA4273" s="5" t="s">
        <v>17900</v>
      </c>
      <c r="AB4273" s="5" t="s">
        <v>47</v>
      </c>
      <c r="AC4273" s="5"/>
      <c r="AD4273" s="5"/>
      <c r="AE4273" s="5" t="b">
        <v>0</v>
      </c>
      <c r="AF4273" s="5"/>
      <c r="AG4273" s="8">
        <f t="shared" si="66"/>
        <v>43289</v>
      </c>
    </row>
    <row r="4274" s="6" customFormat="1" spans="1:33">
      <c r="A4274" s="5" t="s">
        <v>17901</v>
      </c>
      <c r="B4274" s="5" t="s">
        <v>17901</v>
      </c>
      <c r="C4274" s="5" t="s">
        <v>17902</v>
      </c>
      <c r="D4274" s="5" t="s">
        <v>17903</v>
      </c>
      <c r="E4274" s="5" t="s">
        <v>36</v>
      </c>
      <c r="F4274" s="5" t="s">
        <v>37</v>
      </c>
      <c r="G4274" s="5" t="s">
        <v>38</v>
      </c>
      <c r="H4274" s="5"/>
      <c r="I4274" s="5"/>
      <c r="J4274" s="5" t="s">
        <v>39</v>
      </c>
      <c r="K4274" s="5" t="s">
        <v>2702</v>
      </c>
      <c r="L4274" s="5" t="s">
        <v>2703</v>
      </c>
      <c r="M4274" s="5" t="s">
        <v>2704</v>
      </c>
      <c r="N4274" s="5" t="s">
        <v>36</v>
      </c>
      <c r="O4274" s="5">
        <v>1</v>
      </c>
      <c r="P4274" s="5" t="s">
        <v>43</v>
      </c>
      <c r="Q4274" s="5">
        <v>10.9</v>
      </c>
      <c r="R4274" s="5"/>
      <c r="S4274" s="5"/>
      <c r="T4274" s="5"/>
      <c r="U4274" s="5"/>
      <c r="V4274" s="5"/>
      <c r="W4274" s="5"/>
      <c r="X4274" s="5"/>
      <c r="Y4274" s="5" t="s">
        <v>3094</v>
      </c>
      <c r="Z4274" s="5" t="s">
        <v>301</v>
      </c>
      <c r="AA4274" s="5" t="s">
        <v>17904</v>
      </c>
      <c r="AB4274" s="5" t="s">
        <v>47</v>
      </c>
      <c r="AC4274" s="5"/>
      <c r="AD4274" s="5"/>
      <c r="AE4274" s="5" t="b">
        <v>0</v>
      </c>
      <c r="AF4274" s="5"/>
      <c r="AG4274" s="8">
        <f t="shared" si="66"/>
        <v>43289</v>
      </c>
    </row>
    <row r="4275" s="6" customFormat="1" spans="1:33">
      <c r="A4275" s="5" t="s">
        <v>17905</v>
      </c>
      <c r="B4275" s="5"/>
      <c r="C4275" s="5" t="s">
        <v>17906</v>
      </c>
      <c r="D4275" s="5" t="s">
        <v>17907</v>
      </c>
      <c r="E4275" s="5" t="s">
        <v>5657</v>
      </c>
      <c r="F4275" s="5" t="s">
        <v>51</v>
      </c>
      <c r="G4275" s="5" t="s">
        <v>38</v>
      </c>
      <c r="H4275" s="5"/>
      <c r="I4275" s="5"/>
      <c r="J4275" s="5" t="s">
        <v>52</v>
      </c>
      <c r="K4275" s="5" t="s">
        <v>260</v>
      </c>
      <c r="L4275" s="5" t="s">
        <v>843</v>
      </c>
      <c r="M4275" s="5" t="s">
        <v>262</v>
      </c>
      <c r="N4275" s="5" t="s">
        <v>2985</v>
      </c>
      <c r="O4275" s="5">
        <v>1</v>
      </c>
      <c r="P4275" s="5" t="s">
        <v>43</v>
      </c>
      <c r="Q4275" s="5">
        <v>21.99</v>
      </c>
      <c r="R4275" s="5">
        <v>2.2</v>
      </c>
      <c r="S4275" s="5">
        <v>0</v>
      </c>
      <c r="T4275" s="5"/>
      <c r="U4275" s="5">
        <v>0</v>
      </c>
      <c r="V4275" s="5"/>
      <c r="W4275" s="5"/>
      <c r="X4275" s="5"/>
      <c r="Y4275" s="5" t="s">
        <v>8424</v>
      </c>
      <c r="Z4275" s="5" t="s">
        <v>313</v>
      </c>
      <c r="AA4275" s="5" t="s">
        <v>17908</v>
      </c>
      <c r="AB4275" s="5" t="s">
        <v>47</v>
      </c>
      <c r="AC4275" s="5"/>
      <c r="AD4275" s="5"/>
      <c r="AE4275" s="5" t="b">
        <v>0</v>
      </c>
      <c r="AF4275" s="5"/>
      <c r="AG4275" s="8">
        <f t="shared" si="66"/>
        <v>43289</v>
      </c>
    </row>
    <row r="4276" s="6" customFormat="1" spans="1:33">
      <c r="A4276" s="5" t="s">
        <v>17909</v>
      </c>
      <c r="B4276" s="5" t="s">
        <v>17909</v>
      </c>
      <c r="C4276" s="5" t="s">
        <v>17910</v>
      </c>
      <c r="D4276" s="5" t="s">
        <v>17911</v>
      </c>
      <c r="E4276" s="5" t="s">
        <v>36</v>
      </c>
      <c r="F4276" s="5" t="s">
        <v>37</v>
      </c>
      <c r="G4276" s="5" t="s">
        <v>38</v>
      </c>
      <c r="H4276" s="5"/>
      <c r="I4276" s="5"/>
      <c r="J4276" s="5" t="s">
        <v>39</v>
      </c>
      <c r="K4276" s="5" t="s">
        <v>97</v>
      </c>
      <c r="L4276" s="5" t="s">
        <v>98</v>
      </c>
      <c r="M4276" s="5" t="s">
        <v>99</v>
      </c>
      <c r="N4276" s="5" t="s">
        <v>36</v>
      </c>
      <c r="O4276" s="5">
        <v>1</v>
      </c>
      <c r="P4276" s="5" t="s">
        <v>43</v>
      </c>
      <c r="Q4276" s="5">
        <v>22.99</v>
      </c>
      <c r="R4276" s="5"/>
      <c r="S4276" s="5"/>
      <c r="T4276" s="5"/>
      <c r="U4276" s="5"/>
      <c r="V4276" s="5"/>
      <c r="W4276" s="5"/>
      <c r="X4276" s="5"/>
      <c r="Y4276" s="5" t="s">
        <v>202</v>
      </c>
      <c r="Z4276" s="5" t="s">
        <v>57</v>
      </c>
      <c r="AA4276" s="5" t="s">
        <v>17912</v>
      </c>
      <c r="AB4276" s="5" t="s">
        <v>47</v>
      </c>
      <c r="AC4276" s="5"/>
      <c r="AD4276" s="5"/>
      <c r="AE4276" s="5" t="b">
        <v>0</v>
      </c>
      <c r="AF4276" s="5"/>
      <c r="AG4276" s="8">
        <f t="shared" si="66"/>
        <v>43289</v>
      </c>
    </row>
    <row r="4277" s="6" customFormat="1" spans="1:33">
      <c r="A4277" s="5" t="s">
        <v>17913</v>
      </c>
      <c r="B4277" s="5" t="s">
        <v>17913</v>
      </c>
      <c r="C4277" s="5" t="s">
        <v>17914</v>
      </c>
      <c r="D4277" s="5" t="s">
        <v>17915</v>
      </c>
      <c r="E4277" s="5" t="s">
        <v>36</v>
      </c>
      <c r="F4277" s="5" t="s">
        <v>37</v>
      </c>
      <c r="G4277" s="5" t="s">
        <v>38</v>
      </c>
      <c r="H4277" s="5"/>
      <c r="I4277" s="5"/>
      <c r="J4277" s="5" t="s">
        <v>39</v>
      </c>
      <c r="K4277" s="5" t="s">
        <v>78</v>
      </c>
      <c r="L4277" s="5" t="s">
        <v>79</v>
      </c>
      <c r="M4277" s="5" t="s">
        <v>80</v>
      </c>
      <c r="N4277" s="5" t="s">
        <v>36</v>
      </c>
      <c r="O4277" s="5">
        <v>1</v>
      </c>
      <c r="P4277" s="5" t="s">
        <v>43</v>
      </c>
      <c r="Q4277" s="5">
        <v>22.99</v>
      </c>
      <c r="R4277" s="5"/>
      <c r="S4277" s="5"/>
      <c r="T4277" s="5"/>
      <c r="U4277" s="5"/>
      <c r="V4277" s="5"/>
      <c r="W4277" s="5"/>
      <c r="X4277" s="5"/>
      <c r="Y4277" s="5" t="s">
        <v>17916</v>
      </c>
      <c r="Z4277" s="5" t="s">
        <v>354</v>
      </c>
      <c r="AA4277" s="5" t="s">
        <v>17917</v>
      </c>
      <c r="AB4277" s="5" t="s">
        <v>47</v>
      </c>
      <c r="AC4277" s="5"/>
      <c r="AD4277" s="5"/>
      <c r="AE4277" s="5" t="b">
        <v>0</v>
      </c>
      <c r="AF4277" s="5"/>
      <c r="AG4277" s="8">
        <f t="shared" si="66"/>
        <v>43289</v>
      </c>
    </row>
    <row r="4278" s="6" customFormat="1" spans="1:33">
      <c r="A4278" s="5" t="s">
        <v>17918</v>
      </c>
      <c r="B4278" s="5" t="s">
        <v>17918</v>
      </c>
      <c r="C4278" s="5" t="s">
        <v>17919</v>
      </c>
      <c r="D4278" s="5" t="s">
        <v>17920</v>
      </c>
      <c r="E4278" s="5" t="s">
        <v>5657</v>
      </c>
      <c r="F4278" s="5" t="s">
        <v>37</v>
      </c>
      <c r="G4278" s="5" t="s">
        <v>38</v>
      </c>
      <c r="H4278" s="5"/>
      <c r="I4278" s="5"/>
      <c r="J4278" s="5" t="s">
        <v>39</v>
      </c>
      <c r="K4278" s="5" t="s">
        <v>507</v>
      </c>
      <c r="L4278" s="5" t="s">
        <v>609</v>
      </c>
      <c r="M4278" s="5" t="s">
        <v>610</v>
      </c>
      <c r="N4278" s="5" t="s">
        <v>2985</v>
      </c>
      <c r="O4278" s="5">
        <v>1</v>
      </c>
      <c r="P4278" s="5" t="s">
        <v>43</v>
      </c>
      <c r="Q4278" s="5">
        <v>25.99</v>
      </c>
      <c r="R4278" s="5"/>
      <c r="S4278" s="5"/>
      <c r="T4278" s="5"/>
      <c r="U4278" s="5"/>
      <c r="V4278" s="5"/>
      <c r="W4278" s="5"/>
      <c r="X4278" s="5"/>
      <c r="Y4278" s="5" t="s">
        <v>17921</v>
      </c>
      <c r="Z4278" s="5" t="s">
        <v>243</v>
      </c>
      <c r="AA4278" s="5">
        <v>20132</v>
      </c>
      <c r="AB4278" s="5" t="s">
        <v>47</v>
      </c>
      <c r="AC4278" s="5"/>
      <c r="AD4278" s="5"/>
      <c r="AE4278" s="5" t="b">
        <v>0</v>
      </c>
      <c r="AF4278" s="5"/>
      <c r="AG4278" s="8">
        <f t="shared" si="66"/>
        <v>43289</v>
      </c>
    </row>
    <row r="4279" s="6" customFormat="1" spans="1:33">
      <c r="A4279" s="5" t="s">
        <v>17922</v>
      </c>
      <c r="B4279" s="5" t="s">
        <v>17922</v>
      </c>
      <c r="C4279" s="5" t="s">
        <v>17923</v>
      </c>
      <c r="D4279" s="5" t="s">
        <v>17924</v>
      </c>
      <c r="E4279" s="5" t="s">
        <v>36</v>
      </c>
      <c r="F4279" s="5" t="s">
        <v>37</v>
      </c>
      <c r="G4279" s="5" t="s">
        <v>38</v>
      </c>
      <c r="H4279" s="5"/>
      <c r="I4279" s="5"/>
      <c r="J4279" s="5" t="s">
        <v>39</v>
      </c>
      <c r="K4279" s="5" t="s">
        <v>69</v>
      </c>
      <c r="L4279" s="5" t="s">
        <v>70</v>
      </c>
      <c r="M4279" s="5" t="s">
        <v>71</v>
      </c>
      <c r="N4279" s="5" t="s">
        <v>36</v>
      </c>
      <c r="O4279" s="5">
        <v>1</v>
      </c>
      <c r="P4279" s="5" t="s">
        <v>43</v>
      </c>
      <c r="Q4279" s="5">
        <v>22.99</v>
      </c>
      <c r="R4279" s="5"/>
      <c r="S4279" s="5"/>
      <c r="T4279" s="5"/>
      <c r="U4279" s="5"/>
      <c r="V4279" s="5"/>
      <c r="W4279" s="5"/>
      <c r="X4279" s="5"/>
      <c r="Y4279" s="5" t="s">
        <v>14259</v>
      </c>
      <c r="Z4279" s="5" t="s">
        <v>4857</v>
      </c>
      <c r="AA4279" s="5" t="s">
        <v>17925</v>
      </c>
      <c r="AB4279" s="5" t="s">
        <v>47</v>
      </c>
      <c r="AC4279" s="5"/>
      <c r="AD4279" s="5"/>
      <c r="AE4279" s="5" t="b">
        <v>0</v>
      </c>
      <c r="AF4279" s="5"/>
      <c r="AG4279" s="8">
        <f t="shared" si="66"/>
        <v>43289</v>
      </c>
    </row>
    <row r="4280" s="6" customFormat="1" spans="1:33">
      <c r="A4280" s="5" t="s">
        <v>17926</v>
      </c>
      <c r="B4280" s="5" t="s">
        <v>17926</v>
      </c>
      <c r="C4280" s="5" t="s">
        <v>17927</v>
      </c>
      <c r="D4280" s="5" t="s">
        <v>17928</v>
      </c>
      <c r="E4280" s="5" t="s">
        <v>36</v>
      </c>
      <c r="F4280" s="5" t="s">
        <v>37</v>
      </c>
      <c r="G4280" s="5" t="s">
        <v>38</v>
      </c>
      <c r="H4280" s="5"/>
      <c r="I4280" s="5"/>
      <c r="J4280" s="5" t="s">
        <v>39</v>
      </c>
      <c r="K4280" s="5" t="s">
        <v>78</v>
      </c>
      <c r="L4280" s="5" t="s">
        <v>79</v>
      </c>
      <c r="M4280" s="5" t="s">
        <v>80</v>
      </c>
      <c r="N4280" s="5" t="s">
        <v>36</v>
      </c>
      <c r="O4280" s="5">
        <v>1</v>
      </c>
      <c r="P4280" s="5" t="s">
        <v>43</v>
      </c>
      <c r="Q4280" s="5">
        <v>22.99</v>
      </c>
      <c r="R4280" s="5"/>
      <c r="S4280" s="5"/>
      <c r="T4280" s="5"/>
      <c r="U4280" s="5"/>
      <c r="V4280" s="5"/>
      <c r="W4280" s="5"/>
      <c r="X4280" s="5"/>
      <c r="Y4280" s="5" t="s">
        <v>17929</v>
      </c>
      <c r="Z4280" s="5" t="s">
        <v>9382</v>
      </c>
      <c r="AA4280" s="5">
        <v>48111</v>
      </c>
      <c r="AB4280" s="5" t="s">
        <v>47</v>
      </c>
      <c r="AC4280" s="5"/>
      <c r="AD4280" s="5"/>
      <c r="AE4280" s="5" t="b">
        <v>0</v>
      </c>
      <c r="AF4280" s="5"/>
      <c r="AG4280" s="8">
        <f t="shared" si="66"/>
        <v>43289</v>
      </c>
    </row>
    <row r="4281" s="6" customFormat="1" spans="1:33">
      <c r="A4281" s="5" t="s">
        <v>17930</v>
      </c>
      <c r="B4281" s="5" t="s">
        <v>17930</v>
      </c>
      <c r="C4281" s="5" t="s">
        <v>17931</v>
      </c>
      <c r="D4281" s="5" t="s">
        <v>17932</v>
      </c>
      <c r="E4281" s="5" t="s">
        <v>36</v>
      </c>
      <c r="F4281" s="5" t="s">
        <v>37</v>
      </c>
      <c r="G4281" s="5" t="s">
        <v>38</v>
      </c>
      <c r="H4281" s="5"/>
      <c r="I4281" s="5"/>
      <c r="J4281" s="5" t="s">
        <v>39</v>
      </c>
      <c r="K4281" s="5" t="s">
        <v>40</v>
      </c>
      <c r="L4281" s="5" t="s">
        <v>41</v>
      </c>
      <c r="M4281" s="5" t="s">
        <v>42</v>
      </c>
      <c r="N4281" s="5" t="s">
        <v>36</v>
      </c>
      <c r="O4281" s="5">
        <v>1</v>
      </c>
      <c r="P4281" s="5" t="s">
        <v>43</v>
      </c>
      <c r="Q4281" s="5">
        <v>22.99</v>
      </c>
      <c r="R4281" s="5"/>
      <c r="S4281" s="5"/>
      <c r="T4281" s="5"/>
      <c r="U4281" s="5"/>
      <c r="V4281" s="5"/>
      <c r="W4281" s="5"/>
      <c r="X4281" s="5"/>
      <c r="Y4281" s="5" t="s">
        <v>17933</v>
      </c>
      <c r="Z4281" s="5" t="s">
        <v>175</v>
      </c>
      <c r="AA4281" s="5" t="s">
        <v>17934</v>
      </c>
      <c r="AB4281" s="5" t="s">
        <v>47</v>
      </c>
      <c r="AC4281" s="5"/>
      <c r="AD4281" s="5"/>
      <c r="AE4281" s="5" t="b">
        <v>0</v>
      </c>
      <c r="AF4281" s="5"/>
      <c r="AG4281" s="8">
        <f t="shared" si="66"/>
        <v>43289</v>
      </c>
    </row>
    <row r="4282" s="6" customFormat="1" spans="1:33">
      <c r="A4282" s="5" t="s">
        <v>17935</v>
      </c>
      <c r="B4282" s="5" t="s">
        <v>17935</v>
      </c>
      <c r="C4282" s="5" t="s">
        <v>17936</v>
      </c>
      <c r="D4282" s="5" t="s">
        <v>17937</v>
      </c>
      <c r="E4282" s="5" t="s">
        <v>36</v>
      </c>
      <c r="F4282" s="5" t="s">
        <v>37</v>
      </c>
      <c r="G4282" s="5" t="s">
        <v>38</v>
      </c>
      <c r="H4282" s="5"/>
      <c r="I4282" s="5"/>
      <c r="J4282" s="5" t="s">
        <v>39</v>
      </c>
      <c r="K4282" s="5" t="s">
        <v>724</v>
      </c>
      <c r="L4282" s="5" t="s">
        <v>725</v>
      </c>
      <c r="M4282" s="5" t="s">
        <v>726</v>
      </c>
      <c r="N4282" s="5" t="s">
        <v>36</v>
      </c>
      <c r="O4282" s="5">
        <v>1</v>
      </c>
      <c r="P4282" s="5" t="s">
        <v>43</v>
      </c>
      <c r="Q4282" s="5">
        <v>21.99</v>
      </c>
      <c r="R4282" s="5"/>
      <c r="S4282" s="5"/>
      <c r="T4282" s="5"/>
      <c r="U4282" s="5"/>
      <c r="V4282" s="5"/>
      <c r="W4282" s="5"/>
      <c r="X4282" s="5"/>
      <c r="Y4282" s="5" t="s">
        <v>4692</v>
      </c>
      <c r="Z4282" s="5" t="s">
        <v>2895</v>
      </c>
      <c r="AA4282" s="5" t="s">
        <v>17938</v>
      </c>
      <c r="AB4282" s="5" t="s">
        <v>47</v>
      </c>
      <c r="AC4282" s="5"/>
      <c r="AD4282" s="5"/>
      <c r="AE4282" s="5" t="b">
        <v>0</v>
      </c>
      <c r="AF4282" s="5"/>
      <c r="AG4282" s="8">
        <f t="shared" si="66"/>
        <v>43289</v>
      </c>
    </row>
    <row r="4283" s="6" customFormat="1" spans="1:33">
      <c r="A4283" s="5" t="s">
        <v>17939</v>
      </c>
      <c r="B4283" s="5" t="s">
        <v>17939</v>
      </c>
      <c r="C4283" s="5" t="s">
        <v>17940</v>
      </c>
      <c r="D4283" s="5" t="s">
        <v>17941</v>
      </c>
      <c r="E4283" s="5" t="s">
        <v>5657</v>
      </c>
      <c r="F4283" s="5" t="s">
        <v>37</v>
      </c>
      <c r="G4283" s="5" t="s">
        <v>38</v>
      </c>
      <c r="H4283" s="5"/>
      <c r="I4283" s="5"/>
      <c r="J4283" s="5" t="s">
        <v>39</v>
      </c>
      <c r="K4283" s="5" t="s">
        <v>10862</v>
      </c>
      <c r="L4283" s="5" t="s">
        <v>10863</v>
      </c>
      <c r="M4283" s="5" t="s">
        <v>10864</v>
      </c>
      <c r="N4283" s="5" t="s">
        <v>2985</v>
      </c>
      <c r="O4283" s="5">
        <v>1</v>
      </c>
      <c r="P4283" s="5" t="s">
        <v>43</v>
      </c>
      <c r="Q4283" s="5">
        <v>8.99</v>
      </c>
      <c r="R4283" s="5"/>
      <c r="S4283" s="5"/>
      <c r="T4283" s="5"/>
      <c r="U4283" s="5"/>
      <c r="V4283" s="5"/>
      <c r="W4283" s="5"/>
      <c r="X4283" s="5"/>
      <c r="Y4283" s="5" t="s">
        <v>12754</v>
      </c>
      <c r="Z4283" s="5" t="s">
        <v>130</v>
      </c>
      <c r="AA4283" s="5" t="s">
        <v>17942</v>
      </c>
      <c r="AB4283" s="5" t="s">
        <v>47</v>
      </c>
      <c r="AC4283" s="5"/>
      <c r="AD4283" s="5"/>
      <c r="AE4283" s="5" t="b">
        <v>0</v>
      </c>
      <c r="AF4283" s="5"/>
      <c r="AG4283" s="8">
        <f t="shared" si="66"/>
        <v>43289</v>
      </c>
    </row>
    <row r="4284" s="6" customFormat="1" spans="1:33">
      <c r="A4284" s="5" t="s">
        <v>17939</v>
      </c>
      <c r="B4284" s="5" t="s">
        <v>17939</v>
      </c>
      <c r="C4284" s="5" t="s">
        <v>17940</v>
      </c>
      <c r="D4284" s="5" t="s">
        <v>17941</v>
      </c>
      <c r="E4284" s="5" t="s">
        <v>5657</v>
      </c>
      <c r="F4284" s="5" t="s">
        <v>37</v>
      </c>
      <c r="G4284" s="5" t="s">
        <v>38</v>
      </c>
      <c r="H4284" s="5"/>
      <c r="I4284" s="5"/>
      <c r="J4284" s="5" t="s">
        <v>39</v>
      </c>
      <c r="K4284" s="5" t="s">
        <v>3142</v>
      </c>
      <c r="L4284" s="5" t="s">
        <v>3143</v>
      </c>
      <c r="M4284" s="5" t="s">
        <v>3144</v>
      </c>
      <c r="N4284" s="5" t="s">
        <v>2985</v>
      </c>
      <c r="O4284" s="5">
        <v>1</v>
      </c>
      <c r="P4284" s="5" t="s">
        <v>43</v>
      </c>
      <c r="Q4284" s="5">
        <v>9.99</v>
      </c>
      <c r="R4284" s="5"/>
      <c r="S4284" s="5"/>
      <c r="T4284" s="5"/>
      <c r="U4284" s="5"/>
      <c r="V4284" s="5"/>
      <c r="W4284" s="5"/>
      <c r="X4284" s="5"/>
      <c r="Y4284" s="5" t="s">
        <v>12754</v>
      </c>
      <c r="Z4284" s="5" t="s">
        <v>130</v>
      </c>
      <c r="AA4284" s="5" t="s">
        <v>17942</v>
      </c>
      <c r="AB4284" s="5" t="s">
        <v>47</v>
      </c>
      <c r="AC4284" s="5"/>
      <c r="AD4284" s="5"/>
      <c r="AE4284" s="5" t="b">
        <v>0</v>
      </c>
      <c r="AF4284" s="5"/>
      <c r="AG4284" s="8">
        <f t="shared" si="66"/>
        <v>43289</v>
      </c>
    </row>
    <row r="4285" s="6" customFormat="1" spans="1:33">
      <c r="A4285" s="5" t="s">
        <v>17943</v>
      </c>
      <c r="B4285" s="5" t="s">
        <v>17943</v>
      </c>
      <c r="C4285" s="5" t="s">
        <v>17944</v>
      </c>
      <c r="D4285" s="5" t="s">
        <v>17945</v>
      </c>
      <c r="E4285" s="5" t="s">
        <v>36</v>
      </c>
      <c r="F4285" s="5" t="s">
        <v>37</v>
      </c>
      <c r="G4285" s="5" t="s">
        <v>38</v>
      </c>
      <c r="H4285" s="5"/>
      <c r="I4285" s="5"/>
      <c r="J4285" s="5" t="s">
        <v>39</v>
      </c>
      <c r="K4285" s="5" t="s">
        <v>2361</v>
      </c>
      <c r="L4285" s="5" t="s">
        <v>2362</v>
      </c>
      <c r="M4285" s="5" t="s">
        <v>2363</v>
      </c>
      <c r="N4285" s="5" t="s">
        <v>36</v>
      </c>
      <c r="O4285" s="5">
        <v>1</v>
      </c>
      <c r="P4285" s="5" t="s">
        <v>43</v>
      </c>
      <c r="Q4285" s="5">
        <v>13.99</v>
      </c>
      <c r="R4285" s="5"/>
      <c r="S4285" s="5"/>
      <c r="T4285" s="5"/>
      <c r="U4285" s="5"/>
      <c r="V4285" s="5"/>
      <c r="W4285" s="5"/>
      <c r="X4285" s="5"/>
      <c r="Y4285" s="5" t="s">
        <v>1239</v>
      </c>
      <c r="Z4285" s="5" t="s">
        <v>116</v>
      </c>
      <c r="AA4285" s="5" t="s">
        <v>17946</v>
      </c>
      <c r="AB4285" s="5" t="s">
        <v>47</v>
      </c>
      <c r="AC4285" s="5"/>
      <c r="AD4285" s="5"/>
      <c r="AE4285" s="5" t="b">
        <v>0</v>
      </c>
      <c r="AF4285" s="5"/>
      <c r="AG4285" s="8">
        <f t="shared" si="66"/>
        <v>43289</v>
      </c>
    </row>
    <row r="4286" s="6" customFormat="1" spans="1:33">
      <c r="A4286" s="5" t="s">
        <v>17947</v>
      </c>
      <c r="B4286" s="5" t="s">
        <v>17947</v>
      </c>
      <c r="C4286" s="5" t="s">
        <v>17948</v>
      </c>
      <c r="D4286" s="5" t="s">
        <v>17949</v>
      </c>
      <c r="E4286" s="5" t="s">
        <v>36</v>
      </c>
      <c r="F4286" s="5" t="s">
        <v>37</v>
      </c>
      <c r="G4286" s="5" t="s">
        <v>38</v>
      </c>
      <c r="H4286" s="5"/>
      <c r="I4286" s="5"/>
      <c r="J4286" s="5" t="s">
        <v>39</v>
      </c>
      <c r="K4286" s="5" t="s">
        <v>194</v>
      </c>
      <c r="L4286" s="5" t="s">
        <v>195</v>
      </c>
      <c r="M4286" s="5" t="s">
        <v>196</v>
      </c>
      <c r="N4286" s="5" t="s">
        <v>36</v>
      </c>
      <c r="O4286" s="5">
        <v>1</v>
      </c>
      <c r="P4286" s="5" t="s">
        <v>43</v>
      </c>
      <c r="Q4286" s="5">
        <v>19.99</v>
      </c>
      <c r="R4286" s="5"/>
      <c r="S4286" s="5"/>
      <c r="T4286" s="5"/>
      <c r="U4286" s="5"/>
      <c r="V4286" s="5"/>
      <c r="W4286" s="5"/>
      <c r="X4286" s="5"/>
      <c r="Y4286" s="5" t="s">
        <v>17950</v>
      </c>
      <c r="Z4286" s="5" t="s">
        <v>101</v>
      </c>
      <c r="AA4286" s="5" t="s">
        <v>17951</v>
      </c>
      <c r="AB4286" s="5" t="s">
        <v>47</v>
      </c>
      <c r="AC4286" s="5"/>
      <c r="AD4286" s="5"/>
      <c r="AE4286" s="5" t="b">
        <v>0</v>
      </c>
      <c r="AF4286" s="5"/>
      <c r="AG4286" s="8">
        <f t="shared" si="66"/>
        <v>43289</v>
      </c>
    </row>
    <row r="4287" s="6" customFormat="1" spans="1:33">
      <c r="A4287" s="5" t="s">
        <v>17952</v>
      </c>
      <c r="B4287" s="5" t="s">
        <v>17952</v>
      </c>
      <c r="C4287" s="5" t="s">
        <v>17953</v>
      </c>
      <c r="D4287" s="5" t="s">
        <v>17954</v>
      </c>
      <c r="E4287" s="5" t="s">
        <v>36</v>
      </c>
      <c r="F4287" s="5" t="s">
        <v>37</v>
      </c>
      <c r="G4287" s="5" t="s">
        <v>38</v>
      </c>
      <c r="H4287" s="5"/>
      <c r="I4287" s="5"/>
      <c r="J4287" s="5" t="s">
        <v>418</v>
      </c>
      <c r="K4287" s="5" t="s">
        <v>97</v>
      </c>
      <c r="L4287" s="5" t="s">
        <v>98</v>
      </c>
      <c r="M4287" s="5" t="s">
        <v>99</v>
      </c>
      <c r="N4287" s="5" t="s">
        <v>36</v>
      </c>
      <c r="O4287" s="5">
        <v>1</v>
      </c>
      <c r="P4287" s="5" t="s">
        <v>43</v>
      </c>
      <c r="Q4287" s="5">
        <v>22.99</v>
      </c>
      <c r="R4287" s="5"/>
      <c r="S4287" s="5"/>
      <c r="T4287" s="5"/>
      <c r="U4287" s="5"/>
      <c r="V4287" s="5"/>
      <c r="W4287" s="5"/>
      <c r="X4287" s="5"/>
      <c r="Y4287" s="5" t="s">
        <v>17955</v>
      </c>
      <c r="Z4287" s="5" t="s">
        <v>243</v>
      </c>
      <c r="AA4287" s="5" t="s">
        <v>17956</v>
      </c>
      <c r="AB4287" s="5" t="s">
        <v>47</v>
      </c>
      <c r="AC4287" s="5"/>
      <c r="AD4287" s="5"/>
      <c r="AE4287" s="5" t="b">
        <v>0</v>
      </c>
      <c r="AF4287" s="5"/>
      <c r="AG4287" s="8">
        <f t="shared" si="66"/>
        <v>43289</v>
      </c>
    </row>
    <row r="4288" s="6" customFormat="1" spans="1:33">
      <c r="A4288" s="5" t="s">
        <v>17957</v>
      </c>
      <c r="B4288" s="5" t="s">
        <v>17957</v>
      </c>
      <c r="C4288" s="5" t="s">
        <v>17958</v>
      </c>
      <c r="D4288" s="5" t="s">
        <v>17959</v>
      </c>
      <c r="E4288" s="5" t="s">
        <v>36</v>
      </c>
      <c r="F4288" s="5" t="s">
        <v>37</v>
      </c>
      <c r="G4288" s="5" t="s">
        <v>38</v>
      </c>
      <c r="H4288" s="5"/>
      <c r="I4288" s="5"/>
      <c r="J4288" s="5" t="s">
        <v>39</v>
      </c>
      <c r="K4288" s="5" t="s">
        <v>40</v>
      </c>
      <c r="L4288" s="5" t="s">
        <v>41</v>
      </c>
      <c r="M4288" s="5" t="s">
        <v>42</v>
      </c>
      <c r="N4288" s="5" t="s">
        <v>36</v>
      </c>
      <c r="O4288" s="5">
        <v>1</v>
      </c>
      <c r="P4288" s="5" t="s">
        <v>43</v>
      </c>
      <c r="Q4288" s="5">
        <v>22.99</v>
      </c>
      <c r="R4288" s="5"/>
      <c r="S4288" s="5"/>
      <c r="T4288" s="5"/>
      <c r="U4288" s="5"/>
      <c r="V4288" s="5"/>
      <c r="W4288" s="5"/>
      <c r="X4288" s="5"/>
      <c r="Y4288" s="5" t="s">
        <v>17960</v>
      </c>
      <c r="Z4288" s="5" t="s">
        <v>17961</v>
      </c>
      <c r="AA4288" s="5">
        <v>35242</v>
      </c>
      <c r="AB4288" s="5" t="s">
        <v>47</v>
      </c>
      <c r="AC4288" s="5"/>
      <c r="AD4288" s="5"/>
      <c r="AE4288" s="5" t="b">
        <v>0</v>
      </c>
      <c r="AF4288" s="5"/>
      <c r="AG4288" s="8">
        <f t="shared" si="66"/>
        <v>43289</v>
      </c>
    </row>
    <row r="4289" s="6" customFormat="1" spans="1:33">
      <c r="A4289" s="5" t="s">
        <v>17962</v>
      </c>
      <c r="B4289" s="5" t="s">
        <v>17962</v>
      </c>
      <c r="C4289" s="5" t="s">
        <v>17963</v>
      </c>
      <c r="D4289" s="5" t="s">
        <v>17964</v>
      </c>
      <c r="E4289" s="5" t="s">
        <v>36</v>
      </c>
      <c r="F4289" s="5" t="s">
        <v>37</v>
      </c>
      <c r="G4289" s="5" t="s">
        <v>38</v>
      </c>
      <c r="H4289" s="5"/>
      <c r="I4289" s="5"/>
      <c r="J4289" s="5" t="s">
        <v>39</v>
      </c>
      <c r="K4289" s="5" t="s">
        <v>69</v>
      </c>
      <c r="L4289" s="5" t="s">
        <v>70</v>
      </c>
      <c r="M4289" s="5" t="s">
        <v>71</v>
      </c>
      <c r="N4289" s="5" t="s">
        <v>36</v>
      </c>
      <c r="O4289" s="5">
        <v>1</v>
      </c>
      <c r="P4289" s="5" t="s">
        <v>43</v>
      </c>
      <c r="Q4289" s="5">
        <v>22.99</v>
      </c>
      <c r="R4289" s="5"/>
      <c r="S4289" s="5"/>
      <c r="T4289" s="5"/>
      <c r="U4289" s="5"/>
      <c r="V4289" s="5"/>
      <c r="W4289" s="5"/>
      <c r="X4289" s="5"/>
      <c r="Y4289" s="5" t="s">
        <v>17965</v>
      </c>
      <c r="Z4289" s="5" t="s">
        <v>264</v>
      </c>
      <c r="AA4289" s="5" t="s">
        <v>17966</v>
      </c>
      <c r="AB4289" s="5" t="s">
        <v>47</v>
      </c>
      <c r="AC4289" s="5"/>
      <c r="AD4289" s="5"/>
      <c r="AE4289" s="5" t="b">
        <v>0</v>
      </c>
      <c r="AF4289" s="5"/>
      <c r="AG4289" s="8">
        <f t="shared" si="66"/>
        <v>43289</v>
      </c>
    </row>
    <row r="4290" s="6" customFormat="1" spans="1:33">
      <c r="A4290" s="5" t="s">
        <v>17967</v>
      </c>
      <c r="B4290" s="5" t="s">
        <v>17967</v>
      </c>
      <c r="C4290" s="5" t="s">
        <v>17968</v>
      </c>
      <c r="D4290" s="5" t="s">
        <v>17969</v>
      </c>
      <c r="E4290" s="5" t="s">
        <v>36</v>
      </c>
      <c r="F4290" s="5" t="s">
        <v>37</v>
      </c>
      <c r="G4290" s="5" t="s">
        <v>38</v>
      </c>
      <c r="H4290" s="5"/>
      <c r="I4290" s="5"/>
      <c r="J4290" s="5" t="s">
        <v>39</v>
      </c>
      <c r="K4290" s="5" t="s">
        <v>702</v>
      </c>
      <c r="L4290" s="5" t="s">
        <v>737</v>
      </c>
      <c r="M4290" s="5" t="s">
        <v>704</v>
      </c>
      <c r="N4290" s="5" t="s">
        <v>36</v>
      </c>
      <c r="O4290" s="5">
        <v>1</v>
      </c>
      <c r="P4290" s="5" t="s">
        <v>43</v>
      </c>
      <c r="Q4290" s="5">
        <v>22.99</v>
      </c>
      <c r="R4290" s="5"/>
      <c r="S4290" s="5"/>
      <c r="T4290" s="5"/>
      <c r="U4290" s="5"/>
      <c r="V4290" s="5"/>
      <c r="W4290" s="5"/>
      <c r="X4290" s="5"/>
      <c r="Y4290" s="5" t="s">
        <v>3926</v>
      </c>
      <c r="Z4290" s="5" t="s">
        <v>778</v>
      </c>
      <c r="AA4290" s="5" t="s">
        <v>3927</v>
      </c>
      <c r="AB4290" s="5" t="s">
        <v>47</v>
      </c>
      <c r="AC4290" s="5"/>
      <c r="AD4290" s="5"/>
      <c r="AE4290" s="5" t="b">
        <v>0</v>
      </c>
      <c r="AF4290" s="5"/>
      <c r="AG4290" s="8">
        <f t="shared" ref="AG4290:AG4353" si="67">DATEVALUE(LEFT(C4290,10))</f>
        <v>43289</v>
      </c>
    </row>
    <row r="4291" s="6" customFormat="1" spans="1:33">
      <c r="A4291" s="5" t="s">
        <v>17970</v>
      </c>
      <c r="B4291" s="5" t="s">
        <v>17970</v>
      </c>
      <c r="C4291" s="5" t="s">
        <v>17971</v>
      </c>
      <c r="D4291" s="5" t="s">
        <v>17972</v>
      </c>
      <c r="E4291" s="5" t="s">
        <v>36</v>
      </c>
      <c r="F4291" s="5" t="s">
        <v>37</v>
      </c>
      <c r="G4291" s="5" t="s">
        <v>38</v>
      </c>
      <c r="H4291" s="5"/>
      <c r="I4291" s="5"/>
      <c r="J4291" s="5" t="s">
        <v>39</v>
      </c>
      <c r="K4291" s="5" t="s">
        <v>78</v>
      </c>
      <c r="L4291" s="5" t="s">
        <v>79</v>
      </c>
      <c r="M4291" s="5" t="s">
        <v>80</v>
      </c>
      <c r="N4291" s="5" t="s">
        <v>36</v>
      </c>
      <c r="O4291" s="5">
        <v>1</v>
      </c>
      <c r="P4291" s="5" t="s">
        <v>43</v>
      </c>
      <c r="Q4291" s="5">
        <v>22.99</v>
      </c>
      <c r="R4291" s="5"/>
      <c r="S4291" s="5"/>
      <c r="T4291" s="5"/>
      <c r="U4291" s="5"/>
      <c r="V4291" s="5"/>
      <c r="W4291" s="5"/>
      <c r="X4291" s="5"/>
      <c r="Y4291" s="5" t="s">
        <v>17973</v>
      </c>
      <c r="Z4291" s="5" t="s">
        <v>1519</v>
      </c>
      <c r="AA4291" s="5" t="s">
        <v>17974</v>
      </c>
      <c r="AB4291" s="5" t="s">
        <v>47</v>
      </c>
      <c r="AC4291" s="5"/>
      <c r="AD4291" s="5"/>
      <c r="AE4291" s="5" t="b">
        <v>0</v>
      </c>
      <c r="AF4291" s="5"/>
      <c r="AG4291" s="8">
        <f t="shared" si="67"/>
        <v>43289</v>
      </c>
    </row>
    <row r="4292" s="6" customFormat="1" spans="1:33">
      <c r="A4292" s="5" t="s">
        <v>17975</v>
      </c>
      <c r="B4292" s="5"/>
      <c r="C4292" s="5" t="s">
        <v>17976</v>
      </c>
      <c r="D4292" s="5" t="s">
        <v>17977</v>
      </c>
      <c r="E4292" s="5" t="s">
        <v>5657</v>
      </c>
      <c r="F4292" s="5" t="s">
        <v>51</v>
      </c>
      <c r="G4292" s="5" t="s">
        <v>38</v>
      </c>
      <c r="H4292" s="5"/>
      <c r="I4292" s="5"/>
      <c r="J4292" s="5" t="s">
        <v>52</v>
      </c>
      <c r="K4292" s="5" t="s">
        <v>260</v>
      </c>
      <c r="L4292" s="5" t="s">
        <v>843</v>
      </c>
      <c r="M4292" s="5" t="s">
        <v>262</v>
      </c>
      <c r="N4292" s="5" t="s">
        <v>2985</v>
      </c>
      <c r="O4292" s="5">
        <v>1</v>
      </c>
      <c r="P4292" s="5" t="s">
        <v>43</v>
      </c>
      <c r="Q4292" s="5">
        <v>21.99</v>
      </c>
      <c r="R4292" s="5"/>
      <c r="S4292" s="5">
        <v>0</v>
      </c>
      <c r="T4292" s="5"/>
      <c r="U4292" s="5">
        <v>0</v>
      </c>
      <c r="V4292" s="5"/>
      <c r="W4292" s="5"/>
      <c r="X4292" s="5"/>
      <c r="Y4292" s="5" t="s">
        <v>5638</v>
      </c>
      <c r="Z4292" s="5" t="s">
        <v>17978</v>
      </c>
      <c r="AA4292" s="5">
        <v>89130</v>
      </c>
      <c r="AB4292" s="5" t="s">
        <v>47</v>
      </c>
      <c r="AC4292" s="5"/>
      <c r="AD4292" s="5"/>
      <c r="AE4292" s="5" t="b">
        <v>0</v>
      </c>
      <c r="AF4292" s="5"/>
      <c r="AG4292" s="8">
        <f t="shared" si="67"/>
        <v>43289</v>
      </c>
    </row>
    <row r="4293" s="6" customFormat="1" spans="1:33">
      <c r="A4293" s="5" t="s">
        <v>17979</v>
      </c>
      <c r="B4293" s="5" t="s">
        <v>17979</v>
      </c>
      <c r="C4293" s="5" t="s">
        <v>17980</v>
      </c>
      <c r="D4293" s="5" t="s">
        <v>17981</v>
      </c>
      <c r="E4293" s="5" t="s">
        <v>5657</v>
      </c>
      <c r="F4293" s="5" t="s">
        <v>37</v>
      </c>
      <c r="G4293" s="5" t="s">
        <v>38</v>
      </c>
      <c r="H4293" s="5"/>
      <c r="I4293" s="5"/>
      <c r="J4293" s="5" t="s">
        <v>52</v>
      </c>
      <c r="K4293" s="5" t="s">
        <v>97</v>
      </c>
      <c r="L4293" s="5" t="s">
        <v>98</v>
      </c>
      <c r="M4293" s="5" t="s">
        <v>99</v>
      </c>
      <c r="N4293" s="5" t="s">
        <v>2985</v>
      </c>
      <c r="O4293" s="5">
        <v>1</v>
      </c>
      <c r="P4293" s="5" t="s">
        <v>43</v>
      </c>
      <c r="Q4293" s="5">
        <v>22.99</v>
      </c>
      <c r="R4293" s="5"/>
      <c r="S4293" s="5"/>
      <c r="T4293" s="5"/>
      <c r="U4293" s="5"/>
      <c r="V4293" s="5"/>
      <c r="W4293" s="5"/>
      <c r="X4293" s="5"/>
      <c r="Y4293" s="5" t="s">
        <v>72</v>
      </c>
      <c r="Z4293" s="5" t="s">
        <v>73</v>
      </c>
      <c r="AA4293" s="5">
        <v>70810</v>
      </c>
      <c r="AB4293" s="5" t="s">
        <v>47</v>
      </c>
      <c r="AC4293" s="5" t="s">
        <v>93</v>
      </c>
      <c r="AD4293" s="5"/>
      <c r="AE4293" s="5" t="b">
        <v>0</v>
      </c>
      <c r="AF4293" s="5"/>
      <c r="AG4293" s="8">
        <f t="shared" si="67"/>
        <v>43289</v>
      </c>
    </row>
    <row r="4294" s="6" customFormat="1" spans="1:33">
      <c r="A4294" s="5" t="s">
        <v>17982</v>
      </c>
      <c r="B4294" s="5"/>
      <c r="C4294" s="5" t="s">
        <v>17983</v>
      </c>
      <c r="D4294" s="5" t="s">
        <v>17984</v>
      </c>
      <c r="E4294" s="5" t="s">
        <v>5657</v>
      </c>
      <c r="F4294" s="5" t="s">
        <v>51</v>
      </c>
      <c r="G4294" s="5" t="s">
        <v>38</v>
      </c>
      <c r="H4294" s="5"/>
      <c r="I4294" s="5"/>
      <c r="J4294" s="5" t="s">
        <v>52</v>
      </c>
      <c r="K4294" s="5" t="s">
        <v>260</v>
      </c>
      <c r="L4294" s="5" t="s">
        <v>843</v>
      </c>
      <c r="M4294" s="5" t="s">
        <v>262</v>
      </c>
      <c r="N4294" s="5" t="s">
        <v>2985</v>
      </c>
      <c r="O4294" s="5">
        <v>1</v>
      </c>
      <c r="P4294" s="5" t="s">
        <v>43</v>
      </c>
      <c r="Q4294" s="5">
        <v>21.99</v>
      </c>
      <c r="R4294" s="5"/>
      <c r="S4294" s="5">
        <v>0</v>
      </c>
      <c r="T4294" s="5"/>
      <c r="U4294" s="5">
        <v>0</v>
      </c>
      <c r="V4294" s="5"/>
      <c r="W4294" s="5"/>
      <c r="X4294" s="5"/>
      <c r="Y4294" s="5" t="s">
        <v>17985</v>
      </c>
      <c r="Z4294" s="5" t="s">
        <v>155</v>
      </c>
      <c r="AA4294" s="5" t="s">
        <v>17986</v>
      </c>
      <c r="AB4294" s="5" t="s">
        <v>47</v>
      </c>
      <c r="AC4294" s="5"/>
      <c r="AD4294" s="5"/>
      <c r="AE4294" s="5" t="b">
        <v>0</v>
      </c>
      <c r="AF4294" s="5"/>
      <c r="AG4294" s="8">
        <f t="shared" si="67"/>
        <v>43289</v>
      </c>
    </row>
    <row r="4295" s="6" customFormat="1" spans="1:33">
      <c r="A4295" s="5" t="s">
        <v>17987</v>
      </c>
      <c r="B4295" s="5" t="s">
        <v>17987</v>
      </c>
      <c r="C4295" s="5" t="s">
        <v>17988</v>
      </c>
      <c r="D4295" s="5" t="s">
        <v>17989</v>
      </c>
      <c r="E4295" s="5" t="s">
        <v>5657</v>
      </c>
      <c r="F4295" s="5" t="s">
        <v>37</v>
      </c>
      <c r="G4295" s="5" t="s">
        <v>38</v>
      </c>
      <c r="H4295" s="5"/>
      <c r="I4295" s="5"/>
      <c r="J4295" s="5" t="s">
        <v>39</v>
      </c>
      <c r="K4295" s="5" t="s">
        <v>97</v>
      </c>
      <c r="L4295" s="5" t="s">
        <v>98</v>
      </c>
      <c r="M4295" s="5" t="s">
        <v>99</v>
      </c>
      <c r="N4295" s="5" t="s">
        <v>2985</v>
      </c>
      <c r="O4295" s="5">
        <v>1</v>
      </c>
      <c r="P4295" s="5" t="s">
        <v>43</v>
      </c>
      <c r="Q4295" s="5">
        <v>22.99</v>
      </c>
      <c r="R4295" s="5"/>
      <c r="S4295" s="5"/>
      <c r="T4295" s="5"/>
      <c r="U4295" s="5"/>
      <c r="V4295" s="5"/>
      <c r="W4295" s="5"/>
      <c r="X4295" s="5"/>
      <c r="Y4295" s="5" t="s">
        <v>2091</v>
      </c>
      <c r="Z4295" s="5" t="s">
        <v>375</v>
      </c>
      <c r="AA4295" s="5" t="s">
        <v>17990</v>
      </c>
      <c r="AB4295" s="5" t="s">
        <v>47</v>
      </c>
      <c r="AC4295" s="5"/>
      <c r="AD4295" s="5"/>
      <c r="AE4295" s="5" t="b">
        <v>0</v>
      </c>
      <c r="AF4295" s="5"/>
      <c r="AG4295" s="8">
        <f t="shared" si="67"/>
        <v>43289</v>
      </c>
    </row>
    <row r="4296" s="6" customFormat="1" spans="1:33">
      <c r="A4296" s="5" t="s">
        <v>17991</v>
      </c>
      <c r="B4296" s="5" t="s">
        <v>17991</v>
      </c>
      <c r="C4296" s="5" t="s">
        <v>17992</v>
      </c>
      <c r="D4296" s="5" t="s">
        <v>17993</v>
      </c>
      <c r="E4296" s="5" t="s">
        <v>36</v>
      </c>
      <c r="F4296" s="5" t="s">
        <v>37</v>
      </c>
      <c r="G4296" s="5" t="s">
        <v>38</v>
      </c>
      <c r="H4296" s="5"/>
      <c r="I4296" s="5"/>
      <c r="J4296" s="5" t="s">
        <v>39</v>
      </c>
      <c r="K4296" s="5" t="s">
        <v>1438</v>
      </c>
      <c r="L4296" s="5" t="s">
        <v>1439</v>
      </c>
      <c r="M4296" s="5" t="s">
        <v>1440</v>
      </c>
      <c r="N4296" s="5" t="s">
        <v>36</v>
      </c>
      <c r="O4296" s="5">
        <v>1</v>
      </c>
      <c r="P4296" s="5" t="s">
        <v>43</v>
      </c>
      <c r="Q4296" s="5">
        <v>19</v>
      </c>
      <c r="R4296" s="5"/>
      <c r="S4296" s="5"/>
      <c r="T4296" s="5"/>
      <c r="U4296" s="5"/>
      <c r="V4296" s="5"/>
      <c r="W4296" s="5"/>
      <c r="X4296" s="5"/>
      <c r="Y4296" s="5" t="s">
        <v>17994</v>
      </c>
      <c r="Z4296" s="5" t="s">
        <v>281</v>
      </c>
      <c r="AA4296" s="5" t="s">
        <v>17995</v>
      </c>
      <c r="AB4296" s="5" t="s">
        <v>47</v>
      </c>
      <c r="AC4296" s="5"/>
      <c r="AD4296" s="5"/>
      <c r="AE4296" s="5" t="b">
        <v>0</v>
      </c>
      <c r="AF4296" s="5"/>
      <c r="AG4296" s="8">
        <f t="shared" si="67"/>
        <v>43289</v>
      </c>
    </row>
    <row r="4297" s="6" customFormat="1" spans="1:33">
      <c r="A4297" s="5" t="s">
        <v>17996</v>
      </c>
      <c r="B4297" s="5" t="s">
        <v>17996</v>
      </c>
      <c r="C4297" s="5" t="s">
        <v>17997</v>
      </c>
      <c r="D4297" s="5" t="s">
        <v>17998</v>
      </c>
      <c r="E4297" s="5" t="s">
        <v>36</v>
      </c>
      <c r="F4297" s="5" t="s">
        <v>37</v>
      </c>
      <c r="G4297" s="5" t="s">
        <v>38</v>
      </c>
      <c r="H4297" s="5"/>
      <c r="I4297" s="5"/>
      <c r="J4297" s="5" t="s">
        <v>52</v>
      </c>
      <c r="K4297" s="5" t="s">
        <v>1287</v>
      </c>
      <c r="L4297" s="5" t="s">
        <v>1288</v>
      </c>
      <c r="M4297" s="5" t="s">
        <v>1289</v>
      </c>
      <c r="N4297" s="5" t="s">
        <v>36</v>
      </c>
      <c r="O4297" s="5">
        <v>1</v>
      </c>
      <c r="P4297" s="5" t="s">
        <v>43</v>
      </c>
      <c r="Q4297" s="5">
        <v>13.99</v>
      </c>
      <c r="R4297" s="5"/>
      <c r="S4297" s="5">
        <v>3.49</v>
      </c>
      <c r="T4297" s="5"/>
      <c r="U4297" s="5"/>
      <c r="V4297" s="5"/>
      <c r="W4297" s="5"/>
      <c r="X4297" s="5">
        <v>3.49</v>
      </c>
      <c r="Y4297" s="5" t="s">
        <v>1547</v>
      </c>
      <c r="Z4297" s="5" t="s">
        <v>57</v>
      </c>
      <c r="AA4297" s="5" t="s">
        <v>17999</v>
      </c>
      <c r="AB4297" s="5" t="s">
        <v>47</v>
      </c>
      <c r="AC4297" s="5" t="s">
        <v>93</v>
      </c>
      <c r="AD4297" s="5"/>
      <c r="AE4297" s="5" t="b">
        <v>0</v>
      </c>
      <c r="AF4297" s="5"/>
      <c r="AG4297" s="8">
        <f t="shared" si="67"/>
        <v>43289</v>
      </c>
    </row>
    <row r="4298" s="6" customFormat="1" spans="1:33">
      <c r="A4298" s="5" t="s">
        <v>18000</v>
      </c>
      <c r="B4298" s="5" t="s">
        <v>18000</v>
      </c>
      <c r="C4298" s="5" t="s">
        <v>18001</v>
      </c>
      <c r="D4298" s="5" t="s">
        <v>18002</v>
      </c>
      <c r="E4298" s="5" t="s">
        <v>36</v>
      </c>
      <c r="F4298" s="5" t="s">
        <v>37</v>
      </c>
      <c r="G4298" s="5" t="s">
        <v>38</v>
      </c>
      <c r="H4298" s="5"/>
      <c r="I4298" s="5"/>
      <c r="J4298" s="5" t="s">
        <v>39</v>
      </c>
      <c r="K4298" s="5" t="s">
        <v>69</v>
      </c>
      <c r="L4298" s="5" t="s">
        <v>70</v>
      </c>
      <c r="M4298" s="5" t="s">
        <v>71</v>
      </c>
      <c r="N4298" s="5" t="s">
        <v>36</v>
      </c>
      <c r="O4298" s="5">
        <v>1</v>
      </c>
      <c r="P4298" s="5" t="s">
        <v>43</v>
      </c>
      <c r="Q4298" s="5">
        <v>22.99</v>
      </c>
      <c r="R4298" s="5">
        <v>1.82</v>
      </c>
      <c r="S4298" s="5"/>
      <c r="T4298" s="5"/>
      <c r="U4298" s="5"/>
      <c r="V4298" s="5"/>
      <c r="W4298" s="5"/>
      <c r="X4298" s="5"/>
      <c r="Y4298" s="5" t="s">
        <v>18003</v>
      </c>
      <c r="Z4298" s="5" t="s">
        <v>313</v>
      </c>
      <c r="AA4298" s="5" t="s">
        <v>18004</v>
      </c>
      <c r="AB4298" s="5" t="s">
        <v>47</v>
      </c>
      <c r="AC4298" s="5"/>
      <c r="AD4298" s="5"/>
      <c r="AE4298" s="5" t="b">
        <v>0</v>
      </c>
      <c r="AF4298" s="5"/>
      <c r="AG4298" s="8">
        <f t="shared" si="67"/>
        <v>43289</v>
      </c>
    </row>
    <row r="4299" s="6" customFormat="1" spans="1:33">
      <c r="A4299" s="5" t="s">
        <v>18005</v>
      </c>
      <c r="B4299" s="5" t="s">
        <v>18005</v>
      </c>
      <c r="C4299" s="5" t="s">
        <v>18006</v>
      </c>
      <c r="D4299" s="5" t="s">
        <v>18007</v>
      </c>
      <c r="E4299" s="5" t="s">
        <v>5657</v>
      </c>
      <c r="F4299" s="5" t="s">
        <v>37</v>
      </c>
      <c r="G4299" s="5" t="s">
        <v>38</v>
      </c>
      <c r="H4299" s="5"/>
      <c r="I4299" s="5"/>
      <c r="J4299" s="5" t="s">
        <v>39</v>
      </c>
      <c r="K4299" s="5" t="s">
        <v>53</v>
      </c>
      <c r="L4299" s="5" t="s">
        <v>808</v>
      </c>
      <c r="M4299" s="5" t="s">
        <v>55</v>
      </c>
      <c r="N4299" s="5" t="s">
        <v>2985</v>
      </c>
      <c r="O4299" s="5">
        <v>1</v>
      </c>
      <c r="P4299" s="5" t="s">
        <v>43</v>
      </c>
      <c r="Q4299" s="5">
        <v>22.99</v>
      </c>
      <c r="R4299" s="5"/>
      <c r="S4299" s="5"/>
      <c r="T4299" s="5"/>
      <c r="U4299" s="5"/>
      <c r="V4299" s="5"/>
      <c r="W4299" s="5"/>
      <c r="X4299" s="5"/>
      <c r="Y4299" s="5" t="s">
        <v>413</v>
      </c>
      <c r="Z4299" s="5" t="s">
        <v>413</v>
      </c>
      <c r="AA4299" s="5" t="s">
        <v>18008</v>
      </c>
      <c r="AB4299" s="5" t="s">
        <v>47</v>
      </c>
      <c r="AC4299" s="5"/>
      <c r="AD4299" s="5"/>
      <c r="AE4299" s="5" t="b">
        <v>0</v>
      </c>
      <c r="AF4299" s="5"/>
      <c r="AG4299" s="8">
        <f t="shared" si="67"/>
        <v>43289</v>
      </c>
    </row>
    <row r="4300" s="6" customFormat="1" spans="1:33">
      <c r="A4300" s="5" t="s">
        <v>18009</v>
      </c>
      <c r="B4300" s="5" t="s">
        <v>18009</v>
      </c>
      <c r="C4300" s="5" t="s">
        <v>18010</v>
      </c>
      <c r="D4300" s="5" t="s">
        <v>18011</v>
      </c>
      <c r="E4300" s="5" t="s">
        <v>5657</v>
      </c>
      <c r="F4300" s="5" t="s">
        <v>37</v>
      </c>
      <c r="G4300" s="5" t="s">
        <v>38</v>
      </c>
      <c r="H4300" s="5"/>
      <c r="I4300" s="5"/>
      <c r="J4300" s="5" t="s">
        <v>39</v>
      </c>
      <c r="K4300" s="5" t="s">
        <v>53</v>
      </c>
      <c r="L4300" s="5" t="s">
        <v>808</v>
      </c>
      <c r="M4300" s="5" t="s">
        <v>55</v>
      </c>
      <c r="N4300" s="5" t="s">
        <v>2985</v>
      </c>
      <c r="O4300" s="5">
        <v>1</v>
      </c>
      <c r="P4300" s="5" t="s">
        <v>43</v>
      </c>
      <c r="Q4300" s="5">
        <v>22.99</v>
      </c>
      <c r="R4300" s="5"/>
      <c r="S4300" s="5"/>
      <c r="T4300" s="5"/>
      <c r="U4300" s="5"/>
      <c r="V4300" s="5"/>
      <c r="W4300" s="5"/>
      <c r="X4300" s="5"/>
      <c r="Y4300" s="5" t="s">
        <v>413</v>
      </c>
      <c r="Z4300" s="5" t="s">
        <v>413</v>
      </c>
      <c r="AA4300" s="5" t="s">
        <v>18008</v>
      </c>
      <c r="AB4300" s="5" t="s">
        <v>47</v>
      </c>
      <c r="AC4300" s="5"/>
      <c r="AD4300" s="5"/>
      <c r="AE4300" s="5" t="b">
        <v>0</v>
      </c>
      <c r="AF4300" s="5"/>
      <c r="AG4300" s="8">
        <f t="shared" si="67"/>
        <v>43289</v>
      </c>
    </row>
    <row r="4301" s="6" customFormat="1" spans="1:33">
      <c r="A4301" s="5" t="s">
        <v>18012</v>
      </c>
      <c r="B4301" s="5" t="s">
        <v>18012</v>
      </c>
      <c r="C4301" s="5" t="s">
        <v>18013</v>
      </c>
      <c r="D4301" s="5" t="s">
        <v>18014</v>
      </c>
      <c r="E4301" s="5" t="s">
        <v>36</v>
      </c>
      <c r="F4301" s="5" t="s">
        <v>37</v>
      </c>
      <c r="G4301" s="5" t="s">
        <v>38</v>
      </c>
      <c r="H4301" s="5"/>
      <c r="I4301" s="5"/>
      <c r="J4301" s="5" t="s">
        <v>39</v>
      </c>
      <c r="K4301" s="5" t="s">
        <v>78</v>
      </c>
      <c r="L4301" s="5" t="s">
        <v>79</v>
      </c>
      <c r="M4301" s="5" t="s">
        <v>80</v>
      </c>
      <c r="N4301" s="5" t="s">
        <v>36</v>
      </c>
      <c r="O4301" s="5">
        <v>1</v>
      </c>
      <c r="P4301" s="5" t="s">
        <v>43</v>
      </c>
      <c r="Q4301" s="5">
        <v>22.99</v>
      </c>
      <c r="R4301" s="5"/>
      <c r="S4301" s="5"/>
      <c r="T4301" s="5"/>
      <c r="U4301" s="5"/>
      <c r="V4301" s="5"/>
      <c r="W4301" s="5"/>
      <c r="X4301" s="5"/>
      <c r="Y4301" s="5" t="s">
        <v>3094</v>
      </c>
      <c r="Z4301" s="5" t="s">
        <v>301</v>
      </c>
      <c r="AA4301" s="5" t="s">
        <v>18015</v>
      </c>
      <c r="AB4301" s="5" t="s">
        <v>47</v>
      </c>
      <c r="AC4301" s="5"/>
      <c r="AD4301" s="5"/>
      <c r="AE4301" s="5" t="b">
        <v>0</v>
      </c>
      <c r="AF4301" s="5"/>
      <c r="AG4301" s="8">
        <f t="shared" si="67"/>
        <v>43289</v>
      </c>
    </row>
    <row r="4302" s="6" customFormat="1" spans="1:33">
      <c r="A4302" s="5" t="s">
        <v>18016</v>
      </c>
      <c r="B4302" s="5" t="s">
        <v>18016</v>
      </c>
      <c r="C4302" s="5" t="s">
        <v>18017</v>
      </c>
      <c r="D4302" s="5" t="s">
        <v>18018</v>
      </c>
      <c r="E4302" s="5" t="s">
        <v>36</v>
      </c>
      <c r="F4302" s="5" t="s">
        <v>37</v>
      </c>
      <c r="G4302" s="5" t="s">
        <v>38</v>
      </c>
      <c r="H4302" s="5"/>
      <c r="I4302" s="5"/>
      <c r="J4302" s="5" t="s">
        <v>39</v>
      </c>
      <c r="K4302" s="5" t="s">
        <v>507</v>
      </c>
      <c r="L4302" s="5" t="s">
        <v>3193</v>
      </c>
      <c r="M4302" s="5" t="s">
        <v>3194</v>
      </c>
      <c r="N4302" s="5" t="s">
        <v>36</v>
      </c>
      <c r="O4302" s="5">
        <v>1</v>
      </c>
      <c r="P4302" s="5" t="s">
        <v>43</v>
      </c>
      <c r="Q4302" s="5">
        <v>22.99</v>
      </c>
      <c r="R4302" s="5"/>
      <c r="S4302" s="5"/>
      <c r="T4302" s="5"/>
      <c r="U4302" s="5"/>
      <c r="V4302" s="5"/>
      <c r="W4302" s="5"/>
      <c r="X4302" s="5"/>
      <c r="Y4302" s="5" t="s">
        <v>18019</v>
      </c>
      <c r="Z4302" s="5" t="s">
        <v>181</v>
      </c>
      <c r="AA4302" s="5" t="s">
        <v>18020</v>
      </c>
      <c r="AB4302" s="5" t="s">
        <v>47</v>
      </c>
      <c r="AC4302" s="5"/>
      <c r="AD4302" s="5"/>
      <c r="AE4302" s="5" t="b">
        <v>0</v>
      </c>
      <c r="AF4302" s="5"/>
      <c r="AG4302" s="8">
        <f t="shared" si="67"/>
        <v>43289</v>
      </c>
    </row>
    <row r="4303" s="6" customFormat="1" spans="1:33">
      <c r="A4303" s="5" t="s">
        <v>18021</v>
      </c>
      <c r="B4303" s="5" t="s">
        <v>18021</v>
      </c>
      <c r="C4303" s="5" t="s">
        <v>18022</v>
      </c>
      <c r="D4303" s="5" t="s">
        <v>18023</v>
      </c>
      <c r="E4303" s="5" t="s">
        <v>36</v>
      </c>
      <c r="F4303" s="5" t="s">
        <v>37</v>
      </c>
      <c r="G4303" s="5" t="s">
        <v>38</v>
      </c>
      <c r="H4303" s="5"/>
      <c r="I4303" s="5"/>
      <c r="J4303" s="5" t="s">
        <v>39</v>
      </c>
      <c r="K4303" s="5" t="s">
        <v>78</v>
      </c>
      <c r="L4303" s="5" t="s">
        <v>79</v>
      </c>
      <c r="M4303" s="5" t="s">
        <v>80</v>
      </c>
      <c r="N4303" s="5" t="s">
        <v>36</v>
      </c>
      <c r="O4303" s="5">
        <v>1</v>
      </c>
      <c r="P4303" s="5" t="s">
        <v>43</v>
      </c>
      <c r="Q4303" s="5">
        <v>22.99</v>
      </c>
      <c r="R4303" s="5"/>
      <c r="S4303" s="5"/>
      <c r="T4303" s="5"/>
      <c r="U4303" s="5"/>
      <c r="V4303" s="5"/>
      <c r="W4303" s="5"/>
      <c r="X4303" s="5"/>
      <c r="Y4303" s="5" t="s">
        <v>3385</v>
      </c>
      <c r="Z4303" s="5" t="s">
        <v>354</v>
      </c>
      <c r="AA4303" s="5" t="s">
        <v>18024</v>
      </c>
      <c r="AB4303" s="5" t="s">
        <v>47</v>
      </c>
      <c r="AC4303" s="5"/>
      <c r="AD4303" s="5"/>
      <c r="AE4303" s="5" t="b">
        <v>0</v>
      </c>
      <c r="AF4303" s="5"/>
      <c r="AG4303" s="8">
        <f t="shared" si="67"/>
        <v>43289</v>
      </c>
    </row>
    <row r="4304" s="6" customFormat="1" spans="1:33">
      <c r="A4304" s="5" t="s">
        <v>18025</v>
      </c>
      <c r="B4304" s="5" t="s">
        <v>18025</v>
      </c>
      <c r="C4304" s="5" t="s">
        <v>18026</v>
      </c>
      <c r="D4304" s="5" t="s">
        <v>18027</v>
      </c>
      <c r="E4304" s="5" t="s">
        <v>36</v>
      </c>
      <c r="F4304" s="5" t="s">
        <v>37</v>
      </c>
      <c r="G4304" s="5" t="s">
        <v>38</v>
      </c>
      <c r="H4304" s="5"/>
      <c r="I4304" s="5"/>
      <c r="J4304" s="5" t="s">
        <v>39</v>
      </c>
      <c r="K4304" s="5" t="s">
        <v>4162</v>
      </c>
      <c r="L4304" s="5" t="s">
        <v>4163</v>
      </c>
      <c r="M4304" s="5" t="s">
        <v>4164</v>
      </c>
      <c r="N4304" s="5" t="s">
        <v>36</v>
      </c>
      <c r="O4304" s="5">
        <v>1</v>
      </c>
      <c r="P4304" s="5" t="s">
        <v>43</v>
      </c>
      <c r="Q4304" s="5">
        <v>13.99</v>
      </c>
      <c r="R4304" s="5"/>
      <c r="S4304" s="5"/>
      <c r="T4304" s="5"/>
      <c r="U4304" s="5"/>
      <c r="V4304" s="5"/>
      <c r="W4304" s="5"/>
      <c r="X4304" s="5"/>
      <c r="Y4304" s="5" t="s">
        <v>11254</v>
      </c>
      <c r="Z4304" s="5" t="s">
        <v>107</v>
      </c>
      <c r="AA4304" s="5" t="s">
        <v>18028</v>
      </c>
      <c r="AB4304" s="5" t="s">
        <v>47</v>
      </c>
      <c r="AC4304" s="5"/>
      <c r="AD4304" s="5"/>
      <c r="AE4304" s="5" t="b">
        <v>0</v>
      </c>
      <c r="AF4304" s="5"/>
      <c r="AG4304" s="8">
        <f t="shared" si="67"/>
        <v>43289</v>
      </c>
    </row>
    <row r="4305" s="6" customFormat="1" spans="1:33">
      <c r="A4305" s="5" t="s">
        <v>18029</v>
      </c>
      <c r="B4305" s="5" t="s">
        <v>18029</v>
      </c>
      <c r="C4305" s="5" t="s">
        <v>18030</v>
      </c>
      <c r="D4305" s="5" t="s">
        <v>18031</v>
      </c>
      <c r="E4305" s="5" t="s">
        <v>36</v>
      </c>
      <c r="F4305" s="5" t="s">
        <v>37</v>
      </c>
      <c r="G4305" s="5" t="s">
        <v>38</v>
      </c>
      <c r="H4305" s="5"/>
      <c r="I4305" s="5"/>
      <c r="J4305" s="5" t="s">
        <v>52</v>
      </c>
      <c r="K4305" s="5" t="s">
        <v>4369</v>
      </c>
      <c r="L4305" s="5" t="s">
        <v>4370</v>
      </c>
      <c r="M4305" s="5" t="s">
        <v>4371</v>
      </c>
      <c r="N4305" s="5" t="s">
        <v>36</v>
      </c>
      <c r="O4305" s="5">
        <v>2</v>
      </c>
      <c r="P4305" s="5" t="s">
        <v>43</v>
      </c>
      <c r="Q4305" s="5">
        <v>25.98</v>
      </c>
      <c r="R4305" s="5"/>
      <c r="S4305" s="5">
        <v>3.61</v>
      </c>
      <c r="T4305" s="5"/>
      <c r="U4305" s="5"/>
      <c r="V4305" s="5"/>
      <c r="W4305" s="5"/>
      <c r="X4305" s="5">
        <v>3.61</v>
      </c>
      <c r="Y4305" s="5" t="s">
        <v>18032</v>
      </c>
      <c r="Z4305" s="5" t="s">
        <v>413</v>
      </c>
      <c r="AA4305" s="5" t="s">
        <v>18033</v>
      </c>
      <c r="AB4305" s="5" t="s">
        <v>47</v>
      </c>
      <c r="AC4305" s="5" t="s">
        <v>93</v>
      </c>
      <c r="AD4305" s="5"/>
      <c r="AE4305" s="5" t="b">
        <v>0</v>
      </c>
      <c r="AF4305" s="5"/>
      <c r="AG4305" s="8">
        <f t="shared" si="67"/>
        <v>43289</v>
      </c>
    </row>
    <row r="4306" s="6" customFormat="1" spans="1:33">
      <c r="A4306" s="5" t="s">
        <v>18029</v>
      </c>
      <c r="B4306" s="5" t="s">
        <v>18029</v>
      </c>
      <c r="C4306" s="5" t="s">
        <v>18030</v>
      </c>
      <c r="D4306" s="5" t="s">
        <v>18031</v>
      </c>
      <c r="E4306" s="5" t="s">
        <v>36</v>
      </c>
      <c r="F4306" s="5" t="s">
        <v>37</v>
      </c>
      <c r="G4306" s="5" t="s">
        <v>38</v>
      </c>
      <c r="H4306" s="5"/>
      <c r="I4306" s="5"/>
      <c r="J4306" s="5" t="s">
        <v>52</v>
      </c>
      <c r="K4306" s="5" t="s">
        <v>2335</v>
      </c>
      <c r="L4306" s="5" t="s">
        <v>2336</v>
      </c>
      <c r="M4306" s="5" t="s">
        <v>2337</v>
      </c>
      <c r="N4306" s="5" t="s">
        <v>36</v>
      </c>
      <c r="O4306" s="5">
        <v>2</v>
      </c>
      <c r="P4306" s="5" t="s">
        <v>43</v>
      </c>
      <c r="Q4306" s="5">
        <v>25.98</v>
      </c>
      <c r="R4306" s="5"/>
      <c r="S4306" s="5">
        <v>3.6</v>
      </c>
      <c r="T4306" s="5"/>
      <c r="U4306" s="5"/>
      <c r="V4306" s="5"/>
      <c r="W4306" s="5"/>
      <c r="X4306" s="5">
        <v>3.6</v>
      </c>
      <c r="Y4306" s="5" t="s">
        <v>18032</v>
      </c>
      <c r="Z4306" s="5" t="s">
        <v>413</v>
      </c>
      <c r="AA4306" s="5" t="s">
        <v>18033</v>
      </c>
      <c r="AB4306" s="5" t="s">
        <v>47</v>
      </c>
      <c r="AC4306" s="5" t="s">
        <v>93</v>
      </c>
      <c r="AD4306" s="5"/>
      <c r="AE4306" s="5" t="b">
        <v>0</v>
      </c>
      <c r="AF4306" s="5"/>
      <c r="AG4306" s="8">
        <f t="shared" si="67"/>
        <v>43289</v>
      </c>
    </row>
    <row r="4307" s="6" customFormat="1" spans="1:33">
      <c r="A4307" s="5" t="s">
        <v>18034</v>
      </c>
      <c r="B4307" s="5" t="s">
        <v>18034</v>
      </c>
      <c r="C4307" s="5" t="s">
        <v>18035</v>
      </c>
      <c r="D4307" s="5" t="s">
        <v>18036</v>
      </c>
      <c r="E4307" s="5" t="s">
        <v>5657</v>
      </c>
      <c r="F4307" s="5" t="s">
        <v>37</v>
      </c>
      <c r="G4307" s="5" t="s">
        <v>38</v>
      </c>
      <c r="H4307" s="5"/>
      <c r="I4307" s="5"/>
      <c r="J4307" s="5" t="s">
        <v>39</v>
      </c>
      <c r="K4307" s="5" t="s">
        <v>2403</v>
      </c>
      <c r="L4307" s="5" t="s">
        <v>2404</v>
      </c>
      <c r="M4307" s="5" t="s">
        <v>2405</v>
      </c>
      <c r="N4307" s="5" t="s">
        <v>2985</v>
      </c>
      <c r="O4307" s="5">
        <v>1</v>
      </c>
      <c r="P4307" s="5" t="s">
        <v>43</v>
      </c>
      <c r="Q4307" s="5">
        <v>12.99</v>
      </c>
      <c r="R4307" s="5"/>
      <c r="S4307" s="5"/>
      <c r="T4307" s="5"/>
      <c r="U4307" s="5"/>
      <c r="V4307" s="5"/>
      <c r="W4307" s="5"/>
      <c r="X4307" s="5"/>
      <c r="Y4307" s="5" t="s">
        <v>18037</v>
      </c>
      <c r="Z4307" s="5" t="s">
        <v>18038</v>
      </c>
      <c r="AA4307" s="5">
        <v>58721</v>
      </c>
      <c r="AB4307" s="5" t="s">
        <v>47</v>
      </c>
      <c r="AC4307" s="5"/>
      <c r="AD4307" s="5"/>
      <c r="AE4307" s="5" t="b">
        <v>0</v>
      </c>
      <c r="AF4307" s="5"/>
      <c r="AG4307" s="8">
        <f t="shared" si="67"/>
        <v>43289</v>
      </c>
    </row>
    <row r="4308" s="6" customFormat="1" spans="1:33">
      <c r="A4308" s="5" t="s">
        <v>18039</v>
      </c>
      <c r="B4308" s="5" t="s">
        <v>18039</v>
      </c>
      <c r="C4308" s="5" t="s">
        <v>18040</v>
      </c>
      <c r="D4308" s="5" t="s">
        <v>18041</v>
      </c>
      <c r="E4308" s="5" t="s">
        <v>36</v>
      </c>
      <c r="F4308" s="5" t="s">
        <v>37</v>
      </c>
      <c r="G4308" s="5" t="s">
        <v>38</v>
      </c>
      <c r="H4308" s="5"/>
      <c r="I4308" s="5"/>
      <c r="J4308" s="5" t="s">
        <v>39</v>
      </c>
      <c r="K4308" s="5" t="s">
        <v>11311</v>
      </c>
      <c r="L4308" s="5" t="s">
        <v>592</v>
      </c>
      <c r="M4308" s="5" t="s">
        <v>593</v>
      </c>
      <c r="N4308" s="5" t="s">
        <v>36</v>
      </c>
      <c r="O4308" s="5">
        <v>1</v>
      </c>
      <c r="P4308" s="5" t="s">
        <v>43</v>
      </c>
      <c r="Q4308" s="5">
        <v>8.99</v>
      </c>
      <c r="R4308" s="5"/>
      <c r="S4308" s="5"/>
      <c r="T4308" s="5"/>
      <c r="U4308" s="5"/>
      <c r="V4308" s="5"/>
      <c r="W4308" s="5"/>
      <c r="X4308" s="5"/>
      <c r="Y4308" s="5" t="s">
        <v>11033</v>
      </c>
      <c r="Z4308" s="5" t="s">
        <v>57</v>
      </c>
      <c r="AA4308" s="5" t="s">
        <v>18042</v>
      </c>
      <c r="AB4308" s="5" t="s">
        <v>47</v>
      </c>
      <c r="AC4308" s="5"/>
      <c r="AD4308" s="5"/>
      <c r="AE4308" s="5" t="b">
        <v>0</v>
      </c>
      <c r="AF4308" s="5"/>
      <c r="AG4308" s="8">
        <f t="shared" si="67"/>
        <v>43289</v>
      </c>
    </row>
    <row r="4309" s="6" customFormat="1" spans="1:33">
      <c r="A4309" s="5" t="s">
        <v>18043</v>
      </c>
      <c r="B4309" s="5" t="s">
        <v>18043</v>
      </c>
      <c r="C4309" s="5" t="s">
        <v>18044</v>
      </c>
      <c r="D4309" s="5" t="s">
        <v>18045</v>
      </c>
      <c r="E4309" s="5" t="s">
        <v>36</v>
      </c>
      <c r="F4309" s="5" t="s">
        <v>37</v>
      </c>
      <c r="G4309" s="5" t="s">
        <v>38</v>
      </c>
      <c r="H4309" s="5"/>
      <c r="I4309" s="5"/>
      <c r="J4309" s="5" t="s">
        <v>39</v>
      </c>
      <c r="K4309" s="5" t="s">
        <v>97</v>
      </c>
      <c r="L4309" s="5" t="s">
        <v>98</v>
      </c>
      <c r="M4309" s="5" t="s">
        <v>99</v>
      </c>
      <c r="N4309" s="5" t="s">
        <v>36</v>
      </c>
      <c r="O4309" s="5">
        <v>1</v>
      </c>
      <c r="P4309" s="5" t="s">
        <v>43</v>
      </c>
      <c r="Q4309" s="5">
        <v>22.99</v>
      </c>
      <c r="R4309" s="5"/>
      <c r="S4309" s="5"/>
      <c r="T4309" s="5"/>
      <c r="U4309" s="5"/>
      <c r="V4309" s="5"/>
      <c r="W4309" s="5"/>
      <c r="X4309" s="5"/>
      <c r="Y4309" s="5" t="s">
        <v>1019</v>
      </c>
      <c r="Z4309" s="5" t="s">
        <v>57</v>
      </c>
      <c r="AA4309" s="5" t="s">
        <v>18046</v>
      </c>
      <c r="AB4309" s="5" t="s">
        <v>47</v>
      </c>
      <c r="AC4309" s="5"/>
      <c r="AD4309" s="5"/>
      <c r="AE4309" s="5" t="b">
        <v>0</v>
      </c>
      <c r="AF4309" s="5"/>
      <c r="AG4309" s="8">
        <f t="shared" si="67"/>
        <v>43289</v>
      </c>
    </row>
    <row r="4310" s="6" customFormat="1" spans="1:33">
      <c r="A4310" s="5" t="s">
        <v>18047</v>
      </c>
      <c r="B4310" s="5" t="s">
        <v>18047</v>
      </c>
      <c r="C4310" s="5" t="s">
        <v>18048</v>
      </c>
      <c r="D4310" s="5" t="s">
        <v>18049</v>
      </c>
      <c r="E4310" s="5" t="s">
        <v>5657</v>
      </c>
      <c r="F4310" s="5" t="s">
        <v>37</v>
      </c>
      <c r="G4310" s="5" t="s">
        <v>38</v>
      </c>
      <c r="H4310" s="5"/>
      <c r="I4310" s="5"/>
      <c r="J4310" s="5" t="s">
        <v>39</v>
      </c>
      <c r="K4310" s="5" t="s">
        <v>18050</v>
      </c>
      <c r="L4310" s="5" t="s">
        <v>18051</v>
      </c>
      <c r="M4310" s="5" t="s">
        <v>18052</v>
      </c>
      <c r="N4310" s="5" t="s">
        <v>2985</v>
      </c>
      <c r="O4310" s="5">
        <v>1</v>
      </c>
      <c r="P4310" s="5" t="s">
        <v>43</v>
      </c>
      <c r="Q4310" s="5">
        <v>21.4</v>
      </c>
      <c r="R4310" s="5"/>
      <c r="S4310" s="5"/>
      <c r="T4310" s="5"/>
      <c r="U4310" s="5"/>
      <c r="V4310" s="5"/>
      <c r="W4310" s="5"/>
      <c r="X4310" s="5"/>
      <c r="Y4310" s="5" t="s">
        <v>18053</v>
      </c>
      <c r="Z4310" s="5" t="s">
        <v>313</v>
      </c>
      <c r="AA4310" s="5" t="s">
        <v>18054</v>
      </c>
      <c r="AB4310" s="5" t="s">
        <v>47</v>
      </c>
      <c r="AC4310" s="5"/>
      <c r="AD4310" s="5"/>
      <c r="AE4310" s="5" t="b">
        <v>0</v>
      </c>
      <c r="AF4310" s="5"/>
      <c r="AG4310" s="8">
        <f t="shared" si="67"/>
        <v>43289</v>
      </c>
    </row>
    <row r="4311" s="6" customFormat="1" spans="1:33">
      <c r="A4311" s="5" t="s">
        <v>18055</v>
      </c>
      <c r="B4311" s="5" t="s">
        <v>18055</v>
      </c>
      <c r="C4311" s="5" t="s">
        <v>18056</v>
      </c>
      <c r="D4311" s="5" t="s">
        <v>18057</v>
      </c>
      <c r="E4311" s="5" t="s">
        <v>36</v>
      </c>
      <c r="F4311" s="5" t="s">
        <v>37</v>
      </c>
      <c r="G4311" s="5" t="s">
        <v>38</v>
      </c>
      <c r="H4311" s="5"/>
      <c r="I4311" s="5"/>
      <c r="J4311" s="5" t="s">
        <v>39</v>
      </c>
      <c r="K4311" s="5" t="s">
        <v>78</v>
      </c>
      <c r="L4311" s="5" t="s">
        <v>79</v>
      </c>
      <c r="M4311" s="5" t="s">
        <v>80</v>
      </c>
      <c r="N4311" s="5" t="s">
        <v>36</v>
      </c>
      <c r="O4311" s="5">
        <v>1</v>
      </c>
      <c r="P4311" s="5" t="s">
        <v>43</v>
      </c>
      <c r="Q4311" s="5">
        <v>22.99</v>
      </c>
      <c r="R4311" s="5"/>
      <c r="S4311" s="5"/>
      <c r="T4311" s="5"/>
      <c r="U4311" s="5"/>
      <c r="V4311" s="5"/>
      <c r="W4311" s="5"/>
      <c r="X4311" s="5"/>
      <c r="Y4311" s="5" t="s">
        <v>6350</v>
      </c>
      <c r="Z4311" s="5" t="s">
        <v>454</v>
      </c>
      <c r="AA4311" s="5" t="s">
        <v>16337</v>
      </c>
      <c r="AB4311" s="5" t="s">
        <v>47</v>
      </c>
      <c r="AC4311" s="5"/>
      <c r="AD4311" s="5"/>
      <c r="AE4311" s="5" t="b">
        <v>0</v>
      </c>
      <c r="AF4311" s="5"/>
      <c r="AG4311" s="8">
        <f t="shared" si="67"/>
        <v>43289</v>
      </c>
    </row>
    <row r="4312" s="6" customFormat="1" spans="1:33">
      <c r="A4312" s="5" t="s">
        <v>18058</v>
      </c>
      <c r="B4312" s="5" t="s">
        <v>18058</v>
      </c>
      <c r="C4312" s="5" t="s">
        <v>18059</v>
      </c>
      <c r="D4312" s="5" t="s">
        <v>18060</v>
      </c>
      <c r="E4312" s="5" t="s">
        <v>36</v>
      </c>
      <c r="F4312" s="5" t="s">
        <v>37</v>
      </c>
      <c r="G4312" s="5" t="s">
        <v>38</v>
      </c>
      <c r="H4312" s="5"/>
      <c r="I4312" s="5"/>
      <c r="J4312" s="5" t="s">
        <v>39</v>
      </c>
      <c r="K4312" s="5" t="s">
        <v>702</v>
      </c>
      <c r="L4312" s="5" t="s">
        <v>737</v>
      </c>
      <c r="M4312" s="5" t="s">
        <v>704</v>
      </c>
      <c r="N4312" s="5" t="s">
        <v>36</v>
      </c>
      <c r="O4312" s="5">
        <v>1</v>
      </c>
      <c r="P4312" s="5" t="s">
        <v>43</v>
      </c>
      <c r="Q4312" s="5">
        <v>22.99</v>
      </c>
      <c r="R4312" s="5"/>
      <c r="S4312" s="5"/>
      <c r="T4312" s="5"/>
      <c r="U4312" s="5"/>
      <c r="V4312" s="5"/>
      <c r="W4312" s="5"/>
      <c r="X4312" s="5"/>
      <c r="Y4312" s="5" t="s">
        <v>11431</v>
      </c>
      <c r="Z4312" s="5" t="s">
        <v>408</v>
      </c>
      <c r="AA4312" s="5" t="s">
        <v>18061</v>
      </c>
      <c r="AB4312" s="5" t="s">
        <v>47</v>
      </c>
      <c r="AC4312" s="5"/>
      <c r="AD4312" s="5"/>
      <c r="AE4312" s="5" t="b">
        <v>0</v>
      </c>
      <c r="AF4312" s="5"/>
      <c r="AG4312" s="8">
        <f t="shared" si="67"/>
        <v>43289</v>
      </c>
    </row>
    <row r="4313" s="6" customFormat="1" spans="1:33">
      <c r="A4313" s="5" t="s">
        <v>18062</v>
      </c>
      <c r="B4313" s="5" t="s">
        <v>18062</v>
      </c>
      <c r="C4313" s="5" t="s">
        <v>18063</v>
      </c>
      <c r="D4313" s="5" t="s">
        <v>18064</v>
      </c>
      <c r="E4313" s="5" t="s">
        <v>36</v>
      </c>
      <c r="F4313" s="5" t="s">
        <v>37</v>
      </c>
      <c r="G4313" s="5" t="s">
        <v>38</v>
      </c>
      <c r="H4313" s="5"/>
      <c r="I4313" s="5"/>
      <c r="J4313" s="5" t="s">
        <v>39</v>
      </c>
      <c r="K4313" s="5" t="s">
        <v>78</v>
      </c>
      <c r="L4313" s="5" t="s">
        <v>79</v>
      </c>
      <c r="M4313" s="5" t="s">
        <v>80</v>
      </c>
      <c r="N4313" s="5" t="s">
        <v>36</v>
      </c>
      <c r="O4313" s="5">
        <v>1</v>
      </c>
      <c r="P4313" s="5" t="s">
        <v>43</v>
      </c>
      <c r="Q4313" s="5">
        <v>22.99</v>
      </c>
      <c r="R4313" s="5"/>
      <c r="S4313" s="5"/>
      <c r="T4313" s="5"/>
      <c r="U4313" s="5"/>
      <c r="V4313" s="5"/>
      <c r="W4313" s="5"/>
      <c r="X4313" s="5"/>
      <c r="Y4313" s="5" t="s">
        <v>4038</v>
      </c>
      <c r="Z4313" s="5" t="s">
        <v>5228</v>
      </c>
      <c r="AA4313" s="5">
        <v>23457</v>
      </c>
      <c r="AB4313" s="5" t="s">
        <v>47</v>
      </c>
      <c r="AC4313" s="5"/>
      <c r="AD4313" s="5"/>
      <c r="AE4313" s="5" t="b">
        <v>0</v>
      </c>
      <c r="AF4313" s="5"/>
      <c r="AG4313" s="8">
        <f t="shared" si="67"/>
        <v>43289</v>
      </c>
    </row>
    <row r="4314" s="6" customFormat="1" spans="1:33">
      <c r="A4314" s="5" t="s">
        <v>18065</v>
      </c>
      <c r="B4314" s="5" t="s">
        <v>18065</v>
      </c>
      <c r="C4314" s="5" t="s">
        <v>18066</v>
      </c>
      <c r="D4314" s="5" t="s">
        <v>18067</v>
      </c>
      <c r="E4314" s="5" t="s">
        <v>36</v>
      </c>
      <c r="F4314" s="5" t="s">
        <v>37</v>
      </c>
      <c r="G4314" s="5" t="s">
        <v>38</v>
      </c>
      <c r="H4314" s="5"/>
      <c r="I4314" s="5"/>
      <c r="J4314" s="5" t="s">
        <v>39</v>
      </c>
      <c r="K4314" s="5" t="s">
        <v>15044</v>
      </c>
      <c r="L4314" s="5" t="s">
        <v>15045</v>
      </c>
      <c r="M4314" s="5" t="s">
        <v>15046</v>
      </c>
      <c r="N4314" s="5" t="s">
        <v>36</v>
      </c>
      <c r="O4314" s="5">
        <v>1</v>
      </c>
      <c r="P4314" s="5" t="s">
        <v>43</v>
      </c>
      <c r="Q4314" s="5">
        <v>22.99</v>
      </c>
      <c r="R4314" s="5"/>
      <c r="S4314" s="5"/>
      <c r="T4314" s="5"/>
      <c r="U4314" s="5"/>
      <c r="V4314" s="5"/>
      <c r="W4314" s="5"/>
      <c r="X4314" s="5"/>
      <c r="Y4314" s="5" t="s">
        <v>18068</v>
      </c>
      <c r="Z4314" s="5" t="s">
        <v>6274</v>
      </c>
      <c r="AA4314" s="5">
        <v>2906</v>
      </c>
      <c r="AB4314" s="5" t="s">
        <v>47</v>
      </c>
      <c r="AC4314" s="5"/>
      <c r="AD4314" s="5"/>
      <c r="AE4314" s="5" t="b">
        <v>0</v>
      </c>
      <c r="AF4314" s="5"/>
      <c r="AG4314" s="8">
        <f t="shared" si="67"/>
        <v>43289</v>
      </c>
    </row>
    <row r="4315" s="6" customFormat="1" spans="1:33">
      <c r="A4315" s="5" t="s">
        <v>18069</v>
      </c>
      <c r="B4315" s="5" t="s">
        <v>18069</v>
      </c>
      <c r="C4315" s="5" t="s">
        <v>18070</v>
      </c>
      <c r="D4315" s="5" t="s">
        <v>18071</v>
      </c>
      <c r="E4315" s="5" t="s">
        <v>36</v>
      </c>
      <c r="F4315" s="5" t="s">
        <v>37</v>
      </c>
      <c r="G4315" s="5" t="s">
        <v>38</v>
      </c>
      <c r="H4315" s="5"/>
      <c r="I4315" s="5"/>
      <c r="J4315" s="5" t="s">
        <v>39</v>
      </c>
      <c r="K4315" s="5" t="s">
        <v>5325</v>
      </c>
      <c r="L4315" s="5" t="s">
        <v>5326</v>
      </c>
      <c r="M4315" s="5" t="s">
        <v>5327</v>
      </c>
      <c r="N4315" s="5" t="s">
        <v>36</v>
      </c>
      <c r="O4315" s="5">
        <v>1</v>
      </c>
      <c r="P4315" s="5" t="s">
        <v>43</v>
      </c>
      <c r="Q4315" s="5">
        <v>22.99</v>
      </c>
      <c r="R4315" s="5"/>
      <c r="S4315" s="5"/>
      <c r="T4315" s="5"/>
      <c r="U4315" s="5"/>
      <c r="V4315" s="5"/>
      <c r="W4315" s="5"/>
      <c r="X4315" s="5"/>
      <c r="Y4315" s="5" t="s">
        <v>10165</v>
      </c>
      <c r="Z4315" s="5" t="s">
        <v>6274</v>
      </c>
      <c r="AA4315" s="5" t="s">
        <v>18072</v>
      </c>
      <c r="AB4315" s="5" t="s">
        <v>47</v>
      </c>
      <c r="AC4315" s="5"/>
      <c r="AD4315" s="5"/>
      <c r="AE4315" s="5" t="b">
        <v>0</v>
      </c>
      <c r="AF4315" s="5"/>
      <c r="AG4315" s="8">
        <f t="shared" si="67"/>
        <v>43289</v>
      </c>
    </row>
    <row r="4316" s="6" customFormat="1" spans="1:33">
      <c r="A4316" s="5" t="s">
        <v>18073</v>
      </c>
      <c r="B4316" s="5" t="s">
        <v>18073</v>
      </c>
      <c r="C4316" s="5" t="s">
        <v>18074</v>
      </c>
      <c r="D4316" s="5" t="s">
        <v>18075</v>
      </c>
      <c r="E4316" s="5" t="s">
        <v>36</v>
      </c>
      <c r="F4316" s="5" t="s">
        <v>37</v>
      </c>
      <c r="G4316" s="5" t="s">
        <v>38</v>
      </c>
      <c r="H4316" s="5"/>
      <c r="I4316" s="5"/>
      <c r="J4316" s="5" t="s">
        <v>39</v>
      </c>
      <c r="K4316" s="5" t="s">
        <v>15044</v>
      </c>
      <c r="L4316" s="5" t="s">
        <v>15045</v>
      </c>
      <c r="M4316" s="5" t="s">
        <v>15046</v>
      </c>
      <c r="N4316" s="5" t="s">
        <v>36</v>
      </c>
      <c r="O4316" s="5">
        <v>1</v>
      </c>
      <c r="P4316" s="5" t="s">
        <v>43</v>
      </c>
      <c r="Q4316" s="5">
        <v>22.99</v>
      </c>
      <c r="R4316" s="5"/>
      <c r="S4316" s="5"/>
      <c r="T4316" s="5"/>
      <c r="U4316" s="5"/>
      <c r="V4316" s="5"/>
      <c r="W4316" s="5"/>
      <c r="X4316" s="5"/>
      <c r="Y4316" s="5" t="s">
        <v>10755</v>
      </c>
      <c r="Z4316" s="5" t="s">
        <v>375</v>
      </c>
      <c r="AA4316" s="5" t="s">
        <v>18076</v>
      </c>
      <c r="AB4316" s="5" t="s">
        <v>47</v>
      </c>
      <c r="AC4316" s="5"/>
      <c r="AD4316" s="5"/>
      <c r="AE4316" s="5" t="b">
        <v>0</v>
      </c>
      <c r="AF4316" s="5"/>
      <c r="AG4316" s="8">
        <f t="shared" si="67"/>
        <v>43289</v>
      </c>
    </row>
    <row r="4317" s="6" customFormat="1" spans="1:33">
      <c r="A4317" s="5" t="s">
        <v>18077</v>
      </c>
      <c r="B4317" s="5" t="s">
        <v>18077</v>
      </c>
      <c r="C4317" s="5" t="s">
        <v>18078</v>
      </c>
      <c r="D4317" s="5" t="s">
        <v>18079</v>
      </c>
      <c r="E4317" s="5" t="s">
        <v>5657</v>
      </c>
      <c r="F4317" s="5" t="s">
        <v>37</v>
      </c>
      <c r="G4317" s="5" t="s">
        <v>38</v>
      </c>
      <c r="H4317" s="5"/>
      <c r="I4317" s="5"/>
      <c r="J4317" s="5" t="s">
        <v>418</v>
      </c>
      <c r="K4317" s="5" t="s">
        <v>53</v>
      </c>
      <c r="L4317" s="5" t="s">
        <v>808</v>
      </c>
      <c r="M4317" s="5" t="s">
        <v>55</v>
      </c>
      <c r="N4317" s="5" t="s">
        <v>2985</v>
      </c>
      <c r="O4317" s="5">
        <v>1</v>
      </c>
      <c r="P4317" s="5" t="s">
        <v>43</v>
      </c>
      <c r="Q4317" s="5">
        <v>22.99</v>
      </c>
      <c r="R4317" s="5"/>
      <c r="S4317" s="5"/>
      <c r="T4317" s="5"/>
      <c r="U4317" s="5"/>
      <c r="V4317" s="5"/>
      <c r="W4317" s="5"/>
      <c r="X4317" s="5"/>
      <c r="Y4317" s="5" t="s">
        <v>2418</v>
      </c>
      <c r="Z4317" s="5" t="s">
        <v>375</v>
      </c>
      <c r="AA4317" s="5" t="s">
        <v>18080</v>
      </c>
      <c r="AB4317" s="5" t="s">
        <v>47</v>
      </c>
      <c r="AC4317" s="5"/>
      <c r="AD4317" s="5"/>
      <c r="AE4317" s="5" t="b">
        <v>0</v>
      </c>
      <c r="AF4317" s="5"/>
      <c r="AG4317" s="8">
        <f t="shared" si="67"/>
        <v>43289</v>
      </c>
    </row>
    <row r="4318" s="6" customFormat="1" spans="1:33">
      <c r="A4318" s="5" t="s">
        <v>18081</v>
      </c>
      <c r="B4318" s="5" t="s">
        <v>18081</v>
      </c>
      <c r="C4318" s="5" t="s">
        <v>18082</v>
      </c>
      <c r="D4318" s="5" t="s">
        <v>18083</v>
      </c>
      <c r="E4318" s="5" t="s">
        <v>36</v>
      </c>
      <c r="F4318" s="5" t="s">
        <v>37</v>
      </c>
      <c r="G4318" s="5" t="s">
        <v>38</v>
      </c>
      <c r="H4318" s="5"/>
      <c r="I4318" s="5"/>
      <c r="J4318" s="5" t="s">
        <v>39</v>
      </c>
      <c r="K4318" s="5" t="s">
        <v>7813</v>
      </c>
      <c r="L4318" s="5" t="s">
        <v>207</v>
      </c>
      <c r="M4318" s="5" t="s">
        <v>208</v>
      </c>
      <c r="N4318" s="5" t="s">
        <v>36</v>
      </c>
      <c r="O4318" s="5">
        <v>1</v>
      </c>
      <c r="P4318" s="5" t="s">
        <v>43</v>
      </c>
      <c r="Q4318" s="5">
        <v>9.9</v>
      </c>
      <c r="R4318" s="5"/>
      <c r="S4318" s="5"/>
      <c r="T4318" s="5"/>
      <c r="U4318" s="5"/>
      <c r="V4318" s="5"/>
      <c r="W4318" s="5"/>
      <c r="X4318" s="5"/>
      <c r="Y4318" s="5" t="s">
        <v>9774</v>
      </c>
      <c r="Z4318" s="5" t="s">
        <v>175</v>
      </c>
      <c r="AA4318" s="5" t="s">
        <v>18084</v>
      </c>
      <c r="AB4318" s="5" t="s">
        <v>47</v>
      </c>
      <c r="AC4318" s="5"/>
      <c r="AD4318" s="5"/>
      <c r="AE4318" s="5" t="b">
        <v>0</v>
      </c>
      <c r="AF4318" s="5"/>
      <c r="AG4318" s="8">
        <f t="shared" si="67"/>
        <v>43289</v>
      </c>
    </row>
    <row r="4319" s="6" customFormat="1" spans="1:33">
      <c r="A4319" s="5" t="s">
        <v>18085</v>
      </c>
      <c r="B4319" s="5" t="s">
        <v>18085</v>
      </c>
      <c r="C4319" s="5" t="s">
        <v>18086</v>
      </c>
      <c r="D4319" s="5" t="s">
        <v>18087</v>
      </c>
      <c r="E4319" s="5" t="s">
        <v>36</v>
      </c>
      <c r="F4319" s="5" t="s">
        <v>37</v>
      </c>
      <c r="G4319" s="5" t="s">
        <v>38</v>
      </c>
      <c r="H4319" s="5"/>
      <c r="I4319" s="5"/>
      <c r="J4319" s="5" t="s">
        <v>39</v>
      </c>
      <c r="K4319" s="5" t="s">
        <v>13048</v>
      </c>
      <c r="L4319" s="5" t="s">
        <v>13049</v>
      </c>
      <c r="M4319" s="5" t="s">
        <v>13050</v>
      </c>
      <c r="N4319" s="5" t="s">
        <v>36</v>
      </c>
      <c r="O4319" s="5">
        <v>1</v>
      </c>
      <c r="P4319" s="5" t="s">
        <v>43</v>
      </c>
      <c r="Q4319" s="5">
        <v>26.93</v>
      </c>
      <c r="R4319" s="5"/>
      <c r="S4319" s="5"/>
      <c r="T4319" s="5"/>
      <c r="U4319" s="5"/>
      <c r="V4319" s="5"/>
      <c r="W4319" s="5"/>
      <c r="X4319" s="5"/>
      <c r="Y4319" s="5" t="s">
        <v>8802</v>
      </c>
      <c r="Z4319" s="5" t="s">
        <v>545</v>
      </c>
      <c r="AA4319" s="5" t="s">
        <v>18088</v>
      </c>
      <c r="AB4319" s="5" t="s">
        <v>47</v>
      </c>
      <c r="AC4319" s="5"/>
      <c r="AD4319" s="5"/>
      <c r="AE4319" s="5" t="b">
        <v>0</v>
      </c>
      <c r="AF4319" s="5"/>
      <c r="AG4319" s="8">
        <f t="shared" si="67"/>
        <v>43289</v>
      </c>
    </row>
    <row r="4320" s="6" customFormat="1" spans="1:33">
      <c r="A4320" s="5" t="s">
        <v>18089</v>
      </c>
      <c r="B4320" s="5" t="s">
        <v>18089</v>
      </c>
      <c r="C4320" s="5" t="s">
        <v>18090</v>
      </c>
      <c r="D4320" s="5" t="s">
        <v>18091</v>
      </c>
      <c r="E4320" s="5" t="s">
        <v>36</v>
      </c>
      <c r="F4320" s="5" t="s">
        <v>37</v>
      </c>
      <c r="G4320" s="5" t="s">
        <v>38</v>
      </c>
      <c r="H4320" s="5"/>
      <c r="I4320" s="5"/>
      <c r="J4320" s="5" t="s">
        <v>39</v>
      </c>
      <c r="K4320" s="5" t="s">
        <v>97</v>
      </c>
      <c r="L4320" s="5" t="s">
        <v>98</v>
      </c>
      <c r="M4320" s="5" t="s">
        <v>99</v>
      </c>
      <c r="N4320" s="5" t="s">
        <v>36</v>
      </c>
      <c r="O4320" s="5">
        <v>1</v>
      </c>
      <c r="P4320" s="5" t="s">
        <v>43</v>
      </c>
      <c r="Q4320" s="5">
        <v>22.99</v>
      </c>
      <c r="R4320" s="5"/>
      <c r="S4320" s="5"/>
      <c r="T4320" s="5"/>
      <c r="U4320" s="5"/>
      <c r="V4320" s="5"/>
      <c r="W4320" s="5"/>
      <c r="X4320" s="5"/>
      <c r="Y4320" s="5" t="s">
        <v>394</v>
      </c>
      <c r="Z4320" s="5" t="s">
        <v>375</v>
      </c>
      <c r="AA4320" s="5" t="s">
        <v>18092</v>
      </c>
      <c r="AB4320" s="5" t="s">
        <v>47</v>
      </c>
      <c r="AC4320" s="5"/>
      <c r="AD4320" s="5"/>
      <c r="AE4320" s="5" t="b">
        <v>0</v>
      </c>
      <c r="AF4320" s="5"/>
      <c r="AG4320" s="8">
        <f t="shared" si="67"/>
        <v>43289</v>
      </c>
    </row>
    <row r="4321" s="6" customFormat="1" spans="1:33">
      <c r="A4321" s="5" t="s">
        <v>18093</v>
      </c>
      <c r="B4321" s="5" t="s">
        <v>18093</v>
      </c>
      <c r="C4321" s="5" t="s">
        <v>18094</v>
      </c>
      <c r="D4321" s="5" t="s">
        <v>18095</v>
      </c>
      <c r="E4321" s="5" t="s">
        <v>36</v>
      </c>
      <c r="F4321" s="5" t="s">
        <v>37</v>
      </c>
      <c r="G4321" s="5" t="s">
        <v>38</v>
      </c>
      <c r="H4321" s="5"/>
      <c r="I4321" s="5"/>
      <c r="J4321" s="5" t="s">
        <v>39</v>
      </c>
      <c r="K4321" s="5" t="s">
        <v>5880</v>
      </c>
      <c r="L4321" s="5" t="s">
        <v>5881</v>
      </c>
      <c r="M4321" s="5" t="s">
        <v>5882</v>
      </c>
      <c r="N4321" s="5" t="s">
        <v>36</v>
      </c>
      <c r="O4321" s="5">
        <v>1</v>
      </c>
      <c r="P4321" s="5" t="s">
        <v>43</v>
      </c>
      <c r="Q4321" s="5">
        <v>35.4</v>
      </c>
      <c r="R4321" s="5"/>
      <c r="S4321" s="5"/>
      <c r="T4321" s="5"/>
      <c r="U4321" s="5"/>
      <c r="V4321" s="5"/>
      <c r="W4321" s="5"/>
      <c r="X4321" s="5"/>
      <c r="Y4321" s="5" t="s">
        <v>18096</v>
      </c>
      <c r="Z4321" s="5" t="s">
        <v>45</v>
      </c>
      <c r="AA4321" s="5" t="s">
        <v>18097</v>
      </c>
      <c r="AB4321" s="5" t="s">
        <v>47</v>
      </c>
      <c r="AC4321" s="5"/>
      <c r="AD4321" s="5"/>
      <c r="AE4321" s="5" t="b">
        <v>0</v>
      </c>
      <c r="AF4321" s="5"/>
      <c r="AG4321" s="8">
        <f t="shared" si="67"/>
        <v>43289</v>
      </c>
    </row>
    <row r="4322" s="6" customFormat="1" spans="1:33">
      <c r="A4322" s="5" t="s">
        <v>18098</v>
      </c>
      <c r="B4322" s="5" t="s">
        <v>18098</v>
      </c>
      <c r="C4322" s="5" t="s">
        <v>18099</v>
      </c>
      <c r="D4322" s="5" t="s">
        <v>18100</v>
      </c>
      <c r="E4322" s="5" t="s">
        <v>36</v>
      </c>
      <c r="F4322" s="5" t="s">
        <v>37</v>
      </c>
      <c r="G4322" s="5" t="s">
        <v>38</v>
      </c>
      <c r="H4322" s="5"/>
      <c r="I4322" s="5"/>
      <c r="J4322" s="5" t="s">
        <v>39</v>
      </c>
      <c r="K4322" s="5" t="s">
        <v>53</v>
      </c>
      <c r="L4322" s="5" t="s">
        <v>808</v>
      </c>
      <c r="M4322" s="5" t="s">
        <v>55</v>
      </c>
      <c r="N4322" s="5" t="s">
        <v>36</v>
      </c>
      <c r="O4322" s="5">
        <v>1</v>
      </c>
      <c r="P4322" s="5" t="s">
        <v>43</v>
      </c>
      <c r="Q4322" s="5">
        <v>22.99</v>
      </c>
      <c r="R4322" s="5"/>
      <c r="S4322" s="5"/>
      <c r="T4322" s="5"/>
      <c r="U4322" s="5"/>
      <c r="V4322" s="5"/>
      <c r="W4322" s="5"/>
      <c r="X4322" s="5"/>
      <c r="Y4322" s="5" t="s">
        <v>611</v>
      </c>
      <c r="Z4322" s="5" t="s">
        <v>57</v>
      </c>
      <c r="AA4322" s="5" t="s">
        <v>18101</v>
      </c>
      <c r="AB4322" s="5" t="s">
        <v>47</v>
      </c>
      <c r="AC4322" s="5"/>
      <c r="AD4322" s="5"/>
      <c r="AE4322" s="5" t="b">
        <v>0</v>
      </c>
      <c r="AF4322" s="5"/>
      <c r="AG4322" s="8">
        <f t="shared" si="67"/>
        <v>43289</v>
      </c>
    </row>
    <row r="4323" s="6" customFormat="1" spans="1:33">
      <c r="A4323" s="5" t="s">
        <v>18102</v>
      </c>
      <c r="B4323" s="5" t="s">
        <v>18102</v>
      </c>
      <c r="C4323" s="5" t="s">
        <v>18103</v>
      </c>
      <c r="D4323" s="5" t="s">
        <v>18104</v>
      </c>
      <c r="E4323" s="5" t="s">
        <v>36</v>
      </c>
      <c r="F4323" s="5" t="s">
        <v>37</v>
      </c>
      <c r="G4323" s="5" t="s">
        <v>38</v>
      </c>
      <c r="H4323" s="5"/>
      <c r="I4323" s="5"/>
      <c r="J4323" s="5" t="s">
        <v>39</v>
      </c>
      <c r="K4323" s="5" t="s">
        <v>18105</v>
      </c>
      <c r="L4323" s="5" t="s">
        <v>18106</v>
      </c>
      <c r="M4323" s="5" t="s">
        <v>18107</v>
      </c>
      <c r="N4323" s="5" t="s">
        <v>36</v>
      </c>
      <c r="O4323" s="5">
        <v>1</v>
      </c>
      <c r="P4323" s="5" t="s">
        <v>43</v>
      </c>
      <c r="Q4323" s="5">
        <v>34.9</v>
      </c>
      <c r="R4323" s="5"/>
      <c r="S4323" s="5"/>
      <c r="T4323" s="5"/>
      <c r="U4323" s="5"/>
      <c r="V4323" s="5"/>
      <c r="W4323" s="5"/>
      <c r="X4323" s="5"/>
      <c r="Y4323" s="5" t="s">
        <v>18108</v>
      </c>
      <c r="Z4323" s="5" t="s">
        <v>116</v>
      </c>
      <c r="AA4323" s="5" t="s">
        <v>18109</v>
      </c>
      <c r="AB4323" s="5" t="s">
        <v>47</v>
      </c>
      <c r="AC4323" s="5"/>
      <c r="AD4323" s="5"/>
      <c r="AE4323" s="5" t="b">
        <v>0</v>
      </c>
      <c r="AF4323" s="5"/>
      <c r="AG4323" s="8">
        <f t="shared" si="67"/>
        <v>43289</v>
      </c>
    </row>
    <row r="4324" s="6" customFormat="1" spans="1:33">
      <c r="A4324" s="5" t="s">
        <v>18110</v>
      </c>
      <c r="B4324" s="5" t="s">
        <v>18110</v>
      </c>
      <c r="C4324" s="5" t="s">
        <v>18111</v>
      </c>
      <c r="D4324" s="5" t="s">
        <v>18112</v>
      </c>
      <c r="E4324" s="5" t="s">
        <v>5657</v>
      </c>
      <c r="F4324" s="5" t="s">
        <v>37</v>
      </c>
      <c r="G4324" s="5" t="s">
        <v>38</v>
      </c>
      <c r="H4324" s="5"/>
      <c r="I4324" s="5"/>
      <c r="J4324" s="5" t="s">
        <v>52</v>
      </c>
      <c r="K4324" s="5" t="s">
        <v>15736</v>
      </c>
      <c r="L4324" s="5" t="s">
        <v>686</v>
      </c>
      <c r="M4324" s="5" t="s">
        <v>687</v>
      </c>
      <c r="N4324" s="5" t="s">
        <v>2985</v>
      </c>
      <c r="O4324" s="5">
        <v>1</v>
      </c>
      <c r="P4324" s="5" t="s">
        <v>43</v>
      </c>
      <c r="Q4324" s="5">
        <v>21.9</v>
      </c>
      <c r="R4324" s="5"/>
      <c r="S4324" s="5"/>
      <c r="T4324" s="5"/>
      <c r="U4324" s="5"/>
      <c r="V4324" s="5"/>
      <c r="W4324" s="5"/>
      <c r="X4324" s="5"/>
      <c r="Y4324" s="5" t="s">
        <v>18113</v>
      </c>
      <c r="Z4324" s="5" t="s">
        <v>1610</v>
      </c>
      <c r="AA4324" s="5">
        <v>7080</v>
      </c>
      <c r="AB4324" s="5" t="s">
        <v>47</v>
      </c>
      <c r="AC4324" s="5"/>
      <c r="AD4324" s="5"/>
      <c r="AE4324" s="5" t="b">
        <v>0</v>
      </c>
      <c r="AF4324" s="5"/>
      <c r="AG4324" s="8">
        <f t="shared" si="67"/>
        <v>43289</v>
      </c>
    </row>
    <row r="4325" s="6" customFormat="1" spans="1:33">
      <c r="A4325" s="5" t="s">
        <v>18114</v>
      </c>
      <c r="B4325" s="5" t="s">
        <v>18114</v>
      </c>
      <c r="C4325" s="5" t="s">
        <v>18115</v>
      </c>
      <c r="D4325" s="5" t="s">
        <v>18116</v>
      </c>
      <c r="E4325" s="5" t="s">
        <v>36</v>
      </c>
      <c r="F4325" s="5" t="s">
        <v>37</v>
      </c>
      <c r="G4325" s="5" t="s">
        <v>38</v>
      </c>
      <c r="H4325" s="5"/>
      <c r="I4325" s="5"/>
      <c r="J4325" s="5" t="s">
        <v>39</v>
      </c>
      <c r="K4325" s="5" t="s">
        <v>404</v>
      </c>
      <c r="L4325" s="5" t="s">
        <v>405</v>
      </c>
      <c r="M4325" s="5" t="s">
        <v>406</v>
      </c>
      <c r="N4325" s="5" t="s">
        <v>36</v>
      </c>
      <c r="O4325" s="5">
        <v>1</v>
      </c>
      <c r="P4325" s="5" t="s">
        <v>43</v>
      </c>
      <c r="Q4325" s="5">
        <v>21.99</v>
      </c>
      <c r="R4325" s="5">
        <v>1.87</v>
      </c>
      <c r="S4325" s="5"/>
      <c r="T4325" s="5"/>
      <c r="U4325" s="5"/>
      <c r="V4325" s="5"/>
      <c r="W4325" s="5"/>
      <c r="X4325" s="5"/>
      <c r="Y4325" s="5" t="s">
        <v>8935</v>
      </c>
      <c r="Z4325" s="5" t="s">
        <v>1183</v>
      </c>
      <c r="AA4325" s="5" t="s">
        <v>18117</v>
      </c>
      <c r="AB4325" s="5" t="s">
        <v>47</v>
      </c>
      <c r="AC4325" s="5"/>
      <c r="AD4325" s="5"/>
      <c r="AE4325" s="5" t="b">
        <v>0</v>
      </c>
      <c r="AF4325" s="5"/>
      <c r="AG4325" s="8">
        <f t="shared" si="67"/>
        <v>43289</v>
      </c>
    </row>
    <row r="4326" s="6" customFormat="1" spans="1:33">
      <c r="A4326" s="5" t="s">
        <v>18118</v>
      </c>
      <c r="B4326" s="5" t="s">
        <v>18118</v>
      </c>
      <c r="C4326" s="5" t="s">
        <v>18119</v>
      </c>
      <c r="D4326" s="5" t="s">
        <v>18120</v>
      </c>
      <c r="E4326" s="5" t="s">
        <v>36</v>
      </c>
      <c r="F4326" s="5" t="s">
        <v>37</v>
      </c>
      <c r="G4326" s="5" t="s">
        <v>38</v>
      </c>
      <c r="H4326" s="5"/>
      <c r="I4326" s="5"/>
      <c r="J4326" s="5" t="s">
        <v>39</v>
      </c>
      <c r="K4326" s="5" t="s">
        <v>702</v>
      </c>
      <c r="L4326" s="5" t="s">
        <v>737</v>
      </c>
      <c r="M4326" s="5" t="s">
        <v>704</v>
      </c>
      <c r="N4326" s="5" t="s">
        <v>36</v>
      </c>
      <c r="O4326" s="5">
        <v>1</v>
      </c>
      <c r="P4326" s="5" t="s">
        <v>43</v>
      </c>
      <c r="Q4326" s="5">
        <v>22.99</v>
      </c>
      <c r="R4326" s="5"/>
      <c r="S4326" s="5"/>
      <c r="T4326" s="5"/>
      <c r="U4326" s="5"/>
      <c r="V4326" s="5"/>
      <c r="W4326" s="5"/>
      <c r="X4326" s="5"/>
      <c r="Y4326" s="5" t="s">
        <v>18121</v>
      </c>
      <c r="Z4326" s="5" t="s">
        <v>107</v>
      </c>
      <c r="AA4326" s="5" t="s">
        <v>18122</v>
      </c>
      <c r="AB4326" s="5" t="s">
        <v>47</v>
      </c>
      <c r="AC4326" s="5"/>
      <c r="AD4326" s="5"/>
      <c r="AE4326" s="5" t="b">
        <v>0</v>
      </c>
      <c r="AF4326" s="5"/>
      <c r="AG4326" s="8">
        <f t="shared" si="67"/>
        <v>43289</v>
      </c>
    </row>
    <row r="4327" s="6" customFormat="1" spans="1:33">
      <c r="A4327" s="5" t="s">
        <v>18118</v>
      </c>
      <c r="B4327" s="5" t="s">
        <v>18118</v>
      </c>
      <c r="C4327" s="5" t="s">
        <v>18119</v>
      </c>
      <c r="D4327" s="5" t="s">
        <v>18120</v>
      </c>
      <c r="E4327" s="5" t="s">
        <v>36</v>
      </c>
      <c r="F4327" s="5" t="s">
        <v>37</v>
      </c>
      <c r="G4327" s="5" t="s">
        <v>38</v>
      </c>
      <c r="H4327" s="5"/>
      <c r="I4327" s="5"/>
      <c r="J4327" s="5" t="s">
        <v>39</v>
      </c>
      <c r="K4327" s="5" t="s">
        <v>40</v>
      </c>
      <c r="L4327" s="5" t="s">
        <v>41</v>
      </c>
      <c r="M4327" s="5" t="s">
        <v>42</v>
      </c>
      <c r="N4327" s="5" t="s">
        <v>36</v>
      </c>
      <c r="O4327" s="5">
        <v>1</v>
      </c>
      <c r="P4327" s="5" t="s">
        <v>43</v>
      </c>
      <c r="Q4327" s="5">
        <v>22.99</v>
      </c>
      <c r="R4327" s="5"/>
      <c r="S4327" s="5"/>
      <c r="T4327" s="5"/>
      <c r="U4327" s="5"/>
      <c r="V4327" s="5"/>
      <c r="W4327" s="5"/>
      <c r="X4327" s="5"/>
      <c r="Y4327" s="5" t="s">
        <v>18121</v>
      </c>
      <c r="Z4327" s="5" t="s">
        <v>107</v>
      </c>
      <c r="AA4327" s="5" t="s">
        <v>18122</v>
      </c>
      <c r="AB4327" s="5" t="s">
        <v>47</v>
      </c>
      <c r="AC4327" s="5"/>
      <c r="AD4327" s="5"/>
      <c r="AE4327" s="5" t="b">
        <v>0</v>
      </c>
      <c r="AF4327" s="5"/>
      <c r="AG4327" s="8">
        <f t="shared" si="67"/>
        <v>43289</v>
      </c>
    </row>
    <row r="4328" s="6" customFormat="1" spans="1:33">
      <c r="A4328" s="5" t="s">
        <v>18123</v>
      </c>
      <c r="B4328" s="5" t="s">
        <v>18123</v>
      </c>
      <c r="C4328" s="5" t="s">
        <v>18124</v>
      </c>
      <c r="D4328" s="5" t="s">
        <v>18125</v>
      </c>
      <c r="E4328" s="5" t="s">
        <v>36</v>
      </c>
      <c r="F4328" s="5" t="s">
        <v>37</v>
      </c>
      <c r="G4328" s="5" t="s">
        <v>38</v>
      </c>
      <c r="H4328" s="5"/>
      <c r="I4328" s="5"/>
      <c r="J4328" s="5" t="s">
        <v>39</v>
      </c>
      <c r="K4328" s="5" t="s">
        <v>18126</v>
      </c>
      <c r="L4328" s="5" t="s">
        <v>6469</v>
      </c>
      <c r="M4328" s="5" t="s">
        <v>6470</v>
      </c>
      <c r="N4328" s="5" t="s">
        <v>36</v>
      </c>
      <c r="O4328" s="5">
        <v>1</v>
      </c>
      <c r="P4328" s="5" t="s">
        <v>43</v>
      </c>
      <c r="Q4328" s="5">
        <v>13.99</v>
      </c>
      <c r="R4328" s="5"/>
      <c r="S4328" s="5"/>
      <c r="T4328" s="5"/>
      <c r="U4328" s="5"/>
      <c r="V4328" s="5"/>
      <c r="W4328" s="5"/>
      <c r="X4328" s="5"/>
      <c r="Y4328" s="5" t="s">
        <v>18127</v>
      </c>
      <c r="Z4328" s="5" t="s">
        <v>181</v>
      </c>
      <c r="AA4328" s="5" t="s">
        <v>18128</v>
      </c>
      <c r="AB4328" s="5" t="s">
        <v>47</v>
      </c>
      <c r="AC4328" s="5"/>
      <c r="AD4328" s="5"/>
      <c r="AE4328" s="5" t="b">
        <v>0</v>
      </c>
      <c r="AF4328" s="5"/>
      <c r="AG4328" s="8">
        <f t="shared" si="67"/>
        <v>43289</v>
      </c>
    </row>
    <row r="4329" s="6" customFormat="1" spans="1:33">
      <c r="A4329" s="5" t="s">
        <v>18129</v>
      </c>
      <c r="B4329" s="5" t="s">
        <v>18129</v>
      </c>
      <c r="C4329" s="5" t="s">
        <v>18130</v>
      </c>
      <c r="D4329" s="5" t="s">
        <v>18131</v>
      </c>
      <c r="E4329" s="5" t="s">
        <v>5657</v>
      </c>
      <c r="F4329" s="5" t="s">
        <v>37</v>
      </c>
      <c r="G4329" s="5" t="s">
        <v>38</v>
      </c>
      <c r="H4329" s="5"/>
      <c r="I4329" s="5"/>
      <c r="J4329" s="5" t="s">
        <v>52</v>
      </c>
      <c r="K4329" s="5" t="s">
        <v>69</v>
      </c>
      <c r="L4329" s="5" t="s">
        <v>70</v>
      </c>
      <c r="M4329" s="5" t="s">
        <v>71</v>
      </c>
      <c r="N4329" s="5" t="s">
        <v>2985</v>
      </c>
      <c r="O4329" s="5">
        <v>1</v>
      </c>
      <c r="P4329" s="5" t="s">
        <v>43</v>
      </c>
      <c r="Q4329" s="5">
        <v>22.99</v>
      </c>
      <c r="R4329" s="5"/>
      <c r="S4329" s="5"/>
      <c r="T4329" s="5"/>
      <c r="U4329" s="5"/>
      <c r="V4329" s="5"/>
      <c r="W4329" s="5"/>
      <c r="X4329" s="5"/>
      <c r="Y4329" s="5" t="s">
        <v>17416</v>
      </c>
      <c r="Z4329" s="5" t="s">
        <v>17417</v>
      </c>
      <c r="AA4329" s="5">
        <v>979</v>
      </c>
      <c r="AB4329" s="5" t="s">
        <v>9319</v>
      </c>
      <c r="AC4329" s="5"/>
      <c r="AD4329" s="5"/>
      <c r="AE4329" s="5" t="b">
        <v>0</v>
      </c>
      <c r="AF4329" s="5"/>
      <c r="AG4329" s="8">
        <f t="shared" si="67"/>
        <v>43289</v>
      </c>
    </row>
    <row r="4330" s="6" customFormat="1" spans="1:33">
      <c r="A4330" s="5" t="s">
        <v>18132</v>
      </c>
      <c r="B4330" s="5" t="s">
        <v>18132</v>
      </c>
      <c r="C4330" s="5" t="s">
        <v>18133</v>
      </c>
      <c r="D4330" s="5" t="s">
        <v>18134</v>
      </c>
      <c r="E4330" s="5" t="s">
        <v>36</v>
      </c>
      <c r="F4330" s="5" t="s">
        <v>37</v>
      </c>
      <c r="G4330" s="5" t="s">
        <v>38</v>
      </c>
      <c r="H4330" s="5"/>
      <c r="I4330" s="5"/>
      <c r="J4330" s="5" t="s">
        <v>39</v>
      </c>
      <c r="K4330" s="5" t="s">
        <v>1009</v>
      </c>
      <c r="L4330" s="5" t="s">
        <v>1010</v>
      </c>
      <c r="M4330" s="5" t="s">
        <v>1011</v>
      </c>
      <c r="N4330" s="5" t="s">
        <v>36</v>
      </c>
      <c r="O4330" s="5">
        <v>1</v>
      </c>
      <c r="P4330" s="5" t="s">
        <v>43</v>
      </c>
      <c r="Q4330" s="5">
        <v>22.9</v>
      </c>
      <c r="R4330" s="5"/>
      <c r="S4330" s="5"/>
      <c r="T4330" s="5"/>
      <c r="U4330" s="5"/>
      <c r="V4330" s="5"/>
      <c r="W4330" s="5"/>
      <c r="X4330" s="5"/>
      <c r="Y4330" s="5" t="s">
        <v>18135</v>
      </c>
      <c r="Z4330" s="5" t="s">
        <v>1137</v>
      </c>
      <c r="AA4330" s="5" t="s">
        <v>18136</v>
      </c>
      <c r="AB4330" s="5" t="s">
        <v>47</v>
      </c>
      <c r="AC4330" s="5"/>
      <c r="AD4330" s="5"/>
      <c r="AE4330" s="5" t="b">
        <v>0</v>
      </c>
      <c r="AF4330" s="5"/>
      <c r="AG4330" s="8">
        <f t="shared" si="67"/>
        <v>43289</v>
      </c>
    </row>
    <row r="4331" s="6" customFormat="1" spans="1:33">
      <c r="A4331" s="5" t="s">
        <v>18137</v>
      </c>
      <c r="B4331" s="5" t="s">
        <v>18137</v>
      </c>
      <c r="C4331" s="5" t="s">
        <v>18138</v>
      </c>
      <c r="D4331" s="5" t="s">
        <v>18139</v>
      </c>
      <c r="E4331" s="5" t="s">
        <v>36</v>
      </c>
      <c r="F4331" s="5" t="s">
        <v>37</v>
      </c>
      <c r="G4331" s="5" t="s">
        <v>38</v>
      </c>
      <c r="H4331" s="5"/>
      <c r="I4331" s="5"/>
      <c r="J4331" s="5" t="s">
        <v>39</v>
      </c>
      <c r="K4331" s="5" t="s">
        <v>40</v>
      </c>
      <c r="L4331" s="5" t="s">
        <v>41</v>
      </c>
      <c r="M4331" s="5" t="s">
        <v>42</v>
      </c>
      <c r="N4331" s="5" t="s">
        <v>36</v>
      </c>
      <c r="O4331" s="5">
        <v>1</v>
      </c>
      <c r="P4331" s="5" t="s">
        <v>43</v>
      </c>
      <c r="Q4331" s="5">
        <v>22.99</v>
      </c>
      <c r="R4331" s="5"/>
      <c r="S4331" s="5"/>
      <c r="T4331" s="5"/>
      <c r="U4331" s="5"/>
      <c r="V4331" s="5"/>
      <c r="W4331" s="5"/>
      <c r="X4331" s="5"/>
      <c r="Y4331" s="5" t="s">
        <v>18140</v>
      </c>
      <c r="Z4331" s="5" t="s">
        <v>57</v>
      </c>
      <c r="AA4331" s="5">
        <v>92252</v>
      </c>
      <c r="AB4331" s="5" t="s">
        <v>47</v>
      </c>
      <c r="AC4331" s="5"/>
      <c r="AD4331" s="5"/>
      <c r="AE4331" s="5" t="b">
        <v>0</v>
      </c>
      <c r="AF4331" s="5"/>
      <c r="AG4331" s="8">
        <f t="shared" si="67"/>
        <v>43289</v>
      </c>
    </row>
    <row r="4332" s="6" customFormat="1" spans="1:33">
      <c r="A4332" s="5" t="s">
        <v>18141</v>
      </c>
      <c r="B4332" s="5" t="s">
        <v>18141</v>
      </c>
      <c r="C4332" s="5" t="s">
        <v>18142</v>
      </c>
      <c r="D4332" s="5" t="s">
        <v>18143</v>
      </c>
      <c r="E4332" s="5" t="s">
        <v>5657</v>
      </c>
      <c r="F4332" s="5" t="s">
        <v>37</v>
      </c>
      <c r="G4332" s="5" t="s">
        <v>38</v>
      </c>
      <c r="H4332" s="5"/>
      <c r="I4332" s="5"/>
      <c r="J4332" s="5" t="s">
        <v>39</v>
      </c>
      <c r="K4332" s="5" t="s">
        <v>69</v>
      </c>
      <c r="L4332" s="5" t="s">
        <v>70</v>
      </c>
      <c r="M4332" s="5" t="s">
        <v>71</v>
      </c>
      <c r="N4332" s="5" t="s">
        <v>2985</v>
      </c>
      <c r="O4332" s="5">
        <v>1</v>
      </c>
      <c r="P4332" s="5" t="s">
        <v>43</v>
      </c>
      <c r="Q4332" s="5">
        <v>22.99</v>
      </c>
      <c r="R4332" s="5"/>
      <c r="S4332" s="5"/>
      <c r="T4332" s="5"/>
      <c r="U4332" s="5"/>
      <c r="V4332" s="5"/>
      <c r="W4332" s="5"/>
      <c r="X4332" s="5"/>
      <c r="Y4332" s="5" t="s">
        <v>515</v>
      </c>
      <c r="Z4332" s="5" t="s">
        <v>107</v>
      </c>
      <c r="AA4332" s="5" t="s">
        <v>18144</v>
      </c>
      <c r="AB4332" s="5" t="s">
        <v>47</v>
      </c>
      <c r="AC4332" s="5"/>
      <c r="AD4332" s="5"/>
      <c r="AE4332" s="5" t="b">
        <v>0</v>
      </c>
      <c r="AF4332" s="5"/>
      <c r="AG4332" s="8">
        <f t="shared" si="67"/>
        <v>43289</v>
      </c>
    </row>
    <row r="4333" s="6" customFormat="1" spans="1:33">
      <c r="A4333" s="5" t="s">
        <v>18145</v>
      </c>
      <c r="B4333" s="5" t="s">
        <v>18145</v>
      </c>
      <c r="C4333" s="5" t="s">
        <v>18146</v>
      </c>
      <c r="D4333" s="5" t="s">
        <v>18147</v>
      </c>
      <c r="E4333" s="5" t="s">
        <v>36</v>
      </c>
      <c r="F4333" s="5" t="s">
        <v>37</v>
      </c>
      <c r="G4333" s="5" t="s">
        <v>38</v>
      </c>
      <c r="H4333" s="5"/>
      <c r="I4333" s="5"/>
      <c r="J4333" s="5" t="s">
        <v>39</v>
      </c>
      <c r="K4333" s="5" t="s">
        <v>724</v>
      </c>
      <c r="L4333" s="5" t="s">
        <v>725</v>
      </c>
      <c r="M4333" s="5" t="s">
        <v>726</v>
      </c>
      <c r="N4333" s="5" t="s">
        <v>36</v>
      </c>
      <c r="O4333" s="5">
        <v>1</v>
      </c>
      <c r="P4333" s="5" t="s">
        <v>43</v>
      </c>
      <c r="Q4333" s="5">
        <v>21.99</v>
      </c>
      <c r="R4333" s="5"/>
      <c r="S4333" s="5"/>
      <c r="T4333" s="5"/>
      <c r="U4333" s="5"/>
      <c r="V4333" s="5"/>
      <c r="W4333" s="5"/>
      <c r="X4333" s="5"/>
      <c r="Y4333" s="5" t="s">
        <v>18148</v>
      </c>
      <c r="Z4333" s="5" t="s">
        <v>161</v>
      </c>
      <c r="AA4333" s="5" t="s">
        <v>18149</v>
      </c>
      <c r="AB4333" s="5" t="s">
        <v>47</v>
      </c>
      <c r="AC4333" s="5"/>
      <c r="AD4333" s="5"/>
      <c r="AE4333" s="5" t="b">
        <v>0</v>
      </c>
      <c r="AF4333" s="5"/>
      <c r="AG4333" s="8">
        <f t="shared" si="67"/>
        <v>43289</v>
      </c>
    </row>
    <row r="4334" s="6" customFormat="1" spans="1:33">
      <c r="A4334" s="5" t="s">
        <v>18150</v>
      </c>
      <c r="B4334" s="5" t="s">
        <v>18150</v>
      </c>
      <c r="C4334" s="5" t="s">
        <v>18151</v>
      </c>
      <c r="D4334" s="5" t="s">
        <v>18152</v>
      </c>
      <c r="E4334" s="5" t="s">
        <v>5657</v>
      </c>
      <c r="F4334" s="5" t="s">
        <v>37</v>
      </c>
      <c r="G4334" s="5" t="s">
        <v>38</v>
      </c>
      <c r="H4334" s="5"/>
      <c r="I4334" s="5"/>
      <c r="J4334" s="5" t="s">
        <v>52</v>
      </c>
      <c r="K4334" s="5" t="s">
        <v>10862</v>
      </c>
      <c r="L4334" s="5" t="s">
        <v>10863</v>
      </c>
      <c r="M4334" s="5" t="s">
        <v>10864</v>
      </c>
      <c r="N4334" s="5" t="s">
        <v>2985</v>
      </c>
      <c r="O4334" s="5">
        <v>1</v>
      </c>
      <c r="P4334" s="5" t="s">
        <v>43</v>
      </c>
      <c r="Q4334" s="5">
        <v>8.99</v>
      </c>
      <c r="R4334" s="5"/>
      <c r="S4334" s="5"/>
      <c r="T4334" s="5"/>
      <c r="U4334" s="5"/>
      <c r="V4334" s="5"/>
      <c r="W4334" s="5"/>
      <c r="X4334" s="5"/>
      <c r="Y4334" s="5" t="s">
        <v>3119</v>
      </c>
      <c r="Z4334" s="5" t="s">
        <v>731</v>
      </c>
      <c r="AA4334" s="5" t="s">
        <v>18153</v>
      </c>
      <c r="AB4334" s="5" t="s">
        <v>47</v>
      </c>
      <c r="AC4334" s="5"/>
      <c r="AD4334" s="5"/>
      <c r="AE4334" s="5" t="b">
        <v>0</v>
      </c>
      <c r="AF4334" s="5"/>
      <c r="AG4334" s="8">
        <f t="shared" si="67"/>
        <v>43289</v>
      </c>
    </row>
    <row r="4335" s="6" customFormat="1" spans="1:33">
      <c r="A4335" s="5" t="s">
        <v>18154</v>
      </c>
      <c r="B4335" s="5" t="s">
        <v>18154</v>
      </c>
      <c r="C4335" s="5" t="s">
        <v>18155</v>
      </c>
      <c r="D4335" s="5" t="s">
        <v>18156</v>
      </c>
      <c r="E4335" s="5" t="s">
        <v>36</v>
      </c>
      <c r="F4335" s="5" t="s">
        <v>37</v>
      </c>
      <c r="G4335" s="5" t="s">
        <v>38</v>
      </c>
      <c r="H4335" s="5"/>
      <c r="I4335" s="5"/>
      <c r="J4335" s="5" t="s">
        <v>39</v>
      </c>
      <c r="K4335" s="5" t="s">
        <v>40</v>
      </c>
      <c r="L4335" s="5" t="s">
        <v>41</v>
      </c>
      <c r="M4335" s="5" t="s">
        <v>42</v>
      </c>
      <c r="N4335" s="5" t="s">
        <v>36</v>
      </c>
      <c r="O4335" s="5">
        <v>1</v>
      </c>
      <c r="P4335" s="5" t="s">
        <v>43</v>
      </c>
      <c r="Q4335" s="5">
        <v>22.99</v>
      </c>
      <c r="R4335" s="5"/>
      <c r="S4335" s="5"/>
      <c r="T4335" s="5"/>
      <c r="U4335" s="5"/>
      <c r="V4335" s="5"/>
      <c r="W4335" s="5"/>
      <c r="X4335" s="5"/>
      <c r="Y4335" s="5" t="s">
        <v>18157</v>
      </c>
      <c r="Z4335" s="5" t="s">
        <v>45</v>
      </c>
      <c r="AA4335" s="5" t="s">
        <v>18158</v>
      </c>
      <c r="AB4335" s="5" t="s">
        <v>47</v>
      </c>
      <c r="AC4335" s="5"/>
      <c r="AD4335" s="5"/>
      <c r="AE4335" s="5" t="b">
        <v>0</v>
      </c>
      <c r="AF4335" s="5"/>
      <c r="AG4335" s="8">
        <f t="shared" si="67"/>
        <v>43289</v>
      </c>
    </row>
    <row r="4336" s="6" customFormat="1" spans="1:33">
      <c r="A4336" s="5" t="s">
        <v>18159</v>
      </c>
      <c r="B4336" s="5" t="s">
        <v>18159</v>
      </c>
      <c r="C4336" s="5" t="s">
        <v>18155</v>
      </c>
      <c r="D4336" s="5" t="s">
        <v>18160</v>
      </c>
      <c r="E4336" s="5" t="s">
        <v>36</v>
      </c>
      <c r="F4336" s="5" t="s">
        <v>37</v>
      </c>
      <c r="G4336" s="5" t="s">
        <v>38</v>
      </c>
      <c r="H4336" s="5"/>
      <c r="I4336" s="5"/>
      <c r="J4336" s="5" t="s">
        <v>39</v>
      </c>
      <c r="K4336" s="5" t="s">
        <v>78</v>
      </c>
      <c r="L4336" s="5" t="s">
        <v>79</v>
      </c>
      <c r="M4336" s="5" t="s">
        <v>80</v>
      </c>
      <c r="N4336" s="5" t="s">
        <v>36</v>
      </c>
      <c r="O4336" s="5">
        <v>1</v>
      </c>
      <c r="P4336" s="5" t="s">
        <v>43</v>
      </c>
      <c r="Q4336" s="5">
        <v>22.99</v>
      </c>
      <c r="R4336" s="5"/>
      <c r="S4336" s="5"/>
      <c r="T4336" s="5"/>
      <c r="U4336" s="5"/>
      <c r="V4336" s="5"/>
      <c r="W4336" s="5"/>
      <c r="X4336" s="5"/>
      <c r="Y4336" s="5" t="s">
        <v>18157</v>
      </c>
      <c r="Z4336" s="5" t="s">
        <v>45</v>
      </c>
      <c r="AA4336" s="5" t="s">
        <v>18158</v>
      </c>
      <c r="AB4336" s="5" t="s">
        <v>47</v>
      </c>
      <c r="AC4336" s="5"/>
      <c r="AD4336" s="5"/>
      <c r="AE4336" s="5" t="b">
        <v>0</v>
      </c>
      <c r="AF4336" s="5"/>
      <c r="AG4336" s="8">
        <f t="shared" si="67"/>
        <v>43289</v>
      </c>
    </row>
    <row r="4337" s="6" customFormat="1" spans="1:33">
      <c r="A4337" s="5" t="s">
        <v>18161</v>
      </c>
      <c r="B4337" s="5" t="s">
        <v>18161</v>
      </c>
      <c r="C4337" s="5" t="s">
        <v>18162</v>
      </c>
      <c r="D4337" s="5" t="s">
        <v>18163</v>
      </c>
      <c r="E4337" s="5" t="s">
        <v>5657</v>
      </c>
      <c r="F4337" s="5" t="s">
        <v>37</v>
      </c>
      <c r="G4337" s="5" t="s">
        <v>38</v>
      </c>
      <c r="H4337" s="5"/>
      <c r="I4337" s="5"/>
      <c r="J4337" s="5" t="s">
        <v>39</v>
      </c>
      <c r="K4337" s="5" t="s">
        <v>97</v>
      </c>
      <c r="L4337" s="5" t="s">
        <v>98</v>
      </c>
      <c r="M4337" s="5" t="s">
        <v>99</v>
      </c>
      <c r="N4337" s="5" t="s">
        <v>2985</v>
      </c>
      <c r="O4337" s="5">
        <v>1</v>
      </c>
      <c r="P4337" s="5" t="s">
        <v>43</v>
      </c>
      <c r="Q4337" s="5">
        <v>22.99</v>
      </c>
      <c r="R4337" s="5"/>
      <c r="S4337" s="5"/>
      <c r="T4337" s="5"/>
      <c r="U4337" s="5"/>
      <c r="V4337" s="5"/>
      <c r="W4337" s="5"/>
      <c r="X4337" s="5"/>
      <c r="Y4337" s="5" t="s">
        <v>12256</v>
      </c>
      <c r="Z4337" s="5" t="s">
        <v>778</v>
      </c>
      <c r="AA4337" s="5" t="s">
        <v>18164</v>
      </c>
      <c r="AB4337" s="5" t="s">
        <v>47</v>
      </c>
      <c r="AC4337" s="5"/>
      <c r="AD4337" s="5"/>
      <c r="AE4337" s="5" t="b">
        <v>0</v>
      </c>
      <c r="AF4337" s="5"/>
      <c r="AG4337" s="8">
        <f t="shared" si="67"/>
        <v>43289</v>
      </c>
    </row>
    <row r="4338" s="6" customFormat="1" spans="1:33">
      <c r="A4338" s="5" t="s">
        <v>18165</v>
      </c>
      <c r="B4338" s="5" t="s">
        <v>18165</v>
      </c>
      <c r="C4338" s="5" t="s">
        <v>18166</v>
      </c>
      <c r="D4338" s="5" t="s">
        <v>18167</v>
      </c>
      <c r="E4338" s="5" t="s">
        <v>36</v>
      </c>
      <c r="F4338" s="5" t="s">
        <v>37</v>
      </c>
      <c r="G4338" s="5" t="s">
        <v>38</v>
      </c>
      <c r="H4338" s="5"/>
      <c r="I4338" s="5"/>
      <c r="J4338" s="5" t="s">
        <v>418</v>
      </c>
      <c r="K4338" s="5" t="s">
        <v>702</v>
      </c>
      <c r="L4338" s="5" t="s">
        <v>737</v>
      </c>
      <c r="M4338" s="5" t="s">
        <v>704</v>
      </c>
      <c r="N4338" s="5" t="s">
        <v>36</v>
      </c>
      <c r="O4338" s="5">
        <v>1</v>
      </c>
      <c r="P4338" s="5" t="s">
        <v>43</v>
      </c>
      <c r="Q4338" s="5">
        <v>22.99</v>
      </c>
      <c r="R4338" s="5"/>
      <c r="S4338" s="5">
        <v>11.36</v>
      </c>
      <c r="T4338" s="5"/>
      <c r="U4338" s="5"/>
      <c r="V4338" s="5"/>
      <c r="W4338" s="5"/>
      <c r="X4338" s="5"/>
      <c r="Y4338" s="5" t="s">
        <v>18168</v>
      </c>
      <c r="Z4338" s="5" t="s">
        <v>18169</v>
      </c>
      <c r="AA4338" s="5" t="s">
        <v>18170</v>
      </c>
      <c r="AB4338" s="5" t="s">
        <v>57</v>
      </c>
      <c r="AC4338" s="5"/>
      <c r="AD4338" s="5"/>
      <c r="AE4338" s="5" t="b">
        <v>0</v>
      </c>
      <c r="AF4338" s="5"/>
      <c r="AG4338" s="8">
        <f t="shared" si="67"/>
        <v>43289</v>
      </c>
    </row>
    <row r="4339" s="6" customFormat="1" spans="1:33">
      <c r="A4339" s="5" t="s">
        <v>18171</v>
      </c>
      <c r="B4339" s="5" t="s">
        <v>18171</v>
      </c>
      <c r="C4339" s="5" t="s">
        <v>18172</v>
      </c>
      <c r="D4339" s="5" t="s">
        <v>18173</v>
      </c>
      <c r="E4339" s="5" t="s">
        <v>36</v>
      </c>
      <c r="F4339" s="5" t="s">
        <v>37</v>
      </c>
      <c r="G4339" s="5" t="s">
        <v>38</v>
      </c>
      <c r="H4339" s="5"/>
      <c r="I4339" s="5"/>
      <c r="J4339" s="5" t="s">
        <v>39</v>
      </c>
      <c r="K4339" s="5" t="s">
        <v>97</v>
      </c>
      <c r="L4339" s="5" t="s">
        <v>98</v>
      </c>
      <c r="M4339" s="5" t="s">
        <v>99</v>
      </c>
      <c r="N4339" s="5" t="s">
        <v>36</v>
      </c>
      <c r="O4339" s="5">
        <v>1</v>
      </c>
      <c r="P4339" s="5" t="s">
        <v>43</v>
      </c>
      <c r="Q4339" s="5">
        <v>22.99</v>
      </c>
      <c r="R4339" s="5"/>
      <c r="S4339" s="5"/>
      <c r="T4339" s="5"/>
      <c r="U4339" s="5"/>
      <c r="V4339" s="5"/>
      <c r="W4339" s="5"/>
      <c r="X4339" s="5"/>
      <c r="Y4339" s="5" t="s">
        <v>18174</v>
      </c>
      <c r="Z4339" s="5" t="s">
        <v>264</v>
      </c>
      <c r="AA4339" s="5" t="s">
        <v>18175</v>
      </c>
      <c r="AB4339" s="5" t="s">
        <v>47</v>
      </c>
      <c r="AC4339" s="5"/>
      <c r="AD4339" s="5"/>
      <c r="AE4339" s="5" t="b">
        <v>0</v>
      </c>
      <c r="AF4339" s="5"/>
      <c r="AG4339" s="8">
        <f t="shared" si="67"/>
        <v>43289</v>
      </c>
    </row>
    <row r="4340" s="6" customFormat="1" spans="1:33">
      <c r="A4340" s="5" t="s">
        <v>18176</v>
      </c>
      <c r="B4340" s="5" t="s">
        <v>18176</v>
      </c>
      <c r="C4340" s="5" t="s">
        <v>18177</v>
      </c>
      <c r="D4340" s="5" t="s">
        <v>18178</v>
      </c>
      <c r="E4340" s="5" t="s">
        <v>5657</v>
      </c>
      <c r="F4340" s="5" t="s">
        <v>37</v>
      </c>
      <c r="G4340" s="5" t="s">
        <v>38</v>
      </c>
      <c r="H4340" s="5"/>
      <c r="I4340" s="5"/>
      <c r="J4340" s="5" t="s">
        <v>52</v>
      </c>
      <c r="K4340" s="5" t="s">
        <v>18179</v>
      </c>
      <c r="L4340" s="5" t="s">
        <v>18180</v>
      </c>
      <c r="M4340" s="5" t="s">
        <v>18181</v>
      </c>
      <c r="N4340" s="5" t="s">
        <v>2985</v>
      </c>
      <c r="O4340" s="5">
        <v>1</v>
      </c>
      <c r="P4340" s="5" t="s">
        <v>43</v>
      </c>
      <c r="Q4340" s="5">
        <v>29.9</v>
      </c>
      <c r="R4340" s="5"/>
      <c r="S4340" s="5">
        <v>1.61</v>
      </c>
      <c r="T4340" s="5"/>
      <c r="U4340" s="5"/>
      <c r="V4340" s="5"/>
      <c r="W4340" s="5"/>
      <c r="X4340" s="5">
        <v>1.61</v>
      </c>
      <c r="Y4340" s="5" t="s">
        <v>1121</v>
      </c>
      <c r="Z4340" s="5" t="s">
        <v>57</v>
      </c>
      <c r="AA4340" s="5" t="s">
        <v>18182</v>
      </c>
      <c r="AB4340" s="5" t="s">
        <v>47</v>
      </c>
      <c r="AC4340" s="5" t="s">
        <v>93</v>
      </c>
      <c r="AD4340" s="5"/>
      <c r="AE4340" s="5" t="b">
        <v>0</v>
      </c>
      <c r="AF4340" s="5"/>
      <c r="AG4340" s="8">
        <f t="shared" si="67"/>
        <v>43289</v>
      </c>
    </row>
    <row r="4341" s="6" customFormat="1" spans="1:33">
      <c r="A4341" s="5" t="s">
        <v>18183</v>
      </c>
      <c r="B4341" s="5" t="s">
        <v>18183</v>
      </c>
      <c r="C4341" s="5" t="s">
        <v>18184</v>
      </c>
      <c r="D4341" s="5" t="s">
        <v>18185</v>
      </c>
      <c r="E4341" s="5" t="s">
        <v>36</v>
      </c>
      <c r="F4341" s="5" t="s">
        <v>37</v>
      </c>
      <c r="G4341" s="5" t="s">
        <v>38</v>
      </c>
      <c r="H4341" s="5"/>
      <c r="I4341" s="5"/>
      <c r="J4341" s="5" t="s">
        <v>39</v>
      </c>
      <c r="K4341" s="5" t="s">
        <v>97</v>
      </c>
      <c r="L4341" s="5" t="s">
        <v>98</v>
      </c>
      <c r="M4341" s="5" t="s">
        <v>99</v>
      </c>
      <c r="N4341" s="5" t="s">
        <v>36</v>
      </c>
      <c r="O4341" s="5">
        <v>1</v>
      </c>
      <c r="P4341" s="5" t="s">
        <v>43</v>
      </c>
      <c r="Q4341" s="5">
        <v>22.99</v>
      </c>
      <c r="R4341" s="5"/>
      <c r="S4341" s="5"/>
      <c r="T4341" s="5"/>
      <c r="U4341" s="5"/>
      <c r="V4341" s="5"/>
      <c r="W4341" s="5"/>
      <c r="X4341" s="5"/>
      <c r="Y4341" s="5" t="s">
        <v>18186</v>
      </c>
      <c r="Z4341" s="5" t="s">
        <v>18187</v>
      </c>
      <c r="AA4341" s="5" t="s">
        <v>18188</v>
      </c>
      <c r="AB4341" s="5" t="s">
        <v>47</v>
      </c>
      <c r="AC4341" s="5"/>
      <c r="AD4341" s="5"/>
      <c r="AE4341" s="5" t="b">
        <v>0</v>
      </c>
      <c r="AF4341" s="5"/>
      <c r="AG4341" s="8">
        <f t="shared" si="67"/>
        <v>43289</v>
      </c>
    </row>
    <row r="4342" s="6" customFormat="1" spans="1:33">
      <c r="A4342" s="5" t="s">
        <v>18189</v>
      </c>
      <c r="B4342" s="5" t="s">
        <v>18189</v>
      </c>
      <c r="C4342" s="5" t="s">
        <v>18190</v>
      </c>
      <c r="D4342" s="5" t="s">
        <v>18191</v>
      </c>
      <c r="E4342" s="5" t="s">
        <v>36</v>
      </c>
      <c r="F4342" s="5" t="s">
        <v>37</v>
      </c>
      <c r="G4342" s="5" t="s">
        <v>38</v>
      </c>
      <c r="H4342" s="5"/>
      <c r="I4342" s="5"/>
      <c r="J4342" s="5" t="s">
        <v>39</v>
      </c>
      <c r="K4342" s="5" t="s">
        <v>507</v>
      </c>
      <c r="L4342" s="5" t="s">
        <v>1446</v>
      </c>
      <c r="M4342" s="5" t="s">
        <v>1447</v>
      </c>
      <c r="N4342" s="5" t="s">
        <v>36</v>
      </c>
      <c r="O4342" s="5">
        <v>1</v>
      </c>
      <c r="P4342" s="5" t="s">
        <v>43</v>
      </c>
      <c r="Q4342" s="5">
        <v>17.99</v>
      </c>
      <c r="R4342" s="5"/>
      <c r="S4342" s="5"/>
      <c r="T4342" s="5"/>
      <c r="U4342" s="5"/>
      <c r="V4342" s="5"/>
      <c r="W4342" s="5"/>
      <c r="X4342" s="5"/>
      <c r="Y4342" s="5" t="s">
        <v>9139</v>
      </c>
      <c r="Z4342" s="5" t="s">
        <v>243</v>
      </c>
      <c r="AA4342" s="5" t="s">
        <v>18192</v>
      </c>
      <c r="AB4342" s="5" t="s">
        <v>47</v>
      </c>
      <c r="AC4342" s="5"/>
      <c r="AD4342" s="5"/>
      <c r="AE4342" s="5" t="b">
        <v>0</v>
      </c>
      <c r="AF4342" s="5"/>
      <c r="AG4342" s="8">
        <f t="shared" si="67"/>
        <v>43289</v>
      </c>
    </row>
    <row r="4343" s="6" customFormat="1" spans="1:33">
      <c r="A4343" s="5" t="s">
        <v>18193</v>
      </c>
      <c r="B4343" s="5" t="s">
        <v>18193</v>
      </c>
      <c r="C4343" s="5" t="s">
        <v>18194</v>
      </c>
      <c r="D4343" s="5" t="s">
        <v>18195</v>
      </c>
      <c r="E4343" s="5" t="s">
        <v>5657</v>
      </c>
      <c r="F4343" s="5" t="s">
        <v>37</v>
      </c>
      <c r="G4343" s="5" t="s">
        <v>38</v>
      </c>
      <c r="H4343" s="5"/>
      <c r="I4343" s="5"/>
      <c r="J4343" s="5" t="s">
        <v>52</v>
      </c>
      <c r="K4343" s="5" t="s">
        <v>18196</v>
      </c>
      <c r="L4343" s="5" t="s">
        <v>18197</v>
      </c>
      <c r="M4343" s="5" t="s">
        <v>18198</v>
      </c>
      <c r="N4343" s="5" t="s">
        <v>2985</v>
      </c>
      <c r="O4343" s="5">
        <v>1</v>
      </c>
      <c r="P4343" s="5" t="s">
        <v>43</v>
      </c>
      <c r="Q4343" s="5">
        <v>14.99</v>
      </c>
      <c r="R4343" s="5"/>
      <c r="S4343" s="5"/>
      <c r="T4343" s="5"/>
      <c r="U4343" s="5"/>
      <c r="V4343" s="5"/>
      <c r="W4343" s="5"/>
      <c r="X4343" s="5"/>
      <c r="Y4343" s="5" t="s">
        <v>3119</v>
      </c>
      <c r="Z4343" s="5" t="s">
        <v>107</v>
      </c>
      <c r="AA4343" s="5" t="s">
        <v>18199</v>
      </c>
      <c r="AB4343" s="5" t="s">
        <v>47</v>
      </c>
      <c r="AC4343" s="5" t="s">
        <v>93</v>
      </c>
      <c r="AD4343" s="5"/>
      <c r="AE4343" s="5" t="b">
        <v>0</v>
      </c>
      <c r="AF4343" s="5"/>
      <c r="AG4343" s="8">
        <f t="shared" si="67"/>
        <v>43289</v>
      </c>
    </row>
    <row r="4344" s="6" customFormat="1" spans="1:33">
      <c r="A4344" s="5" t="s">
        <v>18200</v>
      </c>
      <c r="B4344" s="5" t="s">
        <v>18200</v>
      </c>
      <c r="C4344" s="5" t="s">
        <v>18201</v>
      </c>
      <c r="D4344" s="5" t="s">
        <v>18202</v>
      </c>
      <c r="E4344" s="5" t="s">
        <v>36</v>
      </c>
      <c r="F4344" s="5" t="s">
        <v>37</v>
      </c>
      <c r="G4344" s="5" t="s">
        <v>38</v>
      </c>
      <c r="H4344" s="5"/>
      <c r="I4344" s="5"/>
      <c r="J4344" s="5" t="s">
        <v>39</v>
      </c>
      <c r="K4344" s="5" t="s">
        <v>248</v>
      </c>
      <c r="L4344" s="5" t="s">
        <v>249</v>
      </c>
      <c r="M4344" s="5" t="s">
        <v>250</v>
      </c>
      <c r="N4344" s="5" t="s">
        <v>36</v>
      </c>
      <c r="O4344" s="5">
        <v>1</v>
      </c>
      <c r="P4344" s="5" t="s">
        <v>43</v>
      </c>
      <c r="Q4344" s="5">
        <v>21.9</v>
      </c>
      <c r="R4344" s="5"/>
      <c r="S4344" s="5"/>
      <c r="T4344" s="5"/>
      <c r="U4344" s="5"/>
      <c r="V4344" s="5"/>
      <c r="W4344" s="5"/>
      <c r="X4344" s="5"/>
      <c r="Y4344" s="5" t="s">
        <v>18203</v>
      </c>
      <c r="Z4344" s="5" t="s">
        <v>2918</v>
      </c>
      <c r="AA4344" s="5" t="s">
        <v>18204</v>
      </c>
      <c r="AB4344" s="5" t="s">
        <v>47</v>
      </c>
      <c r="AC4344" s="5"/>
      <c r="AD4344" s="5"/>
      <c r="AE4344" s="5" t="b">
        <v>0</v>
      </c>
      <c r="AF4344" s="5"/>
      <c r="AG4344" s="8">
        <f t="shared" si="67"/>
        <v>43289</v>
      </c>
    </row>
    <row r="4345" s="6" customFormat="1" spans="1:33">
      <c r="A4345" s="5" t="s">
        <v>18205</v>
      </c>
      <c r="B4345" s="5" t="s">
        <v>18205</v>
      </c>
      <c r="C4345" s="5" t="s">
        <v>18206</v>
      </c>
      <c r="D4345" s="5" t="s">
        <v>18207</v>
      </c>
      <c r="E4345" s="5" t="s">
        <v>5657</v>
      </c>
      <c r="F4345" s="5" t="s">
        <v>37</v>
      </c>
      <c r="G4345" s="5" t="s">
        <v>38</v>
      </c>
      <c r="H4345" s="5"/>
      <c r="I4345" s="5"/>
      <c r="J4345" s="5" t="s">
        <v>52</v>
      </c>
      <c r="K4345" s="5" t="s">
        <v>724</v>
      </c>
      <c r="L4345" s="5" t="s">
        <v>725</v>
      </c>
      <c r="M4345" s="5" t="s">
        <v>726</v>
      </c>
      <c r="N4345" s="5" t="s">
        <v>2985</v>
      </c>
      <c r="O4345" s="5">
        <v>1</v>
      </c>
      <c r="P4345" s="5" t="s">
        <v>43</v>
      </c>
      <c r="Q4345" s="5">
        <v>21.99</v>
      </c>
      <c r="R4345" s="5"/>
      <c r="S4345" s="5"/>
      <c r="T4345" s="5"/>
      <c r="U4345" s="5"/>
      <c r="V4345" s="5"/>
      <c r="W4345" s="5"/>
      <c r="X4345" s="5"/>
      <c r="Y4345" s="5" t="s">
        <v>2091</v>
      </c>
      <c r="Z4345" s="5" t="s">
        <v>375</v>
      </c>
      <c r="AA4345" s="5" t="s">
        <v>18208</v>
      </c>
      <c r="AB4345" s="5" t="s">
        <v>47</v>
      </c>
      <c r="AC4345" s="5"/>
      <c r="AD4345" s="5"/>
      <c r="AE4345" s="5" t="b">
        <v>0</v>
      </c>
      <c r="AF4345" s="5"/>
      <c r="AG4345" s="8">
        <f t="shared" si="67"/>
        <v>43289</v>
      </c>
    </row>
    <row r="4346" s="6" customFormat="1" spans="1:33">
      <c r="A4346" s="5" t="s">
        <v>18209</v>
      </c>
      <c r="B4346" s="5" t="s">
        <v>18209</v>
      </c>
      <c r="C4346" s="5" t="s">
        <v>18210</v>
      </c>
      <c r="D4346" s="5" t="s">
        <v>18211</v>
      </c>
      <c r="E4346" s="5" t="s">
        <v>36</v>
      </c>
      <c r="F4346" s="5" t="s">
        <v>37</v>
      </c>
      <c r="G4346" s="5" t="s">
        <v>38</v>
      </c>
      <c r="H4346" s="5"/>
      <c r="I4346" s="5"/>
      <c r="J4346" s="5" t="s">
        <v>39</v>
      </c>
      <c r="K4346" s="5" t="s">
        <v>3675</v>
      </c>
      <c r="L4346" s="5" t="s">
        <v>3676</v>
      </c>
      <c r="M4346" s="5" t="s">
        <v>3677</v>
      </c>
      <c r="N4346" s="5" t="s">
        <v>36</v>
      </c>
      <c r="O4346" s="5">
        <v>1</v>
      </c>
      <c r="P4346" s="5" t="s">
        <v>43</v>
      </c>
      <c r="Q4346" s="5">
        <v>15.9</v>
      </c>
      <c r="R4346" s="5"/>
      <c r="S4346" s="5"/>
      <c r="T4346" s="5"/>
      <c r="U4346" s="5"/>
      <c r="V4346" s="5"/>
      <c r="W4346" s="5"/>
      <c r="X4346" s="5"/>
      <c r="Y4346" s="5" t="s">
        <v>5754</v>
      </c>
      <c r="Z4346" s="5" t="s">
        <v>57</v>
      </c>
      <c r="AA4346" s="5" t="s">
        <v>18212</v>
      </c>
      <c r="AB4346" s="5" t="s">
        <v>47</v>
      </c>
      <c r="AC4346" s="5"/>
      <c r="AD4346" s="5"/>
      <c r="AE4346" s="5" t="b">
        <v>0</v>
      </c>
      <c r="AF4346" s="5"/>
      <c r="AG4346" s="8">
        <f t="shared" si="67"/>
        <v>43289</v>
      </c>
    </row>
    <row r="4347" s="6" customFormat="1" spans="1:33">
      <c r="A4347" s="5" t="s">
        <v>18213</v>
      </c>
      <c r="B4347" s="5" t="s">
        <v>18213</v>
      </c>
      <c r="C4347" s="5" t="s">
        <v>18214</v>
      </c>
      <c r="D4347" s="5" t="s">
        <v>18215</v>
      </c>
      <c r="E4347" s="5" t="s">
        <v>36</v>
      </c>
      <c r="F4347" s="5" t="s">
        <v>37</v>
      </c>
      <c r="G4347" s="5" t="s">
        <v>38</v>
      </c>
      <c r="H4347" s="5"/>
      <c r="I4347" s="5"/>
      <c r="J4347" s="5" t="s">
        <v>39</v>
      </c>
      <c r="K4347" s="5" t="s">
        <v>18216</v>
      </c>
      <c r="L4347" s="5" t="s">
        <v>18217</v>
      </c>
      <c r="M4347" s="5" t="s">
        <v>18218</v>
      </c>
      <c r="N4347" s="5" t="s">
        <v>36</v>
      </c>
      <c r="O4347" s="5">
        <v>1</v>
      </c>
      <c r="P4347" s="5" t="s">
        <v>43</v>
      </c>
      <c r="Q4347" s="5">
        <v>10.99</v>
      </c>
      <c r="R4347" s="5"/>
      <c r="S4347" s="5"/>
      <c r="T4347" s="5"/>
      <c r="U4347" s="5"/>
      <c r="V4347" s="5"/>
      <c r="W4347" s="5"/>
      <c r="X4347" s="5"/>
      <c r="Y4347" s="5" t="s">
        <v>18219</v>
      </c>
      <c r="Z4347" s="5" t="s">
        <v>130</v>
      </c>
      <c r="AA4347" s="5" t="s">
        <v>18220</v>
      </c>
      <c r="AB4347" s="5" t="s">
        <v>47</v>
      </c>
      <c r="AC4347" s="5"/>
      <c r="AD4347" s="5"/>
      <c r="AE4347" s="5" t="b">
        <v>0</v>
      </c>
      <c r="AF4347" s="5"/>
      <c r="AG4347" s="8">
        <f t="shared" si="67"/>
        <v>43289</v>
      </c>
    </row>
    <row r="4348" s="6" customFormat="1" spans="1:33">
      <c r="A4348" s="5" t="s">
        <v>18221</v>
      </c>
      <c r="B4348" s="5" t="s">
        <v>18221</v>
      </c>
      <c r="C4348" s="5" t="s">
        <v>18222</v>
      </c>
      <c r="D4348" s="5" t="s">
        <v>18223</v>
      </c>
      <c r="E4348" s="5" t="s">
        <v>36</v>
      </c>
      <c r="F4348" s="5" t="s">
        <v>37</v>
      </c>
      <c r="G4348" s="5" t="s">
        <v>38</v>
      </c>
      <c r="H4348" s="5"/>
      <c r="I4348" s="5"/>
      <c r="J4348" s="5" t="s">
        <v>39</v>
      </c>
      <c r="K4348" s="5" t="s">
        <v>11311</v>
      </c>
      <c r="L4348" s="5" t="s">
        <v>592</v>
      </c>
      <c r="M4348" s="5" t="s">
        <v>593</v>
      </c>
      <c r="N4348" s="5" t="s">
        <v>36</v>
      </c>
      <c r="O4348" s="5">
        <v>1</v>
      </c>
      <c r="P4348" s="5" t="s">
        <v>43</v>
      </c>
      <c r="Q4348" s="5">
        <v>8.99</v>
      </c>
      <c r="R4348" s="5"/>
      <c r="S4348" s="5"/>
      <c r="T4348" s="5"/>
      <c r="U4348" s="5"/>
      <c r="V4348" s="5"/>
      <c r="W4348" s="5"/>
      <c r="X4348" s="5"/>
      <c r="Y4348" s="5" t="s">
        <v>7308</v>
      </c>
      <c r="Z4348" s="5" t="s">
        <v>360</v>
      </c>
      <c r="AA4348" s="5" t="s">
        <v>18224</v>
      </c>
      <c r="AB4348" s="5" t="s">
        <v>47</v>
      </c>
      <c r="AC4348" s="5"/>
      <c r="AD4348" s="5"/>
      <c r="AE4348" s="5" t="b">
        <v>0</v>
      </c>
      <c r="AF4348" s="5"/>
      <c r="AG4348" s="8">
        <f t="shared" si="67"/>
        <v>43289</v>
      </c>
    </row>
    <row r="4349" s="6" customFormat="1" spans="1:33">
      <c r="A4349" s="5" t="s">
        <v>18225</v>
      </c>
      <c r="B4349" s="5" t="s">
        <v>18225</v>
      </c>
      <c r="C4349" s="5" t="s">
        <v>18226</v>
      </c>
      <c r="D4349" s="5" t="s">
        <v>18227</v>
      </c>
      <c r="E4349" s="5" t="s">
        <v>36</v>
      </c>
      <c r="F4349" s="5" t="s">
        <v>37</v>
      </c>
      <c r="G4349" s="5" t="s">
        <v>38</v>
      </c>
      <c r="H4349" s="5"/>
      <c r="I4349" s="5"/>
      <c r="J4349" s="5" t="s">
        <v>39</v>
      </c>
      <c r="K4349" s="5" t="s">
        <v>7813</v>
      </c>
      <c r="L4349" s="5" t="s">
        <v>207</v>
      </c>
      <c r="M4349" s="5" t="s">
        <v>208</v>
      </c>
      <c r="N4349" s="5" t="s">
        <v>36</v>
      </c>
      <c r="O4349" s="5">
        <v>1</v>
      </c>
      <c r="P4349" s="5" t="s">
        <v>43</v>
      </c>
      <c r="Q4349" s="5">
        <v>9.9</v>
      </c>
      <c r="R4349" s="5"/>
      <c r="S4349" s="5"/>
      <c r="T4349" s="5"/>
      <c r="U4349" s="5"/>
      <c r="V4349" s="5"/>
      <c r="W4349" s="5"/>
      <c r="X4349" s="5"/>
      <c r="Y4349" s="5" t="s">
        <v>18228</v>
      </c>
      <c r="Z4349" s="5" t="s">
        <v>443</v>
      </c>
      <c r="AA4349" s="5">
        <v>97222</v>
      </c>
      <c r="AB4349" s="5" t="s">
        <v>47</v>
      </c>
      <c r="AC4349" s="5"/>
      <c r="AD4349" s="5"/>
      <c r="AE4349" s="5" t="b">
        <v>0</v>
      </c>
      <c r="AF4349" s="5"/>
      <c r="AG4349" s="8">
        <f t="shared" si="67"/>
        <v>43289</v>
      </c>
    </row>
    <row r="4350" s="6" customFormat="1" spans="1:33">
      <c r="A4350" s="5" t="s">
        <v>18229</v>
      </c>
      <c r="B4350" s="5" t="s">
        <v>18229</v>
      </c>
      <c r="C4350" s="5" t="s">
        <v>18230</v>
      </c>
      <c r="D4350" s="5" t="s">
        <v>18231</v>
      </c>
      <c r="E4350" s="5" t="s">
        <v>36</v>
      </c>
      <c r="F4350" s="5" t="s">
        <v>37</v>
      </c>
      <c r="G4350" s="5" t="s">
        <v>38</v>
      </c>
      <c r="H4350" s="5"/>
      <c r="I4350" s="5"/>
      <c r="J4350" s="5" t="s">
        <v>39</v>
      </c>
      <c r="K4350" s="5" t="s">
        <v>78</v>
      </c>
      <c r="L4350" s="5" t="s">
        <v>79</v>
      </c>
      <c r="M4350" s="5" t="s">
        <v>80</v>
      </c>
      <c r="N4350" s="5" t="s">
        <v>36</v>
      </c>
      <c r="O4350" s="5">
        <v>1</v>
      </c>
      <c r="P4350" s="5" t="s">
        <v>43</v>
      </c>
      <c r="Q4350" s="5">
        <v>22.99</v>
      </c>
      <c r="R4350" s="5"/>
      <c r="S4350" s="5"/>
      <c r="T4350" s="5"/>
      <c r="U4350" s="5"/>
      <c r="V4350" s="5"/>
      <c r="W4350" s="5"/>
      <c r="X4350" s="5"/>
      <c r="Y4350" s="5" t="s">
        <v>3385</v>
      </c>
      <c r="Z4350" s="5" t="s">
        <v>354</v>
      </c>
      <c r="AA4350" s="5" t="s">
        <v>6541</v>
      </c>
      <c r="AB4350" s="5" t="s">
        <v>47</v>
      </c>
      <c r="AC4350" s="5"/>
      <c r="AD4350" s="5"/>
      <c r="AE4350" s="5" t="b">
        <v>0</v>
      </c>
      <c r="AF4350" s="5"/>
      <c r="AG4350" s="8">
        <f t="shared" si="67"/>
        <v>43289</v>
      </c>
    </row>
    <row r="4351" s="6" customFormat="1" spans="1:33">
      <c r="A4351" s="5" t="s">
        <v>18232</v>
      </c>
      <c r="B4351" s="5" t="s">
        <v>18232</v>
      </c>
      <c r="C4351" s="5" t="s">
        <v>18233</v>
      </c>
      <c r="D4351" s="5" t="s">
        <v>18234</v>
      </c>
      <c r="E4351" s="5" t="s">
        <v>36</v>
      </c>
      <c r="F4351" s="5" t="s">
        <v>37</v>
      </c>
      <c r="G4351" s="5" t="s">
        <v>38</v>
      </c>
      <c r="H4351" s="5"/>
      <c r="I4351" s="5"/>
      <c r="J4351" s="5" t="s">
        <v>39</v>
      </c>
      <c r="K4351" s="5" t="s">
        <v>658</v>
      </c>
      <c r="L4351" s="5" t="s">
        <v>659</v>
      </c>
      <c r="M4351" s="5" t="s">
        <v>660</v>
      </c>
      <c r="N4351" s="5" t="s">
        <v>36</v>
      </c>
      <c r="O4351" s="5">
        <v>1</v>
      </c>
      <c r="P4351" s="5" t="s">
        <v>43</v>
      </c>
      <c r="Q4351" s="5">
        <v>9.9</v>
      </c>
      <c r="R4351" s="5"/>
      <c r="S4351" s="5"/>
      <c r="T4351" s="5"/>
      <c r="U4351" s="5"/>
      <c r="V4351" s="5"/>
      <c r="W4351" s="5"/>
      <c r="X4351" s="5"/>
      <c r="Y4351" s="5" t="s">
        <v>1019</v>
      </c>
      <c r="Z4351" s="5" t="s">
        <v>57</v>
      </c>
      <c r="AA4351" s="5" t="s">
        <v>18235</v>
      </c>
      <c r="AB4351" s="5" t="s">
        <v>47</v>
      </c>
      <c r="AC4351" s="5"/>
      <c r="AD4351" s="5"/>
      <c r="AE4351" s="5" t="b">
        <v>0</v>
      </c>
      <c r="AF4351" s="5"/>
      <c r="AG4351" s="8">
        <f t="shared" si="67"/>
        <v>43289</v>
      </c>
    </row>
    <row r="4352" s="6" customFormat="1" spans="1:33">
      <c r="A4352" s="5" t="s">
        <v>18236</v>
      </c>
      <c r="B4352" s="5" t="s">
        <v>18236</v>
      </c>
      <c r="C4352" s="5" t="s">
        <v>18237</v>
      </c>
      <c r="D4352" s="5" t="s">
        <v>18238</v>
      </c>
      <c r="E4352" s="5" t="s">
        <v>36</v>
      </c>
      <c r="F4352" s="5" t="s">
        <v>37</v>
      </c>
      <c r="G4352" s="5" t="s">
        <v>38</v>
      </c>
      <c r="H4352" s="5"/>
      <c r="I4352" s="5"/>
      <c r="J4352" s="5" t="s">
        <v>39</v>
      </c>
      <c r="K4352" s="5" t="s">
        <v>11311</v>
      </c>
      <c r="L4352" s="5" t="s">
        <v>592</v>
      </c>
      <c r="M4352" s="5" t="s">
        <v>593</v>
      </c>
      <c r="N4352" s="5" t="s">
        <v>36</v>
      </c>
      <c r="O4352" s="5">
        <v>1</v>
      </c>
      <c r="P4352" s="5" t="s">
        <v>43</v>
      </c>
      <c r="Q4352" s="5">
        <v>8.99</v>
      </c>
      <c r="R4352" s="5"/>
      <c r="S4352" s="5"/>
      <c r="T4352" s="5"/>
      <c r="U4352" s="5"/>
      <c r="V4352" s="5"/>
      <c r="W4352" s="5"/>
      <c r="X4352" s="5"/>
      <c r="Y4352" s="5" t="s">
        <v>18239</v>
      </c>
      <c r="Z4352" s="5" t="s">
        <v>57</v>
      </c>
      <c r="AA4352" s="5">
        <v>92821</v>
      </c>
      <c r="AB4352" s="5" t="s">
        <v>47</v>
      </c>
      <c r="AC4352" s="5"/>
      <c r="AD4352" s="5"/>
      <c r="AE4352" s="5" t="b">
        <v>0</v>
      </c>
      <c r="AF4352" s="5"/>
      <c r="AG4352" s="8">
        <f t="shared" si="67"/>
        <v>43289</v>
      </c>
    </row>
    <row r="4353" s="6" customFormat="1" spans="1:33">
      <c r="A4353" s="5" t="s">
        <v>18240</v>
      </c>
      <c r="B4353" s="5" t="s">
        <v>18240</v>
      </c>
      <c r="C4353" s="5" t="s">
        <v>18241</v>
      </c>
      <c r="D4353" s="5" t="s">
        <v>18242</v>
      </c>
      <c r="E4353" s="5" t="s">
        <v>36</v>
      </c>
      <c r="F4353" s="5" t="s">
        <v>37</v>
      </c>
      <c r="G4353" s="5" t="s">
        <v>38</v>
      </c>
      <c r="H4353" s="5"/>
      <c r="I4353" s="5"/>
      <c r="J4353" s="5" t="s">
        <v>39</v>
      </c>
      <c r="K4353" s="5" t="s">
        <v>97</v>
      </c>
      <c r="L4353" s="5" t="s">
        <v>98</v>
      </c>
      <c r="M4353" s="5" t="s">
        <v>99</v>
      </c>
      <c r="N4353" s="5" t="s">
        <v>36</v>
      </c>
      <c r="O4353" s="5">
        <v>1</v>
      </c>
      <c r="P4353" s="5" t="s">
        <v>43</v>
      </c>
      <c r="Q4353" s="5">
        <v>22.99</v>
      </c>
      <c r="R4353" s="5">
        <v>1.79</v>
      </c>
      <c r="S4353" s="5"/>
      <c r="T4353" s="5"/>
      <c r="U4353" s="5"/>
      <c r="V4353" s="5"/>
      <c r="W4353" s="5"/>
      <c r="X4353" s="5"/>
      <c r="Y4353" s="5" t="s">
        <v>18243</v>
      </c>
      <c r="Z4353" s="5" t="s">
        <v>313</v>
      </c>
      <c r="AA4353" s="5" t="s">
        <v>18244</v>
      </c>
      <c r="AB4353" s="5" t="s">
        <v>47</v>
      </c>
      <c r="AC4353" s="5"/>
      <c r="AD4353" s="5"/>
      <c r="AE4353" s="5" t="b">
        <v>0</v>
      </c>
      <c r="AF4353" s="5"/>
      <c r="AG4353" s="8">
        <f t="shared" si="67"/>
        <v>43289</v>
      </c>
    </row>
    <row r="4354" s="6" customFormat="1" spans="1:33">
      <c r="A4354" s="5" t="s">
        <v>18240</v>
      </c>
      <c r="B4354" s="5" t="s">
        <v>18240</v>
      </c>
      <c r="C4354" s="5" t="s">
        <v>18241</v>
      </c>
      <c r="D4354" s="5" t="s">
        <v>18242</v>
      </c>
      <c r="E4354" s="5" t="s">
        <v>36</v>
      </c>
      <c r="F4354" s="5" t="s">
        <v>37</v>
      </c>
      <c r="G4354" s="5" t="s">
        <v>38</v>
      </c>
      <c r="H4354" s="5"/>
      <c r="I4354" s="5"/>
      <c r="J4354" s="5" t="s">
        <v>39</v>
      </c>
      <c r="K4354" s="5" t="s">
        <v>78</v>
      </c>
      <c r="L4354" s="5" t="s">
        <v>79</v>
      </c>
      <c r="M4354" s="5" t="s">
        <v>80</v>
      </c>
      <c r="N4354" s="5" t="s">
        <v>36</v>
      </c>
      <c r="O4354" s="5">
        <v>1</v>
      </c>
      <c r="P4354" s="5" t="s">
        <v>43</v>
      </c>
      <c r="Q4354" s="5">
        <v>22.99</v>
      </c>
      <c r="R4354" s="5">
        <v>1.79</v>
      </c>
      <c r="S4354" s="5"/>
      <c r="T4354" s="5"/>
      <c r="U4354" s="5"/>
      <c r="V4354" s="5"/>
      <c r="W4354" s="5"/>
      <c r="X4354" s="5"/>
      <c r="Y4354" s="5" t="s">
        <v>18243</v>
      </c>
      <c r="Z4354" s="5" t="s">
        <v>313</v>
      </c>
      <c r="AA4354" s="5" t="s">
        <v>18244</v>
      </c>
      <c r="AB4354" s="5" t="s">
        <v>47</v>
      </c>
      <c r="AC4354" s="5"/>
      <c r="AD4354" s="5"/>
      <c r="AE4354" s="5" t="b">
        <v>0</v>
      </c>
      <c r="AF4354" s="5"/>
      <c r="AG4354" s="8">
        <f t="shared" ref="AG4354:AG4390" si="68">DATEVALUE(LEFT(C4354,10))</f>
        <v>43289</v>
      </c>
    </row>
    <row r="4355" s="6" customFormat="1" spans="1:33">
      <c r="A4355" s="5" t="s">
        <v>18245</v>
      </c>
      <c r="B4355" s="5" t="s">
        <v>18245</v>
      </c>
      <c r="C4355" s="5" t="s">
        <v>18246</v>
      </c>
      <c r="D4355" s="5" t="s">
        <v>18247</v>
      </c>
      <c r="E4355" s="5" t="s">
        <v>36</v>
      </c>
      <c r="F4355" s="5" t="s">
        <v>37</v>
      </c>
      <c r="G4355" s="5" t="s">
        <v>38</v>
      </c>
      <c r="H4355" s="5"/>
      <c r="I4355" s="5"/>
      <c r="J4355" s="5" t="s">
        <v>39</v>
      </c>
      <c r="K4355" s="5" t="s">
        <v>97</v>
      </c>
      <c r="L4355" s="5" t="s">
        <v>98</v>
      </c>
      <c r="M4355" s="5" t="s">
        <v>99</v>
      </c>
      <c r="N4355" s="5" t="s">
        <v>36</v>
      </c>
      <c r="O4355" s="5">
        <v>1</v>
      </c>
      <c r="P4355" s="5" t="s">
        <v>43</v>
      </c>
      <c r="Q4355" s="5">
        <v>22.99</v>
      </c>
      <c r="R4355" s="5"/>
      <c r="S4355" s="5"/>
      <c r="T4355" s="5"/>
      <c r="U4355" s="5"/>
      <c r="V4355" s="5"/>
      <c r="W4355" s="5"/>
      <c r="X4355" s="5"/>
      <c r="Y4355" s="5" t="s">
        <v>9988</v>
      </c>
      <c r="Z4355" s="5" t="s">
        <v>57</v>
      </c>
      <c r="AA4355" s="5">
        <v>92126</v>
      </c>
      <c r="AB4355" s="5" t="s">
        <v>47</v>
      </c>
      <c r="AC4355" s="5"/>
      <c r="AD4355" s="5"/>
      <c r="AE4355" s="5" t="b">
        <v>0</v>
      </c>
      <c r="AF4355" s="5"/>
      <c r="AG4355" s="8">
        <f t="shared" si="68"/>
        <v>43289</v>
      </c>
    </row>
    <row r="4356" s="6" customFormat="1" spans="1:33">
      <c r="A4356" s="5" t="s">
        <v>18248</v>
      </c>
      <c r="B4356" s="5" t="s">
        <v>18248</v>
      </c>
      <c r="C4356" s="5" t="s">
        <v>18249</v>
      </c>
      <c r="D4356" s="5" t="s">
        <v>18250</v>
      </c>
      <c r="E4356" s="5" t="s">
        <v>36</v>
      </c>
      <c r="F4356" s="5" t="s">
        <v>37</v>
      </c>
      <c r="G4356" s="5" t="s">
        <v>38</v>
      </c>
      <c r="H4356" s="5"/>
      <c r="I4356" s="5"/>
      <c r="J4356" s="5" t="s">
        <v>39</v>
      </c>
      <c r="K4356" s="5" t="s">
        <v>53</v>
      </c>
      <c r="L4356" s="5" t="s">
        <v>808</v>
      </c>
      <c r="M4356" s="5" t="s">
        <v>55</v>
      </c>
      <c r="N4356" s="5" t="s">
        <v>36</v>
      </c>
      <c r="O4356" s="5">
        <v>1</v>
      </c>
      <c r="P4356" s="5" t="s">
        <v>43</v>
      </c>
      <c r="Q4356" s="5">
        <v>22.99</v>
      </c>
      <c r="R4356" s="5"/>
      <c r="S4356" s="5"/>
      <c r="T4356" s="5"/>
      <c r="U4356" s="5"/>
      <c r="V4356" s="5"/>
      <c r="W4356" s="5"/>
      <c r="X4356" s="5"/>
      <c r="Y4356" s="5" t="s">
        <v>18251</v>
      </c>
      <c r="Z4356" s="5" t="s">
        <v>375</v>
      </c>
      <c r="AA4356" s="5">
        <v>77625</v>
      </c>
      <c r="AB4356" s="5" t="s">
        <v>47</v>
      </c>
      <c r="AC4356" s="5"/>
      <c r="AD4356" s="5"/>
      <c r="AE4356" s="5" t="b">
        <v>0</v>
      </c>
      <c r="AF4356" s="5"/>
      <c r="AG4356" s="8">
        <f t="shared" si="68"/>
        <v>43289</v>
      </c>
    </row>
    <row r="4357" s="6" customFormat="1" spans="1:33">
      <c r="A4357" s="5" t="s">
        <v>18252</v>
      </c>
      <c r="B4357" s="5" t="s">
        <v>18252</v>
      </c>
      <c r="C4357" s="5" t="s">
        <v>18253</v>
      </c>
      <c r="D4357" s="5" t="s">
        <v>18254</v>
      </c>
      <c r="E4357" s="5" t="s">
        <v>36</v>
      </c>
      <c r="F4357" s="5" t="s">
        <v>37</v>
      </c>
      <c r="G4357" s="5" t="s">
        <v>38</v>
      </c>
      <c r="H4357" s="5"/>
      <c r="I4357" s="5"/>
      <c r="J4357" s="5" t="s">
        <v>39</v>
      </c>
      <c r="K4357" s="5" t="s">
        <v>404</v>
      </c>
      <c r="L4357" s="5" t="s">
        <v>405</v>
      </c>
      <c r="M4357" s="5" t="s">
        <v>406</v>
      </c>
      <c r="N4357" s="5" t="s">
        <v>36</v>
      </c>
      <c r="O4357" s="5">
        <v>1</v>
      </c>
      <c r="P4357" s="5" t="s">
        <v>43</v>
      </c>
      <c r="Q4357" s="5">
        <v>21.99</v>
      </c>
      <c r="R4357" s="5"/>
      <c r="S4357" s="5"/>
      <c r="T4357" s="5"/>
      <c r="U4357" s="5"/>
      <c r="V4357" s="5"/>
      <c r="W4357" s="5"/>
      <c r="X4357" s="5"/>
      <c r="Y4357" s="5" t="s">
        <v>10071</v>
      </c>
      <c r="Z4357" s="5" t="s">
        <v>301</v>
      </c>
      <c r="AA4357" s="5" t="s">
        <v>18255</v>
      </c>
      <c r="AB4357" s="5" t="s">
        <v>47</v>
      </c>
      <c r="AC4357" s="5"/>
      <c r="AD4357" s="5"/>
      <c r="AE4357" s="5" t="b">
        <v>0</v>
      </c>
      <c r="AF4357" s="5"/>
      <c r="AG4357" s="8">
        <f t="shared" si="68"/>
        <v>43289</v>
      </c>
    </row>
    <row r="4358" s="6" customFormat="1" spans="1:33">
      <c r="A4358" s="5" t="s">
        <v>18256</v>
      </c>
      <c r="B4358" s="5" t="s">
        <v>18256</v>
      </c>
      <c r="C4358" s="5" t="s">
        <v>18257</v>
      </c>
      <c r="D4358" s="5" t="s">
        <v>18258</v>
      </c>
      <c r="E4358" s="5" t="s">
        <v>36</v>
      </c>
      <c r="F4358" s="5" t="s">
        <v>37</v>
      </c>
      <c r="G4358" s="5" t="s">
        <v>38</v>
      </c>
      <c r="H4358" s="5"/>
      <c r="I4358" s="5"/>
      <c r="J4358" s="5" t="s">
        <v>418</v>
      </c>
      <c r="K4358" s="5" t="s">
        <v>69</v>
      </c>
      <c r="L4358" s="5" t="s">
        <v>70</v>
      </c>
      <c r="M4358" s="5" t="s">
        <v>71</v>
      </c>
      <c r="N4358" s="5" t="s">
        <v>36</v>
      </c>
      <c r="O4358" s="5">
        <v>1</v>
      </c>
      <c r="P4358" s="5" t="s">
        <v>43</v>
      </c>
      <c r="Q4358" s="5">
        <v>22.99</v>
      </c>
      <c r="R4358" s="5"/>
      <c r="S4358" s="5">
        <v>9.88</v>
      </c>
      <c r="T4358" s="5"/>
      <c r="U4358" s="5"/>
      <c r="V4358" s="5"/>
      <c r="W4358" s="5"/>
      <c r="X4358" s="5"/>
      <c r="Y4358" s="5" t="s">
        <v>18259</v>
      </c>
      <c r="Z4358" s="5"/>
      <c r="AA4358" s="5">
        <v>5010</v>
      </c>
      <c r="AB4358" s="5" t="s">
        <v>1048</v>
      </c>
      <c r="AC4358" s="5"/>
      <c r="AD4358" s="5"/>
      <c r="AE4358" s="5" t="b">
        <v>0</v>
      </c>
      <c r="AF4358" s="5"/>
      <c r="AG4358" s="8">
        <f t="shared" si="68"/>
        <v>43289</v>
      </c>
    </row>
    <row r="4359" s="6" customFormat="1" spans="1:33">
      <c r="A4359" s="5" t="s">
        <v>18256</v>
      </c>
      <c r="B4359" s="5" t="s">
        <v>18256</v>
      </c>
      <c r="C4359" s="5" t="s">
        <v>18257</v>
      </c>
      <c r="D4359" s="5" t="s">
        <v>18258</v>
      </c>
      <c r="E4359" s="5" t="s">
        <v>36</v>
      </c>
      <c r="F4359" s="5" t="s">
        <v>37</v>
      </c>
      <c r="G4359" s="5" t="s">
        <v>38</v>
      </c>
      <c r="H4359" s="5"/>
      <c r="I4359" s="5"/>
      <c r="J4359" s="5" t="s">
        <v>418</v>
      </c>
      <c r="K4359" s="5" t="s">
        <v>40</v>
      </c>
      <c r="L4359" s="5" t="s">
        <v>41</v>
      </c>
      <c r="M4359" s="5" t="s">
        <v>42</v>
      </c>
      <c r="N4359" s="5" t="s">
        <v>36</v>
      </c>
      <c r="O4359" s="5">
        <v>1</v>
      </c>
      <c r="P4359" s="5" t="s">
        <v>43</v>
      </c>
      <c r="Q4359" s="5">
        <v>22.99</v>
      </c>
      <c r="R4359" s="5"/>
      <c r="S4359" s="5">
        <v>9.88</v>
      </c>
      <c r="T4359" s="5"/>
      <c r="U4359" s="5"/>
      <c r="V4359" s="5"/>
      <c r="W4359" s="5"/>
      <c r="X4359" s="5"/>
      <c r="Y4359" s="5" t="s">
        <v>18259</v>
      </c>
      <c r="Z4359" s="5"/>
      <c r="AA4359" s="5">
        <v>5010</v>
      </c>
      <c r="AB4359" s="5" t="s">
        <v>1048</v>
      </c>
      <c r="AC4359" s="5"/>
      <c r="AD4359" s="5"/>
      <c r="AE4359" s="5" t="b">
        <v>0</v>
      </c>
      <c r="AF4359" s="5"/>
      <c r="AG4359" s="8">
        <f t="shared" si="68"/>
        <v>43289</v>
      </c>
    </row>
    <row r="4360" s="6" customFormat="1" spans="1:33">
      <c r="A4360" s="5" t="s">
        <v>18260</v>
      </c>
      <c r="B4360" s="5" t="s">
        <v>18260</v>
      </c>
      <c r="C4360" s="5" t="s">
        <v>18261</v>
      </c>
      <c r="D4360" s="5" t="s">
        <v>18262</v>
      </c>
      <c r="E4360" s="5" t="s">
        <v>36</v>
      </c>
      <c r="F4360" s="5" t="s">
        <v>37</v>
      </c>
      <c r="G4360" s="5" t="s">
        <v>38</v>
      </c>
      <c r="H4360" s="5"/>
      <c r="I4360" s="5"/>
      <c r="J4360" s="5" t="s">
        <v>39</v>
      </c>
      <c r="K4360" s="5" t="s">
        <v>1002</v>
      </c>
      <c r="L4360" s="5" t="s">
        <v>1003</v>
      </c>
      <c r="M4360" s="5" t="s">
        <v>1004</v>
      </c>
      <c r="N4360" s="5" t="s">
        <v>36</v>
      </c>
      <c r="O4360" s="5">
        <v>1</v>
      </c>
      <c r="P4360" s="5" t="s">
        <v>43</v>
      </c>
      <c r="Q4360" s="5">
        <v>29.99</v>
      </c>
      <c r="R4360" s="5"/>
      <c r="S4360" s="5"/>
      <c r="T4360" s="5"/>
      <c r="U4360" s="5"/>
      <c r="V4360" s="5"/>
      <c r="W4360" s="5"/>
      <c r="X4360" s="5"/>
      <c r="Y4360" s="5" t="s">
        <v>5607</v>
      </c>
      <c r="Z4360" s="5" t="s">
        <v>57</v>
      </c>
      <c r="AA4360" s="5">
        <v>94583</v>
      </c>
      <c r="AB4360" s="5" t="s">
        <v>47</v>
      </c>
      <c r="AC4360" s="5"/>
      <c r="AD4360" s="5"/>
      <c r="AE4360" s="5" t="b">
        <v>0</v>
      </c>
      <c r="AF4360" s="5"/>
      <c r="AG4360" s="8">
        <f t="shared" si="68"/>
        <v>43289</v>
      </c>
    </row>
    <row r="4361" s="6" customFormat="1" spans="1:33">
      <c r="A4361" s="5" t="s">
        <v>18263</v>
      </c>
      <c r="B4361" s="5" t="s">
        <v>18263</v>
      </c>
      <c r="C4361" s="5" t="s">
        <v>18264</v>
      </c>
      <c r="D4361" s="5" t="s">
        <v>18265</v>
      </c>
      <c r="E4361" s="5" t="s">
        <v>36</v>
      </c>
      <c r="F4361" s="5" t="s">
        <v>37</v>
      </c>
      <c r="G4361" s="5" t="s">
        <v>38</v>
      </c>
      <c r="H4361" s="5"/>
      <c r="I4361" s="5"/>
      <c r="J4361" s="5" t="s">
        <v>39</v>
      </c>
      <c r="K4361" s="5" t="s">
        <v>16512</v>
      </c>
      <c r="L4361" s="5" t="s">
        <v>16513</v>
      </c>
      <c r="M4361" s="5" t="s">
        <v>16514</v>
      </c>
      <c r="N4361" s="5" t="s">
        <v>36</v>
      </c>
      <c r="O4361" s="5">
        <v>1</v>
      </c>
      <c r="P4361" s="5" t="s">
        <v>43</v>
      </c>
      <c r="Q4361" s="5">
        <v>22.99</v>
      </c>
      <c r="R4361" s="5"/>
      <c r="S4361" s="5"/>
      <c r="T4361" s="5"/>
      <c r="U4361" s="5"/>
      <c r="V4361" s="5"/>
      <c r="W4361" s="5"/>
      <c r="X4361" s="5"/>
      <c r="Y4361" s="5" t="s">
        <v>533</v>
      </c>
      <c r="Z4361" s="5" t="s">
        <v>116</v>
      </c>
      <c r="AA4361" s="5" t="s">
        <v>18266</v>
      </c>
      <c r="AB4361" s="5" t="s">
        <v>47</v>
      </c>
      <c r="AC4361" s="5"/>
      <c r="AD4361" s="5"/>
      <c r="AE4361" s="5" t="b">
        <v>0</v>
      </c>
      <c r="AF4361" s="5"/>
      <c r="AG4361" s="8">
        <f t="shared" si="68"/>
        <v>43289</v>
      </c>
    </row>
    <row r="4362" s="6" customFormat="1" spans="1:33">
      <c r="A4362" s="5" t="s">
        <v>18267</v>
      </c>
      <c r="B4362" s="5" t="s">
        <v>18267</v>
      </c>
      <c r="C4362" s="5" t="s">
        <v>18268</v>
      </c>
      <c r="D4362" s="5" t="s">
        <v>18269</v>
      </c>
      <c r="E4362" s="5" t="s">
        <v>36</v>
      </c>
      <c r="F4362" s="5" t="s">
        <v>37</v>
      </c>
      <c r="G4362" s="5" t="s">
        <v>38</v>
      </c>
      <c r="H4362" s="5"/>
      <c r="I4362" s="5"/>
      <c r="J4362" s="5" t="s">
        <v>39</v>
      </c>
      <c r="K4362" s="5" t="s">
        <v>724</v>
      </c>
      <c r="L4362" s="5" t="s">
        <v>725</v>
      </c>
      <c r="M4362" s="5" t="s">
        <v>726</v>
      </c>
      <c r="N4362" s="5" t="s">
        <v>36</v>
      </c>
      <c r="O4362" s="5">
        <v>1</v>
      </c>
      <c r="P4362" s="5" t="s">
        <v>43</v>
      </c>
      <c r="Q4362" s="5">
        <v>21.99</v>
      </c>
      <c r="R4362" s="5"/>
      <c r="S4362" s="5"/>
      <c r="T4362" s="5"/>
      <c r="U4362" s="5"/>
      <c r="V4362" s="5"/>
      <c r="W4362" s="5"/>
      <c r="X4362" s="5"/>
      <c r="Y4362" s="5" t="s">
        <v>12515</v>
      </c>
      <c r="Z4362" s="5" t="s">
        <v>264</v>
      </c>
      <c r="AA4362" s="5" t="s">
        <v>18270</v>
      </c>
      <c r="AB4362" s="5" t="s">
        <v>47</v>
      </c>
      <c r="AC4362" s="5"/>
      <c r="AD4362" s="5"/>
      <c r="AE4362" s="5" t="b">
        <v>0</v>
      </c>
      <c r="AF4362" s="5"/>
      <c r="AG4362" s="8">
        <f t="shared" si="68"/>
        <v>43289</v>
      </c>
    </row>
    <row r="4363" s="6" customFormat="1" spans="1:33">
      <c r="A4363" s="5" t="s">
        <v>18271</v>
      </c>
      <c r="B4363" s="5" t="s">
        <v>18271</v>
      </c>
      <c r="C4363" s="5" t="s">
        <v>18272</v>
      </c>
      <c r="D4363" s="5" t="s">
        <v>18273</v>
      </c>
      <c r="E4363" s="5" t="s">
        <v>5657</v>
      </c>
      <c r="F4363" s="5" t="s">
        <v>37</v>
      </c>
      <c r="G4363" s="5" t="s">
        <v>38</v>
      </c>
      <c r="H4363" s="5"/>
      <c r="I4363" s="5"/>
      <c r="J4363" s="5" t="s">
        <v>52</v>
      </c>
      <c r="K4363" s="5" t="s">
        <v>15044</v>
      </c>
      <c r="L4363" s="5" t="s">
        <v>15045</v>
      </c>
      <c r="M4363" s="5" t="s">
        <v>15046</v>
      </c>
      <c r="N4363" s="5" t="s">
        <v>2985</v>
      </c>
      <c r="O4363" s="5">
        <v>1</v>
      </c>
      <c r="P4363" s="5" t="s">
        <v>43</v>
      </c>
      <c r="Q4363" s="5">
        <v>22.99</v>
      </c>
      <c r="R4363" s="5"/>
      <c r="S4363" s="5"/>
      <c r="T4363" s="5"/>
      <c r="U4363" s="5"/>
      <c r="V4363" s="5"/>
      <c r="W4363" s="5"/>
      <c r="X4363" s="5"/>
      <c r="Y4363" s="5" t="s">
        <v>18274</v>
      </c>
      <c r="Z4363" s="5" t="s">
        <v>130</v>
      </c>
      <c r="AA4363" s="5" t="s">
        <v>18275</v>
      </c>
      <c r="AB4363" s="5" t="s">
        <v>47</v>
      </c>
      <c r="AC4363" s="5"/>
      <c r="AD4363" s="5"/>
      <c r="AE4363" s="5" t="b">
        <v>0</v>
      </c>
      <c r="AF4363" s="5"/>
      <c r="AG4363" s="8">
        <f t="shared" si="68"/>
        <v>43289</v>
      </c>
    </row>
    <row r="4364" s="6" customFormat="1" spans="1:33">
      <c r="A4364" s="5" t="s">
        <v>18276</v>
      </c>
      <c r="B4364" s="5" t="s">
        <v>18276</v>
      </c>
      <c r="C4364" s="5" t="s">
        <v>18277</v>
      </c>
      <c r="D4364" s="5" t="s">
        <v>18278</v>
      </c>
      <c r="E4364" s="5" t="s">
        <v>36</v>
      </c>
      <c r="F4364" s="5" t="s">
        <v>37</v>
      </c>
      <c r="G4364" s="5" t="s">
        <v>38</v>
      </c>
      <c r="H4364" s="5"/>
      <c r="I4364" s="5"/>
      <c r="J4364" s="5" t="s">
        <v>39</v>
      </c>
      <c r="K4364" s="5" t="s">
        <v>112</v>
      </c>
      <c r="L4364" s="5" t="s">
        <v>113</v>
      </c>
      <c r="M4364" s="5" t="s">
        <v>114</v>
      </c>
      <c r="N4364" s="5" t="s">
        <v>36</v>
      </c>
      <c r="O4364" s="5">
        <v>1</v>
      </c>
      <c r="P4364" s="5" t="s">
        <v>43</v>
      </c>
      <c r="Q4364" s="5">
        <v>22.99</v>
      </c>
      <c r="R4364" s="5"/>
      <c r="S4364" s="5"/>
      <c r="T4364" s="5"/>
      <c r="U4364" s="5"/>
      <c r="V4364" s="5"/>
      <c r="W4364" s="5"/>
      <c r="X4364" s="5"/>
      <c r="Y4364" s="5" t="s">
        <v>1089</v>
      </c>
      <c r="Z4364" s="5" t="s">
        <v>57</v>
      </c>
      <c r="AA4364" s="5" t="s">
        <v>18279</v>
      </c>
      <c r="AB4364" s="5" t="s">
        <v>47</v>
      </c>
      <c r="AC4364" s="5"/>
      <c r="AD4364" s="5"/>
      <c r="AE4364" s="5" t="b">
        <v>0</v>
      </c>
      <c r="AF4364" s="5"/>
      <c r="AG4364" s="8">
        <f t="shared" si="68"/>
        <v>43289</v>
      </c>
    </row>
    <row r="4365" s="6" customFormat="1" spans="1:33">
      <c r="A4365" s="5" t="s">
        <v>18280</v>
      </c>
      <c r="B4365" s="5" t="s">
        <v>18280</v>
      </c>
      <c r="C4365" s="5" t="s">
        <v>18281</v>
      </c>
      <c r="D4365" s="5" t="s">
        <v>18282</v>
      </c>
      <c r="E4365" s="5" t="s">
        <v>36</v>
      </c>
      <c r="F4365" s="5" t="s">
        <v>37</v>
      </c>
      <c r="G4365" s="5" t="s">
        <v>38</v>
      </c>
      <c r="H4365" s="5"/>
      <c r="I4365" s="5"/>
      <c r="J4365" s="5" t="s">
        <v>39</v>
      </c>
      <c r="K4365" s="5" t="s">
        <v>97</v>
      </c>
      <c r="L4365" s="5" t="s">
        <v>98</v>
      </c>
      <c r="M4365" s="5" t="s">
        <v>99</v>
      </c>
      <c r="N4365" s="5" t="s">
        <v>36</v>
      </c>
      <c r="O4365" s="5">
        <v>4</v>
      </c>
      <c r="P4365" s="5" t="s">
        <v>43</v>
      </c>
      <c r="Q4365" s="5">
        <v>91.96</v>
      </c>
      <c r="R4365" s="5"/>
      <c r="S4365" s="5"/>
      <c r="T4365" s="5"/>
      <c r="U4365" s="5"/>
      <c r="V4365" s="5"/>
      <c r="W4365" s="5"/>
      <c r="X4365" s="5"/>
      <c r="Y4365" s="5" t="s">
        <v>18283</v>
      </c>
      <c r="Z4365" s="5" t="s">
        <v>1792</v>
      </c>
      <c r="AA4365" s="5" t="s">
        <v>18284</v>
      </c>
      <c r="AB4365" s="5" t="s">
        <v>47</v>
      </c>
      <c r="AC4365" s="5"/>
      <c r="AD4365" s="5"/>
      <c r="AE4365" s="5" t="b">
        <v>0</v>
      </c>
      <c r="AF4365" s="5"/>
      <c r="AG4365" s="8">
        <f t="shared" si="68"/>
        <v>43289</v>
      </c>
    </row>
    <row r="4366" s="6" customFormat="1" spans="1:33">
      <c r="A4366" s="5" t="s">
        <v>18285</v>
      </c>
      <c r="B4366" s="5" t="s">
        <v>18285</v>
      </c>
      <c r="C4366" s="5" t="s">
        <v>18286</v>
      </c>
      <c r="D4366" s="5" t="s">
        <v>18287</v>
      </c>
      <c r="E4366" s="5" t="s">
        <v>36</v>
      </c>
      <c r="F4366" s="5" t="s">
        <v>37</v>
      </c>
      <c r="G4366" s="5" t="s">
        <v>38</v>
      </c>
      <c r="H4366" s="5"/>
      <c r="I4366" s="5"/>
      <c r="J4366" s="5" t="s">
        <v>39</v>
      </c>
      <c r="K4366" s="5" t="s">
        <v>97</v>
      </c>
      <c r="L4366" s="5" t="s">
        <v>98</v>
      </c>
      <c r="M4366" s="5" t="s">
        <v>99</v>
      </c>
      <c r="N4366" s="5" t="s">
        <v>36</v>
      </c>
      <c r="O4366" s="5">
        <v>1</v>
      </c>
      <c r="P4366" s="5" t="s">
        <v>43</v>
      </c>
      <c r="Q4366" s="5">
        <v>22.99</v>
      </c>
      <c r="R4366" s="5"/>
      <c r="S4366" s="5"/>
      <c r="T4366" s="5"/>
      <c r="U4366" s="5"/>
      <c r="V4366" s="5"/>
      <c r="W4366" s="5"/>
      <c r="X4366" s="5"/>
      <c r="Y4366" s="5" t="s">
        <v>1218</v>
      </c>
      <c r="Z4366" s="5" t="s">
        <v>375</v>
      </c>
      <c r="AA4366" s="5" t="s">
        <v>18288</v>
      </c>
      <c r="AB4366" s="5" t="s">
        <v>47</v>
      </c>
      <c r="AC4366" s="5"/>
      <c r="AD4366" s="5"/>
      <c r="AE4366" s="5" t="b">
        <v>0</v>
      </c>
      <c r="AF4366" s="5"/>
      <c r="AG4366" s="8">
        <f t="shared" si="68"/>
        <v>43289</v>
      </c>
    </row>
    <row r="4367" s="6" customFormat="1" spans="1:33">
      <c r="A4367" s="5" t="s">
        <v>18289</v>
      </c>
      <c r="B4367" s="5" t="s">
        <v>18289</v>
      </c>
      <c r="C4367" s="5" t="s">
        <v>18290</v>
      </c>
      <c r="D4367" s="5" t="s">
        <v>18291</v>
      </c>
      <c r="E4367" s="5" t="s">
        <v>36</v>
      </c>
      <c r="F4367" s="5" t="s">
        <v>37</v>
      </c>
      <c r="G4367" s="5" t="s">
        <v>38</v>
      </c>
      <c r="H4367" s="5"/>
      <c r="I4367" s="5"/>
      <c r="J4367" s="5" t="s">
        <v>39</v>
      </c>
      <c r="K4367" s="5" t="s">
        <v>404</v>
      </c>
      <c r="L4367" s="5" t="s">
        <v>405</v>
      </c>
      <c r="M4367" s="5" t="s">
        <v>406</v>
      </c>
      <c r="N4367" s="5" t="s">
        <v>36</v>
      </c>
      <c r="O4367" s="5">
        <v>1</v>
      </c>
      <c r="P4367" s="5" t="s">
        <v>43</v>
      </c>
      <c r="Q4367" s="5">
        <v>21.99</v>
      </c>
      <c r="R4367" s="5"/>
      <c r="S4367" s="5"/>
      <c r="T4367" s="5"/>
      <c r="U4367" s="5"/>
      <c r="V4367" s="5"/>
      <c r="W4367" s="5"/>
      <c r="X4367" s="5"/>
      <c r="Y4367" s="5" t="s">
        <v>18292</v>
      </c>
      <c r="Z4367" s="5" t="s">
        <v>428</v>
      </c>
      <c r="AA4367" s="5">
        <v>32955</v>
      </c>
      <c r="AB4367" s="5" t="s">
        <v>47</v>
      </c>
      <c r="AC4367" s="5"/>
      <c r="AD4367" s="5"/>
      <c r="AE4367" s="5" t="b">
        <v>0</v>
      </c>
      <c r="AF4367" s="5"/>
      <c r="AG4367" s="8">
        <f t="shared" si="68"/>
        <v>43289</v>
      </c>
    </row>
    <row r="4368" s="6" customFormat="1" spans="1:33">
      <c r="A4368" s="5" t="s">
        <v>18293</v>
      </c>
      <c r="B4368" s="5" t="s">
        <v>18293</v>
      </c>
      <c r="C4368" s="5" t="s">
        <v>18294</v>
      </c>
      <c r="D4368" s="5" t="s">
        <v>18295</v>
      </c>
      <c r="E4368" s="5" t="s">
        <v>5657</v>
      </c>
      <c r="F4368" s="5" t="s">
        <v>37</v>
      </c>
      <c r="G4368" s="5" t="s">
        <v>38</v>
      </c>
      <c r="H4368" s="5"/>
      <c r="I4368" s="5"/>
      <c r="J4368" s="5" t="s">
        <v>39</v>
      </c>
      <c r="K4368" s="5" t="s">
        <v>507</v>
      </c>
      <c r="L4368" s="5" t="s">
        <v>18296</v>
      </c>
      <c r="M4368" s="5" t="s">
        <v>18297</v>
      </c>
      <c r="N4368" s="5" t="s">
        <v>2985</v>
      </c>
      <c r="O4368" s="5">
        <v>1</v>
      </c>
      <c r="P4368" s="5" t="s">
        <v>43</v>
      </c>
      <c r="Q4368" s="5">
        <v>16.99</v>
      </c>
      <c r="R4368" s="5"/>
      <c r="S4368" s="5"/>
      <c r="T4368" s="5"/>
      <c r="U4368" s="5"/>
      <c r="V4368" s="5"/>
      <c r="W4368" s="5"/>
      <c r="X4368" s="5"/>
      <c r="Y4368" s="5" t="s">
        <v>18298</v>
      </c>
      <c r="Z4368" s="5" t="s">
        <v>9258</v>
      </c>
      <c r="AA4368" s="5">
        <v>86504</v>
      </c>
      <c r="AB4368" s="5" t="s">
        <v>47</v>
      </c>
      <c r="AC4368" s="5"/>
      <c r="AD4368" s="5"/>
      <c r="AE4368" s="5" t="b">
        <v>0</v>
      </c>
      <c r="AF4368" s="5"/>
      <c r="AG4368" s="8">
        <f t="shared" si="68"/>
        <v>43289</v>
      </c>
    </row>
    <row r="4369" s="6" customFormat="1" spans="1:33">
      <c r="A4369" s="5" t="s">
        <v>18299</v>
      </c>
      <c r="B4369" s="5" t="s">
        <v>18299</v>
      </c>
      <c r="C4369" s="5" t="s">
        <v>18300</v>
      </c>
      <c r="D4369" s="5" t="s">
        <v>18301</v>
      </c>
      <c r="E4369" s="5" t="s">
        <v>36</v>
      </c>
      <c r="F4369" s="5" t="s">
        <v>37</v>
      </c>
      <c r="G4369" s="5" t="s">
        <v>38</v>
      </c>
      <c r="H4369" s="5"/>
      <c r="I4369" s="5"/>
      <c r="J4369" s="5" t="s">
        <v>39</v>
      </c>
      <c r="K4369" s="5" t="s">
        <v>15044</v>
      </c>
      <c r="L4369" s="5" t="s">
        <v>15045</v>
      </c>
      <c r="M4369" s="5" t="s">
        <v>15046</v>
      </c>
      <c r="N4369" s="5" t="s">
        <v>36</v>
      </c>
      <c r="O4369" s="5">
        <v>1</v>
      </c>
      <c r="P4369" s="5" t="s">
        <v>43</v>
      </c>
      <c r="Q4369" s="5">
        <v>22.99</v>
      </c>
      <c r="R4369" s="5"/>
      <c r="S4369" s="5"/>
      <c r="T4369" s="5"/>
      <c r="U4369" s="5"/>
      <c r="V4369" s="5"/>
      <c r="W4369" s="5"/>
      <c r="X4369" s="5"/>
      <c r="Y4369" s="5" t="s">
        <v>2967</v>
      </c>
      <c r="Z4369" s="5" t="s">
        <v>73</v>
      </c>
      <c r="AA4369" s="5" t="s">
        <v>18302</v>
      </c>
      <c r="AB4369" s="5" t="s">
        <v>47</v>
      </c>
      <c r="AC4369" s="5"/>
      <c r="AD4369" s="5"/>
      <c r="AE4369" s="5" t="b">
        <v>0</v>
      </c>
      <c r="AF4369" s="5"/>
      <c r="AG4369" s="8">
        <f t="shared" si="68"/>
        <v>43289</v>
      </c>
    </row>
    <row r="4370" s="6" customFormat="1" spans="1:33">
      <c r="A4370" s="5" t="s">
        <v>18303</v>
      </c>
      <c r="B4370" s="5" t="s">
        <v>18303</v>
      </c>
      <c r="C4370" s="5" t="s">
        <v>18304</v>
      </c>
      <c r="D4370" s="5" t="s">
        <v>18305</v>
      </c>
      <c r="E4370" s="5" t="s">
        <v>36</v>
      </c>
      <c r="F4370" s="5" t="s">
        <v>37</v>
      </c>
      <c r="G4370" s="5" t="s">
        <v>38</v>
      </c>
      <c r="H4370" s="5"/>
      <c r="I4370" s="5"/>
      <c r="J4370" s="5" t="s">
        <v>39</v>
      </c>
      <c r="K4370" s="5" t="s">
        <v>658</v>
      </c>
      <c r="L4370" s="5" t="s">
        <v>659</v>
      </c>
      <c r="M4370" s="5" t="s">
        <v>660</v>
      </c>
      <c r="N4370" s="5" t="s">
        <v>36</v>
      </c>
      <c r="O4370" s="5">
        <v>1</v>
      </c>
      <c r="P4370" s="5" t="s">
        <v>43</v>
      </c>
      <c r="Q4370" s="5">
        <v>9.9</v>
      </c>
      <c r="R4370" s="5"/>
      <c r="S4370" s="5"/>
      <c r="T4370" s="5"/>
      <c r="U4370" s="5"/>
      <c r="V4370" s="5"/>
      <c r="W4370" s="5"/>
      <c r="X4370" s="5"/>
      <c r="Y4370" s="5" t="s">
        <v>13178</v>
      </c>
      <c r="Z4370" s="5" t="s">
        <v>107</v>
      </c>
      <c r="AA4370" s="5" t="s">
        <v>18306</v>
      </c>
      <c r="AB4370" s="5" t="s">
        <v>47</v>
      </c>
      <c r="AC4370" s="5"/>
      <c r="AD4370" s="5"/>
      <c r="AE4370" s="5" t="b">
        <v>0</v>
      </c>
      <c r="AF4370" s="5"/>
      <c r="AG4370" s="8">
        <f t="shared" si="68"/>
        <v>43289</v>
      </c>
    </row>
    <row r="4371" s="6" customFormat="1" spans="1:33">
      <c r="A4371" s="5" t="s">
        <v>18307</v>
      </c>
      <c r="B4371" s="5" t="s">
        <v>18307</v>
      </c>
      <c r="C4371" s="5" t="s">
        <v>18308</v>
      </c>
      <c r="D4371" s="5" t="s">
        <v>18309</v>
      </c>
      <c r="E4371" s="5" t="s">
        <v>36</v>
      </c>
      <c r="F4371" s="5" t="s">
        <v>37</v>
      </c>
      <c r="G4371" s="5" t="s">
        <v>38</v>
      </c>
      <c r="H4371" s="5"/>
      <c r="I4371" s="5"/>
      <c r="J4371" s="5" t="s">
        <v>52</v>
      </c>
      <c r="K4371" s="5" t="s">
        <v>11541</v>
      </c>
      <c r="L4371" s="5" t="s">
        <v>11542</v>
      </c>
      <c r="M4371" s="5" t="s">
        <v>11543</v>
      </c>
      <c r="N4371" s="5" t="s">
        <v>36</v>
      </c>
      <c r="O4371" s="5">
        <v>1</v>
      </c>
      <c r="P4371" s="5" t="s">
        <v>43</v>
      </c>
      <c r="Q4371" s="5">
        <v>10.9</v>
      </c>
      <c r="R4371" s="5">
        <v>0.98</v>
      </c>
      <c r="S4371" s="5"/>
      <c r="T4371" s="5"/>
      <c r="U4371" s="5"/>
      <c r="V4371" s="5"/>
      <c r="W4371" s="5"/>
      <c r="X4371" s="5"/>
      <c r="Y4371" s="5" t="s">
        <v>18310</v>
      </c>
      <c r="Z4371" s="5" t="s">
        <v>313</v>
      </c>
      <c r="AA4371" s="5" t="s">
        <v>18311</v>
      </c>
      <c r="AB4371" s="5" t="s">
        <v>47</v>
      </c>
      <c r="AC4371" s="5"/>
      <c r="AD4371" s="5"/>
      <c r="AE4371" s="5" t="b">
        <v>0</v>
      </c>
      <c r="AF4371" s="5"/>
      <c r="AG4371" s="8">
        <f t="shared" si="68"/>
        <v>43289</v>
      </c>
    </row>
    <row r="4372" s="6" customFormat="1" spans="1:33">
      <c r="A4372" s="5" t="s">
        <v>18312</v>
      </c>
      <c r="B4372" s="5" t="s">
        <v>18312</v>
      </c>
      <c r="C4372" s="5" t="s">
        <v>18313</v>
      </c>
      <c r="D4372" s="5" t="s">
        <v>18314</v>
      </c>
      <c r="E4372" s="5" t="s">
        <v>36</v>
      </c>
      <c r="F4372" s="5" t="s">
        <v>37</v>
      </c>
      <c r="G4372" s="5" t="s">
        <v>38</v>
      </c>
      <c r="H4372" s="5"/>
      <c r="I4372" s="5"/>
      <c r="J4372" s="5" t="s">
        <v>39</v>
      </c>
      <c r="K4372" s="5" t="s">
        <v>9559</v>
      </c>
      <c r="L4372" s="5" t="s">
        <v>9560</v>
      </c>
      <c r="M4372" s="5" t="s">
        <v>9561</v>
      </c>
      <c r="N4372" s="5" t="s">
        <v>36</v>
      </c>
      <c r="O4372" s="5">
        <v>1</v>
      </c>
      <c r="P4372" s="5" t="s">
        <v>43</v>
      </c>
      <c r="Q4372" s="5">
        <v>22.99</v>
      </c>
      <c r="R4372" s="5">
        <v>2.3</v>
      </c>
      <c r="S4372" s="5"/>
      <c r="T4372" s="5"/>
      <c r="U4372" s="5"/>
      <c r="V4372" s="5"/>
      <c r="W4372" s="5"/>
      <c r="X4372" s="5"/>
      <c r="Y4372" s="5" t="s">
        <v>448</v>
      </c>
      <c r="Z4372" s="5" t="s">
        <v>313</v>
      </c>
      <c r="AA4372" s="5" t="s">
        <v>18315</v>
      </c>
      <c r="AB4372" s="5" t="s">
        <v>47</v>
      </c>
      <c r="AC4372" s="5"/>
      <c r="AD4372" s="5"/>
      <c r="AE4372" s="5" t="b">
        <v>0</v>
      </c>
      <c r="AF4372" s="5"/>
      <c r="AG4372" s="8">
        <f t="shared" si="68"/>
        <v>43289</v>
      </c>
    </row>
    <row r="4373" s="6" customFormat="1" spans="1:33">
      <c r="A4373" s="5" t="s">
        <v>18316</v>
      </c>
      <c r="B4373" s="5"/>
      <c r="C4373" s="5" t="s">
        <v>18317</v>
      </c>
      <c r="D4373" s="5" t="s">
        <v>18318</v>
      </c>
      <c r="E4373" s="5" t="s">
        <v>5657</v>
      </c>
      <c r="F4373" s="5" t="s">
        <v>51</v>
      </c>
      <c r="G4373" s="5" t="s">
        <v>38</v>
      </c>
      <c r="H4373" s="5"/>
      <c r="I4373" s="5"/>
      <c r="J4373" s="5" t="s">
        <v>52</v>
      </c>
      <c r="K4373" s="5" t="s">
        <v>260</v>
      </c>
      <c r="L4373" s="5" t="s">
        <v>843</v>
      </c>
      <c r="M4373" s="5" t="s">
        <v>262</v>
      </c>
      <c r="N4373" s="5" t="s">
        <v>2985</v>
      </c>
      <c r="O4373" s="5">
        <v>1</v>
      </c>
      <c r="P4373" s="5" t="s">
        <v>43</v>
      </c>
      <c r="Q4373" s="5">
        <v>21.99</v>
      </c>
      <c r="R4373" s="5"/>
      <c r="S4373" s="5">
        <v>0</v>
      </c>
      <c r="T4373" s="5"/>
      <c r="U4373" s="5">
        <v>0</v>
      </c>
      <c r="V4373" s="5"/>
      <c r="W4373" s="5"/>
      <c r="X4373" s="5"/>
      <c r="Y4373" s="5" t="s">
        <v>911</v>
      </c>
      <c r="Z4373" s="5" t="s">
        <v>5608</v>
      </c>
      <c r="AA4373" s="5">
        <v>93940</v>
      </c>
      <c r="AB4373" s="5" t="s">
        <v>47</v>
      </c>
      <c r="AC4373" s="5"/>
      <c r="AD4373" s="5"/>
      <c r="AE4373" s="5" t="b">
        <v>0</v>
      </c>
      <c r="AF4373" s="5"/>
      <c r="AG4373" s="8">
        <f t="shared" si="68"/>
        <v>43289</v>
      </c>
    </row>
    <row r="4374" s="6" customFormat="1" spans="1:33">
      <c r="A4374" s="5" t="s">
        <v>18319</v>
      </c>
      <c r="B4374" s="5" t="s">
        <v>18319</v>
      </c>
      <c r="C4374" s="5" t="s">
        <v>18320</v>
      </c>
      <c r="D4374" s="5" t="s">
        <v>18321</v>
      </c>
      <c r="E4374" s="5" t="s">
        <v>36</v>
      </c>
      <c r="F4374" s="5" t="s">
        <v>37</v>
      </c>
      <c r="G4374" s="5" t="s">
        <v>38</v>
      </c>
      <c r="H4374" s="5"/>
      <c r="I4374" s="5"/>
      <c r="J4374" s="5" t="s">
        <v>39</v>
      </c>
      <c r="K4374" s="5" t="s">
        <v>18322</v>
      </c>
      <c r="L4374" s="5" t="s">
        <v>18323</v>
      </c>
      <c r="M4374" s="5" t="s">
        <v>18324</v>
      </c>
      <c r="N4374" s="5" t="s">
        <v>36</v>
      </c>
      <c r="O4374" s="5">
        <v>2</v>
      </c>
      <c r="P4374" s="5" t="s">
        <v>43</v>
      </c>
      <c r="Q4374" s="5">
        <v>35.98</v>
      </c>
      <c r="R4374" s="5"/>
      <c r="S4374" s="5"/>
      <c r="T4374" s="5"/>
      <c r="U4374" s="5"/>
      <c r="V4374" s="5"/>
      <c r="W4374" s="5"/>
      <c r="X4374" s="5"/>
      <c r="Y4374" s="5" t="s">
        <v>2064</v>
      </c>
      <c r="Z4374" s="5" t="s">
        <v>10258</v>
      </c>
      <c r="AA4374" s="5" t="s">
        <v>18325</v>
      </c>
      <c r="AB4374" s="5" t="s">
        <v>47</v>
      </c>
      <c r="AC4374" s="5"/>
      <c r="AD4374" s="5"/>
      <c r="AE4374" s="5" t="b">
        <v>0</v>
      </c>
      <c r="AF4374" s="5"/>
      <c r="AG4374" s="8">
        <f t="shared" si="68"/>
        <v>43289</v>
      </c>
    </row>
    <row r="4375" s="6" customFormat="1" spans="1:33">
      <c r="A4375" s="5" t="s">
        <v>18326</v>
      </c>
      <c r="B4375" s="5" t="s">
        <v>18326</v>
      </c>
      <c r="C4375" s="5" t="s">
        <v>18327</v>
      </c>
      <c r="D4375" s="5" t="s">
        <v>18328</v>
      </c>
      <c r="E4375" s="5" t="s">
        <v>5657</v>
      </c>
      <c r="F4375" s="5" t="s">
        <v>37</v>
      </c>
      <c r="G4375" s="5" t="s">
        <v>38</v>
      </c>
      <c r="H4375" s="5"/>
      <c r="I4375" s="5"/>
      <c r="J4375" s="5" t="s">
        <v>39</v>
      </c>
      <c r="K4375" s="5" t="s">
        <v>97</v>
      </c>
      <c r="L4375" s="5" t="s">
        <v>98</v>
      </c>
      <c r="M4375" s="5" t="s">
        <v>99</v>
      </c>
      <c r="N4375" s="5" t="s">
        <v>2985</v>
      </c>
      <c r="O4375" s="5">
        <v>1</v>
      </c>
      <c r="P4375" s="5" t="s">
        <v>43</v>
      </c>
      <c r="Q4375" s="5">
        <v>22.99</v>
      </c>
      <c r="R4375" s="5"/>
      <c r="S4375" s="5"/>
      <c r="T4375" s="5"/>
      <c r="U4375" s="5"/>
      <c r="V4375" s="5"/>
      <c r="W4375" s="5"/>
      <c r="X4375" s="5"/>
      <c r="Y4375" s="5" t="s">
        <v>2460</v>
      </c>
      <c r="Z4375" s="5" t="s">
        <v>360</v>
      </c>
      <c r="AA4375" s="5" t="s">
        <v>18329</v>
      </c>
      <c r="AB4375" s="5" t="s">
        <v>47</v>
      </c>
      <c r="AC4375" s="5"/>
      <c r="AD4375" s="5"/>
      <c r="AE4375" s="5" t="b">
        <v>0</v>
      </c>
      <c r="AF4375" s="5"/>
      <c r="AG4375" s="8">
        <f t="shared" si="68"/>
        <v>43289</v>
      </c>
    </row>
    <row r="4376" s="6" customFormat="1" spans="1:33">
      <c r="A4376" s="5" t="s">
        <v>18330</v>
      </c>
      <c r="B4376" s="5" t="s">
        <v>18330</v>
      </c>
      <c r="C4376" s="5" t="s">
        <v>18331</v>
      </c>
      <c r="D4376" s="5" t="s">
        <v>18332</v>
      </c>
      <c r="E4376" s="5" t="s">
        <v>36</v>
      </c>
      <c r="F4376" s="5" t="s">
        <v>37</v>
      </c>
      <c r="G4376" s="5" t="s">
        <v>38</v>
      </c>
      <c r="H4376" s="5"/>
      <c r="I4376" s="5"/>
      <c r="J4376" s="5" t="s">
        <v>39</v>
      </c>
      <c r="K4376" s="5" t="s">
        <v>97</v>
      </c>
      <c r="L4376" s="5" t="s">
        <v>98</v>
      </c>
      <c r="M4376" s="5" t="s">
        <v>99</v>
      </c>
      <c r="N4376" s="5" t="s">
        <v>36</v>
      </c>
      <c r="O4376" s="5">
        <v>1</v>
      </c>
      <c r="P4376" s="5" t="s">
        <v>43</v>
      </c>
      <c r="Q4376" s="5">
        <v>22.99</v>
      </c>
      <c r="R4376" s="5"/>
      <c r="S4376" s="5"/>
      <c r="T4376" s="5"/>
      <c r="U4376" s="5"/>
      <c r="V4376" s="5"/>
      <c r="W4376" s="5"/>
      <c r="X4376" s="5"/>
      <c r="Y4376" s="5" t="s">
        <v>18333</v>
      </c>
      <c r="Z4376" s="5" t="s">
        <v>181</v>
      </c>
      <c r="AA4376" s="5" t="s">
        <v>18334</v>
      </c>
      <c r="AB4376" s="5" t="s">
        <v>47</v>
      </c>
      <c r="AC4376" s="5"/>
      <c r="AD4376" s="5"/>
      <c r="AE4376" s="5" t="b">
        <v>0</v>
      </c>
      <c r="AF4376" s="5"/>
      <c r="AG4376" s="8">
        <f t="shared" si="68"/>
        <v>43289</v>
      </c>
    </row>
    <row r="4377" s="6" customFormat="1" spans="1:33">
      <c r="A4377" s="5" t="s">
        <v>18335</v>
      </c>
      <c r="B4377" s="5" t="s">
        <v>18335</v>
      </c>
      <c r="C4377" s="5" t="s">
        <v>18336</v>
      </c>
      <c r="D4377" s="5" t="s">
        <v>18337</v>
      </c>
      <c r="E4377" s="5" t="s">
        <v>36</v>
      </c>
      <c r="F4377" s="5" t="s">
        <v>37</v>
      </c>
      <c r="G4377" s="5" t="s">
        <v>38</v>
      </c>
      <c r="H4377" s="5"/>
      <c r="I4377" s="5"/>
      <c r="J4377" s="5" t="s">
        <v>39</v>
      </c>
      <c r="K4377" s="5" t="s">
        <v>78</v>
      </c>
      <c r="L4377" s="5" t="s">
        <v>79</v>
      </c>
      <c r="M4377" s="5" t="s">
        <v>80</v>
      </c>
      <c r="N4377" s="5" t="s">
        <v>36</v>
      </c>
      <c r="O4377" s="5">
        <v>1</v>
      </c>
      <c r="P4377" s="5" t="s">
        <v>43</v>
      </c>
      <c r="Q4377" s="5">
        <v>22.99</v>
      </c>
      <c r="R4377" s="5"/>
      <c r="S4377" s="5"/>
      <c r="T4377" s="5"/>
      <c r="U4377" s="5"/>
      <c r="V4377" s="5"/>
      <c r="W4377" s="5"/>
      <c r="X4377" s="5"/>
      <c r="Y4377" s="5" t="s">
        <v>12772</v>
      </c>
      <c r="Z4377" s="5" t="s">
        <v>155</v>
      </c>
      <c r="AA4377" s="5" t="s">
        <v>18338</v>
      </c>
      <c r="AB4377" s="5" t="s">
        <v>47</v>
      </c>
      <c r="AC4377" s="5"/>
      <c r="AD4377" s="5"/>
      <c r="AE4377" s="5" t="b">
        <v>0</v>
      </c>
      <c r="AF4377" s="5"/>
      <c r="AG4377" s="8">
        <f t="shared" si="68"/>
        <v>43289</v>
      </c>
    </row>
    <row r="4378" s="6" customFormat="1" spans="1:33">
      <c r="A4378" s="5" t="s">
        <v>18339</v>
      </c>
      <c r="B4378" s="5" t="s">
        <v>18339</v>
      </c>
      <c r="C4378" s="5" t="s">
        <v>18340</v>
      </c>
      <c r="D4378" s="5" t="s">
        <v>18341</v>
      </c>
      <c r="E4378" s="5" t="s">
        <v>36</v>
      </c>
      <c r="F4378" s="5" t="s">
        <v>37</v>
      </c>
      <c r="G4378" s="5" t="s">
        <v>38</v>
      </c>
      <c r="H4378" s="5"/>
      <c r="I4378" s="5"/>
      <c r="J4378" s="5" t="s">
        <v>39</v>
      </c>
      <c r="K4378" s="5" t="s">
        <v>97</v>
      </c>
      <c r="L4378" s="5" t="s">
        <v>98</v>
      </c>
      <c r="M4378" s="5" t="s">
        <v>99</v>
      </c>
      <c r="N4378" s="5" t="s">
        <v>36</v>
      </c>
      <c r="O4378" s="5">
        <v>1</v>
      </c>
      <c r="P4378" s="5" t="s">
        <v>43</v>
      </c>
      <c r="Q4378" s="5">
        <v>22.99</v>
      </c>
      <c r="R4378" s="5"/>
      <c r="S4378" s="5"/>
      <c r="T4378" s="5"/>
      <c r="U4378" s="5"/>
      <c r="V4378" s="5"/>
      <c r="W4378" s="5"/>
      <c r="X4378" s="5"/>
      <c r="Y4378" s="5" t="s">
        <v>4293</v>
      </c>
      <c r="Z4378" s="5" t="s">
        <v>130</v>
      </c>
      <c r="AA4378" s="5" t="s">
        <v>18342</v>
      </c>
      <c r="AB4378" s="5" t="s">
        <v>47</v>
      </c>
      <c r="AC4378" s="5"/>
      <c r="AD4378" s="5"/>
      <c r="AE4378" s="5" t="b">
        <v>0</v>
      </c>
      <c r="AF4378" s="5"/>
      <c r="AG4378" s="8">
        <f t="shared" si="68"/>
        <v>43289</v>
      </c>
    </row>
    <row r="4379" s="6" customFormat="1" spans="1:33">
      <c r="A4379" s="5" t="s">
        <v>18343</v>
      </c>
      <c r="B4379" s="5" t="s">
        <v>18343</v>
      </c>
      <c r="C4379" s="5" t="s">
        <v>18344</v>
      </c>
      <c r="D4379" s="5" t="s">
        <v>18345</v>
      </c>
      <c r="E4379" s="5" t="s">
        <v>5657</v>
      </c>
      <c r="F4379" s="5" t="s">
        <v>37</v>
      </c>
      <c r="G4379" s="5" t="s">
        <v>38</v>
      </c>
      <c r="H4379" s="5"/>
      <c r="I4379" s="5"/>
      <c r="J4379" s="5" t="s">
        <v>39</v>
      </c>
      <c r="K4379" s="5" t="s">
        <v>14643</v>
      </c>
      <c r="L4379" s="5" t="s">
        <v>14644</v>
      </c>
      <c r="M4379" s="5" t="s">
        <v>14645</v>
      </c>
      <c r="N4379" s="5" t="s">
        <v>2985</v>
      </c>
      <c r="O4379" s="5">
        <v>1</v>
      </c>
      <c r="P4379" s="5" t="s">
        <v>43</v>
      </c>
      <c r="Q4379" s="5">
        <v>22.99</v>
      </c>
      <c r="R4379" s="5"/>
      <c r="S4379" s="5"/>
      <c r="T4379" s="5"/>
      <c r="U4379" s="5"/>
      <c r="V4379" s="5"/>
      <c r="W4379" s="5"/>
      <c r="X4379" s="5"/>
      <c r="Y4379" s="5" t="s">
        <v>18346</v>
      </c>
      <c r="Z4379" s="5" t="s">
        <v>107</v>
      </c>
      <c r="AA4379" s="5" t="s">
        <v>18347</v>
      </c>
      <c r="AB4379" s="5" t="s">
        <v>47</v>
      </c>
      <c r="AC4379" s="5"/>
      <c r="AD4379" s="5"/>
      <c r="AE4379" s="5" t="b">
        <v>0</v>
      </c>
      <c r="AF4379" s="5"/>
      <c r="AG4379" s="8">
        <f t="shared" si="68"/>
        <v>43289</v>
      </c>
    </row>
    <row r="4380" s="6" customFormat="1" spans="1:33">
      <c r="A4380" s="5" t="s">
        <v>18348</v>
      </c>
      <c r="B4380" s="5" t="s">
        <v>18348</v>
      </c>
      <c r="C4380" s="5" t="s">
        <v>18349</v>
      </c>
      <c r="D4380" s="5" t="s">
        <v>18350</v>
      </c>
      <c r="E4380" s="5" t="s">
        <v>36</v>
      </c>
      <c r="F4380" s="5" t="s">
        <v>37</v>
      </c>
      <c r="G4380" s="5" t="s">
        <v>38</v>
      </c>
      <c r="H4380" s="5"/>
      <c r="I4380" s="5"/>
      <c r="J4380" s="5" t="s">
        <v>39</v>
      </c>
      <c r="K4380" s="5" t="s">
        <v>97</v>
      </c>
      <c r="L4380" s="5" t="s">
        <v>98</v>
      </c>
      <c r="M4380" s="5" t="s">
        <v>99</v>
      </c>
      <c r="N4380" s="5" t="s">
        <v>36</v>
      </c>
      <c r="O4380" s="5">
        <v>1</v>
      </c>
      <c r="P4380" s="5" t="s">
        <v>43</v>
      </c>
      <c r="Q4380" s="5">
        <v>22.99</v>
      </c>
      <c r="R4380" s="5"/>
      <c r="S4380" s="5"/>
      <c r="T4380" s="5"/>
      <c r="U4380" s="5"/>
      <c r="V4380" s="5"/>
      <c r="W4380" s="5"/>
      <c r="X4380" s="5"/>
      <c r="Y4380" s="5" t="s">
        <v>4601</v>
      </c>
      <c r="Z4380" s="5" t="s">
        <v>545</v>
      </c>
      <c r="AA4380" s="5" t="s">
        <v>18351</v>
      </c>
      <c r="AB4380" s="5" t="s">
        <v>47</v>
      </c>
      <c r="AC4380" s="5"/>
      <c r="AD4380" s="5"/>
      <c r="AE4380" s="5" t="b">
        <v>0</v>
      </c>
      <c r="AF4380" s="5"/>
      <c r="AG4380" s="8">
        <f t="shared" si="68"/>
        <v>43289</v>
      </c>
    </row>
    <row r="4381" s="6" customFormat="1" spans="1:33">
      <c r="A4381" s="5" t="s">
        <v>18352</v>
      </c>
      <c r="B4381" s="5" t="s">
        <v>18352</v>
      </c>
      <c r="C4381" s="5" t="s">
        <v>18353</v>
      </c>
      <c r="D4381" s="5" t="s">
        <v>18354</v>
      </c>
      <c r="E4381" s="5" t="s">
        <v>36</v>
      </c>
      <c r="F4381" s="5" t="s">
        <v>37</v>
      </c>
      <c r="G4381" s="5" t="s">
        <v>38</v>
      </c>
      <c r="H4381" s="5"/>
      <c r="I4381" s="5"/>
      <c r="J4381" s="5" t="s">
        <v>39</v>
      </c>
      <c r="K4381" s="5" t="s">
        <v>78</v>
      </c>
      <c r="L4381" s="5" t="s">
        <v>79</v>
      </c>
      <c r="M4381" s="5" t="s">
        <v>80</v>
      </c>
      <c r="N4381" s="5" t="s">
        <v>36</v>
      </c>
      <c r="O4381" s="5">
        <v>1</v>
      </c>
      <c r="P4381" s="5" t="s">
        <v>43</v>
      </c>
      <c r="Q4381" s="5">
        <v>22.99</v>
      </c>
      <c r="R4381" s="5"/>
      <c r="S4381" s="5"/>
      <c r="T4381" s="5"/>
      <c r="U4381" s="5"/>
      <c r="V4381" s="5"/>
      <c r="W4381" s="5"/>
      <c r="X4381" s="5"/>
      <c r="Y4381" s="5" t="s">
        <v>11211</v>
      </c>
      <c r="Z4381" s="5" t="s">
        <v>107</v>
      </c>
      <c r="AA4381" s="5" t="s">
        <v>18355</v>
      </c>
      <c r="AB4381" s="5" t="s">
        <v>47</v>
      </c>
      <c r="AC4381" s="5"/>
      <c r="AD4381" s="5"/>
      <c r="AE4381" s="5" t="b">
        <v>0</v>
      </c>
      <c r="AF4381" s="5"/>
      <c r="AG4381" s="8">
        <f t="shared" si="68"/>
        <v>43289</v>
      </c>
    </row>
    <row r="4382" s="6" customFormat="1" spans="1:33">
      <c r="A4382" s="5" t="s">
        <v>18356</v>
      </c>
      <c r="B4382" s="5" t="s">
        <v>18356</v>
      </c>
      <c r="C4382" s="5" t="s">
        <v>18357</v>
      </c>
      <c r="D4382" s="5" t="s">
        <v>18358</v>
      </c>
      <c r="E4382" s="5" t="s">
        <v>5657</v>
      </c>
      <c r="F4382" s="5" t="s">
        <v>37</v>
      </c>
      <c r="G4382" s="5" t="s">
        <v>38</v>
      </c>
      <c r="H4382" s="5"/>
      <c r="I4382" s="5"/>
      <c r="J4382" s="5" t="s">
        <v>39</v>
      </c>
      <c r="K4382" s="5" t="s">
        <v>69</v>
      </c>
      <c r="L4382" s="5" t="s">
        <v>70</v>
      </c>
      <c r="M4382" s="5" t="s">
        <v>71</v>
      </c>
      <c r="N4382" s="5" t="s">
        <v>2985</v>
      </c>
      <c r="O4382" s="5">
        <v>1</v>
      </c>
      <c r="P4382" s="5" t="s">
        <v>43</v>
      </c>
      <c r="Q4382" s="5">
        <v>22.99</v>
      </c>
      <c r="R4382" s="5"/>
      <c r="S4382" s="5"/>
      <c r="T4382" s="5"/>
      <c r="U4382" s="5"/>
      <c r="V4382" s="5"/>
      <c r="W4382" s="5"/>
      <c r="X4382" s="5"/>
      <c r="Y4382" s="5" t="s">
        <v>18359</v>
      </c>
      <c r="Z4382" s="5" t="s">
        <v>15767</v>
      </c>
      <c r="AA4382" s="5">
        <v>84720</v>
      </c>
      <c r="AB4382" s="5" t="s">
        <v>47</v>
      </c>
      <c r="AC4382" s="5"/>
      <c r="AD4382" s="5"/>
      <c r="AE4382" s="5" t="b">
        <v>0</v>
      </c>
      <c r="AF4382" s="5"/>
      <c r="AG4382" s="8">
        <f t="shared" si="68"/>
        <v>43289</v>
      </c>
    </row>
    <row r="4383" s="6" customFormat="1" spans="1:33">
      <c r="A4383" s="5" t="s">
        <v>18360</v>
      </c>
      <c r="B4383" s="5" t="s">
        <v>18360</v>
      </c>
      <c r="C4383" s="5" t="s">
        <v>18361</v>
      </c>
      <c r="D4383" s="5" t="s">
        <v>18362</v>
      </c>
      <c r="E4383" s="5" t="s">
        <v>36</v>
      </c>
      <c r="F4383" s="5" t="s">
        <v>37</v>
      </c>
      <c r="G4383" s="5" t="s">
        <v>38</v>
      </c>
      <c r="H4383" s="5"/>
      <c r="I4383" s="5"/>
      <c r="J4383" s="5" t="s">
        <v>39</v>
      </c>
      <c r="K4383" s="5" t="s">
        <v>40</v>
      </c>
      <c r="L4383" s="5" t="s">
        <v>41</v>
      </c>
      <c r="M4383" s="5" t="s">
        <v>42</v>
      </c>
      <c r="N4383" s="5" t="s">
        <v>36</v>
      </c>
      <c r="O4383" s="5">
        <v>1</v>
      </c>
      <c r="P4383" s="5" t="s">
        <v>43</v>
      </c>
      <c r="Q4383" s="5">
        <v>22.99</v>
      </c>
      <c r="R4383" s="5"/>
      <c r="S4383" s="5"/>
      <c r="T4383" s="5"/>
      <c r="U4383" s="5"/>
      <c r="V4383" s="5"/>
      <c r="W4383" s="5"/>
      <c r="X4383" s="5"/>
      <c r="Y4383" s="5" t="s">
        <v>3195</v>
      </c>
      <c r="Z4383" s="5" t="s">
        <v>91</v>
      </c>
      <c r="AA4383" s="5" t="s">
        <v>18363</v>
      </c>
      <c r="AB4383" s="5" t="s">
        <v>47</v>
      </c>
      <c r="AC4383" s="5"/>
      <c r="AD4383" s="5"/>
      <c r="AE4383" s="5" t="b">
        <v>0</v>
      </c>
      <c r="AF4383" s="5"/>
      <c r="AG4383" s="8">
        <f t="shared" si="68"/>
        <v>43289</v>
      </c>
    </row>
    <row r="4384" s="6" customFormat="1" spans="1:33">
      <c r="A4384" s="5" t="s">
        <v>18364</v>
      </c>
      <c r="B4384" s="5" t="s">
        <v>18364</v>
      </c>
      <c r="C4384" s="5" t="s">
        <v>18365</v>
      </c>
      <c r="D4384" s="5" t="s">
        <v>18366</v>
      </c>
      <c r="E4384" s="5" t="s">
        <v>36</v>
      </c>
      <c r="F4384" s="5" t="s">
        <v>37</v>
      </c>
      <c r="G4384" s="5" t="s">
        <v>38</v>
      </c>
      <c r="H4384" s="5"/>
      <c r="I4384" s="5"/>
      <c r="J4384" s="5" t="s">
        <v>39</v>
      </c>
      <c r="K4384" s="5" t="s">
        <v>18367</v>
      </c>
      <c r="L4384" s="5" t="s">
        <v>18368</v>
      </c>
      <c r="M4384" s="5" t="s">
        <v>18369</v>
      </c>
      <c r="N4384" s="5" t="s">
        <v>36</v>
      </c>
      <c r="O4384" s="5">
        <v>1</v>
      </c>
      <c r="P4384" s="5" t="s">
        <v>43</v>
      </c>
      <c r="Q4384" s="5">
        <v>8.99</v>
      </c>
      <c r="R4384" s="5"/>
      <c r="S4384" s="5"/>
      <c r="T4384" s="5"/>
      <c r="U4384" s="5"/>
      <c r="V4384" s="5"/>
      <c r="W4384" s="5"/>
      <c r="X4384" s="5"/>
      <c r="Y4384" s="5" t="s">
        <v>18370</v>
      </c>
      <c r="Z4384" s="5" t="s">
        <v>264</v>
      </c>
      <c r="AA4384" s="5" t="s">
        <v>18371</v>
      </c>
      <c r="AB4384" s="5" t="s">
        <v>47</v>
      </c>
      <c r="AC4384" s="5"/>
      <c r="AD4384" s="5"/>
      <c r="AE4384" s="5" t="b">
        <v>0</v>
      </c>
      <c r="AF4384" s="5"/>
      <c r="AG4384" s="8">
        <f t="shared" si="68"/>
        <v>43289</v>
      </c>
    </row>
    <row r="4385" s="6" customFormat="1" spans="1:33">
      <c r="A4385" s="5" t="s">
        <v>18372</v>
      </c>
      <c r="B4385" s="5" t="s">
        <v>18372</v>
      </c>
      <c r="C4385" s="5" t="s">
        <v>18373</v>
      </c>
      <c r="D4385" s="5" t="s">
        <v>18374</v>
      </c>
      <c r="E4385" s="5" t="s">
        <v>36</v>
      </c>
      <c r="F4385" s="5" t="s">
        <v>37</v>
      </c>
      <c r="G4385" s="5" t="s">
        <v>38</v>
      </c>
      <c r="H4385" s="5"/>
      <c r="I4385" s="5"/>
      <c r="J4385" s="5" t="s">
        <v>39</v>
      </c>
      <c r="K4385" s="5" t="s">
        <v>1009</v>
      </c>
      <c r="L4385" s="5" t="s">
        <v>1010</v>
      </c>
      <c r="M4385" s="5" t="s">
        <v>1011</v>
      </c>
      <c r="N4385" s="5" t="s">
        <v>36</v>
      </c>
      <c r="O4385" s="5">
        <v>1</v>
      </c>
      <c r="P4385" s="5" t="s">
        <v>43</v>
      </c>
      <c r="Q4385" s="5">
        <v>22.9</v>
      </c>
      <c r="R4385" s="5"/>
      <c r="S4385" s="5"/>
      <c r="T4385" s="5"/>
      <c r="U4385" s="5"/>
      <c r="V4385" s="5"/>
      <c r="W4385" s="5"/>
      <c r="X4385" s="5"/>
      <c r="Y4385" s="5" t="s">
        <v>7303</v>
      </c>
      <c r="Z4385" s="5" t="s">
        <v>82</v>
      </c>
      <c r="AA4385" s="5" t="s">
        <v>18375</v>
      </c>
      <c r="AB4385" s="5" t="s">
        <v>47</v>
      </c>
      <c r="AC4385" s="5"/>
      <c r="AD4385" s="5"/>
      <c r="AE4385" s="5" t="b">
        <v>0</v>
      </c>
      <c r="AF4385" s="5"/>
      <c r="AG4385" s="8">
        <f t="shared" si="68"/>
        <v>43289</v>
      </c>
    </row>
    <row r="4386" s="6" customFormat="1" spans="1:33">
      <c r="A4386" s="5" t="s">
        <v>18376</v>
      </c>
      <c r="B4386" s="5" t="s">
        <v>18376</v>
      </c>
      <c r="C4386" s="5" t="s">
        <v>18373</v>
      </c>
      <c r="D4386" s="5" t="s">
        <v>18377</v>
      </c>
      <c r="E4386" s="5" t="s">
        <v>36</v>
      </c>
      <c r="F4386" s="5" t="s">
        <v>37</v>
      </c>
      <c r="G4386" s="5" t="s">
        <v>38</v>
      </c>
      <c r="H4386" s="5"/>
      <c r="I4386" s="5"/>
      <c r="J4386" s="5" t="s">
        <v>39</v>
      </c>
      <c r="K4386" s="5" t="s">
        <v>331</v>
      </c>
      <c r="L4386" s="5" t="s">
        <v>332</v>
      </c>
      <c r="M4386" s="5" t="s">
        <v>333</v>
      </c>
      <c r="N4386" s="5" t="s">
        <v>36</v>
      </c>
      <c r="O4386" s="5">
        <v>1</v>
      </c>
      <c r="P4386" s="5" t="s">
        <v>43</v>
      </c>
      <c r="Q4386" s="5">
        <v>25.8</v>
      </c>
      <c r="R4386" s="5"/>
      <c r="S4386" s="5"/>
      <c r="T4386" s="5"/>
      <c r="U4386" s="5"/>
      <c r="V4386" s="5"/>
      <c r="W4386" s="5"/>
      <c r="X4386" s="5"/>
      <c r="Y4386" s="5" t="s">
        <v>7303</v>
      </c>
      <c r="Z4386" s="5" t="s">
        <v>82</v>
      </c>
      <c r="AA4386" s="5" t="s">
        <v>18375</v>
      </c>
      <c r="AB4386" s="5" t="s">
        <v>47</v>
      </c>
      <c r="AC4386" s="5"/>
      <c r="AD4386" s="5"/>
      <c r="AE4386" s="5" t="b">
        <v>0</v>
      </c>
      <c r="AF4386" s="5"/>
      <c r="AG4386" s="8">
        <f t="shared" si="68"/>
        <v>43289</v>
      </c>
    </row>
    <row r="4387" s="6" customFormat="1" spans="1:33">
      <c r="A4387" s="5" t="s">
        <v>18378</v>
      </c>
      <c r="B4387" s="5" t="s">
        <v>18378</v>
      </c>
      <c r="C4387" s="5" t="s">
        <v>18379</v>
      </c>
      <c r="D4387" s="5" t="s">
        <v>18380</v>
      </c>
      <c r="E4387" s="5" t="s">
        <v>36</v>
      </c>
      <c r="F4387" s="5" t="s">
        <v>37</v>
      </c>
      <c r="G4387" s="5" t="s">
        <v>38</v>
      </c>
      <c r="H4387" s="5"/>
      <c r="I4387" s="5"/>
      <c r="J4387" s="5" t="s">
        <v>39</v>
      </c>
      <c r="K4387" s="5" t="s">
        <v>97</v>
      </c>
      <c r="L4387" s="5" t="s">
        <v>98</v>
      </c>
      <c r="M4387" s="5" t="s">
        <v>99</v>
      </c>
      <c r="N4387" s="5" t="s">
        <v>36</v>
      </c>
      <c r="O4387" s="5">
        <v>2</v>
      </c>
      <c r="P4387" s="5" t="s">
        <v>43</v>
      </c>
      <c r="Q4387" s="5">
        <v>45.98</v>
      </c>
      <c r="R4387" s="5"/>
      <c r="S4387" s="5"/>
      <c r="T4387" s="5"/>
      <c r="U4387" s="5"/>
      <c r="V4387" s="5"/>
      <c r="W4387" s="5"/>
      <c r="X4387" s="5"/>
      <c r="Y4387" s="5" t="s">
        <v>18381</v>
      </c>
      <c r="Z4387" s="5" t="s">
        <v>408</v>
      </c>
      <c r="AA4387" s="5">
        <v>80022</v>
      </c>
      <c r="AB4387" s="5" t="s">
        <v>47</v>
      </c>
      <c r="AC4387" s="5"/>
      <c r="AD4387" s="5"/>
      <c r="AE4387" s="5" t="b">
        <v>0</v>
      </c>
      <c r="AF4387" s="5"/>
      <c r="AG4387" s="8">
        <f t="shared" si="68"/>
        <v>43289</v>
      </c>
    </row>
    <row r="4388" s="6" customFormat="1" spans="1:33">
      <c r="A4388" s="5" t="s">
        <v>18382</v>
      </c>
      <c r="B4388" s="5" t="s">
        <v>18382</v>
      </c>
      <c r="C4388" s="5" t="s">
        <v>18383</v>
      </c>
      <c r="D4388" s="5" t="s">
        <v>18384</v>
      </c>
      <c r="E4388" s="5" t="s">
        <v>36</v>
      </c>
      <c r="F4388" s="5" t="s">
        <v>37</v>
      </c>
      <c r="G4388" s="5" t="s">
        <v>38</v>
      </c>
      <c r="H4388" s="5"/>
      <c r="I4388" s="5"/>
      <c r="J4388" s="5" t="s">
        <v>39</v>
      </c>
      <c r="K4388" s="5" t="s">
        <v>97</v>
      </c>
      <c r="L4388" s="5" t="s">
        <v>98</v>
      </c>
      <c r="M4388" s="5" t="s">
        <v>99</v>
      </c>
      <c r="N4388" s="5" t="s">
        <v>36</v>
      </c>
      <c r="O4388" s="5">
        <v>1</v>
      </c>
      <c r="P4388" s="5" t="s">
        <v>43</v>
      </c>
      <c r="Q4388" s="5">
        <v>22.99</v>
      </c>
      <c r="R4388" s="5"/>
      <c r="S4388" s="5"/>
      <c r="T4388" s="5"/>
      <c r="U4388" s="5"/>
      <c r="V4388" s="5"/>
      <c r="W4388" s="5"/>
      <c r="X4388" s="5"/>
      <c r="Y4388" s="5" t="s">
        <v>18385</v>
      </c>
      <c r="Z4388" s="5" t="s">
        <v>551</v>
      </c>
      <c r="AA4388" s="5">
        <v>29379</v>
      </c>
      <c r="AB4388" s="5" t="s">
        <v>47</v>
      </c>
      <c r="AC4388" s="5"/>
      <c r="AD4388" s="5"/>
      <c r="AE4388" s="5" t="b">
        <v>0</v>
      </c>
      <c r="AF4388" s="5"/>
      <c r="AG4388" s="8">
        <f t="shared" si="68"/>
        <v>43289</v>
      </c>
    </row>
    <row r="4389" s="6" customFormat="1" spans="1:33">
      <c r="A4389" s="5" t="s">
        <v>18386</v>
      </c>
      <c r="B4389" s="5" t="s">
        <v>18386</v>
      </c>
      <c r="C4389" s="5" t="s">
        <v>18387</v>
      </c>
      <c r="D4389" s="5" t="s">
        <v>18388</v>
      </c>
      <c r="E4389" s="5" t="s">
        <v>36</v>
      </c>
      <c r="F4389" s="5" t="s">
        <v>37</v>
      </c>
      <c r="G4389" s="5" t="s">
        <v>38</v>
      </c>
      <c r="H4389" s="5"/>
      <c r="I4389" s="5"/>
      <c r="J4389" s="5" t="s">
        <v>39</v>
      </c>
      <c r="K4389" s="5" t="s">
        <v>1292</v>
      </c>
      <c r="L4389" s="5" t="s">
        <v>1293</v>
      </c>
      <c r="M4389" s="5" t="s">
        <v>1294</v>
      </c>
      <c r="N4389" s="5" t="s">
        <v>36</v>
      </c>
      <c r="O4389" s="5">
        <v>1</v>
      </c>
      <c r="P4389" s="5" t="s">
        <v>43</v>
      </c>
      <c r="Q4389" s="5">
        <v>13.99</v>
      </c>
      <c r="R4389" s="5"/>
      <c r="S4389" s="5"/>
      <c r="T4389" s="5"/>
      <c r="U4389" s="5"/>
      <c r="V4389" s="5"/>
      <c r="W4389" s="5"/>
      <c r="X4389" s="5"/>
      <c r="Y4389" s="5" t="s">
        <v>6653</v>
      </c>
      <c r="Z4389" s="5" t="s">
        <v>375</v>
      </c>
      <c r="AA4389" s="5" t="s">
        <v>18389</v>
      </c>
      <c r="AB4389" s="5" t="s">
        <v>47</v>
      </c>
      <c r="AC4389" s="5"/>
      <c r="AD4389" s="5"/>
      <c r="AE4389" s="5" t="b">
        <v>0</v>
      </c>
      <c r="AF4389" s="5"/>
      <c r="AG4389" s="8">
        <f t="shared" si="68"/>
        <v>43289</v>
      </c>
    </row>
    <row r="4390" s="6" customFormat="1" spans="1:33">
      <c r="A4390" s="5" t="s">
        <v>18390</v>
      </c>
      <c r="B4390" s="5" t="s">
        <v>18390</v>
      </c>
      <c r="C4390" s="5" t="s">
        <v>18391</v>
      </c>
      <c r="D4390" s="5" t="s">
        <v>18392</v>
      </c>
      <c r="E4390" s="5" t="s">
        <v>36</v>
      </c>
      <c r="F4390" s="5" t="s">
        <v>37</v>
      </c>
      <c r="G4390" s="5" t="s">
        <v>38</v>
      </c>
      <c r="H4390" s="5"/>
      <c r="I4390" s="5"/>
      <c r="J4390" s="5" t="s">
        <v>39</v>
      </c>
      <c r="K4390" s="5" t="s">
        <v>53</v>
      </c>
      <c r="L4390" s="5" t="s">
        <v>808</v>
      </c>
      <c r="M4390" s="5" t="s">
        <v>55</v>
      </c>
      <c r="N4390" s="5" t="s">
        <v>36</v>
      </c>
      <c r="O4390" s="5">
        <v>1</v>
      </c>
      <c r="P4390" s="5" t="s">
        <v>43</v>
      </c>
      <c r="Q4390" s="5">
        <v>22.99</v>
      </c>
      <c r="R4390" s="5"/>
      <c r="S4390" s="5"/>
      <c r="T4390" s="5"/>
      <c r="U4390" s="5"/>
      <c r="V4390" s="5"/>
      <c r="W4390" s="5"/>
      <c r="X4390" s="5"/>
      <c r="Y4390" s="5" t="s">
        <v>72</v>
      </c>
      <c r="Z4390" s="5" t="s">
        <v>73</v>
      </c>
      <c r="AA4390" s="5">
        <v>70810</v>
      </c>
      <c r="AB4390" s="5" t="s">
        <v>47</v>
      </c>
      <c r="AC4390" s="5"/>
      <c r="AD4390" s="5"/>
      <c r="AE4390" s="5" t="b">
        <v>0</v>
      </c>
      <c r="AF4390" s="5"/>
      <c r="AG4390" s="8">
        <f t="shared" si="68"/>
        <v>43289</v>
      </c>
    </row>
    <row r="4391" s="6" customFormat="1" spans="1:33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  <c r="AE4391" s="5"/>
      <c r="AF4391" s="5"/>
      <c r="AG4391" s="8"/>
    </row>
    <row r="4392" s="6" customFormat="1" spans="1:33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  <c r="AE4392" s="5"/>
      <c r="AF4392" s="5"/>
      <c r="AG4392" s="8"/>
    </row>
    <row r="4393" s="6" customFormat="1" spans="1:33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  <c r="AE4393" s="5"/>
      <c r="AF4393" s="5"/>
      <c r="AG4393" s="8"/>
    </row>
    <row r="4394" s="6" customFormat="1" spans="1:33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  <c r="AE4394" s="5"/>
      <c r="AF4394" s="5"/>
      <c r="AG4394" s="8"/>
    </row>
    <row r="4395" s="6" customFormat="1" spans="1:33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  <c r="AE4395" s="5"/>
      <c r="AF4395" s="5"/>
      <c r="AG4395" s="8"/>
    </row>
    <row r="4396" s="6" customFormat="1" spans="1:33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  <c r="AE4396" s="5"/>
      <c r="AF4396" s="5"/>
      <c r="AG4396" s="8"/>
    </row>
    <row r="4397" s="6" customFormat="1" spans="1:33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  <c r="AE4397" s="5"/>
      <c r="AF4397" s="5"/>
      <c r="AG4397" s="8"/>
    </row>
    <row r="4398" s="6" customFormat="1" spans="1:33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  <c r="AE4398" s="5"/>
      <c r="AF4398" s="5"/>
      <c r="AG4398" s="8"/>
    </row>
    <row r="4399" s="6" customFormat="1" spans="1:33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  <c r="AE4399" s="5"/>
      <c r="AF4399" s="5"/>
      <c r="AG4399" s="8"/>
    </row>
    <row r="4400" s="6" customFormat="1" spans="1:33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  <c r="AE4400" s="5"/>
      <c r="AF4400" s="5"/>
      <c r="AG4400" s="8"/>
    </row>
    <row r="4401" s="6" customFormat="1" spans="1:33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  <c r="AE4401" s="5"/>
      <c r="AF4401" s="5"/>
      <c r="AG4401" s="8"/>
    </row>
    <row r="4402" s="6" customFormat="1" spans="1:33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  <c r="AE4402" s="5"/>
      <c r="AF4402" s="5"/>
      <c r="AG4402" s="8"/>
    </row>
    <row r="4403" s="6" customFormat="1" spans="33:33">
      <c r="AG4403" s="9"/>
    </row>
    <row r="4404" s="6" customFormat="1" spans="33:33">
      <c r="AG4404" s="9"/>
    </row>
    <row r="4405" s="6" customFormat="1" spans="33:33">
      <c r="AG4405" s="9"/>
    </row>
    <row r="4406" s="6" customFormat="1" spans="33:33">
      <c r="AG4406" s="9"/>
    </row>
    <row r="4407" s="6" customFormat="1" spans="33:33">
      <c r="AG4407" s="9"/>
    </row>
    <row r="4408" s="6" customFormat="1" spans="33:33">
      <c r="AG4408" s="9"/>
    </row>
    <row r="4409" s="6" customFormat="1" spans="33:33">
      <c r="AG4409" s="9"/>
    </row>
    <row r="4410" s="6" customFormat="1" spans="33:33">
      <c r="AG4410" s="9"/>
    </row>
    <row r="4411" s="6" customFormat="1" spans="33:33">
      <c r="AG4411" s="9"/>
    </row>
    <row r="4412" s="6" customFormat="1" spans="33:33">
      <c r="AG4412" s="9"/>
    </row>
    <row r="4413" s="6" customFormat="1" spans="33:33">
      <c r="AG4413" s="9"/>
    </row>
    <row r="4414" s="6" customFormat="1" spans="33:33">
      <c r="AG4414" s="9"/>
    </row>
    <row r="4415" s="6" customFormat="1" spans="33:33">
      <c r="AG4415" s="9"/>
    </row>
    <row r="4416" s="6" customFormat="1" spans="33:33">
      <c r="AG4416" s="9"/>
    </row>
    <row r="4417" s="6" customFormat="1" spans="33:33">
      <c r="AG4417" s="9"/>
    </row>
    <row r="4418" s="6" customFormat="1" spans="33:33">
      <c r="AG4418" s="9"/>
    </row>
    <row r="4419" s="6" customFormat="1" spans="33:33">
      <c r="AG4419" s="9"/>
    </row>
    <row r="4420" s="6" customFormat="1" spans="33:33">
      <c r="AG4420" s="9"/>
    </row>
    <row r="4421" s="6" customFormat="1" spans="33:33">
      <c r="AG4421" s="9"/>
    </row>
    <row r="4422" s="6" customFormat="1" spans="33:33">
      <c r="AG4422" s="9"/>
    </row>
    <row r="4423" s="6" customFormat="1" spans="33:33">
      <c r="AG4423" s="9"/>
    </row>
    <row r="4424" s="6" customFormat="1" spans="33:33">
      <c r="AG4424" s="9"/>
    </row>
    <row r="4425" s="6" customFormat="1" spans="33:33">
      <c r="AG4425" s="9"/>
    </row>
    <row r="4426" s="6" customFormat="1" spans="33:33">
      <c r="AG4426" s="9"/>
    </row>
    <row r="4427" s="6" customFormat="1" spans="33:33">
      <c r="AG4427" s="9"/>
    </row>
    <row r="4428" s="6" customFormat="1" spans="33:33">
      <c r="AG4428" s="9"/>
    </row>
    <row r="4429" s="6" customFormat="1" spans="33:33">
      <c r="AG4429" s="9"/>
    </row>
    <row r="4430" s="6" customFormat="1" spans="33:33">
      <c r="AG4430" s="9"/>
    </row>
    <row r="4431" s="6" customFormat="1" spans="33:33">
      <c r="AG4431" s="9"/>
    </row>
    <row r="4432" s="6" customFormat="1" spans="33:33">
      <c r="AG4432" s="9"/>
    </row>
    <row r="4433" s="6" customFormat="1" spans="33:33">
      <c r="AG4433" s="9"/>
    </row>
    <row r="4434" s="6" customFormat="1" spans="33:33">
      <c r="AG4434" s="9"/>
    </row>
    <row r="4435" s="6" customFormat="1" spans="33:33">
      <c r="AG4435" s="9"/>
    </row>
    <row r="4436" s="6" customFormat="1" spans="33:33">
      <c r="AG4436" s="9"/>
    </row>
    <row r="4437" s="6" customFormat="1" spans="33:33">
      <c r="AG4437" s="9"/>
    </row>
    <row r="4438" s="6" customFormat="1" spans="33:33">
      <c r="AG4438" s="9"/>
    </row>
    <row r="4439" s="6" customFormat="1" spans="33:33">
      <c r="AG4439" s="9"/>
    </row>
    <row r="4440" s="6" customFormat="1" spans="33:33">
      <c r="AG4440" s="9"/>
    </row>
    <row r="4441" s="6" customFormat="1" spans="33:33">
      <c r="AG4441" s="9"/>
    </row>
    <row r="4442" s="6" customFormat="1" spans="33:33">
      <c r="AG4442" s="9"/>
    </row>
    <row r="4443" s="6" customFormat="1" spans="33:33">
      <c r="AG4443" s="9"/>
    </row>
    <row r="4444" s="6" customFormat="1" spans="33:33">
      <c r="AG4444" s="9"/>
    </row>
    <row r="4445" s="6" customFormat="1" spans="33:33">
      <c r="AG4445" s="9"/>
    </row>
    <row r="4446" s="6" customFormat="1" spans="33:33">
      <c r="AG4446" s="9"/>
    </row>
    <row r="4447" s="6" customFormat="1" spans="33:33">
      <c r="AG4447" s="9"/>
    </row>
    <row r="4448" s="6" customFormat="1" spans="33:33">
      <c r="AG4448" s="9"/>
    </row>
    <row r="4449" s="6" customFormat="1" spans="33:33">
      <c r="AG4449" s="9"/>
    </row>
    <row r="4450" s="6" customFormat="1" spans="33:33">
      <c r="AG4450" s="9"/>
    </row>
    <row r="4451" s="6" customFormat="1" spans="33:33">
      <c r="AG4451" s="9"/>
    </row>
    <row r="4452" s="6" customFormat="1" spans="33:33">
      <c r="AG4452" s="9"/>
    </row>
    <row r="4453" s="6" customFormat="1" spans="33:33">
      <c r="AG4453" s="9"/>
    </row>
    <row r="4454" s="6" customFormat="1" spans="33:33">
      <c r="AG4454" s="9"/>
    </row>
    <row r="4455" s="6" customFormat="1" spans="33:33">
      <c r="AG4455" s="9"/>
    </row>
    <row r="4456" s="6" customFormat="1" spans="33:33">
      <c r="AG4456" s="9"/>
    </row>
    <row r="4457" s="6" customFormat="1" spans="33:33">
      <c r="AG4457" s="9"/>
    </row>
    <row r="4458" s="6" customFormat="1" spans="33:33">
      <c r="AG4458" s="9"/>
    </row>
    <row r="4459" s="6" customFormat="1" spans="33:33">
      <c r="AG4459" s="9"/>
    </row>
    <row r="4460" s="6" customFormat="1" spans="33:33">
      <c r="AG4460" s="9"/>
    </row>
    <row r="4461" s="6" customFormat="1" spans="33:33">
      <c r="AG4461" s="9"/>
    </row>
    <row r="4462" s="6" customFormat="1" spans="33:33">
      <c r="AG4462" s="9"/>
    </row>
    <row r="4463" s="6" customFormat="1" spans="33:33">
      <c r="AG4463" s="9"/>
    </row>
    <row r="4464" s="6" customFormat="1" spans="33:33">
      <c r="AG4464" s="9"/>
    </row>
    <row r="4465" s="6" customFormat="1" spans="33:33">
      <c r="AG4465" s="9"/>
    </row>
    <row r="4466" s="6" customFormat="1" spans="33:33">
      <c r="AG4466" s="9"/>
    </row>
    <row r="4467" s="6" customFormat="1" spans="33:33">
      <c r="AG4467" s="9"/>
    </row>
    <row r="4468" s="6" customFormat="1" spans="33:33">
      <c r="AG4468" s="9"/>
    </row>
    <row r="4469" s="6" customFormat="1" spans="33:33">
      <c r="AG4469" s="9"/>
    </row>
    <row r="4470" s="6" customFormat="1" spans="33:33">
      <c r="AG4470" s="9"/>
    </row>
    <row r="4471" s="6" customFormat="1" spans="33:33">
      <c r="AG4471" s="9"/>
    </row>
    <row r="4472" s="6" customFormat="1" spans="33:33">
      <c r="AG4472" s="9"/>
    </row>
    <row r="4473" s="6" customFormat="1" spans="33:33">
      <c r="AG4473" s="9"/>
    </row>
    <row r="4474" s="6" customFormat="1" spans="33:33">
      <c r="AG4474" s="9"/>
    </row>
    <row r="4475" s="6" customFormat="1" spans="33:33">
      <c r="AG4475" s="9"/>
    </row>
    <row r="4476" s="6" customFormat="1" spans="33:33">
      <c r="AG4476" s="9"/>
    </row>
    <row r="4477" s="6" customFormat="1" spans="33:33">
      <c r="AG4477" s="9"/>
    </row>
    <row r="4478" s="6" customFormat="1" spans="33:33">
      <c r="AG4478" s="9"/>
    </row>
    <row r="4479" s="6" customFormat="1" spans="33:33">
      <c r="AG4479" s="9"/>
    </row>
    <row r="4480" s="6" customFormat="1" spans="33:33">
      <c r="AG4480" s="9"/>
    </row>
    <row r="4481" s="6" customFormat="1" spans="33:33">
      <c r="AG4481" s="9"/>
    </row>
    <row r="4482" s="6" customFormat="1" spans="33:33">
      <c r="AG4482" s="9"/>
    </row>
    <row r="4483" s="6" customFormat="1" spans="33:33">
      <c r="AG4483" s="9"/>
    </row>
    <row r="4484" s="6" customFormat="1" spans="33:33">
      <c r="AG4484" s="9"/>
    </row>
    <row r="4485" s="6" customFormat="1" spans="33:33">
      <c r="AG4485" s="9"/>
    </row>
    <row r="4486" s="6" customFormat="1" spans="33:33">
      <c r="AG4486" s="9"/>
    </row>
    <row r="4487" s="6" customFormat="1" spans="33:33">
      <c r="AG4487" s="9"/>
    </row>
    <row r="4488" s="6" customFormat="1" spans="33:33">
      <c r="AG4488" s="9"/>
    </row>
    <row r="4489" s="6" customFormat="1" spans="33:33">
      <c r="AG4489" s="9"/>
    </row>
    <row r="4490" s="6" customFormat="1" spans="33:33">
      <c r="AG4490" s="9"/>
    </row>
    <row r="4491" s="6" customFormat="1" spans="33:33">
      <c r="AG4491" s="9"/>
    </row>
    <row r="4492" s="6" customFormat="1" spans="33:33">
      <c r="AG4492" s="9"/>
    </row>
    <row r="4493" s="6" customFormat="1" spans="33:33">
      <c r="AG4493" s="9"/>
    </row>
    <row r="4494" s="6" customFormat="1" spans="33:33">
      <c r="AG4494" s="9"/>
    </row>
    <row r="4495" s="6" customFormat="1" spans="33:33">
      <c r="AG4495" s="9"/>
    </row>
    <row r="4496" s="6" customFormat="1" spans="33:33">
      <c r="AG4496" s="9"/>
    </row>
    <row r="4497" s="6" customFormat="1" spans="33:33">
      <c r="AG4497" s="9"/>
    </row>
    <row r="4498" s="6" customFormat="1" spans="33:33">
      <c r="AG4498" s="9"/>
    </row>
    <row r="4499" s="6" customFormat="1" spans="33:33">
      <c r="AG4499" s="9"/>
    </row>
    <row r="4500" s="6" customFormat="1" spans="33:33">
      <c r="AG4500" s="9"/>
    </row>
    <row r="4501" s="6" customFormat="1" spans="33:33">
      <c r="AG4501" s="9"/>
    </row>
    <row r="4502" s="6" customFormat="1" spans="33:33">
      <c r="AG4502" s="9"/>
    </row>
    <row r="4503" s="6" customFormat="1" spans="33:33">
      <c r="AG4503" s="9"/>
    </row>
    <row r="4504" s="6" customFormat="1" spans="33:33">
      <c r="AG4504" s="9"/>
    </row>
    <row r="4505" s="6" customFormat="1" spans="33:33">
      <c r="AG4505" s="9"/>
    </row>
    <row r="4506" s="6" customFormat="1" spans="33:33">
      <c r="AG4506" s="9"/>
    </row>
    <row r="4507" s="6" customFormat="1" spans="33:33">
      <c r="AG4507" s="9"/>
    </row>
    <row r="4508" s="6" customFormat="1" spans="33:33">
      <c r="AG4508" s="9"/>
    </row>
    <row r="4509" s="6" customFormat="1" spans="33:33">
      <c r="AG4509" s="9"/>
    </row>
    <row r="4510" s="6" customFormat="1" spans="33:33">
      <c r="AG4510" s="9"/>
    </row>
    <row r="4511" s="6" customFormat="1" spans="33:33">
      <c r="AG4511" s="9"/>
    </row>
    <row r="4512" s="6" customFormat="1" spans="33:33">
      <c r="AG4512" s="9"/>
    </row>
    <row r="4513" s="6" customFormat="1" spans="33:33">
      <c r="AG4513" s="9"/>
    </row>
    <row r="4514" s="6" customFormat="1" spans="33:33">
      <c r="AG4514" s="9"/>
    </row>
    <row r="4515" s="6" customFormat="1" spans="33:33">
      <c r="AG4515" s="9"/>
    </row>
    <row r="4516" s="6" customFormat="1" spans="33:33">
      <c r="AG4516" s="9"/>
    </row>
    <row r="4517" s="6" customFormat="1" spans="33:33">
      <c r="AG4517" s="9"/>
    </row>
    <row r="4518" s="6" customFormat="1" spans="33:33">
      <c r="AG4518" s="9"/>
    </row>
    <row r="4519" s="6" customFormat="1" spans="33:33">
      <c r="AG4519" s="9"/>
    </row>
    <row r="4520" s="6" customFormat="1" spans="33:33">
      <c r="AG4520" s="9"/>
    </row>
    <row r="4521" s="6" customFormat="1" spans="33:33">
      <c r="AG4521" s="9"/>
    </row>
    <row r="4522" s="6" customFormat="1" spans="33:33">
      <c r="AG4522" s="9"/>
    </row>
    <row r="4523" s="6" customFormat="1" spans="33:33">
      <c r="AG4523" s="9"/>
    </row>
    <row r="4524" s="6" customFormat="1" spans="33:33">
      <c r="AG4524" s="9"/>
    </row>
    <row r="4525" s="6" customFormat="1" spans="33:33">
      <c r="AG4525" s="9"/>
    </row>
    <row r="4526" s="6" customFormat="1" spans="33:33">
      <c r="AG4526" s="9"/>
    </row>
    <row r="4527" s="6" customFormat="1" spans="33:33">
      <c r="AG4527" s="9"/>
    </row>
    <row r="4528" s="6" customFormat="1" spans="33:33">
      <c r="AG4528" s="9"/>
    </row>
    <row r="4529" s="6" customFormat="1" spans="33:33">
      <c r="AG4529" s="9"/>
    </row>
    <row r="4530" s="6" customFormat="1" spans="33:33">
      <c r="AG4530" s="9"/>
    </row>
    <row r="4531" s="6" customFormat="1" spans="33:33">
      <c r="AG4531" s="9"/>
    </row>
    <row r="4532" s="6" customFormat="1" spans="33:33">
      <c r="AG4532" s="9"/>
    </row>
    <row r="4533" s="6" customFormat="1" spans="33:33">
      <c r="AG4533" s="9"/>
    </row>
    <row r="4534" s="6" customFormat="1" spans="33:33">
      <c r="AG4534" s="9"/>
    </row>
    <row r="4535" s="6" customFormat="1" spans="33:33">
      <c r="AG4535" s="9"/>
    </row>
    <row r="4536" s="6" customFormat="1" spans="33:33">
      <c r="AG4536" s="9"/>
    </row>
    <row r="4537" s="6" customFormat="1" spans="33:33">
      <c r="AG4537" s="9"/>
    </row>
    <row r="4538" s="6" customFormat="1" spans="33:33">
      <c r="AG4538" s="9"/>
    </row>
    <row r="4539" s="6" customFormat="1" spans="33:33">
      <c r="AG4539" s="9"/>
    </row>
    <row r="4540" s="6" customFormat="1" spans="33:33">
      <c r="AG4540" s="9"/>
    </row>
    <row r="4541" s="6" customFormat="1" spans="33:33">
      <c r="AG4541" s="9"/>
    </row>
    <row r="4542" s="6" customFormat="1" spans="33:33">
      <c r="AG4542" s="9"/>
    </row>
    <row r="4543" s="6" customFormat="1" spans="33:33">
      <c r="AG4543" s="9"/>
    </row>
    <row r="4544" s="6" customFormat="1" spans="33:33">
      <c r="AG4544" s="9"/>
    </row>
    <row r="4545" s="6" customFormat="1" spans="33:33">
      <c r="AG4545" s="9"/>
    </row>
    <row r="4546" s="6" customFormat="1" spans="33:33">
      <c r="AG4546" s="9"/>
    </row>
    <row r="4547" s="6" customFormat="1" spans="33:33">
      <c r="AG4547" s="9"/>
    </row>
    <row r="4548" s="6" customFormat="1" spans="33:33">
      <c r="AG4548" s="9"/>
    </row>
    <row r="4549" s="6" customFormat="1" spans="33:33">
      <c r="AG4549" s="9"/>
    </row>
    <row r="4550" s="6" customFormat="1" spans="33:33">
      <c r="AG4550" s="9"/>
    </row>
    <row r="4551" s="6" customFormat="1" spans="33:33">
      <c r="AG4551" s="9"/>
    </row>
    <row r="4552" s="6" customFormat="1" spans="33:33">
      <c r="AG4552" s="9"/>
    </row>
    <row r="4553" s="6" customFormat="1" spans="33:33">
      <c r="AG4553" s="9"/>
    </row>
    <row r="4554" s="6" customFormat="1" spans="33:33">
      <c r="AG4554" s="9"/>
    </row>
    <row r="4555" s="6" customFormat="1" spans="33:33">
      <c r="AG4555" s="9"/>
    </row>
    <row r="4556" s="6" customFormat="1" spans="33:33">
      <c r="AG4556" s="9"/>
    </row>
    <row r="4557" s="6" customFormat="1" spans="33:33">
      <c r="AG4557" s="9"/>
    </row>
    <row r="4558" s="6" customFormat="1" spans="33:33">
      <c r="AG4558" s="9"/>
    </row>
    <row r="4559" s="6" customFormat="1" spans="33:33">
      <c r="AG4559" s="9"/>
    </row>
    <row r="4560" s="6" customFormat="1" spans="33:33">
      <c r="AG4560" s="9"/>
    </row>
    <row r="4561" s="6" customFormat="1" spans="33:33">
      <c r="AG4561" s="9"/>
    </row>
    <row r="4562" s="6" customFormat="1" spans="33:33">
      <c r="AG4562" s="9"/>
    </row>
    <row r="4563" s="6" customFormat="1" spans="33:33">
      <c r="AG4563" s="9"/>
    </row>
    <row r="4564" s="6" customFormat="1" spans="33:33">
      <c r="AG4564" s="9"/>
    </row>
    <row r="4565" s="6" customFormat="1" spans="33:33">
      <c r="AG4565" s="9"/>
    </row>
    <row r="4566" s="6" customFormat="1" spans="33:33">
      <c r="AG4566" s="9"/>
    </row>
    <row r="4567" s="6" customFormat="1" spans="33:33">
      <c r="AG4567" s="9"/>
    </row>
    <row r="4568" s="6" customFormat="1" spans="33:33">
      <c r="AG4568" s="9"/>
    </row>
    <row r="4569" s="6" customFormat="1" spans="33:33">
      <c r="AG4569" s="9"/>
    </row>
    <row r="4570" s="6" customFormat="1" spans="33:33">
      <c r="AG4570" s="9"/>
    </row>
    <row r="4571" s="6" customFormat="1" spans="33:33">
      <c r="AG4571" s="9"/>
    </row>
    <row r="4572" s="6" customFormat="1" spans="33:33">
      <c r="AG4572" s="9"/>
    </row>
    <row r="4573" s="6" customFormat="1" spans="33:33">
      <c r="AG4573" s="9"/>
    </row>
    <row r="4574" s="6" customFormat="1" spans="33:33">
      <c r="AG4574" s="9"/>
    </row>
    <row r="4575" s="6" customFormat="1" spans="33:33">
      <c r="AG4575" s="9"/>
    </row>
    <row r="4576" s="6" customFormat="1" spans="33:33">
      <c r="AG4576" s="9"/>
    </row>
    <row r="4577" s="6" customFormat="1" spans="33:33">
      <c r="AG4577" s="9"/>
    </row>
    <row r="4578" s="6" customFormat="1" spans="33:33">
      <c r="AG4578" s="9"/>
    </row>
    <row r="4579" s="6" customFormat="1" spans="33:33">
      <c r="AG4579" s="9"/>
    </row>
    <row r="4580" s="6" customFormat="1" spans="33:33">
      <c r="AG4580" s="9"/>
    </row>
    <row r="4581" s="6" customFormat="1" spans="33:33">
      <c r="AG4581" s="9"/>
    </row>
    <row r="4582" s="6" customFormat="1" spans="33:33">
      <c r="AG4582" s="9"/>
    </row>
    <row r="4583" s="6" customFormat="1" spans="33:33">
      <c r="AG4583" s="9"/>
    </row>
    <row r="4584" s="6" customFormat="1" spans="33:33">
      <c r="AG4584" s="9"/>
    </row>
    <row r="4585" s="6" customFormat="1" spans="33:33">
      <c r="AG4585" s="9"/>
    </row>
    <row r="4586" s="6" customFormat="1" spans="33:33">
      <c r="AG4586" s="9"/>
    </row>
    <row r="4587" s="6" customFormat="1" spans="33:33">
      <c r="AG4587" s="9"/>
    </row>
    <row r="4588" s="6" customFormat="1" spans="33:33">
      <c r="AG4588" s="9"/>
    </row>
    <row r="4589" s="6" customFormat="1" spans="33:33">
      <c r="AG4589" s="9"/>
    </row>
    <row r="4590" s="6" customFormat="1" spans="33:33">
      <c r="AG4590" s="9"/>
    </row>
    <row r="4591" s="6" customFormat="1" spans="33:33">
      <c r="AG4591" s="9"/>
    </row>
    <row r="4592" s="6" customFormat="1" spans="33:33">
      <c r="AG4592" s="9"/>
    </row>
    <row r="4593" s="6" customFormat="1" spans="33:33">
      <c r="AG4593" s="9"/>
    </row>
    <row r="4594" s="6" customFormat="1" spans="33:33">
      <c r="AG4594" s="9"/>
    </row>
    <row r="4595" s="6" customFormat="1" spans="33:33">
      <c r="AG4595" s="9"/>
    </row>
    <row r="4596" s="6" customFormat="1" spans="33:33">
      <c r="AG4596" s="9"/>
    </row>
    <row r="4597" s="6" customFormat="1" spans="33:33">
      <c r="AG4597" s="9"/>
    </row>
    <row r="4598" s="6" customFormat="1" spans="33:33">
      <c r="AG4598" s="9"/>
    </row>
    <row r="4599" s="6" customFormat="1" spans="33:33">
      <c r="AG4599" s="9"/>
    </row>
    <row r="4600" s="6" customFormat="1" spans="33:33">
      <c r="AG4600" s="9"/>
    </row>
    <row r="4601" s="6" customFormat="1" spans="33:33">
      <c r="AG4601" s="9"/>
    </row>
    <row r="4602" s="6" customFormat="1" spans="33:33">
      <c r="AG4602" s="9"/>
    </row>
    <row r="4603" s="6" customFormat="1" spans="33:33">
      <c r="AG4603" s="9"/>
    </row>
    <row r="4604" s="6" customFormat="1" spans="33:33">
      <c r="AG4604" s="9"/>
    </row>
    <row r="4605" s="6" customFormat="1" spans="33:33">
      <c r="AG4605" s="9"/>
    </row>
    <row r="4606" s="6" customFormat="1" spans="33:33">
      <c r="AG4606" s="9"/>
    </row>
    <row r="4607" s="6" customFormat="1" spans="33:33">
      <c r="AG4607" s="9"/>
    </row>
    <row r="4608" s="6" customFormat="1" spans="33:33">
      <c r="AG4608" s="9"/>
    </row>
    <row r="4609" s="6" customFormat="1" spans="33:33">
      <c r="AG4609" s="9"/>
    </row>
    <row r="4610" s="6" customFormat="1" spans="33:33">
      <c r="AG4610" s="9"/>
    </row>
    <row r="4611" s="6" customFormat="1" spans="33:33">
      <c r="AG4611" s="9"/>
    </row>
    <row r="4612" s="6" customFormat="1" spans="33:33">
      <c r="AG4612" s="9"/>
    </row>
    <row r="4613" s="6" customFormat="1" spans="33:33">
      <c r="AG4613" s="9"/>
    </row>
    <row r="4614" s="6" customFormat="1" spans="33:33">
      <c r="AG4614" s="9"/>
    </row>
    <row r="4615" s="6" customFormat="1" spans="33:33">
      <c r="AG4615" s="9"/>
    </row>
    <row r="4616" s="6" customFormat="1" spans="33:33">
      <c r="AG4616" s="9"/>
    </row>
    <row r="4617" s="6" customFormat="1" spans="33:33">
      <c r="AG4617" s="9"/>
    </row>
    <row r="4618" s="6" customFormat="1" spans="33:33">
      <c r="AG4618" s="9"/>
    </row>
    <row r="4619" s="6" customFormat="1" spans="33:33">
      <c r="AG4619" s="9"/>
    </row>
    <row r="4620" s="6" customFormat="1" spans="33:33">
      <c r="AG4620" s="9"/>
    </row>
    <row r="4621" s="6" customFormat="1" spans="33:33">
      <c r="AG4621" s="9"/>
    </row>
    <row r="4622" s="6" customFormat="1" spans="33:33">
      <c r="AG4622" s="9"/>
    </row>
    <row r="4623" s="6" customFormat="1" spans="33:33">
      <c r="AG4623" s="9"/>
    </row>
    <row r="4624" s="6" customFormat="1" spans="33:33">
      <c r="AG4624" s="9"/>
    </row>
    <row r="4625" s="6" customFormat="1" spans="33:33">
      <c r="AG4625" s="9"/>
    </row>
    <row r="4626" s="6" customFormat="1" spans="33:33">
      <c r="AG4626" s="9"/>
    </row>
    <row r="4627" s="6" customFormat="1" spans="33:33">
      <c r="AG4627" s="9"/>
    </row>
    <row r="4628" s="6" customFormat="1" spans="33:33">
      <c r="AG4628" s="9"/>
    </row>
    <row r="4629" s="6" customFormat="1" spans="33:33">
      <c r="AG4629" s="9"/>
    </row>
    <row r="4630" s="6" customFormat="1" spans="33:33">
      <c r="AG4630" s="9"/>
    </row>
    <row r="4631" s="6" customFormat="1" spans="33:33">
      <c r="AG4631" s="9"/>
    </row>
    <row r="4632" s="6" customFormat="1" spans="33:33">
      <c r="AG4632" s="9"/>
    </row>
    <row r="4633" s="6" customFormat="1" spans="33:33">
      <c r="AG4633" s="9"/>
    </row>
    <row r="4634" s="6" customFormat="1" spans="33:33">
      <c r="AG4634" s="9"/>
    </row>
    <row r="4635" s="6" customFormat="1" spans="33:33">
      <c r="AG4635" s="9"/>
    </row>
    <row r="4636" s="6" customFormat="1" spans="33:33">
      <c r="AG4636" s="9"/>
    </row>
    <row r="4637" s="6" customFormat="1" spans="33:33">
      <c r="AG4637" s="9"/>
    </row>
    <row r="4638" s="6" customFormat="1" spans="33:33">
      <c r="AG4638" s="9"/>
    </row>
    <row r="4639" s="6" customFormat="1" spans="33:33">
      <c r="AG4639" s="9"/>
    </row>
    <row r="4640" s="6" customFormat="1" spans="33:33">
      <c r="AG4640" s="9"/>
    </row>
    <row r="4641" s="6" customFormat="1" spans="33:33">
      <c r="AG4641" s="9"/>
    </row>
    <row r="4642" s="6" customFormat="1" spans="33:33">
      <c r="AG4642" s="9"/>
    </row>
    <row r="4643" s="6" customFormat="1" spans="33:33">
      <c r="AG4643" s="9"/>
    </row>
    <row r="4644" s="6" customFormat="1" spans="33:33">
      <c r="AG4644" s="9"/>
    </row>
    <row r="4645" s="6" customFormat="1" spans="33:33">
      <c r="AG4645" s="9"/>
    </row>
    <row r="4646" s="6" customFormat="1" spans="33:33">
      <c r="AG4646" s="9"/>
    </row>
    <row r="4647" s="6" customFormat="1" spans="33:33">
      <c r="AG4647" s="9"/>
    </row>
    <row r="4648" s="6" customFormat="1" spans="33:33">
      <c r="AG4648" s="9"/>
    </row>
    <row r="4649" s="6" customFormat="1" spans="33:33">
      <c r="AG4649" s="9"/>
    </row>
    <row r="4650" s="6" customFormat="1" spans="33:33">
      <c r="AG4650" s="9"/>
    </row>
    <row r="4651" s="6" customFormat="1" spans="33:33">
      <c r="AG4651" s="9"/>
    </row>
    <row r="4652" s="6" customFormat="1" spans="33:33">
      <c r="AG4652" s="9"/>
    </row>
    <row r="4653" s="6" customFormat="1" spans="33:33">
      <c r="AG4653" s="9"/>
    </row>
    <row r="4654" s="6" customFormat="1" spans="33:33">
      <c r="AG4654" s="9"/>
    </row>
    <row r="4655" s="6" customFormat="1" spans="33:33">
      <c r="AG4655" s="9"/>
    </row>
    <row r="4656" s="6" customFormat="1" spans="33:33">
      <c r="AG4656" s="9"/>
    </row>
    <row r="4657" s="6" customFormat="1" spans="33:33">
      <c r="AG4657" s="9"/>
    </row>
    <row r="4658" s="6" customFormat="1" spans="33:33">
      <c r="AG4658" s="9"/>
    </row>
    <row r="4659" s="6" customFormat="1" spans="33:33">
      <c r="AG4659" s="9"/>
    </row>
    <row r="4660" s="6" customFormat="1" spans="33:33">
      <c r="AG4660" s="9"/>
    </row>
    <row r="4661" s="6" customFormat="1" spans="33:33">
      <c r="AG4661" s="9"/>
    </row>
    <row r="4662" s="6" customFormat="1" spans="33:33">
      <c r="AG4662" s="9"/>
    </row>
    <row r="4663" s="6" customFormat="1" spans="33:33">
      <c r="AG4663" s="9"/>
    </row>
    <row r="4664" s="6" customFormat="1" spans="33:33">
      <c r="AG4664" s="9"/>
    </row>
    <row r="4665" s="6" customFormat="1" spans="33:33">
      <c r="AG4665" s="9"/>
    </row>
    <row r="4666" s="6" customFormat="1" spans="33:33">
      <c r="AG4666" s="9"/>
    </row>
    <row r="4667" s="6" customFormat="1" spans="33:33">
      <c r="AG4667" s="9"/>
    </row>
    <row r="4668" s="6" customFormat="1" spans="33:33">
      <c r="AG4668" s="9"/>
    </row>
    <row r="4669" s="6" customFormat="1" spans="33:33">
      <c r="AG4669" s="9"/>
    </row>
    <row r="4670" s="6" customFormat="1" spans="33:33">
      <c r="AG4670" s="9"/>
    </row>
    <row r="4671" s="6" customFormat="1" spans="33:33">
      <c r="AG4671" s="9"/>
    </row>
    <row r="4672" s="6" customFormat="1" spans="33:33">
      <c r="AG4672" s="9"/>
    </row>
    <row r="4673" s="6" customFormat="1" spans="33:33">
      <c r="AG4673" s="9"/>
    </row>
    <row r="4674" s="6" customFormat="1" spans="33:33">
      <c r="AG4674" s="9"/>
    </row>
    <row r="4675" s="6" customFormat="1" spans="33:33">
      <c r="AG4675" s="9"/>
    </row>
    <row r="4676" s="6" customFormat="1" spans="33:33">
      <c r="AG4676" s="9"/>
    </row>
    <row r="4677" s="6" customFormat="1" spans="33:33">
      <c r="AG4677" s="9"/>
    </row>
    <row r="4678" s="6" customFormat="1" spans="33:33">
      <c r="AG4678" s="9"/>
    </row>
    <row r="4679" s="6" customFormat="1" spans="33:33">
      <c r="AG4679" s="9"/>
    </row>
    <row r="4680" s="6" customFormat="1" spans="33:33">
      <c r="AG4680" s="9"/>
    </row>
    <row r="4681" s="6" customFormat="1" spans="33:33">
      <c r="AG4681" s="9"/>
    </row>
    <row r="4682" s="6" customFormat="1" spans="33:33">
      <c r="AG4682" s="9"/>
    </row>
    <row r="4683" s="6" customFormat="1" spans="33:33">
      <c r="AG4683" s="9"/>
    </row>
    <row r="4684" s="6" customFormat="1" spans="33:33">
      <c r="AG4684" s="9"/>
    </row>
    <row r="4685" s="6" customFormat="1" spans="33:33">
      <c r="AG4685" s="9"/>
    </row>
    <row r="4686" s="6" customFormat="1" spans="33:33">
      <c r="AG4686" s="9"/>
    </row>
    <row r="4687" s="6" customFormat="1" spans="33:33">
      <c r="AG4687" s="9"/>
    </row>
    <row r="4688" s="6" customFormat="1" spans="33:33">
      <c r="AG4688" s="9"/>
    </row>
    <row r="4689" s="6" customFormat="1" spans="33:33">
      <c r="AG4689" s="9"/>
    </row>
    <row r="4690" s="6" customFormat="1" spans="33:33">
      <c r="AG4690" s="9"/>
    </row>
    <row r="4691" s="6" customFormat="1" spans="33:33">
      <c r="AG4691" s="9"/>
    </row>
    <row r="4692" s="6" customFormat="1" spans="33:33">
      <c r="AG4692" s="9"/>
    </row>
    <row r="4693" s="6" customFormat="1" spans="33:33">
      <c r="AG4693" s="9"/>
    </row>
    <row r="4694" s="6" customFormat="1" spans="33:33">
      <c r="AG4694" s="9"/>
    </row>
    <row r="4695" s="6" customFormat="1" spans="33:33">
      <c r="AG4695" s="9"/>
    </row>
    <row r="4696" s="6" customFormat="1" spans="33:33">
      <c r="AG4696" s="9"/>
    </row>
    <row r="4697" s="6" customFormat="1" spans="33:33">
      <c r="AG4697" s="9"/>
    </row>
    <row r="4698" s="6" customFormat="1" spans="33:33">
      <c r="AG4698" s="9"/>
    </row>
    <row r="4699" s="6" customFormat="1" spans="33:33">
      <c r="AG4699" s="9"/>
    </row>
    <row r="4700" s="6" customFormat="1" spans="33:33">
      <c r="AG4700" s="9"/>
    </row>
    <row r="4701" s="6" customFormat="1" spans="33:33">
      <c r="AG4701" s="9"/>
    </row>
    <row r="4702" s="6" customFormat="1" spans="33:33">
      <c r="AG4702" s="9"/>
    </row>
    <row r="4703" s="6" customFormat="1" spans="33:33">
      <c r="AG4703" s="9"/>
    </row>
    <row r="4704" s="6" customFormat="1" spans="33:33">
      <c r="AG4704" s="9"/>
    </row>
    <row r="4705" s="6" customFormat="1" spans="33:33">
      <c r="AG4705" s="9"/>
    </row>
    <row r="4706" s="6" customFormat="1" spans="33:33">
      <c r="AG4706" s="9"/>
    </row>
    <row r="4707" s="6" customFormat="1" spans="33:33">
      <c r="AG4707" s="9"/>
    </row>
    <row r="4708" s="6" customFormat="1" spans="33:33">
      <c r="AG4708" s="9"/>
    </row>
    <row r="4709" s="6" customFormat="1" spans="33:33">
      <c r="AG4709" s="9"/>
    </row>
    <row r="4710" s="6" customFormat="1" spans="33:33">
      <c r="AG4710" s="9"/>
    </row>
    <row r="4711" s="6" customFormat="1" spans="33:33">
      <c r="AG4711" s="9"/>
    </row>
    <row r="4712" s="6" customFormat="1" spans="33:33">
      <c r="AG4712" s="9"/>
    </row>
    <row r="4713" s="6" customFormat="1" spans="33:33">
      <c r="AG4713" s="9"/>
    </row>
    <row r="4714" s="6" customFormat="1" spans="33:33">
      <c r="AG4714" s="9"/>
    </row>
    <row r="4715" s="6" customFormat="1" spans="33:33">
      <c r="AG4715" s="9"/>
    </row>
    <row r="4716" s="6" customFormat="1" spans="33:33">
      <c r="AG4716" s="9"/>
    </row>
    <row r="4717" s="6" customFormat="1" spans="33:33">
      <c r="AG4717" s="9"/>
    </row>
    <row r="4718" s="6" customFormat="1" spans="33:33">
      <c r="AG4718" s="9"/>
    </row>
    <row r="4719" s="6" customFormat="1" spans="33:33">
      <c r="AG4719" s="9"/>
    </row>
    <row r="4720" s="6" customFormat="1" spans="33:33">
      <c r="AG4720" s="9"/>
    </row>
    <row r="4721" s="6" customFormat="1" spans="33:33">
      <c r="AG4721" s="9"/>
    </row>
    <row r="4722" s="6" customFormat="1" spans="33:33">
      <c r="AG4722" s="9"/>
    </row>
    <row r="4723" s="6" customFormat="1" spans="33:33">
      <c r="AG4723" s="9"/>
    </row>
    <row r="4724" s="6" customFormat="1" spans="33:33">
      <c r="AG4724" s="9"/>
    </row>
    <row r="4725" s="6" customFormat="1" spans="33:33">
      <c r="AG4725" s="9"/>
    </row>
    <row r="4726" s="6" customFormat="1" spans="33:33">
      <c r="AG4726" s="9"/>
    </row>
    <row r="4727" s="6" customFormat="1" spans="33:33">
      <c r="AG4727" s="9"/>
    </row>
    <row r="4728" s="6" customFormat="1" spans="33:33">
      <c r="AG4728" s="9"/>
    </row>
    <row r="4729" s="6" customFormat="1" spans="33:33">
      <c r="AG4729" s="9"/>
    </row>
    <row r="4730" s="6" customFormat="1" spans="33:33">
      <c r="AG4730" s="9"/>
    </row>
    <row r="4731" s="6" customFormat="1" spans="33:33">
      <c r="AG4731" s="9"/>
    </row>
    <row r="4732" s="6" customFormat="1" spans="33:33">
      <c r="AG4732" s="9"/>
    </row>
    <row r="4733" s="6" customFormat="1" spans="33:33">
      <c r="AG4733" s="9"/>
    </row>
    <row r="4734" s="6" customFormat="1" spans="33:33">
      <c r="AG4734" s="9"/>
    </row>
    <row r="4735" s="6" customFormat="1" spans="33:33">
      <c r="AG4735" s="9"/>
    </row>
    <row r="4736" s="6" customFormat="1" spans="33:33">
      <c r="AG4736" s="9"/>
    </row>
    <row r="4737" s="6" customFormat="1" spans="33:33">
      <c r="AG4737" s="9"/>
    </row>
    <row r="4738" s="6" customFormat="1" spans="33:33">
      <c r="AG4738" s="9"/>
    </row>
    <row r="4739" s="6" customFormat="1" spans="33:33">
      <c r="AG4739" s="9"/>
    </row>
    <row r="4740" s="6" customFormat="1" spans="33:33">
      <c r="AG4740" s="9"/>
    </row>
    <row r="4741" s="6" customFormat="1" spans="33:33">
      <c r="AG4741" s="9"/>
    </row>
    <row r="4742" s="6" customFormat="1" spans="33:33">
      <c r="AG4742" s="9"/>
    </row>
    <row r="4743" s="6" customFormat="1" spans="33:33">
      <c r="AG4743" s="9"/>
    </row>
    <row r="4744" s="6" customFormat="1" spans="33:33">
      <c r="AG4744" s="9"/>
    </row>
    <row r="4745" s="6" customFormat="1" spans="33:33">
      <c r="AG4745" s="9"/>
    </row>
    <row r="4746" s="6" customFormat="1" spans="33:33">
      <c r="AG4746" s="9"/>
    </row>
    <row r="4747" s="6" customFormat="1" spans="33:33">
      <c r="AG4747" s="9"/>
    </row>
    <row r="4748" s="6" customFormat="1" spans="33:33">
      <c r="AG4748" s="9"/>
    </row>
    <row r="4749" s="6" customFormat="1" spans="33:33">
      <c r="AG4749" s="9"/>
    </row>
    <row r="4750" s="6" customFormat="1" spans="33:33">
      <c r="AG4750" s="9"/>
    </row>
    <row r="4751" s="6" customFormat="1" spans="33:33">
      <c r="AG4751" s="9"/>
    </row>
    <row r="4752" s="6" customFormat="1" spans="33:33">
      <c r="AG4752" s="9"/>
    </row>
    <row r="4753" s="6" customFormat="1" spans="33:33">
      <c r="AG4753" s="9"/>
    </row>
    <row r="4754" s="6" customFormat="1" spans="33:33">
      <c r="AG4754" s="9"/>
    </row>
    <row r="4755" s="6" customFormat="1" spans="33:33">
      <c r="AG4755" s="9"/>
    </row>
    <row r="4756" s="6" customFormat="1" spans="33:33">
      <c r="AG4756" s="9"/>
    </row>
    <row r="4757" s="6" customFormat="1" spans="33:33">
      <c r="AG4757" s="9"/>
    </row>
    <row r="4758" s="6" customFormat="1" spans="33:33">
      <c r="AG4758" s="9"/>
    </row>
    <row r="4759" s="6" customFormat="1" spans="33:33">
      <c r="AG4759" s="9"/>
    </row>
    <row r="4760" s="6" customFormat="1" spans="33:33">
      <c r="AG4760" s="9"/>
    </row>
    <row r="4761" s="6" customFormat="1" spans="33:33">
      <c r="AG4761" s="9"/>
    </row>
    <row r="4762" s="6" customFormat="1" spans="33:33">
      <c r="AG4762" s="9"/>
    </row>
    <row r="4763" s="6" customFormat="1" spans="33:33">
      <c r="AG4763" s="9"/>
    </row>
    <row r="4764" s="6" customFormat="1" spans="33:33">
      <c r="AG4764" s="9"/>
    </row>
    <row r="4765" s="6" customFormat="1" spans="33:33">
      <c r="AG4765" s="9"/>
    </row>
    <row r="4766" s="6" customFormat="1" spans="33:33">
      <c r="AG4766" s="9"/>
    </row>
    <row r="4767" s="6" customFormat="1" spans="33:33">
      <c r="AG4767" s="9"/>
    </row>
    <row r="4768" s="6" customFormat="1" spans="33:33">
      <c r="AG4768" s="9"/>
    </row>
    <row r="4769" s="6" customFormat="1" spans="33:33">
      <c r="AG4769" s="9"/>
    </row>
    <row r="4770" s="6" customFormat="1" spans="33:33">
      <c r="AG4770" s="9"/>
    </row>
    <row r="4771" s="6" customFormat="1" spans="33:33">
      <c r="AG4771" s="9"/>
    </row>
    <row r="4772" s="6" customFormat="1" spans="33:33">
      <c r="AG4772" s="9"/>
    </row>
    <row r="4773" s="6" customFormat="1" spans="33:33">
      <c r="AG4773" s="9"/>
    </row>
    <row r="4774" s="6" customFormat="1" spans="33:33">
      <c r="AG4774" s="9"/>
    </row>
    <row r="4775" s="6" customFormat="1" spans="33:33">
      <c r="AG4775" s="9"/>
    </row>
    <row r="4776" s="6" customFormat="1" spans="33:33">
      <c r="AG4776" s="9"/>
    </row>
    <row r="4777" s="6" customFormat="1" spans="33:33">
      <c r="AG4777" s="9"/>
    </row>
    <row r="4778" s="6" customFormat="1" spans="33:33">
      <c r="AG4778" s="9"/>
    </row>
    <row r="4779" s="6" customFormat="1" spans="33:33">
      <c r="AG4779" s="9"/>
    </row>
    <row r="4780" s="6" customFormat="1" spans="33:33">
      <c r="AG4780" s="9"/>
    </row>
    <row r="4781" s="6" customFormat="1" spans="33:33">
      <c r="AG4781" s="9"/>
    </row>
    <row r="4782" s="6" customFormat="1" spans="33:33">
      <c r="AG4782" s="9"/>
    </row>
    <row r="4783" s="6" customFormat="1" spans="33:33">
      <c r="AG4783" s="9"/>
    </row>
    <row r="4784" s="6" customFormat="1" spans="33:33">
      <c r="AG4784" s="9"/>
    </row>
    <row r="4785" s="6" customFormat="1" spans="33:33">
      <c r="AG4785" s="9"/>
    </row>
    <row r="4786" s="6" customFormat="1" spans="33:33">
      <c r="AG4786" s="9"/>
    </row>
    <row r="4787" s="6" customFormat="1" spans="33:33">
      <c r="AG4787" s="9"/>
    </row>
    <row r="4788" s="6" customFormat="1" spans="33:33">
      <c r="AG4788" s="9"/>
    </row>
    <row r="4789" s="6" customFormat="1" spans="33:33">
      <c r="AG4789" s="9"/>
    </row>
    <row r="4790" s="6" customFormat="1" spans="33:33">
      <c r="AG4790" s="9"/>
    </row>
    <row r="4791" s="6" customFormat="1" spans="33:33">
      <c r="AG4791" s="9"/>
    </row>
    <row r="4792" s="6" customFormat="1" spans="33:33">
      <c r="AG4792" s="9"/>
    </row>
    <row r="4793" s="6" customFormat="1" spans="33:33">
      <c r="AG4793" s="9"/>
    </row>
    <row r="4794" s="6" customFormat="1" spans="33:33">
      <c r="AG4794" s="9"/>
    </row>
    <row r="4795" s="6" customFormat="1" spans="33:33">
      <c r="AG4795" s="9"/>
    </row>
    <row r="4796" s="6" customFormat="1" spans="33:33">
      <c r="AG4796" s="9"/>
    </row>
    <row r="4797" s="6" customFormat="1" spans="33:33">
      <c r="AG4797" s="9"/>
    </row>
    <row r="4798" s="6" customFormat="1" spans="33:33">
      <c r="AG4798" s="9"/>
    </row>
    <row r="4799" s="6" customFormat="1" spans="33:33">
      <c r="AG4799" s="9"/>
    </row>
    <row r="4800" s="6" customFormat="1" spans="33:33">
      <c r="AG4800" s="9"/>
    </row>
    <row r="4801" s="6" customFormat="1" spans="33:33">
      <c r="AG4801" s="9"/>
    </row>
    <row r="4802" s="6" customFormat="1" spans="33:33">
      <c r="AG4802" s="9"/>
    </row>
    <row r="4803" s="6" customFormat="1" spans="33:33">
      <c r="AG4803" s="9"/>
    </row>
    <row r="4804" s="6" customFormat="1" spans="33:33">
      <c r="AG4804" s="9"/>
    </row>
    <row r="4805" s="6" customFormat="1" spans="33:33">
      <c r="AG4805" s="9"/>
    </row>
    <row r="4806" s="6" customFormat="1" spans="33:33">
      <c r="AG4806" s="9"/>
    </row>
    <row r="4807" s="6" customFormat="1" spans="33:33">
      <c r="AG4807" s="9"/>
    </row>
    <row r="4808" s="6" customFormat="1" spans="33:33">
      <c r="AG4808" s="9"/>
    </row>
    <row r="4809" s="6" customFormat="1" spans="33:33">
      <c r="AG4809" s="9"/>
    </row>
    <row r="4810" s="6" customFormat="1" spans="33:33">
      <c r="AG4810" s="9"/>
    </row>
    <row r="4811" s="6" customFormat="1" spans="33:33">
      <c r="AG4811" s="9"/>
    </row>
    <row r="4812" s="6" customFormat="1" spans="33:33">
      <c r="AG4812" s="9"/>
    </row>
    <row r="4813" s="6" customFormat="1" spans="33:33">
      <c r="AG4813" s="9"/>
    </row>
    <row r="4814" s="6" customFormat="1" spans="33:33">
      <c r="AG4814" s="9"/>
    </row>
    <row r="4815" s="6" customFormat="1" spans="33:33">
      <c r="AG4815" s="9"/>
    </row>
    <row r="4816" s="6" customFormat="1" spans="33:33">
      <c r="AG4816" s="9"/>
    </row>
    <row r="4817" s="6" customFormat="1" spans="33:33">
      <c r="AG4817" s="9"/>
    </row>
    <row r="4818" s="6" customFormat="1" spans="33:33">
      <c r="AG4818" s="9"/>
    </row>
    <row r="4819" s="6" customFormat="1" spans="33:33">
      <c r="AG4819" s="9"/>
    </row>
    <row r="4820" s="6" customFormat="1" spans="33:33">
      <c r="AG4820" s="9"/>
    </row>
    <row r="4821" s="6" customFormat="1" spans="33:33">
      <c r="AG4821" s="9"/>
    </row>
    <row r="4822" s="6" customFormat="1" spans="33:33">
      <c r="AG4822" s="9"/>
    </row>
    <row r="4823" s="6" customFormat="1" spans="33:33">
      <c r="AG4823" s="9"/>
    </row>
    <row r="4824" s="6" customFormat="1" spans="33:33">
      <c r="AG4824" s="9"/>
    </row>
    <row r="4825" s="6" customFormat="1" spans="33:33">
      <c r="AG4825" s="9"/>
    </row>
    <row r="4826" s="6" customFormat="1" spans="33:33">
      <c r="AG4826" s="9"/>
    </row>
    <row r="4827" s="6" customFormat="1" spans="33:33">
      <c r="AG4827" s="9"/>
    </row>
    <row r="4828" s="6" customFormat="1" spans="33:33">
      <c r="AG4828" s="9"/>
    </row>
    <row r="4829" s="6" customFormat="1" spans="33:33">
      <c r="AG4829" s="9"/>
    </row>
    <row r="4830" s="6" customFormat="1" spans="33:33">
      <c r="AG4830" s="9"/>
    </row>
    <row r="4831" s="6" customFormat="1" spans="33:33">
      <c r="AG4831" s="9"/>
    </row>
    <row r="4832" s="6" customFormat="1" spans="33:33">
      <c r="AG4832" s="9"/>
    </row>
    <row r="4833" s="6" customFormat="1" spans="33:33">
      <c r="AG4833" s="9"/>
    </row>
    <row r="4834" s="6" customFormat="1" spans="33:33">
      <c r="AG4834" s="9"/>
    </row>
    <row r="4835" s="6" customFormat="1" spans="33:33">
      <c r="AG4835" s="9"/>
    </row>
    <row r="4836" s="6" customFormat="1" spans="33:33">
      <c r="AG4836" s="9"/>
    </row>
    <row r="4837" s="6" customFormat="1" spans="33:33">
      <c r="AG4837" s="9"/>
    </row>
    <row r="4838" s="6" customFormat="1" spans="33:33">
      <c r="AG4838" s="9"/>
    </row>
    <row r="4839" s="6" customFormat="1" spans="33:33">
      <c r="AG4839" s="9"/>
    </row>
    <row r="4840" s="6" customFormat="1" spans="33:33">
      <c r="AG4840" s="9"/>
    </row>
    <row r="4841" s="6" customFormat="1" spans="33:33">
      <c r="AG4841" s="9"/>
    </row>
    <row r="4842" s="6" customFormat="1" spans="33:33">
      <c r="AG4842" s="9"/>
    </row>
    <row r="4843" s="6" customFormat="1" spans="33:33">
      <c r="AG4843" s="9"/>
    </row>
    <row r="4844" s="6" customFormat="1" spans="33:33">
      <c r="AG4844" s="9"/>
    </row>
    <row r="4845" s="6" customFormat="1" spans="33:33">
      <c r="AG4845" s="9"/>
    </row>
    <row r="4846" s="6" customFormat="1" spans="33:33">
      <c r="AG4846" s="9"/>
    </row>
    <row r="4847" s="6" customFormat="1" spans="33:33">
      <c r="AG4847" s="9"/>
    </row>
    <row r="4848" s="6" customFormat="1" spans="33:33">
      <c r="AG4848" s="9"/>
    </row>
    <row r="4849" s="6" customFormat="1" spans="33:33">
      <c r="AG4849" s="9"/>
    </row>
    <row r="4850" s="6" customFormat="1" spans="33:33">
      <c r="AG4850" s="9"/>
    </row>
    <row r="4851" s="6" customFormat="1" spans="33:33">
      <c r="AG4851" s="9"/>
    </row>
    <row r="4852" s="6" customFormat="1" spans="33:33">
      <c r="AG4852" s="9"/>
    </row>
    <row r="4853" s="6" customFormat="1" spans="33:33">
      <c r="AG4853" s="9"/>
    </row>
    <row r="4854" s="6" customFormat="1" spans="33:33">
      <c r="AG4854" s="9"/>
    </row>
    <row r="4855" s="6" customFormat="1" spans="33:33">
      <c r="AG4855" s="9"/>
    </row>
    <row r="4856" s="6" customFormat="1" spans="33:33">
      <c r="AG4856" s="9"/>
    </row>
    <row r="4857" s="6" customFormat="1" spans="33:33">
      <c r="AG4857" s="9"/>
    </row>
    <row r="4858" s="6" customFormat="1" spans="33:33">
      <c r="AG4858" s="9"/>
    </row>
    <row r="4859" s="6" customFormat="1" spans="33:33">
      <c r="AG4859" s="9"/>
    </row>
    <row r="4860" s="6" customFormat="1" spans="33:33">
      <c r="AG4860" s="9"/>
    </row>
    <row r="4861" s="6" customFormat="1" spans="33:33">
      <c r="AG4861" s="9"/>
    </row>
    <row r="4862" s="6" customFormat="1" spans="33:33">
      <c r="AG4862" s="9"/>
    </row>
    <row r="4863" s="6" customFormat="1" spans="33:33">
      <c r="AG4863" s="9"/>
    </row>
    <row r="4864" s="6" customFormat="1" spans="33:33">
      <c r="AG4864" s="9"/>
    </row>
    <row r="4865" s="6" customFormat="1" spans="33:33">
      <c r="AG4865" s="9"/>
    </row>
    <row r="4866" s="6" customFormat="1" spans="33:33">
      <c r="AG4866" s="9"/>
    </row>
    <row r="4867" s="6" customFormat="1" spans="33:33">
      <c r="AG4867" s="9"/>
    </row>
    <row r="4868" s="6" customFormat="1" spans="33:33">
      <c r="AG4868" s="9"/>
    </row>
    <row r="4869" s="6" customFormat="1" spans="33:33">
      <c r="AG4869" s="9"/>
    </row>
    <row r="4870" s="6" customFormat="1" spans="33:33">
      <c r="AG4870" s="9"/>
    </row>
    <row r="4871" s="6" customFormat="1" spans="33:33">
      <c r="AG4871" s="9"/>
    </row>
    <row r="4872" s="6" customFormat="1" spans="33:33">
      <c r="AG4872" s="9"/>
    </row>
    <row r="4873" s="6" customFormat="1" spans="33:33">
      <c r="AG4873" s="9"/>
    </row>
    <row r="4874" s="6" customFormat="1" spans="33:33">
      <c r="AG4874" s="9"/>
    </row>
    <row r="4875" s="6" customFormat="1" spans="33:33">
      <c r="AG4875" s="9"/>
    </row>
    <row r="4876" s="6" customFormat="1" spans="33:33">
      <c r="AG4876" s="9"/>
    </row>
    <row r="4877" s="6" customFormat="1" spans="33:33">
      <c r="AG4877" s="9"/>
    </row>
    <row r="4878" s="6" customFormat="1" spans="33:33">
      <c r="AG4878" s="9"/>
    </row>
    <row r="4879" s="6" customFormat="1" spans="33:33">
      <c r="AG4879" s="9"/>
    </row>
    <row r="4880" s="6" customFormat="1" spans="33:33">
      <c r="AG4880" s="9"/>
    </row>
    <row r="4881" s="6" customFormat="1" spans="33:33">
      <c r="AG4881" s="9"/>
    </row>
    <row r="4882" s="6" customFormat="1" spans="33:33">
      <c r="AG4882" s="9"/>
    </row>
    <row r="4883" s="6" customFormat="1" spans="33:33">
      <c r="AG4883" s="9"/>
    </row>
    <row r="4884" s="6" customFormat="1" spans="33:33">
      <c r="AG4884" s="9"/>
    </row>
    <row r="4885" s="6" customFormat="1" spans="33:33">
      <c r="AG4885" s="9"/>
    </row>
    <row r="4886" s="6" customFormat="1" spans="33:33">
      <c r="AG4886" s="9"/>
    </row>
    <row r="4887" s="6" customFormat="1" spans="33:33">
      <c r="AG4887" s="9"/>
    </row>
    <row r="4888" s="6" customFormat="1" spans="33:33">
      <c r="AG4888" s="9"/>
    </row>
    <row r="4889" s="6" customFormat="1" spans="33:33">
      <c r="AG4889" s="9"/>
    </row>
    <row r="4890" s="6" customFormat="1" spans="33:33">
      <c r="AG4890" s="9"/>
    </row>
    <row r="4891" s="6" customFormat="1" spans="33:33">
      <c r="AG4891" s="9"/>
    </row>
    <row r="4892" s="6" customFormat="1" spans="33:33">
      <c r="AG4892" s="9"/>
    </row>
    <row r="4893" s="6" customFormat="1" spans="33:33">
      <c r="AG4893" s="9"/>
    </row>
    <row r="4894" s="6" customFormat="1" spans="33:33">
      <c r="AG4894" s="9"/>
    </row>
    <row r="4895" s="6" customFormat="1" spans="33:33">
      <c r="AG4895" s="9"/>
    </row>
    <row r="4896" s="6" customFormat="1" spans="33:33">
      <c r="AG4896" s="9"/>
    </row>
    <row r="4897" s="6" customFormat="1" spans="33:33">
      <c r="AG4897" s="9"/>
    </row>
    <row r="4898" s="6" customFormat="1" spans="33:33">
      <c r="AG4898" s="9"/>
    </row>
    <row r="4899" s="6" customFormat="1" spans="33:33">
      <c r="AG4899" s="9"/>
    </row>
    <row r="4900" s="6" customFormat="1" spans="33:33">
      <c r="AG4900" s="9"/>
    </row>
    <row r="4901" s="6" customFormat="1" spans="33:33">
      <c r="AG4901" s="9"/>
    </row>
    <row r="4902" s="6" customFormat="1" spans="33:33">
      <c r="AG4902" s="9"/>
    </row>
    <row r="4903" s="6" customFormat="1" spans="33:33">
      <c r="AG4903" s="9"/>
    </row>
    <row r="4904" s="6" customFormat="1" spans="33:33">
      <c r="AG4904" s="9"/>
    </row>
    <row r="4905" s="6" customFormat="1" spans="33:33">
      <c r="AG4905" s="9"/>
    </row>
    <row r="4906" s="6" customFormat="1" spans="33:33">
      <c r="AG4906" s="9"/>
    </row>
    <row r="4907" s="6" customFormat="1" spans="33:33">
      <c r="AG4907" s="9"/>
    </row>
    <row r="4908" s="6" customFormat="1" spans="33:33">
      <c r="AG4908" s="9"/>
    </row>
    <row r="4909" s="6" customFormat="1" spans="33:33">
      <c r="AG4909" s="9"/>
    </row>
    <row r="4910" s="6" customFormat="1" spans="33:33">
      <c r="AG4910" s="9"/>
    </row>
    <row r="4911" s="6" customFormat="1" spans="33:33">
      <c r="AG4911" s="9"/>
    </row>
    <row r="4912" s="6" customFormat="1" spans="33:33">
      <c r="AG4912" s="9"/>
    </row>
    <row r="4913" s="6" customFormat="1" spans="33:33">
      <c r="AG4913" s="9"/>
    </row>
    <row r="4914" s="6" customFormat="1" spans="33:33">
      <c r="AG4914" s="9"/>
    </row>
    <row r="4915" s="6" customFormat="1" spans="33:33">
      <c r="AG4915" s="9"/>
    </row>
    <row r="4916" s="6" customFormat="1" spans="33:33">
      <c r="AG4916" s="9"/>
    </row>
    <row r="4917" s="6" customFormat="1" spans="33:33">
      <c r="AG4917" s="9"/>
    </row>
    <row r="4918" s="6" customFormat="1" spans="33:33">
      <c r="AG4918" s="9"/>
    </row>
    <row r="4919" s="6" customFormat="1" spans="33:33">
      <c r="AG4919" s="9"/>
    </row>
    <row r="4920" s="6" customFormat="1" spans="33:33">
      <c r="AG4920" s="9"/>
    </row>
    <row r="4921" s="6" customFormat="1" spans="33:33">
      <c r="AG4921" s="9"/>
    </row>
    <row r="4922" s="6" customFormat="1" spans="33:33">
      <c r="AG4922" s="9"/>
    </row>
    <row r="4923" s="6" customFormat="1" spans="33:33">
      <c r="AG4923" s="9"/>
    </row>
    <row r="4924" s="6" customFormat="1" spans="33:33">
      <c r="AG4924" s="9"/>
    </row>
    <row r="4925" s="6" customFormat="1" spans="33:33">
      <c r="AG4925" s="9"/>
    </row>
    <row r="4926" s="6" customFormat="1" spans="33:33">
      <c r="AG4926" s="9"/>
    </row>
    <row r="4927" s="6" customFormat="1" spans="33:33">
      <c r="AG4927" s="9"/>
    </row>
    <row r="4928" s="6" customFormat="1" spans="33:33">
      <c r="AG4928" s="9"/>
    </row>
    <row r="4929" s="6" customFormat="1" spans="33:33">
      <c r="AG4929" s="9"/>
    </row>
    <row r="4930" s="6" customFormat="1" spans="33:33">
      <c r="AG4930" s="9"/>
    </row>
    <row r="4931" s="6" customFormat="1" spans="33:33">
      <c r="AG4931" s="9"/>
    </row>
    <row r="4932" s="6" customFormat="1" spans="33:33">
      <c r="AG4932" s="9"/>
    </row>
    <row r="4933" s="6" customFormat="1" spans="33:33">
      <c r="AG4933" s="9"/>
    </row>
    <row r="4934" s="6" customFormat="1" spans="33:33">
      <c r="AG4934" s="9"/>
    </row>
    <row r="4935" s="6" customFormat="1" spans="33:33">
      <c r="AG4935" s="9"/>
    </row>
    <row r="4936" s="6" customFormat="1" spans="33:33">
      <c r="AG4936" s="9"/>
    </row>
    <row r="4937" s="6" customFormat="1" spans="33:33">
      <c r="AG4937" s="9"/>
    </row>
    <row r="4938" s="6" customFormat="1" spans="33:33">
      <c r="AG4938" s="9"/>
    </row>
    <row r="4939" s="6" customFormat="1" spans="33:33">
      <c r="AG4939" s="9"/>
    </row>
    <row r="4940" s="6" customFormat="1" spans="33:33">
      <c r="AG4940" s="9"/>
    </row>
    <row r="4941" s="6" customFormat="1" spans="33:33">
      <c r="AG4941" s="9"/>
    </row>
    <row r="4942" s="6" customFormat="1" spans="33:33">
      <c r="AG4942" s="9"/>
    </row>
    <row r="4943" s="6" customFormat="1" spans="33:33">
      <c r="AG4943" s="9"/>
    </row>
    <row r="4944" s="6" customFormat="1" spans="33:33">
      <c r="AG4944" s="9"/>
    </row>
    <row r="4945" s="6" customFormat="1" spans="33:33">
      <c r="AG4945" s="9"/>
    </row>
    <row r="4946" s="6" customFormat="1" spans="33:33">
      <c r="AG4946" s="9"/>
    </row>
    <row r="4947" s="6" customFormat="1" spans="33:33">
      <c r="AG4947" s="9"/>
    </row>
    <row r="4948" s="6" customFormat="1" spans="33:33">
      <c r="AG4948" s="9"/>
    </row>
    <row r="4949" s="6" customFormat="1" spans="33:33">
      <c r="AG4949" s="9"/>
    </row>
    <row r="4950" s="6" customFormat="1" spans="33:33">
      <c r="AG4950" s="9"/>
    </row>
    <row r="4951" s="6" customFormat="1" spans="33:33">
      <c r="AG4951" s="9"/>
    </row>
    <row r="4952" s="6" customFormat="1" spans="33:33">
      <c r="AG4952" s="9"/>
    </row>
    <row r="4953" s="6" customFormat="1" spans="33:33">
      <c r="AG4953" s="9"/>
    </row>
    <row r="4954" s="6" customFormat="1" spans="33:33">
      <c r="AG4954" s="9"/>
    </row>
    <row r="4955" s="6" customFormat="1" spans="33:33">
      <c r="AG4955" s="9"/>
    </row>
    <row r="4956" s="6" customFormat="1" spans="33:33">
      <c r="AG4956" s="9"/>
    </row>
    <row r="4957" s="6" customFormat="1" spans="33:33">
      <c r="AG4957" s="9"/>
    </row>
    <row r="4958" s="6" customFormat="1" spans="33:33">
      <c r="AG4958" s="9"/>
    </row>
    <row r="4959" s="6" customFormat="1" spans="33:33">
      <c r="AG4959" s="9"/>
    </row>
    <row r="4960" s="6" customFormat="1" spans="33:33">
      <c r="AG4960" s="9"/>
    </row>
    <row r="4961" s="6" customFormat="1" spans="33:33">
      <c r="AG4961" s="9"/>
    </row>
    <row r="4962" s="6" customFormat="1" spans="33:33">
      <c r="AG4962" s="9"/>
    </row>
    <row r="4963" s="6" customFormat="1" spans="33:33">
      <c r="AG4963" s="9"/>
    </row>
    <row r="4964" s="6" customFormat="1" spans="33:33">
      <c r="AG4964" s="9"/>
    </row>
    <row r="4965" s="6" customFormat="1" spans="33:33">
      <c r="AG4965" s="9"/>
    </row>
    <row r="4966" s="6" customFormat="1" spans="33:33">
      <c r="AG4966" s="9"/>
    </row>
    <row r="4967" s="6" customFormat="1" spans="33:33">
      <c r="AG4967" s="9"/>
    </row>
    <row r="4968" s="6" customFormat="1" spans="33:33">
      <c r="AG4968" s="9"/>
    </row>
    <row r="4969" s="6" customFormat="1" spans="33:33">
      <c r="AG4969" s="9"/>
    </row>
    <row r="4970" s="6" customFormat="1" spans="33:33">
      <c r="AG4970" s="9"/>
    </row>
    <row r="4971" s="6" customFormat="1" spans="33:33">
      <c r="AG4971" s="9"/>
    </row>
    <row r="4972" s="6" customFormat="1" spans="33:33">
      <c r="AG4972" s="9"/>
    </row>
    <row r="4973" s="6" customFormat="1" spans="33:33">
      <c r="AG4973" s="9"/>
    </row>
    <row r="4974" s="6" customFormat="1" spans="33:33">
      <c r="AG4974" s="9"/>
    </row>
    <row r="4975" s="6" customFormat="1" spans="33:33">
      <c r="AG4975" s="9"/>
    </row>
    <row r="4976" s="6" customFormat="1" spans="33:33">
      <c r="AG4976" s="9"/>
    </row>
    <row r="4977" s="6" customFormat="1" spans="33:33">
      <c r="AG4977" s="9"/>
    </row>
    <row r="4978" s="6" customFormat="1" spans="33:33">
      <c r="AG4978" s="9"/>
    </row>
    <row r="4979" s="6" customFormat="1" spans="33:33">
      <c r="AG4979" s="9"/>
    </row>
    <row r="4980" s="6" customFormat="1" spans="33:33">
      <c r="AG4980" s="9"/>
    </row>
    <row r="4981" s="6" customFormat="1" spans="33:33">
      <c r="AG4981" s="9"/>
    </row>
    <row r="4982" s="6" customFormat="1" spans="33:33">
      <c r="AG4982" s="9"/>
    </row>
    <row r="4983" s="6" customFormat="1" spans="33:33">
      <c r="AG4983" s="9"/>
    </row>
    <row r="4984" s="6" customFormat="1" spans="33:33">
      <c r="AG4984" s="9"/>
    </row>
    <row r="4985" s="6" customFormat="1" spans="33:33">
      <c r="AG4985" s="9"/>
    </row>
    <row r="4986" s="6" customFormat="1" spans="33:33">
      <c r="AG4986" s="9"/>
    </row>
    <row r="4987" s="6" customFormat="1" spans="33:33">
      <c r="AG4987" s="9"/>
    </row>
    <row r="4988" s="6" customFormat="1" spans="33:33">
      <c r="AG4988" s="9"/>
    </row>
    <row r="4989" s="6" customFormat="1" spans="33:33">
      <c r="AG4989" s="9"/>
    </row>
    <row r="4990" s="6" customFormat="1" spans="33:33">
      <c r="AG4990" s="9"/>
    </row>
    <row r="4991" s="6" customFormat="1" spans="33:33">
      <c r="AG4991" s="9"/>
    </row>
    <row r="4992" s="6" customFormat="1" spans="33:33">
      <c r="AG4992" s="9"/>
    </row>
    <row r="4993" s="6" customFormat="1" spans="33:33">
      <c r="AG4993" s="9"/>
    </row>
    <row r="4994" s="6" customFormat="1" spans="33:33">
      <c r="AG4994" s="9"/>
    </row>
    <row r="4995" s="6" customFormat="1" spans="33:33">
      <c r="AG4995" s="9"/>
    </row>
    <row r="4996" s="6" customFormat="1" spans="33:33">
      <c r="AG4996" s="9"/>
    </row>
    <row r="4997" s="6" customFormat="1" spans="33:33">
      <c r="AG4997" s="9"/>
    </row>
    <row r="4998" s="6" customFormat="1" spans="33:33">
      <c r="AG4998" s="9"/>
    </row>
    <row r="4999" s="6" customFormat="1" spans="33:33">
      <c r="AG4999" s="9"/>
    </row>
    <row r="5000" s="6" customFormat="1" spans="33:33">
      <c r="AG5000" s="9"/>
    </row>
    <row r="5001" s="6" customFormat="1" spans="33:33">
      <c r="AG5001" s="9"/>
    </row>
    <row r="5002" s="6" customFormat="1" spans="33:33">
      <c r="AG5002" s="9"/>
    </row>
    <row r="5003" s="6" customFormat="1" spans="33:33">
      <c r="AG5003" s="9"/>
    </row>
    <row r="5004" s="6" customFormat="1" spans="33:33">
      <c r="AG5004" s="9"/>
    </row>
    <row r="5005" s="6" customFormat="1" spans="33:33">
      <c r="AG5005" s="9"/>
    </row>
    <row r="5006" s="6" customFormat="1" spans="33:33">
      <c r="AG5006" s="9"/>
    </row>
    <row r="5007" s="6" customFormat="1" spans="33:33">
      <c r="AG5007" s="9"/>
    </row>
    <row r="5008" s="6" customFormat="1" spans="33:33">
      <c r="AG5008" s="9"/>
    </row>
    <row r="5009" s="6" customFormat="1" spans="33:33">
      <c r="AG5009" s="9"/>
    </row>
    <row r="5010" s="6" customFormat="1" spans="33:33">
      <c r="AG5010" s="9"/>
    </row>
    <row r="5011" s="6" customFormat="1" spans="33:33">
      <c r="AG5011" s="9"/>
    </row>
    <row r="5012" s="6" customFormat="1" spans="33:33">
      <c r="AG5012" s="9"/>
    </row>
    <row r="5013" s="6" customFormat="1" spans="33:33">
      <c r="AG5013" s="9"/>
    </row>
    <row r="5014" s="6" customFormat="1" spans="33:33">
      <c r="AG5014" s="9"/>
    </row>
    <row r="5015" s="6" customFormat="1" spans="33:33">
      <c r="AG5015" s="9"/>
    </row>
    <row r="5016" s="6" customFormat="1" spans="33:33">
      <c r="AG5016" s="9"/>
    </row>
    <row r="5017" s="6" customFormat="1" spans="33:33">
      <c r="AG5017" s="9"/>
    </row>
    <row r="5018" s="6" customFormat="1" spans="33:33">
      <c r="AG5018" s="9"/>
    </row>
    <row r="5019" s="6" customFormat="1" spans="33:33">
      <c r="AG5019" s="9"/>
    </row>
    <row r="5020" s="6" customFormat="1" spans="33:33">
      <c r="AG5020" s="9"/>
    </row>
    <row r="5021" s="6" customFormat="1" spans="33:33">
      <c r="AG5021" s="9"/>
    </row>
    <row r="5022" s="6" customFormat="1" spans="33:33">
      <c r="AG5022" s="9"/>
    </row>
    <row r="5023" s="6" customFormat="1" spans="33:33">
      <c r="AG5023" s="9"/>
    </row>
    <row r="5024" s="6" customFormat="1" spans="33:33">
      <c r="AG5024" s="9"/>
    </row>
    <row r="5025" s="6" customFormat="1" spans="33:33">
      <c r="AG5025" s="9"/>
    </row>
    <row r="5026" s="6" customFormat="1" spans="33:33">
      <c r="AG5026" s="9"/>
    </row>
    <row r="5027" s="6" customFormat="1" spans="33:33">
      <c r="AG5027" s="9"/>
    </row>
    <row r="5028" s="6" customFormat="1" spans="33:33">
      <c r="AG5028" s="9"/>
    </row>
    <row r="5029" s="6" customFormat="1" spans="33:33">
      <c r="AG5029" s="9"/>
    </row>
    <row r="5030" s="6" customFormat="1" spans="33:33">
      <c r="AG5030" s="9"/>
    </row>
    <row r="5031" s="6" customFormat="1" spans="33:33">
      <c r="AG5031" s="9"/>
    </row>
    <row r="5032" s="6" customFormat="1" spans="33:33">
      <c r="AG5032" s="9"/>
    </row>
    <row r="5033" s="6" customFormat="1" spans="33:33">
      <c r="AG5033" s="9"/>
    </row>
    <row r="5034" s="6" customFormat="1" spans="33:33">
      <c r="AG5034" s="9"/>
    </row>
    <row r="5035" s="6" customFormat="1" spans="33:33">
      <c r="AG5035" s="9"/>
    </row>
    <row r="5036" s="6" customFormat="1" spans="33:33">
      <c r="AG5036" s="9"/>
    </row>
    <row r="5037" s="6" customFormat="1" spans="33:33">
      <c r="AG5037" s="9"/>
    </row>
    <row r="5038" s="6" customFormat="1" spans="33:33">
      <c r="AG5038" s="9"/>
    </row>
    <row r="5039" s="6" customFormat="1" spans="33:33">
      <c r="AG5039" s="9"/>
    </row>
    <row r="5040" s="6" customFormat="1" spans="33:33">
      <c r="AG5040" s="9"/>
    </row>
    <row r="5041" s="6" customFormat="1" spans="33:33">
      <c r="AG5041" s="9"/>
    </row>
    <row r="5042" s="6" customFormat="1" spans="33:33">
      <c r="AG5042" s="9"/>
    </row>
    <row r="5043" s="6" customFormat="1" spans="33:33">
      <c r="AG5043" s="9"/>
    </row>
    <row r="5044" s="6" customFormat="1" spans="33:33">
      <c r="AG5044" s="9"/>
    </row>
    <row r="5045" s="6" customFormat="1" spans="33:33">
      <c r="AG5045" s="9"/>
    </row>
    <row r="5046" s="6" customFormat="1" spans="33:33">
      <c r="AG5046" s="9"/>
    </row>
    <row r="5047" s="6" customFormat="1" spans="33:33">
      <c r="AG5047" s="9"/>
    </row>
    <row r="5048" s="6" customFormat="1" spans="33:33">
      <c r="AG5048" s="9"/>
    </row>
    <row r="5049" s="6" customFormat="1" spans="33:33">
      <c r="AG5049" s="9"/>
    </row>
    <row r="5050" s="6" customFormat="1" spans="33:33">
      <c r="AG5050" s="9"/>
    </row>
    <row r="5051" s="6" customFormat="1" spans="33:33">
      <c r="AG5051" s="9"/>
    </row>
    <row r="5052" s="6" customFormat="1" spans="33:33">
      <c r="AG5052" s="9"/>
    </row>
    <row r="5053" s="6" customFormat="1" spans="33:33">
      <c r="AG5053" s="9"/>
    </row>
    <row r="5054" s="6" customFormat="1" spans="33:33">
      <c r="AG5054" s="9"/>
    </row>
    <row r="5055" s="6" customFormat="1" spans="33:33">
      <c r="AG5055" s="9"/>
    </row>
    <row r="5056" s="6" customFormat="1" spans="33:33">
      <c r="AG5056" s="9"/>
    </row>
    <row r="5057" s="6" customFormat="1" spans="33:33">
      <c r="AG5057" s="9"/>
    </row>
    <row r="5058" s="6" customFormat="1" spans="33:33">
      <c r="AG5058" s="9"/>
    </row>
    <row r="5059" s="6" customFormat="1" spans="33:33">
      <c r="AG5059" s="9"/>
    </row>
    <row r="5060" s="6" customFormat="1" spans="33:33">
      <c r="AG5060" s="9"/>
    </row>
    <row r="5061" s="6" customFormat="1" spans="33:33">
      <c r="AG5061" s="9"/>
    </row>
    <row r="5062" s="6" customFormat="1" spans="33:33">
      <c r="AG5062" s="9"/>
    </row>
    <row r="5063" s="6" customFormat="1" spans="33:33">
      <c r="AG5063" s="9"/>
    </row>
    <row r="5064" s="6" customFormat="1" spans="33:33">
      <c r="AG5064" s="9"/>
    </row>
    <row r="5065" s="6" customFormat="1" spans="33:33">
      <c r="AG5065" s="9"/>
    </row>
    <row r="5066" s="6" customFormat="1" spans="33:33">
      <c r="AG5066" s="9"/>
    </row>
    <row r="5067" s="6" customFormat="1" spans="33:33">
      <c r="AG5067" s="9"/>
    </row>
    <row r="5068" s="6" customFormat="1" spans="33:33">
      <c r="AG5068" s="9"/>
    </row>
    <row r="5069" s="6" customFormat="1" spans="33:33">
      <c r="AG5069" s="9"/>
    </row>
    <row r="5070" s="6" customFormat="1" spans="33:33">
      <c r="AG5070" s="9"/>
    </row>
    <row r="5071" s="6" customFormat="1" spans="33:33">
      <c r="AG5071" s="9"/>
    </row>
    <row r="5072" s="6" customFormat="1" spans="33:33">
      <c r="AG5072" s="9"/>
    </row>
    <row r="5073" s="6" customFormat="1" spans="33:33">
      <c r="AG5073" s="9"/>
    </row>
    <row r="5074" s="6" customFormat="1" spans="33:33">
      <c r="AG5074" s="9"/>
    </row>
    <row r="5075" s="6" customFormat="1" spans="33:33">
      <c r="AG5075" s="9"/>
    </row>
    <row r="5076" s="6" customFormat="1" spans="33:33">
      <c r="AG5076" s="9"/>
    </row>
    <row r="5077" s="6" customFormat="1" spans="33:33">
      <c r="AG5077" s="9"/>
    </row>
    <row r="5078" s="6" customFormat="1" spans="33:33">
      <c r="AG5078" s="9"/>
    </row>
    <row r="5079" s="6" customFormat="1" spans="33:33">
      <c r="AG5079" s="9"/>
    </row>
    <row r="5080" s="6" customFormat="1" spans="33:33">
      <c r="AG5080" s="9"/>
    </row>
    <row r="5081" s="6" customFormat="1" spans="33:33">
      <c r="AG5081" s="9"/>
    </row>
    <row r="5082" s="6" customFormat="1" spans="33:33">
      <c r="AG5082" s="9"/>
    </row>
    <row r="5083" s="6" customFormat="1" spans="33:33">
      <c r="AG5083" s="9"/>
    </row>
    <row r="5084" s="6" customFormat="1" spans="33:33">
      <c r="AG5084" s="9"/>
    </row>
    <row r="5085" s="6" customFormat="1" spans="33:33">
      <c r="AG5085" s="9"/>
    </row>
    <row r="5086" s="6" customFormat="1" spans="33:33">
      <c r="AG5086" s="9"/>
    </row>
    <row r="5087" s="6" customFormat="1" spans="33:33">
      <c r="AG5087" s="9"/>
    </row>
    <row r="5088" s="6" customFormat="1" spans="33:33">
      <c r="AG5088" s="9"/>
    </row>
    <row r="5089" s="6" customFormat="1" spans="33:33">
      <c r="AG5089" s="9"/>
    </row>
    <row r="5090" s="6" customFormat="1" spans="33:33">
      <c r="AG5090" s="9"/>
    </row>
    <row r="5091" s="6" customFormat="1" spans="33:33">
      <c r="AG5091" s="9"/>
    </row>
    <row r="5092" s="6" customFormat="1" spans="33:33">
      <c r="AG5092" s="9"/>
    </row>
    <row r="5093" s="6" customFormat="1" spans="33:33">
      <c r="AG5093" s="9"/>
    </row>
    <row r="5094" s="6" customFormat="1" spans="33:33">
      <c r="AG5094" s="9"/>
    </row>
    <row r="5095" s="6" customFormat="1" spans="33:33">
      <c r="AG5095" s="9"/>
    </row>
    <row r="5096" s="6" customFormat="1" spans="33:33">
      <c r="AG5096" s="9"/>
    </row>
    <row r="5097" s="6" customFormat="1" spans="33:33">
      <c r="AG5097" s="9"/>
    </row>
    <row r="5098" s="6" customFormat="1" spans="33:33">
      <c r="AG5098" s="9"/>
    </row>
    <row r="5099" s="6" customFormat="1" spans="33:33">
      <c r="AG5099" s="9"/>
    </row>
    <row r="5100" s="6" customFormat="1" spans="33:33">
      <c r="AG5100" s="9"/>
    </row>
    <row r="5101" s="6" customFormat="1" spans="33:33">
      <c r="AG5101" s="9"/>
    </row>
    <row r="5102" s="6" customFormat="1" spans="33:33">
      <c r="AG5102" s="9"/>
    </row>
    <row r="5103" s="6" customFormat="1" spans="33:33">
      <c r="AG5103" s="9"/>
    </row>
    <row r="5104" s="6" customFormat="1" spans="33:33">
      <c r="AG5104" s="9"/>
    </row>
    <row r="5105" s="6" customFormat="1" spans="33:33">
      <c r="AG5105" s="9"/>
    </row>
    <row r="5106" s="6" customFormat="1" spans="33:33">
      <c r="AG5106" s="9"/>
    </row>
    <row r="5107" s="6" customFormat="1" spans="33:33">
      <c r="AG5107" s="9"/>
    </row>
    <row r="5108" s="6" customFormat="1" spans="33:33">
      <c r="AG5108" s="9"/>
    </row>
    <row r="5109" s="6" customFormat="1" spans="33:33">
      <c r="AG5109" s="9"/>
    </row>
    <row r="5110" s="6" customFormat="1" spans="33:33">
      <c r="AG5110" s="9"/>
    </row>
    <row r="5111" s="6" customFormat="1" spans="33:33">
      <c r="AG5111" s="9"/>
    </row>
    <row r="5112" s="6" customFormat="1" spans="33:33">
      <c r="AG5112" s="9"/>
    </row>
    <row r="5113" s="6" customFormat="1" spans="33:33">
      <c r="AG5113" s="9"/>
    </row>
    <row r="5114" s="6" customFormat="1" spans="33:33">
      <c r="AG5114" s="9"/>
    </row>
    <row r="5115" s="6" customFormat="1" spans="33:33">
      <c r="AG5115" s="9"/>
    </row>
    <row r="5116" s="6" customFormat="1" spans="33:33">
      <c r="AG5116" s="9"/>
    </row>
    <row r="5117" s="6" customFormat="1" spans="33:33">
      <c r="AG5117" s="9"/>
    </row>
    <row r="5118" s="6" customFormat="1" spans="33:33">
      <c r="AG5118" s="9"/>
    </row>
    <row r="5119" s="6" customFormat="1" spans="33:33">
      <c r="AG5119" s="9"/>
    </row>
    <row r="5120" s="6" customFormat="1" spans="33:33">
      <c r="AG5120" s="9"/>
    </row>
    <row r="5121" s="6" customFormat="1" spans="33:33">
      <c r="AG5121" s="9"/>
    </row>
    <row r="5122" s="6" customFormat="1" spans="33:33">
      <c r="AG5122" s="9"/>
    </row>
    <row r="5123" s="6" customFormat="1" spans="33:33">
      <c r="AG5123" s="9"/>
    </row>
    <row r="5124" s="6" customFormat="1" spans="33:33">
      <c r="AG5124" s="9"/>
    </row>
    <row r="5125" s="6" customFormat="1" spans="33:33">
      <c r="AG5125" s="9"/>
    </row>
    <row r="5126" s="6" customFormat="1" spans="33:33">
      <c r="AG5126" s="9"/>
    </row>
    <row r="5127" s="6" customFormat="1" spans="33:33">
      <c r="AG5127" s="9"/>
    </row>
    <row r="5128" s="6" customFormat="1" spans="33:33">
      <c r="AG5128" s="9"/>
    </row>
    <row r="5129" s="6" customFormat="1" spans="33:33">
      <c r="AG5129" s="9"/>
    </row>
    <row r="5130" s="6" customFormat="1" spans="33:33">
      <c r="AG5130" s="9"/>
    </row>
    <row r="5131" s="6" customFormat="1" spans="33:33">
      <c r="AG5131" s="9"/>
    </row>
    <row r="5132" s="6" customFormat="1" spans="33:33">
      <c r="AG5132" s="9"/>
    </row>
    <row r="5133" s="6" customFormat="1" spans="33:33">
      <c r="AG5133" s="9"/>
    </row>
    <row r="5134" s="6" customFormat="1" spans="33:33">
      <c r="AG5134" s="9"/>
    </row>
    <row r="5135" s="6" customFormat="1" spans="33:33">
      <c r="AG5135" s="9"/>
    </row>
    <row r="5136" s="6" customFormat="1" spans="33:33">
      <c r="AG5136" s="9"/>
    </row>
    <row r="5137" s="6" customFormat="1" spans="33:33">
      <c r="AG5137" s="9"/>
    </row>
    <row r="5138" s="6" customFormat="1" spans="33:33">
      <c r="AG5138" s="9"/>
    </row>
    <row r="5139" s="6" customFormat="1" spans="33:33">
      <c r="AG5139" s="9"/>
    </row>
    <row r="5140" s="6" customFormat="1" spans="33:33">
      <c r="AG5140" s="9"/>
    </row>
    <row r="5141" s="6" customFormat="1" spans="33:33">
      <c r="AG5141" s="9"/>
    </row>
    <row r="5142" s="6" customFormat="1" spans="33:33">
      <c r="AG5142" s="9"/>
    </row>
    <row r="5143" s="6" customFormat="1" spans="33:33">
      <c r="AG5143" s="9"/>
    </row>
    <row r="5144" s="6" customFormat="1" spans="33:33">
      <c r="AG5144" s="9"/>
    </row>
    <row r="5145" s="6" customFormat="1" spans="33:33">
      <c r="AG5145" s="9"/>
    </row>
    <row r="5146" s="6" customFormat="1" spans="33:33">
      <c r="AG5146" s="9"/>
    </row>
    <row r="5147" s="6" customFormat="1" spans="33:33">
      <c r="AG5147" s="9"/>
    </row>
    <row r="5148" s="6" customFormat="1" spans="33:33">
      <c r="AG5148" s="9"/>
    </row>
    <row r="5149" s="6" customFormat="1" spans="33:33">
      <c r="AG5149" s="9"/>
    </row>
    <row r="5150" s="6" customFormat="1" spans="33:33">
      <c r="AG5150" s="9"/>
    </row>
    <row r="5151" s="6" customFormat="1" spans="33:33">
      <c r="AG5151" s="9"/>
    </row>
    <row r="5152" s="6" customFormat="1" spans="33:33">
      <c r="AG5152" s="9"/>
    </row>
    <row r="5153" s="6" customFormat="1" spans="33:33">
      <c r="AG5153" s="9"/>
    </row>
    <row r="5154" s="6" customFormat="1" spans="33:33">
      <c r="AG5154" s="9"/>
    </row>
    <row r="5155" s="6" customFormat="1" spans="33:33">
      <c r="AG5155" s="9"/>
    </row>
    <row r="5156" s="6" customFormat="1" spans="33:33">
      <c r="AG5156" s="9"/>
    </row>
    <row r="5157" s="6" customFormat="1" spans="33:33">
      <c r="AG5157" s="9"/>
    </row>
    <row r="5158" s="6" customFormat="1" spans="33:33">
      <c r="AG5158" s="9"/>
    </row>
    <row r="5159" s="6" customFormat="1" spans="33:33">
      <c r="AG5159" s="9"/>
    </row>
    <row r="5160" s="6" customFormat="1" spans="33:33">
      <c r="AG5160" s="9"/>
    </row>
    <row r="5161" s="6" customFormat="1" spans="33:33">
      <c r="AG5161" s="9"/>
    </row>
    <row r="5162" s="6" customFormat="1" spans="33:33">
      <c r="AG5162" s="9"/>
    </row>
    <row r="5163" s="6" customFormat="1" spans="33:33">
      <c r="AG5163" s="9"/>
    </row>
    <row r="5164" s="6" customFormat="1" spans="33:33">
      <c r="AG5164" s="9"/>
    </row>
    <row r="5165" s="6" customFormat="1" spans="33:33">
      <c r="AG5165" s="9"/>
    </row>
    <row r="5166" s="6" customFormat="1" spans="33:33">
      <c r="AG5166" s="9"/>
    </row>
    <row r="5167" s="6" customFormat="1" spans="33:33">
      <c r="AG5167" s="9"/>
    </row>
    <row r="5168" s="6" customFormat="1" spans="33:33">
      <c r="AG5168" s="9"/>
    </row>
    <row r="5169" s="6" customFormat="1" spans="33:33">
      <c r="AG5169" s="9"/>
    </row>
    <row r="5170" s="6" customFormat="1" spans="33:33">
      <c r="AG5170" s="9"/>
    </row>
    <row r="5171" s="6" customFormat="1" spans="33:33">
      <c r="AG5171" s="9"/>
    </row>
    <row r="5172" s="6" customFormat="1" spans="33:33">
      <c r="AG5172" s="9"/>
    </row>
    <row r="5173" s="6" customFormat="1" spans="33:33">
      <c r="AG5173" s="9"/>
    </row>
    <row r="5174" s="6" customFormat="1" spans="33:33">
      <c r="AG5174" s="9"/>
    </row>
    <row r="5175" s="6" customFormat="1" spans="33:33">
      <c r="AG5175" s="9"/>
    </row>
    <row r="5176" s="6" customFormat="1" spans="33:33">
      <c r="AG5176" s="9"/>
    </row>
    <row r="5177" s="6" customFormat="1" spans="33:33">
      <c r="AG5177" s="9"/>
    </row>
    <row r="5178" s="6" customFormat="1" spans="33:33">
      <c r="AG5178" s="9"/>
    </row>
    <row r="5179" s="6" customFormat="1" spans="33:33">
      <c r="AG5179" s="9"/>
    </row>
    <row r="5180" s="6" customFormat="1" spans="33:33">
      <c r="AG5180" s="9"/>
    </row>
    <row r="5181" s="6" customFormat="1" spans="33:33">
      <c r="AG5181" s="9"/>
    </row>
    <row r="5182" s="6" customFormat="1" spans="33:33">
      <c r="AG5182" s="9"/>
    </row>
    <row r="5183" s="6" customFormat="1" spans="33:33">
      <c r="AG5183" s="9"/>
    </row>
    <row r="5184" s="6" customFormat="1" spans="33:33">
      <c r="AG5184" s="9"/>
    </row>
    <row r="5185" s="6" customFormat="1" spans="33:33">
      <c r="AG5185" s="9"/>
    </row>
    <row r="5186" s="6" customFormat="1" spans="33:33">
      <c r="AG5186" s="9"/>
    </row>
    <row r="5187" s="6" customFormat="1" spans="33:33">
      <c r="AG5187" s="9"/>
    </row>
    <row r="5188" s="6" customFormat="1" spans="33:33">
      <c r="AG5188" s="9"/>
    </row>
    <row r="5189" s="6" customFormat="1" spans="33:33">
      <c r="AG5189" s="9"/>
    </row>
    <row r="5190" s="6" customFormat="1" spans="33:33">
      <c r="AG5190" s="9"/>
    </row>
    <row r="5191" s="6" customFormat="1" spans="33:33">
      <c r="AG5191" s="9"/>
    </row>
    <row r="5192" s="6" customFormat="1" spans="33:33">
      <c r="AG5192" s="9"/>
    </row>
    <row r="5193" s="6" customFormat="1" spans="33:33">
      <c r="AG5193" s="9"/>
    </row>
    <row r="5194" s="6" customFormat="1" spans="33:33">
      <c r="AG5194" s="9"/>
    </row>
    <row r="5195" s="6" customFormat="1" spans="33:33">
      <c r="AG5195" s="9"/>
    </row>
    <row r="5196" s="6" customFormat="1" spans="33:33">
      <c r="AG5196" s="9"/>
    </row>
    <row r="5197" s="6" customFormat="1" spans="33:33">
      <c r="AG5197" s="9"/>
    </row>
    <row r="5198" s="6" customFormat="1" spans="33:33">
      <c r="AG5198" s="9"/>
    </row>
    <row r="5199" s="6" customFormat="1" spans="33:33">
      <c r="AG5199" s="9"/>
    </row>
    <row r="5200" s="6" customFormat="1" spans="33:33">
      <c r="AG5200" s="9"/>
    </row>
    <row r="5201" s="6" customFormat="1" spans="33:33">
      <c r="AG5201" s="9"/>
    </row>
    <row r="5202" s="6" customFormat="1" spans="33:33">
      <c r="AG5202" s="9"/>
    </row>
    <row r="5203" s="6" customFormat="1" spans="33:33">
      <c r="AG5203" s="9"/>
    </row>
    <row r="5204" s="6" customFormat="1" spans="33:33">
      <c r="AG5204" s="9"/>
    </row>
    <row r="5205" s="6" customFormat="1" spans="33:33">
      <c r="AG5205" s="9"/>
    </row>
    <row r="5206" s="6" customFormat="1" spans="33:33">
      <c r="AG5206" s="9"/>
    </row>
    <row r="5207" s="6" customFormat="1" spans="33:33">
      <c r="AG5207" s="9"/>
    </row>
    <row r="5208" s="6" customFormat="1" spans="33:33">
      <c r="AG5208" s="9"/>
    </row>
    <row r="5209" s="6" customFormat="1" spans="33:33">
      <c r="AG5209" s="9"/>
    </row>
    <row r="5210" s="6" customFormat="1" spans="33:33">
      <c r="AG5210" s="9"/>
    </row>
    <row r="5211" s="6" customFormat="1" spans="33:33">
      <c r="AG5211" s="9"/>
    </row>
    <row r="5212" s="6" customFormat="1" spans="33:33">
      <c r="AG5212" s="9"/>
    </row>
    <row r="5213" s="6" customFormat="1" spans="33:33">
      <c r="AG5213" s="9"/>
    </row>
    <row r="5214" s="6" customFormat="1" spans="33:33">
      <c r="AG5214" s="9"/>
    </row>
    <row r="5215" s="6" customFormat="1" spans="33:33">
      <c r="AG5215" s="9"/>
    </row>
    <row r="5216" s="6" customFormat="1" spans="33:33">
      <c r="AG5216" s="9"/>
    </row>
    <row r="5217" s="6" customFormat="1" spans="33:33">
      <c r="AG5217" s="9"/>
    </row>
    <row r="5218" s="6" customFormat="1" spans="33:33">
      <c r="AG5218" s="9"/>
    </row>
    <row r="5219" s="6" customFormat="1" spans="33:33">
      <c r="AG5219" s="9"/>
    </row>
    <row r="5220" s="6" customFormat="1" spans="33:33">
      <c r="AG5220" s="9"/>
    </row>
    <row r="5221" s="6" customFormat="1" spans="33:33">
      <c r="AG5221" s="9"/>
    </row>
    <row r="5222" s="6" customFormat="1" spans="33:33">
      <c r="AG5222" s="9"/>
    </row>
    <row r="5223" s="6" customFormat="1" spans="33:33">
      <c r="AG5223" s="9"/>
    </row>
    <row r="5224" s="6" customFormat="1" spans="33:33">
      <c r="AG5224" s="9"/>
    </row>
    <row r="5225" s="6" customFormat="1" spans="33:33">
      <c r="AG5225" s="9"/>
    </row>
    <row r="5226" s="6" customFormat="1" spans="33:33">
      <c r="AG5226" s="9"/>
    </row>
    <row r="5227" s="6" customFormat="1" spans="33:33">
      <c r="AG5227" s="9"/>
    </row>
    <row r="5228" s="6" customFormat="1" spans="33:33">
      <c r="AG5228" s="9"/>
    </row>
    <row r="5229" s="6" customFormat="1" spans="33:33">
      <c r="AG5229" s="9"/>
    </row>
    <row r="5230" s="6" customFormat="1" spans="33:33">
      <c r="AG5230" s="9"/>
    </row>
    <row r="5231" s="6" customFormat="1" spans="33:33">
      <c r="AG5231" s="9"/>
    </row>
    <row r="5232" s="6" customFormat="1" spans="33:33">
      <c r="AG5232" s="9"/>
    </row>
    <row r="5233" s="6" customFormat="1" spans="33:33">
      <c r="AG5233" s="9"/>
    </row>
    <row r="5234" s="6" customFormat="1" spans="33:33">
      <c r="AG5234" s="9"/>
    </row>
    <row r="5235" s="6" customFormat="1" spans="33:33">
      <c r="AG5235" s="9"/>
    </row>
    <row r="5236" s="6" customFormat="1" spans="33:33">
      <c r="AG5236" s="9"/>
    </row>
    <row r="5237" s="6" customFormat="1" spans="33:33">
      <c r="AG5237" s="9"/>
    </row>
    <row r="5238" s="6" customFormat="1" spans="33:33">
      <c r="AG5238" s="9"/>
    </row>
    <row r="5239" s="6" customFormat="1" spans="33:33">
      <c r="AG5239" s="9"/>
    </row>
    <row r="5240" s="6" customFormat="1" spans="33:33">
      <c r="AG5240" s="9"/>
    </row>
    <row r="5241" s="6" customFormat="1" spans="33:33">
      <c r="AG5241" s="9"/>
    </row>
    <row r="5242" s="6" customFormat="1" spans="33:33">
      <c r="AG5242" s="9"/>
    </row>
    <row r="5243" s="6" customFormat="1" spans="33:33">
      <c r="AG5243" s="9"/>
    </row>
    <row r="5244" s="6" customFormat="1" spans="33:33">
      <c r="AG5244" s="9"/>
    </row>
    <row r="5245" s="6" customFormat="1" spans="33:33">
      <c r="AG5245" s="9"/>
    </row>
    <row r="5246" s="6" customFormat="1" spans="33:33">
      <c r="AG5246" s="9"/>
    </row>
    <row r="5247" s="6" customFormat="1" spans="33:33">
      <c r="AG5247" s="9"/>
    </row>
    <row r="5248" s="6" customFormat="1" spans="33:33">
      <c r="AG5248" s="9"/>
    </row>
    <row r="5249" s="6" customFormat="1" spans="33:33">
      <c r="AG5249" s="9"/>
    </row>
    <row r="5250" s="6" customFormat="1" spans="33:33">
      <c r="AG5250" s="9"/>
    </row>
    <row r="5251" s="6" customFormat="1" spans="33:33">
      <c r="AG5251" s="9"/>
    </row>
    <row r="5252" s="6" customFormat="1" spans="33:33">
      <c r="AG5252" s="9"/>
    </row>
    <row r="5253" s="6" customFormat="1" spans="33:33">
      <c r="AG5253" s="9"/>
    </row>
    <row r="5254" s="6" customFormat="1" spans="33:33">
      <c r="AG5254" s="9"/>
    </row>
    <row r="5255" s="6" customFormat="1" spans="33:33">
      <c r="AG5255" s="9"/>
    </row>
    <row r="5256" s="6" customFormat="1" spans="33:33">
      <c r="AG5256" s="9"/>
    </row>
    <row r="5257" s="6" customFormat="1" spans="33:33">
      <c r="AG5257" s="9"/>
    </row>
    <row r="5258" s="6" customFormat="1" spans="33:33">
      <c r="AG5258" s="9"/>
    </row>
    <row r="5259" s="6" customFormat="1" spans="33:33">
      <c r="AG5259" s="9"/>
    </row>
    <row r="5260" s="6" customFormat="1" spans="33:33">
      <c r="AG5260" s="9"/>
    </row>
    <row r="5261" s="6" customFormat="1" spans="33:33">
      <c r="AG5261" s="9"/>
    </row>
    <row r="5262" s="6" customFormat="1" spans="33:33">
      <c r="AG5262" s="9"/>
    </row>
    <row r="5263" s="6" customFormat="1" spans="33:33">
      <c r="AG5263" s="9"/>
    </row>
    <row r="5264" s="6" customFormat="1" spans="33:33">
      <c r="AG5264" s="9"/>
    </row>
    <row r="5265" s="6" customFormat="1" spans="33:33">
      <c r="AG5265" s="9"/>
    </row>
    <row r="5266" s="6" customFormat="1" spans="33:33">
      <c r="AG5266" s="9"/>
    </row>
    <row r="5267" s="6" customFormat="1" spans="33:33">
      <c r="AG5267" s="9"/>
    </row>
    <row r="5268" s="6" customFormat="1" spans="33:33">
      <c r="AG5268" s="9"/>
    </row>
    <row r="5269" s="6" customFormat="1" spans="33:33">
      <c r="AG5269" s="9"/>
    </row>
    <row r="5270" s="6" customFormat="1" spans="33:33">
      <c r="AG5270" s="9"/>
    </row>
    <row r="5271" s="6" customFormat="1" spans="33:33">
      <c r="AG5271" s="9"/>
    </row>
    <row r="5272" s="6" customFormat="1" spans="33:33">
      <c r="AG5272" s="9"/>
    </row>
    <row r="5273" s="6" customFormat="1" spans="33:33">
      <c r="AG5273" s="9"/>
    </row>
    <row r="5274" s="6" customFormat="1" spans="33:33">
      <c r="AG5274" s="9"/>
    </row>
    <row r="5275" s="6" customFormat="1" spans="33:33">
      <c r="AG5275" s="9"/>
    </row>
    <row r="5276" s="6" customFormat="1" spans="33:33">
      <c r="AG5276" s="9"/>
    </row>
    <row r="5277" s="6" customFormat="1" spans="33:33">
      <c r="AG5277" s="9"/>
    </row>
    <row r="5278" s="6" customFormat="1" spans="33:33">
      <c r="AG5278" s="9"/>
    </row>
    <row r="5279" s="6" customFormat="1" spans="33:33">
      <c r="AG5279" s="9"/>
    </row>
    <row r="5280" s="6" customFormat="1" spans="33:33">
      <c r="AG5280" s="9"/>
    </row>
    <row r="5281" s="6" customFormat="1" spans="33:33">
      <c r="AG5281" s="9"/>
    </row>
    <row r="5282" s="6" customFormat="1" spans="33:33">
      <c r="AG5282" s="9"/>
    </row>
    <row r="5283" s="6" customFormat="1" spans="33:33">
      <c r="AG5283" s="9"/>
    </row>
    <row r="5284" s="6" customFormat="1" spans="33:33">
      <c r="AG5284" s="9"/>
    </row>
    <row r="5285" s="6" customFormat="1" spans="33:33">
      <c r="AG5285" s="9"/>
    </row>
    <row r="5286" s="6" customFormat="1" spans="33:33">
      <c r="AG5286" s="9"/>
    </row>
    <row r="5287" s="6" customFormat="1" spans="33:33">
      <c r="AG5287" s="9"/>
    </row>
    <row r="5288" s="6" customFormat="1" spans="33:33">
      <c r="AG5288" s="9"/>
    </row>
    <row r="5289" s="6" customFormat="1" spans="33:33">
      <c r="AG5289" s="9"/>
    </row>
    <row r="5290" s="6" customFormat="1" spans="33:33">
      <c r="AG5290" s="9"/>
    </row>
    <row r="5291" s="6" customFormat="1" spans="33:33">
      <c r="AG5291" s="9"/>
    </row>
    <row r="5292" s="6" customFormat="1" spans="33:33">
      <c r="AG5292" s="9"/>
    </row>
    <row r="5293" s="6" customFormat="1" spans="33:33">
      <c r="AG5293" s="9"/>
    </row>
    <row r="5294" s="6" customFormat="1" spans="33:33">
      <c r="AG5294" s="9"/>
    </row>
    <row r="5295" s="6" customFormat="1" spans="33:33">
      <c r="AG5295" s="9"/>
    </row>
    <row r="5296" s="6" customFormat="1" spans="33:33">
      <c r="AG5296" s="9"/>
    </row>
    <row r="5297" s="6" customFormat="1" spans="33:33">
      <c r="AG5297" s="9"/>
    </row>
    <row r="5298" s="6" customFormat="1" spans="33:33">
      <c r="AG5298" s="9"/>
    </row>
    <row r="5299" s="6" customFormat="1" spans="33:33">
      <c r="AG5299" s="9"/>
    </row>
    <row r="5300" s="6" customFormat="1" spans="33:33">
      <c r="AG5300" s="9"/>
    </row>
    <row r="5301" s="6" customFormat="1" spans="33:33">
      <c r="AG5301" s="9"/>
    </row>
    <row r="5302" s="6" customFormat="1" spans="33:33">
      <c r="AG5302" s="9"/>
    </row>
    <row r="5303" s="6" customFormat="1" spans="33:33">
      <c r="AG5303" s="9"/>
    </row>
    <row r="5304" s="6" customFormat="1" spans="33:33">
      <c r="AG5304" s="9"/>
    </row>
    <row r="5305" s="6" customFormat="1" spans="33:33">
      <c r="AG5305" s="9"/>
    </row>
    <row r="5306" s="6" customFormat="1" spans="33:33">
      <c r="AG5306" s="9"/>
    </row>
    <row r="5307" s="6" customFormat="1" spans="33:33">
      <c r="AG5307" s="9"/>
    </row>
    <row r="5308" s="6" customFormat="1" spans="33:33">
      <c r="AG5308" s="9"/>
    </row>
    <row r="5309" s="6" customFormat="1" spans="33:33">
      <c r="AG5309" s="9"/>
    </row>
    <row r="5310" s="6" customFormat="1" spans="33:33">
      <c r="AG5310" s="9"/>
    </row>
    <row r="5311" s="6" customFormat="1" spans="33:33">
      <c r="AG5311" s="9"/>
    </row>
    <row r="5312" s="6" customFormat="1" spans="33:33">
      <c r="AG5312" s="9"/>
    </row>
    <row r="5313" s="6" customFormat="1" spans="33:33">
      <c r="AG5313" s="9"/>
    </row>
    <row r="5314" s="6" customFormat="1" spans="33:33">
      <c r="AG5314" s="9"/>
    </row>
    <row r="5315" s="6" customFormat="1" spans="33:33">
      <c r="AG5315" s="9"/>
    </row>
    <row r="5316" s="6" customFormat="1" spans="33:33">
      <c r="AG5316" s="9"/>
    </row>
    <row r="5317" s="6" customFormat="1" spans="33:33">
      <c r="AG5317" s="9"/>
    </row>
    <row r="5318" s="6" customFormat="1" spans="33:33">
      <c r="AG5318" s="9"/>
    </row>
    <row r="5319" s="6" customFormat="1" spans="33:33">
      <c r="AG5319" s="9"/>
    </row>
    <row r="5320" s="6" customFormat="1" spans="33:33">
      <c r="AG5320" s="9"/>
    </row>
    <row r="5321" s="6" customFormat="1" spans="33:33">
      <c r="AG5321" s="9"/>
    </row>
    <row r="5322" s="6" customFormat="1" spans="33:33">
      <c r="AG5322" s="9"/>
    </row>
    <row r="5323" s="6" customFormat="1" spans="33:33">
      <c r="AG5323" s="9"/>
    </row>
    <row r="5324" s="6" customFormat="1" spans="33:33">
      <c r="AG5324" s="9"/>
    </row>
    <row r="5325" s="6" customFormat="1" spans="33:33">
      <c r="AG5325" s="9"/>
    </row>
    <row r="5326" s="6" customFormat="1" spans="33:33">
      <c r="AG5326" s="9"/>
    </row>
    <row r="5327" s="6" customFormat="1" spans="33:33">
      <c r="AG5327" s="9"/>
    </row>
    <row r="5328" s="6" customFormat="1" spans="33:33">
      <c r="AG5328" s="9"/>
    </row>
    <row r="5329" s="6" customFormat="1" spans="33:33">
      <c r="AG5329" s="9"/>
    </row>
    <row r="5330" s="6" customFormat="1" spans="33:33">
      <c r="AG5330" s="9"/>
    </row>
    <row r="5331" s="6" customFormat="1" spans="33:33">
      <c r="AG5331" s="9"/>
    </row>
    <row r="5332" s="6" customFormat="1" spans="33:33">
      <c r="AG5332" s="9"/>
    </row>
    <row r="5333" s="6" customFormat="1" spans="33:33">
      <c r="AG5333" s="9"/>
    </row>
    <row r="5334" s="6" customFormat="1" spans="33:33">
      <c r="AG5334" s="9"/>
    </row>
    <row r="5335" s="6" customFormat="1" spans="33:33">
      <c r="AG5335" s="9"/>
    </row>
    <row r="5336" s="6" customFormat="1" spans="33:33">
      <c r="AG5336" s="9"/>
    </row>
    <row r="5337" s="6" customFormat="1" spans="33:33">
      <c r="AG5337" s="9"/>
    </row>
    <row r="5338" s="6" customFormat="1" spans="33:33">
      <c r="AG5338" s="9"/>
    </row>
    <row r="5339" s="6" customFormat="1" spans="33:33">
      <c r="AG5339" s="9"/>
    </row>
    <row r="5340" s="6" customFormat="1" spans="33:33">
      <c r="AG5340" s="9"/>
    </row>
    <row r="5341" s="6" customFormat="1" spans="33:33">
      <c r="AG5341" s="9"/>
    </row>
    <row r="5342" s="6" customFormat="1" spans="33:33">
      <c r="AG5342" s="9"/>
    </row>
    <row r="5343" s="6" customFormat="1" spans="33:33">
      <c r="AG5343" s="9"/>
    </row>
    <row r="5344" s="6" customFormat="1" spans="33:33">
      <c r="AG5344" s="9"/>
    </row>
    <row r="5345" s="6" customFormat="1" spans="33:33">
      <c r="AG5345" s="9"/>
    </row>
    <row r="5346" s="6" customFormat="1" spans="33:33">
      <c r="AG5346" s="9"/>
    </row>
    <row r="5347" s="6" customFormat="1" spans="33:33">
      <c r="AG5347" s="9"/>
    </row>
    <row r="5348" s="6" customFormat="1" spans="33:33">
      <c r="AG5348" s="9"/>
    </row>
    <row r="5349" s="6" customFormat="1" spans="33:33">
      <c r="AG5349" s="9"/>
    </row>
    <row r="5350" s="6" customFormat="1" spans="33:33">
      <c r="AG5350" s="9"/>
    </row>
    <row r="5351" s="6" customFormat="1" spans="33:33">
      <c r="AG5351" s="9"/>
    </row>
    <row r="5352" s="6" customFormat="1" spans="33:33">
      <c r="AG5352" s="9"/>
    </row>
    <row r="5353" s="6" customFormat="1" spans="33:33">
      <c r="AG5353" s="9"/>
    </row>
    <row r="5354" s="6" customFormat="1" spans="33:33">
      <c r="AG5354" s="9"/>
    </row>
    <row r="5355" s="6" customFormat="1" spans="33:33">
      <c r="AG5355" s="9"/>
    </row>
    <row r="5356" s="6" customFormat="1" spans="33:33">
      <c r="AG5356" s="9"/>
    </row>
    <row r="5357" s="6" customFormat="1" spans="33:33">
      <c r="AG5357" s="9"/>
    </row>
    <row r="5358" s="6" customFormat="1" spans="33:33">
      <c r="AG5358" s="9"/>
    </row>
    <row r="5359" s="6" customFormat="1" spans="33:33">
      <c r="AG5359" s="9"/>
    </row>
    <row r="5360" s="6" customFormat="1" spans="33:33">
      <c r="AG5360" s="9"/>
    </row>
    <row r="5361" s="6" customFormat="1" spans="33:33">
      <c r="AG5361" s="9"/>
    </row>
    <row r="5362" s="6" customFormat="1" spans="33:33">
      <c r="AG5362" s="9"/>
    </row>
    <row r="5363" s="6" customFormat="1" spans="33:33">
      <c r="AG5363" s="9"/>
    </row>
    <row r="5364" s="6" customFormat="1" spans="33:33">
      <c r="AG5364" s="9"/>
    </row>
    <row r="5365" s="6" customFormat="1" spans="33:33">
      <c r="AG5365" s="9"/>
    </row>
    <row r="5366" s="6" customFormat="1" spans="33:33">
      <c r="AG5366" s="9"/>
    </row>
    <row r="5367" s="6" customFormat="1" spans="33:33">
      <c r="AG5367" s="9"/>
    </row>
    <row r="5368" s="6" customFormat="1" spans="33:33">
      <c r="AG5368" s="9"/>
    </row>
    <row r="5369" s="6" customFormat="1" spans="33:33">
      <c r="AG5369" s="9"/>
    </row>
    <row r="5370" s="6" customFormat="1" spans="33:33">
      <c r="AG5370" s="9"/>
    </row>
    <row r="5371" s="6" customFormat="1" spans="33:33">
      <c r="AG5371" s="9"/>
    </row>
    <row r="5372" s="6" customFormat="1" spans="33:33">
      <c r="AG5372" s="9"/>
    </row>
    <row r="5373" s="6" customFormat="1" spans="33:33">
      <c r="AG5373" s="9"/>
    </row>
    <row r="5374" s="6" customFormat="1" spans="33:33">
      <c r="AG5374" s="9"/>
    </row>
    <row r="5375" s="6" customFormat="1" spans="33:33">
      <c r="AG5375" s="9"/>
    </row>
    <row r="5376" s="6" customFormat="1" spans="33:33">
      <c r="AG5376" s="9"/>
    </row>
    <row r="5377" s="6" customFormat="1" spans="33:33">
      <c r="AG5377" s="9"/>
    </row>
    <row r="5378" s="6" customFormat="1" spans="33:33">
      <c r="AG5378" s="9"/>
    </row>
    <row r="5379" s="6" customFormat="1" spans="33:33">
      <c r="AG5379" s="9"/>
    </row>
    <row r="5380" s="6" customFormat="1" spans="33:33">
      <c r="AG5380" s="9"/>
    </row>
    <row r="5381" s="6" customFormat="1" spans="33:33">
      <c r="AG5381" s="9"/>
    </row>
    <row r="5382" s="6" customFormat="1" spans="33:33">
      <c r="AG5382" s="9"/>
    </row>
    <row r="5383" s="6" customFormat="1" spans="33:33">
      <c r="AG5383" s="9"/>
    </row>
    <row r="5384" s="6" customFormat="1" spans="33:33">
      <c r="AG5384" s="9"/>
    </row>
    <row r="5385" s="6" customFormat="1" spans="33:33">
      <c r="AG5385" s="9"/>
    </row>
    <row r="5386" s="6" customFormat="1" spans="33:33">
      <c r="AG5386" s="9"/>
    </row>
    <row r="5387" s="6" customFormat="1" spans="33:33">
      <c r="AG5387" s="9"/>
    </row>
    <row r="5388" s="6" customFormat="1" spans="33:33">
      <c r="AG5388" s="9"/>
    </row>
    <row r="5389" s="6" customFormat="1" spans="33:33">
      <c r="AG5389" s="9"/>
    </row>
    <row r="5390" s="6" customFormat="1" spans="33:33">
      <c r="AG5390" s="9"/>
    </row>
    <row r="5391" s="6" customFormat="1" spans="33:33">
      <c r="AG5391" s="9"/>
    </row>
    <row r="5392" s="6" customFormat="1" spans="33:33">
      <c r="AG5392" s="9"/>
    </row>
    <row r="5393" s="6" customFormat="1" spans="33:33">
      <c r="AG5393" s="9"/>
    </row>
    <row r="5394" s="6" customFormat="1" spans="33:33">
      <c r="AG5394" s="9"/>
    </row>
    <row r="5395" s="6" customFormat="1" spans="33:33">
      <c r="AG5395" s="9"/>
    </row>
    <row r="5396" s="6" customFormat="1" spans="33:33">
      <c r="AG5396" s="9"/>
    </row>
    <row r="5397" s="6" customFormat="1" spans="33:33">
      <c r="AG5397" s="9"/>
    </row>
    <row r="5398" s="6" customFormat="1" spans="33:33">
      <c r="AG5398" s="9"/>
    </row>
    <row r="5399" s="6" customFormat="1" spans="33:33">
      <c r="AG5399" s="9"/>
    </row>
    <row r="5400" s="6" customFormat="1" spans="33:33">
      <c r="AG5400" s="9"/>
    </row>
    <row r="5401" s="6" customFormat="1" spans="33:33">
      <c r="AG5401" s="9"/>
    </row>
    <row r="5402" s="6" customFormat="1" spans="33:33">
      <c r="AG5402" s="9"/>
    </row>
    <row r="5403" s="6" customFormat="1" spans="33:33">
      <c r="AG5403" s="9"/>
    </row>
    <row r="5404" s="6" customFormat="1" spans="33:33">
      <c r="AG5404" s="9"/>
    </row>
    <row r="5405" s="6" customFormat="1" spans="33:33">
      <c r="AG5405" s="9"/>
    </row>
    <row r="5406" s="6" customFormat="1" spans="33:33">
      <c r="AG5406" s="9"/>
    </row>
    <row r="5407" s="6" customFormat="1" spans="33:33">
      <c r="AG5407" s="9"/>
    </row>
    <row r="5408" s="6" customFormat="1" spans="33:33">
      <c r="AG5408" s="9"/>
    </row>
    <row r="5409" s="6" customFormat="1" spans="33:33">
      <c r="AG5409" s="9"/>
    </row>
    <row r="5410" s="6" customFormat="1" spans="33:33">
      <c r="AG5410" s="9"/>
    </row>
    <row r="5411" s="6" customFormat="1" spans="33:33">
      <c r="AG5411" s="9"/>
    </row>
    <row r="5412" s="6" customFormat="1" spans="33:33">
      <c r="AG5412" s="9"/>
    </row>
    <row r="5413" s="6" customFormat="1" spans="33:33">
      <c r="AG5413" s="9"/>
    </row>
    <row r="5414" s="6" customFormat="1" spans="33:33">
      <c r="AG5414" s="9"/>
    </row>
    <row r="5415" s="6" customFormat="1" spans="33:33">
      <c r="AG5415" s="9"/>
    </row>
    <row r="5416" s="6" customFormat="1" spans="33:33">
      <c r="AG5416" s="9"/>
    </row>
    <row r="5417" s="6" customFormat="1" spans="33:33">
      <c r="AG5417" s="9"/>
    </row>
    <row r="5418" s="6" customFormat="1" spans="33:33">
      <c r="AG5418" s="9"/>
    </row>
    <row r="5419" s="6" customFormat="1" spans="33:33">
      <c r="AG5419" s="9"/>
    </row>
    <row r="5420" s="6" customFormat="1" spans="33:33">
      <c r="AG5420" s="9"/>
    </row>
    <row r="5421" s="6" customFormat="1" spans="33:33">
      <c r="AG5421" s="9"/>
    </row>
    <row r="5422" s="6" customFormat="1" spans="33:33">
      <c r="AG5422" s="9"/>
    </row>
    <row r="5423" s="6" customFormat="1" spans="33:33">
      <c r="AG5423" s="9"/>
    </row>
    <row r="5424" s="6" customFormat="1" spans="33:33">
      <c r="AG5424" s="9"/>
    </row>
    <row r="5425" s="6" customFormat="1" spans="33:33">
      <c r="AG5425" s="9"/>
    </row>
    <row r="5426" s="6" customFormat="1" spans="33:33">
      <c r="AG5426" s="9"/>
    </row>
    <row r="5427" s="6" customFormat="1" spans="33:33">
      <c r="AG5427" s="9"/>
    </row>
    <row r="5428" s="6" customFormat="1" spans="33:33">
      <c r="AG5428" s="9"/>
    </row>
    <row r="5429" s="6" customFormat="1" spans="33:33">
      <c r="AG5429" s="9"/>
    </row>
    <row r="5430" s="6" customFormat="1" spans="33:33">
      <c r="AG5430" s="9"/>
    </row>
    <row r="5431" s="6" customFormat="1" spans="33:33">
      <c r="AG5431" s="9"/>
    </row>
    <row r="5432" s="6" customFormat="1" spans="33:33">
      <c r="AG5432" s="9"/>
    </row>
    <row r="5433" s="6" customFormat="1" spans="33:33">
      <c r="AG5433" s="9"/>
    </row>
    <row r="5434" s="6" customFormat="1" spans="33:33">
      <c r="AG5434" s="9"/>
    </row>
    <row r="5435" s="6" customFormat="1" spans="33:33">
      <c r="AG5435" s="9"/>
    </row>
    <row r="5436" s="6" customFormat="1" spans="33:33">
      <c r="AG5436" s="9"/>
    </row>
    <row r="5437" s="6" customFormat="1" spans="33:33">
      <c r="AG5437" s="9"/>
    </row>
    <row r="5438" s="6" customFormat="1" spans="33:33">
      <c r="AG5438" s="9"/>
    </row>
    <row r="5439" s="6" customFormat="1" spans="33:33">
      <c r="AG5439" s="9"/>
    </row>
    <row r="5440" s="6" customFormat="1" spans="33:33">
      <c r="AG5440" s="9"/>
    </row>
    <row r="5441" s="6" customFormat="1" spans="33:33">
      <c r="AG5441" s="9"/>
    </row>
    <row r="5442" s="6" customFormat="1" spans="33:33">
      <c r="AG5442" s="9"/>
    </row>
    <row r="5443" s="6" customFormat="1" spans="33:33">
      <c r="AG5443" s="9"/>
    </row>
    <row r="5444" s="6" customFormat="1" spans="33:33">
      <c r="AG5444" s="9"/>
    </row>
    <row r="5445" s="6" customFormat="1" spans="33:33">
      <c r="AG5445" s="9"/>
    </row>
    <row r="5446" s="6" customFormat="1" spans="33:33">
      <c r="AG5446" s="9"/>
    </row>
    <row r="5447" s="6" customFormat="1" spans="33:33">
      <c r="AG5447" s="9"/>
    </row>
    <row r="5448" s="6" customFormat="1" spans="33:33">
      <c r="AG5448" s="9"/>
    </row>
    <row r="5449" s="6" customFormat="1" spans="33:33">
      <c r="AG5449" s="9"/>
    </row>
    <row r="5450" s="6" customFormat="1" spans="33:33">
      <c r="AG5450" s="9"/>
    </row>
    <row r="5451" s="6" customFormat="1" spans="33:33">
      <c r="AG5451" s="9"/>
    </row>
    <row r="5452" s="6" customFormat="1" spans="33:33">
      <c r="AG5452" s="9"/>
    </row>
    <row r="5453" s="6" customFormat="1" spans="33:33">
      <c r="AG5453" s="9"/>
    </row>
    <row r="5454" s="6" customFormat="1" spans="33:33">
      <c r="AG5454" s="9"/>
    </row>
    <row r="5455" s="6" customFormat="1" spans="33:33">
      <c r="AG5455" s="9"/>
    </row>
    <row r="5456" s="6" customFormat="1" spans="33:33">
      <c r="AG5456" s="9"/>
    </row>
    <row r="5457" s="6" customFormat="1" spans="33:33">
      <c r="AG5457" s="9"/>
    </row>
    <row r="5458" s="6" customFormat="1" spans="33:33">
      <c r="AG5458" s="9"/>
    </row>
    <row r="5459" s="6" customFormat="1" spans="33:33">
      <c r="AG5459" s="9"/>
    </row>
    <row r="5460" s="6" customFormat="1" spans="33:33">
      <c r="AG5460" s="9"/>
    </row>
    <row r="5461" s="6" customFormat="1" spans="33:33">
      <c r="AG5461" s="9"/>
    </row>
    <row r="5462" s="6" customFormat="1" spans="33:33">
      <c r="AG5462" s="9"/>
    </row>
    <row r="5463" s="6" customFormat="1" spans="33:33">
      <c r="AG5463" s="9"/>
    </row>
    <row r="5464" s="6" customFormat="1" spans="33:33">
      <c r="AG5464" s="9"/>
    </row>
    <row r="5465" s="6" customFormat="1" spans="33:33">
      <c r="AG5465" s="9"/>
    </row>
    <row r="5466" s="6" customFormat="1" spans="33:33">
      <c r="AG5466" s="9"/>
    </row>
    <row r="5467" s="6" customFormat="1" spans="33:33">
      <c r="AG5467" s="9"/>
    </row>
    <row r="5468" s="6" customFormat="1" spans="33:33">
      <c r="AG5468" s="9"/>
    </row>
    <row r="5469" s="6" customFormat="1" spans="33:33">
      <c r="AG5469" s="9"/>
    </row>
    <row r="5470" s="6" customFormat="1" spans="33:33">
      <c r="AG5470" s="9"/>
    </row>
    <row r="5471" s="6" customFormat="1" spans="33:33">
      <c r="AG5471" s="9"/>
    </row>
    <row r="5472" s="6" customFormat="1" spans="33:33">
      <c r="AG5472" s="9"/>
    </row>
    <row r="5473" s="6" customFormat="1" spans="33:33">
      <c r="AG5473" s="9"/>
    </row>
    <row r="5474" s="6" customFormat="1" spans="33:33">
      <c r="AG5474" s="9"/>
    </row>
    <row r="5475" s="6" customFormat="1" spans="33:33">
      <c r="AG5475" s="9"/>
    </row>
    <row r="5476" s="6" customFormat="1" spans="33:33">
      <c r="AG5476" s="9"/>
    </row>
    <row r="5477" s="6" customFormat="1" spans="33:33">
      <c r="AG5477" s="9"/>
    </row>
    <row r="5478" s="6" customFormat="1" spans="33:33">
      <c r="AG5478" s="9"/>
    </row>
    <row r="5479" s="6" customFormat="1" spans="33:33">
      <c r="AG5479" s="9"/>
    </row>
    <row r="5480" s="6" customFormat="1" spans="33:33">
      <c r="AG5480" s="9"/>
    </row>
    <row r="5481" s="6" customFormat="1" spans="33:33">
      <c r="AG5481" s="9"/>
    </row>
    <row r="5482" s="6" customFormat="1" spans="33:33">
      <c r="AG5482" s="9"/>
    </row>
    <row r="5483" s="6" customFormat="1" spans="33:33">
      <c r="AG5483" s="9"/>
    </row>
    <row r="5484" s="6" customFormat="1" spans="33:33">
      <c r="AG5484" s="9"/>
    </row>
    <row r="5485" s="6" customFormat="1" spans="33:33">
      <c r="AG5485" s="9"/>
    </row>
    <row r="5486" s="6" customFormat="1" spans="33:33">
      <c r="AG5486" s="9"/>
    </row>
    <row r="5487" s="6" customFormat="1" spans="33:33">
      <c r="AG5487" s="9"/>
    </row>
    <row r="5488" s="6" customFormat="1" spans="33:33">
      <c r="AG5488" s="9"/>
    </row>
    <row r="5489" s="6" customFormat="1" spans="33:33">
      <c r="AG5489" s="9"/>
    </row>
    <row r="5490" s="6" customFormat="1" spans="33:33">
      <c r="AG5490" s="9"/>
    </row>
    <row r="5491" s="6" customFormat="1" spans="33:33">
      <c r="AG5491" s="9"/>
    </row>
    <row r="5492" s="6" customFormat="1" spans="33:33">
      <c r="AG5492" s="9"/>
    </row>
    <row r="5493" s="6" customFormat="1" spans="33:33">
      <c r="AG5493" s="9"/>
    </row>
    <row r="5494" s="6" customFormat="1" spans="33:33">
      <c r="AG5494" s="9"/>
    </row>
    <row r="5495" s="6" customFormat="1" spans="33:33">
      <c r="AG5495" s="9"/>
    </row>
    <row r="5496" s="6" customFormat="1" spans="33:33">
      <c r="AG5496" s="9"/>
    </row>
    <row r="5497" s="6" customFormat="1" spans="33:33">
      <c r="AG5497" s="9"/>
    </row>
    <row r="5498" s="6" customFormat="1" spans="33:33">
      <c r="AG5498" s="9"/>
    </row>
    <row r="5499" s="6" customFormat="1" spans="33:33">
      <c r="AG5499" s="9"/>
    </row>
    <row r="5500" s="6" customFormat="1" spans="33:33">
      <c r="AG5500" s="9"/>
    </row>
    <row r="5501" s="6" customFormat="1" spans="33:33">
      <c r="AG5501" s="9"/>
    </row>
    <row r="5502" s="6" customFormat="1" spans="33:33">
      <c r="AG5502" s="9"/>
    </row>
    <row r="5503" s="6" customFormat="1" spans="33:33">
      <c r="AG5503" s="9"/>
    </row>
    <row r="5504" s="6" customFormat="1" spans="33:33">
      <c r="AG5504" s="9"/>
    </row>
    <row r="5505" s="6" customFormat="1" spans="33:33">
      <c r="AG5505" s="9"/>
    </row>
    <row r="5506" s="6" customFormat="1" spans="33:33">
      <c r="AG5506" s="9"/>
    </row>
    <row r="5507" s="6" customFormat="1" spans="33:33">
      <c r="AG5507" s="9"/>
    </row>
    <row r="5508" s="6" customFormat="1" spans="33:33">
      <c r="AG5508" s="9"/>
    </row>
    <row r="5509" s="6" customFormat="1" spans="33:33">
      <c r="AG5509" s="9"/>
    </row>
    <row r="5510" s="6" customFormat="1" spans="33:33">
      <c r="AG5510" s="9"/>
    </row>
    <row r="5511" s="6" customFormat="1" spans="33:33">
      <c r="AG5511" s="9"/>
    </row>
    <row r="5512" s="6" customFormat="1" spans="33:33">
      <c r="AG5512" s="9"/>
    </row>
    <row r="5513" s="6" customFormat="1" spans="33:33">
      <c r="AG5513" s="9"/>
    </row>
    <row r="5514" s="6" customFormat="1" spans="33:33">
      <c r="AG5514" s="9"/>
    </row>
    <row r="5515" s="6" customFormat="1" spans="33:33">
      <c r="AG5515" s="9"/>
    </row>
    <row r="5516" s="6" customFormat="1" spans="33:33">
      <c r="AG5516" s="9"/>
    </row>
    <row r="5517" s="6" customFormat="1" spans="33:33">
      <c r="AG5517" s="9"/>
    </row>
    <row r="5518" s="6" customFormat="1" spans="33:33">
      <c r="AG5518" s="9"/>
    </row>
    <row r="5519" s="6" customFormat="1" spans="33:33">
      <c r="AG5519" s="9"/>
    </row>
    <row r="5520" s="6" customFormat="1" spans="33:33">
      <c r="AG5520" s="9"/>
    </row>
    <row r="5521" s="6" customFormat="1" spans="33:33">
      <c r="AG5521" s="9"/>
    </row>
    <row r="5522" s="6" customFormat="1" spans="33:33">
      <c r="AG5522" s="9"/>
    </row>
    <row r="5523" s="6" customFormat="1" spans="33:33">
      <c r="AG5523" s="9"/>
    </row>
    <row r="5524" s="6" customFormat="1" spans="33:33">
      <c r="AG5524" s="9"/>
    </row>
    <row r="5525" s="6" customFormat="1" spans="33:33">
      <c r="AG5525" s="9"/>
    </row>
    <row r="5526" s="6" customFormat="1" spans="33:33">
      <c r="AG5526" s="9"/>
    </row>
    <row r="5527" s="6" customFormat="1" spans="33:33">
      <c r="AG5527" s="9"/>
    </row>
    <row r="5528" s="6" customFormat="1" spans="33:33">
      <c r="AG5528" s="9"/>
    </row>
    <row r="5529" s="6" customFormat="1" spans="33:33">
      <c r="AG5529" s="9"/>
    </row>
    <row r="5530" s="6" customFormat="1" spans="33:33">
      <c r="AG5530" s="9"/>
    </row>
    <row r="5531" s="6" customFormat="1" spans="33:33">
      <c r="AG5531" s="9"/>
    </row>
    <row r="5532" s="6" customFormat="1" spans="33:33">
      <c r="AG5532" s="9"/>
    </row>
    <row r="5533" s="6" customFormat="1" spans="33:33">
      <c r="AG5533" s="9"/>
    </row>
    <row r="5534" s="6" customFormat="1" spans="33:33">
      <c r="AG5534" s="9"/>
    </row>
    <row r="5535" s="6" customFormat="1" spans="33:33">
      <c r="AG5535" s="9"/>
    </row>
    <row r="5536" s="6" customFormat="1" spans="33:33">
      <c r="AG5536" s="9"/>
    </row>
    <row r="5537" s="6" customFormat="1" spans="33:33">
      <c r="AG5537" s="9"/>
    </row>
    <row r="5538" s="6" customFormat="1" spans="33:33">
      <c r="AG5538" s="9"/>
    </row>
    <row r="5539" s="6" customFormat="1" spans="33:33">
      <c r="AG5539" s="9"/>
    </row>
    <row r="5540" s="6" customFormat="1" spans="33:33">
      <c r="AG5540" s="9"/>
    </row>
    <row r="5541" s="6" customFormat="1" spans="33:33">
      <c r="AG5541" s="9"/>
    </row>
    <row r="5542" s="6" customFormat="1" spans="33:33">
      <c r="AG5542" s="9"/>
    </row>
    <row r="5543" s="6" customFormat="1" spans="33:33">
      <c r="AG5543" s="9"/>
    </row>
    <row r="5544" s="6" customFormat="1" spans="33:33">
      <c r="AG5544" s="9"/>
    </row>
    <row r="5545" s="6" customFormat="1" spans="33:33">
      <c r="AG5545" s="9"/>
    </row>
    <row r="5546" s="6" customFormat="1" spans="33:33">
      <c r="AG5546" s="9"/>
    </row>
    <row r="5547" s="6" customFormat="1" spans="33:33">
      <c r="AG5547" s="9"/>
    </row>
    <row r="5548" s="6" customFormat="1" spans="33:33">
      <c r="AG5548" s="9"/>
    </row>
    <row r="5549" s="6" customFormat="1" spans="33:33">
      <c r="AG5549" s="9"/>
    </row>
    <row r="5550" s="6" customFormat="1" spans="33:33">
      <c r="AG5550" s="9"/>
    </row>
    <row r="5551" s="6" customFormat="1" spans="33:33">
      <c r="AG5551" s="9"/>
    </row>
    <row r="5552" s="6" customFormat="1" spans="33:33">
      <c r="AG5552" s="9"/>
    </row>
    <row r="5553" s="6" customFormat="1" spans="33:33">
      <c r="AG5553" s="9"/>
    </row>
    <row r="5554" s="6" customFormat="1" spans="33:33">
      <c r="AG5554" s="9"/>
    </row>
    <row r="5555" s="6" customFormat="1" spans="33:33">
      <c r="AG5555" s="9"/>
    </row>
    <row r="5556" s="6" customFormat="1" spans="33:33">
      <c r="AG5556" s="9"/>
    </row>
    <row r="5557" s="6" customFormat="1" spans="33:33">
      <c r="AG5557" s="9"/>
    </row>
    <row r="5558" s="6" customFormat="1" spans="33:33">
      <c r="AG5558" s="9"/>
    </row>
    <row r="5559" s="6" customFormat="1" spans="33:33">
      <c r="AG5559" s="9"/>
    </row>
    <row r="5560" s="6" customFormat="1" spans="33:33">
      <c r="AG5560" s="9"/>
    </row>
    <row r="5561" s="6" customFormat="1" spans="33:33">
      <c r="AG5561" s="9"/>
    </row>
    <row r="5562" s="6" customFormat="1" spans="33:33">
      <c r="AG5562" s="9"/>
    </row>
    <row r="5563" s="6" customFormat="1" spans="33:33">
      <c r="AG5563" s="9"/>
    </row>
    <row r="5564" s="6" customFormat="1" spans="33:33">
      <c r="AG5564" s="9"/>
    </row>
    <row r="5565" s="6" customFormat="1" spans="33:33">
      <c r="AG5565" s="9"/>
    </row>
    <row r="5566" s="6" customFormat="1" spans="33:33">
      <c r="AG5566" s="9"/>
    </row>
    <row r="5567" s="6" customFormat="1" spans="33:33">
      <c r="AG5567" s="9"/>
    </row>
    <row r="5568" s="6" customFormat="1" spans="33:33">
      <c r="AG5568" s="9"/>
    </row>
    <row r="5569" s="6" customFormat="1" spans="33:33">
      <c r="AG5569" s="9"/>
    </row>
    <row r="5570" s="6" customFormat="1" spans="33:33">
      <c r="AG5570" s="9"/>
    </row>
    <row r="5571" s="6" customFormat="1" spans="33:33">
      <c r="AG5571" s="9"/>
    </row>
    <row r="5572" s="6" customFormat="1" spans="33:33">
      <c r="AG5572" s="9"/>
    </row>
    <row r="5573" s="6" customFormat="1" spans="33:33">
      <c r="AG5573" s="9"/>
    </row>
    <row r="5574" s="6" customFormat="1" spans="33:33">
      <c r="AG5574" s="9"/>
    </row>
    <row r="5575" s="6" customFormat="1" spans="33:33">
      <c r="AG5575" s="9"/>
    </row>
    <row r="5576" s="6" customFormat="1" spans="33:33">
      <c r="AG5576" s="9"/>
    </row>
    <row r="5577" s="6" customFormat="1" spans="33:33">
      <c r="AG5577" s="9"/>
    </row>
    <row r="5578" s="6" customFormat="1" spans="33:33">
      <c r="AG5578" s="9"/>
    </row>
    <row r="5579" s="6" customFormat="1" spans="33:33">
      <c r="AG5579" s="9"/>
    </row>
    <row r="5580" s="6" customFormat="1" spans="33:33">
      <c r="AG5580" s="9"/>
    </row>
    <row r="5581" s="6" customFormat="1" spans="33:33">
      <c r="AG5581" s="9"/>
    </row>
    <row r="5582" s="6" customFormat="1" spans="33:33">
      <c r="AG5582" s="9"/>
    </row>
    <row r="5583" s="6" customFormat="1" spans="33:33">
      <c r="AG5583" s="9"/>
    </row>
    <row r="5584" s="6" customFormat="1" spans="33:33">
      <c r="AG5584" s="9"/>
    </row>
    <row r="5585" s="6" customFormat="1" spans="33:33">
      <c r="AG5585" s="9"/>
    </row>
    <row r="5586" s="6" customFormat="1" spans="33:33">
      <c r="AG5586" s="9"/>
    </row>
    <row r="5587" s="6" customFormat="1" spans="33:33">
      <c r="AG5587" s="9"/>
    </row>
    <row r="5588" s="6" customFormat="1" spans="33:33">
      <c r="AG5588" s="9"/>
    </row>
    <row r="5589" s="6" customFormat="1" spans="33:33">
      <c r="AG5589" s="9"/>
    </row>
    <row r="5590" s="6" customFormat="1" spans="33:33">
      <c r="AG5590" s="9"/>
    </row>
    <row r="5591" s="6" customFormat="1" spans="33:33">
      <c r="AG5591" s="9"/>
    </row>
    <row r="5592" s="6" customFormat="1" spans="33:33">
      <c r="AG5592" s="9"/>
    </row>
    <row r="5593" s="6" customFormat="1" spans="33:33">
      <c r="AG5593" s="9"/>
    </row>
    <row r="5594" s="6" customFormat="1" spans="33:33">
      <c r="AG5594" s="9"/>
    </row>
    <row r="5595" s="6" customFormat="1" spans="33:33">
      <c r="AG5595" s="9"/>
    </row>
    <row r="5596" s="6" customFormat="1" spans="33:33">
      <c r="AG5596" s="9"/>
    </row>
    <row r="5597" s="6" customFormat="1" spans="33:33">
      <c r="AG5597" s="9"/>
    </row>
    <row r="5598" s="6" customFormat="1" spans="33:33">
      <c r="AG5598" s="9"/>
    </row>
    <row r="5599" s="6" customFormat="1" spans="33:33">
      <c r="AG5599" s="9"/>
    </row>
    <row r="5600" s="6" customFormat="1" spans="33:33">
      <c r="AG5600" s="9"/>
    </row>
    <row r="5601" s="6" customFormat="1" spans="33:33">
      <c r="AG5601" s="9"/>
    </row>
    <row r="5602" s="6" customFormat="1" spans="33:33">
      <c r="AG5602" s="9"/>
    </row>
    <row r="5603" s="6" customFormat="1" spans="33:33">
      <c r="AG5603" s="9"/>
    </row>
    <row r="5604" s="6" customFormat="1" spans="33:33">
      <c r="AG5604" s="9"/>
    </row>
    <row r="5605" s="6" customFormat="1" spans="33:33">
      <c r="AG5605" s="9"/>
    </row>
    <row r="5606" s="6" customFormat="1" spans="33:33">
      <c r="AG5606" s="9"/>
    </row>
    <row r="5607" s="6" customFormat="1" spans="33:33">
      <c r="AG5607" s="9"/>
    </row>
    <row r="5608" s="6" customFormat="1" spans="33:33">
      <c r="AG5608" s="9"/>
    </row>
    <row r="5609" s="6" customFormat="1" spans="33:33">
      <c r="AG5609" s="9"/>
    </row>
    <row r="5610" s="6" customFormat="1" spans="33:33">
      <c r="AG5610" s="9"/>
    </row>
    <row r="5611" s="6" customFormat="1" spans="33:33">
      <c r="AG5611" s="9"/>
    </row>
    <row r="5612" s="6" customFormat="1" spans="33:33">
      <c r="AG5612" s="9"/>
    </row>
    <row r="5613" s="6" customFormat="1" spans="33:33">
      <c r="AG5613" s="9"/>
    </row>
    <row r="5614" s="6" customFormat="1" spans="33:33">
      <c r="AG5614" s="9"/>
    </row>
    <row r="5615" s="6" customFormat="1" spans="33:33">
      <c r="AG5615" s="9"/>
    </row>
    <row r="5616" s="6" customFormat="1" spans="33:33">
      <c r="AG5616" s="9"/>
    </row>
    <row r="5617" s="6" customFormat="1" spans="33:33">
      <c r="AG5617" s="9"/>
    </row>
    <row r="5618" s="6" customFormat="1" spans="33:33">
      <c r="AG5618" s="9"/>
    </row>
    <row r="5619" s="6" customFormat="1" spans="33:33">
      <c r="AG5619" s="9"/>
    </row>
    <row r="5620" s="6" customFormat="1" spans="33:33">
      <c r="AG5620" s="9"/>
    </row>
    <row r="5621" s="6" customFormat="1" spans="33:33">
      <c r="AG5621" s="9"/>
    </row>
    <row r="5622" s="6" customFormat="1" spans="33:33">
      <c r="AG5622" s="9"/>
    </row>
    <row r="5623" s="6" customFormat="1" spans="33:33">
      <c r="AG5623" s="9"/>
    </row>
    <row r="5624" s="6" customFormat="1" spans="33:33">
      <c r="AG5624" s="9"/>
    </row>
    <row r="5625" s="6" customFormat="1" spans="33:33">
      <c r="AG5625" s="9"/>
    </row>
    <row r="5626" s="6" customFormat="1" spans="33:33">
      <c r="AG5626" s="9"/>
    </row>
    <row r="5627" s="6" customFormat="1" spans="33:33">
      <c r="AG5627" s="9"/>
    </row>
    <row r="5628" s="6" customFormat="1" spans="33:33">
      <c r="AG5628" s="9"/>
    </row>
    <row r="5629" s="6" customFormat="1" spans="33:33">
      <c r="AG5629" s="9"/>
    </row>
    <row r="5630" s="6" customFormat="1" spans="33:33">
      <c r="AG5630" s="9"/>
    </row>
    <row r="5631" s="6" customFormat="1" spans="33:33">
      <c r="AG5631" s="9"/>
    </row>
    <row r="5632" s="6" customFormat="1" spans="33:33">
      <c r="AG5632" s="9"/>
    </row>
    <row r="5633" s="6" customFormat="1" spans="33:33">
      <c r="AG5633" s="9"/>
    </row>
    <row r="5634" s="6" customFormat="1" spans="33:33">
      <c r="AG5634" s="9"/>
    </row>
    <row r="5635" s="6" customFormat="1" spans="33:33">
      <c r="AG5635" s="9"/>
    </row>
    <row r="5636" s="6" customFormat="1" spans="33:33">
      <c r="AG5636" s="9"/>
    </row>
    <row r="5637" s="6" customFormat="1" spans="33:33">
      <c r="AG5637" s="9"/>
    </row>
    <row r="5638" s="6" customFormat="1" spans="33:33">
      <c r="AG5638" s="9"/>
    </row>
    <row r="5639" s="6" customFormat="1" spans="33:33">
      <c r="AG5639" s="9"/>
    </row>
    <row r="5640" s="6" customFormat="1" spans="33:33">
      <c r="AG5640" s="9"/>
    </row>
    <row r="5641" s="6" customFormat="1" spans="33:33">
      <c r="AG5641" s="9"/>
    </row>
    <row r="5642" s="6" customFormat="1" spans="33:33">
      <c r="AG5642" s="9"/>
    </row>
    <row r="5643" s="6" customFormat="1" spans="33:33">
      <c r="AG5643" s="9"/>
    </row>
    <row r="5644" s="6" customFormat="1" spans="33:33">
      <c r="AG5644" s="9"/>
    </row>
    <row r="5645" s="6" customFormat="1" spans="33:33">
      <c r="AG5645" s="9"/>
    </row>
    <row r="5646" s="6" customFormat="1" spans="33:33">
      <c r="AG5646" s="9"/>
    </row>
    <row r="5647" s="6" customFormat="1" spans="33:33">
      <c r="AG5647" s="9"/>
    </row>
    <row r="5648" s="6" customFormat="1" spans="33:33">
      <c r="AG5648" s="9"/>
    </row>
    <row r="5649" s="6" customFormat="1" spans="33:33">
      <c r="AG5649" s="9"/>
    </row>
    <row r="5650" s="6" customFormat="1" spans="33:33">
      <c r="AG5650" s="9"/>
    </row>
    <row r="5651" s="6" customFormat="1" spans="33:33">
      <c r="AG5651" s="9"/>
    </row>
    <row r="5652" s="6" customFormat="1" spans="33:33">
      <c r="AG5652" s="9"/>
    </row>
    <row r="5653" s="6" customFormat="1" spans="33:33">
      <c r="AG5653" s="9"/>
    </row>
    <row r="5654" s="6" customFormat="1" spans="33:33">
      <c r="AG5654" s="9"/>
    </row>
    <row r="5655" s="6" customFormat="1" spans="33:33">
      <c r="AG5655" s="9"/>
    </row>
    <row r="5656" s="6" customFormat="1" spans="33:33">
      <c r="AG5656" s="9"/>
    </row>
    <row r="5657" s="6" customFormat="1" spans="33:33">
      <c r="AG5657" s="9"/>
    </row>
    <row r="5658" s="6" customFormat="1" spans="33:33">
      <c r="AG5658" s="9"/>
    </row>
    <row r="5659" s="6" customFormat="1" spans="33:33">
      <c r="AG5659" s="9"/>
    </row>
    <row r="5660" s="6" customFormat="1" spans="33:33">
      <c r="AG5660" s="9"/>
    </row>
    <row r="5661" s="6" customFormat="1" spans="33:33">
      <c r="AG5661" s="9"/>
    </row>
    <row r="5662" s="6" customFormat="1" spans="33:33">
      <c r="AG5662" s="9"/>
    </row>
    <row r="5663" s="6" customFormat="1" spans="33:33">
      <c r="AG5663" s="9"/>
    </row>
    <row r="5664" s="6" customFormat="1" spans="33:33">
      <c r="AG5664" s="9"/>
    </row>
    <row r="5665" s="6" customFormat="1" spans="33:33">
      <c r="AG5665" s="9"/>
    </row>
    <row r="5666" s="6" customFormat="1" spans="33:33">
      <c r="AG5666" s="9"/>
    </row>
    <row r="5667" s="6" customFormat="1" spans="33:33">
      <c r="AG5667" s="9"/>
    </row>
    <row r="5668" s="6" customFormat="1" spans="33:33">
      <c r="AG5668" s="9"/>
    </row>
    <row r="5669" s="6" customFormat="1" spans="33:33">
      <c r="AG5669" s="9"/>
    </row>
    <row r="5670" s="6" customFormat="1" spans="33:33">
      <c r="AG5670" s="9"/>
    </row>
    <row r="5671" s="6" customFormat="1" spans="33:33">
      <c r="AG5671" s="9"/>
    </row>
    <row r="5672" s="6" customFormat="1" spans="33:33">
      <c r="AG5672" s="9"/>
    </row>
    <row r="5673" s="6" customFormat="1" spans="33:33">
      <c r="AG5673" s="9"/>
    </row>
    <row r="5674" s="6" customFormat="1" spans="33:33">
      <c r="AG5674" s="9"/>
    </row>
    <row r="5675" s="6" customFormat="1" spans="33:33">
      <c r="AG5675" s="9"/>
    </row>
    <row r="5676" s="6" customFormat="1" spans="33:33">
      <c r="AG5676" s="9"/>
    </row>
    <row r="5677" s="6" customFormat="1" spans="33:33">
      <c r="AG5677" s="9"/>
    </row>
    <row r="5678" s="6" customFormat="1" spans="33:33">
      <c r="AG5678" s="9"/>
    </row>
    <row r="5679" s="6" customFormat="1" spans="33:33">
      <c r="AG5679" s="9"/>
    </row>
    <row r="5680" s="6" customFormat="1" spans="33:33">
      <c r="AG5680" s="9"/>
    </row>
    <row r="5681" s="6" customFormat="1" spans="33:33">
      <c r="AG5681" s="9"/>
    </row>
    <row r="5682" s="6" customFormat="1" spans="33:33">
      <c r="AG5682" s="9"/>
    </row>
    <row r="5683" s="6" customFormat="1" spans="33:33">
      <c r="AG5683" s="9"/>
    </row>
    <row r="5684" s="6" customFormat="1" spans="33:33">
      <c r="AG5684" s="9"/>
    </row>
    <row r="5685" s="6" customFormat="1" spans="33:33">
      <c r="AG5685" s="9"/>
    </row>
    <row r="5686" s="6" customFormat="1" spans="33:33">
      <c r="AG5686" s="9"/>
    </row>
    <row r="5687" s="6" customFormat="1" spans="33:33">
      <c r="AG5687" s="9"/>
    </row>
    <row r="5688" s="6" customFormat="1" spans="33:33">
      <c r="AG5688" s="9"/>
    </row>
    <row r="5689" s="6" customFormat="1" spans="33:33">
      <c r="AG5689" s="9"/>
    </row>
    <row r="5690" s="6" customFormat="1" spans="33:33">
      <c r="AG5690" s="9"/>
    </row>
    <row r="5691" s="6" customFormat="1" spans="33:33">
      <c r="AG5691" s="9"/>
    </row>
    <row r="5692" s="6" customFormat="1" spans="33:33">
      <c r="AG5692" s="9"/>
    </row>
    <row r="5693" s="6" customFormat="1" spans="33:33">
      <c r="AG5693" s="9"/>
    </row>
    <row r="5694" s="6" customFormat="1" spans="33:33">
      <c r="AG5694" s="9"/>
    </row>
    <row r="5695" s="6" customFormat="1" spans="33:33">
      <c r="AG5695" s="9"/>
    </row>
    <row r="5696" s="6" customFormat="1" spans="33:33">
      <c r="AG5696" s="9"/>
    </row>
    <row r="5697" s="6" customFormat="1" spans="33:33">
      <c r="AG5697" s="9"/>
    </row>
    <row r="5698" s="6" customFormat="1" spans="33:33">
      <c r="AG5698" s="9"/>
    </row>
    <row r="5699" s="6" customFormat="1" spans="33:33">
      <c r="AG5699" s="9"/>
    </row>
    <row r="5700" s="6" customFormat="1" spans="33:33">
      <c r="AG5700" s="9"/>
    </row>
    <row r="5701" s="6" customFormat="1" spans="33:33">
      <c r="AG5701" s="9"/>
    </row>
    <row r="5702" s="6" customFormat="1" spans="33:33">
      <c r="AG5702" s="9"/>
    </row>
    <row r="5703" s="6" customFormat="1" spans="33:33">
      <c r="AG5703" s="9"/>
    </row>
    <row r="5704" s="6" customFormat="1" spans="33:33">
      <c r="AG5704" s="9"/>
    </row>
    <row r="5705" s="6" customFormat="1" spans="33:33">
      <c r="AG5705" s="9"/>
    </row>
    <row r="5706" s="6" customFormat="1" spans="33:33">
      <c r="AG5706" s="9"/>
    </row>
    <row r="5707" s="6" customFormat="1" spans="33:33">
      <c r="AG5707" s="9"/>
    </row>
    <row r="5708" s="6" customFormat="1" spans="33:33">
      <c r="AG5708" s="9"/>
    </row>
    <row r="5709" s="6" customFormat="1" spans="33:33">
      <c r="AG5709" s="9"/>
    </row>
    <row r="5710" s="6" customFormat="1" spans="33:33">
      <c r="AG5710" s="9"/>
    </row>
    <row r="5711" s="6" customFormat="1" spans="33:33">
      <c r="AG5711" s="9"/>
    </row>
    <row r="5712" s="6" customFormat="1" spans="33:33">
      <c r="AG5712" s="9"/>
    </row>
    <row r="5713" s="6" customFormat="1" spans="33:33">
      <c r="AG5713" s="9"/>
    </row>
    <row r="5714" s="6" customFormat="1" spans="33:33">
      <c r="AG5714" s="9"/>
    </row>
    <row r="5715" s="6" customFormat="1" spans="33:33">
      <c r="AG5715" s="9"/>
    </row>
    <row r="5716" s="6" customFormat="1" spans="33:33">
      <c r="AG5716" s="9"/>
    </row>
    <row r="5717" s="6" customFormat="1" spans="33:33">
      <c r="AG5717" s="9"/>
    </row>
    <row r="5718" s="6" customFormat="1" spans="33:33">
      <c r="AG5718" s="9"/>
    </row>
    <row r="5719" s="6" customFormat="1" spans="33:33">
      <c r="AG5719" s="9"/>
    </row>
    <row r="5720" s="6" customFormat="1" spans="33:33">
      <c r="AG5720" s="9"/>
    </row>
    <row r="5721" s="6" customFormat="1" spans="33:33">
      <c r="AG5721" s="9"/>
    </row>
    <row r="5722" s="6" customFormat="1" spans="33:33">
      <c r="AG5722" s="9"/>
    </row>
    <row r="5723" s="6" customFormat="1" spans="33:33">
      <c r="AG5723" s="9"/>
    </row>
    <row r="5724" s="6" customFormat="1" spans="33:33">
      <c r="AG5724" s="9"/>
    </row>
    <row r="5725" s="6" customFormat="1" spans="33:33">
      <c r="AG5725" s="9"/>
    </row>
    <row r="5726" s="6" customFormat="1" spans="33:33">
      <c r="AG5726" s="9"/>
    </row>
    <row r="5727" s="6" customFormat="1" spans="33:33">
      <c r="AG5727" s="9"/>
    </row>
    <row r="5728" s="6" customFormat="1" spans="33:33">
      <c r="AG5728" s="9"/>
    </row>
    <row r="5729" s="6" customFormat="1" spans="33:33">
      <c r="AG5729" s="9"/>
    </row>
    <row r="5730" s="6" customFormat="1" spans="33:33">
      <c r="AG5730" s="9"/>
    </row>
    <row r="5731" s="6" customFormat="1" spans="33:33">
      <c r="AG5731" s="9"/>
    </row>
    <row r="5732" s="6" customFormat="1" spans="33:33">
      <c r="AG5732" s="9"/>
    </row>
    <row r="5733" s="6" customFormat="1" spans="33:33">
      <c r="AG5733" s="9"/>
    </row>
    <row r="5734" s="6" customFormat="1" spans="33:33">
      <c r="AG5734" s="9"/>
    </row>
    <row r="5735" s="6" customFormat="1" spans="33:33">
      <c r="AG5735" s="9"/>
    </row>
    <row r="5736" s="6" customFormat="1" spans="33:33">
      <c r="AG5736" s="9"/>
    </row>
    <row r="5737" s="6" customFormat="1" spans="33:33">
      <c r="AG5737" s="9"/>
    </row>
    <row r="5738" s="6" customFormat="1" spans="33:33">
      <c r="AG5738" s="9"/>
    </row>
    <row r="5739" s="6" customFormat="1" spans="33:33">
      <c r="AG5739" s="9"/>
    </row>
    <row r="5740" s="6" customFormat="1" spans="33:33">
      <c r="AG5740" s="9"/>
    </row>
    <row r="5741" s="6" customFormat="1" spans="33:33">
      <c r="AG5741" s="9"/>
    </row>
    <row r="5742" s="6" customFormat="1" spans="33:33">
      <c r="AG5742" s="9"/>
    </row>
    <row r="5743" s="6" customFormat="1" spans="33:33">
      <c r="AG5743" s="9"/>
    </row>
    <row r="5744" s="6" customFormat="1" spans="33:33">
      <c r="AG5744" s="9"/>
    </row>
    <row r="5745" s="6" customFormat="1" spans="33:33">
      <c r="AG5745" s="9"/>
    </row>
    <row r="5746" s="6" customFormat="1" spans="33:33">
      <c r="AG5746" s="9"/>
    </row>
    <row r="5747" s="6" customFormat="1" spans="33:33">
      <c r="AG5747" s="9"/>
    </row>
    <row r="5748" s="6" customFormat="1" spans="33:33">
      <c r="AG5748" s="9"/>
    </row>
    <row r="5749" s="6" customFormat="1" spans="33:33">
      <c r="AG5749" s="9"/>
    </row>
    <row r="5750" s="6" customFormat="1" spans="33:33">
      <c r="AG5750" s="9"/>
    </row>
    <row r="5751" s="6" customFormat="1" spans="33:33">
      <c r="AG5751" s="9"/>
    </row>
    <row r="5752" s="6" customFormat="1" spans="33:33">
      <c r="AG5752" s="9"/>
    </row>
    <row r="5753" s="6" customFormat="1" spans="33:33">
      <c r="AG5753" s="9"/>
    </row>
    <row r="5754" s="6" customFormat="1" spans="33:33">
      <c r="AG5754" s="9"/>
    </row>
    <row r="5755" s="6" customFormat="1" spans="33:33">
      <c r="AG5755" s="9"/>
    </row>
    <row r="5756" s="6" customFormat="1" spans="33:33">
      <c r="AG5756" s="9"/>
    </row>
    <row r="5757" s="6" customFormat="1" spans="33:33">
      <c r="AG5757" s="9"/>
    </row>
    <row r="5758" s="6" customFormat="1" spans="33:33">
      <c r="AG5758" s="9"/>
    </row>
    <row r="5759" s="6" customFormat="1" spans="33:33">
      <c r="AG5759" s="9"/>
    </row>
    <row r="5760" s="6" customFormat="1" spans="33:33">
      <c r="AG5760" s="9"/>
    </row>
    <row r="5761" s="6" customFormat="1" spans="33:33">
      <c r="AG5761" s="9"/>
    </row>
    <row r="5762" s="6" customFormat="1" spans="33:33">
      <c r="AG5762" s="9"/>
    </row>
    <row r="5763" s="6" customFormat="1" spans="33:33">
      <c r="AG5763" s="9"/>
    </row>
    <row r="5764" s="6" customFormat="1" spans="33:33">
      <c r="AG5764" s="9"/>
    </row>
    <row r="5765" s="6" customFormat="1" spans="33:33">
      <c r="AG5765" s="9"/>
    </row>
    <row r="5766" s="6" customFormat="1" spans="33:33">
      <c r="AG5766" s="9"/>
    </row>
    <row r="5767" s="6" customFormat="1" spans="33:33">
      <c r="AG5767" s="9"/>
    </row>
    <row r="5768" s="6" customFormat="1" spans="33:33">
      <c r="AG5768" s="9"/>
    </row>
    <row r="5769" s="6" customFormat="1" spans="33:33">
      <c r="AG5769" s="9"/>
    </row>
    <row r="5770" s="6" customFormat="1" spans="33:33">
      <c r="AG5770" s="9"/>
    </row>
    <row r="5771" s="6" customFormat="1" spans="33:33">
      <c r="AG5771" s="9"/>
    </row>
    <row r="5772" s="6" customFormat="1" spans="33:33">
      <c r="AG5772" s="9"/>
    </row>
    <row r="5773" s="6" customFormat="1" spans="33:33">
      <c r="AG5773" s="9"/>
    </row>
    <row r="5774" s="6" customFormat="1" spans="33:33">
      <c r="AG5774" s="9"/>
    </row>
    <row r="5775" s="6" customFormat="1" spans="33:33">
      <c r="AG5775" s="9"/>
    </row>
    <row r="5776" s="6" customFormat="1" spans="33:33">
      <c r="AG5776" s="9"/>
    </row>
    <row r="5777" s="6" customFormat="1" spans="33:33">
      <c r="AG5777" s="9"/>
    </row>
    <row r="5778" s="6" customFormat="1" spans="33:33">
      <c r="AG5778" s="9"/>
    </row>
    <row r="5779" s="6" customFormat="1" spans="33:33">
      <c r="AG5779" s="9"/>
    </row>
    <row r="5780" s="6" customFormat="1" spans="33:33">
      <c r="AG5780" s="9"/>
    </row>
    <row r="5781" s="6" customFormat="1" spans="33:33">
      <c r="AG5781" s="9"/>
    </row>
    <row r="5782" s="6" customFormat="1" spans="33:33">
      <c r="AG5782" s="9"/>
    </row>
    <row r="5783" s="6" customFormat="1" spans="33:33">
      <c r="AG5783" s="9"/>
    </row>
    <row r="5784" s="6" customFormat="1" spans="33:33">
      <c r="AG5784" s="9"/>
    </row>
    <row r="5785" s="6" customFormat="1" spans="33:33">
      <c r="AG5785" s="9"/>
    </row>
    <row r="5786" s="6" customFormat="1" spans="33:33">
      <c r="AG5786" s="9"/>
    </row>
    <row r="5787" s="6" customFormat="1" spans="33:33">
      <c r="AG5787" s="9"/>
    </row>
    <row r="5788" s="6" customFormat="1" spans="33:33">
      <c r="AG5788" s="9"/>
    </row>
    <row r="5789" s="6" customFormat="1" spans="33:33">
      <c r="AG5789" s="9"/>
    </row>
    <row r="5790" s="6" customFormat="1" spans="33:33">
      <c r="AG5790" s="9"/>
    </row>
    <row r="5791" s="6" customFormat="1" spans="33:33">
      <c r="AG5791" s="9"/>
    </row>
    <row r="5792" s="6" customFormat="1" spans="33:33">
      <c r="AG5792" s="9"/>
    </row>
    <row r="5793" s="6" customFormat="1" spans="33:33">
      <c r="AG5793" s="9"/>
    </row>
    <row r="5794" s="6" customFormat="1" spans="33:33">
      <c r="AG5794" s="9"/>
    </row>
    <row r="5795" s="6" customFormat="1" spans="33:33">
      <c r="AG5795" s="9"/>
    </row>
    <row r="5796" s="6" customFormat="1" spans="33:33">
      <c r="AG5796" s="9"/>
    </row>
    <row r="5797" s="6" customFormat="1" spans="33:33">
      <c r="AG5797" s="9"/>
    </row>
    <row r="5798" s="6" customFormat="1" spans="33:33">
      <c r="AG5798" s="9"/>
    </row>
    <row r="5799" s="6" customFormat="1" spans="33:33">
      <c r="AG5799" s="9"/>
    </row>
    <row r="5800" s="6" customFormat="1" spans="33:33">
      <c r="AG5800" s="9"/>
    </row>
    <row r="5801" s="6" customFormat="1" spans="33:33">
      <c r="AG5801" s="9"/>
    </row>
    <row r="5802" s="6" customFormat="1" spans="33:33">
      <c r="AG5802" s="9"/>
    </row>
    <row r="5803" s="6" customFormat="1" spans="33:33">
      <c r="AG5803" s="9"/>
    </row>
    <row r="5804" s="6" customFormat="1" spans="33:33">
      <c r="AG5804" s="9"/>
    </row>
    <row r="5805" s="6" customFormat="1" spans="33:33">
      <c r="AG5805" s="9"/>
    </row>
    <row r="5806" s="6" customFormat="1" spans="33:33">
      <c r="AG5806" s="9"/>
    </row>
    <row r="5807" s="6" customFormat="1" spans="33:33">
      <c r="AG5807" s="9"/>
    </row>
    <row r="5808" s="6" customFormat="1" spans="33:33">
      <c r="AG5808" s="9"/>
    </row>
    <row r="5809" s="6" customFormat="1" spans="33:33">
      <c r="AG5809" s="9"/>
    </row>
    <row r="5810" s="6" customFormat="1" spans="33:33">
      <c r="AG5810" s="9"/>
    </row>
    <row r="5811" s="6" customFormat="1" spans="33:33">
      <c r="AG5811" s="9"/>
    </row>
    <row r="5812" s="6" customFormat="1" spans="33:33">
      <c r="AG5812" s="9"/>
    </row>
    <row r="5813" s="6" customFormat="1" spans="33:33">
      <c r="AG5813" s="9"/>
    </row>
    <row r="5814" s="6" customFormat="1" spans="33:33">
      <c r="AG5814" s="9"/>
    </row>
    <row r="5815" s="6" customFormat="1" spans="33:33">
      <c r="AG5815" s="9"/>
    </row>
    <row r="5816" s="6" customFormat="1" spans="33:33">
      <c r="AG5816" s="9"/>
    </row>
    <row r="5817" s="6" customFormat="1" spans="33:33">
      <c r="AG5817" s="9"/>
    </row>
    <row r="5818" s="6" customFormat="1" spans="33:33">
      <c r="AG5818" s="9"/>
    </row>
    <row r="5819" s="6" customFormat="1" spans="33:33">
      <c r="AG5819" s="9"/>
    </row>
    <row r="5820" s="6" customFormat="1" spans="33:33">
      <c r="AG5820" s="9"/>
    </row>
    <row r="5821" s="6" customFormat="1" spans="33:33">
      <c r="AG5821" s="9"/>
    </row>
    <row r="5822" s="6" customFormat="1" spans="33:33">
      <c r="AG5822" s="9"/>
    </row>
    <row r="5823" s="6" customFormat="1" spans="33:33">
      <c r="AG5823" s="9"/>
    </row>
    <row r="5824" s="6" customFormat="1" spans="33:33">
      <c r="AG5824" s="9"/>
    </row>
    <row r="5825" s="6" customFormat="1" spans="33:33">
      <c r="AG5825" s="9"/>
    </row>
    <row r="5826" s="6" customFormat="1" spans="33:33">
      <c r="AG5826" s="9"/>
    </row>
    <row r="5827" s="6" customFormat="1" spans="33:33">
      <c r="AG5827" s="9"/>
    </row>
    <row r="5828" s="6" customFormat="1" spans="33:33">
      <c r="AG5828" s="9"/>
    </row>
    <row r="5829" s="6" customFormat="1" spans="33:33">
      <c r="AG5829" s="9"/>
    </row>
    <row r="5830" s="6" customFormat="1" spans="33:33">
      <c r="AG5830" s="9"/>
    </row>
    <row r="5831" s="6" customFormat="1" spans="33:33">
      <c r="AG5831" s="9"/>
    </row>
    <row r="5832" s="6" customFormat="1" spans="33:33">
      <c r="AG5832" s="9"/>
    </row>
    <row r="5833" s="6" customFormat="1" spans="33:33">
      <c r="AG5833" s="9"/>
    </row>
    <row r="5834" s="6" customFormat="1" spans="33:33">
      <c r="AG5834" s="9"/>
    </row>
    <row r="5835" s="6" customFormat="1" spans="33:33">
      <c r="AG5835" s="9"/>
    </row>
    <row r="5836" s="6" customFormat="1" spans="33:33">
      <c r="AG5836" s="9"/>
    </row>
    <row r="5837" s="6" customFormat="1" spans="33:33">
      <c r="AG5837" s="9"/>
    </row>
    <row r="5838" s="6" customFormat="1" spans="33:33">
      <c r="AG5838" s="9"/>
    </row>
    <row r="5839" s="6" customFormat="1" spans="33:33">
      <c r="AG5839" s="9"/>
    </row>
    <row r="5840" s="6" customFormat="1" spans="33:33">
      <c r="AG5840" s="9"/>
    </row>
    <row r="5841" s="6" customFormat="1" spans="33:33">
      <c r="AG5841" s="9"/>
    </row>
    <row r="5842" s="6" customFormat="1" spans="33:33">
      <c r="AG5842" s="9"/>
    </row>
    <row r="5843" s="6" customFormat="1" spans="33:33">
      <c r="AG5843" s="9"/>
    </row>
    <row r="5844" s="6" customFormat="1" spans="33:33">
      <c r="AG5844" s="9"/>
    </row>
    <row r="5845" s="6" customFormat="1" spans="33:33">
      <c r="AG5845" s="9"/>
    </row>
    <row r="5846" s="6" customFormat="1" spans="33:33">
      <c r="AG5846" s="9"/>
    </row>
    <row r="5847" s="6" customFormat="1" spans="33:33">
      <c r="AG5847" s="9"/>
    </row>
    <row r="5848" s="6" customFormat="1" spans="33:33">
      <c r="AG5848" s="9"/>
    </row>
    <row r="5849" s="6" customFormat="1" spans="33:33">
      <c r="AG5849" s="9"/>
    </row>
    <row r="5850" s="6" customFormat="1" spans="33:33">
      <c r="AG5850" s="9"/>
    </row>
    <row r="5851" s="6" customFormat="1" spans="33:33">
      <c r="AG5851" s="9"/>
    </row>
    <row r="5852" s="6" customFormat="1" spans="33:33">
      <c r="AG5852" s="9"/>
    </row>
    <row r="5853" s="6" customFormat="1" spans="33:33">
      <c r="AG5853" s="9"/>
    </row>
    <row r="5854" s="6" customFormat="1" spans="33:33">
      <c r="AG5854" s="9"/>
    </row>
    <row r="5855" s="6" customFormat="1" spans="33:33">
      <c r="AG5855" s="9"/>
    </row>
    <row r="5856" s="6" customFormat="1" spans="33:33">
      <c r="AG5856" s="9"/>
    </row>
    <row r="5857" s="6" customFormat="1" spans="33:33">
      <c r="AG5857" s="9"/>
    </row>
    <row r="5858" s="6" customFormat="1" spans="33:33">
      <c r="AG5858" s="9"/>
    </row>
    <row r="5859" s="6" customFormat="1" spans="33:33">
      <c r="AG5859" s="9"/>
    </row>
    <row r="5860" s="6" customFormat="1" spans="33:33">
      <c r="AG5860" s="9"/>
    </row>
    <row r="5861" s="6" customFormat="1" spans="33:33">
      <c r="AG5861" s="9"/>
    </row>
    <row r="5862" s="6" customFormat="1" spans="33:33">
      <c r="AG5862" s="9"/>
    </row>
    <row r="5863" s="6" customFormat="1" spans="33:33">
      <c r="AG5863" s="9"/>
    </row>
    <row r="5864" s="6" customFormat="1" spans="33:33">
      <c r="AG5864" s="9"/>
    </row>
    <row r="5865" s="6" customFormat="1" spans="33:33">
      <c r="AG5865" s="9"/>
    </row>
    <row r="5866" s="6" customFormat="1" spans="33:33">
      <c r="AG5866" s="9"/>
    </row>
    <row r="5867" s="6" customFormat="1" spans="33:33">
      <c r="AG5867" s="9"/>
    </row>
    <row r="5868" s="6" customFormat="1" spans="33:33">
      <c r="AG5868" s="9"/>
    </row>
    <row r="5869" s="6" customFormat="1" spans="33:33">
      <c r="AG5869" s="9"/>
    </row>
    <row r="5870" s="6" customFormat="1" spans="33:33">
      <c r="AG5870" s="9"/>
    </row>
    <row r="5871" s="6" customFormat="1" spans="33:33">
      <c r="AG5871" s="9"/>
    </row>
    <row r="5872" s="6" customFormat="1" spans="33:33">
      <c r="AG5872" s="9"/>
    </row>
    <row r="5873" s="6" customFormat="1" spans="33:33">
      <c r="AG5873" s="9"/>
    </row>
    <row r="5874" s="6" customFormat="1" spans="33:33">
      <c r="AG5874" s="9"/>
    </row>
    <row r="5875" s="6" customFormat="1" spans="33:33">
      <c r="AG5875" s="9"/>
    </row>
    <row r="5876" s="6" customFormat="1" spans="33:33">
      <c r="AG5876" s="9"/>
    </row>
    <row r="5877" s="6" customFormat="1" spans="33:33">
      <c r="AG5877" s="9"/>
    </row>
    <row r="5878" s="6" customFormat="1" spans="33:33">
      <c r="AG5878" s="9"/>
    </row>
    <row r="5879" s="6" customFormat="1" spans="33:33">
      <c r="AG5879" s="9"/>
    </row>
    <row r="5880" s="6" customFormat="1" spans="33:33">
      <c r="AG5880" s="9"/>
    </row>
    <row r="5881" s="6" customFormat="1" spans="33:33">
      <c r="AG5881" s="9"/>
    </row>
    <row r="5882" s="6" customFormat="1" spans="33:33">
      <c r="AG5882" s="9"/>
    </row>
    <row r="5883" s="6" customFormat="1" spans="33:33">
      <c r="AG5883" s="9"/>
    </row>
    <row r="5884" s="6" customFormat="1" spans="33:33">
      <c r="AG5884" s="9"/>
    </row>
    <row r="5885" s="6" customFormat="1" spans="33:33">
      <c r="AG5885" s="9"/>
    </row>
    <row r="5886" s="6" customFormat="1" spans="33:33">
      <c r="AG5886" s="9"/>
    </row>
    <row r="5887" s="6" customFormat="1" spans="33:33">
      <c r="AG5887" s="9"/>
    </row>
    <row r="5888" s="6" customFormat="1" spans="33:33">
      <c r="AG5888" s="9"/>
    </row>
    <row r="5889" s="6" customFormat="1" spans="33:33">
      <c r="AG5889" s="9"/>
    </row>
    <row r="5890" s="6" customFormat="1" spans="33:33">
      <c r="AG5890" s="9"/>
    </row>
    <row r="5891" s="6" customFormat="1" spans="33:33">
      <c r="AG5891" s="9"/>
    </row>
    <row r="5892" s="6" customFormat="1" spans="33:33">
      <c r="AG5892" s="9"/>
    </row>
    <row r="5893" s="6" customFormat="1" spans="33:33">
      <c r="AG5893" s="9"/>
    </row>
    <row r="5894" s="6" customFormat="1" spans="33:33">
      <c r="AG5894" s="9"/>
    </row>
    <row r="5895" s="6" customFormat="1" spans="33:33">
      <c r="AG5895" s="9"/>
    </row>
    <row r="5896" s="6" customFormat="1" spans="33:33">
      <c r="AG5896" s="9"/>
    </row>
    <row r="5897" s="6" customFormat="1" spans="33:33">
      <c r="AG5897" s="9"/>
    </row>
    <row r="5898" s="6" customFormat="1" spans="33:33">
      <c r="AG5898" s="9"/>
    </row>
    <row r="5899" s="6" customFormat="1" spans="33:33">
      <c r="AG5899" s="9"/>
    </row>
    <row r="5900" s="6" customFormat="1" spans="33:33">
      <c r="AG5900" s="9"/>
    </row>
    <row r="5901" s="6" customFormat="1" spans="33:33">
      <c r="AG5901" s="9"/>
    </row>
    <row r="5902" s="6" customFormat="1" spans="33:33">
      <c r="AG5902" s="9"/>
    </row>
    <row r="5903" s="6" customFormat="1" spans="33:33">
      <c r="AG5903" s="9"/>
    </row>
    <row r="5904" s="6" customFormat="1" spans="33:33">
      <c r="AG5904" s="9"/>
    </row>
    <row r="5905" s="6" customFormat="1" spans="33:33">
      <c r="AG5905" s="9"/>
    </row>
    <row r="5906" s="6" customFormat="1" spans="33:33">
      <c r="AG5906" s="9"/>
    </row>
    <row r="5907" s="6" customFormat="1" spans="33:33">
      <c r="AG5907" s="9"/>
    </row>
    <row r="5908" s="6" customFormat="1" spans="33:33">
      <c r="AG5908" s="9"/>
    </row>
    <row r="5909" s="6" customFormat="1" spans="33:33">
      <c r="AG5909" s="9"/>
    </row>
    <row r="5910" s="6" customFormat="1" spans="33:33">
      <c r="AG5910" s="9"/>
    </row>
    <row r="5911" s="6" customFormat="1" spans="33:33">
      <c r="AG5911" s="9"/>
    </row>
    <row r="5912" s="6" customFormat="1" spans="33:33">
      <c r="AG5912" s="9"/>
    </row>
    <row r="5913" s="6" customFormat="1" spans="33:33">
      <c r="AG5913" s="9"/>
    </row>
    <row r="5914" s="6" customFormat="1" spans="33:33">
      <c r="AG5914" s="9"/>
    </row>
    <row r="5915" s="6" customFormat="1" spans="33:33">
      <c r="AG5915" s="9"/>
    </row>
    <row r="5916" s="6" customFormat="1" spans="33:33">
      <c r="AG5916" s="9"/>
    </row>
    <row r="5917" s="6" customFormat="1" spans="33:33">
      <c r="AG5917" s="9"/>
    </row>
    <row r="5918" s="6" customFormat="1" spans="33:33">
      <c r="AG5918" s="9"/>
    </row>
    <row r="5919" s="6" customFormat="1" spans="33:33">
      <c r="AG5919" s="9"/>
    </row>
    <row r="5920" s="6" customFormat="1" spans="33:33">
      <c r="AG5920" s="9"/>
    </row>
    <row r="5921" s="6" customFormat="1" spans="33:33">
      <c r="AG5921" s="9"/>
    </row>
    <row r="5922" s="6" customFormat="1" spans="33:33">
      <c r="AG5922" s="9"/>
    </row>
    <row r="5923" s="6" customFormat="1" spans="33:33">
      <c r="AG5923" s="9"/>
    </row>
    <row r="5924" s="6" customFormat="1" spans="33:33">
      <c r="AG5924" s="9"/>
    </row>
    <row r="5925" s="6" customFormat="1" spans="33:33">
      <c r="AG5925" s="9"/>
    </row>
    <row r="5926" s="6" customFormat="1" spans="33:33">
      <c r="AG5926" s="9"/>
    </row>
    <row r="5927" s="6" customFormat="1" spans="33:33">
      <c r="AG5927" s="9"/>
    </row>
    <row r="5928" s="6" customFormat="1" spans="33:33">
      <c r="AG5928" s="9"/>
    </row>
    <row r="5929" s="6" customFormat="1" spans="33:33">
      <c r="AG5929" s="9"/>
    </row>
    <row r="5930" s="6" customFormat="1" spans="33:33">
      <c r="AG5930" s="9"/>
    </row>
    <row r="5931" s="6" customFormat="1" spans="33:33">
      <c r="AG5931" s="9"/>
    </row>
    <row r="5932" s="6" customFormat="1" spans="33:33">
      <c r="AG5932" s="9"/>
    </row>
    <row r="5933" s="6" customFormat="1" spans="33:33">
      <c r="AG5933" s="9"/>
    </row>
    <row r="5934" s="6" customFormat="1" spans="33:33">
      <c r="AG5934" s="9"/>
    </row>
    <row r="5935" s="6" customFormat="1" spans="33:33">
      <c r="AG5935" s="9"/>
    </row>
    <row r="5936" s="6" customFormat="1" spans="33:33">
      <c r="AG5936" s="9"/>
    </row>
    <row r="5937" s="6" customFormat="1" spans="33:33">
      <c r="AG5937" s="9"/>
    </row>
    <row r="5938" s="6" customFormat="1" spans="33:33">
      <c r="AG5938" s="9"/>
    </row>
    <row r="5939" s="6" customFormat="1" spans="33:33">
      <c r="AG5939" s="9"/>
    </row>
    <row r="5940" s="6" customFormat="1" spans="33:33">
      <c r="AG5940" s="9"/>
    </row>
    <row r="5941" s="6" customFormat="1" spans="33:33">
      <c r="AG5941" s="9"/>
    </row>
    <row r="5942" s="6" customFormat="1" spans="33:33">
      <c r="AG5942" s="9"/>
    </row>
    <row r="5943" s="6" customFormat="1" spans="33:33">
      <c r="AG5943" s="9"/>
    </row>
    <row r="5944" s="6" customFormat="1" spans="33:33">
      <c r="AG5944" s="9"/>
    </row>
    <row r="5945" s="6" customFormat="1" spans="33:33">
      <c r="AG5945" s="9"/>
    </row>
    <row r="5946" s="6" customFormat="1" spans="33:33">
      <c r="AG5946" s="9"/>
    </row>
    <row r="5947" s="6" customFormat="1" spans="33:33">
      <c r="AG5947" s="9"/>
    </row>
    <row r="5948" s="6" customFormat="1" spans="33:33">
      <c r="AG5948" s="9"/>
    </row>
    <row r="5949" s="6" customFormat="1" spans="33:33">
      <c r="AG5949" s="9"/>
    </row>
    <row r="5950" s="6" customFormat="1" spans="33:33">
      <c r="AG5950" s="9"/>
    </row>
    <row r="5951" s="6" customFormat="1" spans="33:33">
      <c r="AG5951" s="9"/>
    </row>
    <row r="5952" s="6" customFormat="1" spans="33:33">
      <c r="AG5952" s="9"/>
    </row>
    <row r="5953" s="6" customFormat="1" spans="33:33">
      <c r="AG5953" s="9"/>
    </row>
    <row r="5954" s="6" customFormat="1" spans="33:33">
      <c r="AG5954" s="9"/>
    </row>
    <row r="5955" s="6" customFormat="1" spans="33:33">
      <c r="AG5955" s="9"/>
    </row>
    <row r="5956" s="6" customFormat="1" spans="33:33">
      <c r="AG5956" s="9"/>
    </row>
    <row r="5957" s="6" customFormat="1" spans="33:33">
      <c r="AG5957" s="9"/>
    </row>
    <row r="5958" s="6" customFormat="1" spans="33:33">
      <c r="AG5958" s="9"/>
    </row>
    <row r="5959" s="6" customFormat="1" spans="33:33">
      <c r="AG5959" s="9"/>
    </row>
    <row r="5960" s="6" customFormat="1" spans="33:33">
      <c r="AG5960" s="9"/>
    </row>
    <row r="5961" s="6" customFormat="1" spans="33:33">
      <c r="AG5961" s="9"/>
    </row>
    <row r="5962" s="6" customFormat="1" spans="33:33">
      <c r="AG5962" s="9"/>
    </row>
    <row r="5963" s="6" customFormat="1" spans="33:33">
      <c r="AG5963" s="9"/>
    </row>
    <row r="5964" s="6" customFormat="1" spans="33:33">
      <c r="AG5964" s="9"/>
    </row>
    <row r="5965" s="6" customFormat="1" spans="33:33">
      <c r="AG5965" s="9"/>
    </row>
    <row r="5966" s="6" customFormat="1" spans="33:33">
      <c r="AG5966" s="9"/>
    </row>
    <row r="5967" s="6" customFormat="1" spans="33:33">
      <c r="AG5967" s="9"/>
    </row>
    <row r="5968" s="6" customFormat="1" spans="33:33">
      <c r="AG5968" s="9"/>
    </row>
    <row r="5969" s="6" customFormat="1" spans="33:33">
      <c r="AG5969" s="9"/>
    </row>
    <row r="5970" s="6" customFormat="1" spans="33:33">
      <c r="AG5970" s="9"/>
    </row>
    <row r="5971" s="6" customFormat="1" spans="33:33">
      <c r="AG5971" s="9"/>
    </row>
    <row r="5972" s="6" customFormat="1" spans="33:33">
      <c r="AG5972" s="9"/>
    </row>
    <row r="5973" s="6" customFormat="1" spans="33:33">
      <c r="AG5973" s="9"/>
    </row>
    <row r="5974" s="6" customFormat="1" spans="33:33">
      <c r="AG5974" s="9"/>
    </row>
    <row r="5975" s="6" customFormat="1" spans="33:33">
      <c r="AG5975" s="9"/>
    </row>
    <row r="5976" s="6" customFormat="1" spans="33:33">
      <c r="AG5976" s="9"/>
    </row>
    <row r="5977" s="6" customFormat="1" spans="33:33">
      <c r="AG5977" s="9"/>
    </row>
    <row r="5978" s="6" customFormat="1" spans="33:33">
      <c r="AG5978" s="9"/>
    </row>
    <row r="5979" s="6" customFormat="1" spans="33:33">
      <c r="AG5979" s="9"/>
    </row>
    <row r="5980" s="6" customFormat="1" spans="33:33">
      <c r="AG5980" s="9"/>
    </row>
    <row r="5981" s="6" customFormat="1" spans="33:33">
      <c r="AG5981" s="9"/>
    </row>
    <row r="5982" s="6" customFormat="1" spans="33:33">
      <c r="AG5982" s="9"/>
    </row>
    <row r="5983" s="6" customFormat="1" spans="33:33">
      <c r="AG5983" s="9"/>
    </row>
    <row r="5984" s="6" customFormat="1" spans="33:33">
      <c r="AG5984" s="9"/>
    </row>
    <row r="5985" s="6" customFormat="1" spans="33:33">
      <c r="AG5985" s="9"/>
    </row>
    <row r="5986" s="6" customFormat="1" spans="33:33">
      <c r="AG5986" s="9"/>
    </row>
    <row r="5987" s="6" customFormat="1" spans="33:33">
      <c r="AG5987" s="9"/>
    </row>
    <row r="5988" s="6" customFormat="1" spans="33:33">
      <c r="AG5988" s="9"/>
    </row>
    <row r="5989" s="6" customFormat="1" spans="33:33">
      <c r="AG5989" s="9"/>
    </row>
    <row r="5990" s="6" customFormat="1" spans="33:33">
      <c r="AG5990" s="9"/>
    </row>
    <row r="5991" s="6" customFormat="1" spans="33:33">
      <c r="AG5991" s="9"/>
    </row>
    <row r="5992" s="6" customFormat="1" spans="33:33">
      <c r="AG5992" s="9"/>
    </row>
    <row r="5993" s="6" customFormat="1" spans="33:33">
      <c r="AG5993" s="9"/>
    </row>
    <row r="5994" s="6" customFormat="1" spans="33:33">
      <c r="AG5994" s="9"/>
    </row>
    <row r="5995" s="6" customFormat="1" spans="33:33">
      <c r="AG5995" s="9"/>
    </row>
    <row r="5996" s="6" customFormat="1" spans="33:33">
      <c r="AG5996" s="9"/>
    </row>
    <row r="5997" s="6" customFormat="1" spans="33:33">
      <c r="AG5997" s="9"/>
    </row>
    <row r="5998" s="6" customFormat="1" spans="33:33">
      <c r="AG5998" s="9"/>
    </row>
    <row r="5999" s="6" customFormat="1" spans="33:33">
      <c r="AG5999" s="9"/>
    </row>
    <row r="6000" s="6" customFormat="1" spans="33:33">
      <c r="AG6000" s="9"/>
    </row>
    <row r="6001" s="6" customFormat="1" spans="33:33">
      <c r="AG6001" s="9"/>
    </row>
    <row r="6002" s="6" customFormat="1" spans="33:33">
      <c r="AG6002" s="9"/>
    </row>
    <row r="6003" s="6" customFormat="1" spans="33:33">
      <c r="AG6003" s="9"/>
    </row>
    <row r="6004" s="6" customFormat="1" spans="33:33">
      <c r="AG6004" s="9"/>
    </row>
    <row r="6005" s="6" customFormat="1" spans="33:33">
      <c r="AG6005" s="9"/>
    </row>
    <row r="6006" s="6" customFormat="1" spans="33:33">
      <c r="AG6006" s="9"/>
    </row>
    <row r="6007" s="6" customFormat="1" spans="33:33">
      <c r="AG6007" s="9"/>
    </row>
    <row r="6008" s="6" customFormat="1" spans="33:33">
      <c r="AG6008" s="9"/>
    </row>
    <row r="6009" s="6" customFormat="1" spans="33:33">
      <c r="AG6009" s="9"/>
    </row>
    <row r="6010" s="6" customFormat="1" spans="33:33">
      <c r="AG6010" s="9"/>
    </row>
    <row r="6011" s="6" customFormat="1" spans="33:33">
      <c r="AG6011" s="9"/>
    </row>
    <row r="6012" s="6" customFormat="1" spans="33:33">
      <c r="AG6012" s="9"/>
    </row>
    <row r="6013" s="6" customFormat="1" spans="33:33">
      <c r="AG6013" s="9"/>
    </row>
    <row r="6014" s="6" customFormat="1" spans="33:33">
      <c r="AG6014" s="9"/>
    </row>
    <row r="6015" s="6" customFormat="1" spans="33:33">
      <c r="AG6015" s="9"/>
    </row>
    <row r="6016" s="6" customFormat="1" spans="33:33">
      <c r="AG6016" s="9"/>
    </row>
    <row r="6017" s="6" customFormat="1" spans="33:33">
      <c r="AG6017" s="9"/>
    </row>
    <row r="6018" s="6" customFormat="1" spans="33:33">
      <c r="AG6018" s="9"/>
    </row>
    <row r="6019" s="6" customFormat="1" spans="33:33">
      <c r="AG6019" s="9"/>
    </row>
    <row r="6020" s="6" customFormat="1" spans="33:33">
      <c r="AG6020" s="9"/>
    </row>
    <row r="6021" s="6" customFormat="1" spans="33:33">
      <c r="AG6021" s="9"/>
    </row>
    <row r="6022" s="6" customFormat="1" spans="33:33">
      <c r="AG6022" s="9"/>
    </row>
    <row r="6023" s="6" customFormat="1" spans="33:33">
      <c r="AG6023" s="9"/>
    </row>
    <row r="6024" s="6" customFormat="1" spans="33:33">
      <c r="AG6024" s="9"/>
    </row>
    <row r="6025" s="6" customFormat="1" spans="33:33">
      <c r="AG6025" s="9"/>
    </row>
    <row r="6026" s="6" customFormat="1" spans="33:33">
      <c r="AG6026" s="9"/>
    </row>
    <row r="6027" s="6" customFormat="1" spans="33:33">
      <c r="AG6027" s="9"/>
    </row>
    <row r="6028" s="6" customFormat="1" spans="33:33">
      <c r="AG6028" s="9"/>
    </row>
    <row r="6029" s="6" customFormat="1" spans="33:33">
      <c r="AG6029" s="9"/>
    </row>
    <row r="6030" s="6" customFormat="1" spans="33:33">
      <c r="AG6030" s="9"/>
    </row>
    <row r="6031" s="6" customFormat="1" spans="33:33">
      <c r="AG6031" s="9"/>
    </row>
    <row r="6032" s="6" customFormat="1" spans="33:33">
      <c r="AG6032" s="9"/>
    </row>
    <row r="6033" s="6" customFormat="1" spans="33:33">
      <c r="AG6033" s="9"/>
    </row>
    <row r="6034" s="6" customFormat="1" spans="33:33">
      <c r="AG6034" s="9"/>
    </row>
    <row r="6035" s="6" customFormat="1" spans="33:33">
      <c r="AG6035" s="9"/>
    </row>
    <row r="6036" s="6" customFormat="1" spans="33:33">
      <c r="AG6036" s="9"/>
    </row>
    <row r="6037" s="6" customFormat="1" spans="33:33">
      <c r="AG6037" s="9"/>
    </row>
    <row r="6038" s="6" customFormat="1" spans="33:33">
      <c r="AG6038" s="9"/>
    </row>
    <row r="6039" s="6" customFormat="1" spans="33:33">
      <c r="AG6039" s="9"/>
    </row>
    <row r="6040" s="6" customFormat="1" spans="33:33">
      <c r="AG6040" s="9"/>
    </row>
    <row r="6041" s="6" customFormat="1" spans="33:33">
      <c r="AG6041" s="9"/>
    </row>
    <row r="6042" s="6" customFormat="1" spans="33:33">
      <c r="AG6042" s="9"/>
    </row>
    <row r="6043" s="6" customFormat="1" spans="33:33">
      <c r="AG6043" s="9"/>
    </row>
    <row r="6044" s="6" customFormat="1" spans="33:33">
      <c r="AG6044" s="9"/>
    </row>
    <row r="6045" s="6" customFormat="1" spans="33:33">
      <c r="AG6045" s="9"/>
    </row>
    <row r="6046" s="6" customFormat="1" spans="33:33">
      <c r="AG6046" s="9"/>
    </row>
    <row r="6047" s="6" customFormat="1" spans="33:33">
      <c r="AG6047" s="9"/>
    </row>
    <row r="6048" s="6" customFormat="1" spans="33:33">
      <c r="AG6048" s="9"/>
    </row>
    <row r="6049" s="6" customFormat="1" spans="33:33">
      <c r="AG6049" s="9"/>
    </row>
    <row r="6050" s="6" customFormat="1" spans="33:33">
      <c r="AG6050" s="9"/>
    </row>
    <row r="6051" s="6" customFormat="1" spans="33:33">
      <c r="AG6051" s="9"/>
    </row>
    <row r="6052" s="6" customFormat="1" spans="33:33">
      <c r="AG6052" s="9"/>
    </row>
    <row r="6053" s="6" customFormat="1" spans="33:33">
      <c r="AG6053" s="9"/>
    </row>
    <row r="6054" s="6" customFormat="1" spans="33:33">
      <c r="AG6054" s="9"/>
    </row>
    <row r="6055" s="6" customFormat="1" spans="33:33">
      <c r="AG6055" s="9"/>
    </row>
    <row r="6056" s="6" customFormat="1" spans="33:33">
      <c r="AG6056" s="9"/>
    </row>
    <row r="6057" s="6" customFormat="1" spans="33:33">
      <c r="AG6057" s="9"/>
    </row>
    <row r="6058" s="6" customFormat="1" spans="33:33">
      <c r="AG6058" s="9"/>
    </row>
    <row r="6059" s="6" customFormat="1" spans="33:33">
      <c r="AG6059" s="9"/>
    </row>
    <row r="6060" s="6" customFormat="1" spans="33:33">
      <c r="AG6060" s="9"/>
    </row>
    <row r="6061" s="6" customFormat="1" spans="33:33">
      <c r="AG6061" s="9"/>
    </row>
    <row r="6062" s="6" customFormat="1" spans="33:33">
      <c r="AG6062" s="9"/>
    </row>
    <row r="6063" s="6" customFormat="1" spans="33:33">
      <c r="AG6063" s="9"/>
    </row>
    <row r="6064" s="6" customFormat="1" spans="33:33">
      <c r="AG6064" s="9"/>
    </row>
    <row r="6065" s="6" customFormat="1" spans="33:33">
      <c r="AG6065" s="9"/>
    </row>
    <row r="6066" s="6" customFormat="1" spans="33:33">
      <c r="AG6066" s="9"/>
    </row>
    <row r="6067" s="6" customFormat="1" spans="33:33">
      <c r="AG6067" s="9"/>
    </row>
    <row r="6068" s="6" customFormat="1" spans="33:33">
      <c r="AG6068" s="9"/>
    </row>
    <row r="6069" s="6" customFormat="1" spans="33:33">
      <c r="AG6069" s="9"/>
    </row>
    <row r="6070" s="6" customFormat="1" spans="33:33">
      <c r="AG6070" s="9"/>
    </row>
    <row r="6071" s="6" customFormat="1" spans="33:33">
      <c r="AG6071" s="9"/>
    </row>
    <row r="6072" s="6" customFormat="1" spans="33:33">
      <c r="AG6072" s="9"/>
    </row>
    <row r="6073" s="6" customFormat="1" spans="33:33">
      <c r="AG6073" s="9"/>
    </row>
    <row r="6074" s="6" customFormat="1" spans="33:33">
      <c r="AG6074" s="9"/>
    </row>
    <row r="6075" s="6" customFormat="1" spans="33:33">
      <c r="AG6075" s="9"/>
    </row>
    <row r="6076" s="6" customFormat="1" spans="33:33">
      <c r="AG6076" s="9"/>
    </row>
    <row r="6077" s="6" customFormat="1" spans="33:33">
      <c r="AG6077" s="9"/>
    </row>
    <row r="6078" s="6" customFormat="1" spans="33:33">
      <c r="AG6078" s="9"/>
    </row>
    <row r="6079" s="6" customFormat="1" spans="33:33">
      <c r="AG6079" s="9"/>
    </row>
    <row r="6080" s="6" customFormat="1" spans="33:33">
      <c r="AG6080" s="9"/>
    </row>
    <row r="6081" s="6" customFormat="1" spans="33:33">
      <c r="AG6081" s="9"/>
    </row>
    <row r="6082" s="6" customFormat="1" spans="33:33">
      <c r="AG6082" s="9"/>
    </row>
    <row r="6083" s="6" customFormat="1" spans="33:33">
      <c r="AG6083" s="9"/>
    </row>
    <row r="6084" s="6" customFormat="1" spans="33:33">
      <c r="AG6084" s="9"/>
    </row>
    <row r="6085" s="6" customFormat="1" spans="33:33">
      <c r="AG6085" s="9"/>
    </row>
    <row r="6086" s="6" customFormat="1" spans="33:33">
      <c r="AG6086" s="9"/>
    </row>
    <row r="6087" s="6" customFormat="1" spans="33:33">
      <c r="AG6087" s="9"/>
    </row>
    <row r="6088" s="6" customFormat="1" spans="33:33">
      <c r="AG6088" s="9"/>
    </row>
    <row r="6089" s="6" customFormat="1" spans="33:33">
      <c r="AG6089" s="9"/>
    </row>
    <row r="6090" s="6" customFormat="1" spans="33:33">
      <c r="AG6090" s="9"/>
    </row>
    <row r="6091" s="6" customFormat="1" spans="33:33">
      <c r="AG6091" s="9"/>
    </row>
    <row r="6092" s="6" customFormat="1" spans="33:33">
      <c r="AG6092" s="9"/>
    </row>
    <row r="6093" s="6" customFormat="1" spans="33:33">
      <c r="AG6093" s="9"/>
    </row>
    <row r="6094" s="6" customFormat="1" spans="33:33">
      <c r="AG6094" s="9"/>
    </row>
    <row r="6095" s="6" customFormat="1" spans="33:33">
      <c r="AG6095" s="9"/>
    </row>
    <row r="6096" s="6" customFormat="1" spans="33:33">
      <c r="AG6096" s="9"/>
    </row>
    <row r="6097" s="6" customFormat="1" spans="33:33">
      <c r="AG6097" s="9"/>
    </row>
    <row r="6098" s="6" customFormat="1" spans="33:33">
      <c r="AG6098" s="9"/>
    </row>
    <row r="6099" s="6" customFormat="1" spans="33:33">
      <c r="AG6099" s="9"/>
    </row>
    <row r="6100" s="6" customFormat="1" spans="33:33">
      <c r="AG6100" s="9"/>
    </row>
    <row r="6101" s="6" customFormat="1" spans="33:33">
      <c r="AG6101" s="9"/>
    </row>
    <row r="6102" s="6" customFormat="1" spans="33:33">
      <c r="AG6102" s="9"/>
    </row>
    <row r="6103" s="6" customFormat="1" spans="33:33">
      <c r="AG6103" s="9"/>
    </row>
    <row r="6104" s="6" customFormat="1" spans="33:33">
      <c r="AG6104" s="9"/>
    </row>
    <row r="6105" s="6" customFormat="1" spans="33:33">
      <c r="AG6105" s="9"/>
    </row>
    <row r="6106" s="6" customFormat="1" spans="33:33">
      <c r="AG6106" s="9"/>
    </row>
    <row r="6107" s="6" customFormat="1" spans="33:33">
      <c r="AG6107" s="9"/>
    </row>
    <row r="6108" s="6" customFormat="1" spans="33:33">
      <c r="AG6108" s="9"/>
    </row>
    <row r="6109" s="6" customFormat="1" spans="33:33">
      <c r="AG6109" s="9"/>
    </row>
    <row r="6110" s="6" customFormat="1" spans="33:33">
      <c r="AG6110" s="9"/>
    </row>
    <row r="6111" s="6" customFormat="1" spans="33:33">
      <c r="AG6111" s="9"/>
    </row>
    <row r="6112" s="6" customFormat="1" spans="33:33">
      <c r="AG6112" s="9"/>
    </row>
    <row r="6113" s="6" customFormat="1" spans="33:33">
      <c r="AG6113" s="9"/>
    </row>
    <row r="6114" s="6" customFormat="1" spans="33:33">
      <c r="AG6114" s="9"/>
    </row>
    <row r="6115" s="6" customFormat="1" spans="33:33">
      <c r="AG6115" s="9"/>
    </row>
    <row r="6116" s="6" customFormat="1" spans="33:33">
      <c r="AG6116" s="9"/>
    </row>
    <row r="6117" s="6" customFormat="1" spans="33:33">
      <c r="AG6117" s="9"/>
    </row>
    <row r="6118" s="6" customFormat="1" spans="33:33">
      <c r="AG6118" s="9"/>
    </row>
    <row r="6119" s="6" customFormat="1" spans="33:33">
      <c r="AG6119" s="9"/>
    </row>
    <row r="6120" s="6" customFormat="1" spans="33:33">
      <c r="AG6120" s="9"/>
    </row>
    <row r="6121" s="6" customFormat="1" spans="33:33">
      <c r="AG6121" s="9"/>
    </row>
    <row r="6122" s="6" customFormat="1" spans="33:33">
      <c r="AG6122" s="9"/>
    </row>
    <row r="6123" s="6" customFormat="1" spans="33:33">
      <c r="AG6123" s="9"/>
    </row>
    <row r="6124" s="6" customFormat="1" spans="33:33">
      <c r="AG6124" s="9"/>
    </row>
    <row r="6125" s="6" customFormat="1" spans="33:33">
      <c r="AG6125" s="9"/>
    </row>
    <row r="6126" s="6" customFormat="1" spans="33:33">
      <c r="AG6126" s="9"/>
    </row>
    <row r="6127" s="6" customFormat="1" spans="33:33">
      <c r="AG6127" s="9"/>
    </row>
    <row r="6128" s="6" customFormat="1" spans="33:33">
      <c r="AG6128" s="9"/>
    </row>
    <row r="6129" s="6" customFormat="1" spans="33:33">
      <c r="AG6129" s="9"/>
    </row>
    <row r="6130" s="6" customFormat="1" spans="33:33">
      <c r="AG6130" s="9"/>
    </row>
    <row r="6131" s="6" customFormat="1" spans="33:33">
      <c r="AG6131" s="9"/>
    </row>
    <row r="6132" s="6" customFormat="1" spans="33:33">
      <c r="AG6132" s="9"/>
    </row>
    <row r="6133" s="6" customFormat="1" spans="33:33">
      <c r="AG6133" s="9"/>
    </row>
    <row r="6134" s="6" customFormat="1" spans="33:33">
      <c r="AG6134" s="9"/>
    </row>
    <row r="6135" s="6" customFormat="1" spans="33:33">
      <c r="AG6135" s="9"/>
    </row>
    <row r="6136" s="6" customFormat="1" spans="33:33">
      <c r="AG6136" s="9"/>
    </row>
    <row r="6137" s="6" customFormat="1" spans="33:33">
      <c r="AG6137" s="9"/>
    </row>
    <row r="6138" s="6" customFormat="1" spans="33:33">
      <c r="AG6138" s="9"/>
    </row>
    <row r="6139" s="6" customFormat="1" spans="33:33">
      <c r="AG6139" s="9"/>
    </row>
    <row r="6140" s="6" customFormat="1" spans="33:33">
      <c r="AG6140" s="9"/>
    </row>
    <row r="6141" s="6" customFormat="1" spans="33:33">
      <c r="AG6141" s="9"/>
    </row>
    <row r="6142" s="6" customFormat="1" spans="33:33">
      <c r="AG6142" s="9"/>
    </row>
    <row r="6143" s="6" customFormat="1" spans="33:33">
      <c r="AG6143" s="9"/>
    </row>
    <row r="6144" s="6" customFormat="1" spans="33:33">
      <c r="AG6144" s="9"/>
    </row>
    <row r="6145" s="6" customFormat="1" spans="33:33">
      <c r="AG6145" s="9"/>
    </row>
    <row r="6146" s="6" customFormat="1" spans="33:33">
      <c r="AG6146" s="9"/>
    </row>
    <row r="6147" s="6" customFormat="1" spans="33:33">
      <c r="AG6147" s="9"/>
    </row>
    <row r="6148" s="6" customFormat="1" spans="33:33">
      <c r="AG6148" s="9"/>
    </row>
    <row r="6149" s="6" customFormat="1" spans="33:33">
      <c r="AG6149" s="9"/>
    </row>
    <row r="6150" s="6" customFormat="1" spans="33:33">
      <c r="AG6150" s="9"/>
    </row>
    <row r="6151" s="6" customFormat="1" spans="33:33">
      <c r="AG6151" s="9"/>
    </row>
    <row r="6152" s="6" customFormat="1" spans="33:33">
      <c r="AG6152" s="9"/>
    </row>
    <row r="6153" s="6" customFormat="1" spans="33:33">
      <c r="AG6153" s="9"/>
    </row>
    <row r="6154" s="6" customFormat="1" spans="33:33">
      <c r="AG6154" s="9"/>
    </row>
    <row r="6155" s="6" customFormat="1" spans="33:33">
      <c r="AG6155" s="9"/>
    </row>
    <row r="6156" s="6" customFormat="1" spans="33:33">
      <c r="AG6156" s="9"/>
    </row>
    <row r="6157" s="6" customFormat="1" spans="33:33">
      <c r="AG6157" s="9"/>
    </row>
    <row r="6158" s="6" customFormat="1" spans="33:33">
      <c r="AG6158" s="9"/>
    </row>
    <row r="6159" s="6" customFormat="1" spans="33:33">
      <c r="AG6159" s="9"/>
    </row>
    <row r="6160" s="6" customFormat="1" spans="33:33">
      <c r="AG6160" s="9"/>
    </row>
    <row r="6161" s="6" customFormat="1" spans="33:33">
      <c r="AG6161" s="9"/>
    </row>
    <row r="6162" s="6" customFormat="1" spans="33:33">
      <c r="AG6162" s="9"/>
    </row>
    <row r="6163" s="6" customFormat="1" spans="33:33">
      <c r="AG6163" s="9"/>
    </row>
    <row r="6164" s="6" customFormat="1" spans="33:33">
      <c r="AG6164" s="9"/>
    </row>
    <row r="6165" s="6" customFormat="1" spans="33:33">
      <c r="AG6165" s="9"/>
    </row>
    <row r="6166" s="6" customFormat="1" spans="33:33">
      <c r="AG6166" s="9"/>
    </row>
    <row r="6167" s="6" customFormat="1" spans="33:33">
      <c r="AG6167" s="9"/>
    </row>
    <row r="6168" s="6" customFormat="1" spans="33:33">
      <c r="AG6168" s="9"/>
    </row>
    <row r="6169" s="6" customFormat="1" spans="33:33">
      <c r="AG6169" s="9"/>
    </row>
    <row r="6170" s="6" customFormat="1" spans="33:33">
      <c r="AG6170" s="9"/>
    </row>
    <row r="6171" s="6" customFormat="1" spans="33:33">
      <c r="AG6171" s="9"/>
    </row>
    <row r="6172" s="6" customFormat="1" spans="33:33">
      <c r="AG6172" s="9"/>
    </row>
    <row r="6173" s="6" customFormat="1" spans="33:33">
      <c r="AG6173" s="9"/>
    </row>
    <row r="6174" s="6" customFormat="1" spans="33:33">
      <c r="AG6174" s="9"/>
    </row>
    <row r="6175" s="6" customFormat="1" spans="33:33">
      <c r="AG6175" s="9"/>
    </row>
    <row r="6176" s="6" customFormat="1" spans="33:33">
      <c r="AG6176" s="9"/>
    </row>
    <row r="6177" s="6" customFormat="1" spans="33:33">
      <c r="AG6177" s="9"/>
    </row>
    <row r="6178" s="6" customFormat="1" spans="33:33">
      <c r="AG6178" s="9"/>
    </row>
    <row r="6179" s="6" customFormat="1" spans="33:33">
      <c r="AG6179" s="9"/>
    </row>
    <row r="6180" s="6" customFormat="1" spans="33:33">
      <c r="AG6180" s="9"/>
    </row>
    <row r="6181" s="6" customFormat="1" spans="33:33">
      <c r="AG6181" s="9"/>
    </row>
    <row r="6182" s="6" customFormat="1" spans="33:33">
      <c r="AG6182" s="9"/>
    </row>
    <row r="6183" s="6" customFormat="1" spans="33:33">
      <c r="AG6183" s="9"/>
    </row>
    <row r="6184" s="6" customFormat="1" spans="33:33">
      <c r="AG6184" s="9"/>
    </row>
    <row r="6185" s="6" customFormat="1" spans="33:33">
      <c r="AG6185" s="9"/>
    </row>
    <row r="6186" s="6" customFormat="1" spans="33:33">
      <c r="AG6186" s="9"/>
    </row>
    <row r="6187" s="6" customFormat="1" spans="33:33">
      <c r="AG6187" s="9"/>
    </row>
    <row r="6188" s="6" customFormat="1" spans="33:33">
      <c r="AG6188" s="9"/>
    </row>
    <row r="6189" s="6" customFormat="1" spans="33:33">
      <c r="AG6189" s="9"/>
    </row>
    <row r="6190" s="6" customFormat="1" spans="33:33">
      <c r="AG6190" s="9"/>
    </row>
    <row r="6191" s="6" customFormat="1" spans="33:33">
      <c r="AG6191" s="9"/>
    </row>
    <row r="6192" s="6" customFormat="1" spans="33:33">
      <c r="AG6192" s="9"/>
    </row>
    <row r="6193" s="6" customFormat="1" spans="33:33">
      <c r="AG6193" s="9"/>
    </row>
    <row r="6194" s="6" customFormat="1" spans="33:33">
      <c r="AG6194" s="9"/>
    </row>
    <row r="6195" s="6" customFormat="1" spans="33:33">
      <c r="AG6195" s="9"/>
    </row>
    <row r="6196" s="6" customFormat="1" spans="33:33">
      <c r="AG6196" s="9"/>
    </row>
    <row r="6197" s="6" customFormat="1" spans="33:33">
      <c r="AG6197" s="9"/>
    </row>
    <row r="6198" s="6" customFormat="1" spans="33:33">
      <c r="AG6198" s="9"/>
    </row>
    <row r="6199" s="6" customFormat="1" spans="33:33">
      <c r="AG6199" s="9"/>
    </row>
    <row r="6200" s="6" customFormat="1" spans="33:33">
      <c r="AG6200" s="9"/>
    </row>
    <row r="6201" s="6" customFormat="1" spans="33:33">
      <c r="AG6201" s="9"/>
    </row>
    <row r="6202" s="6" customFormat="1" spans="33:33">
      <c r="AG6202" s="9"/>
    </row>
    <row r="6203" s="6" customFormat="1" spans="33:33">
      <c r="AG6203" s="9"/>
    </row>
    <row r="6204" s="6" customFormat="1" spans="33:33">
      <c r="AG6204" s="9"/>
    </row>
    <row r="6205" s="6" customFormat="1" spans="33:33">
      <c r="AG6205" s="9"/>
    </row>
    <row r="6206" s="6" customFormat="1" spans="33:33">
      <c r="AG6206" s="9"/>
    </row>
    <row r="6207" s="6" customFormat="1" spans="33:33">
      <c r="AG6207" s="9"/>
    </row>
    <row r="6208" s="6" customFormat="1" spans="33:33">
      <c r="AG6208" s="9"/>
    </row>
    <row r="6209" s="6" customFormat="1" spans="33:33">
      <c r="AG6209" s="9"/>
    </row>
    <row r="6210" s="6" customFormat="1" spans="33:33">
      <c r="AG6210" s="9"/>
    </row>
    <row r="6211" s="6" customFormat="1" spans="33:33">
      <c r="AG6211" s="9"/>
    </row>
    <row r="6212" s="6" customFormat="1" spans="33:33">
      <c r="AG6212" s="9"/>
    </row>
    <row r="6213" s="6" customFormat="1" spans="33:33">
      <c r="AG6213" s="9"/>
    </row>
    <row r="6214" s="6" customFormat="1" spans="33:33">
      <c r="AG6214" s="9"/>
    </row>
    <row r="6215" s="6" customFormat="1" spans="33:33">
      <c r="AG6215" s="9"/>
    </row>
    <row r="6216" s="6" customFormat="1" spans="33:33">
      <c r="AG6216" s="9"/>
    </row>
    <row r="6217" s="6" customFormat="1" spans="33:33">
      <c r="AG6217" s="9"/>
    </row>
    <row r="6218" s="6" customFormat="1" spans="33:33">
      <c r="AG6218" s="9"/>
    </row>
    <row r="6219" s="6" customFormat="1" spans="33:33">
      <c r="AG6219" s="9"/>
    </row>
    <row r="6220" s="6" customFormat="1" spans="33:33">
      <c r="AG6220" s="9"/>
    </row>
    <row r="6221" s="6" customFormat="1" spans="33:33">
      <c r="AG6221" s="9"/>
    </row>
    <row r="6222" s="6" customFormat="1" spans="33:33">
      <c r="AG6222" s="9"/>
    </row>
    <row r="6223" s="6" customFormat="1" spans="33:33">
      <c r="AG6223" s="9"/>
    </row>
    <row r="6224" s="6" customFormat="1" spans="33:33">
      <c r="AG6224" s="9"/>
    </row>
    <row r="6225" s="6" customFormat="1" spans="33:33">
      <c r="AG6225" s="9"/>
    </row>
    <row r="6226" s="6" customFormat="1" spans="33:33">
      <c r="AG6226" s="9"/>
    </row>
    <row r="6227" s="6" customFormat="1" spans="33:33">
      <c r="AG6227" s="9"/>
    </row>
    <row r="6228" s="6" customFormat="1" spans="33:33">
      <c r="AG6228" s="9"/>
    </row>
    <row r="6229" s="6" customFormat="1" spans="33:33">
      <c r="AG6229" s="9"/>
    </row>
    <row r="6230" s="6" customFormat="1" spans="33:33">
      <c r="AG6230" s="9"/>
    </row>
    <row r="6231" s="6" customFormat="1" spans="33:33">
      <c r="AG6231" s="9"/>
    </row>
    <row r="6232" s="6" customFormat="1" spans="33:33">
      <c r="AG6232" s="9"/>
    </row>
    <row r="6233" s="6" customFormat="1" spans="33:33">
      <c r="AG6233" s="9"/>
    </row>
    <row r="6234" s="6" customFormat="1" spans="1:33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 s="9"/>
    </row>
    <row r="6235" spans="33:33">
      <c r="AG6235" s="9"/>
    </row>
    <row r="6236" spans="33:33">
      <c r="AG6236" s="9"/>
    </row>
    <row r="6237" spans="33:33">
      <c r="AG6237" s="9"/>
    </row>
    <row r="6238" spans="33:33">
      <c r="AG6238" s="9"/>
    </row>
    <row r="6239" spans="33:33">
      <c r="AG6239" s="9"/>
    </row>
    <row r="6240" spans="33:33">
      <c r="AG6240" s="9"/>
    </row>
    <row r="6241" spans="33:33">
      <c r="AG6241" s="9"/>
    </row>
    <row r="6242" spans="33:33">
      <c r="AG6242" s="9"/>
    </row>
    <row r="6243" spans="33:33">
      <c r="AG6243" s="9"/>
    </row>
    <row r="6244" spans="33:33">
      <c r="AG6244" s="9"/>
    </row>
    <row r="6245" spans="33:33">
      <c r="AG6245" s="9"/>
    </row>
    <row r="6246" spans="33:33">
      <c r="AG6246" s="9"/>
    </row>
    <row r="6247" spans="33:33">
      <c r="AG6247" s="9"/>
    </row>
    <row r="6248" spans="33:33">
      <c r="AG6248" s="9"/>
    </row>
    <row r="6249" spans="33:33">
      <c r="AG6249" s="9"/>
    </row>
    <row r="6250" spans="33:33">
      <c r="AG6250" s="9"/>
    </row>
    <row r="6251" spans="33:33">
      <c r="AG6251" s="9"/>
    </row>
    <row r="6252" spans="33:33">
      <c r="AG6252" s="9"/>
    </row>
    <row r="6253" spans="33:33">
      <c r="AG6253" s="9"/>
    </row>
    <row r="6254" spans="33:33">
      <c r="AG6254" s="9"/>
    </row>
    <row r="6255" spans="33:33">
      <c r="AG6255" s="9"/>
    </row>
    <row r="6256" spans="33:33">
      <c r="AG6256" s="9"/>
    </row>
    <row r="6257" spans="33:33">
      <c r="AG6257" s="9"/>
    </row>
    <row r="6258" spans="33:33">
      <c r="AG6258" s="9"/>
    </row>
    <row r="6259" spans="33:33">
      <c r="AG6259" s="9"/>
    </row>
    <row r="6260" spans="33:33">
      <c r="AG6260" s="9"/>
    </row>
    <row r="6261" spans="33:33">
      <c r="AG6261" s="9"/>
    </row>
    <row r="6262" spans="33:33">
      <c r="AG6262" s="9"/>
    </row>
    <row r="6263" spans="33:33">
      <c r="AG6263" s="9"/>
    </row>
    <row r="6264" spans="33:33">
      <c r="AG6264" s="9"/>
    </row>
    <row r="6265" spans="33:33">
      <c r="AG6265" s="9"/>
    </row>
    <row r="6266" spans="33:33">
      <c r="AG6266" s="9"/>
    </row>
    <row r="6267" spans="33:33">
      <c r="AG6267" s="9"/>
    </row>
    <row r="6268" spans="33:33">
      <c r="AG6268" s="9"/>
    </row>
    <row r="6269" spans="33:33">
      <c r="AG6269" s="9"/>
    </row>
    <row r="6270" spans="33:33">
      <c r="AG6270" s="9"/>
    </row>
    <row r="6271" spans="33:33">
      <c r="AG6271" s="9"/>
    </row>
    <row r="6272" spans="33:33">
      <c r="AG6272" s="9"/>
    </row>
    <row r="6273" spans="33:33">
      <c r="AG6273" s="9"/>
    </row>
    <row r="6274" spans="33:33">
      <c r="AG6274" s="9"/>
    </row>
    <row r="6275" spans="33:33">
      <c r="AG6275" s="9"/>
    </row>
    <row r="6276" spans="33:33">
      <c r="AG6276" s="9"/>
    </row>
    <row r="6277" spans="33:33">
      <c r="AG6277" s="9"/>
    </row>
    <row r="6278" spans="33:33">
      <c r="AG6278" s="9"/>
    </row>
    <row r="6279" spans="33:33">
      <c r="AG6279" s="9"/>
    </row>
    <row r="6280" spans="33:33">
      <c r="AG6280" s="9"/>
    </row>
    <row r="6281" spans="33:33">
      <c r="AG6281" s="9"/>
    </row>
    <row r="6282" spans="33:33">
      <c r="AG6282" s="9"/>
    </row>
    <row r="6283" spans="33:33">
      <c r="AG6283" s="9"/>
    </row>
    <row r="6284" spans="33:33">
      <c r="AG6284" s="9"/>
    </row>
    <row r="6285" spans="33:33">
      <c r="AG6285" s="9"/>
    </row>
    <row r="6286" spans="33:33">
      <c r="AG6286" s="9"/>
    </row>
    <row r="6287" spans="33:33">
      <c r="AG6287" s="9"/>
    </row>
    <row r="6288" spans="33:33">
      <c r="AG6288" s="9"/>
    </row>
    <row r="6289" spans="33:33">
      <c r="AG6289" s="9"/>
    </row>
    <row r="6290" spans="33:33">
      <c r="AG6290" s="9"/>
    </row>
    <row r="6291" spans="33:33">
      <c r="AG6291" s="9"/>
    </row>
    <row r="6292" spans="33:33">
      <c r="AG6292" s="9"/>
    </row>
    <row r="6293" spans="33:33">
      <c r="AG6293" s="9"/>
    </row>
    <row r="6294" spans="33:33">
      <c r="AG6294" s="9"/>
    </row>
    <row r="6295" spans="33:33">
      <c r="AG6295" s="9"/>
    </row>
    <row r="6296" spans="33:33">
      <c r="AG6296" s="9"/>
    </row>
    <row r="6297" spans="33:33">
      <c r="AG6297" s="9"/>
    </row>
    <row r="6298" spans="33:33">
      <c r="AG6298" s="9"/>
    </row>
    <row r="6299" spans="33:33">
      <c r="AG6299" s="9"/>
    </row>
    <row r="6300" spans="33:33">
      <c r="AG6300" s="9"/>
    </row>
    <row r="6301" spans="33:33">
      <c r="AG6301" s="9"/>
    </row>
    <row r="6302" spans="33:33">
      <c r="AG6302" s="9"/>
    </row>
    <row r="6303" spans="33:33">
      <c r="AG6303" s="9"/>
    </row>
    <row r="6304" spans="33:33">
      <c r="AG6304" s="9"/>
    </row>
    <row r="6305" spans="33:33">
      <c r="AG6305" s="9"/>
    </row>
    <row r="6306" spans="33:33">
      <c r="AG6306" s="9"/>
    </row>
    <row r="6307" spans="33:33">
      <c r="AG6307" s="9"/>
    </row>
    <row r="6308" spans="33:33">
      <c r="AG6308" s="9"/>
    </row>
    <row r="6309" spans="33:33">
      <c r="AG6309" s="9"/>
    </row>
    <row r="6310" spans="33:33">
      <c r="AG6310" s="9"/>
    </row>
    <row r="6311" spans="33:33">
      <c r="AG6311" s="9"/>
    </row>
    <row r="6312" spans="33:33">
      <c r="AG6312" s="9"/>
    </row>
    <row r="6313" spans="33:33">
      <c r="AG6313" s="9"/>
    </row>
    <row r="6314" spans="33:33">
      <c r="AG6314" s="9"/>
    </row>
    <row r="6315" spans="33:33">
      <c r="AG6315" s="9"/>
    </row>
    <row r="6316" spans="33:33">
      <c r="AG6316" s="9"/>
    </row>
    <row r="6317" spans="33:33">
      <c r="AG6317" s="9"/>
    </row>
    <row r="6318" spans="33:33">
      <c r="AG6318" s="9"/>
    </row>
    <row r="6319" spans="33:33">
      <c r="AG6319" s="9"/>
    </row>
    <row r="6320" spans="33:33">
      <c r="AG6320" s="9"/>
    </row>
    <row r="6321" spans="33:33">
      <c r="AG6321" s="9"/>
    </row>
    <row r="6322" spans="33:33">
      <c r="AG6322" s="9"/>
    </row>
    <row r="6323" spans="33:33">
      <c r="AG6323" s="9"/>
    </row>
    <row r="6324" spans="33:33">
      <c r="AG6324" s="9"/>
    </row>
    <row r="6325" spans="33:33">
      <c r="AG6325" s="9"/>
    </row>
    <row r="6326" spans="33:33">
      <c r="AG6326" s="9"/>
    </row>
    <row r="6327" spans="33:33">
      <c r="AG6327" s="9"/>
    </row>
    <row r="6328" spans="33:33">
      <c r="AG6328" s="9"/>
    </row>
    <row r="6329" spans="33:33">
      <c r="AG6329" s="9"/>
    </row>
    <row r="6330" spans="33:33">
      <c r="AG6330" s="9"/>
    </row>
    <row r="6331" spans="33:33">
      <c r="AG6331" s="9"/>
    </row>
    <row r="6332" spans="33:33">
      <c r="AG6332" s="9"/>
    </row>
    <row r="6333" spans="33:33">
      <c r="AG6333" s="9"/>
    </row>
    <row r="6334" spans="33:33">
      <c r="AG6334" s="9"/>
    </row>
    <row r="6335" spans="33:33">
      <c r="AG6335" s="9"/>
    </row>
    <row r="6336" spans="33:33">
      <c r="AG6336" s="9"/>
    </row>
    <row r="6337" spans="33:33">
      <c r="AG6337" s="9"/>
    </row>
    <row r="6338" spans="33:33">
      <c r="AG6338" s="9"/>
    </row>
    <row r="6339" spans="33:33">
      <c r="AG6339" s="9"/>
    </row>
    <row r="6340" spans="33:33">
      <c r="AG6340" s="9"/>
    </row>
    <row r="6341" spans="33:33">
      <c r="AG6341" s="9"/>
    </row>
    <row r="6342" spans="33:33">
      <c r="AG6342" s="9"/>
    </row>
    <row r="6343" spans="33:33">
      <c r="AG6343" s="9"/>
    </row>
    <row r="6344" spans="33:33">
      <c r="AG6344" s="9"/>
    </row>
    <row r="6345" spans="33:33">
      <c r="AG6345" s="9"/>
    </row>
    <row r="6346" spans="33:33">
      <c r="AG6346" s="9"/>
    </row>
    <row r="6347" spans="33:33">
      <c r="AG6347" s="9"/>
    </row>
    <row r="6348" spans="33:33">
      <c r="AG6348" s="9"/>
    </row>
    <row r="6349" spans="33:33">
      <c r="AG6349" s="9"/>
    </row>
    <row r="6350" spans="33:33">
      <c r="AG6350" s="9"/>
    </row>
    <row r="6351" spans="33:33">
      <c r="AG6351" s="9"/>
    </row>
    <row r="6352" spans="33:33">
      <c r="AG6352" s="9"/>
    </row>
    <row r="6353" spans="33:33">
      <c r="AG6353" s="9"/>
    </row>
    <row r="6354" spans="33:33">
      <c r="AG6354" s="9"/>
    </row>
    <row r="6355" spans="33:33">
      <c r="AG6355" s="9"/>
    </row>
    <row r="6356" spans="33:33">
      <c r="AG6356" s="9"/>
    </row>
    <row r="6357" spans="33:33">
      <c r="AG6357" s="9"/>
    </row>
    <row r="6358" spans="33:33">
      <c r="AG6358" s="9"/>
    </row>
    <row r="6359" spans="33:33">
      <c r="AG6359" s="9"/>
    </row>
    <row r="6360" spans="33:33">
      <c r="AG6360" s="9"/>
    </row>
    <row r="6361" spans="33:33">
      <c r="AG6361" s="9"/>
    </row>
    <row r="6362" spans="33:33">
      <c r="AG6362" s="9"/>
    </row>
    <row r="6363" spans="33:33">
      <c r="AG6363" s="9"/>
    </row>
    <row r="6364" spans="33:33">
      <c r="AG6364" s="9"/>
    </row>
    <row r="6365" spans="33:33">
      <c r="AG6365" s="9"/>
    </row>
    <row r="6366" spans="33:33">
      <c r="AG6366" s="9"/>
    </row>
    <row r="6367" spans="33:33">
      <c r="AG6367" s="9"/>
    </row>
    <row r="6368" spans="33:33">
      <c r="AG6368" s="9"/>
    </row>
    <row r="6369" spans="33:33">
      <c r="AG6369" s="9"/>
    </row>
    <row r="6370" spans="33:33">
      <c r="AG6370" s="9"/>
    </row>
    <row r="6371" spans="33:33">
      <c r="AG6371" s="9"/>
    </row>
    <row r="6372" spans="33:33">
      <c r="AG6372" s="9"/>
    </row>
    <row r="6373" spans="33:33">
      <c r="AG6373" s="9"/>
    </row>
    <row r="6374" spans="33:33">
      <c r="AG6374" s="9"/>
    </row>
    <row r="6375" spans="33:33">
      <c r="AG6375" s="9"/>
    </row>
    <row r="6376" spans="33:33">
      <c r="AG6376" s="9"/>
    </row>
    <row r="6377" spans="33:33">
      <c r="AG6377" s="9"/>
    </row>
    <row r="6378" spans="33:33">
      <c r="AG6378" s="9"/>
    </row>
    <row r="6379" spans="33:33">
      <c r="AG6379" s="9"/>
    </row>
    <row r="6380" spans="33:33">
      <c r="AG6380" s="9"/>
    </row>
    <row r="6381" spans="33:33">
      <c r="AG6381" s="9"/>
    </row>
    <row r="6382" spans="33:33">
      <c r="AG6382" s="9"/>
    </row>
    <row r="6383" spans="33:33">
      <c r="AG6383" s="9"/>
    </row>
    <row r="6384" spans="33:33">
      <c r="AG6384" s="9"/>
    </row>
    <row r="6385" spans="33:33">
      <c r="AG6385" s="9"/>
    </row>
    <row r="6386" spans="33:33">
      <c r="AG6386" s="9"/>
    </row>
    <row r="6387" spans="33:33">
      <c r="AG6387" s="9"/>
    </row>
    <row r="6388" spans="33:33">
      <c r="AG6388" s="9"/>
    </row>
    <row r="6389" spans="33:33">
      <c r="AG6389" s="9"/>
    </row>
    <row r="6390" spans="33:33">
      <c r="AG6390" s="9"/>
    </row>
    <row r="6391" spans="33:33">
      <c r="AG6391" s="9"/>
    </row>
    <row r="6392" spans="33:33">
      <c r="AG6392" s="9"/>
    </row>
    <row r="6393" spans="33:33">
      <c r="AG6393" s="9"/>
    </row>
    <row r="6394" spans="33:33">
      <c r="AG6394" s="9"/>
    </row>
    <row r="6395" spans="33:33">
      <c r="AG6395" s="9"/>
    </row>
    <row r="6396" spans="33:33">
      <c r="AG6396" s="9"/>
    </row>
    <row r="6397" spans="33:33">
      <c r="AG6397" s="9"/>
    </row>
    <row r="6398" spans="33:33">
      <c r="AG6398" s="9"/>
    </row>
    <row r="6399" spans="33:33">
      <c r="AG6399" s="9"/>
    </row>
    <row r="6400" spans="33:33">
      <c r="AG6400" s="9"/>
    </row>
    <row r="6401" spans="33:33">
      <c r="AG6401" s="9"/>
    </row>
    <row r="6402" spans="33:33">
      <c r="AG6402" s="9"/>
    </row>
    <row r="6403" spans="33:33">
      <c r="AG6403" s="9"/>
    </row>
    <row r="6404" spans="33:33">
      <c r="AG6404" s="9"/>
    </row>
    <row r="6405" spans="33:33">
      <c r="AG6405" s="9"/>
    </row>
    <row r="6406" spans="33:33">
      <c r="AG6406" s="9"/>
    </row>
    <row r="6407" spans="33:33">
      <c r="AG6407" s="9"/>
    </row>
    <row r="6408" spans="33:33">
      <c r="AG6408" s="9"/>
    </row>
    <row r="6409" spans="33:33">
      <c r="AG6409" s="9"/>
    </row>
    <row r="6410" spans="33:33">
      <c r="AG6410" s="9"/>
    </row>
    <row r="6411" spans="33:33">
      <c r="AG6411" s="9"/>
    </row>
    <row r="6412" spans="33:33">
      <c r="AG6412" s="9"/>
    </row>
    <row r="6413" spans="33:33">
      <c r="AG6413" s="9"/>
    </row>
    <row r="6414" spans="33:33">
      <c r="AG6414" s="9"/>
    </row>
    <row r="6415" spans="33:33">
      <c r="AG6415" s="9"/>
    </row>
    <row r="6416" spans="33:33">
      <c r="AG6416" s="9"/>
    </row>
    <row r="6417" spans="33:33">
      <c r="AG6417" s="9"/>
    </row>
    <row r="6418" spans="33:33">
      <c r="AG6418" s="9"/>
    </row>
    <row r="6419" spans="33:33">
      <c r="AG6419" s="9"/>
    </row>
    <row r="6420" spans="33:33">
      <c r="AG6420" s="9"/>
    </row>
    <row r="6421" spans="33:33">
      <c r="AG6421" s="9"/>
    </row>
    <row r="6422" spans="33:33">
      <c r="AG6422" s="9"/>
    </row>
    <row r="6423" spans="33:33">
      <c r="AG6423" s="9"/>
    </row>
    <row r="6424" spans="33:33">
      <c r="AG6424" s="9"/>
    </row>
    <row r="6425" spans="33:33">
      <c r="AG6425" s="9"/>
    </row>
    <row r="6426" spans="33:33">
      <c r="AG6426" s="9"/>
    </row>
    <row r="6427" spans="33:33">
      <c r="AG6427" s="9"/>
    </row>
    <row r="6428" spans="33:33">
      <c r="AG6428" s="9"/>
    </row>
    <row r="6429" spans="33:33">
      <c r="AG6429" s="9"/>
    </row>
    <row r="6430" spans="33:33">
      <c r="AG6430" s="9"/>
    </row>
    <row r="6431" spans="33:33">
      <c r="AG6431" s="9"/>
    </row>
    <row r="6432" spans="33:33">
      <c r="AG6432" s="9"/>
    </row>
    <row r="6433" spans="33:33">
      <c r="AG6433" s="9"/>
    </row>
    <row r="6434" spans="33:33">
      <c r="AG6434" s="9"/>
    </row>
    <row r="6435" spans="33:33">
      <c r="AG6435" s="9"/>
    </row>
    <row r="6436" spans="33:33">
      <c r="AG6436" s="9"/>
    </row>
    <row r="6437" spans="33:33">
      <c r="AG6437" s="9"/>
    </row>
    <row r="6438" spans="33:33">
      <c r="AG6438" s="9"/>
    </row>
    <row r="6439" spans="33:33">
      <c r="AG6439" s="9"/>
    </row>
    <row r="6440" spans="33:33">
      <c r="AG6440" s="9"/>
    </row>
    <row r="6441" spans="33:33">
      <c r="AG6441" s="9"/>
    </row>
    <row r="6442" spans="33:33">
      <c r="AG6442" s="9"/>
    </row>
    <row r="6443" spans="33:33">
      <c r="AG6443" s="9"/>
    </row>
    <row r="6444" spans="33:33">
      <c r="AG6444" s="9"/>
    </row>
    <row r="6445" spans="33:33">
      <c r="AG6445" s="9"/>
    </row>
    <row r="6446" spans="33:33">
      <c r="AG6446" s="9"/>
    </row>
    <row r="6447" spans="33:33">
      <c r="AG6447" s="9"/>
    </row>
    <row r="6448" spans="33:33">
      <c r="AG6448" s="9"/>
    </row>
    <row r="6449" spans="33:33">
      <c r="AG6449" s="9"/>
    </row>
    <row r="6450" spans="33:33">
      <c r="AG6450" s="9"/>
    </row>
    <row r="6451" spans="33:33">
      <c r="AG6451" s="9"/>
    </row>
    <row r="6452" spans="33:33">
      <c r="AG6452" s="9"/>
    </row>
    <row r="6453" spans="33:33">
      <c r="AG6453" s="9"/>
    </row>
    <row r="6454" spans="33:33">
      <c r="AG6454" s="9"/>
    </row>
    <row r="6455" spans="33:33">
      <c r="AG6455" s="9"/>
    </row>
    <row r="6456" spans="33:33">
      <c r="AG6456" s="9"/>
    </row>
    <row r="6457" spans="33:33">
      <c r="AG6457" s="9"/>
    </row>
    <row r="6458" spans="33:33">
      <c r="AG6458" s="9"/>
    </row>
    <row r="6459" spans="33:33">
      <c r="AG6459" s="9"/>
    </row>
    <row r="6460" spans="33:33">
      <c r="AG6460" s="9"/>
    </row>
    <row r="6461" spans="33:33">
      <c r="AG6461" s="9"/>
    </row>
    <row r="6462" spans="33:33">
      <c r="AG6462" s="9"/>
    </row>
    <row r="6463" spans="33:33">
      <c r="AG6463" s="9"/>
    </row>
    <row r="6464" spans="33:33">
      <c r="AG6464" s="9"/>
    </row>
    <row r="6465" spans="33:33">
      <c r="AG6465" s="9"/>
    </row>
    <row r="6466" spans="33:33">
      <c r="AG6466" s="9"/>
    </row>
    <row r="6467" spans="33:33">
      <c r="AG6467" s="9"/>
    </row>
    <row r="6468" spans="33:33">
      <c r="AG6468" s="9"/>
    </row>
    <row r="6469" spans="33:33">
      <c r="AG6469" s="9"/>
    </row>
    <row r="6470" spans="33:33">
      <c r="AG6470" s="9"/>
    </row>
    <row r="6471" spans="33:33">
      <c r="AG6471" s="9"/>
    </row>
    <row r="6472" spans="33:33">
      <c r="AG6472" s="9"/>
    </row>
    <row r="6473" spans="33:33">
      <c r="AG6473" s="9"/>
    </row>
    <row r="6474" spans="33:33">
      <c r="AG6474" s="9"/>
    </row>
    <row r="6475" spans="33:33">
      <c r="AG6475" s="9"/>
    </row>
    <row r="6476" spans="33:33">
      <c r="AG6476" s="9"/>
    </row>
    <row r="6477" spans="33:33">
      <c r="AG6477" s="9"/>
    </row>
    <row r="6478" spans="33:33">
      <c r="AG6478" s="9"/>
    </row>
    <row r="6479" spans="33:33">
      <c r="AG6479" s="9"/>
    </row>
    <row r="6480" spans="33:33">
      <c r="AG6480" s="9"/>
    </row>
    <row r="6481" spans="33:33">
      <c r="AG6481" s="9"/>
    </row>
    <row r="6482" spans="33:33">
      <c r="AG6482" s="9"/>
    </row>
    <row r="6483" spans="33:33">
      <c r="AG6483" s="9"/>
    </row>
    <row r="6484" spans="33:33">
      <c r="AG6484" s="9"/>
    </row>
    <row r="6485" spans="33:33">
      <c r="AG6485" s="9"/>
    </row>
    <row r="6486" spans="33:33">
      <c r="AG6486" s="9"/>
    </row>
    <row r="6487" spans="33:33">
      <c r="AG6487" s="9"/>
    </row>
    <row r="6488" spans="33:33">
      <c r="AG6488" s="9"/>
    </row>
    <row r="6489" spans="33:33">
      <c r="AG6489" s="9"/>
    </row>
    <row r="6490" spans="33:33">
      <c r="AG6490" s="9"/>
    </row>
    <row r="6491" spans="33:33">
      <c r="AG6491" s="9"/>
    </row>
    <row r="6492" spans="33:33">
      <c r="AG6492" s="9"/>
    </row>
    <row r="6493" spans="33:33">
      <c r="AG6493" s="9"/>
    </row>
    <row r="6494" spans="33:33">
      <c r="AG6494" s="9"/>
    </row>
    <row r="6495" spans="33:33">
      <c r="AG6495" s="9"/>
    </row>
    <row r="6496" spans="33:33">
      <c r="AG6496" s="9"/>
    </row>
    <row r="6497" spans="33:33">
      <c r="AG6497" s="9"/>
    </row>
    <row r="6498" spans="33:33">
      <c r="AG6498" s="9"/>
    </row>
    <row r="6499" spans="33:33">
      <c r="AG6499" s="9"/>
    </row>
    <row r="6500" spans="33:33">
      <c r="AG6500" s="9"/>
    </row>
    <row r="6501" spans="33:33">
      <c r="AG6501" s="9"/>
    </row>
    <row r="6502" spans="33:33">
      <c r="AG6502" s="9"/>
    </row>
    <row r="6503" spans="33:33">
      <c r="AG6503" s="9"/>
    </row>
    <row r="6504" spans="33:33">
      <c r="AG6504" s="9"/>
    </row>
    <row r="6505" spans="33:33">
      <c r="AG6505" s="9"/>
    </row>
    <row r="6506" spans="33:33">
      <c r="AG6506" s="9"/>
    </row>
    <row r="6507" spans="33:33">
      <c r="AG6507" s="9"/>
    </row>
    <row r="6508" spans="33:33">
      <c r="AG6508" s="9"/>
    </row>
    <row r="6509" spans="33:33">
      <c r="AG6509" s="9"/>
    </row>
    <row r="6510" spans="33:33">
      <c r="AG6510" s="9"/>
    </row>
    <row r="6511" spans="33:33">
      <c r="AG6511" s="9"/>
    </row>
    <row r="6512" spans="33:33">
      <c r="AG6512" s="9"/>
    </row>
    <row r="6513" spans="33:33">
      <c r="AG6513" s="9"/>
    </row>
    <row r="6514" spans="33:33">
      <c r="AG6514" s="9"/>
    </row>
    <row r="6515" spans="33:33">
      <c r="AG6515" s="9"/>
    </row>
    <row r="6516" spans="33:33">
      <c r="AG6516" s="9"/>
    </row>
    <row r="6517" spans="33:33">
      <c r="AG6517" s="9"/>
    </row>
    <row r="6518" spans="33:33">
      <c r="AG6518" s="9"/>
    </row>
    <row r="6519" spans="33:33">
      <c r="AG6519" s="9"/>
    </row>
    <row r="6520" spans="33:33">
      <c r="AG6520" s="9"/>
    </row>
    <row r="6521" spans="33:33">
      <c r="AG6521" s="9"/>
    </row>
    <row r="6522" spans="33:33">
      <c r="AG6522" s="9"/>
    </row>
    <row r="6523" spans="33:33">
      <c r="AG6523" s="9"/>
    </row>
    <row r="6524" spans="33:33">
      <c r="AG6524" s="9"/>
    </row>
    <row r="6525" spans="33:33">
      <c r="AG6525" s="9"/>
    </row>
    <row r="6526" spans="33:33">
      <c r="AG6526" s="9"/>
    </row>
    <row r="6527" spans="33:33">
      <c r="AG6527" s="9"/>
    </row>
    <row r="6528" spans="33:33">
      <c r="AG6528" s="9"/>
    </row>
    <row r="6529" spans="33:33">
      <c r="AG6529" s="9"/>
    </row>
    <row r="6530" spans="33:33">
      <c r="AG6530" s="9"/>
    </row>
    <row r="6531" spans="33:33">
      <c r="AG6531" s="9"/>
    </row>
    <row r="6532" spans="33:33">
      <c r="AG6532" s="9"/>
    </row>
    <row r="6533" spans="33:33">
      <c r="AG6533" s="9"/>
    </row>
    <row r="6534" spans="33:33">
      <c r="AG6534" s="9"/>
    </row>
    <row r="6535" spans="33:33">
      <c r="AG6535" s="9"/>
    </row>
    <row r="6536" spans="33:33">
      <c r="AG6536" s="9"/>
    </row>
    <row r="6537" spans="33:33">
      <c r="AG6537" s="9"/>
    </row>
    <row r="6538" spans="33:33">
      <c r="AG6538" s="9"/>
    </row>
    <row r="6539" spans="33:33">
      <c r="AG6539" s="9"/>
    </row>
    <row r="6540" spans="33:33">
      <c r="AG6540" s="9"/>
    </row>
    <row r="6541" spans="33:33">
      <c r="AG6541" s="9"/>
    </row>
    <row r="6542" spans="33:33">
      <c r="AG6542" s="9"/>
    </row>
    <row r="6543" spans="33:33">
      <c r="AG6543" s="9"/>
    </row>
    <row r="6544" spans="33:33">
      <c r="AG6544" s="9"/>
    </row>
    <row r="6545" spans="33:33">
      <c r="AG6545" s="9"/>
    </row>
    <row r="6546" spans="33:33">
      <c r="AG6546" s="9"/>
    </row>
    <row r="6547" spans="33:33">
      <c r="AG6547" s="9"/>
    </row>
    <row r="6548" spans="33:33">
      <c r="AG6548" s="9"/>
    </row>
    <row r="6549" spans="33:33">
      <c r="AG6549" s="9"/>
    </row>
    <row r="6550" spans="33:33">
      <c r="AG6550" s="9"/>
    </row>
    <row r="6551" spans="33:33">
      <c r="AG6551" s="9"/>
    </row>
    <row r="6552" spans="33:33">
      <c r="AG6552" s="9"/>
    </row>
    <row r="6553" spans="33:33">
      <c r="AG6553" s="9"/>
    </row>
    <row r="6554" spans="33:33">
      <c r="AG6554" s="9"/>
    </row>
    <row r="6555" spans="33:33">
      <c r="AG6555" s="9"/>
    </row>
    <row r="6556" spans="33:33">
      <c r="AG6556" s="9"/>
    </row>
    <row r="6557" spans="33:33">
      <c r="AG6557" s="9"/>
    </row>
    <row r="6558" spans="33:33">
      <c r="AG6558" s="9"/>
    </row>
    <row r="6559" spans="33:33">
      <c r="AG6559" s="9"/>
    </row>
    <row r="6560" spans="33:33">
      <c r="AG6560" s="9"/>
    </row>
    <row r="6561" spans="33:33">
      <c r="AG6561" s="9"/>
    </row>
    <row r="6562" spans="33:33">
      <c r="AG6562" s="9"/>
    </row>
    <row r="6563" spans="33:33">
      <c r="AG6563" s="9"/>
    </row>
    <row r="6564" spans="33:33">
      <c r="AG6564" s="9"/>
    </row>
    <row r="6565" spans="33:33">
      <c r="AG6565" s="9"/>
    </row>
    <row r="6566" spans="33:33">
      <c r="AG6566" s="9"/>
    </row>
    <row r="6567" spans="33:33">
      <c r="AG6567" s="9"/>
    </row>
    <row r="6568" spans="33:33">
      <c r="AG6568" s="9"/>
    </row>
    <row r="6569" spans="33:33">
      <c r="AG6569" s="9"/>
    </row>
    <row r="6570" spans="33:33">
      <c r="AG6570" s="9"/>
    </row>
    <row r="6571" spans="33:33">
      <c r="AG6571" s="9"/>
    </row>
    <row r="6572" spans="33:33">
      <c r="AG6572" s="9"/>
    </row>
    <row r="6573" spans="33:33">
      <c r="AG6573" s="9"/>
    </row>
    <row r="6574" spans="33:33">
      <c r="AG6574" s="9"/>
    </row>
    <row r="6575" spans="33:33">
      <c r="AG6575" s="9"/>
    </row>
    <row r="6576" spans="33:33">
      <c r="AG6576" s="9"/>
    </row>
    <row r="6577" spans="33:33">
      <c r="AG6577" s="9"/>
    </row>
    <row r="6578" spans="33:33">
      <c r="AG6578" s="9"/>
    </row>
    <row r="6579" spans="33:33">
      <c r="AG6579" s="9"/>
    </row>
    <row r="6580" spans="33:33">
      <c r="AG6580" s="9"/>
    </row>
    <row r="6581" spans="33:33">
      <c r="AG6581" s="9"/>
    </row>
    <row r="6582" spans="33:33">
      <c r="AG6582" s="9"/>
    </row>
    <row r="6583" spans="33:33">
      <c r="AG6583" s="9"/>
    </row>
    <row r="6584" spans="33:33">
      <c r="AG6584" s="9"/>
    </row>
    <row r="6585" spans="33:33">
      <c r="AG6585" s="9"/>
    </row>
    <row r="6586" spans="33:33">
      <c r="AG6586" s="9"/>
    </row>
    <row r="6587" spans="33:33">
      <c r="AG6587" s="9"/>
    </row>
    <row r="6588" spans="33:33">
      <c r="AG6588" s="9"/>
    </row>
    <row r="6589" spans="33:33">
      <c r="AG6589" s="9"/>
    </row>
    <row r="6590" spans="33:33">
      <c r="AG6590" s="9"/>
    </row>
    <row r="6591" spans="33:33">
      <c r="AG6591" s="9"/>
    </row>
    <row r="6592" spans="33:33">
      <c r="AG6592" s="9"/>
    </row>
    <row r="6593" spans="33:33">
      <c r="AG6593" s="9"/>
    </row>
    <row r="6594" spans="33:33">
      <c r="AG6594" s="9"/>
    </row>
    <row r="6595" spans="33:33">
      <c r="AG6595" s="9"/>
    </row>
    <row r="6596" spans="33:33">
      <c r="AG6596" s="9"/>
    </row>
    <row r="6597" spans="33:33">
      <c r="AG6597" s="9"/>
    </row>
    <row r="6598" spans="33:33">
      <c r="AG6598" s="9"/>
    </row>
    <row r="6599" spans="33:33">
      <c r="AG6599" s="9"/>
    </row>
    <row r="6600" spans="33:33">
      <c r="AG6600" s="9"/>
    </row>
    <row r="6601" spans="33:33">
      <c r="AG6601" s="9"/>
    </row>
    <row r="6602" spans="33:33">
      <c r="AG6602" s="9"/>
    </row>
    <row r="6603" spans="33:33">
      <c r="AG6603" s="9"/>
    </row>
    <row r="6604" spans="33:33">
      <c r="AG6604" s="9"/>
    </row>
    <row r="6605" spans="33:33">
      <c r="AG6605" s="9"/>
    </row>
    <row r="6606" spans="33:33">
      <c r="AG6606" s="9"/>
    </row>
    <row r="6607" spans="33:33">
      <c r="AG6607" s="9"/>
    </row>
    <row r="6608" spans="33:33">
      <c r="AG6608" s="9"/>
    </row>
    <row r="6609" spans="33:33">
      <c r="AG6609" s="9"/>
    </row>
    <row r="6610" spans="33:33">
      <c r="AG6610" s="9"/>
    </row>
    <row r="6611" spans="33:33">
      <c r="AG6611" s="9"/>
    </row>
    <row r="6612" spans="33:33">
      <c r="AG6612" s="9"/>
    </row>
    <row r="6613" spans="33:33">
      <c r="AG6613" s="9"/>
    </row>
    <row r="6614" spans="33:33">
      <c r="AG6614" s="9"/>
    </row>
    <row r="6615" spans="33:33">
      <c r="AG6615" s="9"/>
    </row>
    <row r="6616" spans="33:33">
      <c r="AG6616" s="9"/>
    </row>
    <row r="6617" spans="33:33">
      <c r="AG6617" s="9"/>
    </row>
    <row r="6618" spans="33:33">
      <c r="AG6618" s="9"/>
    </row>
    <row r="6619" spans="33:33">
      <c r="AG6619" s="9"/>
    </row>
    <row r="6620" spans="33:33">
      <c r="AG6620" s="9"/>
    </row>
    <row r="6621" spans="33:33">
      <c r="AG6621" s="9"/>
    </row>
    <row r="6622" spans="33:33">
      <c r="AG6622" s="9"/>
    </row>
    <row r="6623" spans="33:33">
      <c r="AG6623" s="9"/>
    </row>
    <row r="6624" spans="33:33">
      <c r="AG6624" s="9"/>
    </row>
    <row r="6625" spans="33:33">
      <c r="AG6625" s="9"/>
    </row>
    <row r="6626" spans="33:33">
      <c r="AG6626" s="9"/>
    </row>
    <row r="6627" spans="33:33">
      <c r="AG6627" s="9"/>
    </row>
    <row r="6628" spans="33:33">
      <c r="AG6628" s="9"/>
    </row>
    <row r="6629" spans="33:33">
      <c r="AG6629" s="9"/>
    </row>
    <row r="6630" spans="33:33">
      <c r="AG6630" s="9"/>
    </row>
    <row r="6631" spans="33:33">
      <c r="AG6631" s="9"/>
    </row>
    <row r="6632" spans="33:33">
      <c r="AG6632" s="9"/>
    </row>
    <row r="6633" spans="33:33">
      <c r="AG6633" s="9"/>
    </row>
    <row r="6634" spans="33:33">
      <c r="AG6634" s="9"/>
    </row>
    <row r="6635" spans="33:33">
      <c r="AG6635" s="9"/>
    </row>
    <row r="6636" spans="33:33">
      <c r="AG6636" s="9"/>
    </row>
    <row r="6637" spans="33:33">
      <c r="AG6637" s="9"/>
    </row>
    <row r="6638" spans="33:33">
      <c r="AG6638" s="9"/>
    </row>
    <row r="6639" spans="33:33">
      <c r="AG6639" s="9"/>
    </row>
    <row r="6640" spans="33:33">
      <c r="AG6640" s="9"/>
    </row>
    <row r="6641" spans="33:33">
      <c r="AG6641" s="9"/>
    </row>
    <row r="6642" spans="33:33">
      <c r="AG6642" s="9"/>
    </row>
    <row r="6643" spans="33:33">
      <c r="AG6643" s="9"/>
    </row>
    <row r="6644" spans="33:33">
      <c r="AG6644" s="9"/>
    </row>
    <row r="6645" spans="33:33">
      <c r="AG6645" s="9"/>
    </row>
    <row r="6646" spans="33:33">
      <c r="AG6646" s="9"/>
    </row>
    <row r="6647" spans="33:33">
      <c r="AG6647" s="9"/>
    </row>
    <row r="6648" spans="33:33">
      <c r="AG6648" s="9"/>
    </row>
    <row r="6649" spans="33:33">
      <c r="AG6649" s="9"/>
    </row>
    <row r="6650" spans="33:33">
      <c r="AG6650" s="9"/>
    </row>
    <row r="6651" spans="33:33">
      <c r="AG6651" s="9"/>
    </row>
    <row r="6652" spans="33:33">
      <c r="AG6652" s="9"/>
    </row>
    <row r="6653" spans="33:33">
      <c r="AG6653" s="9"/>
    </row>
    <row r="6654" spans="33:33">
      <c r="AG6654" s="9"/>
    </row>
    <row r="6655" spans="33:33">
      <c r="AG6655" s="9"/>
    </row>
    <row r="6656" spans="33:33">
      <c r="AG6656" s="9"/>
    </row>
    <row r="6657" spans="33:33">
      <c r="AG6657" s="9"/>
    </row>
    <row r="6658" spans="33:33">
      <c r="AG6658" s="9"/>
    </row>
    <row r="6659" spans="33:33">
      <c r="AG6659" s="9"/>
    </row>
    <row r="6660" spans="33:33">
      <c r="AG6660" s="9"/>
    </row>
    <row r="6661" spans="33:33">
      <c r="AG6661" s="9"/>
    </row>
    <row r="6662" spans="33:33">
      <c r="AG6662" s="9"/>
    </row>
    <row r="6663" spans="33:33">
      <c r="AG6663" s="9"/>
    </row>
    <row r="6664" spans="33:33">
      <c r="AG6664" s="9"/>
    </row>
    <row r="6665" spans="33:33">
      <c r="AG6665" s="9"/>
    </row>
    <row r="6666" spans="33:33">
      <c r="AG6666" s="9"/>
    </row>
    <row r="6667" spans="33:33">
      <c r="AG6667" s="9"/>
    </row>
    <row r="6668" spans="33:33">
      <c r="AG6668" s="9"/>
    </row>
    <row r="6669" spans="33:33">
      <c r="AG6669" s="9"/>
    </row>
    <row r="6670" spans="33:33">
      <c r="AG6670" s="9"/>
    </row>
    <row r="6671" spans="33:33">
      <c r="AG6671" s="9"/>
    </row>
    <row r="6672" spans="33:33">
      <c r="AG6672" s="9"/>
    </row>
    <row r="6673" spans="33:33">
      <c r="AG6673" s="9"/>
    </row>
    <row r="6674" spans="33:33">
      <c r="AG6674" s="9"/>
    </row>
    <row r="6675" spans="33:33">
      <c r="AG6675" s="9"/>
    </row>
    <row r="6676" spans="33:33">
      <c r="AG6676" s="9"/>
    </row>
    <row r="6677" spans="33:33">
      <c r="AG6677" s="9"/>
    </row>
    <row r="6678" spans="33:33">
      <c r="AG6678" s="9"/>
    </row>
    <row r="6679" spans="33:33">
      <c r="AG6679" s="9"/>
    </row>
    <row r="6680" spans="33:33">
      <c r="AG6680" s="9"/>
    </row>
    <row r="6681" spans="33:33">
      <c r="AG6681" s="9"/>
    </row>
    <row r="6682" spans="33:33">
      <c r="AG6682" s="9"/>
    </row>
    <row r="6683" spans="33:33">
      <c r="AG6683" s="9"/>
    </row>
    <row r="6684" spans="33:33">
      <c r="AG6684" s="9"/>
    </row>
    <row r="6685" spans="33:33">
      <c r="AG6685" s="9"/>
    </row>
    <row r="6686" spans="33:33">
      <c r="AG6686" s="9"/>
    </row>
    <row r="6687" spans="33:33">
      <c r="AG6687" s="9"/>
    </row>
    <row r="6688" spans="33:33">
      <c r="AG6688" s="9"/>
    </row>
    <row r="6689" spans="33:33">
      <c r="AG6689" s="9"/>
    </row>
    <row r="6690" spans="33:33">
      <c r="AG6690" s="9"/>
    </row>
    <row r="6691" spans="33:33">
      <c r="AG6691" s="9"/>
    </row>
    <row r="6692" spans="33:33">
      <c r="AG6692" s="9"/>
    </row>
    <row r="6693" spans="33:33">
      <c r="AG6693" s="9"/>
    </row>
    <row r="6694" spans="33:33">
      <c r="AG6694" s="9"/>
    </row>
    <row r="6695" spans="33:33">
      <c r="AG6695" s="9"/>
    </row>
    <row r="6696" spans="33:33">
      <c r="AG6696" s="9"/>
    </row>
    <row r="6697" spans="33:33">
      <c r="AG6697" s="9"/>
    </row>
    <row r="6698" spans="33:33">
      <c r="AG6698" s="9"/>
    </row>
    <row r="6699" spans="33:33">
      <c r="AG6699" s="9"/>
    </row>
    <row r="6700" spans="33:33">
      <c r="AG6700" s="9"/>
    </row>
    <row r="6701" spans="33:33">
      <c r="AG6701" s="9"/>
    </row>
    <row r="6702" spans="33:33">
      <c r="AG6702" s="9"/>
    </row>
    <row r="6703" spans="33:33">
      <c r="AG6703" s="9"/>
    </row>
    <row r="6704" spans="33:33">
      <c r="AG6704" s="9"/>
    </row>
    <row r="6705" spans="33:33">
      <c r="AG6705" s="9"/>
    </row>
    <row r="6706" spans="33:33">
      <c r="AG6706" s="9"/>
    </row>
    <row r="6707" spans="33:33">
      <c r="AG6707" s="9"/>
    </row>
    <row r="6708" spans="33:33">
      <c r="AG6708" s="9"/>
    </row>
    <row r="6709" spans="33:33">
      <c r="AG6709" s="9"/>
    </row>
    <row r="6710" spans="33:33">
      <c r="AG6710" s="9"/>
    </row>
    <row r="6711" spans="33:33">
      <c r="AG6711" s="9"/>
    </row>
    <row r="6712" spans="33:33">
      <c r="AG6712" s="9"/>
    </row>
    <row r="6713" spans="33:33">
      <c r="AG6713" s="9"/>
    </row>
    <row r="6714" spans="33:33">
      <c r="AG6714" s="9"/>
    </row>
    <row r="6715" spans="33:33">
      <c r="AG6715" s="9"/>
    </row>
    <row r="6716" spans="33:33">
      <c r="AG6716" s="9"/>
    </row>
    <row r="6717" spans="33:33">
      <c r="AG6717" s="9"/>
    </row>
    <row r="6718" spans="33:33">
      <c r="AG6718" s="9"/>
    </row>
    <row r="6719" spans="33:33">
      <c r="AG6719" s="9"/>
    </row>
    <row r="6720" spans="33:33">
      <c r="AG6720" s="9"/>
    </row>
    <row r="6721" spans="33:33">
      <c r="AG6721" s="9"/>
    </row>
    <row r="6722" spans="33:33">
      <c r="AG6722" s="9"/>
    </row>
    <row r="6723" spans="33:33">
      <c r="AG6723" s="9"/>
    </row>
    <row r="6724" spans="33:33">
      <c r="AG6724" s="9"/>
    </row>
    <row r="6725" spans="33:33">
      <c r="AG6725" s="9"/>
    </row>
    <row r="6726" spans="33:33">
      <c r="AG6726" s="9"/>
    </row>
    <row r="6727" spans="33:33">
      <c r="AG6727" s="9"/>
    </row>
    <row r="6728" spans="33:33">
      <c r="AG6728" s="9"/>
    </row>
    <row r="6729" spans="33:33">
      <c r="AG6729" s="9"/>
    </row>
    <row r="6730" spans="33:33">
      <c r="AG6730" s="9"/>
    </row>
    <row r="6731" spans="33:33">
      <c r="AG6731" s="9"/>
    </row>
    <row r="6732" spans="33:33">
      <c r="AG6732" s="9"/>
    </row>
    <row r="6733" spans="33:33">
      <c r="AG6733" s="9"/>
    </row>
    <row r="6734" spans="33:33">
      <c r="AG6734" s="9"/>
    </row>
    <row r="6735" spans="33:33">
      <c r="AG6735" s="9"/>
    </row>
    <row r="6736" spans="33:33">
      <c r="AG6736" s="9"/>
    </row>
    <row r="6737" spans="33:33">
      <c r="AG6737" s="9"/>
    </row>
    <row r="6738" spans="33:33">
      <c r="AG6738" s="9"/>
    </row>
    <row r="6739" spans="33:33">
      <c r="AG6739" s="9"/>
    </row>
    <row r="6740" spans="33:33">
      <c r="AG6740" s="9"/>
    </row>
    <row r="6741" spans="33:33">
      <c r="AG6741" s="9"/>
    </row>
    <row r="6742" spans="33:33">
      <c r="AG6742" s="9"/>
    </row>
    <row r="6743" spans="33:33">
      <c r="AG6743" s="9"/>
    </row>
    <row r="6744" spans="33:33">
      <c r="AG6744" s="9"/>
    </row>
    <row r="6745" spans="33:33">
      <c r="AG6745" s="9"/>
    </row>
    <row r="6746" spans="33:33">
      <c r="AG6746" s="9"/>
    </row>
    <row r="6747" spans="33:33">
      <c r="AG6747" s="9"/>
    </row>
    <row r="6748" spans="33:33">
      <c r="AG6748" s="9"/>
    </row>
    <row r="6749" spans="33:33">
      <c r="AG6749" s="9"/>
    </row>
    <row r="6750" spans="33:33">
      <c r="AG6750" s="9"/>
    </row>
    <row r="6751" spans="33:33">
      <c r="AG6751" s="9"/>
    </row>
    <row r="6752" spans="33:33">
      <c r="AG6752" s="9"/>
    </row>
    <row r="6753" spans="33:33">
      <c r="AG6753" s="9"/>
    </row>
    <row r="6754" spans="33:33">
      <c r="AG6754" s="9"/>
    </row>
    <row r="6755" spans="33:33">
      <c r="AG6755" s="9"/>
    </row>
    <row r="6756" spans="33:33">
      <c r="AG6756" s="9"/>
    </row>
    <row r="6757" spans="33:33">
      <c r="AG6757" s="9"/>
    </row>
    <row r="6758" spans="33:33">
      <c r="AG6758" s="9"/>
    </row>
    <row r="6759" spans="33:33">
      <c r="AG6759" s="9"/>
    </row>
    <row r="6760" spans="33:33">
      <c r="AG6760" s="9"/>
    </row>
    <row r="6761" spans="33:33">
      <c r="AG6761" s="9"/>
    </row>
    <row r="6762" spans="33:33">
      <c r="AG6762" s="9"/>
    </row>
    <row r="6763" spans="33:33">
      <c r="AG6763" s="9"/>
    </row>
    <row r="6764" spans="33:33">
      <c r="AG6764" s="9"/>
    </row>
    <row r="6765" spans="33:33">
      <c r="AG6765" s="9"/>
    </row>
    <row r="6766" spans="33:33">
      <c r="AG6766" s="9"/>
    </row>
    <row r="6767" spans="33:33">
      <c r="AG6767" s="9"/>
    </row>
    <row r="6768" spans="33:33">
      <c r="AG6768" s="9"/>
    </row>
    <row r="6769" spans="33:33">
      <c r="AG6769" s="9"/>
    </row>
    <row r="6770" spans="33:33">
      <c r="AG6770" s="9"/>
    </row>
    <row r="6771" spans="33:33">
      <c r="AG6771" s="9"/>
    </row>
    <row r="6772" spans="33:33">
      <c r="AG6772" s="9"/>
    </row>
    <row r="6773" spans="33:33">
      <c r="AG6773" s="9"/>
    </row>
    <row r="6774" spans="33:33">
      <c r="AG6774" s="9"/>
    </row>
    <row r="6775" spans="33:33">
      <c r="AG6775" s="9"/>
    </row>
    <row r="6776" spans="33:33">
      <c r="AG6776" s="9"/>
    </row>
    <row r="6777" spans="33:33">
      <c r="AG6777" s="9"/>
    </row>
    <row r="6778" spans="33:33">
      <c r="AG6778" s="9"/>
    </row>
    <row r="6779" spans="33:33">
      <c r="AG6779" s="9"/>
    </row>
    <row r="6780" spans="33:33">
      <c r="AG6780" s="9"/>
    </row>
    <row r="6781" spans="33:33">
      <c r="AG6781" s="9"/>
    </row>
    <row r="6782" spans="33:33">
      <c r="AG6782" s="9"/>
    </row>
    <row r="6783" spans="33:33">
      <c r="AG6783" s="9"/>
    </row>
    <row r="6784" spans="33:33">
      <c r="AG6784" s="9"/>
    </row>
    <row r="6785" spans="33:33">
      <c r="AG6785" s="9"/>
    </row>
    <row r="6786" spans="33:33">
      <c r="AG6786" s="9"/>
    </row>
    <row r="6787" spans="33:33">
      <c r="AG6787" s="9"/>
    </row>
    <row r="6788" spans="33:33">
      <c r="AG6788" s="9"/>
    </row>
    <row r="6789" spans="33:33">
      <c r="AG6789" s="9"/>
    </row>
    <row r="6790" spans="33:33">
      <c r="AG6790" s="9"/>
    </row>
    <row r="6791" spans="33:33">
      <c r="AG6791" s="9"/>
    </row>
    <row r="6792" spans="33:33">
      <c r="AG6792" s="9"/>
    </row>
    <row r="6793" spans="33:33">
      <c r="AG6793" s="9"/>
    </row>
    <row r="6794" spans="33:33">
      <c r="AG6794" s="9"/>
    </row>
    <row r="6795" spans="33:33">
      <c r="AG6795" s="9"/>
    </row>
    <row r="6796" spans="33:33">
      <c r="AG6796" s="9"/>
    </row>
    <row r="6797" spans="33:33">
      <c r="AG6797" s="9"/>
    </row>
    <row r="6798" spans="33:33">
      <c r="AG6798" s="9"/>
    </row>
    <row r="6799" spans="33:33">
      <c r="AG6799" s="9"/>
    </row>
    <row r="6800" spans="33:33">
      <c r="AG6800" s="9"/>
    </row>
    <row r="6801" spans="33:33">
      <c r="AG6801" s="9"/>
    </row>
    <row r="6802" spans="33:33">
      <c r="AG6802" s="9"/>
    </row>
    <row r="6803" spans="33:33">
      <c r="AG6803" s="9"/>
    </row>
    <row r="6804" spans="33:33">
      <c r="AG6804" s="9"/>
    </row>
    <row r="6805" spans="33:33">
      <c r="AG6805" s="9"/>
    </row>
    <row r="6806" spans="33:33">
      <c r="AG6806" s="9"/>
    </row>
    <row r="6807" spans="33:33">
      <c r="AG6807" s="9"/>
    </row>
    <row r="6808" spans="33:33">
      <c r="AG6808" s="9"/>
    </row>
    <row r="6809" spans="33:33">
      <c r="AG6809" s="9"/>
    </row>
    <row r="6810" spans="33:33">
      <c r="AG6810" s="9"/>
    </row>
    <row r="6811" spans="33:33">
      <c r="AG6811" s="9"/>
    </row>
    <row r="6812" spans="33:33">
      <c r="AG6812" s="9"/>
    </row>
    <row r="6813" spans="33:33">
      <c r="AG6813" s="9"/>
    </row>
    <row r="6814" spans="33:33">
      <c r="AG6814" s="9"/>
    </row>
    <row r="6815" spans="33:33">
      <c r="AG6815" s="9"/>
    </row>
    <row r="6816" spans="33:33">
      <c r="AG6816" s="9"/>
    </row>
    <row r="6817" spans="33:33">
      <c r="AG6817" s="9"/>
    </row>
    <row r="6818" spans="33:33">
      <c r="AG6818" s="9"/>
    </row>
    <row r="6819" spans="33:33">
      <c r="AG6819" s="9"/>
    </row>
    <row r="6820" spans="33:33">
      <c r="AG6820" s="9"/>
    </row>
    <row r="6821" spans="33:33">
      <c r="AG6821" s="9"/>
    </row>
    <row r="6822" spans="33:33">
      <c r="AG6822" s="9"/>
    </row>
    <row r="6823" spans="33:33">
      <c r="AG6823" s="9"/>
    </row>
    <row r="6824" spans="33:33">
      <c r="AG6824" s="9"/>
    </row>
    <row r="6825" spans="33:33">
      <c r="AG6825" s="9"/>
    </row>
    <row r="6826" spans="33:33">
      <c r="AG6826" s="9"/>
    </row>
    <row r="6827" spans="33:33">
      <c r="AG6827" s="9"/>
    </row>
    <row r="6828" spans="33:33">
      <c r="AG6828" s="9"/>
    </row>
    <row r="6829" spans="33:33">
      <c r="AG6829" s="9"/>
    </row>
    <row r="6830" spans="33:33">
      <c r="AG6830" s="9"/>
    </row>
    <row r="6831" spans="33:33">
      <c r="AG6831" s="9"/>
    </row>
    <row r="6832" spans="33:33">
      <c r="AG6832" s="9"/>
    </row>
    <row r="6833" spans="33:33">
      <c r="AG6833" s="9"/>
    </row>
    <row r="6834" spans="33:33">
      <c r="AG6834" s="9"/>
    </row>
    <row r="6835" spans="33:33">
      <c r="AG6835" s="9"/>
    </row>
    <row r="6836" spans="33:33">
      <c r="AG6836" s="9"/>
    </row>
    <row r="6837" spans="33:33">
      <c r="AG6837" s="9"/>
    </row>
    <row r="6838" spans="33:33">
      <c r="AG6838" s="9"/>
    </row>
    <row r="6839" spans="33:33">
      <c r="AG6839" s="9"/>
    </row>
    <row r="6840" spans="33:33">
      <c r="AG6840" s="9"/>
    </row>
    <row r="6841" spans="33:33">
      <c r="AG6841" s="9"/>
    </row>
    <row r="6842" spans="33:33">
      <c r="AG6842" s="9"/>
    </row>
    <row r="6843" spans="33:33">
      <c r="AG6843" s="9"/>
    </row>
    <row r="6844" spans="33:33">
      <c r="AG6844" s="9"/>
    </row>
    <row r="6845" spans="33:33">
      <c r="AG6845" s="9"/>
    </row>
    <row r="6846" spans="33:33">
      <c r="AG6846" s="9"/>
    </row>
    <row r="6847" spans="33:33">
      <c r="AG6847" s="9"/>
    </row>
    <row r="6848" spans="33:33">
      <c r="AG6848" s="9"/>
    </row>
    <row r="6849" spans="33:33">
      <c r="AG6849" s="9"/>
    </row>
    <row r="6850" spans="33:33">
      <c r="AG6850" s="9"/>
    </row>
    <row r="6851" spans="33:33">
      <c r="AG6851" s="9"/>
    </row>
    <row r="6852" spans="33:33">
      <c r="AG6852" s="9"/>
    </row>
    <row r="6853" spans="33:33">
      <c r="AG6853" s="9"/>
    </row>
    <row r="6854" spans="33:33">
      <c r="AG6854" s="9"/>
    </row>
    <row r="6855" spans="33:33">
      <c r="AG6855" s="9"/>
    </row>
    <row r="6856" spans="33:33">
      <c r="AG6856" s="9"/>
    </row>
    <row r="6857" spans="33:33">
      <c r="AG6857" s="9"/>
    </row>
    <row r="6858" spans="33:33">
      <c r="AG6858" s="9"/>
    </row>
    <row r="6859" spans="33:33">
      <c r="AG6859" s="9"/>
    </row>
    <row r="6860" spans="33:33">
      <c r="AG6860" s="9"/>
    </row>
    <row r="6861" spans="33:33">
      <c r="AG6861" s="9"/>
    </row>
    <row r="6862" spans="33:33">
      <c r="AG6862" s="9"/>
    </row>
    <row r="6863" spans="33:33">
      <c r="AG6863" s="9"/>
    </row>
    <row r="6864" spans="33:33">
      <c r="AG6864" s="9"/>
    </row>
    <row r="6865" spans="33:33">
      <c r="AG6865" s="9"/>
    </row>
    <row r="6866" spans="33:33">
      <c r="AG6866" s="9"/>
    </row>
    <row r="6867" spans="33:33">
      <c r="AG6867" s="9"/>
    </row>
    <row r="6868" spans="33:33">
      <c r="AG6868" s="9"/>
    </row>
    <row r="6869" spans="33:33">
      <c r="AG6869" s="9"/>
    </row>
    <row r="6870" spans="33:33">
      <c r="AG6870" s="9"/>
    </row>
    <row r="6871" spans="33:33">
      <c r="AG6871" s="9"/>
    </row>
    <row r="6872" spans="33:33">
      <c r="AG6872" s="9"/>
    </row>
    <row r="6873" spans="33:33">
      <c r="AG6873" s="9"/>
    </row>
    <row r="6874" spans="33:33">
      <c r="AG6874" s="9"/>
    </row>
    <row r="6875" spans="33:33">
      <c r="AG6875" s="9"/>
    </row>
    <row r="6876" spans="33:33">
      <c r="AG6876" s="9"/>
    </row>
    <row r="6877" spans="33:33">
      <c r="AG6877" s="9"/>
    </row>
    <row r="6878" spans="33:33">
      <c r="AG6878" s="9"/>
    </row>
    <row r="6879" spans="33:33">
      <c r="AG6879" s="9"/>
    </row>
    <row r="6880" spans="33:33">
      <c r="AG6880" s="9"/>
    </row>
    <row r="6881" spans="33:33">
      <c r="AG6881" s="9"/>
    </row>
    <row r="6882" spans="33:33">
      <c r="AG6882" s="9"/>
    </row>
    <row r="6883" spans="33:33">
      <c r="AG6883" s="9"/>
    </row>
    <row r="6884" spans="33:33">
      <c r="AG6884" s="9"/>
    </row>
    <row r="6885" spans="33:33">
      <c r="AG6885" s="9"/>
    </row>
    <row r="6886" spans="33:33">
      <c r="AG6886" s="9"/>
    </row>
    <row r="6887" spans="33:33">
      <c r="AG6887" s="9"/>
    </row>
    <row r="6888" spans="33:33">
      <c r="AG6888" s="9"/>
    </row>
    <row r="6889" spans="33:33">
      <c r="AG6889" s="9"/>
    </row>
    <row r="6890" spans="33:33">
      <c r="AG6890" s="9"/>
    </row>
    <row r="6891" spans="33:33">
      <c r="AG6891" s="9"/>
    </row>
    <row r="6892" spans="33:33">
      <c r="AG6892" s="9"/>
    </row>
    <row r="6893" spans="33:33">
      <c r="AG6893" s="9"/>
    </row>
    <row r="6894" spans="33:33">
      <c r="AG6894" s="9"/>
    </row>
    <row r="6895" spans="33:33">
      <c r="AG6895" s="9"/>
    </row>
    <row r="6896" spans="33:33">
      <c r="AG6896" s="9"/>
    </row>
    <row r="6897" spans="33:33">
      <c r="AG6897" s="9"/>
    </row>
    <row r="6898" spans="33:33">
      <c r="AG6898" s="9"/>
    </row>
    <row r="6899" spans="33:33">
      <c r="AG6899" s="9"/>
    </row>
    <row r="6900" spans="33:33">
      <c r="AG6900" s="9"/>
    </row>
    <row r="6901" spans="33:33">
      <c r="AG6901" s="9"/>
    </row>
    <row r="6902" spans="33:33">
      <c r="AG6902" s="9"/>
    </row>
    <row r="6903" spans="33:33">
      <c r="AG6903" s="9"/>
    </row>
    <row r="6904" spans="33:33">
      <c r="AG6904" s="9"/>
    </row>
    <row r="6905" spans="33:33">
      <c r="AG6905" s="9"/>
    </row>
    <row r="6906" spans="33:33">
      <c r="AG6906" s="9"/>
    </row>
    <row r="6907" spans="33:33">
      <c r="AG6907" s="9"/>
    </row>
    <row r="6908" spans="33:33">
      <c r="AG6908" s="9"/>
    </row>
    <row r="6909" spans="33:33">
      <c r="AG6909" s="9"/>
    </row>
    <row r="6910" spans="33:33">
      <c r="AG6910" s="9"/>
    </row>
    <row r="6911" spans="33:33">
      <c r="AG6911" s="9"/>
    </row>
    <row r="6912" spans="33:33">
      <c r="AG6912" s="9"/>
    </row>
    <row r="6913" spans="33:33">
      <c r="AG6913" s="9"/>
    </row>
    <row r="6914" spans="33:33">
      <c r="AG6914" s="9"/>
    </row>
    <row r="6915" spans="33:33">
      <c r="AG6915" s="9"/>
    </row>
    <row r="6916" spans="33:33">
      <c r="AG6916" s="9"/>
    </row>
    <row r="6917" spans="33:33">
      <c r="AG6917" s="9"/>
    </row>
    <row r="6918" spans="33:33">
      <c r="AG6918" s="9"/>
    </row>
    <row r="6919" spans="33:33">
      <c r="AG6919" s="9"/>
    </row>
    <row r="6920" spans="33:33">
      <c r="AG6920" s="9"/>
    </row>
    <row r="6921" spans="33:33">
      <c r="AG6921" s="9"/>
    </row>
    <row r="6922" spans="33:33">
      <c r="AG6922" s="9"/>
    </row>
    <row r="6923" spans="33:33">
      <c r="AG6923" s="9"/>
    </row>
    <row r="6924" spans="33:33">
      <c r="AG6924" s="9"/>
    </row>
    <row r="6925" spans="33:33">
      <c r="AG6925" s="9"/>
    </row>
    <row r="6926" spans="33:33">
      <c r="AG6926" s="9"/>
    </row>
    <row r="6927" spans="33:33">
      <c r="AG6927" s="9"/>
    </row>
    <row r="6928" spans="33:33">
      <c r="AG6928" s="9"/>
    </row>
    <row r="6929" spans="33:33">
      <c r="AG6929" s="9"/>
    </row>
    <row r="6930" spans="33:33">
      <c r="AG6930" s="9"/>
    </row>
    <row r="6931" spans="33:33">
      <c r="AG6931" s="9"/>
    </row>
    <row r="6932" spans="33:33">
      <c r="AG6932" s="9"/>
    </row>
    <row r="6933" spans="33:33">
      <c r="AG6933" s="9"/>
    </row>
    <row r="6934" spans="33:33">
      <c r="AG6934" s="9"/>
    </row>
    <row r="6935" spans="33:33">
      <c r="AG6935" s="9"/>
    </row>
    <row r="6936" spans="33:33">
      <c r="AG6936" s="9"/>
    </row>
    <row r="6937" spans="33:33">
      <c r="AG6937" s="9"/>
    </row>
    <row r="6938" spans="33:33">
      <c r="AG6938" s="9"/>
    </row>
    <row r="6939" spans="33:33">
      <c r="AG6939" s="9"/>
    </row>
    <row r="6940" spans="33:33">
      <c r="AG6940" s="9"/>
    </row>
    <row r="6941" spans="33:33">
      <c r="AG6941" s="9"/>
    </row>
    <row r="6942" spans="33:33">
      <c r="AG6942" s="9"/>
    </row>
    <row r="6943" spans="33:33">
      <c r="AG6943" s="9"/>
    </row>
    <row r="6944" spans="33:33">
      <c r="AG6944" s="9"/>
    </row>
    <row r="6945" spans="33:33">
      <c r="AG6945" s="9"/>
    </row>
    <row r="6946" spans="33:33">
      <c r="AG6946" s="9"/>
    </row>
    <row r="6947" spans="33:33">
      <c r="AG6947" s="9"/>
    </row>
    <row r="6948" spans="33:33">
      <c r="AG6948" s="9"/>
    </row>
    <row r="6949" spans="33:33">
      <c r="AG6949" s="9"/>
    </row>
    <row r="6950" spans="33:33">
      <c r="AG6950" s="9"/>
    </row>
    <row r="6951" spans="33:33">
      <c r="AG6951" s="9"/>
    </row>
    <row r="6952" spans="33:33">
      <c r="AG6952" s="9"/>
    </row>
    <row r="6953" spans="33:33">
      <c r="AG6953" s="9"/>
    </row>
    <row r="6954" spans="33:33">
      <c r="AG6954" s="9"/>
    </row>
    <row r="6955" spans="33:33">
      <c r="AG6955" s="9"/>
    </row>
    <row r="6956" spans="33:33">
      <c r="AG6956" s="9"/>
    </row>
    <row r="6957" spans="33:33">
      <c r="AG6957" s="9"/>
    </row>
    <row r="6958" spans="33:33">
      <c r="AG6958" s="9"/>
    </row>
    <row r="6959" spans="33:33">
      <c r="AG6959" s="9"/>
    </row>
    <row r="6960" spans="33:33">
      <c r="AG6960" s="9"/>
    </row>
    <row r="6961" spans="33:33">
      <c r="AG6961" s="9"/>
    </row>
    <row r="6962" spans="33:33">
      <c r="AG6962" s="9"/>
    </row>
    <row r="6963" spans="33:33">
      <c r="AG6963" s="9"/>
    </row>
    <row r="6964" spans="33:33">
      <c r="AG6964" s="9"/>
    </row>
    <row r="6965" spans="33:33">
      <c r="AG6965" s="9"/>
    </row>
    <row r="6966" spans="33:33">
      <c r="AG6966" s="9"/>
    </row>
    <row r="6967" spans="33:33">
      <c r="AG6967" s="9"/>
    </row>
    <row r="6968" spans="33:33">
      <c r="AG6968" s="9"/>
    </row>
    <row r="6969" spans="33:33">
      <c r="AG6969" s="9"/>
    </row>
    <row r="6970" spans="33:33">
      <c r="AG6970" s="9"/>
    </row>
    <row r="6971" spans="33:33">
      <c r="AG6971" s="9"/>
    </row>
    <row r="6972" spans="33:33">
      <c r="AG6972" s="9"/>
    </row>
    <row r="6973" spans="33:33">
      <c r="AG6973" s="9"/>
    </row>
    <row r="6974" spans="33:33">
      <c r="AG6974" s="9"/>
    </row>
    <row r="6975" spans="33:33">
      <c r="AG6975" s="9"/>
    </row>
    <row r="6976" spans="33:33">
      <c r="AG6976" s="9"/>
    </row>
    <row r="6977" spans="33:33">
      <c r="AG6977" s="9"/>
    </row>
    <row r="6978" spans="33:33">
      <c r="AG6978" s="9"/>
    </row>
    <row r="6979" spans="33:33">
      <c r="AG6979" s="9"/>
    </row>
    <row r="6980" spans="33:33">
      <c r="AG6980" s="9"/>
    </row>
    <row r="6981" spans="33:33">
      <c r="AG6981" s="9"/>
    </row>
    <row r="6982" spans="33:33">
      <c r="AG6982" s="9"/>
    </row>
    <row r="6983" spans="33:33">
      <c r="AG6983" s="9"/>
    </row>
    <row r="6984" spans="33:33">
      <c r="AG6984" s="9"/>
    </row>
    <row r="6985" spans="33:33">
      <c r="AG6985" s="9"/>
    </row>
    <row r="6986" spans="33:33">
      <c r="AG6986" s="9"/>
    </row>
    <row r="6987" spans="33:33">
      <c r="AG6987" s="9"/>
    </row>
    <row r="6988" spans="33:33">
      <c r="AG6988" s="9"/>
    </row>
    <row r="6989" spans="33:33">
      <c r="AG6989" s="9"/>
    </row>
    <row r="6990" spans="33:33">
      <c r="AG6990" s="9"/>
    </row>
    <row r="6991" spans="33:33">
      <c r="AG6991" s="9"/>
    </row>
    <row r="6992" spans="33:33">
      <c r="AG6992" s="9"/>
    </row>
    <row r="6993" spans="33:33">
      <c r="AG6993" s="9"/>
    </row>
    <row r="6994" spans="33:33">
      <c r="AG6994" s="9"/>
    </row>
    <row r="6995" spans="33:33">
      <c r="AG6995" s="9"/>
    </row>
    <row r="6996" spans="33:33">
      <c r="AG6996" s="9"/>
    </row>
    <row r="6997" spans="33:33">
      <c r="AG6997" s="9"/>
    </row>
    <row r="6998" spans="33:33">
      <c r="AG6998" s="9"/>
    </row>
    <row r="6999" spans="33:33">
      <c r="AG6999" s="9"/>
    </row>
    <row r="7000" spans="33:33">
      <c r="AG7000" s="9"/>
    </row>
    <row r="7001" spans="33:33">
      <c r="AG7001" s="9"/>
    </row>
    <row r="7002" spans="33:33">
      <c r="AG7002" s="9"/>
    </row>
    <row r="7003" spans="33:33">
      <c r="AG7003" s="9"/>
    </row>
    <row r="7004" spans="33:33">
      <c r="AG7004" s="9"/>
    </row>
    <row r="7005" spans="33:33">
      <c r="AG7005" s="9"/>
    </row>
    <row r="7006" spans="33:33">
      <c r="AG7006" s="9"/>
    </row>
    <row r="7007" spans="33:33">
      <c r="AG7007" s="9"/>
    </row>
    <row r="7008" spans="33:33">
      <c r="AG7008" s="9"/>
    </row>
    <row r="7009" spans="33:33">
      <c r="AG7009" s="9"/>
    </row>
    <row r="7010" spans="33:33">
      <c r="AG7010" s="9"/>
    </row>
    <row r="7011" spans="33:33">
      <c r="AG7011" s="9"/>
    </row>
    <row r="7012" spans="33:33">
      <c r="AG7012" s="9"/>
    </row>
    <row r="7013" spans="33:33">
      <c r="AG7013" s="9"/>
    </row>
    <row r="7014" spans="33:33">
      <c r="AG7014" s="9"/>
    </row>
    <row r="7015" spans="33:33">
      <c r="AG7015" s="9"/>
    </row>
    <row r="7016" spans="33:33">
      <c r="AG7016" s="9"/>
    </row>
    <row r="7017" spans="33:33">
      <c r="AG7017" s="9"/>
    </row>
    <row r="7018" spans="33:33">
      <c r="AG7018" s="9"/>
    </row>
    <row r="7019" spans="33:33">
      <c r="AG7019" s="9"/>
    </row>
    <row r="7020" spans="33:33">
      <c r="AG7020" s="9"/>
    </row>
    <row r="7021" spans="33:33">
      <c r="AG7021" s="9"/>
    </row>
    <row r="7022" spans="33:33">
      <c r="AG7022" s="9"/>
    </row>
    <row r="7023" spans="33:33">
      <c r="AG7023" s="9"/>
    </row>
    <row r="7024" spans="33:33">
      <c r="AG7024" s="9"/>
    </row>
    <row r="7025" spans="33:33">
      <c r="AG7025" s="9"/>
    </row>
    <row r="7026" spans="33:33">
      <c r="AG7026" s="9"/>
    </row>
    <row r="7027" spans="33:33">
      <c r="AG7027" s="9"/>
    </row>
    <row r="7028" spans="33:33">
      <c r="AG7028" s="9"/>
    </row>
    <row r="7029" spans="33:33">
      <c r="AG7029" s="9"/>
    </row>
    <row r="7030" spans="33:33">
      <c r="AG7030" s="9"/>
    </row>
    <row r="7031" spans="33:33">
      <c r="AG7031" s="9"/>
    </row>
    <row r="7032" spans="33:33">
      <c r="AG7032" s="9"/>
    </row>
    <row r="7033" spans="33:33">
      <c r="AG7033" s="9"/>
    </row>
    <row r="7034" spans="33:33">
      <c r="AG7034" s="9"/>
    </row>
    <row r="7035" spans="33:33">
      <c r="AG7035" s="9"/>
    </row>
    <row r="7036" spans="33:33">
      <c r="AG7036" s="9"/>
    </row>
    <row r="7037" spans="33:33">
      <c r="AG7037" s="9"/>
    </row>
    <row r="7038" spans="33:33">
      <c r="AG7038" s="9"/>
    </row>
    <row r="7039" spans="33:33">
      <c r="AG7039" s="9"/>
    </row>
    <row r="7040" spans="33:33">
      <c r="AG7040" s="9"/>
    </row>
    <row r="7041" spans="33:33">
      <c r="AG7041" s="9"/>
    </row>
    <row r="7042" spans="33:33">
      <c r="AG7042" s="9"/>
    </row>
    <row r="7043" spans="33:33">
      <c r="AG7043" s="9"/>
    </row>
    <row r="7044" spans="33:33">
      <c r="AG7044" s="9"/>
    </row>
    <row r="7045" spans="33:33">
      <c r="AG7045" s="9"/>
    </row>
    <row r="7046" spans="33:33">
      <c r="AG7046" s="9"/>
    </row>
    <row r="7047" spans="33:33">
      <c r="AG7047" s="9"/>
    </row>
    <row r="7048" spans="33:33">
      <c r="AG7048" s="9"/>
    </row>
    <row r="7049" spans="33:33">
      <c r="AG7049" s="9"/>
    </row>
    <row r="7050" spans="33:33">
      <c r="AG7050" s="9"/>
    </row>
    <row r="7051" spans="33:33">
      <c r="AG7051" s="9"/>
    </row>
    <row r="7052" spans="33:33">
      <c r="AG7052" s="9"/>
    </row>
    <row r="7053" spans="33:33">
      <c r="AG7053" s="9"/>
    </row>
    <row r="7054" spans="33:33">
      <c r="AG7054" s="9"/>
    </row>
    <row r="7055" spans="33:33">
      <c r="AG7055" s="9"/>
    </row>
    <row r="7056" spans="33:33">
      <c r="AG7056" s="9"/>
    </row>
    <row r="7057" spans="33:33">
      <c r="AG7057" s="9"/>
    </row>
    <row r="7058" spans="33:33">
      <c r="AG7058" s="9"/>
    </row>
    <row r="7059" spans="33:33">
      <c r="AG7059" s="9"/>
    </row>
    <row r="7060" spans="33:33">
      <c r="AG7060" s="9"/>
    </row>
    <row r="7061" spans="33:33">
      <c r="AG7061" s="9"/>
    </row>
    <row r="7062" spans="33:33">
      <c r="AG7062" s="9"/>
    </row>
    <row r="7063" spans="33:33">
      <c r="AG7063" s="9"/>
    </row>
    <row r="7064" spans="33:33">
      <c r="AG7064" s="9"/>
    </row>
    <row r="7065" spans="33:33">
      <c r="AG7065" s="9"/>
    </row>
    <row r="7066" spans="33:33">
      <c r="AG7066" s="9"/>
    </row>
    <row r="7067" spans="33:33">
      <c r="AG7067" s="9"/>
    </row>
    <row r="7068" spans="33:33">
      <c r="AG7068" s="9"/>
    </row>
    <row r="7069" spans="33:33">
      <c r="AG7069" s="9"/>
    </row>
    <row r="7070" spans="33:33">
      <c r="AG7070" s="9"/>
    </row>
    <row r="7071" spans="33:33">
      <c r="AG7071" s="9"/>
    </row>
    <row r="7072" spans="33:33">
      <c r="AG7072" s="9"/>
    </row>
    <row r="7073" spans="33:33">
      <c r="AG7073" s="9"/>
    </row>
    <row r="7074" spans="33:33">
      <c r="AG7074" s="9"/>
    </row>
    <row r="7075" spans="33:33">
      <c r="AG7075" s="9"/>
    </row>
    <row r="7076" spans="33:33">
      <c r="AG7076" s="9"/>
    </row>
    <row r="7077" spans="33:33">
      <c r="AG7077" s="9"/>
    </row>
    <row r="7078" spans="33:33">
      <c r="AG7078" s="9"/>
    </row>
    <row r="7079" spans="33:33">
      <c r="AG7079" s="9"/>
    </row>
    <row r="7080" spans="33:33">
      <c r="AG7080" s="9"/>
    </row>
    <row r="7081" spans="33:33">
      <c r="AG7081" s="9"/>
    </row>
    <row r="7082" spans="33:33">
      <c r="AG7082" s="9"/>
    </row>
    <row r="7083" spans="33:33">
      <c r="AG7083" s="9"/>
    </row>
    <row r="7084" spans="33:33">
      <c r="AG7084" s="9"/>
    </row>
    <row r="7085" spans="33:33">
      <c r="AG7085" s="9"/>
    </row>
    <row r="7086" spans="33:33">
      <c r="AG7086" s="9"/>
    </row>
    <row r="7087" spans="33:33">
      <c r="AG7087" s="9"/>
    </row>
    <row r="7088" spans="33:33">
      <c r="AG7088" s="9"/>
    </row>
    <row r="7089" spans="33:33">
      <c r="AG7089" s="9"/>
    </row>
    <row r="7090" spans="33:33">
      <c r="AG7090" s="9"/>
    </row>
    <row r="7091" spans="33:33">
      <c r="AG7091" s="9"/>
    </row>
    <row r="7092" spans="33:33">
      <c r="AG7092" s="9"/>
    </row>
    <row r="7093" spans="33:33">
      <c r="AG7093" s="9"/>
    </row>
    <row r="7094" spans="33:33">
      <c r="AG7094" s="9"/>
    </row>
    <row r="7095" spans="33:33">
      <c r="AG7095" s="9"/>
    </row>
    <row r="7096" spans="33:33">
      <c r="AG7096" s="9"/>
    </row>
    <row r="7097" spans="33:33">
      <c r="AG7097" s="9"/>
    </row>
    <row r="7098" spans="33:33">
      <c r="AG7098" s="9"/>
    </row>
    <row r="7099" spans="33:33">
      <c r="AG7099" s="9"/>
    </row>
    <row r="7100" spans="33:33">
      <c r="AG7100" s="9"/>
    </row>
    <row r="7101" spans="33:33">
      <c r="AG7101" s="9"/>
    </row>
    <row r="7102" spans="33:33">
      <c r="AG7102" s="9"/>
    </row>
    <row r="7103" spans="33:33">
      <c r="AG7103" s="9"/>
    </row>
    <row r="7104" spans="33:33">
      <c r="AG7104" s="9"/>
    </row>
    <row r="7105" spans="33:33">
      <c r="AG7105" s="9"/>
    </row>
    <row r="7106" spans="33:33">
      <c r="AG7106" s="9"/>
    </row>
    <row r="7107" spans="33:33">
      <c r="AG7107" s="9"/>
    </row>
    <row r="7108" spans="33:33">
      <c r="AG7108" s="9"/>
    </row>
    <row r="7109" spans="33:33">
      <c r="AG7109" s="9"/>
    </row>
    <row r="7110" spans="33:33">
      <c r="AG7110" s="9"/>
    </row>
    <row r="7111" spans="33:33">
      <c r="AG7111" s="9"/>
    </row>
    <row r="7112" spans="33:33">
      <c r="AG7112" s="9"/>
    </row>
    <row r="7113" spans="33:33">
      <c r="AG7113" s="9"/>
    </row>
    <row r="7114" spans="33:33">
      <c r="AG7114" s="9"/>
    </row>
    <row r="7115" spans="33:33">
      <c r="AG7115" s="9"/>
    </row>
    <row r="7116" spans="33:33">
      <c r="AG7116" s="9"/>
    </row>
    <row r="7117" spans="33:33">
      <c r="AG7117" s="9"/>
    </row>
    <row r="7118" spans="33:33">
      <c r="AG7118" s="9"/>
    </row>
    <row r="7119" spans="33:33">
      <c r="AG7119" s="9"/>
    </row>
    <row r="7120" spans="33:33">
      <c r="AG7120" s="9"/>
    </row>
    <row r="7121" spans="33:33">
      <c r="AG7121" s="9"/>
    </row>
    <row r="7122" spans="33:33">
      <c r="AG7122" s="9"/>
    </row>
    <row r="7123" spans="33:33">
      <c r="AG7123" s="9"/>
    </row>
    <row r="7124" spans="33:33">
      <c r="AG7124" s="9"/>
    </row>
    <row r="7125" spans="33:33">
      <c r="AG7125" s="9"/>
    </row>
    <row r="7126" spans="33:33">
      <c r="AG7126" s="9"/>
    </row>
    <row r="7127" spans="33:33">
      <c r="AG7127" s="9"/>
    </row>
    <row r="7128" spans="33:33">
      <c r="AG7128" s="9"/>
    </row>
    <row r="7129" spans="33:33">
      <c r="AG7129" s="9"/>
    </row>
    <row r="7130" spans="33:33">
      <c r="AG7130" s="9"/>
    </row>
    <row r="7131" spans="33:33">
      <c r="AG7131" s="9"/>
    </row>
    <row r="7132" spans="33:33">
      <c r="AG7132" s="9"/>
    </row>
    <row r="7133" spans="33:33">
      <c r="AG7133" s="9"/>
    </row>
    <row r="7134" spans="33:33">
      <c r="AG7134" s="9"/>
    </row>
    <row r="7135" spans="33:33">
      <c r="AG7135" s="9"/>
    </row>
    <row r="7136" spans="33:33">
      <c r="AG7136" s="9"/>
    </row>
    <row r="7137" spans="33:33">
      <c r="AG7137" s="9"/>
    </row>
    <row r="7138" spans="33:33">
      <c r="AG7138" s="9"/>
    </row>
    <row r="7139" spans="33:33">
      <c r="AG7139" s="9"/>
    </row>
    <row r="7140" spans="33:33">
      <c r="AG7140" s="9"/>
    </row>
    <row r="7141" spans="33:33">
      <c r="AG7141" s="9"/>
    </row>
    <row r="7142" spans="33:33">
      <c r="AG7142" s="9"/>
    </row>
    <row r="7143" spans="33:33">
      <c r="AG7143" s="9"/>
    </row>
    <row r="7144" spans="33:33">
      <c r="AG7144" s="9"/>
    </row>
    <row r="7145" spans="33:33">
      <c r="AG7145" s="9"/>
    </row>
    <row r="7146" spans="33:33">
      <c r="AG7146" s="9"/>
    </row>
    <row r="7147" spans="33:33">
      <c r="AG7147" s="9"/>
    </row>
    <row r="7148" spans="33:33">
      <c r="AG7148" s="9"/>
    </row>
    <row r="7149" spans="33:33">
      <c r="AG7149" s="9"/>
    </row>
    <row r="7150" spans="33:33">
      <c r="AG7150" s="9"/>
    </row>
    <row r="7151" spans="33:33">
      <c r="AG7151" s="9"/>
    </row>
    <row r="7152" spans="33:33">
      <c r="AG7152" s="9"/>
    </row>
    <row r="7153" spans="33:33">
      <c r="AG7153" s="9"/>
    </row>
    <row r="7154" spans="33:33">
      <c r="AG7154" s="9"/>
    </row>
    <row r="7155" spans="33:33">
      <c r="AG7155" s="9"/>
    </row>
    <row r="7156" spans="33:33">
      <c r="AG7156" s="9"/>
    </row>
    <row r="7157" spans="33:33">
      <c r="AG7157" s="9"/>
    </row>
    <row r="7158" spans="33:33">
      <c r="AG7158" s="9"/>
    </row>
    <row r="7159" spans="33:33">
      <c r="AG7159" s="9"/>
    </row>
    <row r="7160" spans="33:33">
      <c r="AG7160" s="9"/>
    </row>
    <row r="7161" spans="33:33">
      <c r="AG7161" s="9"/>
    </row>
    <row r="7162" spans="33:33">
      <c r="AG7162" s="9"/>
    </row>
    <row r="7163" spans="33:33">
      <c r="AG7163" s="9"/>
    </row>
    <row r="7164" spans="33:33">
      <c r="AG7164" s="9"/>
    </row>
    <row r="7165" spans="33:33">
      <c r="AG7165" s="9"/>
    </row>
    <row r="7166" spans="33:33">
      <c r="AG7166" s="9"/>
    </row>
    <row r="7167" spans="33:33">
      <c r="AG7167" s="9"/>
    </row>
    <row r="7168" spans="33:33">
      <c r="AG7168" s="9"/>
    </row>
    <row r="7169" spans="33:33">
      <c r="AG7169" s="9"/>
    </row>
    <row r="7170" spans="33:33">
      <c r="AG7170" s="9"/>
    </row>
    <row r="7171" spans="33:33">
      <c r="AG7171" s="9"/>
    </row>
    <row r="7172" spans="33:33">
      <c r="AG7172" s="9"/>
    </row>
    <row r="7173" spans="33:33">
      <c r="AG7173" s="9"/>
    </row>
    <row r="7174" spans="33:33">
      <c r="AG7174" s="9"/>
    </row>
    <row r="7175" spans="33:33">
      <c r="AG7175" s="9"/>
    </row>
    <row r="7176" spans="33:33">
      <c r="AG7176" s="9"/>
    </row>
    <row r="7177" spans="33:33">
      <c r="AG7177" s="9"/>
    </row>
    <row r="7178" spans="33:33">
      <c r="AG7178" s="9"/>
    </row>
    <row r="7179" spans="33:33">
      <c r="AG7179" s="9"/>
    </row>
    <row r="7180" spans="33:33">
      <c r="AG7180" s="9"/>
    </row>
    <row r="7181" spans="33:33">
      <c r="AG7181" s="9"/>
    </row>
    <row r="7182" spans="33:33">
      <c r="AG7182" s="9"/>
    </row>
    <row r="7183" spans="33:33">
      <c r="AG7183" s="9"/>
    </row>
    <row r="7184" spans="33:33">
      <c r="AG7184" s="9"/>
    </row>
    <row r="7185" spans="33:33">
      <c r="AG7185" s="9"/>
    </row>
    <row r="7186" spans="33:33">
      <c r="AG7186" s="9"/>
    </row>
    <row r="7187" spans="33:33">
      <c r="AG7187" s="9"/>
    </row>
    <row r="7188" spans="33:33">
      <c r="AG7188" s="9"/>
    </row>
    <row r="7189" spans="33:33">
      <c r="AG7189" s="9"/>
    </row>
    <row r="7190" spans="33:33">
      <c r="AG7190" s="9"/>
    </row>
    <row r="7191" spans="33:33">
      <c r="AG7191" s="9"/>
    </row>
    <row r="7192" spans="33:33">
      <c r="AG7192" s="9"/>
    </row>
    <row r="7193" spans="33:33">
      <c r="AG7193" s="9"/>
    </row>
    <row r="7194" spans="33:33">
      <c r="AG7194" s="9"/>
    </row>
    <row r="7195" spans="33:33">
      <c r="AG7195" s="9"/>
    </row>
    <row r="7196" spans="33:33">
      <c r="AG7196" s="9"/>
    </row>
    <row r="7197" spans="33:33">
      <c r="AG7197" s="9"/>
    </row>
    <row r="7198" spans="33:33">
      <c r="AG7198" s="9"/>
    </row>
    <row r="7199" spans="33:33">
      <c r="AG7199" s="9"/>
    </row>
    <row r="7200" spans="33:33">
      <c r="AG7200" s="9"/>
    </row>
    <row r="7201" spans="33:33">
      <c r="AG7201" s="9"/>
    </row>
    <row r="7202" spans="33:33">
      <c r="AG7202" s="9"/>
    </row>
    <row r="7203" spans="33:33">
      <c r="AG7203" s="9"/>
    </row>
    <row r="7204" spans="33:33">
      <c r="AG7204" s="9"/>
    </row>
    <row r="7205" spans="33:33">
      <c r="AG7205" s="9"/>
    </row>
    <row r="7206" spans="33:33">
      <c r="AG7206" s="9"/>
    </row>
    <row r="7207" spans="33:33">
      <c r="AG7207" s="9"/>
    </row>
    <row r="7208" spans="33:33">
      <c r="AG7208" s="9"/>
    </row>
    <row r="7209" spans="33:33">
      <c r="AG7209" s="9"/>
    </row>
    <row r="7210" spans="33:33">
      <c r="AG7210" s="9"/>
    </row>
    <row r="7211" spans="33:33">
      <c r="AG7211" s="9"/>
    </row>
    <row r="7212" spans="33:33">
      <c r="AG7212" s="9"/>
    </row>
    <row r="7213" spans="33:33">
      <c r="AG7213" s="9"/>
    </row>
    <row r="7214" spans="33:33">
      <c r="AG7214" s="9"/>
    </row>
    <row r="7215" spans="33:33">
      <c r="AG7215" s="9"/>
    </row>
    <row r="7216" spans="33:33">
      <c r="AG7216" s="9"/>
    </row>
    <row r="7217" spans="33:33">
      <c r="AG7217" s="9"/>
    </row>
    <row r="7218" spans="33:33">
      <c r="AG7218" s="9"/>
    </row>
    <row r="7219" spans="33:33">
      <c r="AG7219" s="9"/>
    </row>
    <row r="7220" spans="33:33">
      <c r="AG7220" s="9"/>
    </row>
    <row r="7221" spans="33:33">
      <c r="AG7221" s="9"/>
    </row>
    <row r="7222" spans="33:33">
      <c r="AG7222" s="9"/>
    </row>
    <row r="7223" spans="33:33">
      <c r="AG7223" s="9"/>
    </row>
    <row r="7224" spans="33:33">
      <c r="AG7224" s="9"/>
    </row>
    <row r="7225" spans="33:33">
      <c r="AG7225" s="9"/>
    </row>
    <row r="7226" spans="33:33">
      <c r="AG7226" s="9"/>
    </row>
    <row r="7227" spans="33:33">
      <c r="AG7227" s="9"/>
    </row>
    <row r="7228" spans="33:33">
      <c r="AG7228" s="9"/>
    </row>
    <row r="7229" spans="33:33">
      <c r="AG7229" s="9"/>
    </row>
    <row r="7230" spans="33:33">
      <c r="AG7230" s="9"/>
    </row>
    <row r="7231" spans="33:33">
      <c r="AG7231" s="9"/>
    </row>
    <row r="7232" spans="33:33">
      <c r="AG7232" s="9"/>
    </row>
    <row r="7233" spans="33:33">
      <c r="AG7233" s="9"/>
    </row>
    <row r="7234" spans="33:33">
      <c r="AG7234" s="9"/>
    </row>
    <row r="7235" spans="33:33">
      <c r="AG7235" s="9"/>
    </row>
    <row r="7236" spans="33:33">
      <c r="AG7236" s="9"/>
    </row>
    <row r="7237" spans="33:33">
      <c r="AG7237" s="9"/>
    </row>
    <row r="7238" spans="33:33">
      <c r="AG7238" s="9"/>
    </row>
    <row r="7239" spans="33:33">
      <c r="AG7239" s="9"/>
    </row>
    <row r="7240" spans="33:33">
      <c r="AG7240" s="9"/>
    </row>
    <row r="7241" spans="33:33">
      <c r="AG7241" s="9"/>
    </row>
    <row r="7242" spans="33:33">
      <c r="AG7242" s="9"/>
    </row>
    <row r="7243" spans="33:33">
      <c r="AG7243" s="9"/>
    </row>
    <row r="7244" spans="33:33">
      <c r="AG7244" s="9"/>
    </row>
    <row r="7245" spans="33:33">
      <c r="AG7245" s="9"/>
    </row>
    <row r="7246" spans="33:33">
      <c r="AG7246" s="9"/>
    </row>
    <row r="7247" spans="33:33">
      <c r="AG7247" s="9"/>
    </row>
    <row r="7248" spans="33:33">
      <c r="AG7248" s="9"/>
    </row>
    <row r="7249" spans="33:33">
      <c r="AG7249" s="9"/>
    </row>
    <row r="7250" spans="33:33">
      <c r="AG7250" s="9"/>
    </row>
    <row r="7251" spans="33:33">
      <c r="AG7251" s="9"/>
    </row>
    <row r="7252" spans="33:33">
      <c r="AG7252" s="9"/>
    </row>
    <row r="7253" spans="33:33">
      <c r="AG7253" s="9"/>
    </row>
    <row r="7254" spans="33:33">
      <c r="AG7254" s="9"/>
    </row>
    <row r="7255" spans="33:33">
      <c r="AG7255" s="9"/>
    </row>
    <row r="7256" spans="33:33">
      <c r="AG7256" s="9"/>
    </row>
    <row r="7257" spans="33:33">
      <c r="AG7257" s="9"/>
    </row>
    <row r="7258" spans="33:33">
      <c r="AG7258" s="9"/>
    </row>
    <row r="7259" spans="33:33">
      <c r="AG7259" s="9"/>
    </row>
    <row r="7260" spans="33:33">
      <c r="AG7260" s="9"/>
    </row>
    <row r="7261" spans="33:33">
      <c r="AG7261" s="9"/>
    </row>
    <row r="7262" spans="33:33">
      <c r="AG7262" s="9"/>
    </row>
    <row r="7263" spans="33:33">
      <c r="AG7263" s="9"/>
    </row>
    <row r="7264" spans="33:33">
      <c r="AG7264" s="9"/>
    </row>
    <row r="7265" spans="33:33">
      <c r="AG7265" s="9"/>
    </row>
    <row r="7266" spans="33:33">
      <c r="AG7266" s="9"/>
    </row>
    <row r="7267" spans="33:33">
      <c r="AG7267" s="9"/>
    </row>
    <row r="7268" spans="33:33">
      <c r="AG7268" s="9"/>
    </row>
    <row r="7269" spans="33:33">
      <c r="AG7269" s="9"/>
    </row>
    <row r="7270" spans="33:33">
      <c r="AG7270" s="9"/>
    </row>
    <row r="7271" spans="33:33">
      <c r="AG7271" s="9"/>
    </row>
    <row r="7272" spans="33:33">
      <c r="AG7272" s="9"/>
    </row>
    <row r="7273" spans="33:33">
      <c r="AG7273" s="9"/>
    </row>
    <row r="7274" spans="33:33">
      <c r="AG7274" s="9"/>
    </row>
    <row r="7275" spans="33:33">
      <c r="AG7275" s="9"/>
    </row>
    <row r="7276" spans="33:33">
      <c r="AG7276" s="9"/>
    </row>
    <row r="7277" spans="33:33">
      <c r="AG7277" s="9"/>
    </row>
    <row r="7278" spans="33:33">
      <c r="AG7278" s="9"/>
    </row>
    <row r="7279" spans="33:33">
      <c r="AG7279" s="9"/>
    </row>
    <row r="7280" spans="33:33">
      <c r="AG7280" s="9"/>
    </row>
    <row r="7281" spans="33:33">
      <c r="AG7281" s="9"/>
    </row>
    <row r="7282" spans="33:33">
      <c r="AG7282" s="9"/>
    </row>
    <row r="7283" spans="33:33">
      <c r="AG7283" s="9"/>
    </row>
    <row r="7284" spans="33:33">
      <c r="AG7284" s="9"/>
    </row>
    <row r="7285" spans="33:33">
      <c r="AG7285" s="9"/>
    </row>
    <row r="7286" spans="33:33">
      <c r="AG7286" s="9"/>
    </row>
    <row r="7287" spans="33:33">
      <c r="AG7287" s="9"/>
    </row>
    <row r="7288" spans="33:33">
      <c r="AG7288" s="9"/>
    </row>
    <row r="7289" spans="33:33">
      <c r="AG7289" s="9"/>
    </row>
    <row r="7290" spans="33:33">
      <c r="AG7290" s="9"/>
    </row>
    <row r="7291" spans="33:33">
      <c r="AG7291" s="9"/>
    </row>
    <row r="7292" spans="33:33">
      <c r="AG7292" s="9"/>
    </row>
    <row r="7293" spans="33:33">
      <c r="AG7293" s="9"/>
    </row>
    <row r="7294" spans="33:33">
      <c r="AG7294" s="9"/>
    </row>
    <row r="7295" spans="33:33">
      <c r="AG7295" s="9"/>
    </row>
    <row r="7296" spans="33:33">
      <c r="AG7296" s="9"/>
    </row>
    <row r="7297" spans="33:33">
      <c r="AG7297" s="9"/>
    </row>
    <row r="7298" spans="33:33">
      <c r="AG7298" s="9"/>
    </row>
    <row r="7299" spans="33:33">
      <c r="AG7299" s="9"/>
    </row>
    <row r="7300" spans="33:33">
      <c r="AG7300" s="9"/>
    </row>
    <row r="7301" spans="33:33">
      <c r="AG7301" s="9"/>
    </row>
    <row r="7302" spans="33:33">
      <c r="AG7302" s="9"/>
    </row>
    <row r="7303" spans="33:33">
      <c r="AG7303" s="9"/>
    </row>
    <row r="7304" spans="33:33">
      <c r="AG7304" s="9"/>
    </row>
    <row r="7305" spans="33:33">
      <c r="AG7305" s="9"/>
    </row>
    <row r="7306" spans="33:33">
      <c r="AG7306" s="9"/>
    </row>
    <row r="7307" spans="33:33">
      <c r="AG7307" s="9"/>
    </row>
    <row r="7308" spans="33:33">
      <c r="AG7308" s="9"/>
    </row>
    <row r="7309" spans="33:33">
      <c r="AG7309" s="9"/>
    </row>
    <row r="7310" spans="33:33">
      <c r="AG7310" s="9"/>
    </row>
    <row r="7311" spans="33:33">
      <c r="AG7311" s="9"/>
    </row>
    <row r="7312" spans="33:33">
      <c r="AG7312" s="9"/>
    </row>
    <row r="7313" spans="33:33">
      <c r="AG7313" s="9"/>
    </row>
    <row r="7314" spans="33:33">
      <c r="AG7314" s="9"/>
    </row>
    <row r="7315" spans="33:33">
      <c r="AG7315" s="9"/>
    </row>
    <row r="7316" spans="33:33">
      <c r="AG7316" s="9"/>
    </row>
    <row r="7317" spans="33:33">
      <c r="AG7317" s="9"/>
    </row>
    <row r="7318" spans="33:33">
      <c r="AG7318" s="9"/>
    </row>
    <row r="7319" spans="33:33">
      <c r="AG7319" s="9"/>
    </row>
    <row r="7320" spans="33:33">
      <c r="AG7320" s="9"/>
    </row>
    <row r="7321" spans="33:33">
      <c r="AG7321" s="9"/>
    </row>
    <row r="7322" spans="33:33">
      <c r="AG7322" s="9"/>
    </row>
    <row r="7323" spans="33:33">
      <c r="AG7323" s="9"/>
    </row>
    <row r="7324" spans="33:33">
      <c r="AG7324" s="9"/>
    </row>
    <row r="7325" spans="33:33">
      <c r="AG7325" s="9"/>
    </row>
    <row r="7326" spans="33:33">
      <c r="AG7326" s="9"/>
    </row>
    <row r="7327" spans="33:33">
      <c r="AG7327" s="9"/>
    </row>
    <row r="7328" spans="33:33">
      <c r="AG7328" s="9"/>
    </row>
    <row r="7329" spans="33:33">
      <c r="AG7329" s="9"/>
    </row>
    <row r="7330" spans="33:33">
      <c r="AG7330" s="9"/>
    </row>
    <row r="7331" spans="33:33">
      <c r="AG7331" s="9"/>
    </row>
    <row r="7332" spans="33:33">
      <c r="AG7332" s="9"/>
    </row>
    <row r="7333" spans="33:33">
      <c r="AG7333" s="9"/>
    </row>
    <row r="7334" spans="33:33">
      <c r="AG7334" s="9"/>
    </row>
    <row r="7335" spans="33:33">
      <c r="AG7335" s="9"/>
    </row>
    <row r="7336" spans="33:33">
      <c r="AG7336" s="9"/>
    </row>
    <row r="7337" spans="33:33">
      <c r="AG7337" s="9"/>
    </row>
    <row r="7338" spans="33:33">
      <c r="AG7338" s="9"/>
    </row>
    <row r="7339" spans="33:33">
      <c r="AG7339" s="9"/>
    </row>
    <row r="7340" spans="33:33">
      <c r="AG7340" s="9"/>
    </row>
    <row r="7341" spans="33:33">
      <c r="AG7341" s="9"/>
    </row>
    <row r="7342" spans="33:33">
      <c r="AG7342" s="9"/>
    </row>
    <row r="7343" spans="33:33">
      <c r="AG7343" s="9"/>
    </row>
    <row r="7344" spans="33:33">
      <c r="AG7344" s="9"/>
    </row>
    <row r="7345" spans="33:33">
      <c r="AG7345" s="9"/>
    </row>
    <row r="7346" spans="33:33">
      <c r="AG7346" s="9"/>
    </row>
    <row r="7347" spans="33:33">
      <c r="AG7347" s="9"/>
    </row>
    <row r="7348" spans="33:33">
      <c r="AG7348" s="9"/>
    </row>
    <row r="7349" spans="33:33">
      <c r="AG7349" s="9"/>
    </row>
    <row r="7350" spans="33:33">
      <c r="AG7350" s="9"/>
    </row>
    <row r="7351" spans="33:33">
      <c r="AG7351" s="9"/>
    </row>
    <row r="7352" spans="33:33">
      <c r="AG7352" s="9"/>
    </row>
    <row r="7353" spans="33:33">
      <c r="AG7353" s="9"/>
    </row>
    <row r="7354" spans="33:33">
      <c r="AG7354" s="9"/>
    </row>
    <row r="7355" spans="33:33">
      <c r="AG7355" s="9"/>
    </row>
    <row r="7356" spans="33:33">
      <c r="AG7356" s="9"/>
    </row>
    <row r="7357" spans="33:33">
      <c r="AG7357" s="9"/>
    </row>
    <row r="7358" spans="33:33">
      <c r="AG7358" s="9"/>
    </row>
    <row r="7359" spans="33:33">
      <c r="AG7359" s="9"/>
    </row>
    <row r="7360" spans="33:33">
      <c r="AG7360" s="9"/>
    </row>
    <row r="7361" spans="33:33">
      <c r="AG7361" s="9"/>
    </row>
    <row r="7362" spans="33:33">
      <c r="AG7362" s="9"/>
    </row>
    <row r="7363" spans="33:33">
      <c r="AG7363" s="9"/>
    </row>
    <row r="7364" spans="33:33">
      <c r="AG7364" s="9"/>
    </row>
    <row r="7365" spans="33:33">
      <c r="AG7365" s="9"/>
    </row>
    <row r="7366" spans="33:33">
      <c r="AG7366" s="9"/>
    </row>
    <row r="7367" spans="33:33">
      <c r="AG7367" s="9"/>
    </row>
    <row r="7368" spans="33:33">
      <c r="AG7368" s="9"/>
    </row>
    <row r="7369" spans="33:33">
      <c r="AG7369" s="9"/>
    </row>
    <row r="7370" spans="33:33">
      <c r="AG7370" s="9"/>
    </row>
    <row r="7371" spans="33:33">
      <c r="AG7371" s="9"/>
    </row>
    <row r="7372" spans="33:33">
      <c r="AG7372" s="9"/>
    </row>
    <row r="7373" spans="33:33">
      <c r="AG7373" s="9"/>
    </row>
    <row r="7374" spans="33:33">
      <c r="AG7374" s="9"/>
    </row>
    <row r="7375" spans="33:33">
      <c r="AG7375" s="9"/>
    </row>
    <row r="7376" spans="33:33">
      <c r="AG7376" s="9"/>
    </row>
    <row r="7377" spans="33:33">
      <c r="AG7377" s="9"/>
    </row>
    <row r="7378" spans="33:33">
      <c r="AG7378" s="9"/>
    </row>
    <row r="7379" spans="33:33">
      <c r="AG7379" s="9"/>
    </row>
    <row r="7380" spans="33:33">
      <c r="AG7380" s="9"/>
    </row>
    <row r="7381" spans="33:33">
      <c r="AG7381" s="9"/>
    </row>
    <row r="7382" spans="33:33">
      <c r="AG7382" s="9"/>
    </row>
    <row r="7383" spans="33:33">
      <c r="AG7383" s="9"/>
    </row>
    <row r="7384" spans="33:33">
      <c r="AG7384" s="9"/>
    </row>
    <row r="7385" spans="33:33">
      <c r="AG7385" s="9"/>
    </row>
    <row r="7386" spans="33:33">
      <c r="AG7386" s="9"/>
    </row>
    <row r="7387" spans="33:33">
      <c r="AG7387" s="9"/>
    </row>
    <row r="7388" spans="33:33">
      <c r="AG7388" s="9"/>
    </row>
    <row r="7389" spans="33:33">
      <c r="AG7389" s="9"/>
    </row>
    <row r="7390" spans="33:33">
      <c r="AG7390" s="9"/>
    </row>
    <row r="7391" spans="33:33">
      <c r="AG7391" s="9"/>
    </row>
    <row r="7392" spans="33:33">
      <c r="AG7392" s="9"/>
    </row>
    <row r="7393" spans="33:33">
      <c r="AG7393" s="9"/>
    </row>
    <row r="7394" spans="33:33">
      <c r="AG7394" s="9"/>
    </row>
    <row r="7395" spans="33:33">
      <c r="AG7395" s="9"/>
    </row>
    <row r="7396" spans="33:33">
      <c r="AG7396" s="9"/>
    </row>
    <row r="7397" spans="33:33">
      <c r="AG7397" s="9"/>
    </row>
    <row r="7398" spans="33:33">
      <c r="AG7398" s="9"/>
    </row>
    <row r="7399" spans="33:33">
      <c r="AG7399" s="9"/>
    </row>
    <row r="7400" spans="33:33">
      <c r="AG7400" s="9"/>
    </row>
    <row r="7401" spans="33:33">
      <c r="AG7401" s="9"/>
    </row>
    <row r="7402" spans="33:33">
      <c r="AG7402" s="9"/>
    </row>
    <row r="7403" spans="33:33">
      <c r="AG7403" s="9"/>
    </row>
    <row r="7404" spans="33:33">
      <c r="AG7404" s="9"/>
    </row>
    <row r="7405" spans="33:33">
      <c r="AG7405" s="9"/>
    </row>
    <row r="7406" spans="33:33">
      <c r="AG7406" s="9"/>
    </row>
    <row r="7407" spans="33:33">
      <c r="AG7407" s="9"/>
    </row>
    <row r="7408" spans="33:33">
      <c r="AG7408" s="9"/>
    </row>
    <row r="7409" spans="33:33">
      <c r="AG7409" s="9"/>
    </row>
    <row r="7410" spans="33:33">
      <c r="AG7410" s="9"/>
    </row>
    <row r="7411" spans="33:33">
      <c r="AG7411" s="9"/>
    </row>
    <row r="7412" spans="33:33">
      <c r="AG7412" s="9"/>
    </row>
    <row r="7413" spans="33:33">
      <c r="AG7413" s="9"/>
    </row>
    <row r="7414" spans="33:33">
      <c r="AG7414" s="9"/>
    </row>
    <row r="7415" spans="33:33">
      <c r="AG7415" s="9"/>
    </row>
    <row r="7416" spans="33:33">
      <c r="AG7416" s="9"/>
    </row>
    <row r="7417" spans="33:33">
      <c r="AG7417" s="9"/>
    </row>
    <row r="7418" spans="33:33">
      <c r="AG7418" s="9"/>
    </row>
    <row r="7419" spans="33:33">
      <c r="AG7419" s="9"/>
    </row>
    <row r="7420" spans="33:33">
      <c r="AG7420" s="9"/>
    </row>
    <row r="7421" spans="33:33">
      <c r="AG7421" s="9"/>
    </row>
    <row r="7422" spans="33:33">
      <c r="AG7422" s="9"/>
    </row>
    <row r="7423" spans="33:33">
      <c r="AG7423" s="9"/>
    </row>
    <row r="7424" spans="33:33">
      <c r="AG7424" s="9"/>
    </row>
    <row r="7425" spans="33:33">
      <c r="AG7425" s="9"/>
    </row>
    <row r="7426" spans="33:33">
      <c r="AG7426" s="9"/>
    </row>
    <row r="7427" spans="33:33">
      <c r="AG7427" s="9"/>
    </row>
    <row r="7428" spans="33:33">
      <c r="AG7428" s="9"/>
    </row>
    <row r="7429" spans="33:33">
      <c r="AG7429" s="9"/>
    </row>
    <row r="7430" spans="33:33">
      <c r="AG7430" s="9"/>
    </row>
    <row r="7431" spans="33:33">
      <c r="AG7431" s="9"/>
    </row>
    <row r="7432" spans="33:33">
      <c r="AG7432" s="9"/>
    </row>
    <row r="7433" spans="33:33">
      <c r="AG7433" s="9"/>
    </row>
    <row r="7434" spans="33:33">
      <c r="AG7434" s="9"/>
    </row>
    <row r="7435" spans="33:33">
      <c r="AG7435" s="9"/>
    </row>
    <row r="7436" spans="33:33">
      <c r="AG7436" s="9"/>
    </row>
    <row r="7437" spans="33:33">
      <c r="AG7437" s="9"/>
    </row>
    <row r="7438" spans="33:33">
      <c r="AG7438" s="9"/>
    </row>
    <row r="7439" spans="33:33">
      <c r="AG7439" s="9"/>
    </row>
    <row r="7440" spans="33:33">
      <c r="AG7440" s="9"/>
    </row>
    <row r="7441" spans="33:33">
      <c r="AG7441" s="9"/>
    </row>
    <row r="7442" spans="33:33">
      <c r="AG7442" s="9"/>
    </row>
    <row r="7443" spans="33:33">
      <c r="AG7443" s="9"/>
    </row>
    <row r="7444" spans="33:33">
      <c r="AG7444" s="9"/>
    </row>
    <row r="7445" spans="33:33">
      <c r="AG7445" s="9"/>
    </row>
    <row r="7446" spans="33:33">
      <c r="AG7446" s="9"/>
    </row>
    <row r="7447" spans="33:33">
      <c r="AG7447" s="9"/>
    </row>
    <row r="7448" spans="33:33">
      <c r="AG7448" s="9"/>
    </row>
    <row r="7449" spans="33:33">
      <c r="AG7449" s="9"/>
    </row>
    <row r="7450" spans="33:33">
      <c r="AG7450" s="9"/>
    </row>
    <row r="7451" spans="33:33">
      <c r="AG7451" s="9"/>
    </row>
    <row r="7452" spans="33:33">
      <c r="AG7452" s="9"/>
    </row>
    <row r="7453" spans="33:33">
      <c r="AG7453" s="9"/>
    </row>
    <row r="7454" spans="33:33">
      <c r="AG7454" s="9"/>
    </row>
    <row r="7455" spans="33:33">
      <c r="AG7455" s="9"/>
    </row>
    <row r="7456" spans="33:33">
      <c r="AG7456" s="9"/>
    </row>
    <row r="7457" spans="33:33">
      <c r="AG7457" s="9"/>
    </row>
    <row r="7458" spans="33:33">
      <c r="AG7458" s="9"/>
    </row>
    <row r="7459" spans="33:33">
      <c r="AG7459" s="9"/>
    </row>
    <row r="7460" spans="33:33">
      <c r="AG7460" s="9"/>
    </row>
    <row r="7461" spans="33:33">
      <c r="AG7461" s="9"/>
    </row>
    <row r="7462" spans="33:33">
      <c r="AG7462" s="9"/>
    </row>
    <row r="7463" spans="33:33">
      <c r="AG7463" s="9"/>
    </row>
    <row r="7464" spans="33:33">
      <c r="AG7464" s="9"/>
    </row>
    <row r="7465" spans="33:33">
      <c r="AG7465" s="9"/>
    </row>
    <row r="7466" spans="33:33">
      <c r="AG7466" s="9"/>
    </row>
    <row r="7467" spans="33:33">
      <c r="AG7467" s="9"/>
    </row>
    <row r="7468" spans="33:33">
      <c r="AG7468" s="9"/>
    </row>
    <row r="7469" spans="33:33">
      <c r="AG7469" s="9"/>
    </row>
    <row r="7470" spans="33:33">
      <c r="AG7470" s="9"/>
    </row>
    <row r="7471" spans="33:33">
      <c r="AG7471" s="9"/>
    </row>
    <row r="7472" spans="33:33">
      <c r="AG7472" s="9"/>
    </row>
    <row r="7473" spans="33:33">
      <c r="AG7473" s="9"/>
    </row>
    <row r="7474" spans="33:33">
      <c r="AG7474" s="9"/>
    </row>
    <row r="7475" spans="33:33">
      <c r="AG7475" s="9"/>
    </row>
    <row r="7476" spans="33:33">
      <c r="AG7476" s="9"/>
    </row>
    <row r="7477" spans="33:33">
      <c r="AG7477" s="9"/>
    </row>
    <row r="7478" spans="33:33">
      <c r="AG7478" s="9"/>
    </row>
    <row r="7479" spans="33:33">
      <c r="AG7479" s="9"/>
    </row>
    <row r="7480" spans="33:33">
      <c r="AG7480" s="9"/>
    </row>
    <row r="7481" spans="33:33">
      <c r="AG7481" s="9"/>
    </row>
    <row r="7482" spans="33:33">
      <c r="AG7482" s="9"/>
    </row>
    <row r="7483" spans="33:33">
      <c r="AG7483" s="9"/>
    </row>
    <row r="7484" spans="33:33">
      <c r="AG7484" s="9"/>
    </row>
    <row r="7485" spans="33:33">
      <c r="AG7485" s="9"/>
    </row>
    <row r="7486" spans="33:33">
      <c r="AG7486" s="9"/>
    </row>
    <row r="7487" spans="33:33">
      <c r="AG7487" s="9"/>
    </row>
    <row r="7488" spans="33:33">
      <c r="AG7488" s="9"/>
    </row>
    <row r="7489" spans="33:33">
      <c r="AG7489" s="9"/>
    </row>
    <row r="7490" spans="33:33">
      <c r="AG7490" s="9"/>
    </row>
    <row r="7491" spans="33:33">
      <c r="AG7491" s="9"/>
    </row>
    <row r="7492" spans="33:33">
      <c r="AG7492" s="9"/>
    </row>
    <row r="7493" spans="33:33">
      <c r="AG7493" s="9"/>
    </row>
    <row r="7494" spans="33:33">
      <c r="AG7494" s="9"/>
    </row>
    <row r="7495" spans="33:33">
      <c r="AG7495" s="9"/>
    </row>
    <row r="7496" spans="33:33">
      <c r="AG7496" s="9"/>
    </row>
    <row r="7497" spans="33:33">
      <c r="AG7497" s="9"/>
    </row>
    <row r="7498" spans="33:33">
      <c r="AG7498" s="9"/>
    </row>
    <row r="7499" spans="33:33">
      <c r="AG7499" s="9"/>
    </row>
    <row r="7500" spans="33:33">
      <c r="AG7500" s="9"/>
    </row>
    <row r="7501" spans="33:33">
      <c r="AG7501" s="9"/>
    </row>
    <row r="7502" spans="33:33">
      <c r="AG7502" s="9"/>
    </row>
    <row r="7503" spans="33:33">
      <c r="AG7503" s="9"/>
    </row>
    <row r="7504" spans="33:33">
      <c r="AG7504" s="9"/>
    </row>
    <row r="7505" spans="33:33">
      <c r="AG7505" s="9"/>
    </row>
    <row r="7506" spans="33:33">
      <c r="AG7506" s="9"/>
    </row>
    <row r="7507" spans="33:33">
      <c r="AG7507" s="9"/>
    </row>
    <row r="7508" spans="33:33">
      <c r="AG7508" s="9"/>
    </row>
    <row r="7509" spans="33:33">
      <c r="AG7509" s="9"/>
    </row>
    <row r="7510" spans="33:33">
      <c r="AG7510" s="9"/>
    </row>
    <row r="7511" spans="33:33">
      <c r="AG7511" s="9"/>
    </row>
    <row r="7512" spans="33:33">
      <c r="AG7512" s="9"/>
    </row>
    <row r="7513" spans="33:33">
      <c r="AG7513" s="9"/>
    </row>
    <row r="7514" spans="33:33">
      <c r="AG7514" s="9"/>
    </row>
    <row r="7515" spans="33:33">
      <c r="AG7515" s="9"/>
    </row>
    <row r="7516" spans="33:33">
      <c r="AG7516" s="9"/>
    </row>
    <row r="7517" spans="33:33">
      <c r="AG7517" s="9"/>
    </row>
    <row r="7518" spans="33:33">
      <c r="AG7518" s="9"/>
    </row>
    <row r="7519" spans="33:33">
      <c r="AG7519" s="9"/>
    </row>
    <row r="7520" spans="33:33">
      <c r="AG7520" s="9"/>
    </row>
    <row r="7521" spans="33:33">
      <c r="AG7521" s="9"/>
    </row>
    <row r="7522" spans="33:33">
      <c r="AG7522" s="9"/>
    </row>
    <row r="7523" spans="33:33">
      <c r="AG7523" s="9"/>
    </row>
    <row r="7524" spans="33:33">
      <c r="AG7524" s="9"/>
    </row>
    <row r="7525" spans="33:33">
      <c r="AG7525" s="9"/>
    </row>
    <row r="7526" spans="33:33">
      <c r="AG7526" s="9"/>
    </row>
    <row r="7527" spans="33:33">
      <c r="AG7527" s="9"/>
    </row>
    <row r="7528" spans="33:33">
      <c r="AG7528" s="9"/>
    </row>
    <row r="7529" spans="33:33">
      <c r="AG7529" s="9"/>
    </row>
    <row r="7530" spans="33:33">
      <c r="AG7530" s="9"/>
    </row>
    <row r="7531" spans="33:33">
      <c r="AG7531" s="9"/>
    </row>
    <row r="7532" spans="33:33">
      <c r="AG7532" s="9"/>
    </row>
    <row r="7533" spans="33:33">
      <c r="AG7533" s="9"/>
    </row>
    <row r="7534" spans="33:33">
      <c r="AG7534" s="9"/>
    </row>
    <row r="7535" spans="33:33">
      <c r="AG7535" s="9"/>
    </row>
    <row r="7536" spans="33:33">
      <c r="AG7536" s="9"/>
    </row>
    <row r="7537" spans="33:33">
      <c r="AG7537" s="9"/>
    </row>
    <row r="7538" spans="33:33">
      <c r="AG7538" s="9"/>
    </row>
    <row r="7539" spans="33:33">
      <c r="AG7539" s="9"/>
    </row>
    <row r="7540" spans="33:33">
      <c r="AG7540" s="9"/>
    </row>
    <row r="7541" spans="33:33">
      <c r="AG7541" s="9"/>
    </row>
    <row r="7542" spans="33:33">
      <c r="AG7542" s="9"/>
    </row>
    <row r="7543" spans="33:33">
      <c r="AG7543" s="9"/>
    </row>
    <row r="7544" spans="33:33">
      <c r="AG7544" s="9"/>
    </row>
    <row r="7545" spans="33:33">
      <c r="AG7545" s="9"/>
    </row>
    <row r="7546" spans="33:33">
      <c r="AG7546" s="9"/>
    </row>
    <row r="7547" spans="33:33">
      <c r="AG7547" s="9"/>
    </row>
    <row r="7548" spans="33:33">
      <c r="AG7548" s="9"/>
    </row>
    <row r="7549" spans="33:33">
      <c r="AG7549" s="9"/>
    </row>
    <row r="7550" spans="33:33">
      <c r="AG7550" s="9"/>
    </row>
    <row r="7551" spans="33:33">
      <c r="AG7551" s="9"/>
    </row>
    <row r="7552" spans="33:33">
      <c r="AG7552" s="9"/>
    </row>
    <row r="7553" spans="33:33">
      <c r="AG7553" s="9"/>
    </row>
    <row r="7554" spans="33:33">
      <c r="AG7554" s="9"/>
    </row>
    <row r="7555" spans="33:33">
      <c r="AG7555" s="9"/>
    </row>
    <row r="7556" spans="33:33">
      <c r="AG7556" s="9"/>
    </row>
    <row r="7557" spans="33:33">
      <c r="AG7557" s="9"/>
    </row>
    <row r="7558" spans="33:33">
      <c r="AG7558" s="9"/>
    </row>
    <row r="7559" spans="33:33">
      <c r="AG7559" s="9"/>
    </row>
    <row r="7560" spans="33:33">
      <c r="AG7560" s="9"/>
    </row>
    <row r="7561" spans="33:33">
      <c r="AG7561" s="9"/>
    </row>
    <row r="7562" spans="33:33">
      <c r="AG7562" s="9"/>
    </row>
    <row r="7563" spans="33:33">
      <c r="AG7563" s="9"/>
    </row>
    <row r="7564" spans="33:33">
      <c r="AG7564" s="9"/>
    </row>
    <row r="7565" spans="33:33">
      <c r="AG7565" s="9"/>
    </row>
    <row r="7566" spans="33:33">
      <c r="AG7566" s="9"/>
    </row>
    <row r="7567" spans="33:33">
      <c r="AG7567" s="9"/>
    </row>
    <row r="7568" spans="33:33">
      <c r="AG7568" s="9"/>
    </row>
    <row r="7569" spans="33:33">
      <c r="AG7569" s="9"/>
    </row>
    <row r="7570" spans="33:33">
      <c r="AG7570" s="9"/>
    </row>
    <row r="7571" spans="33:33">
      <c r="AG7571" s="9"/>
    </row>
    <row r="7572" spans="33:33">
      <c r="AG7572" s="9"/>
    </row>
    <row r="7573" spans="33:33">
      <c r="AG7573" s="9"/>
    </row>
    <row r="7574" spans="33:33">
      <c r="AG7574" s="9"/>
    </row>
    <row r="7575" spans="33:33">
      <c r="AG7575" s="9"/>
    </row>
    <row r="7576" spans="33:33">
      <c r="AG7576" s="9"/>
    </row>
    <row r="7577" spans="33:33">
      <c r="AG7577" s="9"/>
    </row>
    <row r="7578" spans="33:33">
      <c r="AG7578" s="9"/>
    </row>
    <row r="7579" spans="33:33">
      <c r="AG7579" s="9"/>
    </row>
    <row r="7580" spans="33:33">
      <c r="AG7580" s="9"/>
    </row>
    <row r="7581" spans="33:33">
      <c r="AG7581" s="9"/>
    </row>
    <row r="7582" spans="33:33">
      <c r="AG7582" s="9"/>
    </row>
    <row r="7583" spans="33:33">
      <c r="AG7583" s="9"/>
    </row>
    <row r="7584" spans="33:33">
      <c r="AG7584" s="9"/>
    </row>
    <row r="7585" spans="33:33">
      <c r="AG7585" s="9"/>
    </row>
    <row r="7586" spans="33:33">
      <c r="AG7586" s="9"/>
    </row>
    <row r="7587" spans="33:33">
      <c r="AG7587" s="9"/>
    </row>
    <row r="7588" spans="33:33">
      <c r="AG7588" s="9"/>
    </row>
    <row r="7589" spans="33:33">
      <c r="AG7589" s="9"/>
    </row>
    <row r="7590" spans="33:33">
      <c r="AG7590" s="9"/>
    </row>
    <row r="7591" spans="33:33">
      <c r="AG7591" s="9"/>
    </row>
    <row r="7592" spans="33:33">
      <c r="AG7592" s="9"/>
    </row>
    <row r="7593" spans="33:33">
      <c r="AG7593" s="9"/>
    </row>
    <row r="7594" spans="33:33">
      <c r="AG7594" s="9"/>
    </row>
    <row r="7595" spans="33:33">
      <c r="AG7595" s="9"/>
    </row>
    <row r="7596" spans="33:33">
      <c r="AG7596" s="9"/>
    </row>
    <row r="7597" spans="33:33">
      <c r="AG7597" s="9"/>
    </row>
    <row r="7598" spans="33:33">
      <c r="AG7598" s="9"/>
    </row>
    <row r="7599" spans="33:33">
      <c r="AG7599" s="9"/>
    </row>
    <row r="7600" spans="33:33">
      <c r="AG7600" s="9"/>
    </row>
    <row r="7601" spans="33:33">
      <c r="AG7601" s="9"/>
    </row>
    <row r="7602" spans="33:33">
      <c r="AG7602" s="9"/>
    </row>
    <row r="7603" spans="33:33">
      <c r="AG7603" s="9"/>
    </row>
    <row r="7604" spans="33:33">
      <c r="AG7604" s="9"/>
    </row>
    <row r="7605" spans="33:33">
      <c r="AG7605" s="9"/>
    </row>
    <row r="7606" spans="33:33">
      <c r="AG7606" s="9"/>
    </row>
    <row r="7607" spans="33:33">
      <c r="AG7607" s="9"/>
    </row>
    <row r="7608" spans="33:33">
      <c r="AG7608" s="9"/>
    </row>
    <row r="7609" spans="33:33">
      <c r="AG7609" s="9"/>
    </row>
    <row r="7610" spans="33:33">
      <c r="AG7610" s="9"/>
    </row>
    <row r="7611" spans="33:33">
      <c r="AG7611" s="9"/>
    </row>
    <row r="7612" spans="33:33">
      <c r="AG7612" s="9"/>
    </row>
    <row r="7613" spans="33:33">
      <c r="AG7613" s="9"/>
    </row>
    <row r="7614" spans="33:33">
      <c r="AG7614" s="9"/>
    </row>
    <row r="7615" spans="33:33">
      <c r="AG7615" s="9"/>
    </row>
    <row r="7616" spans="33:33">
      <c r="AG7616" s="9"/>
    </row>
    <row r="7617" spans="33:33">
      <c r="AG7617" s="9"/>
    </row>
    <row r="7618" spans="33:33">
      <c r="AG7618" s="9"/>
    </row>
    <row r="7619" spans="33:33">
      <c r="AG7619" s="9"/>
    </row>
    <row r="7620" spans="33:33">
      <c r="AG7620" s="9"/>
    </row>
    <row r="7621" spans="33:33">
      <c r="AG7621" s="9"/>
    </row>
    <row r="7622" spans="33:33">
      <c r="AG7622" s="9"/>
    </row>
    <row r="7623" spans="33:33">
      <c r="AG7623" s="9"/>
    </row>
    <row r="7624" spans="33:33">
      <c r="AG7624" s="9"/>
    </row>
    <row r="7625" spans="33:33">
      <c r="AG7625" s="9"/>
    </row>
    <row r="7626" spans="33:33">
      <c r="AG7626" s="9"/>
    </row>
    <row r="7627" spans="33:33">
      <c r="AG7627" s="9"/>
    </row>
    <row r="7628" spans="33:33">
      <c r="AG7628" s="9"/>
    </row>
    <row r="7629" spans="33:33">
      <c r="AG7629" s="9"/>
    </row>
    <row r="7630" spans="33:33">
      <c r="AG7630" s="9"/>
    </row>
    <row r="7631" spans="33:33">
      <c r="AG7631" s="9"/>
    </row>
    <row r="7632" spans="33:33">
      <c r="AG7632" s="9"/>
    </row>
    <row r="7633" spans="33:33">
      <c r="AG7633" s="9"/>
    </row>
    <row r="7634" spans="33:33">
      <c r="AG7634" s="9"/>
    </row>
    <row r="7635" spans="33:33">
      <c r="AG7635" s="9"/>
    </row>
    <row r="7636" spans="33:33">
      <c r="AG7636" s="9"/>
    </row>
    <row r="7637" spans="33:33">
      <c r="AG7637" s="9"/>
    </row>
    <row r="7638" spans="33:33">
      <c r="AG7638" s="9"/>
    </row>
    <row r="7639" spans="33:33">
      <c r="AG7639" s="9"/>
    </row>
    <row r="7640" spans="33:33">
      <c r="AG7640" s="9"/>
    </row>
    <row r="7641" spans="33:33">
      <c r="AG7641" s="9"/>
    </row>
    <row r="7642" spans="33:33">
      <c r="AG7642" s="9"/>
    </row>
    <row r="7643" spans="33:33">
      <c r="AG7643" s="9"/>
    </row>
    <row r="7644" spans="33:33">
      <c r="AG7644" s="9"/>
    </row>
    <row r="7645" spans="33:33">
      <c r="AG7645" s="9"/>
    </row>
    <row r="7646" spans="33:33">
      <c r="AG7646" s="9"/>
    </row>
    <row r="7647" spans="33:33">
      <c r="AG7647" s="9"/>
    </row>
    <row r="7648" spans="33:33">
      <c r="AG7648" s="9"/>
    </row>
    <row r="7649" spans="33:33">
      <c r="AG7649" s="9"/>
    </row>
    <row r="7650" spans="33:33">
      <c r="AG7650" s="9"/>
    </row>
    <row r="7651" spans="33:33">
      <c r="AG7651" s="9"/>
    </row>
    <row r="7652" spans="33:33">
      <c r="AG7652" s="9"/>
    </row>
    <row r="7653" spans="33:33">
      <c r="AG7653" s="9"/>
    </row>
    <row r="7654" spans="33:33">
      <c r="AG7654" s="9"/>
    </row>
    <row r="7655" spans="33:33">
      <c r="AG7655" s="9"/>
    </row>
    <row r="7656" spans="33:33">
      <c r="AG7656" s="9"/>
    </row>
    <row r="7657" spans="33:33">
      <c r="AG7657" s="9"/>
    </row>
    <row r="7658" spans="33:33">
      <c r="AG7658" s="9"/>
    </row>
    <row r="7659" spans="33:33">
      <c r="AG7659" s="9"/>
    </row>
    <row r="7660" spans="33:33">
      <c r="AG7660" s="9"/>
    </row>
    <row r="7661" spans="33:33">
      <c r="AG7661" s="9"/>
    </row>
    <row r="7662" spans="33:33">
      <c r="AG7662" s="9"/>
    </row>
    <row r="7663" spans="33:33">
      <c r="AG7663" s="9"/>
    </row>
    <row r="7664" spans="33:33">
      <c r="AG7664" s="9"/>
    </row>
    <row r="7665" spans="33:33">
      <c r="AG7665" s="9"/>
    </row>
    <row r="7666" spans="33:33">
      <c r="AG7666" s="9"/>
    </row>
    <row r="7667" spans="33:33">
      <c r="AG7667" s="9"/>
    </row>
    <row r="7668" spans="33:33">
      <c r="AG7668" s="9"/>
    </row>
    <row r="7669" spans="33:33">
      <c r="AG7669" s="9"/>
    </row>
    <row r="7670" spans="33:33">
      <c r="AG7670" s="9"/>
    </row>
    <row r="7671" spans="33:33">
      <c r="AG7671" s="9"/>
    </row>
    <row r="7672" spans="33:33">
      <c r="AG7672" s="9"/>
    </row>
    <row r="7673" spans="33:33">
      <c r="AG7673" s="9"/>
    </row>
    <row r="7674" spans="33:33">
      <c r="AG7674" s="9"/>
    </row>
    <row r="7675" spans="33:33">
      <c r="AG7675" s="9"/>
    </row>
    <row r="7676" spans="33:33">
      <c r="AG7676" s="9"/>
    </row>
    <row r="7677" spans="33:33">
      <c r="AG7677" s="9"/>
    </row>
    <row r="7678" spans="33:33">
      <c r="AG7678" s="9"/>
    </row>
    <row r="7679" spans="33:33">
      <c r="AG7679" s="9"/>
    </row>
    <row r="7680" spans="33:33">
      <c r="AG7680" s="9"/>
    </row>
    <row r="7681" spans="33:33">
      <c r="AG7681" s="9"/>
    </row>
    <row r="7682" spans="33:33">
      <c r="AG7682" s="9"/>
    </row>
    <row r="7683" spans="33:33">
      <c r="AG7683" s="9"/>
    </row>
    <row r="7684" spans="33:33">
      <c r="AG7684" s="9"/>
    </row>
    <row r="7685" spans="33:33">
      <c r="AG7685" s="9"/>
    </row>
    <row r="7686" spans="33:33">
      <c r="AG7686" s="9"/>
    </row>
    <row r="7687" spans="33:33">
      <c r="AG7687" s="9"/>
    </row>
    <row r="7688" spans="33:33">
      <c r="AG7688" s="9"/>
    </row>
    <row r="7689" spans="33:33">
      <c r="AG7689" s="9"/>
    </row>
    <row r="7690" spans="33:33">
      <c r="AG7690" s="9"/>
    </row>
    <row r="7691" spans="33:33">
      <c r="AG7691" s="9"/>
    </row>
    <row r="7692" spans="33:33">
      <c r="AG7692" s="9"/>
    </row>
    <row r="7693" spans="33:33">
      <c r="AG7693" s="9"/>
    </row>
    <row r="7694" spans="33:33">
      <c r="AG7694" s="9"/>
    </row>
    <row r="7695" spans="33:33">
      <c r="AG7695" s="9"/>
    </row>
    <row r="7696" spans="33:33">
      <c r="AG7696" s="9"/>
    </row>
    <row r="7697" spans="33:33">
      <c r="AG7697" s="9"/>
    </row>
    <row r="7698" spans="33:33">
      <c r="AG7698" s="9"/>
    </row>
    <row r="7699" spans="33:33">
      <c r="AG7699" s="9"/>
    </row>
    <row r="7700" spans="33:33">
      <c r="AG7700" s="9"/>
    </row>
    <row r="7701" spans="33:33">
      <c r="AG7701" s="9"/>
    </row>
    <row r="7702" spans="33:33">
      <c r="AG7702" s="9"/>
    </row>
    <row r="7703" spans="33:33">
      <c r="AG7703" s="9"/>
    </row>
    <row r="7704" spans="33:33">
      <c r="AG7704" s="9"/>
    </row>
    <row r="7705" spans="33:33">
      <c r="AG7705" s="9"/>
    </row>
    <row r="7706" spans="33:33">
      <c r="AG7706" s="9"/>
    </row>
    <row r="7707" spans="33:33">
      <c r="AG7707" s="9"/>
    </row>
    <row r="7708" spans="33:33">
      <c r="AG7708" s="9"/>
    </row>
    <row r="7709" spans="33:33">
      <c r="AG7709" s="9"/>
    </row>
    <row r="7710" spans="33:33">
      <c r="AG7710" s="9"/>
    </row>
    <row r="7711" spans="33:33">
      <c r="AG7711" s="9"/>
    </row>
    <row r="7712" spans="33:33">
      <c r="AG7712" s="9"/>
    </row>
    <row r="7713" spans="33:33">
      <c r="AG7713" s="9"/>
    </row>
    <row r="7714" spans="33:33">
      <c r="AG7714" s="9"/>
    </row>
    <row r="7715" spans="33:33">
      <c r="AG7715" s="9"/>
    </row>
    <row r="7716" spans="33:33">
      <c r="AG7716" s="9"/>
    </row>
    <row r="7717" spans="33:33">
      <c r="AG7717" s="9"/>
    </row>
    <row r="7718" spans="33:33">
      <c r="AG7718" s="9"/>
    </row>
    <row r="7719" spans="33:33">
      <c r="AG7719" s="9"/>
    </row>
    <row r="7720" spans="33:33">
      <c r="AG7720" s="9"/>
    </row>
    <row r="7721" spans="33:33">
      <c r="AG7721" s="9"/>
    </row>
    <row r="7722" spans="33:33">
      <c r="AG7722" s="9"/>
    </row>
    <row r="7723" spans="33:33">
      <c r="AG7723" s="9"/>
    </row>
    <row r="7724" spans="33:33">
      <c r="AG7724" s="9"/>
    </row>
    <row r="7725" spans="33:33">
      <c r="AG7725" s="9"/>
    </row>
    <row r="7726" spans="33:33">
      <c r="AG7726" s="9"/>
    </row>
    <row r="7727" spans="33:33">
      <c r="AG7727" s="9"/>
    </row>
    <row r="7728" spans="33:33">
      <c r="AG7728" s="9"/>
    </row>
    <row r="7729" spans="33:33">
      <c r="AG7729" s="9"/>
    </row>
    <row r="7730" spans="33:33">
      <c r="AG7730" s="9"/>
    </row>
    <row r="7731" spans="33:33">
      <c r="AG7731" s="9"/>
    </row>
    <row r="7732" spans="33:33">
      <c r="AG7732" s="9"/>
    </row>
    <row r="7733" spans="33:33">
      <c r="AG7733" s="9"/>
    </row>
    <row r="7734" spans="33:33">
      <c r="AG7734" s="9"/>
    </row>
    <row r="7735" spans="33:33">
      <c r="AG7735" s="9"/>
    </row>
    <row r="7736" spans="33:33">
      <c r="AG7736" s="9"/>
    </row>
    <row r="7737" spans="33:33">
      <c r="AG7737" s="9"/>
    </row>
    <row r="7738" spans="33:33">
      <c r="AG7738" s="9"/>
    </row>
    <row r="7739" spans="33:33">
      <c r="AG7739" s="9"/>
    </row>
    <row r="7740" spans="33:33">
      <c r="AG7740" s="9"/>
    </row>
    <row r="7741" spans="33:33">
      <c r="AG7741" s="9"/>
    </row>
    <row r="7742" spans="33:33">
      <c r="AG7742" s="9"/>
    </row>
    <row r="7743" spans="33:33">
      <c r="AG7743" s="9"/>
    </row>
    <row r="7744" spans="33:33">
      <c r="AG7744" s="9"/>
    </row>
    <row r="7745" spans="33:33">
      <c r="AG7745" s="9"/>
    </row>
    <row r="7746" spans="33:33">
      <c r="AG7746" s="9"/>
    </row>
    <row r="7747" spans="33:33">
      <c r="AG7747" s="9"/>
    </row>
    <row r="7748" spans="33:33">
      <c r="AG7748" s="9"/>
    </row>
    <row r="7749" spans="33:33">
      <c r="AG7749" s="9"/>
    </row>
    <row r="7750" spans="33:33">
      <c r="AG7750" s="9"/>
    </row>
    <row r="7751" spans="33:33">
      <c r="AG7751" s="9"/>
    </row>
    <row r="7752" spans="33:33">
      <c r="AG7752" s="9"/>
    </row>
    <row r="7753" spans="33:33">
      <c r="AG7753" s="9"/>
    </row>
    <row r="7754" spans="33:33">
      <c r="AG7754" s="9"/>
    </row>
    <row r="7755" spans="33:33">
      <c r="AG7755" s="9"/>
    </row>
    <row r="7756" spans="33:33">
      <c r="AG7756" s="9"/>
    </row>
    <row r="7757" spans="33:33">
      <c r="AG7757" s="9"/>
    </row>
    <row r="7758" spans="33:33">
      <c r="AG7758" s="9"/>
    </row>
    <row r="7759" spans="33:33">
      <c r="AG7759" s="9"/>
    </row>
    <row r="7760" spans="33:33">
      <c r="AG7760" s="9"/>
    </row>
    <row r="7761" spans="33:33">
      <c r="AG7761" s="9"/>
    </row>
    <row r="7762" spans="33:33">
      <c r="AG7762" s="9"/>
    </row>
    <row r="7763" spans="33:33">
      <c r="AG7763" s="9"/>
    </row>
    <row r="7764" spans="33:33">
      <c r="AG7764" s="9"/>
    </row>
    <row r="7765" spans="33:33">
      <c r="AG7765" s="9"/>
    </row>
    <row r="7766" spans="33:33">
      <c r="AG7766" s="9"/>
    </row>
    <row r="7767" spans="33:33">
      <c r="AG7767" s="9"/>
    </row>
    <row r="7768" spans="33:33">
      <c r="AG7768" s="9"/>
    </row>
    <row r="7769" spans="33:33">
      <c r="AG7769" s="9"/>
    </row>
    <row r="7770" spans="33:33">
      <c r="AG7770" s="9"/>
    </row>
    <row r="7771" spans="33:33">
      <c r="AG7771" s="9"/>
    </row>
    <row r="7772" spans="33:33">
      <c r="AG7772" s="9"/>
    </row>
    <row r="7773" spans="33:33">
      <c r="AG7773" s="9"/>
    </row>
    <row r="7774" spans="33:33">
      <c r="AG7774" s="9"/>
    </row>
    <row r="7775" spans="33:33">
      <c r="AG7775" s="9"/>
    </row>
    <row r="7776" spans="33:33">
      <c r="AG7776" s="9"/>
    </row>
    <row r="7777" spans="33:33">
      <c r="AG7777" s="9"/>
    </row>
    <row r="7778" spans="33:33">
      <c r="AG7778" s="9"/>
    </row>
    <row r="7779" spans="33:33">
      <c r="AG7779" s="9"/>
    </row>
    <row r="7780" spans="33:33">
      <c r="AG7780" s="9"/>
    </row>
    <row r="7781" spans="33:33">
      <c r="AG7781" s="9"/>
    </row>
    <row r="7782" spans="33:33">
      <c r="AG7782" s="9"/>
    </row>
    <row r="7783" spans="33:33">
      <c r="AG7783" s="9"/>
    </row>
    <row r="7784" spans="33:33">
      <c r="AG7784" s="9"/>
    </row>
    <row r="7785" spans="33:33">
      <c r="AG7785" s="9"/>
    </row>
    <row r="7786" spans="33:33">
      <c r="AG7786" s="9"/>
    </row>
    <row r="7787" spans="33:33">
      <c r="AG7787" s="9"/>
    </row>
    <row r="7788" spans="33:33">
      <c r="AG7788" s="9"/>
    </row>
    <row r="7789" spans="33:33">
      <c r="AG7789" s="9"/>
    </row>
    <row r="7790" spans="33:33">
      <c r="AG7790" s="9"/>
    </row>
    <row r="7791" spans="33:33">
      <c r="AG7791" s="9"/>
    </row>
    <row r="7792" spans="33:33">
      <c r="AG7792" s="9"/>
    </row>
    <row r="7793" spans="33:33">
      <c r="AG7793" s="9"/>
    </row>
    <row r="7794" spans="33:33">
      <c r="AG7794" s="9"/>
    </row>
    <row r="7795" spans="33:33">
      <c r="AG7795" s="9"/>
    </row>
    <row r="7796" spans="33:33">
      <c r="AG7796" s="9"/>
    </row>
    <row r="7797" spans="33:33">
      <c r="AG7797" s="9"/>
    </row>
    <row r="7798" spans="33:33">
      <c r="AG7798" s="9"/>
    </row>
    <row r="7799" spans="33:33">
      <c r="AG7799" s="9"/>
    </row>
    <row r="7800" spans="33:33">
      <c r="AG7800" s="9"/>
    </row>
    <row r="7801" spans="33:33">
      <c r="AG7801" s="9"/>
    </row>
    <row r="7802" spans="33:33">
      <c r="AG7802" s="9"/>
    </row>
    <row r="7803" spans="33:33">
      <c r="AG7803" s="9"/>
    </row>
    <row r="7804" spans="33:33">
      <c r="AG7804" s="9"/>
    </row>
    <row r="7805" spans="33:33">
      <c r="AG7805" s="9"/>
    </row>
    <row r="7806" spans="33:33">
      <c r="AG7806" s="9"/>
    </row>
    <row r="7807" spans="33:33">
      <c r="AG7807" s="9"/>
    </row>
    <row r="7808" spans="33:33">
      <c r="AG7808" s="9"/>
    </row>
    <row r="7809" spans="33:33">
      <c r="AG7809" s="9"/>
    </row>
    <row r="7810" spans="33:33">
      <c r="AG7810" s="9"/>
    </row>
    <row r="7811" spans="33:33">
      <c r="AG7811" s="9"/>
    </row>
    <row r="7812" spans="33:33">
      <c r="AG7812" s="9"/>
    </row>
    <row r="7813" spans="33:33">
      <c r="AG7813" s="9"/>
    </row>
    <row r="7814" spans="33:33">
      <c r="AG7814" s="9"/>
    </row>
    <row r="7815" spans="33:33">
      <c r="AG7815" s="9"/>
    </row>
    <row r="7816" spans="33:33">
      <c r="AG7816" s="9"/>
    </row>
    <row r="7817" spans="33:33">
      <c r="AG7817" s="9"/>
    </row>
    <row r="7818" spans="33:33">
      <c r="AG7818" s="9"/>
    </row>
    <row r="7819" spans="33:33">
      <c r="AG7819" s="9"/>
    </row>
    <row r="7820" spans="33:33">
      <c r="AG7820" s="9"/>
    </row>
    <row r="7821" spans="33:33">
      <c r="AG7821" s="9"/>
    </row>
    <row r="7822" spans="33:33">
      <c r="AG7822" s="9"/>
    </row>
    <row r="7823" spans="33:33">
      <c r="AG7823" s="9"/>
    </row>
    <row r="7824" spans="33:33">
      <c r="AG7824" s="9"/>
    </row>
    <row r="7825" spans="33:33">
      <c r="AG7825" s="9"/>
    </row>
    <row r="7826" spans="33:33">
      <c r="AG7826" s="9"/>
    </row>
    <row r="7827" spans="33:33">
      <c r="AG7827" s="9"/>
    </row>
    <row r="7828" spans="33:33">
      <c r="AG7828" s="9"/>
    </row>
    <row r="7829" spans="33:33">
      <c r="AG7829" s="9"/>
    </row>
    <row r="7830" spans="33:33">
      <c r="AG7830" s="9"/>
    </row>
    <row r="7831" spans="33:33">
      <c r="AG7831" s="9"/>
    </row>
    <row r="7832" spans="33:33">
      <c r="AG7832" s="9"/>
    </row>
    <row r="7833" spans="33:33">
      <c r="AG7833" s="9"/>
    </row>
    <row r="7834" spans="33:33">
      <c r="AG7834" s="9"/>
    </row>
    <row r="7835" spans="33:33">
      <c r="AG7835" s="9"/>
    </row>
    <row r="7836" spans="33:33">
      <c r="AG7836" s="9"/>
    </row>
    <row r="7837" spans="33:33">
      <c r="AG7837" s="9"/>
    </row>
    <row r="7838" spans="33:33">
      <c r="AG7838" s="9"/>
    </row>
    <row r="7839" spans="33:33">
      <c r="AG7839" s="9"/>
    </row>
    <row r="7840" spans="33:33">
      <c r="AG7840" s="9"/>
    </row>
    <row r="7841" spans="33:33">
      <c r="AG7841" s="9"/>
    </row>
    <row r="7842" spans="33:33">
      <c r="AG7842" s="9"/>
    </row>
    <row r="7843" spans="33:33">
      <c r="AG7843" s="9"/>
    </row>
    <row r="7844" spans="33:33">
      <c r="AG7844" s="9"/>
    </row>
    <row r="7845" spans="33:33">
      <c r="AG7845" s="9"/>
    </row>
    <row r="7846" spans="33:33">
      <c r="AG7846" s="9"/>
    </row>
    <row r="7847" spans="33:33">
      <c r="AG7847" s="9"/>
    </row>
    <row r="7848" spans="33:33">
      <c r="AG7848" s="9"/>
    </row>
    <row r="7849" spans="33:33">
      <c r="AG7849" s="9"/>
    </row>
    <row r="7850" spans="33:33">
      <c r="AG7850" s="9"/>
    </row>
    <row r="7851" spans="33:33">
      <c r="AG7851" s="9"/>
    </row>
    <row r="7852" spans="33:33">
      <c r="AG7852" s="9"/>
    </row>
    <row r="7853" spans="33:33">
      <c r="AG7853" s="9"/>
    </row>
    <row r="7854" spans="33:33">
      <c r="AG7854" s="9"/>
    </row>
    <row r="7855" spans="33:33">
      <c r="AG7855" s="9"/>
    </row>
    <row r="7856" spans="33:33">
      <c r="AG7856" s="9"/>
    </row>
    <row r="7857" spans="33:33">
      <c r="AG7857" s="9"/>
    </row>
    <row r="7858" spans="33:33">
      <c r="AG7858" s="9"/>
    </row>
    <row r="7859" spans="33:33">
      <c r="AG7859" s="9"/>
    </row>
    <row r="7860" spans="33:33">
      <c r="AG7860" s="9"/>
    </row>
    <row r="7861" spans="33:33">
      <c r="AG7861" s="9"/>
    </row>
    <row r="7862" spans="33:33">
      <c r="AG7862" s="9"/>
    </row>
    <row r="7863" spans="33:33">
      <c r="AG7863" s="9"/>
    </row>
    <row r="7864" spans="33:33">
      <c r="AG7864" s="9"/>
    </row>
    <row r="7865" spans="33:33">
      <c r="AG7865" s="9"/>
    </row>
    <row r="7866" spans="33:33">
      <c r="AG7866" s="9"/>
    </row>
    <row r="7867" spans="33:33">
      <c r="AG7867" s="9"/>
    </row>
    <row r="7868" spans="33:33">
      <c r="AG7868" s="9"/>
    </row>
    <row r="7869" spans="33:33">
      <c r="AG7869" s="9"/>
    </row>
    <row r="7870" spans="33:33">
      <c r="AG7870" s="9"/>
    </row>
    <row r="7871" spans="33:33">
      <c r="AG7871" s="9"/>
    </row>
    <row r="7872" spans="33:33">
      <c r="AG7872" s="9"/>
    </row>
    <row r="7873" spans="33:33">
      <c r="AG7873" s="9"/>
    </row>
    <row r="7874" spans="33:33">
      <c r="AG7874" s="9"/>
    </row>
    <row r="7875" spans="33:33">
      <c r="AG7875" s="9"/>
    </row>
    <row r="7876" spans="33:33">
      <c r="AG7876" s="9"/>
    </row>
    <row r="7877" spans="33:33">
      <c r="AG7877" s="9"/>
    </row>
    <row r="7878" spans="33:33">
      <c r="AG7878" s="9"/>
    </row>
    <row r="7879" spans="33:33">
      <c r="AG7879" s="9"/>
    </row>
    <row r="7880" spans="33:33">
      <c r="AG7880" s="9"/>
    </row>
    <row r="7881" spans="33:33">
      <c r="AG7881" s="9"/>
    </row>
    <row r="7882" spans="33:33">
      <c r="AG7882" s="9"/>
    </row>
    <row r="7883" spans="33:33">
      <c r="AG7883" s="9"/>
    </row>
    <row r="7884" spans="33:33">
      <c r="AG7884" s="9"/>
    </row>
    <row r="7885" spans="33:33">
      <c r="AG7885" s="9"/>
    </row>
    <row r="7886" spans="33:33">
      <c r="AG7886" s="9"/>
    </row>
    <row r="7887" spans="33:33">
      <c r="AG7887" s="9"/>
    </row>
    <row r="7888" spans="33:33">
      <c r="AG7888" s="9"/>
    </row>
    <row r="7889" spans="33:33">
      <c r="AG7889" s="9"/>
    </row>
    <row r="7890" spans="33:33">
      <c r="AG7890" s="9"/>
    </row>
    <row r="7891" spans="33:33">
      <c r="AG7891" s="9"/>
    </row>
    <row r="7892" spans="33:33">
      <c r="AG7892" s="9"/>
    </row>
    <row r="7893" spans="33:33">
      <c r="AG7893" s="9"/>
    </row>
    <row r="7894" spans="33:33">
      <c r="AG7894" s="9"/>
    </row>
    <row r="7895" spans="33:33">
      <c r="AG7895" s="9"/>
    </row>
    <row r="7896" spans="33:33">
      <c r="AG7896" s="9"/>
    </row>
    <row r="7897" spans="33:33">
      <c r="AG7897" s="9"/>
    </row>
    <row r="7898" spans="33:33">
      <c r="AG7898" s="9"/>
    </row>
    <row r="7899" spans="33:33">
      <c r="AG7899" s="9"/>
    </row>
    <row r="7900" spans="33:33">
      <c r="AG7900" s="9"/>
    </row>
    <row r="7901" spans="33:33">
      <c r="AG7901" s="9"/>
    </row>
    <row r="7902" spans="33:33">
      <c r="AG7902" s="9"/>
    </row>
    <row r="7903" spans="33:33">
      <c r="AG7903" s="9"/>
    </row>
    <row r="7904" spans="33:33">
      <c r="AG7904" s="9"/>
    </row>
    <row r="7905" spans="33:33">
      <c r="AG7905" s="9"/>
    </row>
    <row r="7906" spans="33:33">
      <c r="AG7906" s="9"/>
    </row>
    <row r="7907" spans="33:33">
      <c r="AG7907" s="9"/>
    </row>
    <row r="7908" spans="33:33">
      <c r="AG7908" s="9"/>
    </row>
    <row r="7909" spans="33:33">
      <c r="AG7909" s="9"/>
    </row>
    <row r="7910" spans="33:33">
      <c r="AG7910" s="9"/>
    </row>
    <row r="7911" spans="33:33">
      <c r="AG7911" s="9"/>
    </row>
    <row r="7912" spans="33:33">
      <c r="AG7912" s="9"/>
    </row>
    <row r="7913" spans="33:33">
      <c r="AG7913" s="9"/>
    </row>
    <row r="7914" spans="33:33">
      <c r="AG7914" s="9"/>
    </row>
    <row r="7915" spans="33:33">
      <c r="AG7915" s="9"/>
    </row>
    <row r="7916" spans="33:33">
      <c r="AG7916" s="9"/>
    </row>
    <row r="7917" spans="33:33">
      <c r="AG7917" s="9"/>
    </row>
    <row r="7918" spans="33:33">
      <c r="AG7918" s="9"/>
    </row>
    <row r="7919" spans="33:33">
      <c r="AG7919" s="9"/>
    </row>
    <row r="7920" spans="33:33">
      <c r="AG7920" s="9"/>
    </row>
    <row r="7921" spans="33:33">
      <c r="AG7921" s="9"/>
    </row>
    <row r="7922" spans="33:33">
      <c r="AG7922" s="9"/>
    </row>
    <row r="7923" spans="33:33">
      <c r="AG7923" s="9"/>
    </row>
    <row r="7924" spans="33:33">
      <c r="AG7924" s="9"/>
    </row>
    <row r="7925" spans="33:33">
      <c r="AG7925" s="9"/>
    </row>
    <row r="7926" spans="33:33">
      <c r="AG7926" s="9"/>
    </row>
    <row r="7927" spans="33:33">
      <c r="AG7927" s="9"/>
    </row>
    <row r="7928" spans="33:33">
      <c r="AG7928" s="9"/>
    </row>
    <row r="7929" spans="33:33">
      <c r="AG7929" s="9"/>
    </row>
    <row r="7930" spans="33:33">
      <c r="AG7930" s="9"/>
    </row>
    <row r="7931" spans="33:33">
      <c r="AG7931" s="9"/>
    </row>
    <row r="7932" spans="33:33">
      <c r="AG7932" s="9"/>
    </row>
    <row r="7933" spans="33:33">
      <c r="AG7933" s="9"/>
    </row>
    <row r="7934" spans="33:33">
      <c r="AG7934" s="9"/>
    </row>
    <row r="7935" spans="33:33">
      <c r="AG7935" s="9"/>
    </row>
    <row r="7936" spans="33:33">
      <c r="AG7936" s="9"/>
    </row>
    <row r="7937" spans="33:33">
      <c r="AG7937" s="9"/>
    </row>
    <row r="7938" spans="33:33">
      <c r="AG7938" s="9"/>
    </row>
    <row r="7939" spans="33:33">
      <c r="AG7939" s="9"/>
    </row>
    <row r="7940" spans="33:33">
      <c r="AG7940" s="9"/>
    </row>
    <row r="7941" spans="33:33">
      <c r="AG7941" s="9"/>
    </row>
    <row r="7942" spans="33:33">
      <c r="AG7942" s="9"/>
    </row>
    <row r="7943" spans="33:33">
      <c r="AG7943" s="9"/>
    </row>
    <row r="7944" spans="33:33">
      <c r="AG7944" s="9"/>
    </row>
    <row r="7945" spans="33:33">
      <c r="AG7945" s="9"/>
    </row>
    <row r="7946" spans="33:33">
      <c r="AG7946" s="9"/>
    </row>
    <row r="7947" spans="33:33">
      <c r="AG7947" s="9"/>
    </row>
    <row r="7948" spans="33:33">
      <c r="AG7948" s="9"/>
    </row>
    <row r="7949" spans="33:33">
      <c r="AG7949" s="9"/>
    </row>
    <row r="7950" spans="33:33">
      <c r="AG7950" s="9"/>
    </row>
    <row r="7951" spans="33:33">
      <c r="AG7951" s="9"/>
    </row>
    <row r="7952" spans="33:33">
      <c r="AG7952" s="9"/>
    </row>
    <row r="7953" spans="33:33">
      <c r="AG7953" s="9"/>
    </row>
    <row r="7954" spans="33:33">
      <c r="AG7954" s="9"/>
    </row>
    <row r="7955" spans="33:33">
      <c r="AG7955" s="9"/>
    </row>
    <row r="7956" spans="33:33">
      <c r="AG7956" s="9"/>
    </row>
    <row r="7957" spans="33:33">
      <c r="AG7957" s="9"/>
    </row>
    <row r="7958" spans="33:33">
      <c r="AG7958" s="9"/>
    </row>
    <row r="7959" spans="33:33">
      <c r="AG7959" s="9"/>
    </row>
    <row r="7960" spans="33:33">
      <c r="AG7960" s="9"/>
    </row>
    <row r="7961" spans="33:33">
      <c r="AG7961" s="9"/>
    </row>
    <row r="7962" spans="33:33">
      <c r="AG7962" s="9"/>
    </row>
    <row r="7963" spans="33:33">
      <c r="AG7963" s="9"/>
    </row>
    <row r="7964" spans="33:33">
      <c r="AG7964" s="9"/>
    </row>
    <row r="7965" spans="33:33">
      <c r="AG7965" s="9"/>
    </row>
    <row r="7966" spans="33:33">
      <c r="AG7966" s="9"/>
    </row>
    <row r="7967" spans="33:33">
      <c r="AG7967" s="9"/>
    </row>
    <row r="7968" spans="33:33">
      <c r="AG7968" s="9"/>
    </row>
    <row r="7969" spans="33:33">
      <c r="AG7969" s="9"/>
    </row>
    <row r="7970" spans="33:33">
      <c r="AG7970" s="9"/>
    </row>
    <row r="7971" spans="33:33">
      <c r="AG7971" s="9"/>
    </row>
    <row r="7972" spans="33:33">
      <c r="AG7972" s="9"/>
    </row>
    <row r="7973" spans="33:33">
      <c r="AG7973" s="9"/>
    </row>
    <row r="7974" spans="33:33">
      <c r="AG7974" s="9"/>
    </row>
    <row r="7975" spans="33:33">
      <c r="AG7975" s="9"/>
    </row>
    <row r="7976" spans="33:33">
      <c r="AG7976" s="9"/>
    </row>
    <row r="7977" spans="33:33">
      <c r="AG7977" s="9"/>
    </row>
    <row r="7978" spans="33:33">
      <c r="AG7978" s="9"/>
    </row>
    <row r="7979" spans="33:33">
      <c r="AG7979" s="9"/>
    </row>
    <row r="7980" spans="33:33">
      <c r="AG7980" s="9"/>
    </row>
    <row r="7981" spans="33:33">
      <c r="AG7981" s="9"/>
    </row>
    <row r="7982" spans="33:33">
      <c r="AG7982" s="9"/>
    </row>
    <row r="7983" spans="33:33">
      <c r="AG7983" s="9"/>
    </row>
    <row r="7984" spans="33:33">
      <c r="AG7984" s="9"/>
    </row>
    <row r="7985" spans="33:33">
      <c r="AG7985" s="9"/>
    </row>
    <row r="7986" spans="33:33">
      <c r="AG7986" s="9"/>
    </row>
    <row r="7987" spans="33:33">
      <c r="AG7987" s="9"/>
    </row>
    <row r="7988" spans="33:33">
      <c r="AG7988" s="9"/>
    </row>
    <row r="7989" spans="33:33">
      <c r="AG7989" s="9"/>
    </row>
    <row r="7990" spans="33:33">
      <c r="AG7990" s="9"/>
    </row>
    <row r="7991" spans="33:33">
      <c r="AG7991" s="9"/>
    </row>
    <row r="7992" spans="33:33">
      <c r="AG7992" s="9"/>
    </row>
    <row r="7993" spans="33:33">
      <c r="AG7993" s="9"/>
    </row>
    <row r="7994" spans="33:33">
      <c r="AG7994" s="9"/>
    </row>
    <row r="7995" spans="33:33">
      <c r="AG7995" s="9"/>
    </row>
    <row r="7996" spans="33:33">
      <c r="AG7996" s="9"/>
    </row>
    <row r="7997" spans="33:33">
      <c r="AG7997" s="9"/>
    </row>
    <row r="7998" spans="33:33">
      <c r="AG7998" s="9"/>
    </row>
    <row r="7999" spans="33:33">
      <c r="AG7999" s="9"/>
    </row>
    <row r="8000" spans="33:33">
      <c r="AG8000" s="9"/>
    </row>
    <row r="8001" spans="33:33">
      <c r="AG8001" s="9"/>
    </row>
    <row r="8002" spans="33:33">
      <c r="AG8002" s="9"/>
    </row>
    <row r="8003" spans="33:33">
      <c r="AG8003" s="9"/>
    </row>
    <row r="8004" spans="33:33">
      <c r="AG8004" s="9"/>
    </row>
    <row r="8005" spans="33:33">
      <c r="AG8005" s="9"/>
    </row>
    <row r="8006" spans="33:33">
      <c r="AG8006" s="9"/>
    </row>
    <row r="8007" spans="33:33">
      <c r="AG8007" s="9"/>
    </row>
    <row r="8008" spans="33:33">
      <c r="AG8008" s="9"/>
    </row>
    <row r="8009" spans="33:33">
      <c r="AG8009" s="9"/>
    </row>
    <row r="8010" spans="33:33">
      <c r="AG8010" s="9"/>
    </row>
    <row r="8011" spans="33:33">
      <c r="AG8011" s="9"/>
    </row>
    <row r="8012" spans="33:33">
      <c r="AG8012" s="9"/>
    </row>
    <row r="8013" spans="33:33">
      <c r="AG8013" s="9"/>
    </row>
    <row r="8014" spans="33:33">
      <c r="AG8014" s="9"/>
    </row>
    <row r="8015" spans="33:33">
      <c r="AG8015" s="9"/>
    </row>
    <row r="8016" spans="33:33">
      <c r="AG8016" s="9"/>
    </row>
    <row r="8017" spans="33:33">
      <c r="AG8017" s="9"/>
    </row>
    <row r="8018" spans="33:33">
      <c r="AG8018" s="9"/>
    </row>
    <row r="8019" spans="33:33">
      <c r="AG8019" s="9"/>
    </row>
    <row r="8020" spans="33:33">
      <c r="AG8020" s="9"/>
    </row>
    <row r="8021" spans="33:33">
      <c r="AG8021" s="9"/>
    </row>
    <row r="8022" spans="33:33">
      <c r="AG8022" s="9"/>
    </row>
    <row r="8023" spans="33:33">
      <c r="AG8023" s="9"/>
    </row>
    <row r="8024" spans="33:33">
      <c r="AG8024" s="9"/>
    </row>
    <row r="8025" spans="33:33">
      <c r="AG8025" s="9"/>
    </row>
    <row r="8026" spans="33:33">
      <c r="AG8026" s="9"/>
    </row>
    <row r="8027" spans="33:33">
      <c r="AG8027" s="9"/>
    </row>
    <row r="8028" spans="33:33">
      <c r="AG8028" s="9"/>
    </row>
    <row r="8029" spans="33:33">
      <c r="AG8029" s="9"/>
    </row>
    <row r="8030" spans="33:33">
      <c r="AG8030" s="9"/>
    </row>
    <row r="8031" spans="33:33">
      <c r="AG8031" s="9"/>
    </row>
    <row r="8032" spans="33:33">
      <c r="AG8032" s="9"/>
    </row>
    <row r="8033" spans="33:33">
      <c r="AG8033" s="9"/>
    </row>
    <row r="8034" spans="33:33">
      <c r="AG8034" s="9"/>
    </row>
    <row r="8035" spans="33:33">
      <c r="AG8035" s="9"/>
    </row>
    <row r="8036" spans="33:33">
      <c r="AG8036" s="9"/>
    </row>
    <row r="8037" spans="33:33">
      <c r="AG8037" s="9"/>
    </row>
    <row r="8038" spans="33:33">
      <c r="AG8038" s="9"/>
    </row>
    <row r="8039" spans="33:33">
      <c r="AG8039" s="9"/>
    </row>
    <row r="8040" spans="33:33">
      <c r="AG8040" s="9"/>
    </row>
    <row r="8041" spans="33:33">
      <c r="AG8041" s="9"/>
    </row>
    <row r="8042" spans="33:33">
      <c r="AG8042" s="9"/>
    </row>
    <row r="8043" spans="33:33">
      <c r="AG8043" s="9"/>
    </row>
    <row r="8044" spans="33:33">
      <c r="AG8044" s="9"/>
    </row>
    <row r="8045" spans="33:33">
      <c r="AG8045" s="9"/>
    </row>
    <row r="8046" spans="33:33">
      <c r="AG8046" s="9"/>
    </row>
    <row r="8047" spans="33:33">
      <c r="AG8047" s="9"/>
    </row>
    <row r="8048" spans="33:33">
      <c r="AG8048" s="9"/>
    </row>
    <row r="8049" spans="33:33">
      <c r="AG8049" s="9"/>
    </row>
    <row r="8050" spans="33:33">
      <c r="AG8050" s="9"/>
    </row>
    <row r="8051" spans="33:33">
      <c r="AG8051" s="9"/>
    </row>
    <row r="8052" spans="33:33">
      <c r="AG8052" s="9"/>
    </row>
    <row r="8053" spans="33:33">
      <c r="AG8053" s="9"/>
    </row>
    <row r="8054" spans="33:33">
      <c r="AG8054" s="9"/>
    </row>
    <row r="8055" spans="33:33">
      <c r="AG8055" s="9"/>
    </row>
    <row r="8056" spans="33:33">
      <c r="AG8056" s="9"/>
    </row>
    <row r="8057" spans="33:33">
      <c r="AG8057" s="9"/>
    </row>
    <row r="8058" spans="33:33">
      <c r="AG8058" s="9"/>
    </row>
    <row r="8059" spans="33:33">
      <c r="AG8059" s="9"/>
    </row>
    <row r="8060" spans="33:33">
      <c r="AG8060" s="9"/>
    </row>
    <row r="8061" spans="33:33">
      <c r="AG8061" s="9"/>
    </row>
    <row r="8062" spans="33:33">
      <c r="AG8062" s="9"/>
    </row>
    <row r="8063" spans="33:33">
      <c r="AG8063" s="9"/>
    </row>
    <row r="8064" spans="33:33">
      <c r="AG8064" s="9"/>
    </row>
    <row r="8065" spans="33:33">
      <c r="AG8065" s="9"/>
    </row>
    <row r="8066" spans="33:33">
      <c r="AG8066" s="9"/>
    </row>
    <row r="8067" spans="33:33">
      <c r="AG8067" s="9"/>
    </row>
    <row r="8068" spans="33:33">
      <c r="AG8068" s="9"/>
    </row>
    <row r="8069" spans="33:33">
      <c r="AG8069" s="9"/>
    </row>
    <row r="8070" spans="33:33">
      <c r="AG8070" s="9"/>
    </row>
    <row r="8071" spans="33:33">
      <c r="AG8071" s="9"/>
    </row>
    <row r="8072" spans="33:33">
      <c r="AG8072" s="9"/>
    </row>
    <row r="8073" spans="33:33">
      <c r="AG8073" s="9"/>
    </row>
    <row r="8074" spans="33:33">
      <c r="AG8074" s="9"/>
    </row>
    <row r="8075" spans="33:33">
      <c r="AG8075" s="9"/>
    </row>
    <row r="8076" spans="33:33">
      <c r="AG8076" s="9"/>
    </row>
    <row r="8077" spans="33:33">
      <c r="AG8077" s="9"/>
    </row>
    <row r="8078" spans="33:33">
      <c r="AG8078" s="9"/>
    </row>
    <row r="8079" spans="33:33">
      <c r="AG8079" s="9"/>
    </row>
    <row r="8080" spans="33:33">
      <c r="AG8080" s="9"/>
    </row>
    <row r="8081" spans="33:33">
      <c r="AG8081" s="9"/>
    </row>
    <row r="8082" spans="33:33">
      <c r="AG8082" s="9"/>
    </row>
    <row r="8083" spans="33:33">
      <c r="AG8083" s="9"/>
    </row>
    <row r="8084" spans="33:33">
      <c r="AG8084" s="9"/>
    </row>
    <row r="8085" spans="33:33">
      <c r="AG8085" s="9"/>
    </row>
    <row r="8086" spans="33:33">
      <c r="AG8086" s="9"/>
    </row>
    <row r="8087" spans="33:33">
      <c r="AG8087" s="9"/>
    </row>
    <row r="8088" spans="33:33">
      <c r="AG8088" s="9"/>
    </row>
    <row r="8089" spans="33:33">
      <c r="AG8089" s="9"/>
    </row>
    <row r="8090" spans="33:33">
      <c r="AG8090" s="9"/>
    </row>
    <row r="8091" spans="33:33">
      <c r="AG8091" s="9"/>
    </row>
    <row r="8092" spans="33:33">
      <c r="AG8092" s="9"/>
    </row>
    <row r="8093" spans="33:33">
      <c r="AG8093" s="9"/>
    </row>
    <row r="8094" spans="33:33">
      <c r="AG8094" s="9"/>
    </row>
    <row r="8095" spans="33:33">
      <c r="AG8095" s="9"/>
    </row>
    <row r="8096" spans="33:33">
      <c r="AG8096" s="9"/>
    </row>
    <row r="8097" spans="33:33">
      <c r="AG8097" s="9"/>
    </row>
    <row r="8098" spans="33:33">
      <c r="AG8098" s="9"/>
    </row>
    <row r="8099" spans="33:33">
      <c r="AG8099" s="9"/>
    </row>
    <row r="8100" spans="33:33">
      <c r="AG8100" s="9"/>
    </row>
    <row r="8101" spans="33:33">
      <c r="AG8101" s="9"/>
    </row>
    <row r="8102" spans="33:33">
      <c r="AG8102" s="9"/>
    </row>
    <row r="8103" spans="33:33">
      <c r="AG8103" s="9"/>
    </row>
    <row r="8104" spans="33:33">
      <c r="AG8104" s="9"/>
    </row>
    <row r="8105" spans="33:33">
      <c r="AG8105" s="9"/>
    </row>
    <row r="8106" spans="33:33">
      <c r="AG8106" s="9"/>
    </row>
    <row r="8107" spans="33:33">
      <c r="AG8107" s="9"/>
    </row>
    <row r="8108" spans="33:33">
      <c r="AG8108" s="9"/>
    </row>
    <row r="8109" spans="33:33">
      <c r="AG8109" s="9"/>
    </row>
    <row r="8110" spans="33:33">
      <c r="AG8110" s="9"/>
    </row>
    <row r="8111" spans="33:33">
      <c r="AG8111" s="9"/>
    </row>
    <row r="8112" spans="33:33">
      <c r="AG8112" s="9"/>
    </row>
    <row r="8113" spans="33:33">
      <c r="AG8113" s="9"/>
    </row>
    <row r="8114" spans="33:33">
      <c r="AG8114" s="9"/>
    </row>
    <row r="8115" spans="33:33">
      <c r="AG8115" s="9"/>
    </row>
    <row r="8116" spans="33:33">
      <c r="AG8116" s="9"/>
    </row>
    <row r="8117" spans="33:33">
      <c r="AG8117" s="9"/>
    </row>
    <row r="8118" spans="33:33">
      <c r="AG8118" s="9"/>
    </row>
    <row r="8119" spans="33:33">
      <c r="AG8119" s="9"/>
    </row>
    <row r="8120" spans="33:33">
      <c r="AG8120" s="9"/>
    </row>
    <row r="8121" spans="33:33">
      <c r="AG8121" s="9"/>
    </row>
    <row r="8122" spans="33:33">
      <c r="AG8122" s="9"/>
    </row>
    <row r="8123" spans="33:33">
      <c r="AG8123" s="9"/>
    </row>
    <row r="8124" spans="33:33">
      <c r="AG8124" s="9"/>
    </row>
    <row r="8125" spans="33:33">
      <c r="AG8125" s="9"/>
    </row>
    <row r="8126" spans="33:33">
      <c r="AG8126" s="9"/>
    </row>
    <row r="8127" spans="33:33">
      <c r="AG8127" s="9"/>
    </row>
    <row r="8128" spans="33:33">
      <c r="AG8128" s="9"/>
    </row>
    <row r="8129" spans="33:33">
      <c r="AG8129" s="9"/>
    </row>
    <row r="8130" spans="33:33">
      <c r="AG8130" s="9"/>
    </row>
    <row r="8131" spans="33:33">
      <c r="AG8131" s="9"/>
    </row>
    <row r="8132" spans="33:33">
      <c r="AG8132" s="9"/>
    </row>
    <row r="8133" spans="33:33">
      <c r="AG8133" s="9"/>
    </row>
    <row r="8134" spans="33:33">
      <c r="AG8134" s="9"/>
    </row>
    <row r="8135" spans="33:33">
      <c r="AG8135" s="9"/>
    </row>
    <row r="8136" spans="33:33">
      <c r="AG8136" s="9"/>
    </row>
    <row r="8137" spans="33:33">
      <c r="AG8137" s="9"/>
    </row>
    <row r="8138" spans="33:33">
      <c r="AG8138" s="9"/>
    </row>
    <row r="8139" spans="33:33">
      <c r="AG8139" s="9"/>
    </row>
    <row r="8140" spans="33:33">
      <c r="AG8140" s="9"/>
    </row>
    <row r="8141" spans="33:33">
      <c r="AG8141" s="9"/>
    </row>
    <row r="8142" spans="33:33">
      <c r="AG8142" s="9"/>
    </row>
    <row r="8143" spans="33:33">
      <c r="AG8143" s="9"/>
    </row>
    <row r="8144" spans="33:33">
      <c r="AG8144" s="9"/>
    </row>
    <row r="8145" spans="33:33">
      <c r="AG8145" s="9"/>
    </row>
    <row r="8146" spans="33:33">
      <c r="AG8146" s="9"/>
    </row>
    <row r="8147" spans="33:33">
      <c r="AG8147" s="9"/>
    </row>
    <row r="8148" spans="33:33">
      <c r="AG8148" s="9"/>
    </row>
    <row r="8149" spans="33:33">
      <c r="AG8149" s="9"/>
    </row>
    <row r="8150" spans="33:33">
      <c r="AG8150" s="9"/>
    </row>
    <row r="8151" spans="33:33">
      <c r="AG8151" s="9"/>
    </row>
    <row r="8152" spans="33:33">
      <c r="AG8152" s="9"/>
    </row>
    <row r="8153" spans="33:33">
      <c r="AG8153" s="9"/>
    </row>
    <row r="8154" spans="33:33">
      <c r="AG8154" s="9"/>
    </row>
    <row r="8155" spans="33:33">
      <c r="AG8155" s="9"/>
    </row>
    <row r="8156" spans="33:33">
      <c r="AG8156" s="9"/>
    </row>
    <row r="8157" spans="33:33">
      <c r="AG8157" s="9"/>
    </row>
    <row r="8158" spans="33:33">
      <c r="AG8158" s="9"/>
    </row>
    <row r="8159" spans="33:33">
      <c r="AG8159" s="9"/>
    </row>
    <row r="8160" spans="33:33">
      <c r="AG8160" s="9"/>
    </row>
    <row r="8161" spans="33:33">
      <c r="AG8161" s="9"/>
    </row>
    <row r="8162" spans="33:33">
      <c r="AG8162" s="9"/>
    </row>
    <row r="8163" spans="33:33">
      <c r="AG8163" s="9"/>
    </row>
    <row r="8164" spans="33:33">
      <c r="AG8164" s="9"/>
    </row>
    <row r="8165" spans="33:33">
      <c r="AG8165" s="9"/>
    </row>
    <row r="8166" spans="33:33">
      <c r="AG8166" s="9"/>
    </row>
    <row r="8167" spans="33:33">
      <c r="AG8167" s="9"/>
    </row>
    <row r="8168" spans="33:33">
      <c r="AG8168" s="9"/>
    </row>
    <row r="8169" spans="33:33">
      <c r="AG8169" s="9"/>
    </row>
    <row r="8170" spans="33:33">
      <c r="AG8170" s="9"/>
    </row>
    <row r="8171" spans="33:33">
      <c r="AG8171" s="9"/>
    </row>
    <row r="8172" spans="33:33">
      <c r="AG8172" s="9"/>
    </row>
    <row r="8173" spans="33:33">
      <c r="AG8173" s="9"/>
    </row>
    <row r="8174" spans="33:33">
      <c r="AG8174" s="9"/>
    </row>
    <row r="8175" spans="33:33">
      <c r="AG8175" s="9"/>
    </row>
    <row r="8176" spans="33:33">
      <c r="AG8176" s="9"/>
    </row>
    <row r="8177" spans="33:33">
      <c r="AG8177" s="9"/>
    </row>
    <row r="8178" spans="33:33">
      <c r="AG8178" s="9"/>
    </row>
    <row r="8179" spans="33:33">
      <c r="AG8179" s="9"/>
    </row>
    <row r="8180" spans="33:33">
      <c r="AG8180" s="9"/>
    </row>
    <row r="8181" spans="33:33">
      <c r="AG8181" s="9"/>
    </row>
    <row r="8182" spans="33:33">
      <c r="AG8182" s="9"/>
    </row>
    <row r="8183" spans="33:33">
      <c r="AG8183" s="9"/>
    </row>
    <row r="8184" spans="33:33">
      <c r="AG8184" s="9"/>
    </row>
    <row r="8185" spans="33:33">
      <c r="AG8185" s="9"/>
    </row>
    <row r="8186" spans="33:33">
      <c r="AG8186" s="9"/>
    </row>
    <row r="8187" spans="33:33">
      <c r="AG8187" s="9"/>
    </row>
    <row r="8188" spans="33:33">
      <c r="AG8188" s="9"/>
    </row>
    <row r="8189" spans="33:33">
      <c r="AG8189" s="9"/>
    </row>
    <row r="8190" spans="33:33">
      <c r="AG8190" s="9"/>
    </row>
    <row r="8191" spans="33:33">
      <c r="AG8191" s="9"/>
    </row>
    <row r="8192" spans="33:33">
      <c r="AG8192" s="9"/>
    </row>
    <row r="8193" spans="33:33">
      <c r="AG8193" s="9"/>
    </row>
    <row r="8194" spans="33:33">
      <c r="AG8194" s="9"/>
    </row>
    <row r="8195" spans="33:33">
      <c r="AG8195" s="9"/>
    </row>
    <row r="8196" spans="33:33">
      <c r="AG8196" s="9"/>
    </row>
    <row r="8197" spans="33:33">
      <c r="AG8197" s="9"/>
    </row>
    <row r="8198" spans="33:33">
      <c r="AG8198" s="9"/>
    </row>
    <row r="8199" spans="33:33">
      <c r="AG8199" s="9"/>
    </row>
    <row r="8200" spans="33:33">
      <c r="AG8200" s="9"/>
    </row>
    <row r="8201" spans="33:33">
      <c r="AG8201" s="9"/>
    </row>
    <row r="8202" spans="33:33">
      <c r="AG8202" s="9"/>
    </row>
    <row r="8203" spans="33:33">
      <c r="AG8203" s="9"/>
    </row>
    <row r="8204" spans="33:33">
      <c r="AG8204" s="9"/>
    </row>
    <row r="8205" spans="33:33">
      <c r="AG8205" s="9"/>
    </row>
    <row r="8206" spans="33:33">
      <c r="AG8206" s="9"/>
    </row>
    <row r="8207" spans="33:33">
      <c r="AG8207" s="9"/>
    </row>
    <row r="8208" spans="33:33">
      <c r="AG8208" s="9"/>
    </row>
    <row r="8209" spans="33:33">
      <c r="AG8209" s="9"/>
    </row>
    <row r="8210" spans="33:33">
      <c r="AG8210" s="9"/>
    </row>
    <row r="8211" spans="33:33">
      <c r="AG8211" s="9"/>
    </row>
    <row r="8212" spans="33:33">
      <c r="AG8212" s="9"/>
    </row>
    <row r="8213" spans="33:33">
      <c r="AG8213" s="9"/>
    </row>
    <row r="8214" spans="33:33">
      <c r="AG8214" s="9"/>
    </row>
    <row r="8215" spans="33:33">
      <c r="AG8215" s="9"/>
    </row>
    <row r="8216" spans="33:33">
      <c r="AG8216" s="9"/>
    </row>
    <row r="8217" spans="33:33">
      <c r="AG8217" s="9"/>
    </row>
    <row r="8218" spans="33:33">
      <c r="AG8218" s="9"/>
    </row>
    <row r="8219" spans="33:33">
      <c r="AG8219" s="9"/>
    </row>
    <row r="8220" spans="33:33">
      <c r="AG8220" s="9"/>
    </row>
    <row r="8221" spans="33:33">
      <c r="AG8221" s="9"/>
    </row>
    <row r="8222" spans="33:33">
      <c r="AG8222" s="9"/>
    </row>
    <row r="8223" spans="33:33">
      <c r="AG8223" s="9"/>
    </row>
    <row r="8224" spans="33:33">
      <c r="AG8224" s="9"/>
    </row>
    <row r="8225" spans="33:33">
      <c r="AG8225" s="9"/>
    </row>
    <row r="8226" spans="33:33">
      <c r="AG8226" s="9"/>
    </row>
    <row r="8227" spans="33:33">
      <c r="AG8227" s="9"/>
    </row>
    <row r="8228" spans="33:33">
      <c r="AG8228" s="9"/>
    </row>
    <row r="8229" spans="33:33">
      <c r="AG8229" s="9"/>
    </row>
    <row r="8230" spans="33:33">
      <c r="AG8230" s="9"/>
    </row>
    <row r="8231" spans="33:33">
      <c r="AG8231" s="9"/>
    </row>
    <row r="8232" spans="33:33">
      <c r="AG8232" s="9"/>
    </row>
    <row r="8233" spans="33:33">
      <c r="AG8233" s="9"/>
    </row>
    <row r="8234" spans="33:33">
      <c r="AG8234" s="9"/>
    </row>
    <row r="8235" spans="33:33">
      <c r="AG8235" s="9"/>
    </row>
    <row r="8236" spans="33:33">
      <c r="AG8236" s="9"/>
    </row>
    <row r="8237" spans="33:33">
      <c r="AG8237" s="9"/>
    </row>
    <row r="8238" spans="33:33">
      <c r="AG8238" s="9"/>
    </row>
    <row r="8239" spans="33:33">
      <c r="AG8239" s="9"/>
    </row>
    <row r="8240" spans="33:33">
      <c r="AG8240" s="9"/>
    </row>
    <row r="8241" spans="33:33">
      <c r="AG8241" s="9"/>
    </row>
    <row r="8242" spans="33:33">
      <c r="AG8242" s="9"/>
    </row>
    <row r="8243" spans="33:33">
      <c r="AG8243" s="9"/>
    </row>
    <row r="8244" spans="33:33">
      <c r="AG8244" s="9"/>
    </row>
    <row r="8245" spans="33:33">
      <c r="AG8245" s="9"/>
    </row>
    <row r="8246" spans="33:33">
      <c r="AG8246" s="9"/>
    </row>
    <row r="8247" spans="33:33">
      <c r="AG8247" s="9"/>
    </row>
    <row r="8248" spans="33:33">
      <c r="AG8248" s="9"/>
    </row>
    <row r="8249" spans="33:33">
      <c r="AG8249" s="9"/>
    </row>
    <row r="8250" spans="33:33">
      <c r="AG8250" s="9"/>
    </row>
    <row r="8251" spans="33:33">
      <c r="AG8251" s="9"/>
    </row>
    <row r="8252" spans="33:33">
      <c r="AG8252" s="9"/>
    </row>
    <row r="8253" spans="33:33">
      <c r="AG8253" s="9"/>
    </row>
    <row r="8254" spans="33:33">
      <c r="AG8254" s="9"/>
    </row>
    <row r="8255" spans="33:33">
      <c r="AG8255" s="9"/>
    </row>
    <row r="8256" spans="33:33">
      <c r="AG8256" s="9"/>
    </row>
    <row r="8257" spans="33:33">
      <c r="AG8257" s="9"/>
    </row>
    <row r="8258" spans="33:33">
      <c r="AG8258" s="9"/>
    </row>
    <row r="8259" spans="33:33">
      <c r="AG8259" s="9"/>
    </row>
    <row r="8260" spans="33:33">
      <c r="AG8260" s="9"/>
    </row>
    <row r="8261" spans="33:33">
      <c r="AG8261" s="9"/>
    </row>
    <row r="8262" spans="33:33">
      <c r="AG8262" s="9"/>
    </row>
    <row r="8263" spans="33:33">
      <c r="AG8263" s="9"/>
    </row>
    <row r="8264" spans="33:33">
      <c r="AG8264" s="9"/>
    </row>
    <row r="8265" spans="33:33">
      <c r="AG8265" s="9"/>
    </row>
    <row r="8266" spans="33:33">
      <c r="AG8266" s="9"/>
    </row>
    <row r="8267" spans="33:33">
      <c r="AG8267" s="9"/>
    </row>
    <row r="8268" spans="33:33">
      <c r="AG8268" s="9"/>
    </row>
    <row r="8269" spans="33:33">
      <c r="AG8269" s="9"/>
    </row>
    <row r="8270" spans="33:33">
      <c r="AG8270" s="9"/>
    </row>
    <row r="8271" spans="33:33">
      <c r="AG8271" s="9"/>
    </row>
    <row r="8272" spans="33:33">
      <c r="AG8272" s="9"/>
    </row>
    <row r="8273" spans="33:33">
      <c r="AG8273" s="9"/>
    </row>
    <row r="8274" spans="33:33">
      <c r="AG8274" s="9"/>
    </row>
    <row r="8275" spans="33:33">
      <c r="AG8275" s="9"/>
    </row>
    <row r="8276" spans="33:33">
      <c r="AG8276" s="9"/>
    </row>
    <row r="8277" spans="33:33">
      <c r="AG8277" s="9"/>
    </row>
    <row r="8278" spans="33:33">
      <c r="AG8278" s="9"/>
    </row>
    <row r="8279" spans="33:33">
      <c r="AG8279" s="9"/>
    </row>
    <row r="8280" spans="33:33">
      <c r="AG8280" s="9"/>
    </row>
    <row r="8281" spans="33:33">
      <c r="AG8281" s="9"/>
    </row>
    <row r="8282" spans="33:33">
      <c r="AG8282" s="9"/>
    </row>
    <row r="8283" spans="33:33">
      <c r="AG8283" s="9"/>
    </row>
    <row r="8284" spans="33:33">
      <c r="AG8284" s="9"/>
    </row>
    <row r="8285" spans="33:33">
      <c r="AG8285" s="9"/>
    </row>
    <row r="8286" spans="33:33">
      <c r="AG8286" s="9"/>
    </row>
    <row r="8287" spans="33:33">
      <c r="AG8287" s="9"/>
    </row>
    <row r="8288" spans="33:33">
      <c r="AG8288" s="9"/>
    </row>
    <row r="8289" spans="33:33">
      <c r="AG8289" s="9"/>
    </row>
    <row r="8290" spans="33:33">
      <c r="AG8290" s="9"/>
    </row>
    <row r="8291" spans="33:33">
      <c r="AG8291" s="9"/>
    </row>
    <row r="8292" spans="33:33">
      <c r="AG8292" s="9"/>
    </row>
    <row r="8293" spans="33:33">
      <c r="AG8293" s="9"/>
    </row>
    <row r="8294" spans="33:33">
      <c r="AG8294" s="9"/>
    </row>
    <row r="8295" spans="33:33">
      <c r="AG8295" s="9"/>
    </row>
    <row r="8296" spans="33:33">
      <c r="AG8296" s="9"/>
    </row>
    <row r="8297" spans="33:33">
      <c r="AG8297" s="9"/>
    </row>
    <row r="8298" spans="33:33">
      <c r="AG8298" s="9"/>
    </row>
    <row r="8299" spans="33:33">
      <c r="AG8299" s="9"/>
    </row>
    <row r="8300" spans="33:33">
      <c r="AG8300" s="9"/>
    </row>
    <row r="8301" spans="33:33">
      <c r="AG8301" s="9"/>
    </row>
    <row r="8302" spans="33:33">
      <c r="AG8302" s="9"/>
    </row>
    <row r="8303" spans="33:33">
      <c r="AG8303" s="9"/>
    </row>
    <row r="8304" spans="33:33">
      <c r="AG8304" s="9"/>
    </row>
    <row r="8305" spans="33:33">
      <c r="AG8305" s="9"/>
    </row>
    <row r="8306" spans="33:33">
      <c r="AG8306" s="9"/>
    </row>
    <row r="8307" spans="33:33">
      <c r="AG8307" s="9"/>
    </row>
    <row r="8308" spans="33:33">
      <c r="AG8308" s="9"/>
    </row>
    <row r="8309" spans="33:33">
      <c r="AG8309" s="9"/>
    </row>
    <row r="8310" spans="33:33">
      <c r="AG8310" s="9"/>
    </row>
    <row r="8311" spans="33:33">
      <c r="AG8311" s="9"/>
    </row>
    <row r="8312" spans="33:33">
      <c r="AG8312" s="9"/>
    </row>
    <row r="8313" spans="33:33">
      <c r="AG8313" s="9"/>
    </row>
    <row r="8314" spans="33:33">
      <c r="AG8314" s="9"/>
    </row>
    <row r="8315" spans="33:33">
      <c r="AG8315" s="9"/>
    </row>
    <row r="8316" spans="33:33">
      <c r="AG8316" s="9"/>
    </row>
    <row r="8317" spans="33:33">
      <c r="AG8317" s="9"/>
    </row>
    <row r="8318" spans="33:33">
      <c r="AG8318" s="9"/>
    </row>
    <row r="8319" spans="33:33">
      <c r="AG8319" s="9"/>
    </row>
    <row r="8320" spans="33:33">
      <c r="AG8320" s="9"/>
    </row>
    <row r="8321" spans="33:33">
      <c r="AG8321" s="9"/>
    </row>
    <row r="8322" spans="33:33">
      <c r="AG8322" s="9"/>
    </row>
    <row r="8323" spans="33:33">
      <c r="AG8323" s="9"/>
    </row>
    <row r="8324" spans="33:33">
      <c r="AG8324" s="9"/>
    </row>
    <row r="8325" spans="33:33">
      <c r="AG8325" s="9"/>
    </row>
    <row r="8326" spans="33:33">
      <c r="AG8326" s="9"/>
    </row>
    <row r="8327" spans="33:33">
      <c r="AG8327" s="9"/>
    </row>
    <row r="8328" spans="33:33">
      <c r="AG8328" s="9"/>
    </row>
    <row r="8329" spans="33:33">
      <c r="AG8329" s="9"/>
    </row>
    <row r="8330" spans="33:33">
      <c r="AG8330" s="9"/>
    </row>
    <row r="8331" spans="33:33">
      <c r="AG8331" s="9"/>
    </row>
    <row r="8332" spans="33:33">
      <c r="AG8332" s="9"/>
    </row>
    <row r="8333" spans="33:33">
      <c r="AG8333" s="9"/>
    </row>
    <row r="8334" spans="33:33">
      <c r="AG8334" s="9"/>
    </row>
    <row r="8335" spans="33:33">
      <c r="AG8335" s="9"/>
    </row>
    <row r="8336" spans="33:33">
      <c r="AG8336" s="9"/>
    </row>
    <row r="8337" spans="33:33">
      <c r="AG8337" s="9"/>
    </row>
    <row r="8338" spans="33:33">
      <c r="AG8338" s="9"/>
    </row>
    <row r="8339" spans="33:33">
      <c r="AG8339" s="9"/>
    </row>
    <row r="8340" spans="33:33">
      <c r="AG8340" s="9"/>
    </row>
    <row r="8341" spans="33:33">
      <c r="AG8341" s="9"/>
    </row>
    <row r="8342" spans="33:33">
      <c r="AG8342" s="9"/>
    </row>
    <row r="8343" spans="33:33">
      <c r="AG8343" s="9"/>
    </row>
    <row r="8344" spans="33:33">
      <c r="AG8344" s="9"/>
    </row>
    <row r="8345" spans="33:33">
      <c r="AG8345" s="9"/>
    </row>
    <row r="8346" spans="33:33">
      <c r="AG8346" s="9"/>
    </row>
    <row r="8347" spans="33:33">
      <c r="AG8347" s="9"/>
    </row>
    <row r="8348" spans="33:33">
      <c r="AG8348" s="9"/>
    </row>
    <row r="8349" spans="33:33">
      <c r="AG8349" s="9"/>
    </row>
    <row r="8350" spans="33:33">
      <c r="AG8350" s="9"/>
    </row>
    <row r="8351" spans="33:33">
      <c r="AG8351" s="9"/>
    </row>
    <row r="8352" spans="33:33">
      <c r="AG8352" s="9"/>
    </row>
    <row r="8353" spans="33:33">
      <c r="AG8353" s="9"/>
    </row>
    <row r="8354" spans="33:33">
      <c r="AG8354" s="9"/>
    </row>
    <row r="8355" spans="33:33">
      <c r="AG8355" s="9"/>
    </row>
    <row r="8356" spans="33:33">
      <c r="AG8356" s="9"/>
    </row>
    <row r="8357" spans="33:33">
      <c r="AG8357" s="9"/>
    </row>
    <row r="8358" spans="33:33">
      <c r="AG8358" s="9"/>
    </row>
    <row r="8359" spans="33:33">
      <c r="AG8359" s="9"/>
    </row>
    <row r="8360" spans="33:33">
      <c r="AG8360" s="9"/>
    </row>
    <row r="8361" spans="33:33">
      <c r="AG8361" s="9"/>
    </row>
    <row r="8362" spans="33:33">
      <c r="AG8362" s="9"/>
    </row>
    <row r="8363" spans="33:33">
      <c r="AG8363" s="9"/>
    </row>
    <row r="8364" spans="33:33">
      <c r="AG8364" s="9"/>
    </row>
    <row r="8365" spans="33:33">
      <c r="AG8365" s="9"/>
    </row>
    <row r="8366" spans="33:33">
      <c r="AG8366" s="9"/>
    </row>
    <row r="8367" spans="33:33">
      <c r="AG8367" s="9"/>
    </row>
    <row r="8368" spans="33:33">
      <c r="AG8368" s="9"/>
    </row>
    <row r="8369" spans="33:33">
      <c r="AG8369" s="9"/>
    </row>
    <row r="8370" spans="33:33">
      <c r="AG8370" s="9"/>
    </row>
    <row r="8371" spans="33:33">
      <c r="AG8371" s="9"/>
    </row>
    <row r="8372" spans="33:33">
      <c r="AG8372" s="9"/>
    </row>
    <row r="8373" spans="33:33">
      <c r="AG8373" s="9"/>
    </row>
    <row r="8374" spans="33:33">
      <c r="AG8374" s="9"/>
    </row>
    <row r="8375" spans="33:33">
      <c r="AG8375" s="9"/>
    </row>
    <row r="8376" spans="33:33">
      <c r="AG8376" s="9"/>
    </row>
    <row r="8377" spans="33:33">
      <c r="AG8377" s="9"/>
    </row>
    <row r="8378" spans="33:33">
      <c r="AG8378" s="9"/>
    </row>
    <row r="8379" spans="33:33">
      <c r="AG8379" s="9"/>
    </row>
    <row r="8380" spans="33:33">
      <c r="AG8380" s="9"/>
    </row>
    <row r="8381" spans="33:33">
      <c r="AG8381" s="9"/>
    </row>
    <row r="8382" spans="33:33">
      <c r="AG8382" s="9"/>
    </row>
    <row r="8383" spans="33:33">
      <c r="AG8383" s="9"/>
    </row>
    <row r="8384" spans="33:33">
      <c r="AG8384" s="9"/>
    </row>
    <row r="8385" spans="33:33">
      <c r="AG8385" s="9"/>
    </row>
    <row r="8386" spans="33:33">
      <c r="AG8386" s="9"/>
    </row>
    <row r="8387" spans="33:33">
      <c r="AG8387" s="9"/>
    </row>
    <row r="8388" spans="33:33">
      <c r="AG8388" s="9"/>
    </row>
    <row r="8389" spans="33:33">
      <c r="AG8389" s="9"/>
    </row>
    <row r="8390" spans="33:33">
      <c r="AG8390" s="9"/>
    </row>
    <row r="8391" spans="33:33">
      <c r="AG8391" s="9"/>
    </row>
    <row r="8392" spans="33:33">
      <c r="AG8392" s="9"/>
    </row>
    <row r="8393" spans="33:33">
      <c r="AG8393" s="9"/>
    </row>
    <row r="8394" spans="33:33">
      <c r="AG8394" s="9"/>
    </row>
    <row r="8395" spans="33:33">
      <c r="AG8395" s="9"/>
    </row>
    <row r="8396" spans="33:33">
      <c r="AG8396" s="9"/>
    </row>
    <row r="8397" spans="33:33">
      <c r="AG8397" s="9"/>
    </row>
    <row r="8398" spans="33:33">
      <c r="AG8398" s="9"/>
    </row>
    <row r="8399" spans="33:33">
      <c r="AG8399" s="9"/>
    </row>
    <row r="8400" spans="33:33">
      <c r="AG8400" s="9"/>
    </row>
    <row r="8401" spans="33:33">
      <c r="AG8401" s="9"/>
    </row>
    <row r="8402" spans="33:33">
      <c r="AG8402" s="9"/>
    </row>
    <row r="8403" spans="33:33">
      <c r="AG8403" s="9"/>
    </row>
    <row r="8404" spans="33:33">
      <c r="AG8404" s="9"/>
    </row>
    <row r="8405" spans="33:33">
      <c r="AG8405" s="9"/>
    </row>
    <row r="8406" spans="33:33">
      <c r="AG8406" s="9"/>
    </row>
    <row r="8407" spans="33:33">
      <c r="AG8407" s="9"/>
    </row>
    <row r="8408" spans="33:33">
      <c r="AG8408" s="9"/>
    </row>
    <row r="8409" spans="33:33">
      <c r="AG8409" s="9"/>
    </row>
    <row r="8410" spans="33:33">
      <c r="AG8410" s="9"/>
    </row>
    <row r="8411" spans="33:33">
      <c r="AG8411" s="9"/>
    </row>
    <row r="8412" spans="33:33">
      <c r="AG8412" s="9"/>
    </row>
    <row r="8413" spans="33:33">
      <c r="AG8413" s="9"/>
    </row>
    <row r="8414" spans="33:33">
      <c r="AG8414" s="9"/>
    </row>
    <row r="8415" spans="33:33">
      <c r="AG8415" s="9"/>
    </row>
    <row r="8416" spans="33:33">
      <c r="AG8416" s="9"/>
    </row>
    <row r="8417" spans="33:33">
      <c r="AG8417" s="9"/>
    </row>
    <row r="8418" spans="33:33">
      <c r="AG8418" s="9"/>
    </row>
    <row r="8419" spans="33:33">
      <c r="AG8419" s="9"/>
    </row>
    <row r="8420" spans="33:33">
      <c r="AG8420" s="9"/>
    </row>
    <row r="8421" spans="33:33">
      <c r="AG8421" s="9"/>
    </row>
    <row r="8422" spans="33:33">
      <c r="AG8422" s="9"/>
    </row>
    <row r="8423" spans="33:33">
      <c r="AG8423" s="9"/>
    </row>
    <row r="8424" spans="33:33">
      <c r="AG8424" s="9"/>
    </row>
    <row r="8425" spans="33:33">
      <c r="AG8425" s="9"/>
    </row>
    <row r="8426" spans="33:33">
      <c r="AG8426" s="9"/>
    </row>
    <row r="8427" spans="33:33">
      <c r="AG8427" s="9"/>
    </row>
    <row r="8428" spans="33:33">
      <c r="AG8428" s="9"/>
    </row>
    <row r="8429" spans="33:33">
      <c r="AG8429" s="9"/>
    </row>
    <row r="8430" spans="33:33">
      <c r="AG8430" s="9"/>
    </row>
    <row r="8431" spans="33:33">
      <c r="AG8431" s="9"/>
    </row>
    <row r="8432" spans="33:33">
      <c r="AG8432" s="9"/>
    </row>
    <row r="8433" spans="33:33">
      <c r="AG8433" s="9"/>
    </row>
    <row r="8434" spans="33:33">
      <c r="AG8434" s="9"/>
    </row>
    <row r="8435" spans="33:33">
      <c r="AG8435" s="9"/>
    </row>
    <row r="8436" spans="33:33">
      <c r="AG8436" s="9"/>
    </row>
    <row r="8437" spans="33:33">
      <c r="AG8437" s="9"/>
    </row>
    <row r="8438" spans="33:33">
      <c r="AG8438" s="9"/>
    </row>
    <row r="8439" spans="33:33">
      <c r="AG8439" s="9"/>
    </row>
    <row r="8440" spans="33:33">
      <c r="AG8440" s="9"/>
    </row>
    <row r="8441" spans="33:33">
      <c r="AG8441" s="9"/>
    </row>
    <row r="8442" spans="33:33">
      <c r="AG8442" s="9"/>
    </row>
    <row r="8443" spans="33:33">
      <c r="AG8443" s="9"/>
    </row>
    <row r="8444" spans="33:33">
      <c r="AG8444" s="9"/>
    </row>
    <row r="8445" spans="33:33">
      <c r="AG8445" s="9"/>
    </row>
    <row r="8446" spans="33:33">
      <c r="AG8446" s="9"/>
    </row>
    <row r="8447" spans="33:33">
      <c r="AG8447" s="9"/>
    </row>
    <row r="8448" spans="33:33">
      <c r="AG8448" s="9"/>
    </row>
    <row r="8449" spans="33:33">
      <c r="AG8449" s="9"/>
    </row>
    <row r="8450" spans="33:33">
      <c r="AG8450" s="9"/>
    </row>
    <row r="8451" spans="33:33">
      <c r="AG8451" s="9"/>
    </row>
    <row r="8452" spans="33:33">
      <c r="AG8452" s="9"/>
    </row>
    <row r="8453" spans="33:33">
      <c r="AG8453" s="9"/>
    </row>
    <row r="8454" spans="33:33">
      <c r="AG8454" s="9"/>
    </row>
    <row r="8455" spans="33:33">
      <c r="AG8455" s="9"/>
    </row>
    <row r="8456" spans="33:33">
      <c r="AG8456" s="9"/>
    </row>
    <row r="8457" spans="33:33">
      <c r="AG8457" s="9"/>
    </row>
    <row r="8458" spans="33:33">
      <c r="AG8458" s="9"/>
    </row>
    <row r="8459" spans="33:33">
      <c r="AG8459" s="9"/>
    </row>
    <row r="8460" spans="33:33">
      <c r="AG8460" s="9"/>
    </row>
    <row r="8461" spans="33:33">
      <c r="AG8461" s="9"/>
    </row>
    <row r="8462" spans="33:33">
      <c r="AG8462" s="9"/>
    </row>
    <row r="8463" spans="33:33">
      <c r="AG8463" s="9"/>
    </row>
    <row r="8464" spans="33:33">
      <c r="AG8464" s="9"/>
    </row>
    <row r="8465" spans="33:33">
      <c r="AG8465" s="9"/>
    </row>
    <row r="8466" spans="33:33">
      <c r="AG8466" s="9"/>
    </row>
    <row r="8467" spans="33:33">
      <c r="AG8467" s="9"/>
    </row>
    <row r="8468" spans="33:33">
      <c r="AG8468" s="9"/>
    </row>
    <row r="8469" spans="33:33">
      <c r="AG8469" s="9"/>
    </row>
    <row r="8470" spans="33:33">
      <c r="AG8470" s="9"/>
    </row>
    <row r="8471" spans="33:33">
      <c r="AG8471" s="9"/>
    </row>
    <row r="8472" spans="33:33">
      <c r="AG8472" s="9"/>
    </row>
    <row r="8473" spans="33:33">
      <c r="AG8473" s="9"/>
    </row>
    <row r="8474" spans="33:33">
      <c r="AG8474" s="9"/>
    </row>
    <row r="8475" spans="33:33">
      <c r="AG8475" s="9"/>
    </row>
    <row r="8476" spans="33:33">
      <c r="AG8476" s="9"/>
    </row>
    <row r="8477" spans="33:33">
      <c r="AG8477" s="9"/>
    </row>
    <row r="8478" spans="33:33">
      <c r="AG8478" s="9"/>
    </row>
    <row r="8479" spans="33:33">
      <c r="AG8479" s="9"/>
    </row>
    <row r="8480" spans="33:33">
      <c r="AG8480" s="9"/>
    </row>
    <row r="8481" spans="33:33">
      <c r="AG8481" s="9"/>
    </row>
    <row r="8482" spans="33:33">
      <c r="AG8482" s="9"/>
    </row>
    <row r="8483" spans="33:33">
      <c r="AG8483" s="9"/>
    </row>
    <row r="8484" spans="33:33">
      <c r="AG8484" s="9"/>
    </row>
    <row r="8485" spans="33:33">
      <c r="AG8485" s="9"/>
    </row>
    <row r="8486" spans="33:33">
      <c r="AG8486" s="9"/>
    </row>
    <row r="8487" spans="33:33">
      <c r="AG8487" s="9"/>
    </row>
    <row r="8488" spans="33:33">
      <c r="AG8488" s="9"/>
    </row>
    <row r="8489" spans="33:33">
      <c r="AG8489" s="9"/>
    </row>
    <row r="8490" spans="33:33">
      <c r="AG8490" s="9"/>
    </row>
    <row r="8491" spans="33:33">
      <c r="AG8491" s="9"/>
    </row>
    <row r="8492" spans="33:33">
      <c r="AG8492" s="9"/>
    </row>
    <row r="8493" spans="33:33">
      <c r="AG8493" s="9"/>
    </row>
    <row r="8494" spans="33:33">
      <c r="AG8494" s="9"/>
    </row>
    <row r="8495" spans="33:33">
      <c r="AG8495" s="9"/>
    </row>
    <row r="8496" spans="33:33">
      <c r="AG8496" s="9"/>
    </row>
    <row r="8497" spans="33:33">
      <c r="AG8497" s="9"/>
    </row>
    <row r="8498" spans="33:33">
      <c r="AG8498" s="9"/>
    </row>
    <row r="8499" spans="33:33">
      <c r="AG8499" s="9"/>
    </row>
    <row r="8500" spans="33:33">
      <c r="AG8500" s="9"/>
    </row>
    <row r="8501" spans="33:33">
      <c r="AG8501" s="9"/>
    </row>
    <row r="8502" spans="33:33">
      <c r="AG8502" s="9"/>
    </row>
    <row r="8503" spans="33:33">
      <c r="AG8503" s="9"/>
    </row>
    <row r="8504" spans="33:33">
      <c r="AG8504" s="9"/>
    </row>
    <row r="8505" spans="33:33">
      <c r="AG8505" s="9"/>
    </row>
    <row r="8506" spans="33:33">
      <c r="AG8506" s="9"/>
    </row>
    <row r="8507" spans="33:33">
      <c r="AG8507" s="9"/>
    </row>
    <row r="8508" spans="33:33">
      <c r="AG8508" s="9"/>
    </row>
    <row r="8509" spans="33:33">
      <c r="AG8509" s="9"/>
    </row>
    <row r="8510" spans="33:33">
      <c r="AG8510" s="9"/>
    </row>
    <row r="8511" spans="33:33">
      <c r="AG8511" s="9"/>
    </row>
    <row r="8512" spans="33:33">
      <c r="AG8512" s="9"/>
    </row>
    <row r="8513" spans="33:33">
      <c r="AG8513" s="9"/>
    </row>
    <row r="8514" spans="33:33">
      <c r="AG8514" s="9"/>
    </row>
    <row r="8515" spans="33:33">
      <c r="AG8515" s="9"/>
    </row>
    <row r="8516" spans="33:33">
      <c r="AG8516" s="9"/>
    </row>
    <row r="8517" spans="33:33">
      <c r="AG8517" s="9"/>
    </row>
    <row r="8518" spans="33:33">
      <c r="AG8518" s="9"/>
    </row>
    <row r="8519" spans="33:33">
      <c r="AG8519" s="9"/>
    </row>
    <row r="8520" spans="33:33">
      <c r="AG8520" s="9"/>
    </row>
    <row r="8521" spans="33:33">
      <c r="AG8521" s="9"/>
    </row>
    <row r="8522" spans="33:33">
      <c r="AG8522" s="9"/>
    </row>
    <row r="8523" spans="33:33">
      <c r="AG8523" s="9"/>
    </row>
    <row r="8524" spans="33:33">
      <c r="AG8524" s="9"/>
    </row>
    <row r="8525" spans="33:33">
      <c r="AG8525" s="9"/>
    </row>
    <row r="8526" spans="33:33">
      <c r="AG8526" s="9"/>
    </row>
    <row r="8527" spans="33:33">
      <c r="AG8527" s="9"/>
    </row>
    <row r="8528" spans="33:33">
      <c r="AG8528" s="9"/>
    </row>
    <row r="8529" spans="33:33">
      <c r="AG8529" s="9"/>
    </row>
    <row r="8530" spans="33:33">
      <c r="AG8530" s="9"/>
    </row>
    <row r="8531" spans="33:33">
      <c r="AG8531" s="9"/>
    </row>
    <row r="8532" spans="33:33">
      <c r="AG8532" s="9"/>
    </row>
    <row r="8533" spans="33:33">
      <c r="AG8533" s="9"/>
    </row>
    <row r="8534" spans="33:33">
      <c r="AG8534" s="9"/>
    </row>
    <row r="8535" spans="33:33">
      <c r="AG8535" s="9"/>
    </row>
    <row r="8536" spans="33:33">
      <c r="AG8536" s="9"/>
    </row>
    <row r="8537" spans="33:33">
      <c r="AG8537" s="9"/>
    </row>
    <row r="8538" spans="33:33">
      <c r="AG8538" s="9"/>
    </row>
    <row r="8539" spans="33:33">
      <c r="AG8539" s="9"/>
    </row>
    <row r="8540" spans="33:33">
      <c r="AG8540" s="9"/>
    </row>
    <row r="8541" spans="33:33">
      <c r="AG8541" s="9"/>
    </row>
    <row r="8542" spans="33:33">
      <c r="AG8542" s="9"/>
    </row>
    <row r="8543" spans="33:33">
      <c r="AG8543" s="9"/>
    </row>
    <row r="8544" spans="33:33">
      <c r="AG8544" s="9"/>
    </row>
    <row r="8545" spans="33:33">
      <c r="AG8545" s="9"/>
    </row>
    <row r="8546" spans="33:33">
      <c r="AG8546" s="9"/>
    </row>
    <row r="8547" spans="33:33">
      <c r="AG8547" s="9"/>
    </row>
    <row r="8548" spans="33:33">
      <c r="AG8548" s="9"/>
    </row>
    <row r="8549" spans="33:33">
      <c r="AG8549" s="9"/>
    </row>
    <row r="8550" spans="33:33">
      <c r="AG8550" s="9"/>
    </row>
    <row r="8551" spans="33:33">
      <c r="AG8551" s="9"/>
    </row>
    <row r="8552" spans="33:33">
      <c r="AG8552" s="9"/>
    </row>
    <row r="8553" spans="33:33">
      <c r="AG8553" s="9"/>
    </row>
    <row r="8554" spans="33:33">
      <c r="AG8554" s="9"/>
    </row>
    <row r="8555" spans="33:33">
      <c r="AG8555" s="9"/>
    </row>
    <row r="8556" spans="33:33">
      <c r="AG8556" s="9"/>
    </row>
    <row r="8557" spans="33:33">
      <c r="AG8557" s="9"/>
    </row>
    <row r="8558" spans="33:33">
      <c r="AG8558" s="9"/>
    </row>
    <row r="8559" spans="33:33">
      <c r="AG8559" s="9"/>
    </row>
    <row r="8560" spans="33:33">
      <c r="AG8560" s="9"/>
    </row>
    <row r="8561" spans="33:33">
      <c r="AG8561" s="9"/>
    </row>
    <row r="8562" spans="33:33">
      <c r="AG8562" s="9"/>
    </row>
    <row r="8563" spans="33:33">
      <c r="AG8563" s="9"/>
    </row>
    <row r="8564" spans="33:33">
      <c r="AG8564" s="9"/>
    </row>
    <row r="8565" spans="33:33">
      <c r="AG8565" s="9"/>
    </row>
    <row r="8566" spans="33:33">
      <c r="AG8566" s="9"/>
    </row>
    <row r="8567" spans="33:33">
      <c r="AG8567" s="9"/>
    </row>
    <row r="8568" spans="33:33">
      <c r="AG8568" s="9"/>
    </row>
    <row r="8569" spans="33:33">
      <c r="AG8569" s="9"/>
    </row>
    <row r="8570" spans="33:33">
      <c r="AG8570" s="9"/>
    </row>
    <row r="8571" spans="33:33">
      <c r="AG8571" s="9"/>
    </row>
    <row r="8572" spans="33:33">
      <c r="AG8572" s="9"/>
    </row>
    <row r="8573" spans="33:33">
      <c r="AG8573" s="9"/>
    </row>
    <row r="8574" spans="33:33">
      <c r="AG8574" s="9"/>
    </row>
    <row r="8575" spans="33:33">
      <c r="AG8575" s="9"/>
    </row>
    <row r="8576" spans="33:33">
      <c r="AG8576" s="9"/>
    </row>
    <row r="8577" spans="33:33">
      <c r="AG8577" s="9"/>
    </row>
    <row r="8578" spans="33:33">
      <c r="AG8578" s="9"/>
    </row>
    <row r="8579" spans="33:33">
      <c r="AG8579" s="9"/>
    </row>
    <row r="8580" spans="33:33">
      <c r="AG8580" s="9"/>
    </row>
    <row r="8581" spans="33:33">
      <c r="AG8581" s="9"/>
    </row>
    <row r="8582" spans="33:33">
      <c r="AG8582" s="9"/>
    </row>
    <row r="8583" spans="33:33">
      <c r="AG8583" s="9"/>
    </row>
    <row r="8584" spans="33:33">
      <c r="AG8584" s="9"/>
    </row>
    <row r="8585" spans="33:33">
      <c r="AG8585" s="9"/>
    </row>
    <row r="8586" spans="33:33">
      <c r="AG8586" s="9"/>
    </row>
    <row r="8587" spans="33:33">
      <c r="AG8587" s="9"/>
    </row>
    <row r="8588" spans="33:33">
      <c r="AG8588" s="9"/>
    </row>
    <row r="8589" spans="33:33">
      <c r="AG8589" s="9"/>
    </row>
    <row r="8590" spans="33:33">
      <c r="AG8590" s="9"/>
    </row>
    <row r="8591" spans="33:33">
      <c r="AG8591" s="9"/>
    </row>
    <row r="8592" spans="33:33">
      <c r="AG8592" s="9"/>
    </row>
    <row r="8593" spans="33:33">
      <c r="AG8593" s="9"/>
    </row>
    <row r="8594" spans="33:33">
      <c r="AG8594" s="9"/>
    </row>
    <row r="8595" spans="33:33">
      <c r="AG8595" s="9"/>
    </row>
    <row r="8596" spans="33:33">
      <c r="AG8596" s="9"/>
    </row>
    <row r="8597" spans="33:33">
      <c r="AG8597" s="9"/>
    </row>
    <row r="8598" spans="33:33">
      <c r="AG8598" s="9"/>
    </row>
    <row r="8599" spans="33:33">
      <c r="AG8599" s="9"/>
    </row>
    <row r="8600" spans="33:33">
      <c r="AG8600" s="9"/>
    </row>
    <row r="8601" spans="33:33">
      <c r="AG8601" s="9"/>
    </row>
    <row r="8602" spans="33:33">
      <c r="AG8602" s="9"/>
    </row>
    <row r="8603" spans="33:33">
      <c r="AG8603" s="9"/>
    </row>
    <row r="8604" spans="33:33">
      <c r="AG8604" s="9"/>
    </row>
    <row r="8605" spans="33:33">
      <c r="AG8605" s="9"/>
    </row>
    <row r="8606" spans="33:33">
      <c r="AG8606" s="9"/>
    </row>
    <row r="8607" spans="33:33">
      <c r="AG8607" s="9"/>
    </row>
    <row r="8608" spans="33:33">
      <c r="AG8608" s="9"/>
    </row>
    <row r="8609" spans="33:33">
      <c r="AG8609" s="9"/>
    </row>
    <row r="8610" spans="33:33">
      <c r="AG8610" s="9"/>
    </row>
    <row r="8611" spans="33:33">
      <c r="AG8611" s="9"/>
    </row>
    <row r="8612" spans="33:33">
      <c r="AG8612" s="9"/>
    </row>
    <row r="8613" spans="33:33">
      <c r="AG8613" s="9"/>
    </row>
    <row r="8614" spans="33:33">
      <c r="AG8614" s="9"/>
    </row>
    <row r="8615" spans="33:33">
      <c r="AG8615" s="9"/>
    </row>
    <row r="8616" spans="33:33">
      <c r="AG8616" s="9"/>
    </row>
    <row r="8617" spans="33:33">
      <c r="AG8617" s="9"/>
    </row>
    <row r="8618" spans="33:33">
      <c r="AG8618" s="9"/>
    </row>
    <row r="8619" spans="33:33">
      <c r="AG8619" s="9"/>
    </row>
    <row r="8620" spans="33:33">
      <c r="AG8620" s="9"/>
    </row>
    <row r="8621" spans="33:33">
      <c r="AG8621" s="9"/>
    </row>
    <row r="8622" spans="33:33">
      <c r="AG8622" s="9"/>
    </row>
    <row r="8623" spans="33:33">
      <c r="AG8623" s="9"/>
    </row>
    <row r="8624" spans="33:33">
      <c r="AG8624" s="9"/>
    </row>
    <row r="8625" spans="33:33">
      <c r="AG8625" s="9"/>
    </row>
    <row r="8626" spans="33:33">
      <c r="AG8626" s="9"/>
    </row>
    <row r="8627" spans="33:33">
      <c r="AG8627" s="9"/>
    </row>
    <row r="8628" spans="33:33">
      <c r="AG8628" s="9"/>
    </row>
    <row r="8629" spans="33:33">
      <c r="AG8629" s="9"/>
    </row>
    <row r="8630" spans="33:33">
      <c r="AG8630" s="9"/>
    </row>
    <row r="8631" spans="33:33">
      <c r="AG8631" s="9"/>
    </row>
    <row r="8632" spans="33:33">
      <c r="AG8632" s="9"/>
    </row>
    <row r="8633" spans="33:33">
      <c r="AG8633" s="9"/>
    </row>
    <row r="8634" spans="33:33">
      <c r="AG8634" s="9"/>
    </row>
    <row r="8635" spans="33:33">
      <c r="AG8635" s="9"/>
    </row>
    <row r="8636" spans="33:33">
      <c r="AG8636" s="9"/>
    </row>
    <row r="8637" spans="33:33">
      <c r="AG8637" s="9"/>
    </row>
    <row r="8638" spans="33:33">
      <c r="AG8638" s="9"/>
    </row>
    <row r="8639" spans="33:33">
      <c r="AG8639" s="9"/>
    </row>
    <row r="8640" spans="33:33">
      <c r="AG8640" s="9"/>
    </row>
    <row r="8641" spans="33:33">
      <c r="AG8641" s="9"/>
    </row>
    <row r="8642" spans="33:33">
      <c r="AG8642" s="9"/>
    </row>
    <row r="8643" spans="33:33">
      <c r="AG8643" s="9"/>
    </row>
    <row r="8644" spans="33:33">
      <c r="AG8644" s="9"/>
    </row>
    <row r="8645" spans="33:33">
      <c r="AG8645" s="9"/>
    </row>
    <row r="8646" spans="33:33">
      <c r="AG8646" s="9"/>
    </row>
    <row r="8647" spans="33:33">
      <c r="AG8647" s="9"/>
    </row>
    <row r="8648" spans="33:33">
      <c r="AG8648" s="9"/>
    </row>
    <row r="8649" spans="33:33">
      <c r="AG8649" s="9"/>
    </row>
    <row r="8650" spans="33:33">
      <c r="AG8650" s="9"/>
    </row>
    <row r="8651" spans="33:33">
      <c r="AG8651" s="9"/>
    </row>
    <row r="8652" spans="33:33">
      <c r="AG8652" s="9"/>
    </row>
    <row r="8653" spans="33:33">
      <c r="AG8653" s="9"/>
    </row>
    <row r="8654" spans="33:33">
      <c r="AG8654" s="9"/>
    </row>
    <row r="8655" spans="33:33">
      <c r="AG8655" s="9"/>
    </row>
    <row r="8656" spans="33:33">
      <c r="AG8656" s="9"/>
    </row>
    <row r="8657" spans="33:33">
      <c r="AG8657" s="9"/>
    </row>
    <row r="8658" spans="33:33">
      <c r="AG8658" s="9"/>
    </row>
    <row r="8659" spans="33:33">
      <c r="AG8659" s="9"/>
    </row>
    <row r="8660" spans="33:33">
      <c r="AG8660" s="9"/>
    </row>
    <row r="8661" spans="33:33">
      <c r="AG8661" s="9"/>
    </row>
    <row r="8662" spans="33:33">
      <c r="AG8662" s="9"/>
    </row>
    <row r="8663" spans="33:33">
      <c r="AG8663" s="9"/>
    </row>
    <row r="8664" spans="33:33">
      <c r="AG8664" s="9"/>
    </row>
    <row r="8665" spans="33:33">
      <c r="AG8665" s="9"/>
    </row>
    <row r="8666" spans="33:33">
      <c r="AG8666" s="9"/>
    </row>
    <row r="8667" spans="33:33">
      <c r="AG8667" s="9"/>
    </row>
    <row r="8668" spans="33:33">
      <c r="AG8668" s="9"/>
    </row>
    <row r="8669" spans="33:33">
      <c r="AG8669" s="9"/>
    </row>
    <row r="8670" spans="33:33">
      <c r="AG8670" s="9"/>
    </row>
    <row r="8671" spans="33:33">
      <c r="AG8671" s="9"/>
    </row>
    <row r="8672" spans="33:33">
      <c r="AG8672" s="9"/>
    </row>
    <row r="8673" spans="33:33">
      <c r="AG8673" s="9"/>
    </row>
    <row r="8674" spans="33:33">
      <c r="AG8674" s="9"/>
    </row>
    <row r="8675" spans="33:33">
      <c r="AG8675" s="9"/>
    </row>
    <row r="8676" spans="33:33">
      <c r="AG8676" s="9"/>
    </row>
    <row r="8677" spans="33:33">
      <c r="AG8677" s="9"/>
    </row>
    <row r="8678" spans="33:33">
      <c r="AG8678" s="9"/>
    </row>
    <row r="8679" spans="33:33">
      <c r="AG8679" s="9"/>
    </row>
    <row r="8680" spans="33:33">
      <c r="AG8680" s="9"/>
    </row>
    <row r="8681" spans="33:33">
      <c r="AG8681" s="9"/>
    </row>
    <row r="8682" spans="33:33">
      <c r="AG8682" s="9"/>
    </row>
    <row r="8683" spans="33:33">
      <c r="AG8683" s="9"/>
    </row>
    <row r="8684" spans="33:33">
      <c r="AG8684" s="9"/>
    </row>
    <row r="8685" spans="33:33">
      <c r="AG8685" s="9"/>
    </row>
    <row r="8686" spans="33:33">
      <c r="AG8686" s="9"/>
    </row>
    <row r="8687" spans="33:33">
      <c r="AG8687" s="9"/>
    </row>
    <row r="8688" spans="33:33">
      <c r="AG8688" s="9"/>
    </row>
    <row r="8689" spans="33:33">
      <c r="AG8689" s="9"/>
    </row>
    <row r="8690" spans="33:33">
      <c r="AG8690" s="9"/>
    </row>
    <row r="8691" spans="33:33">
      <c r="AG8691" s="9"/>
    </row>
    <row r="8692" spans="33:33">
      <c r="AG8692" s="9"/>
    </row>
    <row r="8693" spans="33:33">
      <c r="AG8693" s="9"/>
    </row>
    <row r="8694" spans="33:33">
      <c r="AG8694" s="9"/>
    </row>
    <row r="8695" spans="33:33">
      <c r="AG8695" s="9"/>
    </row>
    <row r="8696" spans="33:33">
      <c r="AG8696" s="9"/>
    </row>
    <row r="8697" spans="33:33">
      <c r="AG8697" s="9"/>
    </row>
    <row r="8698" spans="33:33">
      <c r="AG8698" s="9"/>
    </row>
    <row r="8699" spans="33:33">
      <c r="AG8699" s="9"/>
    </row>
    <row r="8700" spans="33:33">
      <c r="AG8700" s="9"/>
    </row>
    <row r="8701" spans="33:33">
      <c r="AG8701" s="9"/>
    </row>
    <row r="8702" spans="33:33">
      <c r="AG8702" s="9"/>
    </row>
    <row r="8703" spans="33:33">
      <c r="AG8703" s="9"/>
    </row>
    <row r="8704" spans="33:33">
      <c r="AG8704" s="9"/>
    </row>
    <row r="8705" spans="33:33">
      <c r="AG8705" s="9"/>
    </row>
    <row r="8706" spans="33:33">
      <c r="AG8706" s="9"/>
    </row>
    <row r="8707" spans="33:33">
      <c r="AG8707" s="9"/>
    </row>
    <row r="8708" spans="33:33">
      <c r="AG8708" s="9"/>
    </row>
    <row r="8709" spans="33:33">
      <c r="AG8709" s="9"/>
    </row>
    <row r="8710" spans="33:33">
      <c r="AG8710" s="9"/>
    </row>
    <row r="8711" spans="33:33">
      <c r="AG8711" s="9"/>
    </row>
    <row r="8712" spans="33:33">
      <c r="AG8712" s="9"/>
    </row>
    <row r="8713" spans="33:33">
      <c r="AG8713" s="9"/>
    </row>
    <row r="8714" spans="33:33">
      <c r="AG8714" s="9"/>
    </row>
    <row r="8715" spans="33:33">
      <c r="AG8715" s="9"/>
    </row>
    <row r="8716" spans="33:33">
      <c r="AG8716" s="9"/>
    </row>
    <row r="8717" spans="33:33">
      <c r="AG8717" s="9"/>
    </row>
    <row r="8718" spans="33:33">
      <c r="AG8718" s="9"/>
    </row>
    <row r="8719" spans="33:33">
      <c r="AG8719" s="9"/>
    </row>
    <row r="8720" spans="33:33">
      <c r="AG8720" s="9"/>
    </row>
    <row r="8721" spans="33:33">
      <c r="AG8721" s="9"/>
    </row>
    <row r="8722" spans="33:33">
      <c r="AG8722" s="9"/>
    </row>
    <row r="8723" spans="33:33">
      <c r="AG8723" s="9"/>
    </row>
    <row r="8724" spans="33:33">
      <c r="AG8724" s="9"/>
    </row>
    <row r="8725" spans="33:33">
      <c r="AG8725" s="9"/>
    </row>
    <row r="8726" spans="33:33">
      <c r="AG8726" s="9"/>
    </row>
    <row r="8727" spans="33:33">
      <c r="AG8727" s="9"/>
    </row>
    <row r="8728" spans="33:33">
      <c r="AG8728" s="9"/>
    </row>
    <row r="8729" spans="33:33">
      <c r="AG8729" s="9"/>
    </row>
    <row r="8730" spans="33:33">
      <c r="AG8730" s="9"/>
    </row>
    <row r="8731" spans="33:33">
      <c r="AG8731" s="9"/>
    </row>
    <row r="8732" spans="33:33">
      <c r="AG8732" s="9"/>
    </row>
    <row r="8733" spans="33:33">
      <c r="AG8733" s="9"/>
    </row>
    <row r="8734" spans="33:33">
      <c r="AG8734" s="9"/>
    </row>
    <row r="8735" spans="33:33">
      <c r="AG8735" s="9"/>
    </row>
    <row r="8736" spans="33:33">
      <c r="AG8736" s="9"/>
    </row>
    <row r="8737" spans="33:33">
      <c r="AG8737" s="9"/>
    </row>
    <row r="8738" spans="33:33">
      <c r="AG8738" s="9"/>
    </row>
    <row r="8739" spans="33:33">
      <c r="AG8739" s="9"/>
    </row>
    <row r="8740" spans="33:33">
      <c r="AG8740" s="9"/>
    </row>
    <row r="8741" spans="33:33">
      <c r="AG8741" s="9"/>
    </row>
    <row r="8742" spans="33:33">
      <c r="AG8742" s="9"/>
    </row>
    <row r="8743" spans="33:33">
      <c r="AG8743" s="9"/>
    </row>
    <row r="8744" spans="33:33">
      <c r="AG8744" s="9"/>
    </row>
    <row r="8745" spans="33:33">
      <c r="AG8745" s="9"/>
    </row>
    <row r="8746" spans="33:33">
      <c r="AG8746" s="9"/>
    </row>
    <row r="8747" spans="33:33">
      <c r="AG8747" s="9"/>
    </row>
    <row r="8748" spans="33:33">
      <c r="AG8748" s="9"/>
    </row>
    <row r="8749" spans="33:33">
      <c r="AG8749" s="9"/>
    </row>
    <row r="8750" spans="33:33">
      <c r="AG8750" s="9"/>
    </row>
    <row r="8751" spans="33:33">
      <c r="AG8751" s="9"/>
    </row>
    <row r="8752" spans="33:33">
      <c r="AG8752" s="9"/>
    </row>
    <row r="8753" spans="33:33">
      <c r="AG8753" s="9"/>
    </row>
    <row r="8754" spans="33:33">
      <c r="AG8754" s="9"/>
    </row>
    <row r="8755" spans="33:33">
      <c r="AG8755" s="9"/>
    </row>
    <row r="8756" spans="33:33">
      <c r="AG8756" s="9"/>
    </row>
    <row r="8757" spans="33:33">
      <c r="AG8757" s="9"/>
    </row>
    <row r="8758" spans="33:33">
      <c r="AG8758" s="9"/>
    </row>
    <row r="8759" spans="33:33">
      <c r="AG8759" s="9"/>
    </row>
    <row r="8760" spans="33:33">
      <c r="AG8760" s="9"/>
    </row>
    <row r="8761" spans="33:33">
      <c r="AG8761" s="9"/>
    </row>
    <row r="8762" spans="33:33">
      <c r="AG8762" s="9"/>
    </row>
    <row r="8763" spans="33:33">
      <c r="AG8763" s="9"/>
    </row>
    <row r="8764" spans="33:33">
      <c r="AG8764" s="9"/>
    </row>
    <row r="8765" spans="33:33">
      <c r="AG8765" s="9"/>
    </row>
    <row r="8766" spans="33:33">
      <c r="AG8766" s="9"/>
    </row>
    <row r="8767" spans="33:33">
      <c r="AG8767" s="9"/>
    </row>
    <row r="8768" spans="33:33">
      <c r="AG8768" s="9"/>
    </row>
    <row r="8769" spans="33:33">
      <c r="AG8769" s="9"/>
    </row>
    <row r="8770" spans="33:33">
      <c r="AG8770" s="9"/>
    </row>
    <row r="8771" spans="33:33">
      <c r="AG8771" s="9"/>
    </row>
    <row r="8772" spans="33:33">
      <c r="AG8772" s="9"/>
    </row>
    <row r="8773" spans="33:33">
      <c r="AG8773" s="9"/>
    </row>
    <row r="8774" spans="33:33">
      <c r="AG8774" s="9"/>
    </row>
    <row r="8775" spans="33:33">
      <c r="AG8775" s="9"/>
    </row>
    <row r="8776" spans="33:33">
      <c r="AG8776" s="9"/>
    </row>
    <row r="8777" spans="33:33">
      <c r="AG8777" s="9"/>
    </row>
    <row r="8778" spans="33:33">
      <c r="AG8778" s="9"/>
    </row>
    <row r="8779" spans="33:33">
      <c r="AG8779" s="9"/>
    </row>
    <row r="8780" spans="33:33">
      <c r="AG8780" s="9"/>
    </row>
    <row r="8781" spans="33:33">
      <c r="AG8781" s="9"/>
    </row>
    <row r="8782" spans="33:33">
      <c r="AG8782" s="9"/>
    </row>
    <row r="8783" spans="33:33">
      <c r="AG8783" s="9"/>
    </row>
    <row r="8784" spans="33:33">
      <c r="AG8784" s="9"/>
    </row>
    <row r="8785" spans="33:33">
      <c r="AG8785" s="9"/>
    </row>
    <row r="8786" spans="33:33">
      <c r="AG8786" s="9"/>
    </row>
    <row r="8787" spans="33:33">
      <c r="AG8787" s="9"/>
    </row>
    <row r="8788" spans="33:33">
      <c r="AG8788" s="9"/>
    </row>
    <row r="8789" spans="33:33">
      <c r="AG8789" s="9"/>
    </row>
    <row r="8790" spans="33:33">
      <c r="AG8790" s="9"/>
    </row>
    <row r="8791" spans="33:33">
      <c r="AG8791" s="9"/>
    </row>
    <row r="8792" spans="33:33">
      <c r="AG8792" s="9"/>
    </row>
    <row r="8793" spans="33:33">
      <c r="AG8793" s="9"/>
    </row>
    <row r="8794" spans="33:33">
      <c r="AG8794" s="9"/>
    </row>
    <row r="8795" spans="33:33">
      <c r="AG8795" s="9"/>
    </row>
    <row r="8796" spans="33:33">
      <c r="AG8796" s="9"/>
    </row>
    <row r="8797" spans="33:33">
      <c r="AG8797" s="9"/>
    </row>
    <row r="8798" spans="33:33">
      <c r="AG8798" s="9"/>
    </row>
    <row r="8799" spans="33:33">
      <c r="AG8799" s="9"/>
    </row>
    <row r="8800" spans="33:33">
      <c r="AG8800" s="9"/>
    </row>
    <row r="8801" spans="33:33">
      <c r="AG8801" s="9"/>
    </row>
    <row r="8802" spans="33:33">
      <c r="AG8802" s="9"/>
    </row>
    <row r="8803" spans="33:33">
      <c r="AG8803" s="9"/>
    </row>
    <row r="8804" spans="33:33">
      <c r="AG8804" s="9"/>
    </row>
    <row r="8805" spans="33:33">
      <c r="AG8805" s="9"/>
    </row>
    <row r="8806" spans="33:33">
      <c r="AG8806" s="9"/>
    </row>
    <row r="8807" spans="33:33">
      <c r="AG8807" s="9"/>
    </row>
    <row r="8808" spans="33:33">
      <c r="AG8808" s="9"/>
    </row>
    <row r="8809" spans="33:33">
      <c r="AG8809" s="9"/>
    </row>
    <row r="8810" spans="33:33">
      <c r="AG8810" s="9"/>
    </row>
    <row r="8811" spans="33:33">
      <c r="AG8811" s="9"/>
    </row>
    <row r="8812" spans="33:33">
      <c r="AG8812" s="9"/>
    </row>
    <row r="8813" spans="33:33">
      <c r="AG8813" s="9"/>
    </row>
    <row r="8814" spans="33:33">
      <c r="AG8814" s="9"/>
    </row>
    <row r="8815" spans="33:33">
      <c r="AG8815" s="9"/>
    </row>
    <row r="8816" spans="33:33">
      <c r="AG8816" s="9"/>
    </row>
    <row r="8817" spans="33:33">
      <c r="AG8817" s="9"/>
    </row>
    <row r="8818" spans="33:33">
      <c r="AG8818" s="9"/>
    </row>
    <row r="8819" spans="33:33">
      <c r="AG8819" s="9"/>
    </row>
    <row r="8820" spans="33:33">
      <c r="AG8820" s="9"/>
    </row>
    <row r="8821" spans="33:33">
      <c r="AG8821" s="9"/>
    </row>
    <row r="8822" spans="33:33">
      <c r="AG8822" s="9"/>
    </row>
    <row r="8823" spans="33:33">
      <c r="AG8823" s="9"/>
    </row>
    <row r="8824" spans="33:33">
      <c r="AG8824" s="9"/>
    </row>
    <row r="8825" spans="33:33">
      <c r="AG8825" s="9"/>
    </row>
    <row r="8826" spans="33:33">
      <c r="AG8826" s="9"/>
    </row>
    <row r="8827" spans="33:33">
      <c r="AG8827" s="9"/>
    </row>
    <row r="8828" spans="33:33">
      <c r="AG8828" s="9"/>
    </row>
    <row r="8829" spans="33:33">
      <c r="AG8829" s="9"/>
    </row>
    <row r="8830" spans="33:33">
      <c r="AG8830" s="9"/>
    </row>
    <row r="8831" spans="33:33">
      <c r="AG8831" s="9"/>
    </row>
    <row r="8832" spans="33:33">
      <c r="AG8832" s="9"/>
    </row>
    <row r="8833" spans="33:33">
      <c r="AG8833" s="9"/>
    </row>
    <row r="8834" spans="33:33">
      <c r="AG8834" s="9"/>
    </row>
    <row r="8835" spans="33:33">
      <c r="AG8835" s="9"/>
    </row>
    <row r="8836" spans="33:33">
      <c r="AG8836" s="9"/>
    </row>
    <row r="8837" spans="33:33">
      <c r="AG8837" s="9"/>
    </row>
    <row r="8838" spans="33:33">
      <c r="AG8838" s="9"/>
    </row>
    <row r="8839" spans="33:33">
      <c r="AG8839" s="9"/>
    </row>
    <row r="8840" spans="33:33">
      <c r="AG8840" s="9"/>
    </row>
    <row r="8841" spans="33:33">
      <c r="AG8841" s="9"/>
    </row>
    <row r="8842" spans="33:33">
      <c r="AG8842" s="9"/>
    </row>
    <row r="8843" spans="33:33">
      <c r="AG8843" s="9"/>
    </row>
    <row r="8844" spans="33:33">
      <c r="AG8844" s="9"/>
    </row>
    <row r="8845" spans="33:33">
      <c r="AG8845" s="9"/>
    </row>
    <row r="8846" spans="33:33">
      <c r="AG8846" s="9"/>
    </row>
    <row r="8847" spans="33:33">
      <c r="AG8847" s="9"/>
    </row>
    <row r="8848" spans="33:33">
      <c r="AG8848" s="9"/>
    </row>
    <row r="8849" spans="33:33">
      <c r="AG8849" s="9"/>
    </row>
    <row r="8850" spans="33:33">
      <c r="AG8850" s="9"/>
    </row>
    <row r="8851" spans="33:33">
      <c r="AG8851" s="9"/>
    </row>
    <row r="8852" spans="33:33">
      <c r="AG8852" s="9"/>
    </row>
    <row r="8853" spans="33:33">
      <c r="AG8853" s="9"/>
    </row>
    <row r="8854" spans="33:33">
      <c r="AG8854" s="9"/>
    </row>
    <row r="8855" spans="33:33">
      <c r="AG8855" s="9"/>
    </row>
    <row r="8856" spans="33:33">
      <c r="AG8856" s="9"/>
    </row>
    <row r="8857" spans="33:33">
      <c r="AG8857" s="9"/>
    </row>
    <row r="8858" spans="1:33">
      <c r="A8858" s="6"/>
      <c r="B8858" s="6"/>
      <c r="C8858" s="6"/>
      <c r="D8858" s="6"/>
      <c r="E8858" s="6"/>
      <c r="F8858" s="6"/>
      <c r="G8858" s="6"/>
      <c r="H8858" s="6"/>
      <c r="I8858" s="6"/>
      <c r="J8858" s="6"/>
      <c r="K8858" s="6"/>
      <c r="L8858" s="6"/>
      <c r="M8858" s="6"/>
      <c r="N8858" s="6"/>
      <c r="O8858" s="6"/>
      <c r="P8858" s="6"/>
      <c r="Q8858" s="6"/>
      <c r="R8858" s="6"/>
      <c r="S8858" s="6"/>
      <c r="T8858" s="6"/>
      <c r="U8858" s="6"/>
      <c r="V8858" s="6"/>
      <c r="W8858" s="6"/>
      <c r="X8858" s="6"/>
      <c r="Y8858" s="6"/>
      <c r="Z8858" s="6"/>
      <c r="AA8858" s="6"/>
      <c r="AB8858" s="6"/>
      <c r="AC8858" s="6"/>
      <c r="AD8858" s="6"/>
      <c r="AE8858" s="6"/>
      <c r="AF8858" s="6"/>
      <c r="AG8858" s="9"/>
    </row>
    <row r="8859" s="6" customFormat="1" spans="33:33">
      <c r="AG8859" s="9"/>
    </row>
    <row r="8860" s="6" customFormat="1" spans="33:33">
      <c r="AG8860" s="9"/>
    </row>
    <row r="8861" s="6" customFormat="1" spans="33:33">
      <c r="AG8861" s="9"/>
    </row>
    <row r="8862" s="6" customFormat="1" spans="33:33">
      <c r="AG8862" s="9"/>
    </row>
    <row r="8863" s="6" customFormat="1" spans="33:33">
      <c r="AG8863" s="9"/>
    </row>
    <row r="8864" s="6" customFormat="1" spans="33:33">
      <c r="AG8864" s="9"/>
    </row>
    <row r="8865" s="6" customFormat="1" spans="33:33">
      <c r="AG8865" s="9"/>
    </row>
    <row r="8866" s="6" customFormat="1" spans="33:33">
      <c r="AG8866" s="9"/>
    </row>
    <row r="8867" s="6" customFormat="1" spans="33:33">
      <c r="AG8867" s="9"/>
    </row>
    <row r="8868" s="6" customFormat="1" spans="33:33">
      <c r="AG8868" s="9"/>
    </row>
    <row r="8869" s="6" customFormat="1" spans="33:33">
      <c r="AG8869" s="9"/>
    </row>
    <row r="8870" s="6" customFormat="1" spans="33:33">
      <c r="AG8870" s="9"/>
    </row>
    <row r="8871" s="6" customFormat="1" spans="33:33">
      <c r="AG8871" s="9"/>
    </row>
    <row r="8872" s="6" customFormat="1" spans="33:33">
      <c r="AG8872" s="9"/>
    </row>
    <row r="8873" s="6" customFormat="1" spans="33:33">
      <c r="AG8873" s="9"/>
    </row>
    <row r="8874" s="6" customFormat="1" spans="33:33">
      <c r="AG8874" s="9"/>
    </row>
    <row r="8875" s="6" customFormat="1" spans="33:33">
      <c r="AG8875" s="9"/>
    </row>
    <row r="8876" s="6" customFormat="1" spans="33:33">
      <c r="AG8876" s="9"/>
    </row>
    <row r="8877" s="6" customFormat="1" spans="33:33">
      <c r="AG8877" s="9"/>
    </row>
    <row r="8878" s="6" customFormat="1" spans="33:33">
      <c r="AG8878" s="9"/>
    </row>
    <row r="8879" s="6" customFormat="1" spans="33:33">
      <c r="AG8879" s="9"/>
    </row>
    <row r="8880" s="6" customFormat="1" spans="33:33">
      <c r="AG8880" s="9"/>
    </row>
    <row r="8881" s="6" customFormat="1" spans="33:33">
      <c r="AG8881" s="9"/>
    </row>
    <row r="8882" s="6" customFormat="1" spans="33:33">
      <c r="AG8882" s="9"/>
    </row>
    <row r="8883" s="6" customFormat="1" spans="33:33">
      <c r="AG8883" s="9"/>
    </row>
    <row r="8884" s="6" customFormat="1" spans="33:33">
      <c r="AG8884" s="9"/>
    </row>
    <row r="8885" s="6" customFormat="1" spans="33:33">
      <c r="AG8885" s="9"/>
    </row>
    <row r="8886" s="6" customFormat="1" spans="33:33">
      <c r="AG8886" s="9"/>
    </row>
    <row r="8887" s="6" customFormat="1" spans="33:33">
      <c r="AG8887" s="9"/>
    </row>
    <row r="8888" s="6" customFormat="1" spans="33:33">
      <c r="AG8888" s="9"/>
    </row>
    <row r="8889" s="6" customFormat="1" spans="33:33">
      <c r="AG8889" s="9"/>
    </row>
    <row r="8890" s="6" customFormat="1" spans="33:33">
      <c r="AG8890" s="9"/>
    </row>
    <row r="8891" s="6" customFormat="1" spans="33:33">
      <c r="AG8891" s="9"/>
    </row>
    <row r="8892" s="6" customFormat="1" spans="33:33">
      <c r="AG8892" s="9"/>
    </row>
    <row r="8893" s="6" customFormat="1" spans="33:33">
      <c r="AG8893" s="9"/>
    </row>
    <row r="8894" s="6" customFormat="1" spans="33:33">
      <c r="AG8894" s="9"/>
    </row>
    <row r="8895" s="6" customFormat="1" spans="33:33">
      <c r="AG8895" s="9"/>
    </row>
    <row r="8896" s="6" customFormat="1" spans="33:33">
      <c r="AG8896" s="9"/>
    </row>
    <row r="8897" s="6" customFormat="1" spans="33:33">
      <c r="AG8897" s="9"/>
    </row>
    <row r="8898" s="6" customFormat="1" spans="33:33">
      <c r="AG8898" s="9"/>
    </row>
    <row r="8899" s="6" customFormat="1" spans="33:33">
      <c r="AG8899" s="9"/>
    </row>
    <row r="8900" s="6" customFormat="1" spans="33:33">
      <c r="AG8900" s="9"/>
    </row>
    <row r="8901" s="6" customFormat="1" spans="33:33">
      <c r="AG8901" s="9"/>
    </row>
    <row r="8902" s="6" customFormat="1" spans="33:33">
      <c r="AG8902" s="9"/>
    </row>
    <row r="8903" s="6" customFormat="1" spans="33:33">
      <c r="AG8903" s="9"/>
    </row>
    <row r="8904" s="6" customFormat="1" spans="33:33">
      <c r="AG8904" s="9"/>
    </row>
    <row r="8905" s="6" customFormat="1" spans="33:33">
      <c r="AG8905" s="9"/>
    </row>
    <row r="8906" s="6" customFormat="1" spans="33:33">
      <c r="AG8906" s="9"/>
    </row>
    <row r="8907" s="6" customFormat="1" spans="33:33">
      <c r="AG8907" s="9"/>
    </row>
    <row r="8908" s="6" customFormat="1" spans="33:33">
      <c r="AG8908" s="9"/>
    </row>
    <row r="8909" s="6" customFormat="1" spans="33:33">
      <c r="AG8909" s="9"/>
    </row>
    <row r="8910" s="6" customFormat="1" spans="33:33">
      <c r="AG8910" s="9"/>
    </row>
    <row r="8911" s="6" customFormat="1" spans="33:33">
      <c r="AG8911" s="9"/>
    </row>
    <row r="8912" s="6" customFormat="1" spans="33:33">
      <c r="AG8912" s="9"/>
    </row>
    <row r="8913" s="6" customFormat="1" spans="33:33">
      <c r="AG8913" s="9"/>
    </row>
    <row r="8914" s="6" customFormat="1" spans="33:33">
      <c r="AG8914" s="9"/>
    </row>
    <row r="8915" s="6" customFormat="1" spans="33:33">
      <c r="AG8915" s="9"/>
    </row>
    <row r="8916" s="6" customFormat="1" spans="33:33">
      <c r="AG8916" s="9"/>
    </row>
    <row r="8917" s="6" customFormat="1" spans="33:33">
      <c r="AG8917" s="9"/>
    </row>
    <row r="8918" s="6" customFormat="1" spans="33:33">
      <c r="AG8918" s="9"/>
    </row>
    <row r="8919" s="6" customFormat="1" spans="33:33">
      <c r="AG8919" s="9"/>
    </row>
    <row r="8920" s="6" customFormat="1" spans="33:33">
      <c r="AG8920" s="9"/>
    </row>
    <row r="8921" s="6" customFormat="1" spans="33:33">
      <c r="AG8921" s="9"/>
    </row>
    <row r="8922" s="6" customFormat="1" spans="33:33">
      <c r="AG8922" s="9"/>
    </row>
    <row r="8923" s="6" customFormat="1" spans="33:33">
      <c r="AG8923" s="9"/>
    </row>
    <row r="8924" s="6" customFormat="1" spans="33:33">
      <c r="AG8924" s="9"/>
    </row>
    <row r="8925" s="6" customFormat="1" spans="33:33">
      <c r="AG8925" s="9"/>
    </row>
    <row r="8926" s="6" customFormat="1" spans="33:33">
      <c r="AG8926" s="9"/>
    </row>
    <row r="8927" s="6" customFormat="1" spans="33:33">
      <c r="AG8927" s="9"/>
    </row>
    <row r="8928" s="6" customFormat="1" spans="33:33">
      <c r="AG8928" s="9"/>
    </row>
    <row r="8929" s="6" customFormat="1" spans="33:33">
      <c r="AG8929" s="9"/>
    </row>
    <row r="8930" s="6" customFormat="1" spans="33:33">
      <c r="AG8930" s="9"/>
    </row>
    <row r="8931" s="6" customFormat="1" spans="33:33">
      <c r="AG8931" s="9"/>
    </row>
    <row r="8932" s="6" customFormat="1" spans="33:33">
      <c r="AG8932" s="9"/>
    </row>
    <row r="8933" s="6" customFormat="1" spans="33:33">
      <c r="AG8933" s="9"/>
    </row>
    <row r="8934" s="6" customFormat="1" spans="33:33">
      <c r="AG8934" s="9"/>
    </row>
    <row r="8935" s="6" customFormat="1" spans="33:33">
      <c r="AG8935" s="9"/>
    </row>
    <row r="8936" s="6" customFormat="1" spans="33:33">
      <c r="AG8936" s="9"/>
    </row>
    <row r="8937" s="6" customFormat="1" spans="33:33">
      <c r="AG8937" s="9"/>
    </row>
    <row r="8938" s="6" customFormat="1" spans="33:33">
      <c r="AG8938" s="9"/>
    </row>
    <row r="8939" s="6" customFormat="1" spans="33:33">
      <c r="AG8939" s="9"/>
    </row>
    <row r="8940" s="6" customFormat="1" spans="33:33">
      <c r="AG8940" s="9"/>
    </row>
    <row r="8941" s="6" customFormat="1" spans="33:33">
      <c r="AG8941" s="9"/>
    </row>
    <row r="8942" s="6" customFormat="1" spans="33:33">
      <c r="AG8942" s="9"/>
    </row>
    <row r="8943" s="6" customFormat="1" spans="33:33">
      <c r="AG8943" s="9"/>
    </row>
    <row r="8944" s="6" customFormat="1" spans="33:33">
      <c r="AG8944" s="9"/>
    </row>
    <row r="8945" s="6" customFormat="1" spans="33:33">
      <c r="AG8945" s="9"/>
    </row>
    <row r="8946" s="6" customFormat="1" spans="33:33">
      <c r="AG8946" s="9"/>
    </row>
    <row r="8947" s="6" customFormat="1" spans="33:33">
      <c r="AG8947" s="9"/>
    </row>
    <row r="8948" s="6" customFormat="1" spans="33:33">
      <c r="AG8948" s="9"/>
    </row>
    <row r="8949" s="6" customFormat="1" spans="33:33">
      <c r="AG8949" s="9"/>
    </row>
    <row r="8950" s="6" customFormat="1" spans="33:33">
      <c r="AG8950" s="9"/>
    </row>
    <row r="8951" s="6" customFormat="1" spans="33:33">
      <c r="AG8951" s="9"/>
    </row>
    <row r="8952" s="6" customFormat="1" spans="33:33">
      <c r="AG8952" s="9"/>
    </row>
    <row r="8953" s="6" customFormat="1" spans="33:33">
      <c r="AG8953" s="9"/>
    </row>
    <row r="8954" s="6" customFormat="1" spans="33:33">
      <c r="AG8954" s="9"/>
    </row>
    <row r="8955" s="6" customFormat="1" spans="33:33">
      <c r="AG8955" s="9"/>
    </row>
    <row r="8956" s="6" customFormat="1" spans="33:33">
      <c r="AG8956" s="9"/>
    </row>
    <row r="8957" s="6" customFormat="1" spans="33:33">
      <c r="AG8957" s="9"/>
    </row>
    <row r="8958" s="6" customFormat="1" spans="33:33">
      <c r="AG8958" s="9"/>
    </row>
    <row r="8959" s="6" customFormat="1" spans="33:33">
      <c r="AG8959" s="9"/>
    </row>
    <row r="8960" s="6" customFormat="1" spans="33:33">
      <c r="AG8960" s="9"/>
    </row>
    <row r="8961" s="6" customFormat="1" spans="33:33">
      <c r="AG8961" s="9"/>
    </row>
    <row r="8962" s="6" customFormat="1" spans="33:33">
      <c r="AG8962" s="9"/>
    </row>
    <row r="8963" s="6" customFormat="1" spans="33:33">
      <c r="AG8963" s="9"/>
    </row>
    <row r="8964" s="6" customFormat="1" spans="33:33">
      <c r="AG8964" s="9"/>
    </row>
    <row r="8965" s="6" customFormat="1" spans="33:33">
      <c r="AG8965" s="9"/>
    </row>
    <row r="8966" s="6" customFormat="1" spans="33:33">
      <c r="AG8966" s="9"/>
    </row>
    <row r="8967" s="6" customFormat="1" spans="33:33">
      <c r="AG8967" s="9"/>
    </row>
    <row r="8968" s="6" customFormat="1" spans="33:33">
      <c r="AG8968" s="9"/>
    </row>
    <row r="8969" s="6" customFormat="1" spans="33:33">
      <c r="AG8969" s="9"/>
    </row>
    <row r="8970" s="6" customFormat="1" spans="33:33">
      <c r="AG8970" s="9"/>
    </row>
    <row r="8971" s="6" customFormat="1" spans="33:33">
      <c r="AG8971" s="9"/>
    </row>
    <row r="8972" s="6" customFormat="1" spans="33:33">
      <c r="AG8972" s="9"/>
    </row>
    <row r="8973" s="6" customFormat="1" spans="33:33">
      <c r="AG8973" s="9"/>
    </row>
    <row r="8974" s="6" customFormat="1" spans="33:33">
      <c r="AG8974" s="9"/>
    </row>
    <row r="8975" s="6" customFormat="1" spans="33:33">
      <c r="AG8975" s="9"/>
    </row>
    <row r="8976" s="6" customFormat="1" spans="33:33">
      <c r="AG8976" s="9"/>
    </row>
    <row r="8977" s="6" customFormat="1" spans="33:33">
      <c r="AG8977" s="9"/>
    </row>
    <row r="8978" s="6" customFormat="1" spans="33:33">
      <c r="AG8978" s="9"/>
    </row>
    <row r="8979" s="6" customFormat="1" spans="33:33">
      <c r="AG8979" s="9"/>
    </row>
    <row r="8980" s="6" customFormat="1" spans="33:33">
      <c r="AG8980" s="9"/>
    </row>
    <row r="8981" s="6" customFormat="1" spans="33:33">
      <c r="AG8981" s="9"/>
    </row>
    <row r="8982" s="6" customFormat="1" spans="33:33">
      <c r="AG8982" s="9"/>
    </row>
    <row r="8983" s="6" customFormat="1" spans="33:33">
      <c r="AG8983" s="9"/>
    </row>
    <row r="8984" s="6" customFormat="1" spans="33:33">
      <c r="AG8984" s="9"/>
    </row>
    <row r="8985" s="6" customFormat="1" spans="33:33">
      <c r="AG8985" s="9"/>
    </row>
    <row r="8986" s="6" customFormat="1" spans="33:33">
      <c r="AG8986" s="9"/>
    </row>
    <row r="8987" s="6" customFormat="1" spans="33:33">
      <c r="AG8987" s="9"/>
    </row>
    <row r="8988" s="6" customFormat="1" spans="33:33">
      <c r="AG8988" s="9"/>
    </row>
    <row r="8989" s="6" customFormat="1" spans="33:33">
      <c r="AG8989" s="9"/>
    </row>
    <row r="8990" s="6" customFormat="1" spans="33:33">
      <c r="AG8990" s="9"/>
    </row>
    <row r="8991" s="6" customFormat="1" spans="33:33">
      <c r="AG8991" s="9"/>
    </row>
    <row r="8992" s="6" customFormat="1" spans="33:33">
      <c r="AG8992" s="9"/>
    </row>
    <row r="8993" s="6" customFormat="1" spans="33:33">
      <c r="AG8993" s="9"/>
    </row>
    <row r="8994" s="6" customFormat="1" spans="33:33">
      <c r="AG8994" s="9"/>
    </row>
    <row r="8995" s="6" customFormat="1" spans="33:33">
      <c r="AG8995" s="9"/>
    </row>
    <row r="8996" s="6" customFormat="1" spans="33:33">
      <c r="AG8996" s="9"/>
    </row>
    <row r="8997" s="6" customFormat="1" spans="33:33">
      <c r="AG8997" s="9"/>
    </row>
    <row r="8998" s="6" customFormat="1" spans="33:33">
      <c r="AG8998" s="9"/>
    </row>
    <row r="8999" s="6" customFormat="1" spans="33:33">
      <c r="AG8999" s="9"/>
    </row>
    <row r="9000" s="6" customFormat="1" spans="33:33">
      <c r="AG9000" s="9"/>
    </row>
    <row r="9001" s="6" customFormat="1" spans="33:33">
      <c r="AG9001" s="9"/>
    </row>
    <row r="9002" s="6" customFormat="1" spans="33:33">
      <c r="AG9002" s="9"/>
    </row>
    <row r="9003" s="6" customFormat="1" spans="33:33">
      <c r="AG9003" s="9"/>
    </row>
    <row r="9004" s="6" customFormat="1" spans="33:33">
      <c r="AG9004" s="9"/>
    </row>
    <row r="9005" s="6" customFormat="1" spans="33:33">
      <c r="AG9005" s="9"/>
    </row>
    <row r="9006" s="6" customFormat="1" spans="33:33">
      <c r="AG9006" s="9"/>
    </row>
    <row r="9007" s="6" customFormat="1" spans="33:33">
      <c r="AG9007" s="9"/>
    </row>
    <row r="9008" s="6" customFormat="1" spans="33:33">
      <c r="AG9008" s="9"/>
    </row>
    <row r="9009" s="6" customFormat="1" spans="33:33">
      <c r="AG9009" s="9"/>
    </row>
    <row r="9010" s="6" customFormat="1" spans="33:33">
      <c r="AG9010" s="9"/>
    </row>
    <row r="9011" s="6" customFormat="1" spans="33:33">
      <c r="AG9011" s="9"/>
    </row>
    <row r="9012" s="6" customFormat="1" spans="33:33">
      <c r="AG9012" s="9"/>
    </row>
    <row r="9013" s="6" customFormat="1" spans="33:33">
      <c r="AG9013" s="9"/>
    </row>
    <row r="9014" s="6" customFormat="1" spans="33:33">
      <c r="AG9014" s="9"/>
    </row>
    <row r="9015" s="6" customFormat="1" spans="33:33">
      <c r="AG9015" s="9"/>
    </row>
    <row r="9016" s="6" customFormat="1" spans="33:33">
      <c r="AG9016" s="9"/>
    </row>
    <row r="9017" s="6" customFormat="1" spans="33:33">
      <c r="AG9017" s="9"/>
    </row>
    <row r="9018" s="6" customFormat="1" spans="33:33">
      <c r="AG9018" s="9"/>
    </row>
    <row r="9019" s="6" customFormat="1" spans="33:33">
      <c r="AG9019" s="9"/>
    </row>
    <row r="9020" s="6" customFormat="1" spans="33:33">
      <c r="AG9020" s="9"/>
    </row>
    <row r="9021" s="6" customFormat="1" spans="33:33">
      <c r="AG9021" s="9"/>
    </row>
    <row r="9022" s="6" customFormat="1" spans="33:33">
      <c r="AG9022" s="9"/>
    </row>
    <row r="9023" s="6" customFormat="1" spans="33:33">
      <c r="AG9023" s="9"/>
    </row>
    <row r="9024" s="6" customFormat="1" spans="33:33">
      <c r="AG9024" s="9"/>
    </row>
    <row r="9025" s="6" customFormat="1" spans="33:33">
      <c r="AG9025" s="9"/>
    </row>
    <row r="9026" s="6" customFormat="1" spans="33:33">
      <c r="AG9026" s="9"/>
    </row>
    <row r="9027" s="6" customFormat="1" spans="33:33">
      <c r="AG9027" s="9"/>
    </row>
    <row r="9028" s="6" customFormat="1" spans="33:33">
      <c r="AG9028" s="9"/>
    </row>
    <row r="9029" s="6" customFormat="1" spans="33:33">
      <c r="AG9029" s="9"/>
    </row>
    <row r="9030" s="6" customFormat="1" spans="33:33">
      <c r="AG9030" s="9"/>
    </row>
    <row r="9031" s="6" customFormat="1" spans="33:33">
      <c r="AG9031" s="9"/>
    </row>
    <row r="9032" s="6" customFormat="1" spans="33:33">
      <c r="AG9032" s="9"/>
    </row>
    <row r="9033" s="6" customFormat="1" spans="33:33">
      <c r="AG9033" s="9"/>
    </row>
    <row r="9034" s="6" customFormat="1" spans="33:33">
      <c r="AG9034" s="9"/>
    </row>
    <row r="9035" s="6" customFormat="1" spans="33:33">
      <c r="AG9035" s="9"/>
    </row>
    <row r="9036" s="6" customFormat="1" spans="33:33">
      <c r="AG9036" s="9"/>
    </row>
    <row r="9037" s="6" customFormat="1" spans="33:33">
      <c r="AG9037" s="9"/>
    </row>
    <row r="9038" s="6" customFormat="1" spans="33:33">
      <c r="AG9038" s="9"/>
    </row>
    <row r="9039" s="6" customFormat="1" spans="33:33">
      <c r="AG9039" s="9"/>
    </row>
    <row r="9040" s="6" customFormat="1" spans="33:33">
      <c r="AG9040" s="9"/>
    </row>
    <row r="9041" s="6" customFormat="1" spans="33:33">
      <c r="AG9041" s="9"/>
    </row>
    <row r="9042" s="6" customFormat="1" spans="33:33">
      <c r="AG9042" s="9"/>
    </row>
    <row r="9043" s="6" customFormat="1" spans="33:33">
      <c r="AG9043" s="9"/>
    </row>
    <row r="9044" s="6" customFormat="1" spans="33:33">
      <c r="AG9044" s="9"/>
    </row>
    <row r="9045" s="6" customFormat="1" spans="33:33">
      <c r="AG9045" s="9"/>
    </row>
    <row r="9046" s="6" customFormat="1" spans="33:33">
      <c r="AG9046" s="9"/>
    </row>
    <row r="9047" s="6" customFormat="1" spans="33:33">
      <c r="AG9047" s="9"/>
    </row>
    <row r="9048" s="6" customFormat="1" spans="33:33">
      <c r="AG9048" s="9"/>
    </row>
    <row r="9049" s="6" customFormat="1" spans="33:33">
      <c r="AG9049" s="9"/>
    </row>
    <row r="9050" s="6" customFormat="1" spans="33:33">
      <c r="AG9050" s="9"/>
    </row>
    <row r="9051" s="6" customFormat="1" spans="33:33">
      <c r="AG9051" s="9"/>
    </row>
    <row r="9052" s="6" customFormat="1" spans="33:33">
      <c r="AG9052" s="9"/>
    </row>
    <row r="9053" s="6" customFormat="1" spans="33:33">
      <c r="AG9053" s="9"/>
    </row>
    <row r="9054" s="6" customFormat="1" spans="33:33">
      <c r="AG9054" s="9"/>
    </row>
    <row r="9055" s="6" customFormat="1" spans="33:33">
      <c r="AG9055" s="9"/>
    </row>
    <row r="9056" s="6" customFormat="1" spans="33:33">
      <c r="AG9056" s="9"/>
    </row>
    <row r="9057" s="6" customFormat="1" spans="33:33">
      <c r="AG9057" s="9"/>
    </row>
    <row r="9058" s="6" customFormat="1" spans="33:33">
      <c r="AG9058" s="9"/>
    </row>
    <row r="9059" s="6" customFormat="1" spans="33:33">
      <c r="AG9059" s="9"/>
    </row>
    <row r="9060" s="6" customFormat="1" spans="33:33">
      <c r="AG9060" s="9"/>
    </row>
    <row r="9061" s="6" customFormat="1" spans="33:33">
      <c r="AG9061" s="9"/>
    </row>
    <row r="9062" s="6" customFormat="1" spans="33:33">
      <c r="AG9062" s="9"/>
    </row>
    <row r="9063" s="6" customFormat="1" spans="33:33">
      <c r="AG9063" s="9"/>
    </row>
    <row r="9064" s="6" customFormat="1" spans="33:33">
      <c r="AG9064" s="9"/>
    </row>
    <row r="9065" s="6" customFormat="1" spans="33:33">
      <c r="AG9065" s="9"/>
    </row>
    <row r="9066" s="6" customFormat="1" spans="33:33">
      <c r="AG9066" s="9"/>
    </row>
    <row r="9067" s="6" customFormat="1" spans="33:33">
      <c r="AG9067" s="9"/>
    </row>
    <row r="9068" s="6" customFormat="1" spans="33:33">
      <c r="AG9068" s="9"/>
    </row>
    <row r="9069" s="6" customFormat="1" spans="33:33">
      <c r="AG9069" s="9"/>
    </row>
    <row r="9070" s="6" customFormat="1" spans="33:33">
      <c r="AG9070" s="9"/>
    </row>
    <row r="9071" s="6" customFormat="1" spans="33:33">
      <c r="AG9071" s="9"/>
    </row>
    <row r="9072" s="6" customFormat="1" spans="33:33">
      <c r="AG9072" s="9"/>
    </row>
    <row r="9073" s="6" customFormat="1" spans="33:33">
      <c r="AG9073" s="9"/>
    </row>
    <row r="9074" s="6" customFormat="1" spans="33:33">
      <c r="AG9074" s="9"/>
    </row>
    <row r="9075" s="6" customFormat="1" spans="33:33">
      <c r="AG9075" s="9"/>
    </row>
    <row r="9076" s="6" customFormat="1" spans="33:33">
      <c r="AG9076" s="9"/>
    </row>
    <row r="9077" s="6" customFormat="1" spans="33:33">
      <c r="AG9077" s="9"/>
    </row>
    <row r="9078" s="6" customFormat="1" spans="33:33">
      <c r="AG9078" s="9"/>
    </row>
    <row r="9079" s="6" customFormat="1" spans="33:33">
      <c r="AG9079" s="9"/>
    </row>
    <row r="9080" s="6" customFormat="1" spans="33:33">
      <c r="AG9080" s="9"/>
    </row>
    <row r="9081" s="6" customFormat="1" spans="33:33">
      <c r="AG9081" s="9"/>
    </row>
    <row r="9082" s="6" customFormat="1" spans="33:33">
      <c r="AG9082" s="9"/>
    </row>
    <row r="9083" s="6" customFormat="1" spans="33:33">
      <c r="AG9083" s="9"/>
    </row>
    <row r="9084" s="6" customFormat="1" spans="33:33">
      <c r="AG9084" s="9"/>
    </row>
    <row r="9085" s="6" customFormat="1" spans="33:33">
      <c r="AG9085" s="9"/>
    </row>
    <row r="9086" s="6" customFormat="1" spans="33:33">
      <c r="AG9086" s="9"/>
    </row>
    <row r="9087" s="6" customFormat="1" spans="33:33">
      <c r="AG9087" s="9"/>
    </row>
    <row r="9088" s="6" customFormat="1" spans="33:33">
      <c r="AG9088" s="9"/>
    </row>
    <row r="9089" s="6" customFormat="1" spans="33:33">
      <c r="AG9089" s="9"/>
    </row>
    <row r="9090" s="6" customFormat="1" spans="33:33">
      <c r="AG9090" s="9"/>
    </row>
    <row r="9091" s="6" customFormat="1" spans="33:33">
      <c r="AG9091" s="9"/>
    </row>
    <row r="9092" s="6" customFormat="1" spans="33:33">
      <c r="AG9092" s="9"/>
    </row>
    <row r="9093" s="6" customFormat="1" spans="33:33">
      <c r="AG9093" s="9"/>
    </row>
    <row r="9094" s="6" customFormat="1" spans="33:33">
      <c r="AG9094" s="9"/>
    </row>
    <row r="9095" s="6" customFormat="1" spans="33:33">
      <c r="AG9095" s="9"/>
    </row>
    <row r="9096" s="6" customFormat="1" spans="33:33">
      <c r="AG9096" s="9"/>
    </row>
    <row r="9097" s="6" customFormat="1" spans="33:33">
      <c r="AG9097" s="9"/>
    </row>
    <row r="9098" s="6" customFormat="1" spans="33:33">
      <c r="AG9098" s="9"/>
    </row>
    <row r="9099" s="6" customFormat="1" spans="33:33">
      <c r="AG9099" s="9"/>
    </row>
    <row r="9100" s="6" customFormat="1" spans="33:33">
      <c r="AG9100" s="9"/>
    </row>
    <row r="9101" s="6" customFormat="1" spans="33:33">
      <c r="AG9101" s="9"/>
    </row>
    <row r="9102" s="6" customFormat="1" spans="33:33">
      <c r="AG9102" s="9"/>
    </row>
    <row r="9103" s="6" customFormat="1" spans="33:33">
      <c r="AG9103" s="9"/>
    </row>
    <row r="9104" s="6" customFormat="1" spans="33:33">
      <c r="AG9104" s="9"/>
    </row>
    <row r="9105" s="6" customFormat="1" spans="33:33">
      <c r="AG9105" s="9"/>
    </row>
    <row r="9106" s="6" customFormat="1" spans="33:33">
      <c r="AG9106" s="9"/>
    </row>
    <row r="9107" s="6" customFormat="1" spans="33:33">
      <c r="AG9107" s="9"/>
    </row>
    <row r="9108" s="6" customFormat="1" spans="33:33">
      <c r="AG9108" s="9"/>
    </row>
    <row r="9109" s="6" customFormat="1" spans="33:33">
      <c r="AG9109" s="9"/>
    </row>
    <row r="9110" s="6" customFormat="1" spans="33:33">
      <c r="AG9110" s="9"/>
    </row>
    <row r="9111" s="6" customFormat="1" spans="33:33">
      <c r="AG9111" s="9"/>
    </row>
    <row r="9112" s="6" customFormat="1" spans="33:33">
      <c r="AG9112" s="9"/>
    </row>
    <row r="9113" s="6" customFormat="1" spans="33:33">
      <c r="AG9113" s="9"/>
    </row>
    <row r="9114" s="6" customFormat="1" spans="33:33">
      <c r="AG9114" s="9"/>
    </row>
    <row r="9115" s="6" customFormat="1" spans="33:33">
      <c r="AG9115" s="9"/>
    </row>
    <row r="9116" s="6" customFormat="1" spans="33:33">
      <c r="AG9116" s="9"/>
    </row>
    <row r="9117" s="6" customFormat="1" spans="33:33">
      <c r="AG9117" s="9"/>
    </row>
    <row r="9118" s="6" customFormat="1" spans="33:33">
      <c r="AG9118" s="9"/>
    </row>
    <row r="9119" s="6" customFormat="1" spans="33:33">
      <c r="AG9119" s="9"/>
    </row>
    <row r="9120" s="6" customFormat="1" spans="33:33">
      <c r="AG9120" s="9"/>
    </row>
    <row r="9121" s="6" customFormat="1" spans="33:33">
      <c r="AG9121" s="9"/>
    </row>
    <row r="9122" s="6" customFormat="1" spans="33:33">
      <c r="AG9122" s="9"/>
    </row>
    <row r="9123" s="6" customFormat="1" spans="33:33">
      <c r="AG9123" s="9"/>
    </row>
    <row r="9124" s="6" customFormat="1" spans="33:33">
      <c r="AG9124" s="9"/>
    </row>
    <row r="9125" s="6" customFormat="1" spans="33:33">
      <c r="AG9125" s="9"/>
    </row>
    <row r="9126" s="6" customFormat="1" spans="33:33">
      <c r="AG9126" s="9"/>
    </row>
    <row r="9127" s="6" customFormat="1" spans="33:33">
      <c r="AG9127" s="9"/>
    </row>
    <row r="9128" s="6" customFormat="1" spans="33:33">
      <c r="AG9128" s="9"/>
    </row>
    <row r="9129" s="6" customFormat="1" spans="33:33">
      <c r="AG9129" s="9"/>
    </row>
    <row r="9130" s="6" customFormat="1" spans="33:33">
      <c r="AG9130" s="9"/>
    </row>
    <row r="9131" s="6" customFormat="1" spans="33:33">
      <c r="AG9131" s="9"/>
    </row>
    <row r="9132" s="6" customFormat="1" spans="33:33">
      <c r="AG9132" s="9"/>
    </row>
    <row r="9133" s="6" customFormat="1" spans="33:33">
      <c r="AG9133" s="9"/>
    </row>
    <row r="9134" s="6" customFormat="1" spans="33:33">
      <c r="AG9134" s="9"/>
    </row>
    <row r="9135" s="6" customFormat="1" spans="33:33">
      <c r="AG9135" s="9"/>
    </row>
    <row r="9136" s="6" customFormat="1" spans="33:33">
      <c r="AG9136" s="9"/>
    </row>
    <row r="9137" s="6" customFormat="1" spans="33:33">
      <c r="AG9137" s="9"/>
    </row>
    <row r="9138" s="6" customFormat="1" spans="33:33">
      <c r="AG9138" s="9"/>
    </row>
    <row r="9139" s="6" customFormat="1" spans="33:33">
      <c r="AG9139" s="9"/>
    </row>
    <row r="9140" s="6" customFormat="1" spans="33:33">
      <c r="AG9140" s="9"/>
    </row>
    <row r="9141" s="6" customFormat="1" spans="33:33">
      <c r="AG9141" s="9"/>
    </row>
    <row r="9142" s="6" customFormat="1" spans="33:33">
      <c r="AG9142" s="9"/>
    </row>
    <row r="9143" s="6" customFormat="1" spans="33:33">
      <c r="AG9143" s="9"/>
    </row>
    <row r="9144" s="6" customFormat="1" spans="33:33">
      <c r="AG9144" s="9"/>
    </row>
    <row r="9145" s="6" customFormat="1" spans="33:33">
      <c r="AG9145" s="9"/>
    </row>
    <row r="9146" s="6" customFormat="1" spans="33:33">
      <c r="AG9146" s="9"/>
    </row>
    <row r="9147" s="6" customFormat="1" spans="33:33">
      <c r="AG9147" s="9"/>
    </row>
    <row r="9148" s="6" customFormat="1" spans="33:33">
      <c r="AG9148" s="9"/>
    </row>
    <row r="9149" s="6" customFormat="1" spans="33:33">
      <c r="AG9149" s="9"/>
    </row>
    <row r="9150" s="6" customFormat="1" spans="33:33">
      <c r="AG9150" s="9"/>
    </row>
    <row r="9151" s="6" customFormat="1" spans="33:33">
      <c r="AG9151" s="9"/>
    </row>
    <row r="9152" s="6" customFormat="1" spans="33:33">
      <c r="AG9152" s="9"/>
    </row>
    <row r="9153" s="6" customFormat="1" spans="33:33">
      <c r="AG9153" s="9"/>
    </row>
    <row r="9154" s="6" customFormat="1" spans="33:33">
      <c r="AG9154" s="9"/>
    </row>
    <row r="9155" s="6" customFormat="1" spans="33:33">
      <c r="AG9155" s="9"/>
    </row>
    <row r="9156" s="6" customFormat="1" spans="33:33">
      <c r="AG9156" s="9"/>
    </row>
    <row r="9157" s="6" customFormat="1" spans="33:33">
      <c r="AG9157" s="9"/>
    </row>
    <row r="9158" s="6" customFormat="1" spans="33:33">
      <c r="AG9158" s="9"/>
    </row>
    <row r="9159" s="6" customFormat="1" spans="33:33">
      <c r="AG9159" s="9"/>
    </row>
    <row r="9160" s="6" customFormat="1" spans="33:33">
      <c r="AG9160" s="9"/>
    </row>
    <row r="9161" s="6" customFormat="1" spans="33:33">
      <c r="AG9161" s="9"/>
    </row>
    <row r="9162" s="6" customFormat="1" spans="33:33">
      <c r="AG9162" s="9"/>
    </row>
    <row r="9163" s="6" customFormat="1" spans="33:33">
      <c r="AG9163" s="9"/>
    </row>
    <row r="9164" s="6" customFormat="1" spans="33:33">
      <c r="AG9164" s="9"/>
    </row>
    <row r="9165" s="6" customFormat="1" spans="33:33">
      <c r="AG9165" s="9"/>
    </row>
    <row r="9166" s="6" customFormat="1" spans="33:33">
      <c r="AG9166" s="9"/>
    </row>
    <row r="9167" s="6" customFormat="1" spans="33:33">
      <c r="AG9167" s="9"/>
    </row>
    <row r="9168" s="6" customFormat="1" spans="33:33">
      <c r="AG9168" s="9"/>
    </row>
    <row r="9169" s="6" customFormat="1" spans="33:33">
      <c r="AG9169" s="9"/>
    </row>
    <row r="9170" s="6" customFormat="1" spans="33:33">
      <c r="AG9170" s="9"/>
    </row>
    <row r="9171" s="6" customFormat="1" spans="33:33">
      <c r="AG9171" s="9"/>
    </row>
    <row r="9172" s="6" customFormat="1" spans="33:33">
      <c r="AG9172" s="9"/>
    </row>
    <row r="9173" s="6" customFormat="1" spans="33:33">
      <c r="AG9173" s="9"/>
    </row>
    <row r="9174" s="6" customFormat="1" spans="33:33">
      <c r="AG9174" s="9"/>
    </row>
    <row r="9175" s="6" customFormat="1" spans="33:33">
      <c r="AG9175" s="9"/>
    </row>
    <row r="9176" s="6" customFormat="1" spans="33:33">
      <c r="AG9176" s="9"/>
    </row>
    <row r="9177" s="6" customFormat="1" spans="33:33">
      <c r="AG9177" s="9"/>
    </row>
    <row r="9178" s="6" customFormat="1" spans="33:33">
      <c r="AG9178" s="9"/>
    </row>
    <row r="9179" s="6" customFormat="1" spans="33:33">
      <c r="AG9179" s="9"/>
    </row>
    <row r="9180" s="6" customFormat="1" spans="33:33">
      <c r="AG9180" s="9"/>
    </row>
    <row r="9181" s="6" customFormat="1" spans="33:33">
      <c r="AG9181" s="9"/>
    </row>
    <row r="9182" s="6" customFormat="1" spans="33:33">
      <c r="AG9182" s="9"/>
    </row>
    <row r="9183" s="6" customFormat="1" spans="33:33">
      <c r="AG9183" s="9"/>
    </row>
    <row r="9184" s="6" customFormat="1" spans="33:33">
      <c r="AG9184" s="9"/>
    </row>
    <row r="9185" s="6" customFormat="1" spans="33:33">
      <c r="AG9185" s="9"/>
    </row>
    <row r="9186" s="6" customFormat="1" spans="33:33">
      <c r="AG9186" s="9"/>
    </row>
    <row r="9187" s="6" customFormat="1" spans="33:33">
      <c r="AG9187" s="9"/>
    </row>
    <row r="9188" s="6" customFormat="1" spans="33:33">
      <c r="AG9188" s="9"/>
    </row>
    <row r="9189" s="6" customFormat="1" spans="33:33">
      <c r="AG9189" s="9"/>
    </row>
    <row r="9190" s="6" customFormat="1" spans="33:33">
      <c r="AG9190" s="9"/>
    </row>
    <row r="9191" s="6" customFormat="1" spans="33:33">
      <c r="AG9191" s="9"/>
    </row>
    <row r="9192" s="6" customFormat="1" spans="33:33">
      <c r="AG9192" s="9"/>
    </row>
    <row r="9193" s="6" customFormat="1" spans="33:33">
      <c r="AG9193" s="9"/>
    </row>
    <row r="9194" s="6" customFormat="1" spans="33:33">
      <c r="AG9194" s="9"/>
    </row>
    <row r="9195" s="6" customFormat="1" spans="33:33">
      <c r="AG9195" s="9"/>
    </row>
    <row r="9196" s="6" customFormat="1" spans="33:33">
      <c r="AG9196" s="9"/>
    </row>
    <row r="9197" s="6" customFormat="1" spans="33:33">
      <c r="AG9197" s="9"/>
    </row>
    <row r="9198" s="6" customFormat="1" spans="33:33">
      <c r="AG9198" s="9"/>
    </row>
    <row r="9199" s="6" customFormat="1" spans="33:33">
      <c r="AG9199" s="9"/>
    </row>
    <row r="9200" s="6" customFormat="1" spans="33:33">
      <c r="AG9200" s="9"/>
    </row>
    <row r="9201" s="6" customFormat="1" spans="33:33">
      <c r="AG9201" s="9"/>
    </row>
    <row r="9202" s="6" customFormat="1" spans="33:33">
      <c r="AG9202" s="9"/>
    </row>
    <row r="9203" s="6" customFormat="1" spans="33:33">
      <c r="AG9203" s="9"/>
    </row>
    <row r="9204" s="6" customFormat="1" spans="33:33">
      <c r="AG9204" s="9"/>
    </row>
    <row r="9205" s="6" customFormat="1" spans="33:33">
      <c r="AG9205" s="9"/>
    </row>
    <row r="9206" s="6" customFormat="1" spans="33:33">
      <c r="AG9206" s="9"/>
    </row>
    <row r="9207" s="6" customFormat="1" spans="33:33">
      <c r="AG9207" s="9"/>
    </row>
    <row r="9208" s="6" customFormat="1" spans="33:33">
      <c r="AG9208" s="9"/>
    </row>
    <row r="9209" s="6" customFormat="1" spans="33:33">
      <c r="AG9209" s="9"/>
    </row>
    <row r="9210" s="6" customFormat="1" spans="33:33">
      <c r="AG9210" s="9"/>
    </row>
    <row r="9211" s="6" customFormat="1" spans="33:33">
      <c r="AG9211" s="9"/>
    </row>
    <row r="9212" s="6" customFormat="1" spans="33:33">
      <c r="AG9212" s="9"/>
    </row>
    <row r="9213" s="6" customFormat="1" spans="33:33">
      <c r="AG9213" s="9"/>
    </row>
    <row r="9214" s="6" customFormat="1" spans="33:33">
      <c r="AG9214" s="9"/>
    </row>
    <row r="9215" s="6" customFormat="1" spans="33:33">
      <c r="AG9215" s="9"/>
    </row>
    <row r="9216" s="6" customFormat="1" spans="33:33">
      <c r="AG9216" s="9"/>
    </row>
    <row r="9217" s="6" customFormat="1" spans="33:33">
      <c r="AG9217" s="9"/>
    </row>
    <row r="9218" s="6" customFormat="1" spans="33:33">
      <c r="AG9218" s="9"/>
    </row>
    <row r="9219" s="6" customFormat="1" spans="33:33">
      <c r="AG9219" s="9"/>
    </row>
    <row r="9220" s="6" customFormat="1" spans="33:33">
      <c r="AG9220" s="9"/>
    </row>
    <row r="9221" s="6" customFormat="1" spans="33:33">
      <c r="AG9221" s="9"/>
    </row>
    <row r="9222" s="6" customFormat="1" spans="33:33">
      <c r="AG9222" s="9"/>
    </row>
    <row r="9223" s="6" customFormat="1" spans="33:33">
      <c r="AG9223" s="9"/>
    </row>
    <row r="9224" s="6" customFormat="1" spans="33:33">
      <c r="AG9224" s="9"/>
    </row>
    <row r="9225" s="6" customFormat="1" spans="33:33">
      <c r="AG9225" s="9"/>
    </row>
    <row r="9226" s="6" customFormat="1" spans="33:33">
      <c r="AG9226" s="9"/>
    </row>
    <row r="9227" s="6" customFormat="1" spans="33:33">
      <c r="AG9227" s="9"/>
    </row>
    <row r="9228" s="6" customFormat="1" spans="33:33">
      <c r="AG9228" s="9"/>
    </row>
    <row r="9229" s="6" customFormat="1" spans="33:33">
      <c r="AG9229" s="9"/>
    </row>
    <row r="9230" s="6" customFormat="1" spans="33:33">
      <c r="AG9230" s="9"/>
    </row>
    <row r="9231" s="6" customFormat="1" spans="33:33">
      <c r="AG9231" s="9"/>
    </row>
    <row r="9232" s="6" customFormat="1" spans="33:33">
      <c r="AG9232" s="9"/>
    </row>
    <row r="9233" s="6" customFormat="1" spans="33:33">
      <c r="AG9233" s="9"/>
    </row>
    <row r="9234" s="6" customFormat="1" spans="33:33">
      <c r="AG9234" s="9"/>
    </row>
    <row r="9235" s="6" customFormat="1" spans="33:33">
      <c r="AG9235" s="9"/>
    </row>
    <row r="9236" s="6" customFormat="1" spans="33:33">
      <c r="AG9236" s="9"/>
    </row>
    <row r="9237" s="6" customFormat="1" spans="33:33">
      <c r="AG9237" s="9"/>
    </row>
    <row r="9238" s="6" customFormat="1" spans="33:33">
      <c r="AG9238" s="9"/>
    </row>
    <row r="9239" s="6" customFormat="1" spans="33:33">
      <c r="AG9239" s="9"/>
    </row>
    <row r="9240" s="6" customFormat="1" spans="33:33">
      <c r="AG9240" s="9"/>
    </row>
    <row r="9241" s="6" customFormat="1" spans="33:33">
      <c r="AG9241" s="9"/>
    </row>
    <row r="9242" s="6" customFormat="1" spans="33:33">
      <c r="AG9242" s="9"/>
    </row>
    <row r="9243" s="6" customFormat="1" spans="33:33">
      <c r="AG9243" s="9"/>
    </row>
    <row r="9244" s="6" customFormat="1" spans="33:33">
      <c r="AG9244" s="9"/>
    </row>
    <row r="9245" s="6" customFormat="1" spans="33:33">
      <c r="AG9245" s="9"/>
    </row>
    <row r="9246" s="6" customFormat="1" spans="33:33">
      <c r="AG9246" s="9"/>
    </row>
    <row r="9247" s="6" customFormat="1" spans="33:33">
      <c r="AG9247" s="9"/>
    </row>
    <row r="9248" s="6" customFormat="1" spans="33:33">
      <c r="AG9248" s="9"/>
    </row>
    <row r="9249" s="6" customFormat="1" spans="33:33">
      <c r="AG9249" s="9"/>
    </row>
    <row r="9250" s="6" customFormat="1" spans="33:33">
      <c r="AG9250" s="9"/>
    </row>
    <row r="9251" s="6" customFormat="1" spans="33:33">
      <c r="AG9251" s="9"/>
    </row>
    <row r="9252" s="6" customFormat="1" spans="33:33">
      <c r="AG9252" s="9"/>
    </row>
    <row r="9253" s="6" customFormat="1" spans="33:33">
      <c r="AG9253" s="9"/>
    </row>
    <row r="9254" s="6" customFormat="1" spans="33:33">
      <c r="AG9254" s="9"/>
    </row>
    <row r="9255" s="6" customFormat="1" spans="33:33">
      <c r="AG9255" s="9"/>
    </row>
    <row r="9256" s="6" customFormat="1" spans="33:33">
      <c r="AG9256" s="9"/>
    </row>
    <row r="9257" s="6" customFormat="1" spans="33:33">
      <c r="AG9257" s="9"/>
    </row>
    <row r="9258" s="6" customFormat="1" spans="33:33">
      <c r="AG9258" s="9"/>
    </row>
    <row r="9259" s="6" customFormat="1" spans="33:33">
      <c r="AG9259" s="9"/>
    </row>
    <row r="9260" s="6" customFormat="1" spans="33:33">
      <c r="AG9260" s="9"/>
    </row>
    <row r="9261" s="6" customFormat="1" spans="33:33">
      <c r="AG9261" s="9"/>
    </row>
    <row r="9262" s="6" customFormat="1" spans="33:33">
      <c r="AG9262" s="9"/>
    </row>
    <row r="9263" s="6" customFormat="1" spans="33:33">
      <c r="AG9263" s="9"/>
    </row>
    <row r="9264" s="6" customFormat="1" spans="33:33">
      <c r="AG9264" s="9"/>
    </row>
    <row r="9265" s="6" customFormat="1" spans="33:33">
      <c r="AG9265" s="9"/>
    </row>
    <row r="9266" s="6" customFormat="1" spans="33:33">
      <c r="AG9266" s="9"/>
    </row>
    <row r="9267" s="6" customFormat="1" spans="33:33">
      <c r="AG9267" s="9"/>
    </row>
    <row r="9268" s="6" customFormat="1" spans="33:33">
      <c r="AG9268" s="9"/>
    </row>
    <row r="9269" s="6" customFormat="1" spans="33:33">
      <c r="AG9269" s="9"/>
    </row>
    <row r="9270" s="6" customFormat="1" spans="33:33">
      <c r="AG9270" s="9"/>
    </row>
    <row r="9271" s="6" customFormat="1" spans="33:33">
      <c r="AG9271" s="9"/>
    </row>
    <row r="9272" s="6" customFormat="1" spans="33:33">
      <c r="AG9272" s="9"/>
    </row>
    <row r="9273" s="6" customFormat="1" spans="33:33">
      <c r="AG9273" s="9"/>
    </row>
    <row r="9274" s="6" customFormat="1" spans="33:33">
      <c r="AG9274" s="9"/>
    </row>
    <row r="9275" s="6" customFormat="1" spans="33:33">
      <c r="AG9275" s="9"/>
    </row>
    <row r="9276" s="6" customFormat="1" spans="33:33">
      <c r="AG9276" s="9"/>
    </row>
    <row r="9277" s="6" customFormat="1" spans="33:33">
      <c r="AG9277" s="9"/>
    </row>
    <row r="9278" s="6" customFormat="1" spans="33:33">
      <c r="AG9278" s="9"/>
    </row>
    <row r="9279" s="6" customFormat="1" spans="33:33">
      <c r="AG9279" s="9"/>
    </row>
    <row r="9280" s="6" customFormat="1" spans="33:33">
      <c r="AG9280" s="9"/>
    </row>
    <row r="9281" s="6" customFormat="1" spans="33:33">
      <c r="AG9281" s="9"/>
    </row>
    <row r="9282" s="6" customFormat="1" spans="33:33">
      <c r="AG9282" s="9"/>
    </row>
    <row r="9283" s="6" customFormat="1" spans="33:33">
      <c r="AG9283" s="9"/>
    </row>
    <row r="9284" s="6" customFormat="1" spans="33:33">
      <c r="AG9284" s="9"/>
    </row>
    <row r="9285" s="6" customFormat="1" spans="33:33">
      <c r="AG9285" s="9"/>
    </row>
    <row r="9286" s="6" customFormat="1" spans="33:33">
      <c r="AG9286" s="9"/>
    </row>
    <row r="9287" s="6" customFormat="1" spans="33:33">
      <c r="AG9287" s="9"/>
    </row>
    <row r="9288" s="6" customFormat="1" spans="33:33">
      <c r="AG9288" s="9"/>
    </row>
    <row r="9289" s="6" customFormat="1" spans="33:33">
      <c r="AG9289" s="9"/>
    </row>
    <row r="9290" s="6" customFormat="1" spans="33:33">
      <c r="AG9290" s="9"/>
    </row>
    <row r="9291" s="6" customFormat="1" spans="33:33">
      <c r="AG9291" s="9"/>
    </row>
    <row r="9292" s="6" customFormat="1" spans="33:33">
      <c r="AG9292" s="9"/>
    </row>
    <row r="9293" s="6" customFormat="1" spans="33:33">
      <c r="AG9293" s="9"/>
    </row>
    <row r="9294" s="6" customFormat="1" spans="33:33">
      <c r="AG9294" s="9"/>
    </row>
    <row r="9295" s="6" customFormat="1" spans="33:33">
      <c r="AG9295" s="9"/>
    </row>
    <row r="9296" s="6" customFormat="1" spans="33:33">
      <c r="AG9296" s="9"/>
    </row>
    <row r="9297" s="6" customFormat="1" spans="33:33">
      <c r="AG9297" s="9"/>
    </row>
    <row r="9298" s="6" customFormat="1" spans="33:33">
      <c r="AG9298" s="9"/>
    </row>
    <row r="9299" s="6" customFormat="1" spans="33:33">
      <c r="AG9299" s="9"/>
    </row>
    <row r="9300" s="6" customFormat="1" spans="33:33">
      <c r="AG9300" s="9"/>
    </row>
    <row r="9301" s="6" customFormat="1" spans="33:33">
      <c r="AG9301" s="9"/>
    </row>
    <row r="9302" s="6" customFormat="1" spans="33:33">
      <c r="AG9302" s="9"/>
    </row>
    <row r="9303" s="6" customFormat="1" spans="33:33">
      <c r="AG9303" s="9"/>
    </row>
    <row r="9304" s="6" customFormat="1" spans="33:33">
      <c r="AG9304" s="9"/>
    </row>
    <row r="9305" s="6" customFormat="1" spans="33:33">
      <c r="AG9305" s="9"/>
    </row>
    <row r="9306" s="6" customFormat="1" spans="33:33">
      <c r="AG9306" s="9"/>
    </row>
    <row r="9307" s="6" customFormat="1" spans="33:33">
      <c r="AG9307" s="9"/>
    </row>
    <row r="9308" s="6" customFormat="1" spans="33:33">
      <c r="AG9308" s="9"/>
    </row>
    <row r="9309" s="6" customFormat="1" spans="33:33">
      <c r="AG9309" s="9"/>
    </row>
    <row r="9310" s="6" customFormat="1" spans="33:33">
      <c r="AG9310" s="9"/>
    </row>
    <row r="9311" s="6" customFormat="1" spans="33:33">
      <c r="AG9311" s="9"/>
    </row>
    <row r="9312" s="6" customFormat="1" spans="33:33">
      <c r="AG9312" s="9"/>
    </row>
    <row r="9313" s="6" customFormat="1" spans="33:33">
      <c r="AG9313" s="9"/>
    </row>
    <row r="9314" s="6" customFormat="1" spans="33:33">
      <c r="AG9314" s="9"/>
    </row>
    <row r="9315" s="6" customFormat="1" spans="33:33">
      <c r="AG9315" s="9"/>
    </row>
    <row r="9316" s="6" customFormat="1" spans="33:33">
      <c r="AG9316" s="9"/>
    </row>
    <row r="9317" s="6" customFormat="1" spans="33:33">
      <c r="AG9317" s="9"/>
    </row>
    <row r="9318" s="6" customFormat="1" spans="33:33">
      <c r="AG9318" s="9"/>
    </row>
    <row r="9319" s="6" customFormat="1" spans="33:33">
      <c r="AG9319" s="9"/>
    </row>
    <row r="9320" s="6" customFormat="1" spans="33:33">
      <c r="AG9320" s="9"/>
    </row>
    <row r="9321" s="6" customFormat="1" spans="33:33">
      <c r="AG9321" s="9"/>
    </row>
    <row r="9322" s="6" customFormat="1" spans="33:33">
      <c r="AG9322" s="9"/>
    </row>
    <row r="9323" s="6" customFormat="1" spans="33:33">
      <c r="AG9323" s="9"/>
    </row>
    <row r="9324" s="6" customFormat="1" spans="33:33">
      <c r="AG9324" s="9"/>
    </row>
    <row r="9325" s="6" customFormat="1" spans="33:33">
      <c r="AG9325" s="9"/>
    </row>
    <row r="9326" s="6" customFormat="1" spans="33:33">
      <c r="AG9326" s="9"/>
    </row>
    <row r="9327" s="6" customFormat="1" spans="33:33">
      <c r="AG9327" s="9"/>
    </row>
    <row r="9328" s="6" customFormat="1" spans="33:33">
      <c r="AG9328" s="9"/>
    </row>
    <row r="9329" s="6" customFormat="1" spans="33:33">
      <c r="AG9329" s="9"/>
    </row>
    <row r="9330" s="6" customFormat="1" spans="33:33">
      <c r="AG9330" s="9"/>
    </row>
    <row r="9331" s="6" customFormat="1" spans="33:33">
      <c r="AG9331" s="9"/>
    </row>
    <row r="9332" s="6" customFormat="1" spans="33:33">
      <c r="AG9332" s="9"/>
    </row>
    <row r="9333" s="6" customFormat="1" spans="33:33">
      <c r="AG9333" s="9"/>
    </row>
    <row r="9334" s="6" customFormat="1" spans="33:33">
      <c r="AG9334" s="9"/>
    </row>
    <row r="9335" s="6" customFormat="1" spans="33:33">
      <c r="AG9335" s="9"/>
    </row>
    <row r="9336" s="6" customFormat="1" spans="33:33">
      <c r="AG9336" s="9"/>
    </row>
    <row r="9337" s="6" customFormat="1" spans="33:33">
      <c r="AG9337" s="9"/>
    </row>
    <row r="9338" s="6" customFormat="1" spans="33:33">
      <c r="AG9338" s="9"/>
    </row>
    <row r="9339" s="6" customFormat="1" spans="33:33">
      <c r="AG9339" s="9"/>
    </row>
    <row r="9340" s="6" customFormat="1" spans="33:33">
      <c r="AG9340" s="9"/>
    </row>
    <row r="9341" s="6" customFormat="1" spans="33:33">
      <c r="AG9341" s="9"/>
    </row>
    <row r="9342" s="6" customFormat="1" spans="33:33">
      <c r="AG9342" s="9"/>
    </row>
    <row r="9343" s="6" customFormat="1" spans="33:33">
      <c r="AG9343" s="9"/>
    </row>
    <row r="9344" s="6" customFormat="1" spans="33:33">
      <c r="AG9344" s="9"/>
    </row>
    <row r="9345" s="6" customFormat="1" spans="33:33">
      <c r="AG9345" s="9"/>
    </row>
    <row r="9346" s="6" customFormat="1" spans="33:33">
      <c r="AG9346" s="9"/>
    </row>
    <row r="9347" s="6" customFormat="1" spans="33:33">
      <c r="AG9347" s="9"/>
    </row>
    <row r="9348" s="6" customFormat="1" spans="33:33">
      <c r="AG9348" s="9"/>
    </row>
    <row r="9349" s="6" customFormat="1" spans="33:33">
      <c r="AG9349" s="9"/>
    </row>
    <row r="9350" s="6" customFormat="1" spans="33:33">
      <c r="AG9350" s="9"/>
    </row>
    <row r="9351" s="6" customFormat="1" spans="33:33">
      <c r="AG9351" s="9"/>
    </row>
    <row r="9352" s="6" customFormat="1" spans="33:33">
      <c r="AG9352" s="9"/>
    </row>
    <row r="9353" s="6" customFormat="1" spans="33:33">
      <c r="AG9353" s="9"/>
    </row>
    <row r="9354" s="6" customFormat="1" spans="33:33">
      <c r="AG9354" s="9"/>
    </row>
    <row r="9355" s="6" customFormat="1" spans="33:33">
      <c r="AG9355" s="9"/>
    </row>
    <row r="9356" s="6" customFormat="1" spans="33:33">
      <c r="AG9356" s="9"/>
    </row>
    <row r="9357" s="6" customFormat="1" spans="33:33">
      <c r="AG9357" s="9"/>
    </row>
    <row r="9358" s="6" customFormat="1" spans="33:33">
      <c r="AG9358" s="9"/>
    </row>
    <row r="9359" s="6" customFormat="1" spans="33:33">
      <c r="AG9359" s="9"/>
    </row>
    <row r="9360" s="6" customFormat="1" spans="33:33">
      <c r="AG9360" s="9"/>
    </row>
    <row r="9361" s="6" customFormat="1" spans="33:33">
      <c r="AG9361" s="9"/>
    </row>
    <row r="9362" s="6" customFormat="1" spans="33:33">
      <c r="AG9362" s="9"/>
    </row>
    <row r="9363" s="6" customFormat="1" spans="33:33">
      <c r="AG9363" s="9"/>
    </row>
    <row r="9364" s="6" customFormat="1" spans="33:33">
      <c r="AG9364" s="9"/>
    </row>
    <row r="9365" s="6" customFormat="1" spans="33:33">
      <c r="AG9365" s="9"/>
    </row>
    <row r="9366" s="6" customFormat="1" spans="33:33">
      <c r="AG9366" s="9"/>
    </row>
    <row r="9367" s="6" customFormat="1" spans="33:33">
      <c r="AG9367" s="9"/>
    </row>
    <row r="9368" s="6" customFormat="1" spans="33:33">
      <c r="AG9368" s="9"/>
    </row>
    <row r="9369" s="6" customFormat="1" spans="33:33">
      <c r="AG9369" s="9"/>
    </row>
    <row r="9370" s="6" customFormat="1" spans="33:33">
      <c r="AG9370" s="9"/>
    </row>
    <row r="9371" s="6" customFormat="1" spans="33:33">
      <c r="AG9371" s="9"/>
    </row>
    <row r="9372" s="6" customFormat="1" spans="33:33">
      <c r="AG9372" s="9"/>
    </row>
    <row r="9373" s="6" customFormat="1" spans="33:33">
      <c r="AG9373" s="9"/>
    </row>
    <row r="9374" s="6" customFormat="1" spans="33:33">
      <c r="AG9374" s="9"/>
    </row>
    <row r="9375" s="6" customFormat="1" spans="33:33">
      <c r="AG9375" s="9"/>
    </row>
    <row r="9376" s="6" customFormat="1" spans="33:33">
      <c r="AG9376" s="9"/>
    </row>
    <row r="9377" s="6" customFormat="1" spans="33:33">
      <c r="AG9377" s="9"/>
    </row>
    <row r="9378" s="6" customFormat="1" spans="33:33">
      <c r="AG9378" s="9"/>
    </row>
    <row r="9379" s="6" customFormat="1" spans="33:33">
      <c r="AG9379" s="9"/>
    </row>
    <row r="9380" s="6" customFormat="1" spans="33:33">
      <c r="AG9380" s="9"/>
    </row>
    <row r="9381" s="6" customFormat="1" spans="33:33">
      <c r="AG9381" s="9"/>
    </row>
    <row r="9382" s="6" customFormat="1" spans="33:33">
      <c r="AG9382" s="9"/>
    </row>
    <row r="9383" s="6" customFormat="1" spans="33:33">
      <c r="AG9383" s="9"/>
    </row>
    <row r="9384" s="6" customFormat="1" spans="33:33">
      <c r="AG9384" s="9"/>
    </row>
    <row r="9385" s="6" customFormat="1" spans="33:33">
      <c r="AG9385" s="9"/>
    </row>
    <row r="9386" s="6" customFormat="1" spans="33:33">
      <c r="AG9386" s="9"/>
    </row>
    <row r="9387" s="6" customFormat="1" spans="33:33">
      <c r="AG9387" s="9"/>
    </row>
    <row r="9388" s="6" customFormat="1" spans="33:33">
      <c r="AG9388" s="9"/>
    </row>
    <row r="9389" s="6" customFormat="1" spans="33:33">
      <c r="AG9389" s="9"/>
    </row>
    <row r="9390" s="6" customFormat="1" spans="33:33">
      <c r="AG9390" s="9"/>
    </row>
    <row r="9391" s="6" customFormat="1" spans="33:33">
      <c r="AG9391" s="9"/>
    </row>
    <row r="9392" s="6" customFormat="1" spans="33:33">
      <c r="AG9392" s="9"/>
    </row>
    <row r="9393" s="6" customFormat="1" spans="33:33">
      <c r="AG9393" s="9"/>
    </row>
    <row r="9394" s="6" customFormat="1" spans="33:33">
      <c r="AG9394" s="9"/>
    </row>
    <row r="9395" s="6" customFormat="1" spans="33:33">
      <c r="AG9395" s="9"/>
    </row>
    <row r="9396" s="6" customFormat="1" spans="33:33">
      <c r="AG9396" s="9"/>
    </row>
    <row r="9397" s="6" customFormat="1" spans="33:33">
      <c r="AG9397" s="9"/>
    </row>
    <row r="9398" s="6" customFormat="1" spans="33:33">
      <c r="AG9398" s="9"/>
    </row>
    <row r="9399" s="6" customFormat="1" spans="33:33">
      <c r="AG9399" s="9"/>
    </row>
    <row r="9400" s="6" customFormat="1" spans="33:33">
      <c r="AG9400" s="9"/>
    </row>
    <row r="9401" s="6" customFormat="1" spans="33:33">
      <c r="AG9401" s="9"/>
    </row>
    <row r="9402" s="6" customFormat="1" spans="33:33">
      <c r="AG9402" s="9"/>
    </row>
    <row r="9403" s="6" customFormat="1" spans="33:33">
      <c r="AG9403" s="9"/>
    </row>
    <row r="9404" s="6" customFormat="1" spans="33:33">
      <c r="AG9404" s="9"/>
    </row>
    <row r="9405" s="6" customFormat="1" spans="33:33">
      <c r="AG9405" s="9"/>
    </row>
    <row r="9406" s="6" customFormat="1" spans="33:33">
      <c r="AG9406" s="9"/>
    </row>
    <row r="9407" s="6" customFormat="1" spans="33:33">
      <c r="AG9407" s="9"/>
    </row>
    <row r="9408" s="6" customFormat="1" spans="33:33">
      <c r="AG9408" s="9"/>
    </row>
    <row r="9409" s="6" customFormat="1" spans="33:33">
      <c r="AG9409" s="9"/>
    </row>
    <row r="9410" s="6" customFormat="1" spans="33:33">
      <c r="AG9410" s="9"/>
    </row>
    <row r="9411" s="6" customFormat="1" spans="33:33">
      <c r="AG9411" s="9"/>
    </row>
    <row r="9412" s="6" customFormat="1" spans="33:33">
      <c r="AG9412" s="9"/>
    </row>
    <row r="9413" s="6" customFormat="1" spans="33:33">
      <c r="AG9413" s="9"/>
    </row>
    <row r="9414" s="6" customFormat="1" spans="33:33">
      <c r="AG9414" s="9"/>
    </row>
    <row r="9415" s="6" customFormat="1" spans="33:33">
      <c r="AG9415" s="9"/>
    </row>
    <row r="9416" s="6" customFormat="1" spans="33:33">
      <c r="AG9416" s="9"/>
    </row>
    <row r="9417" s="6" customFormat="1" spans="33:33">
      <c r="AG9417" s="9"/>
    </row>
    <row r="9418" s="6" customFormat="1" spans="33:33">
      <c r="AG9418" s="9"/>
    </row>
    <row r="9419" s="6" customFormat="1" spans="33:33">
      <c r="AG9419" s="9"/>
    </row>
    <row r="9420" s="6" customFormat="1" spans="33:33">
      <c r="AG9420" s="9"/>
    </row>
    <row r="9421" s="6" customFormat="1" spans="33:33">
      <c r="AG9421" s="9"/>
    </row>
    <row r="9422" s="6" customFormat="1" spans="33:33">
      <c r="AG9422" s="9"/>
    </row>
    <row r="9423" s="6" customFormat="1" spans="33:33">
      <c r="AG9423" s="9"/>
    </row>
    <row r="9424" s="6" customFormat="1" spans="33:33">
      <c r="AG9424" s="9"/>
    </row>
    <row r="9425" s="6" customFormat="1" spans="33:33">
      <c r="AG9425" s="9"/>
    </row>
    <row r="9426" s="6" customFormat="1" spans="33:33">
      <c r="AG9426" s="9"/>
    </row>
    <row r="9427" s="6" customFormat="1" spans="33:33">
      <c r="AG9427" s="9"/>
    </row>
    <row r="9428" s="6" customFormat="1" spans="33:33">
      <c r="AG9428" s="9"/>
    </row>
    <row r="9429" s="6" customFormat="1" spans="33:33">
      <c r="AG9429" s="9"/>
    </row>
    <row r="9430" s="6" customFormat="1" spans="33:33">
      <c r="AG9430" s="9"/>
    </row>
    <row r="9431" s="6" customFormat="1" spans="33:33">
      <c r="AG9431" s="9"/>
    </row>
    <row r="9432" s="6" customFormat="1" spans="33:33">
      <c r="AG9432" s="9"/>
    </row>
    <row r="9433" s="6" customFormat="1" spans="33:33">
      <c r="AG9433" s="9"/>
    </row>
    <row r="9434" s="6" customFormat="1" spans="33:33">
      <c r="AG9434" s="9"/>
    </row>
    <row r="9435" s="6" customFormat="1" spans="33:33">
      <c r="AG9435" s="9"/>
    </row>
    <row r="9436" s="6" customFormat="1" spans="33:33">
      <c r="AG9436" s="9"/>
    </row>
    <row r="9437" s="6" customFormat="1" spans="33:33">
      <c r="AG9437" s="9"/>
    </row>
    <row r="9438" s="6" customFormat="1" spans="33:33">
      <c r="AG9438" s="9"/>
    </row>
    <row r="9439" s="6" customFormat="1" spans="33:33">
      <c r="AG9439" s="9"/>
    </row>
    <row r="9440" s="6" customFormat="1" spans="33:33">
      <c r="AG9440" s="9"/>
    </row>
    <row r="9441" s="6" customFormat="1" spans="33:33">
      <c r="AG9441" s="9"/>
    </row>
    <row r="9442" s="6" customFormat="1" spans="33:33">
      <c r="AG9442" s="9"/>
    </row>
    <row r="9443" s="6" customFormat="1" spans="33:33">
      <c r="AG9443" s="9"/>
    </row>
    <row r="9444" s="6" customFormat="1" spans="33:33">
      <c r="AG9444" s="9"/>
    </row>
    <row r="9445" s="6" customFormat="1" spans="33:33">
      <c r="AG9445" s="9"/>
    </row>
    <row r="9446" s="6" customFormat="1" spans="33:33">
      <c r="AG9446" s="9"/>
    </row>
    <row r="9447" s="6" customFormat="1" spans="33:33">
      <c r="AG9447" s="9"/>
    </row>
    <row r="9448" s="6" customFormat="1" spans="33:33">
      <c r="AG9448" s="9"/>
    </row>
    <row r="9449" s="6" customFormat="1" spans="33:33">
      <c r="AG9449" s="9"/>
    </row>
    <row r="9450" s="6" customFormat="1" spans="33:33">
      <c r="AG9450" s="9"/>
    </row>
    <row r="9451" s="6" customFormat="1" spans="33:33">
      <c r="AG9451" s="9"/>
    </row>
    <row r="9452" s="6" customFormat="1" spans="33:33">
      <c r="AG9452" s="9"/>
    </row>
    <row r="9453" s="6" customFormat="1" spans="33:33">
      <c r="AG9453" s="9"/>
    </row>
    <row r="9454" s="6" customFormat="1" spans="33:33">
      <c r="AG9454" s="9"/>
    </row>
    <row r="9455" s="6" customFormat="1" spans="33:33">
      <c r="AG9455" s="9"/>
    </row>
    <row r="9456" s="6" customFormat="1" spans="33:33">
      <c r="AG9456" s="9"/>
    </row>
    <row r="9457" s="6" customFormat="1" spans="33:33">
      <c r="AG9457" s="9"/>
    </row>
    <row r="9458" s="6" customFormat="1" spans="33:33">
      <c r="AG9458" s="9"/>
    </row>
    <row r="9459" s="6" customFormat="1" spans="33:33">
      <c r="AG9459" s="9"/>
    </row>
    <row r="9460" s="6" customFormat="1" spans="33:33">
      <c r="AG9460" s="9"/>
    </row>
    <row r="9461" s="6" customFormat="1" spans="33:33">
      <c r="AG9461" s="9"/>
    </row>
    <row r="9462" s="6" customFormat="1" spans="33:33">
      <c r="AG9462" s="9"/>
    </row>
    <row r="9463" s="6" customFormat="1" spans="33:33">
      <c r="AG9463" s="9"/>
    </row>
    <row r="9464" s="6" customFormat="1" spans="33:33">
      <c r="AG9464" s="9"/>
    </row>
    <row r="9465" s="6" customFormat="1" spans="33:33">
      <c r="AG9465" s="9"/>
    </row>
    <row r="9466" s="6" customFormat="1" spans="33:33">
      <c r="AG9466" s="9"/>
    </row>
    <row r="9467" s="6" customFormat="1" spans="33:33">
      <c r="AG9467" s="9"/>
    </row>
    <row r="9468" s="6" customFormat="1" spans="33:33">
      <c r="AG9468" s="9"/>
    </row>
    <row r="9469" s="6" customFormat="1" spans="33:33">
      <c r="AG9469" s="9"/>
    </row>
    <row r="9470" s="6" customFormat="1" spans="33:33">
      <c r="AG9470" s="9"/>
    </row>
    <row r="9471" s="6" customFormat="1" spans="33:33">
      <c r="AG9471" s="9"/>
    </row>
    <row r="9472" s="6" customFormat="1" spans="33:33">
      <c r="AG9472" s="9"/>
    </row>
    <row r="9473" s="6" customFormat="1" spans="33:33">
      <c r="AG9473" s="9"/>
    </row>
    <row r="9474" s="6" customFormat="1" spans="33:33">
      <c r="AG9474" s="9"/>
    </row>
    <row r="9475" s="6" customFormat="1" spans="33:33">
      <c r="AG9475" s="9"/>
    </row>
    <row r="9476" s="6" customFormat="1" spans="33:33">
      <c r="AG9476" s="9"/>
    </row>
    <row r="9477" s="6" customFormat="1" spans="33:33">
      <c r="AG9477" s="9"/>
    </row>
    <row r="9478" s="6" customFormat="1" spans="33:33">
      <c r="AG9478" s="9"/>
    </row>
    <row r="9479" s="6" customFormat="1" spans="33:33">
      <c r="AG9479" s="9"/>
    </row>
    <row r="9480" s="6" customFormat="1" spans="33:33">
      <c r="AG9480" s="9"/>
    </row>
    <row r="9481" s="6" customFormat="1" spans="33:33">
      <c r="AG9481" s="9"/>
    </row>
    <row r="9482" s="6" customFormat="1" spans="33:33">
      <c r="AG9482" s="9"/>
    </row>
    <row r="9483" s="6" customFormat="1" spans="33:33">
      <c r="AG9483" s="9"/>
    </row>
    <row r="9484" s="6" customFormat="1" spans="33:33">
      <c r="AG9484" s="9"/>
    </row>
    <row r="9485" s="6" customFormat="1" spans="33:33">
      <c r="AG9485" s="9"/>
    </row>
    <row r="9486" s="6" customFormat="1" spans="33:33">
      <c r="AG9486" s="9"/>
    </row>
    <row r="9487" s="6" customFormat="1" spans="33:33">
      <c r="AG9487" s="9"/>
    </row>
    <row r="9488" s="6" customFormat="1" spans="33:33">
      <c r="AG9488" s="9"/>
    </row>
    <row r="9489" s="6" customFormat="1" spans="33:33">
      <c r="AG9489" s="9"/>
    </row>
    <row r="9490" s="6" customFormat="1" spans="33:33">
      <c r="AG9490" s="9"/>
    </row>
    <row r="9491" s="6" customFormat="1" spans="33:33">
      <c r="AG9491" s="9"/>
    </row>
    <row r="9492" s="6" customFormat="1" spans="33:33">
      <c r="AG9492" s="9"/>
    </row>
    <row r="9493" s="6" customFormat="1" spans="33:33">
      <c r="AG9493" s="9"/>
    </row>
    <row r="9494" s="6" customFormat="1" spans="33:33">
      <c r="AG9494" s="9"/>
    </row>
    <row r="9495" s="6" customFormat="1" spans="33:33">
      <c r="AG9495" s="9"/>
    </row>
    <row r="9496" s="6" customFormat="1" spans="33:33">
      <c r="AG9496" s="9"/>
    </row>
    <row r="9497" s="6" customFormat="1" spans="33:33">
      <c r="AG9497" s="9"/>
    </row>
    <row r="9498" s="6" customFormat="1" spans="33:33">
      <c r="AG9498" s="9"/>
    </row>
    <row r="9499" s="6" customFormat="1" spans="33:33">
      <c r="AG9499" s="9"/>
    </row>
    <row r="9500" s="6" customFormat="1" spans="33:33">
      <c r="AG9500" s="9"/>
    </row>
    <row r="9501" s="6" customFormat="1" spans="33:33">
      <c r="AG9501" s="9"/>
    </row>
    <row r="9502" s="6" customFormat="1" spans="33:33">
      <c r="AG9502" s="9"/>
    </row>
    <row r="9503" s="6" customFormat="1" spans="33:33">
      <c r="AG9503" s="9"/>
    </row>
    <row r="9504" s="6" customFormat="1" spans="33:33">
      <c r="AG9504" s="9"/>
    </row>
    <row r="9505" s="6" customFormat="1" spans="33:33">
      <c r="AG9505" s="9"/>
    </row>
    <row r="9506" s="6" customFormat="1" spans="33:33">
      <c r="AG9506" s="9"/>
    </row>
    <row r="9507" s="6" customFormat="1" spans="33:33">
      <c r="AG9507" s="9"/>
    </row>
    <row r="9508" s="6" customFormat="1" spans="33:33">
      <c r="AG9508" s="9"/>
    </row>
    <row r="9509" s="6" customFormat="1" spans="33:33">
      <c r="AG9509" s="9"/>
    </row>
    <row r="9510" s="6" customFormat="1" spans="33:33">
      <c r="AG9510" s="9"/>
    </row>
    <row r="9511" s="6" customFormat="1" spans="33:33">
      <c r="AG9511" s="9"/>
    </row>
    <row r="9512" s="6" customFormat="1" spans="33:33">
      <c r="AG9512" s="9"/>
    </row>
    <row r="9513" s="6" customFormat="1" spans="33:33">
      <c r="AG9513" s="9"/>
    </row>
    <row r="9514" s="6" customFormat="1" spans="33:33">
      <c r="AG9514" s="9"/>
    </row>
    <row r="9515" s="6" customFormat="1" spans="33:33">
      <c r="AG9515" s="9"/>
    </row>
    <row r="9516" s="6" customFormat="1" spans="33:33">
      <c r="AG9516" s="9"/>
    </row>
    <row r="9517" s="6" customFormat="1" spans="33:33">
      <c r="AG9517" s="9"/>
    </row>
    <row r="9518" s="6" customFormat="1" spans="33:33">
      <c r="AG9518" s="9"/>
    </row>
    <row r="9519" s="6" customFormat="1" spans="33:33">
      <c r="AG9519" s="9"/>
    </row>
    <row r="9520" s="6" customFormat="1" spans="33:33">
      <c r="AG9520" s="9"/>
    </row>
    <row r="9521" s="6" customFormat="1" spans="33:33">
      <c r="AG9521" s="9"/>
    </row>
    <row r="9522" s="6" customFormat="1" spans="33:33">
      <c r="AG9522" s="9"/>
    </row>
    <row r="9523" s="6" customFormat="1" spans="33:33">
      <c r="AG9523" s="9"/>
    </row>
    <row r="9524" s="6" customFormat="1" spans="33:33">
      <c r="AG9524" s="9"/>
    </row>
    <row r="9525" s="6" customFormat="1" spans="33:33">
      <c r="AG9525" s="9"/>
    </row>
    <row r="9526" s="6" customFormat="1" spans="33:33">
      <c r="AG9526" s="9"/>
    </row>
    <row r="9527" s="6" customFormat="1" spans="33:33">
      <c r="AG9527" s="9"/>
    </row>
    <row r="9528" s="6" customFormat="1" spans="33:33">
      <c r="AG9528" s="9"/>
    </row>
    <row r="9529" s="6" customFormat="1" spans="33:33">
      <c r="AG9529" s="9"/>
    </row>
    <row r="9530" s="6" customFormat="1" spans="33:33">
      <c r="AG9530" s="9"/>
    </row>
    <row r="9531" s="6" customFormat="1" spans="33:33">
      <c r="AG9531" s="9"/>
    </row>
    <row r="9532" s="6" customFormat="1" spans="33:33">
      <c r="AG9532" s="9"/>
    </row>
    <row r="9533" s="6" customFormat="1" spans="33:33">
      <c r="AG9533" s="9"/>
    </row>
    <row r="9534" s="6" customFormat="1" spans="33:33">
      <c r="AG9534" s="9"/>
    </row>
    <row r="9535" s="6" customFormat="1" spans="33:33">
      <c r="AG9535" s="9"/>
    </row>
    <row r="9536" s="6" customFormat="1" spans="33:33">
      <c r="AG9536" s="9"/>
    </row>
    <row r="9537" s="6" customFormat="1" spans="33:33">
      <c r="AG9537" s="9"/>
    </row>
    <row r="9538" s="6" customFormat="1" spans="33:33">
      <c r="AG9538" s="9"/>
    </row>
    <row r="9539" s="6" customFormat="1" spans="33:33">
      <c r="AG9539" s="9"/>
    </row>
    <row r="9540" s="6" customFormat="1" spans="33:33">
      <c r="AG9540" s="9"/>
    </row>
    <row r="9541" s="6" customFormat="1" spans="33:33">
      <c r="AG9541" s="9"/>
    </row>
    <row r="9542" s="6" customFormat="1" spans="33:33">
      <c r="AG9542" s="9"/>
    </row>
    <row r="9543" s="6" customFormat="1" spans="33:33">
      <c r="AG9543" s="9"/>
    </row>
    <row r="9544" s="6" customFormat="1" spans="33:33">
      <c r="AG9544" s="9"/>
    </row>
    <row r="9545" s="6" customFormat="1" spans="33:33">
      <c r="AG9545" s="9"/>
    </row>
    <row r="9546" s="6" customFormat="1" spans="33:33">
      <c r="AG9546" s="9"/>
    </row>
    <row r="9547" s="6" customFormat="1" spans="33:33">
      <c r="AG9547" s="9"/>
    </row>
    <row r="9548" s="6" customFormat="1" spans="33:33">
      <c r="AG9548" s="9"/>
    </row>
    <row r="9549" s="6" customFormat="1" spans="33:33">
      <c r="AG9549" s="9"/>
    </row>
    <row r="9550" s="6" customFormat="1" spans="33:33">
      <c r="AG9550" s="9"/>
    </row>
    <row r="9551" s="6" customFormat="1" spans="33:33">
      <c r="AG9551" s="9"/>
    </row>
    <row r="9552" s="6" customFormat="1" spans="33:33">
      <c r="AG9552" s="9"/>
    </row>
    <row r="9553" s="6" customFormat="1" spans="33:33">
      <c r="AG9553" s="9"/>
    </row>
    <row r="9554" s="6" customFormat="1" spans="33:33">
      <c r="AG9554" s="9"/>
    </row>
    <row r="9555" s="6" customFormat="1" spans="33:33">
      <c r="AG9555" s="9"/>
    </row>
    <row r="9556" s="6" customFormat="1" spans="33:33">
      <c r="AG9556" s="9"/>
    </row>
    <row r="9557" s="6" customFormat="1" spans="33:33">
      <c r="AG9557" s="9"/>
    </row>
    <row r="9558" s="6" customFormat="1" spans="33:33">
      <c r="AG9558" s="9"/>
    </row>
    <row r="9559" s="6" customFormat="1" spans="33:33">
      <c r="AG9559" s="9"/>
    </row>
    <row r="9560" s="6" customFormat="1" spans="33:33">
      <c r="AG9560" s="9"/>
    </row>
    <row r="9561" s="6" customFormat="1" spans="33:33">
      <c r="AG9561" s="9"/>
    </row>
    <row r="9562" s="6" customFormat="1" spans="33:33">
      <c r="AG9562" s="9"/>
    </row>
    <row r="9563" s="6" customFormat="1" spans="33:33">
      <c r="AG9563" s="9"/>
    </row>
    <row r="9564" s="6" customFormat="1" spans="33:33">
      <c r="AG9564" s="9"/>
    </row>
    <row r="9565" s="6" customFormat="1" spans="33:33">
      <c r="AG9565" s="9"/>
    </row>
    <row r="9566" s="6" customFormat="1" spans="33:33">
      <c r="AG9566" s="9"/>
    </row>
    <row r="9567" s="6" customFormat="1" spans="33:33">
      <c r="AG9567" s="9"/>
    </row>
    <row r="9568" s="6" customFormat="1" spans="33:33">
      <c r="AG9568" s="9"/>
    </row>
    <row r="9569" s="6" customFormat="1" spans="33:33">
      <c r="AG9569" s="9"/>
    </row>
    <row r="9570" s="6" customFormat="1" spans="33:33">
      <c r="AG9570" s="9"/>
    </row>
    <row r="9571" s="6" customFormat="1" spans="33:33">
      <c r="AG9571" s="9"/>
    </row>
    <row r="9572" s="6" customFormat="1" spans="33:33">
      <c r="AG9572" s="9"/>
    </row>
    <row r="9573" s="6" customFormat="1" spans="33:33">
      <c r="AG9573" s="9"/>
    </row>
    <row r="9574" s="6" customFormat="1" spans="33:33">
      <c r="AG9574" s="9"/>
    </row>
    <row r="9575" s="6" customFormat="1" spans="33:33">
      <c r="AG9575" s="9"/>
    </row>
    <row r="9576" s="6" customFormat="1" spans="33:33">
      <c r="AG9576" s="9"/>
    </row>
    <row r="9577" s="6" customFormat="1" spans="33:33">
      <c r="AG9577" s="9"/>
    </row>
    <row r="9578" s="6" customFormat="1" spans="33:33">
      <c r="AG9578" s="9"/>
    </row>
    <row r="9579" s="6" customFormat="1" spans="33:33">
      <c r="AG9579" s="9"/>
    </row>
    <row r="9580" s="6" customFormat="1" spans="33:33">
      <c r="AG9580" s="9"/>
    </row>
    <row r="9581" s="6" customFormat="1" spans="33:33">
      <c r="AG9581" s="9"/>
    </row>
    <row r="9582" s="6" customFormat="1" spans="33:33">
      <c r="AG9582" s="9"/>
    </row>
    <row r="9583" s="6" customFormat="1" spans="33:33">
      <c r="AG9583" s="9"/>
    </row>
    <row r="9584" s="6" customFormat="1" spans="33:33">
      <c r="AG9584" s="9"/>
    </row>
    <row r="9585" s="6" customFormat="1" spans="33:33">
      <c r="AG9585" s="9"/>
    </row>
    <row r="9586" s="6" customFormat="1" spans="33:33">
      <c r="AG9586" s="9"/>
    </row>
    <row r="9587" s="6" customFormat="1" spans="33:33">
      <c r="AG9587" s="9"/>
    </row>
    <row r="9588" s="6" customFormat="1" spans="33:33">
      <c r="AG9588" s="9"/>
    </row>
    <row r="9589" s="6" customFormat="1" spans="33:33">
      <c r="AG9589" s="9"/>
    </row>
    <row r="9590" s="6" customFormat="1" spans="33:33">
      <c r="AG9590" s="9"/>
    </row>
    <row r="9591" s="6" customFormat="1" spans="33:33">
      <c r="AG9591" s="9"/>
    </row>
    <row r="9592" s="6" customFormat="1" spans="33:33">
      <c r="AG9592" s="9"/>
    </row>
    <row r="9593" s="6" customFormat="1" spans="33:33">
      <c r="AG9593" s="9"/>
    </row>
    <row r="9594" s="6" customFormat="1" spans="33:33">
      <c r="AG9594" s="9"/>
    </row>
    <row r="9595" s="6" customFormat="1" spans="33:33">
      <c r="AG9595" s="9"/>
    </row>
    <row r="9596" s="6" customFormat="1" spans="33:33">
      <c r="AG9596" s="9"/>
    </row>
    <row r="9597" s="6" customFormat="1" spans="33:33">
      <c r="AG9597" s="9"/>
    </row>
    <row r="9598" s="6" customFormat="1" spans="33:33">
      <c r="AG9598" s="9"/>
    </row>
    <row r="9599" s="6" customFormat="1" spans="33:33">
      <c r="AG9599" s="9"/>
    </row>
    <row r="9600" s="6" customFormat="1" spans="33:33">
      <c r="AG9600" s="9"/>
    </row>
    <row r="9601" s="6" customFormat="1" spans="33:33">
      <c r="AG9601" s="9"/>
    </row>
    <row r="9602" s="6" customFormat="1" spans="33:33">
      <c r="AG9602" s="9"/>
    </row>
    <row r="9603" s="6" customFormat="1" spans="33:33">
      <c r="AG9603" s="9"/>
    </row>
    <row r="9604" s="6" customFormat="1" spans="33:33">
      <c r="AG9604" s="9"/>
    </row>
    <row r="9605" s="6" customFormat="1" spans="33:33">
      <c r="AG9605" s="9"/>
    </row>
    <row r="9606" s="6" customFormat="1" spans="33:33">
      <c r="AG9606" s="9"/>
    </row>
    <row r="9607" s="6" customFormat="1" spans="33:33">
      <c r="AG9607" s="9"/>
    </row>
    <row r="9608" s="6" customFormat="1" spans="33:33">
      <c r="AG9608" s="9"/>
    </row>
    <row r="9609" s="6" customFormat="1" spans="33:33">
      <c r="AG9609" s="9"/>
    </row>
    <row r="9610" s="6" customFormat="1" spans="33:33">
      <c r="AG9610" s="9"/>
    </row>
    <row r="9611" s="6" customFormat="1" spans="33:33">
      <c r="AG9611" s="9"/>
    </row>
    <row r="9612" s="6" customFormat="1" spans="33:33">
      <c r="AG9612" s="9"/>
    </row>
    <row r="9613" s="6" customFormat="1" spans="33:33">
      <c r="AG9613" s="9"/>
    </row>
    <row r="9614" s="6" customFormat="1" spans="33:33">
      <c r="AG9614" s="9"/>
    </row>
    <row r="9615" s="6" customFormat="1" spans="33:33">
      <c r="AG9615" s="9"/>
    </row>
    <row r="9616" s="6" customFormat="1" spans="33:33">
      <c r="AG9616" s="9"/>
    </row>
    <row r="9617" s="6" customFormat="1" spans="33:33">
      <c r="AG9617" s="9"/>
    </row>
    <row r="9618" s="6" customFormat="1" spans="33:33">
      <c r="AG9618" s="9"/>
    </row>
    <row r="9619" s="6" customFormat="1" spans="33:33">
      <c r="AG9619" s="9"/>
    </row>
    <row r="9620" s="6" customFormat="1" spans="33:33">
      <c r="AG9620" s="9"/>
    </row>
    <row r="9621" s="6" customFormat="1" spans="33:33">
      <c r="AG9621" s="9"/>
    </row>
    <row r="9622" s="6" customFormat="1" spans="33:33">
      <c r="AG9622" s="9"/>
    </row>
    <row r="9623" s="6" customFormat="1" spans="33:33">
      <c r="AG9623" s="9"/>
    </row>
    <row r="9624" s="6" customFormat="1" spans="33:33">
      <c r="AG9624" s="9"/>
    </row>
    <row r="9625" s="6" customFormat="1" spans="33:33">
      <c r="AG9625" s="9"/>
    </row>
    <row r="9626" s="6" customFormat="1" spans="33:33">
      <c r="AG9626" s="9"/>
    </row>
    <row r="9627" s="6" customFormat="1" spans="33:33">
      <c r="AG9627" s="9"/>
    </row>
    <row r="9628" s="6" customFormat="1" spans="33:33">
      <c r="AG9628" s="9"/>
    </row>
    <row r="9629" s="6" customFormat="1" spans="33:33">
      <c r="AG9629" s="9"/>
    </row>
    <row r="9630" s="6" customFormat="1" spans="33:33">
      <c r="AG9630" s="9"/>
    </row>
    <row r="9631" s="6" customFormat="1" spans="33:33">
      <c r="AG9631" s="9"/>
    </row>
    <row r="9632" s="6" customFormat="1" spans="33:33">
      <c r="AG9632" s="9"/>
    </row>
    <row r="9633" s="6" customFormat="1" spans="33:33">
      <c r="AG9633" s="9"/>
    </row>
    <row r="9634" s="6" customFormat="1" spans="1:33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 s="9"/>
    </row>
    <row r="9635" s="6" customFormat="1" spans="1:33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 s="9"/>
    </row>
    <row r="9636" spans="33:33">
      <c r="AG9636" s="9"/>
    </row>
    <row r="9637" spans="33:33">
      <c r="AG9637" s="9"/>
    </row>
    <row r="9638" spans="33:33">
      <c r="AG9638" s="9"/>
    </row>
    <row r="9639" spans="33:33">
      <c r="AG9639" s="9"/>
    </row>
    <row r="9640" spans="33:33">
      <c r="AG9640" s="9"/>
    </row>
    <row r="9641" spans="33:33">
      <c r="AG9641" s="9"/>
    </row>
    <row r="9642" spans="33:33">
      <c r="AG9642" s="9"/>
    </row>
    <row r="9643" spans="33:33">
      <c r="AG9643" s="9"/>
    </row>
    <row r="9644" spans="33:33">
      <c r="AG9644" s="9"/>
    </row>
    <row r="9645" spans="33:33">
      <c r="AG9645" s="9"/>
    </row>
    <row r="9646" spans="33:33">
      <c r="AG9646" s="9"/>
    </row>
    <row r="9647" spans="33:33">
      <c r="AG9647" s="9"/>
    </row>
    <row r="9648" spans="33:33">
      <c r="AG9648" s="9"/>
    </row>
    <row r="9649" spans="33:33">
      <c r="AG9649" s="9"/>
    </row>
    <row r="9650" spans="33:33">
      <c r="AG9650" s="9"/>
    </row>
    <row r="9651" spans="33:33">
      <c r="AG9651" s="9"/>
    </row>
    <row r="9652" spans="33:33">
      <c r="AG9652" s="9"/>
    </row>
    <row r="9653" spans="33:33">
      <c r="AG9653" s="9"/>
    </row>
    <row r="9654" spans="33:33">
      <c r="AG9654" s="9"/>
    </row>
    <row r="9655" spans="33:33">
      <c r="AG9655" s="9"/>
    </row>
    <row r="9656" spans="33:33">
      <c r="AG9656" s="9"/>
    </row>
    <row r="9657" spans="33:33">
      <c r="AG9657" s="9"/>
    </row>
    <row r="9658" spans="33:33">
      <c r="AG9658" s="9"/>
    </row>
    <row r="9659" spans="33:33">
      <c r="AG9659" s="9"/>
    </row>
    <row r="9660" spans="33:33">
      <c r="AG9660" s="9"/>
    </row>
    <row r="9661" spans="33:33">
      <c r="AG9661" s="9"/>
    </row>
    <row r="9662" spans="33:33">
      <c r="AG9662" s="9"/>
    </row>
    <row r="9663" spans="33:33">
      <c r="AG9663" s="9"/>
    </row>
    <row r="9664" spans="33:33">
      <c r="AG9664" s="9"/>
    </row>
    <row r="9665" spans="33:33">
      <c r="AG9665" s="9"/>
    </row>
    <row r="9666" spans="33:33">
      <c r="AG9666" s="9"/>
    </row>
    <row r="9667" spans="33:33">
      <c r="AG9667" s="9"/>
    </row>
    <row r="9668" spans="33:33">
      <c r="AG9668" s="9"/>
    </row>
    <row r="9669" spans="33:33">
      <c r="AG9669" s="9"/>
    </row>
    <row r="9670" spans="33:33">
      <c r="AG9670" s="9"/>
    </row>
    <row r="9671" spans="33:33">
      <c r="AG9671" s="9"/>
    </row>
    <row r="9672" spans="33:33">
      <c r="AG9672" s="9"/>
    </row>
    <row r="9673" spans="33:33">
      <c r="AG9673" s="9"/>
    </row>
    <row r="9674" spans="33:33">
      <c r="AG9674" s="9"/>
    </row>
    <row r="9675" spans="1:33">
      <c r="A9675" s="6"/>
      <c r="B9675" s="6"/>
      <c r="C9675" s="6"/>
      <c r="D9675" s="6"/>
      <c r="E9675" s="6"/>
      <c r="F9675" s="6"/>
      <c r="G9675" s="6"/>
      <c r="H9675" s="6"/>
      <c r="I9675" s="6"/>
      <c r="J9675" s="6"/>
      <c r="K9675" s="6"/>
      <c r="L9675" s="6"/>
      <c r="M9675" s="6"/>
      <c r="N9675" s="6"/>
      <c r="O9675" s="6"/>
      <c r="P9675" s="6"/>
      <c r="Q9675" s="6"/>
      <c r="R9675" s="6"/>
      <c r="S9675" s="6"/>
      <c r="T9675" s="6"/>
      <c r="U9675" s="6"/>
      <c r="V9675" s="6"/>
      <c r="W9675" s="6"/>
      <c r="X9675" s="6"/>
      <c r="Y9675" s="6"/>
      <c r="Z9675" s="6"/>
      <c r="AA9675" s="6"/>
      <c r="AB9675" s="6"/>
      <c r="AC9675" s="6"/>
      <c r="AD9675" s="6"/>
      <c r="AE9675" s="6"/>
      <c r="AF9675" s="6"/>
      <c r="AG9675" s="9"/>
    </row>
    <row r="9676" spans="33:33">
      <c r="AG9676" s="9"/>
    </row>
    <row r="9677" spans="33:33">
      <c r="AG9677" s="9"/>
    </row>
    <row r="9678" spans="33:33">
      <c r="AG9678" s="9"/>
    </row>
    <row r="9679" spans="33:33">
      <c r="AG9679" s="9"/>
    </row>
    <row r="9680" spans="33:33">
      <c r="AG9680" s="9"/>
    </row>
    <row r="9681" spans="33:33">
      <c r="AG9681" s="9"/>
    </row>
    <row r="9682" spans="33:33">
      <c r="AG9682" s="9"/>
    </row>
    <row r="9683" spans="33:33">
      <c r="AG9683" s="9"/>
    </row>
    <row r="9684" spans="33:33">
      <c r="AG9684" s="9"/>
    </row>
    <row r="9685" spans="33:33">
      <c r="AG9685" s="9"/>
    </row>
    <row r="9686" spans="33:33">
      <c r="AG9686" s="9"/>
    </row>
    <row r="9687" spans="33:33">
      <c r="AG9687" s="9"/>
    </row>
    <row r="9688" spans="33:33">
      <c r="AG9688" s="9"/>
    </row>
    <row r="9689" spans="33:33">
      <c r="AG9689" s="9"/>
    </row>
    <row r="9690" spans="33:33">
      <c r="AG9690" s="9"/>
    </row>
    <row r="9691" spans="33:33">
      <c r="AG9691" s="9"/>
    </row>
    <row r="9692" spans="33:33">
      <c r="AG9692" s="9"/>
    </row>
    <row r="9693" spans="33:33">
      <c r="AG9693" s="9"/>
    </row>
    <row r="9694" spans="33:33">
      <c r="AG9694" s="9"/>
    </row>
    <row r="9695" spans="33:33">
      <c r="AG9695" s="9"/>
    </row>
    <row r="9696" spans="33:33">
      <c r="AG9696" s="9"/>
    </row>
    <row r="9697" spans="33:33">
      <c r="AG9697" s="9"/>
    </row>
    <row r="9698" spans="33:33">
      <c r="AG9698" s="9"/>
    </row>
    <row r="9699" spans="33:33">
      <c r="AG9699" s="9"/>
    </row>
    <row r="9700" spans="33:33">
      <c r="AG9700" s="9"/>
    </row>
    <row r="9701" spans="33:33">
      <c r="AG9701" s="9"/>
    </row>
    <row r="9702" spans="33:33">
      <c r="AG9702" s="9"/>
    </row>
    <row r="9703" spans="33:33">
      <c r="AG9703" s="9"/>
    </row>
    <row r="9704" spans="33:33">
      <c r="AG9704" s="9"/>
    </row>
    <row r="9705" spans="33:33">
      <c r="AG9705" s="9"/>
    </row>
    <row r="9706" spans="33:33">
      <c r="AG9706" s="9"/>
    </row>
    <row r="9707" spans="33:33">
      <c r="AG9707" s="9"/>
    </row>
    <row r="9708" spans="33:33">
      <c r="AG9708" s="9"/>
    </row>
    <row r="9709" spans="33:33">
      <c r="AG9709" s="9"/>
    </row>
    <row r="9710" spans="33:33">
      <c r="AG9710" s="9"/>
    </row>
    <row r="9711" spans="33:33">
      <c r="AG9711" s="9"/>
    </row>
    <row r="9712" spans="33:33">
      <c r="AG9712" s="9"/>
    </row>
    <row r="9713" spans="33:33">
      <c r="AG9713" s="9"/>
    </row>
    <row r="9714" spans="33:33">
      <c r="AG9714" s="9"/>
    </row>
    <row r="9715" spans="33:33">
      <c r="AG9715" s="9"/>
    </row>
    <row r="9716" spans="33:33">
      <c r="AG9716" s="9"/>
    </row>
    <row r="9717" spans="33:33">
      <c r="AG9717" s="9"/>
    </row>
    <row r="9718" spans="33:33">
      <c r="AG9718" s="9"/>
    </row>
    <row r="9719" spans="33:33">
      <c r="AG9719" s="9"/>
    </row>
    <row r="9720" spans="33:33">
      <c r="AG9720" s="9"/>
    </row>
    <row r="9721" spans="33:33">
      <c r="AG9721" s="9"/>
    </row>
    <row r="9722" spans="33:33">
      <c r="AG9722" s="9"/>
    </row>
    <row r="9723" spans="33:33">
      <c r="AG9723" s="9"/>
    </row>
    <row r="9724" spans="33:33">
      <c r="AG9724" s="9"/>
    </row>
    <row r="9725" spans="33:33">
      <c r="AG9725" s="9"/>
    </row>
    <row r="9726" spans="33:33">
      <c r="AG9726" s="9"/>
    </row>
    <row r="9727" spans="33:33">
      <c r="AG9727" s="9"/>
    </row>
    <row r="9728" spans="33:33">
      <c r="AG9728" s="9"/>
    </row>
    <row r="9729" spans="33:33">
      <c r="AG9729" s="9"/>
    </row>
    <row r="9730" spans="33:33">
      <c r="AG9730" s="9"/>
    </row>
    <row r="9731" spans="33:33">
      <c r="AG9731" s="9"/>
    </row>
    <row r="9732" spans="33:33">
      <c r="AG9732" s="9"/>
    </row>
    <row r="9733" spans="33:33">
      <c r="AG9733" s="9"/>
    </row>
    <row r="9734" spans="33:33">
      <c r="AG9734" s="9"/>
    </row>
    <row r="9735" spans="33:33">
      <c r="AG9735" s="9"/>
    </row>
    <row r="9736" spans="33:33">
      <c r="AG9736" s="9"/>
    </row>
    <row r="9737" spans="33:33">
      <c r="AG9737" s="9"/>
    </row>
    <row r="9738" spans="33:33">
      <c r="AG9738" s="9"/>
    </row>
    <row r="9739" spans="33:33">
      <c r="AG9739" s="9"/>
    </row>
    <row r="9740" spans="33:33">
      <c r="AG9740" s="9"/>
    </row>
    <row r="9741" spans="33:33">
      <c r="AG9741" s="9"/>
    </row>
    <row r="9742" spans="33:33">
      <c r="AG9742" s="9"/>
    </row>
    <row r="9743" spans="33:33">
      <c r="AG9743" s="9"/>
    </row>
    <row r="9744" spans="33:33">
      <c r="AG9744" s="9"/>
    </row>
    <row r="9745" spans="33:33">
      <c r="AG9745" s="9"/>
    </row>
    <row r="9746" spans="33:33">
      <c r="AG9746" s="9"/>
    </row>
    <row r="9747" spans="33:33">
      <c r="AG9747" s="9"/>
    </row>
    <row r="9748" spans="33:33">
      <c r="AG9748" s="9"/>
    </row>
    <row r="9749" spans="33:33">
      <c r="AG9749" s="9"/>
    </row>
    <row r="9750" spans="33:33">
      <c r="AG9750" s="9"/>
    </row>
    <row r="9751" spans="33:33">
      <c r="AG9751" s="9"/>
    </row>
    <row r="9752" spans="33:33">
      <c r="AG9752" s="9"/>
    </row>
    <row r="9753" spans="33:33">
      <c r="AG9753" s="9"/>
    </row>
    <row r="9754" spans="33:33">
      <c r="AG9754" s="9"/>
    </row>
    <row r="9755" spans="33:33">
      <c r="AG9755" s="9"/>
    </row>
    <row r="9756" spans="33:33">
      <c r="AG9756" s="9"/>
    </row>
    <row r="9757" spans="33:33">
      <c r="AG9757" s="9"/>
    </row>
    <row r="9758" spans="33:33">
      <c r="AG9758" s="9"/>
    </row>
    <row r="9759" spans="33:33">
      <c r="AG9759" s="9"/>
    </row>
    <row r="9760" spans="33:33">
      <c r="AG9760" s="9"/>
    </row>
    <row r="9761" spans="33:33">
      <c r="AG9761" s="9"/>
    </row>
    <row r="9762" spans="33:33">
      <c r="AG9762" s="9"/>
    </row>
    <row r="9763" spans="33:33">
      <c r="AG9763" s="9"/>
    </row>
    <row r="9764" spans="33:33">
      <c r="AG9764" s="9"/>
    </row>
    <row r="9765" spans="33:33">
      <c r="AG9765" s="9"/>
    </row>
    <row r="9766" spans="33:33">
      <c r="AG9766" s="9"/>
    </row>
    <row r="9767" spans="33:33">
      <c r="AG9767" s="9"/>
    </row>
    <row r="9768" spans="33:33">
      <c r="AG9768" s="9"/>
    </row>
    <row r="9769" spans="33:33">
      <c r="AG9769" s="9"/>
    </row>
    <row r="9770" spans="33:33">
      <c r="AG9770" s="9"/>
    </row>
    <row r="9771" spans="33:33">
      <c r="AG9771" s="9"/>
    </row>
    <row r="9772" spans="33:33">
      <c r="AG9772" s="9"/>
    </row>
    <row r="9773" spans="33:33">
      <c r="AG9773" s="9"/>
    </row>
    <row r="9774" spans="33:33">
      <c r="AG9774" s="9"/>
    </row>
    <row r="9775" spans="33:33">
      <c r="AG9775" s="9"/>
    </row>
    <row r="9776" spans="33:33">
      <c r="AG9776" s="9"/>
    </row>
    <row r="9777" spans="33:33">
      <c r="AG9777" s="9"/>
    </row>
    <row r="9778" spans="33:33">
      <c r="AG9778" s="9"/>
    </row>
    <row r="9779" spans="33:33">
      <c r="AG9779" s="9"/>
    </row>
    <row r="9780" spans="33:33">
      <c r="AG9780" s="9"/>
    </row>
    <row r="9781" spans="33:33">
      <c r="AG9781" s="9"/>
    </row>
    <row r="9782" spans="33:33">
      <c r="AG9782" s="9"/>
    </row>
    <row r="9783" spans="33:33">
      <c r="AG9783" s="9"/>
    </row>
    <row r="9784" spans="33:33">
      <c r="AG9784" s="9"/>
    </row>
    <row r="9785" spans="33:33">
      <c r="AG9785" s="9"/>
    </row>
    <row r="9786" spans="33:33">
      <c r="AG9786" s="9"/>
    </row>
    <row r="9787" spans="33:33">
      <c r="AG9787" s="9"/>
    </row>
    <row r="9788" spans="33:33">
      <c r="AG9788" s="9"/>
    </row>
    <row r="9789" spans="33:33">
      <c r="AG9789" s="9"/>
    </row>
    <row r="9790" spans="33:33">
      <c r="AG9790" s="9"/>
    </row>
    <row r="9791" spans="33:33">
      <c r="AG9791" s="9"/>
    </row>
    <row r="9792" spans="33:33">
      <c r="AG9792" s="9"/>
    </row>
    <row r="9793" spans="33:33">
      <c r="AG9793" s="9"/>
    </row>
    <row r="9794" spans="33:33">
      <c r="AG9794" s="9"/>
    </row>
    <row r="9795" spans="33:33">
      <c r="AG9795" s="9"/>
    </row>
    <row r="9796" spans="33:33">
      <c r="AG9796" s="9"/>
    </row>
    <row r="9797" spans="33:33">
      <c r="AG9797" s="9"/>
    </row>
    <row r="9798" spans="33:33">
      <c r="AG9798" s="9"/>
    </row>
    <row r="9799" spans="33:33">
      <c r="AG9799" s="9"/>
    </row>
    <row r="9800" spans="33:33">
      <c r="AG9800" s="9"/>
    </row>
    <row r="9801" spans="33:33">
      <c r="AG9801" s="9"/>
    </row>
    <row r="9802" spans="33:33">
      <c r="AG9802" s="9"/>
    </row>
    <row r="9803" spans="33:33">
      <c r="AG9803" s="9"/>
    </row>
    <row r="9804" spans="33:33">
      <c r="AG9804" s="9"/>
    </row>
    <row r="9805" spans="33:33">
      <c r="AG9805" s="9"/>
    </row>
    <row r="9806" spans="33:33">
      <c r="AG9806" s="9"/>
    </row>
    <row r="9807" spans="33:33">
      <c r="AG9807" s="9"/>
    </row>
    <row r="9808" spans="33:33">
      <c r="AG9808" s="9"/>
    </row>
    <row r="9809" spans="33:33">
      <c r="AG9809" s="9"/>
    </row>
    <row r="9810" spans="33:33">
      <c r="AG9810" s="9"/>
    </row>
    <row r="9811" spans="33:33">
      <c r="AG9811" s="9"/>
    </row>
    <row r="9812" spans="33:33">
      <c r="AG9812" s="9"/>
    </row>
    <row r="9813" spans="33:33">
      <c r="AG9813" s="9"/>
    </row>
    <row r="9814" spans="33:33">
      <c r="AG9814" s="9"/>
    </row>
    <row r="9815" spans="33:33">
      <c r="AG9815" s="9"/>
    </row>
    <row r="9816" spans="33:33">
      <c r="AG9816" s="9"/>
    </row>
    <row r="9817" spans="33:33">
      <c r="AG9817" s="9"/>
    </row>
    <row r="9818" spans="33:33">
      <c r="AG9818" s="9"/>
    </row>
    <row r="9819" spans="33:33">
      <c r="AG9819" s="9"/>
    </row>
    <row r="9820" spans="33:33">
      <c r="AG9820" s="9"/>
    </row>
    <row r="9821" spans="33:33">
      <c r="AG9821" s="9"/>
    </row>
    <row r="9822" spans="33:33">
      <c r="AG9822" s="9"/>
    </row>
    <row r="9823" spans="33:33">
      <c r="AG9823" s="9"/>
    </row>
    <row r="9824" spans="33:33">
      <c r="AG9824" s="9"/>
    </row>
    <row r="9825" spans="33:33">
      <c r="AG9825" s="9"/>
    </row>
    <row r="9826" spans="33:33">
      <c r="AG9826" s="9"/>
    </row>
    <row r="9827" spans="33:33">
      <c r="AG9827" s="9"/>
    </row>
    <row r="9828" spans="33:33">
      <c r="AG9828" s="9"/>
    </row>
    <row r="9829" spans="33:33">
      <c r="AG9829" s="9"/>
    </row>
    <row r="9830" spans="33:33">
      <c r="AG9830" s="9"/>
    </row>
    <row r="9831" spans="33:33">
      <c r="AG9831" s="9"/>
    </row>
    <row r="9832" spans="33:33">
      <c r="AG9832" s="9"/>
    </row>
    <row r="9833" spans="33:33">
      <c r="AG9833" s="9"/>
    </row>
    <row r="9834" spans="33:33">
      <c r="AG9834" s="9"/>
    </row>
    <row r="9835" spans="33:33">
      <c r="AG9835" s="9"/>
    </row>
    <row r="9836" spans="33:33">
      <c r="AG9836" s="9"/>
    </row>
    <row r="9837" spans="33:33">
      <c r="AG9837" s="9"/>
    </row>
    <row r="9838" spans="33:33">
      <c r="AG9838" s="9"/>
    </row>
    <row r="9839" spans="33:33">
      <c r="AG9839" s="9"/>
    </row>
    <row r="9840" spans="33:33">
      <c r="AG9840" s="9"/>
    </row>
    <row r="9841" spans="33:33">
      <c r="AG9841" s="9"/>
    </row>
    <row r="9842" spans="33:33">
      <c r="AG9842" s="9"/>
    </row>
    <row r="9843" spans="33:33">
      <c r="AG9843" s="9"/>
    </row>
    <row r="9844" spans="33:33">
      <c r="AG9844" s="9"/>
    </row>
    <row r="9845" spans="33:33">
      <c r="AG9845" s="9"/>
    </row>
    <row r="9846" spans="33:33">
      <c r="AG9846" s="9"/>
    </row>
    <row r="9847" spans="33:33">
      <c r="AG9847" s="9"/>
    </row>
    <row r="9848" spans="33:33">
      <c r="AG9848" s="9"/>
    </row>
    <row r="9849" spans="33:33">
      <c r="AG9849" s="9"/>
    </row>
    <row r="9850" spans="33:33">
      <c r="AG9850" s="9"/>
    </row>
    <row r="9851" spans="33:33">
      <c r="AG9851" s="9"/>
    </row>
    <row r="9852" spans="33:33">
      <c r="AG9852" s="9"/>
    </row>
    <row r="9853" spans="33:33">
      <c r="AG9853" s="9"/>
    </row>
    <row r="9854" spans="33:33">
      <c r="AG9854" s="9"/>
    </row>
    <row r="9855" spans="33:33">
      <c r="AG9855" s="9"/>
    </row>
    <row r="9856" spans="33:33">
      <c r="AG9856" s="9"/>
    </row>
    <row r="9857" spans="33:33">
      <c r="AG9857" s="9"/>
    </row>
    <row r="9858" spans="33:33">
      <c r="AG9858" s="9"/>
    </row>
    <row r="9859" spans="33:33">
      <c r="AG9859" s="9"/>
    </row>
    <row r="9860" spans="33:33">
      <c r="AG9860" s="9"/>
    </row>
    <row r="9861" spans="33:33">
      <c r="AG9861" s="9"/>
    </row>
    <row r="9862" spans="33:33">
      <c r="AG9862" s="9"/>
    </row>
    <row r="9863" spans="33:33">
      <c r="AG9863" s="9"/>
    </row>
    <row r="9864" spans="33:33">
      <c r="AG9864" s="9"/>
    </row>
    <row r="9865" spans="33:33">
      <c r="AG9865" s="9"/>
    </row>
    <row r="9866" spans="33:33">
      <c r="AG9866" s="9"/>
    </row>
    <row r="9867" spans="33:33">
      <c r="AG9867" s="9"/>
    </row>
    <row r="9868" spans="33:33">
      <c r="AG9868" s="9"/>
    </row>
    <row r="9869" spans="33:33">
      <c r="AG9869" s="9"/>
    </row>
    <row r="9870" spans="33:33">
      <c r="AG9870" s="9"/>
    </row>
    <row r="9871" spans="33:33">
      <c r="AG9871" s="9"/>
    </row>
    <row r="9872" spans="33:33">
      <c r="AG9872" s="9"/>
    </row>
    <row r="9873" spans="33:33">
      <c r="AG9873" s="9"/>
    </row>
    <row r="9874" spans="33:33">
      <c r="AG9874" s="9"/>
    </row>
    <row r="9875" spans="33:33">
      <c r="AG9875" s="9"/>
    </row>
    <row r="9876" spans="33:33">
      <c r="AG9876" s="9"/>
    </row>
    <row r="9877" spans="33:33">
      <c r="AG9877" s="9"/>
    </row>
    <row r="9878" spans="33:33">
      <c r="AG9878" s="9"/>
    </row>
    <row r="9879" spans="33:33">
      <c r="AG9879" s="9"/>
    </row>
    <row r="9880" spans="33:33">
      <c r="AG9880" s="9"/>
    </row>
    <row r="9881" spans="33:33">
      <c r="AG9881" s="9"/>
    </row>
    <row r="9882" spans="33:33">
      <c r="AG9882" s="9"/>
    </row>
    <row r="9883" spans="33:33">
      <c r="AG9883" s="9"/>
    </row>
    <row r="9884" spans="33:33">
      <c r="AG9884" s="9"/>
    </row>
    <row r="9885" spans="33:33">
      <c r="AG9885" s="9"/>
    </row>
    <row r="9886" spans="33:33">
      <c r="AG9886" s="9"/>
    </row>
    <row r="9887" spans="33:33">
      <c r="AG9887" s="9"/>
    </row>
    <row r="9888" spans="33:33">
      <c r="AG9888" s="9"/>
    </row>
    <row r="9889" spans="33:33">
      <c r="AG9889" s="9"/>
    </row>
    <row r="9890" spans="33:33">
      <c r="AG9890" s="9"/>
    </row>
    <row r="9891" spans="33:33">
      <c r="AG9891" s="9"/>
    </row>
    <row r="9892" spans="33:33">
      <c r="AG9892" s="9"/>
    </row>
    <row r="9893" spans="33:33">
      <c r="AG9893" s="9"/>
    </row>
    <row r="9894" spans="33:33">
      <c r="AG9894" s="9"/>
    </row>
    <row r="9895" spans="33:33">
      <c r="AG9895" s="9"/>
    </row>
    <row r="9896" spans="33:33">
      <c r="AG9896" s="9"/>
    </row>
    <row r="9897" spans="33:33">
      <c r="AG9897" s="9"/>
    </row>
    <row r="9898" spans="33:33">
      <c r="AG9898" s="9"/>
    </row>
    <row r="9899" spans="33:33">
      <c r="AG9899" s="9"/>
    </row>
    <row r="9900" spans="33:33">
      <c r="AG9900" s="9"/>
    </row>
    <row r="9901" spans="33:33">
      <c r="AG9901" s="9"/>
    </row>
    <row r="9902" spans="33:33">
      <c r="AG9902" s="9"/>
    </row>
    <row r="9903" spans="33:33">
      <c r="AG9903" s="9"/>
    </row>
    <row r="9904" spans="33:33">
      <c r="AG9904" s="9"/>
    </row>
    <row r="9905" spans="33:33">
      <c r="AG9905" s="9"/>
    </row>
    <row r="9906" spans="33:33">
      <c r="AG9906" s="9"/>
    </row>
    <row r="9907" spans="33:33">
      <c r="AG9907" s="9"/>
    </row>
    <row r="9908" spans="33:33">
      <c r="AG9908" s="9"/>
    </row>
    <row r="9909" spans="33:33">
      <c r="AG9909" s="9"/>
    </row>
    <row r="9910" spans="33:33">
      <c r="AG9910" s="9"/>
    </row>
    <row r="9911" spans="33:33">
      <c r="AG9911" s="9"/>
    </row>
    <row r="9912" spans="33:33">
      <c r="AG9912" s="9"/>
    </row>
    <row r="9913" spans="33:33">
      <c r="AG9913" s="9"/>
    </row>
    <row r="9914" spans="33:33">
      <c r="AG9914" s="9"/>
    </row>
    <row r="9915" spans="33:33">
      <c r="AG9915" s="9"/>
    </row>
    <row r="9916" spans="33:33">
      <c r="AG9916" s="9"/>
    </row>
    <row r="9917" spans="33:33">
      <c r="AG9917" s="9"/>
    </row>
    <row r="9918" spans="33:33">
      <c r="AG9918" s="9"/>
    </row>
    <row r="9919" spans="33:33">
      <c r="AG9919" s="9"/>
    </row>
    <row r="9920" spans="33:33">
      <c r="AG9920" s="9"/>
    </row>
    <row r="9921" spans="33:33">
      <c r="AG9921" s="9"/>
    </row>
    <row r="9922" spans="33:33">
      <c r="AG9922" s="9"/>
    </row>
    <row r="9923" spans="33:33">
      <c r="AG9923" s="9"/>
    </row>
    <row r="9924" spans="33:33">
      <c r="AG9924" s="9"/>
    </row>
    <row r="9925" spans="33:33">
      <c r="AG9925" s="9"/>
    </row>
    <row r="9926" spans="33:33">
      <c r="AG9926" s="9"/>
    </row>
    <row r="9927" spans="33:33">
      <c r="AG9927" s="9"/>
    </row>
    <row r="9928" spans="33:33">
      <c r="AG9928" s="9"/>
    </row>
    <row r="9929" spans="33:33">
      <c r="AG9929" s="9"/>
    </row>
    <row r="9930" spans="33:33">
      <c r="AG9930" s="9"/>
    </row>
    <row r="9931" spans="33:33">
      <c r="AG9931" s="9"/>
    </row>
    <row r="9932" spans="33:33">
      <c r="AG9932" s="9"/>
    </row>
    <row r="9933" spans="33:33">
      <c r="AG9933" s="9"/>
    </row>
    <row r="9934" spans="33:33">
      <c r="AG9934" s="9"/>
    </row>
    <row r="9935" spans="33:33">
      <c r="AG9935" s="9"/>
    </row>
    <row r="9936" spans="33:33">
      <c r="AG9936" s="9"/>
    </row>
    <row r="9937" spans="33:33">
      <c r="AG9937" s="9"/>
    </row>
    <row r="9938" spans="33:33">
      <c r="AG9938" s="9"/>
    </row>
    <row r="9939" spans="33:33">
      <c r="AG9939" s="9"/>
    </row>
    <row r="9940" spans="33:33">
      <c r="AG9940" s="9"/>
    </row>
    <row r="9941" spans="33:33">
      <c r="AG9941" s="9"/>
    </row>
    <row r="9942" spans="33:33">
      <c r="AG9942" s="9"/>
    </row>
    <row r="9943" spans="33:33">
      <c r="AG9943" s="9"/>
    </row>
    <row r="9944" spans="33:33">
      <c r="AG9944" s="9"/>
    </row>
    <row r="9945" spans="33:33">
      <c r="AG9945" s="9"/>
    </row>
    <row r="9946" spans="33:33">
      <c r="AG9946" s="9"/>
    </row>
    <row r="9947" spans="33:33">
      <c r="AG9947" s="9"/>
    </row>
    <row r="9948" spans="33:33">
      <c r="AG9948" s="9"/>
    </row>
    <row r="9949" spans="33:33">
      <c r="AG9949" s="9"/>
    </row>
    <row r="9950" spans="33:33">
      <c r="AG9950" s="9"/>
    </row>
    <row r="9951" spans="33:33">
      <c r="AG9951" s="9"/>
    </row>
    <row r="9952" spans="33:33">
      <c r="AG9952" s="9"/>
    </row>
    <row r="9953" spans="33:33">
      <c r="AG9953" s="9"/>
    </row>
    <row r="9954" spans="33:33">
      <c r="AG9954" s="9"/>
    </row>
    <row r="9955" spans="33:33">
      <c r="AG9955" s="9"/>
    </row>
    <row r="9956" spans="33:33">
      <c r="AG9956" s="9"/>
    </row>
    <row r="9957" spans="33:33">
      <c r="AG9957" s="9"/>
    </row>
    <row r="9958" spans="33:33">
      <c r="AG9958" s="9"/>
    </row>
    <row r="9959" spans="33:33">
      <c r="AG9959" s="9"/>
    </row>
    <row r="9960" spans="33:33">
      <c r="AG9960" s="9"/>
    </row>
    <row r="9961" spans="33:33">
      <c r="AG9961" s="9"/>
    </row>
    <row r="9962" spans="33:33">
      <c r="AG9962" s="9"/>
    </row>
    <row r="9963" spans="33:33">
      <c r="AG9963" s="9"/>
    </row>
    <row r="9964" spans="33:33">
      <c r="AG9964" s="9"/>
    </row>
    <row r="9965" spans="33:33">
      <c r="AG9965" s="9"/>
    </row>
    <row r="9966" spans="33:33">
      <c r="AG9966" s="9"/>
    </row>
    <row r="9967" spans="33:33">
      <c r="AG9967" s="9"/>
    </row>
    <row r="9968" spans="33:33">
      <c r="AG9968" s="9"/>
    </row>
    <row r="9969" spans="33:33">
      <c r="AG9969" s="9"/>
    </row>
    <row r="9970" spans="33:33">
      <c r="AG9970" s="9"/>
    </row>
    <row r="9971" spans="33:33">
      <c r="AG9971" s="9"/>
    </row>
    <row r="9972" spans="33:33">
      <c r="AG9972" s="9"/>
    </row>
    <row r="9973" spans="33:33">
      <c r="AG9973" s="9"/>
    </row>
    <row r="9974" spans="33:33">
      <c r="AG9974" s="9"/>
    </row>
    <row r="9975" spans="33:33">
      <c r="AG9975" s="9"/>
    </row>
    <row r="9976" spans="33:33">
      <c r="AG9976" s="9"/>
    </row>
    <row r="9977" spans="33:33">
      <c r="AG9977" s="9"/>
    </row>
    <row r="9978" spans="33:33">
      <c r="AG9978" s="9"/>
    </row>
    <row r="9979" spans="33:33">
      <c r="AG9979" s="9"/>
    </row>
    <row r="9980" spans="33:33">
      <c r="AG9980" s="9"/>
    </row>
    <row r="9981" spans="33:33">
      <c r="AG9981" s="9"/>
    </row>
    <row r="9982" spans="33:33">
      <c r="AG9982" s="9"/>
    </row>
    <row r="9983" spans="33:33">
      <c r="AG9983" s="9"/>
    </row>
    <row r="9984" spans="33:33">
      <c r="AG9984" s="9"/>
    </row>
    <row r="9985" spans="33:33">
      <c r="AG9985" s="9"/>
    </row>
    <row r="9986" spans="33:33">
      <c r="AG9986" s="9"/>
    </row>
    <row r="9987" spans="33:33">
      <c r="AG9987" s="9"/>
    </row>
    <row r="9988" spans="33:33">
      <c r="AG9988" s="9"/>
    </row>
    <row r="9989" spans="33:33">
      <c r="AG9989" s="9"/>
    </row>
    <row r="9990" spans="33:33">
      <c r="AG9990" s="9"/>
    </row>
    <row r="9991" spans="33:33">
      <c r="AG9991" s="9"/>
    </row>
    <row r="9992" spans="33:33">
      <c r="AG9992" s="9"/>
    </row>
    <row r="9993" spans="33:33">
      <c r="AG9993" s="9"/>
    </row>
    <row r="9994" spans="33:33">
      <c r="AG9994" s="9"/>
    </row>
    <row r="9995" spans="33:33">
      <c r="AG9995" s="9"/>
    </row>
    <row r="9996" spans="33:33">
      <c r="AG9996" s="9"/>
    </row>
    <row r="9997" spans="33:33">
      <c r="AG9997" s="9"/>
    </row>
    <row r="9998" spans="33:33">
      <c r="AG9998" s="9"/>
    </row>
    <row r="9999" spans="33:33">
      <c r="AG9999" s="9"/>
    </row>
    <row r="10000" spans="33:33">
      <c r="AG10000" s="9"/>
    </row>
    <row r="10001" spans="33:33">
      <c r="AG10001" s="9"/>
    </row>
    <row r="10002" spans="33:33">
      <c r="AG10002" s="9"/>
    </row>
    <row r="10003" spans="33:33">
      <c r="AG10003" s="9"/>
    </row>
    <row r="10004" spans="33:33">
      <c r="AG10004" s="9"/>
    </row>
    <row r="10005" spans="33:33">
      <c r="AG10005" s="9"/>
    </row>
    <row r="10006" spans="33:33">
      <c r="AG10006" s="9"/>
    </row>
    <row r="10007" spans="33:33">
      <c r="AG10007" s="9"/>
    </row>
    <row r="10008" spans="33:33">
      <c r="AG10008" s="9"/>
    </row>
    <row r="10009" spans="33:33">
      <c r="AG10009" s="9"/>
    </row>
    <row r="10010" spans="33:33">
      <c r="AG10010" s="9"/>
    </row>
    <row r="10011" spans="33:33">
      <c r="AG10011" s="9"/>
    </row>
    <row r="10012" spans="33:33">
      <c r="AG10012" s="9"/>
    </row>
    <row r="10013" spans="33:33">
      <c r="AG10013" s="9"/>
    </row>
    <row r="10014" spans="33:33">
      <c r="AG10014" s="9"/>
    </row>
    <row r="10015" spans="33:33">
      <c r="AG10015" s="9"/>
    </row>
    <row r="10016" spans="33:33">
      <c r="AG10016" s="9"/>
    </row>
    <row r="10017" spans="33:33">
      <c r="AG10017" s="9"/>
    </row>
    <row r="10018" spans="33:33">
      <c r="AG10018" s="9"/>
    </row>
    <row r="10019" spans="33:33">
      <c r="AG10019" s="9"/>
    </row>
    <row r="10020" spans="33:33">
      <c r="AG10020" s="9"/>
    </row>
    <row r="10021" spans="33:33">
      <c r="AG10021" s="9"/>
    </row>
    <row r="10022" spans="33:33">
      <c r="AG10022" s="9"/>
    </row>
    <row r="10023" spans="33:33">
      <c r="AG10023" s="9"/>
    </row>
    <row r="10024" spans="33:33">
      <c r="AG10024" s="9"/>
    </row>
    <row r="10025" spans="33:33">
      <c r="AG10025" s="9"/>
    </row>
    <row r="10026" spans="33:33">
      <c r="AG10026" s="9"/>
    </row>
    <row r="10027" spans="33:33">
      <c r="AG10027" s="9"/>
    </row>
    <row r="10028" spans="33:33">
      <c r="AG10028" s="9"/>
    </row>
    <row r="10029" spans="33:33">
      <c r="AG10029" s="9"/>
    </row>
    <row r="10030" spans="33:33">
      <c r="AG10030" s="9"/>
    </row>
    <row r="10031" spans="33:33">
      <c r="AG10031" s="9"/>
    </row>
    <row r="10032" spans="33:33">
      <c r="AG10032" s="9"/>
    </row>
    <row r="10033" spans="33:33">
      <c r="AG10033" s="9"/>
    </row>
    <row r="10034" spans="33:33">
      <c r="AG10034" s="9"/>
    </row>
    <row r="10035" spans="33:33">
      <c r="AG10035" s="9"/>
    </row>
    <row r="10036" spans="33:33">
      <c r="AG10036" s="9"/>
    </row>
    <row r="10037" spans="33:33">
      <c r="AG10037" s="9"/>
    </row>
    <row r="10038" spans="33:33">
      <c r="AG10038" s="9"/>
    </row>
    <row r="10039" spans="33:33">
      <c r="AG10039" s="9"/>
    </row>
    <row r="10040" spans="33:33">
      <c r="AG10040" s="9"/>
    </row>
    <row r="10041" spans="33:33">
      <c r="AG10041" s="9"/>
    </row>
    <row r="10042" spans="33:33">
      <c r="AG10042" s="9"/>
    </row>
    <row r="10043" spans="33:33">
      <c r="AG10043" s="9"/>
    </row>
    <row r="10044" spans="33:33">
      <c r="AG10044" s="9"/>
    </row>
    <row r="10045" spans="33:33">
      <c r="AG10045" s="9"/>
    </row>
    <row r="10046" spans="33:33">
      <c r="AG10046" s="9"/>
    </row>
    <row r="10047" spans="33:33">
      <c r="AG10047" s="9"/>
    </row>
    <row r="10048" spans="33:33">
      <c r="AG10048" s="9"/>
    </row>
    <row r="10049" spans="33:33">
      <c r="AG10049" s="9"/>
    </row>
    <row r="10050" spans="33:33">
      <c r="AG10050" s="9"/>
    </row>
    <row r="10051" spans="33:33">
      <c r="AG10051" s="9"/>
    </row>
    <row r="10052" spans="33:33">
      <c r="AG10052" s="9"/>
    </row>
    <row r="10053" spans="33:33">
      <c r="AG10053" s="9"/>
    </row>
    <row r="10054" spans="33:33">
      <c r="AG10054" s="9"/>
    </row>
    <row r="10055" spans="33:33">
      <c r="AG10055" s="9"/>
    </row>
    <row r="10056" spans="33:33">
      <c r="AG10056" s="9"/>
    </row>
    <row r="10057" spans="33:33">
      <c r="AG10057" s="9"/>
    </row>
    <row r="10058" spans="33:33">
      <c r="AG10058" s="9"/>
    </row>
    <row r="10059" spans="33:33">
      <c r="AG10059" s="9"/>
    </row>
    <row r="10060" spans="33:33">
      <c r="AG10060" s="9"/>
    </row>
    <row r="10061" spans="33:33">
      <c r="AG10061" s="9"/>
    </row>
    <row r="10062" spans="33:33">
      <c r="AG10062" s="9"/>
    </row>
    <row r="10063" spans="33:33">
      <c r="AG10063" s="9"/>
    </row>
    <row r="10064" spans="33:33">
      <c r="AG10064" s="9"/>
    </row>
    <row r="10065" spans="33:33">
      <c r="AG10065" s="9"/>
    </row>
    <row r="10066" spans="33:33">
      <c r="AG10066" s="9"/>
    </row>
    <row r="10067" spans="33:33">
      <c r="AG10067" s="9"/>
    </row>
    <row r="10068" spans="33:33">
      <c r="AG10068" s="9"/>
    </row>
    <row r="10069" spans="33:33">
      <c r="AG10069" s="9"/>
    </row>
    <row r="10070" spans="33:33">
      <c r="AG10070" s="9"/>
    </row>
    <row r="10071" spans="33:33">
      <c r="AG10071" s="9"/>
    </row>
    <row r="10072" spans="33:33">
      <c r="AG10072" s="9"/>
    </row>
    <row r="10073" spans="33:33">
      <c r="AG10073" s="9"/>
    </row>
    <row r="10074" spans="33:33">
      <c r="AG10074" s="9"/>
    </row>
    <row r="10075" spans="33:33">
      <c r="AG10075" s="9"/>
    </row>
    <row r="10076" spans="33:33">
      <c r="AG10076" s="9"/>
    </row>
    <row r="10077" spans="33:33">
      <c r="AG10077" s="9"/>
    </row>
    <row r="10078" spans="33:33">
      <c r="AG10078" s="9"/>
    </row>
    <row r="10079" spans="33:33">
      <c r="AG10079" s="9"/>
    </row>
    <row r="10080" spans="33:33">
      <c r="AG10080" s="9"/>
    </row>
    <row r="10081" spans="33:33">
      <c r="AG10081" s="9"/>
    </row>
    <row r="10082" spans="33:33">
      <c r="AG10082" s="9"/>
    </row>
    <row r="10083" spans="33:33">
      <c r="AG10083" s="9"/>
    </row>
    <row r="10084" spans="33:33">
      <c r="AG10084" s="9"/>
    </row>
    <row r="10085" spans="33:33">
      <c r="AG10085" s="9"/>
    </row>
    <row r="10086" spans="33:33">
      <c r="AG10086" s="9"/>
    </row>
    <row r="10087" spans="33:33">
      <c r="AG10087" s="9"/>
    </row>
    <row r="10088" spans="33:33">
      <c r="AG10088" s="9"/>
    </row>
    <row r="10089" spans="33:33">
      <c r="AG10089" s="9"/>
    </row>
    <row r="10090" spans="33:33">
      <c r="AG10090" s="9"/>
    </row>
    <row r="10091" spans="33:33">
      <c r="AG10091" s="9"/>
    </row>
    <row r="10092" spans="33:33">
      <c r="AG10092" s="9"/>
    </row>
    <row r="10093" spans="33:33">
      <c r="AG10093" s="9"/>
    </row>
    <row r="10094" spans="33:33">
      <c r="AG10094" s="9"/>
    </row>
    <row r="10095" spans="33:33">
      <c r="AG10095" s="9"/>
    </row>
    <row r="10096" spans="33:33">
      <c r="AG10096" s="9"/>
    </row>
    <row r="10097" spans="33:33">
      <c r="AG10097" s="9"/>
    </row>
    <row r="10098" spans="33:33">
      <c r="AG10098" s="9"/>
    </row>
    <row r="10099" spans="33:33">
      <c r="AG10099" s="9"/>
    </row>
    <row r="10100" spans="33:33">
      <c r="AG10100" s="9"/>
    </row>
    <row r="10101" spans="33:33">
      <c r="AG10101" s="9"/>
    </row>
    <row r="10102" spans="33:33">
      <c r="AG10102" s="9"/>
    </row>
    <row r="10103" spans="33:33">
      <c r="AG10103" s="9"/>
    </row>
    <row r="10104" spans="33:33">
      <c r="AG10104" s="9"/>
    </row>
    <row r="10105" spans="33:33">
      <c r="AG10105" s="9"/>
    </row>
    <row r="10106" spans="33:33">
      <c r="AG10106" s="9"/>
    </row>
    <row r="10107" spans="33:33">
      <c r="AG10107" s="9"/>
    </row>
    <row r="10108" spans="33:33">
      <c r="AG10108" s="9"/>
    </row>
    <row r="10109" spans="33:33">
      <c r="AG10109" s="9"/>
    </row>
    <row r="10110" spans="33:33">
      <c r="AG10110" s="9"/>
    </row>
    <row r="10111" spans="33:33">
      <c r="AG10111" s="9"/>
    </row>
    <row r="10112" spans="33:33">
      <c r="AG10112" s="9"/>
    </row>
    <row r="10113" spans="33:33">
      <c r="AG10113" s="9"/>
    </row>
    <row r="10114" spans="33:33">
      <c r="AG10114" s="9"/>
    </row>
    <row r="10115" spans="33:33">
      <c r="AG10115" s="9"/>
    </row>
    <row r="10116" spans="33:33">
      <c r="AG10116" s="9"/>
    </row>
    <row r="10117" spans="33:33">
      <c r="AG10117" s="9"/>
    </row>
    <row r="10118" spans="33:33">
      <c r="AG10118" s="9"/>
    </row>
    <row r="10119" spans="33:33">
      <c r="AG10119" s="9"/>
    </row>
    <row r="10120" spans="33:33">
      <c r="AG10120" s="9"/>
    </row>
    <row r="10121" spans="33:33">
      <c r="AG10121" s="9"/>
    </row>
    <row r="10122" spans="33:33">
      <c r="AG10122" s="9"/>
    </row>
    <row r="10123" spans="33:33">
      <c r="AG10123" s="9"/>
    </row>
    <row r="10124" spans="33:33">
      <c r="AG10124" s="9"/>
    </row>
    <row r="10125" spans="33:33">
      <c r="AG10125" s="9"/>
    </row>
    <row r="10126" spans="33:33">
      <c r="AG10126" s="9"/>
    </row>
    <row r="10127" spans="33:33">
      <c r="AG10127" s="9"/>
    </row>
    <row r="10128" spans="33:33">
      <c r="AG10128" s="9"/>
    </row>
    <row r="10129" spans="33:33">
      <c r="AG10129" s="9"/>
    </row>
    <row r="10130" spans="33:33">
      <c r="AG10130" s="9"/>
    </row>
    <row r="10131" spans="33:33">
      <c r="AG10131" s="9"/>
    </row>
    <row r="10132" spans="33:33">
      <c r="AG10132" s="9"/>
    </row>
    <row r="10133" spans="33:33">
      <c r="AG10133" s="9"/>
    </row>
    <row r="10134" spans="33:33">
      <c r="AG10134" s="9"/>
    </row>
    <row r="10135" spans="33:33">
      <c r="AG10135" s="9"/>
    </row>
    <row r="10136" spans="33:33">
      <c r="AG10136" s="9"/>
    </row>
    <row r="10137" spans="33:33">
      <c r="AG10137" s="9"/>
    </row>
    <row r="10138" spans="33:33">
      <c r="AG10138" s="9"/>
    </row>
    <row r="10139" spans="33:33">
      <c r="AG10139" s="9"/>
    </row>
    <row r="10140" spans="33:33">
      <c r="AG10140" s="9"/>
    </row>
    <row r="10141" spans="33:33">
      <c r="AG10141" s="9"/>
    </row>
    <row r="10142" spans="33:33">
      <c r="AG10142" s="9"/>
    </row>
    <row r="10143" spans="33:33">
      <c r="AG10143" s="9"/>
    </row>
    <row r="10144" spans="33:33">
      <c r="AG10144" s="9"/>
    </row>
    <row r="10145" spans="33:33">
      <c r="AG10145" s="9"/>
    </row>
    <row r="10146" spans="33:33">
      <c r="AG10146" s="9"/>
    </row>
    <row r="10147" spans="33:33">
      <c r="AG10147" s="9"/>
    </row>
    <row r="10148" spans="33:33">
      <c r="AG10148" s="9"/>
    </row>
    <row r="10149" spans="33:33">
      <c r="AG10149" s="9"/>
    </row>
    <row r="10150" spans="33:33">
      <c r="AG10150" s="9"/>
    </row>
    <row r="10151" spans="33:33">
      <c r="AG10151" s="9"/>
    </row>
    <row r="10152" spans="33:33">
      <c r="AG10152" s="9"/>
    </row>
    <row r="10153" spans="33:33">
      <c r="AG10153" s="9"/>
    </row>
    <row r="10154" spans="33:33">
      <c r="AG10154" s="9"/>
    </row>
    <row r="10155" spans="33:33">
      <c r="AG10155" s="9"/>
    </row>
    <row r="10156" spans="33:33">
      <c r="AG10156" s="9"/>
    </row>
    <row r="10157" spans="33:33">
      <c r="AG10157" s="9"/>
    </row>
    <row r="10158" spans="33:33">
      <c r="AG10158" s="9"/>
    </row>
    <row r="10159" spans="33:33">
      <c r="AG10159" s="9"/>
    </row>
    <row r="10160" spans="33:33">
      <c r="AG10160" s="9"/>
    </row>
    <row r="10161" spans="33:33">
      <c r="AG10161" s="9"/>
    </row>
    <row r="10162" spans="33:33">
      <c r="AG10162" s="9"/>
    </row>
    <row r="10163" spans="33:33">
      <c r="AG10163" s="9"/>
    </row>
    <row r="10164" spans="33:33">
      <c r="AG10164" s="9"/>
    </row>
    <row r="10165" spans="33:33">
      <c r="AG10165" s="9"/>
    </row>
    <row r="10166" spans="33:33">
      <c r="AG10166" s="9"/>
    </row>
    <row r="10167" spans="33:33">
      <c r="AG10167" s="9"/>
    </row>
    <row r="10168" spans="33:33">
      <c r="AG10168" s="9"/>
    </row>
    <row r="10169" spans="33:33">
      <c r="AG10169" s="9"/>
    </row>
    <row r="10170" spans="33:33">
      <c r="AG10170" s="9"/>
    </row>
    <row r="10171" spans="33:33">
      <c r="AG10171" s="9"/>
    </row>
    <row r="10172" spans="33:33">
      <c r="AG10172" s="9"/>
    </row>
    <row r="10173" spans="33:33">
      <c r="AG10173" s="9"/>
    </row>
    <row r="10174" spans="33:33">
      <c r="AG10174" s="9"/>
    </row>
    <row r="10175" spans="33:33">
      <c r="AG10175" s="9"/>
    </row>
    <row r="10176" spans="33:33">
      <c r="AG10176" s="9"/>
    </row>
    <row r="10177" spans="33:33">
      <c r="AG10177" s="9"/>
    </row>
    <row r="10178" spans="33:33">
      <c r="AG10178" s="9"/>
    </row>
    <row r="10179" spans="33:33">
      <c r="AG10179" s="9"/>
    </row>
    <row r="10180" spans="33:33">
      <c r="AG10180" s="9"/>
    </row>
    <row r="10181" spans="33:33">
      <c r="AG10181" s="9"/>
    </row>
    <row r="10182" spans="33:33">
      <c r="AG10182" s="9"/>
    </row>
    <row r="10183" spans="33:33">
      <c r="AG10183" s="9"/>
    </row>
    <row r="10184" spans="33:33">
      <c r="AG10184" s="9"/>
    </row>
    <row r="10185" spans="33:33">
      <c r="AG10185" s="9"/>
    </row>
    <row r="10186" spans="33:33">
      <c r="AG10186" s="9"/>
    </row>
    <row r="10187" spans="33:33">
      <c r="AG10187" s="9"/>
    </row>
    <row r="10188" spans="33:33">
      <c r="AG10188" s="9"/>
    </row>
    <row r="10189" spans="33:33">
      <c r="AG10189" s="9"/>
    </row>
    <row r="10190" spans="33:33">
      <c r="AG10190" s="9"/>
    </row>
    <row r="10191" spans="33:33">
      <c r="AG10191" s="9"/>
    </row>
    <row r="10192" spans="33:33">
      <c r="AG10192" s="9"/>
    </row>
    <row r="10193" spans="33:33">
      <c r="AG10193" s="9"/>
    </row>
    <row r="10194" spans="33:33">
      <c r="AG10194" s="9"/>
    </row>
    <row r="10195" spans="33:33">
      <c r="AG10195" s="9"/>
    </row>
    <row r="10196" spans="33:33">
      <c r="AG10196" s="9"/>
    </row>
    <row r="10197" spans="33:33">
      <c r="AG10197" s="9"/>
    </row>
    <row r="10198" spans="33:33">
      <c r="AG10198" s="9"/>
    </row>
    <row r="10199" spans="33:33">
      <c r="AG10199" s="9"/>
    </row>
    <row r="10200" spans="33:33">
      <c r="AG10200" s="9"/>
    </row>
    <row r="10201" spans="33:33">
      <c r="AG10201" s="9"/>
    </row>
    <row r="10202" spans="33:33">
      <c r="AG10202" s="9"/>
    </row>
    <row r="10203" spans="33:33">
      <c r="AG10203" s="9"/>
    </row>
    <row r="10204" spans="33:33">
      <c r="AG10204" s="9"/>
    </row>
    <row r="10205" spans="33:33">
      <c r="AG10205" s="9"/>
    </row>
    <row r="10206" spans="33:33">
      <c r="AG10206" s="9"/>
    </row>
    <row r="10207" spans="33:33">
      <c r="AG10207" s="9"/>
    </row>
    <row r="10208" spans="33:33">
      <c r="AG10208" s="9"/>
    </row>
    <row r="10209" spans="33:33">
      <c r="AG10209" s="9"/>
    </row>
    <row r="10210" spans="33:33">
      <c r="AG10210" s="9"/>
    </row>
    <row r="10211" spans="33:33">
      <c r="AG10211" s="9"/>
    </row>
    <row r="10212" spans="33:33">
      <c r="AG10212" s="9"/>
    </row>
    <row r="10213" spans="33:33">
      <c r="AG10213" s="9"/>
    </row>
    <row r="10214" spans="33:33">
      <c r="AG10214" s="9"/>
    </row>
    <row r="10215" spans="33:33">
      <c r="AG10215" s="9"/>
    </row>
    <row r="10216" spans="33:33">
      <c r="AG10216" s="9"/>
    </row>
    <row r="10217" spans="33:33">
      <c r="AG10217" s="9"/>
    </row>
    <row r="10218" spans="33:33">
      <c r="AG10218" s="9"/>
    </row>
    <row r="10219" spans="33:33">
      <c r="AG10219" s="9"/>
    </row>
    <row r="10220" spans="33:33">
      <c r="AG10220" s="9"/>
    </row>
    <row r="10221" spans="33:33">
      <c r="AG10221" s="9"/>
    </row>
    <row r="10222" spans="33:33">
      <c r="AG10222" s="9"/>
    </row>
    <row r="10223" spans="33:33">
      <c r="AG10223" s="9"/>
    </row>
    <row r="10224" spans="33:33">
      <c r="AG10224" s="9"/>
    </row>
    <row r="10225" spans="33:33">
      <c r="AG10225" s="9"/>
    </row>
    <row r="10226" spans="33:33">
      <c r="AG10226" s="9"/>
    </row>
    <row r="10227" spans="33:33">
      <c r="AG10227" s="9"/>
    </row>
    <row r="10228" spans="33:33">
      <c r="AG10228" s="9"/>
    </row>
    <row r="10229" spans="33:33">
      <c r="AG10229" s="9"/>
    </row>
    <row r="10230" spans="33:33">
      <c r="AG10230" s="9"/>
    </row>
    <row r="10231" spans="33:33">
      <c r="AG10231" s="9"/>
    </row>
    <row r="10232" spans="33:33">
      <c r="AG10232" s="9"/>
    </row>
    <row r="10233" spans="33:33">
      <c r="AG10233" s="9"/>
    </row>
    <row r="10234" spans="33:33">
      <c r="AG10234" s="9"/>
    </row>
    <row r="10235" spans="33:33">
      <c r="AG10235" s="9"/>
    </row>
    <row r="10236" spans="33:33">
      <c r="AG10236" s="9"/>
    </row>
    <row r="10237" spans="33:33">
      <c r="AG10237" s="9"/>
    </row>
    <row r="10238" spans="33:33">
      <c r="AG10238" s="9"/>
    </row>
    <row r="10239" spans="33:33">
      <c r="AG10239" s="9"/>
    </row>
    <row r="10240" spans="33:33">
      <c r="AG10240" s="9"/>
    </row>
    <row r="10241" spans="33:33">
      <c r="AG10241" s="9"/>
    </row>
    <row r="10242" spans="33:33">
      <c r="AG10242" s="9"/>
    </row>
    <row r="10243" spans="33:33">
      <c r="AG10243" s="9"/>
    </row>
    <row r="10244" spans="33:33">
      <c r="AG10244" s="9"/>
    </row>
    <row r="10245" spans="33:33">
      <c r="AG10245" s="9"/>
    </row>
    <row r="10246" spans="33:33">
      <c r="AG10246" s="9"/>
    </row>
    <row r="10247" spans="33:33">
      <c r="AG10247" s="9"/>
    </row>
    <row r="10248" spans="33:33">
      <c r="AG10248" s="9"/>
    </row>
    <row r="10249" spans="33:33">
      <c r="AG10249" s="9"/>
    </row>
    <row r="10250" spans="33:33">
      <c r="AG10250" s="9"/>
    </row>
    <row r="10251" spans="33:33">
      <c r="AG10251" s="9"/>
    </row>
    <row r="10252" spans="33:33">
      <c r="AG10252" s="9"/>
    </row>
    <row r="10253" spans="33:33">
      <c r="AG10253" s="9"/>
    </row>
    <row r="10254" spans="33:33">
      <c r="AG10254" s="9"/>
    </row>
    <row r="10255" spans="33:33">
      <c r="AG10255" s="9"/>
    </row>
    <row r="10256" spans="33:33">
      <c r="AG10256" s="9"/>
    </row>
    <row r="10257" spans="33:33">
      <c r="AG10257" s="9"/>
    </row>
    <row r="10258" spans="33:33">
      <c r="AG10258" s="9"/>
    </row>
    <row r="10259" spans="33:33">
      <c r="AG10259" s="9"/>
    </row>
    <row r="10260" spans="33:33">
      <c r="AG10260" s="9"/>
    </row>
    <row r="10261" spans="33:33">
      <c r="AG10261" s="9"/>
    </row>
    <row r="10262" spans="33:33">
      <c r="AG10262" s="9"/>
    </row>
    <row r="10263" spans="33:33">
      <c r="AG10263" s="9"/>
    </row>
    <row r="10264" spans="33:33">
      <c r="AG10264" s="9"/>
    </row>
    <row r="10265" spans="33:33">
      <c r="AG10265" s="9"/>
    </row>
    <row r="10266" spans="33:33">
      <c r="AG10266" s="9"/>
    </row>
    <row r="10267" spans="33:33">
      <c r="AG10267" s="9"/>
    </row>
    <row r="10268" spans="33:33">
      <c r="AG10268" s="9"/>
    </row>
    <row r="10269" spans="33:33">
      <c r="AG10269" s="9"/>
    </row>
    <row r="10270" spans="33:33">
      <c r="AG10270" s="9"/>
    </row>
    <row r="10271" spans="33:33">
      <c r="AG10271" s="9"/>
    </row>
    <row r="10272" spans="33:33">
      <c r="AG10272" s="9"/>
    </row>
    <row r="10273" spans="33:33">
      <c r="AG10273" s="9"/>
    </row>
    <row r="10274" spans="33:33">
      <c r="AG10274" s="9"/>
    </row>
    <row r="10275" spans="33:33">
      <c r="AG10275" s="9"/>
    </row>
    <row r="10276" spans="33:33">
      <c r="AG10276" s="9"/>
    </row>
    <row r="10277" spans="33:33">
      <c r="AG10277" s="9"/>
    </row>
    <row r="10278" spans="33:33">
      <c r="AG10278" s="9"/>
    </row>
    <row r="10279" spans="33:33">
      <c r="AG10279" s="9"/>
    </row>
    <row r="10280" spans="33:33">
      <c r="AG10280" s="9"/>
    </row>
    <row r="10281" spans="33:33">
      <c r="AG10281" s="9"/>
    </row>
    <row r="10282" spans="33:33">
      <c r="AG10282" s="9"/>
    </row>
    <row r="10283" spans="33:33">
      <c r="AG10283" s="9"/>
    </row>
    <row r="10284" spans="33:33">
      <c r="AG10284" s="9"/>
    </row>
    <row r="10285" spans="33:33">
      <c r="AG10285" s="9"/>
    </row>
    <row r="10286" spans="33:33">
      <c r="AG10286" s="9"/>
    </row>
    <row r="10287" spans="33:33">
      <c r="AG10287" s="9"/>
    </row>
    <row r="10288" spans="33:33">
      <c r="AG10288" s="9"/>
    </row>
    <row r="10289" spans="33:33">
      <c r="AG10289" s="9"/>
    </row>
    <row r="10290" spans="33:33">
      <c r="AG10290" s="9"/>
    </row>
    <row r="10291" spans="33:33">
      <c r="AG10291" s="9"/>
    </row>
    <row r="10292" spans="33:33">
      <c r="AG10292" s="9"/>
    </row>
    <row r="10293" spans="33:33">
      <c r="AG10293" s="9"/>
    </row>
    <row r="10294" spans="33:33">
      <c r="AG10294" s="9"/>
    </row>
    <row r="10295" spans="33:33">
      <c r="AG10295" s="9"/>
    </row>
    <row r="10296" spans="33:33">
      <c r="AG10296" s="9"/>
    </row>
    <row r="10297" spans="33:33">
      <c r="AG10297" s="9"/>
    </row>
    <row r="10298" spans="33:33">
      <c r="AG10298" s="9"/>
    </row>
    <row r="10299" spans="33:33">
      <c r="AG10299" s="9"/>
    </row>
    <row r="10300" spans="33:33">
      <c r="AG10300" s="9"/>
    </row>
    <row r="10301" spans="33:33">
      <c r="AG10301" s="9"/>
    </row>
    <row r="10302" spans="33:33">
      <c r="AG10302" s="9"/>
    </row>
    <row r="10303" spans="33:33">
      <c r="AG10303" s="9"/>
    </row>
    <row r="10304" spans="33:33">
      <c r="AG10304" s="9"/>
    </row>
    <row r="10305" spans="33:33">
      <c r="AG10305" s="9"/>
    </row>
    <row r="10306" spans="33:33">
      <c r="AG10306" s="9"/>
    </row>
    <row r="10307" spans="33:33">
      <c r="AG10307" s="9"/>
    </row>
    <row r="10308" spans="33:33">
      <c r="AG10308" s="9"/>
    </row>
    <row r="10309" spans="33:33">
      <c r="AG10309" s="9"/>
    </row>
    <row r="10310" spans="33:33">
      <c r="AG10310" s="9"/>
    </row>
    <row r="10311" spans="33:33">
      <c r="AG10311" s="9"/>
    </row>
    <row r="10312" spans="33:33">
      <c r="AG10312" s="9"/>
    </row>
    <row r="10313" spans="33:33">
      <c r="AG10313" s="9"/>
    </row>
    <row r="10314" spans="33:33">
      <c r="AG10314" s="9"/>
    </row>
    <row r="10315" spans="33:33">
      <c r="AG10315" s="9"/>
    </row>
    <row r="10316" spans="33:33">
      <c r="AG10316" s="9"/>
    </row>
    <row r="10317" spans="33:33">
      <c r="AG10317" s="9"/>
    </row>
    <row r="10318" spans="33:33">
      <c r="AG10318" s="9"/>
    </row>
    <row r="10319" spans="33:33">
      <c r="AG10319" s="9"/>
    </row>
    <row r="10320" spans="33:33">
      <c r="AG10320" s="9"/>
    </row>
    <row r="10321" spans="33:33">
      <c r="AG10321" s="9"/>
    </row>
    <row r="10322" spans="33:33">
      <c r="AG10322" s="9"/>
    </row>
    <row r="10323" spans="33:33">
      <c r="AG10323" s="9"/>
    </row>
    <row r="10324" spans="33:33">
      <c r="AG10324" s="9"/>
    </row>
    <row r="10325" spans="33:33">
      <c r="AG10325" s="9"/>
    </row>
    <row r="10326" spans="33:33">
      <c r="AG10326" s="9"/>
    </row>
    <row r="10327" spans="33:33">
      <c r="AG10327" s="9"/>
    </row>
    <row r="10328" spans="33:33">
      <c r="AG10328" s="9"/>
    </row>
    <row r="10329" spans="33:33">
      <c r="AG10329" s="9"/>
    </row>
    <row r="10330" spans="33:33">
      <c r="AG10330" s="9"/>
    </row>
    <row r="10331" spans="33:33">
      <c r="AG10331" s="9"/>
    </row>
    <row r="10332" spans="33:33">
      <c r="AG10332" s="9"/>
    </row>
    <row r="10333" spans="33:33">
      <c r="AG10333" s="9"/>
    </row>
    <row r="10334" spans="33:33">
      <c r="AG10334" s="9"/>
    </row>
    <row r="10335" spans="33:33">
      <c r="AG10335" s="9"/>
    </row>
    <row r="10336" spans="33:33">
      <c r="AG10336" s="9"/>
    </row>
    <row r="10337" spans="33:33">
      <c r="AG10337" s="9"/>
    </row>
    <row r="10338" spans="33:33">
      <c r="AG10338" s="9"/>
    </row>
    <row r="10339" spans="33:33">
      <c r="AG10339" s="9"/>
    </row>
    <row r="10340" spans="33:33">
      <c r="AG10340" s="9"/>
    </row>
    <row r="10341" spans="33:33">
      <c r="AG10341" s="9"/>
    </row>
    <row r="10342" spans="33:33">
      <c r="AG10342" s="9"/>
    </row>
    <row r="10343" spans="33:33">
      <c r="AG10343" s="9"/>
    </row>
    <row r="10344" spans="33:33">
      <c r="AG10344" s="9"/>
    </row>
    <row r="10345" spans="33:33">
      <c r="AG10345" s="9"/>
    </row>
    <row r="10346" spans="33:33">
      <c r="AG10346" s="9"/>
    </row>
    <row r="10347" spans="33:33">
      <c r="AG10347" s="9"/>
    </row>
    <row r="10348" spans="33:33">
      <c r="AG10348" s="9"/>
    </row>
    <row r="10349" spans="33:33">
      <c r="AG10349" s="9"/>
    </row>
    <row r="10350" spans="33:33">
      <c r="AG10350" s="9"/>
    </row>
    <row r="10351" spans="33:33">
      <c r="AG10351" s="9"/>
    </row>
    <row r="10352" spans="33:33">
      <c r="AG10352" s="9"/>
    </row>
    <row r="10353" spans="33:33">
      <c r="AG10353" s="9"/>
    </row>
    <row r="10354" spans="33:33">
      <c r="AG10354" s="9"/>
    </row>
    <row r="10355" spans="33:33">
      <c r="AG10355" s="9"/>
    </row>
    <row r="10356" spans="33:33">
      <c r="AG10356" s="9"/>
    </row>
    <row r="10357" spans="33:33">
      <c r="AG10357" s="9"/>
    </row>
    <row r="10358" spans="33:33">
      <c r="AG10358" s="9"/>
    </row>
    <row r="10359" spans="33:33">
      <c r="AG10359" s="9"/>
    </row>
    <row r="10360" spans="33:33">
      <c r="AG10360" s="9"/>
    </row>
    <row r="10361" spans="33:33">
      <c r="AG10361" s="9"/>
    </row>
    <row r="10362" spans="33:33">
      <c r="AG10362" s="9"/>
    </row>
    <row r="10363" spans="33:33">
      <c r="AG10363" s="9"/>
    </row>
    <row r="10364" spans="33:33">
      <c r="AG10364" s="9"/>
    </row>
    <row r="10365" spans="33:33">
      <c r="AG10365" s="9"/>
    </row>
    <row r="10366" spans="33:33">
      <c r="AG10366" s="9"/>
    </row>
    <row r="10367" spans="33:33">
      <c r="AG10367" s="9"/>
    </row>
    <row r="10368" spans="33:33">
      <c r="AG10368" s="9"/>
    </row>
    <row r="10369" spans="33:33">
      <c r="AG10369" s="9"/>
    </row>
    <row r="10370" spans="33:33">
      <c r="AG10370" s="9"/>
    </row>
    <row r="10371" spans="33:33">
      <c r="AG10371" s="9"/>
    </row>
    <row r="10372" spans="33:33">
      <c r="AG10372" s="9"/>
    </row>
    <row r="10373" spans="33:33">
      <c r="AG10373" s="9"/>
    </row>
    <row r="10374" spans="33:33">
      <c r="AG10374" s="9"/>
    </row>
    <row r="10375" spans="33:33">
      <c r="AG10375" s="9"/>
    </row>
    <row r="10376" spans="33:33">
      <c r="AG10376" s="9"/>
    </row>
    <row r="10377" spans="33:33">
      <c r="AG10377" s="9"/>
    </row>
    <row r="10378" spans="33:33">
      <c r="AG10378" s="9"/>
    </row>
    <row r="10379" spans="33:33">
      <c r="AG10379" s="9"/>
    </row>
    <row r="10380" spans="33:33">
      <c r="AG10380" s="9"/>
    </row>
    <row r="10381" spans="33:33">
      <c r="AG10381" s="9"/>
    </row>
    <row r="10382" spans="33:33">
      <c r="AG10382" s="9"/>
    </row>
    <row r="10383" spans="33:33">
      <c r="AG10383" s="9"/>
    </row>
    <row r="10384" spans="33:33">
      <c r="AG10384" s="9"/>
    </row>
    <row r="10385" spans="33:33">
      <c r="AG10385" s="9"/>
    </row>
    <row r="10386" spans="33:33">
      <c r="AG10386" s="9"/>
    </row>
    <row r="10387" spans="33:33">
      <c r="AG10387" s="9"/>
    </row>
    <row r="10388" spans="33:33">
      <c r="AG10388" s="9"/>
    </row>
    <row r="10389" spans="33:33">
      <c r="AG10389" s="9"/>
    </row>
    <row r="10390" spans="33:33">
      <c r="AG10390" s="9"/>
    </row>
    <row r="10391" spans="33:33">
      <c r="AG10391" s="9"/>
    </row>
    <row r="10392" spans="33:33">
      <c r="AG10392" s="9"/>
    </row>
    <row r="10393" spans="33:33">
      <c r="AG10393" s="9"/>
    </row>
    <row r="10394" spans="33:33">
      <c r="AG10394" s="9"/>
    </row>
    <row r="10395" spans="33:33">
      <c r="AG10395" s="9"/>
    </row>
    <row r="10396" spans="33:33">
      <c r="AG10396" s="9"/>
    </row>
    <row r="10397" spans="33:33">
      <c r="AG10397" s="9"/>
    </row>
    <row r="10398" spans="33:33">
      <c r="AG10398" s="9"/>
    </row>
    <row r="10399" spans="33:33">
      <c r="AG10399" s="9"/>
    </row>
    <row r="10400" spans="33:33">
      <c r="AG10400" s="9"/>
    </row>
    <row r="10401" spans="33:33">
      <c r="AG10401" s="9"/>
    </row>
    <row r="10402" spans="33:33">
      <c r="AG10402" s="9"/>
    </row>
    <row r="10403" spans="33:33">
      <c r="AG10403" s="9"/>
    </row>
    <row r="10404" spans="33:33">
      <c r="AG10404" s="9"/>
    </row>
    <row r="10405" spans="33:33">
      <c r="AG10405" s="9"/>
    </row>
    <row r="10406" spans="33:33">
      <c r="AG10406" s="9"/>
    </row>
    <row r="10407" spans="33:33">
      <c r="AG10407" s="9"/>
    </row>
    <row r="10408" spans="33:33">
      <c r="AG10408" s="9"/>
    </row>
    <row r="10409" spans="33:33">
      <c r="AG10409" s="9"/>
    </row>
    <row r="10410" spans="33:33">
      <c r="AG10410" s="9"/>
    </row>
    <row r="10411" spans="33:33">
      <c r="AG10411" s="9"/>
    </row>
    <row r="10412" spans="33:33">
      <c r="AG10412" s="9"/>
    </row>
    <row r="10413" spans="33:33">
      <c r="AG10413" s="9"/>
    </row>
    <row r="10414" spans="33:33">
      <c r="AG10414" s="9"/>
    </row>
    <row r="10415" spans="33:33">
      <c r="AG10415" s="9"/>
    </row>
    <row r="10416" spans="33:33">
      <c r="AG10416" s="9"/>
    </row>
    <row r="10417" spans="33:33">
      <c r="AG10417" s="9"/>
    </row>
    <row r="10418" spans="33:33">
      <c r="AG10418" s="9"/>
    </row>
    <row r="10419" spans="33:33">
      <c r="AG10419" s="9"/>
    </row>
    <row r="10420" spans="33:33">
      <c r="AG10420" s="9"/>
    </row>
    <row r="10421" spans="33:33">
      <c r="AG10421" s="9"/>
    </row>
    <row r="10422" spans="33:33">
      <c r="AG10422" s="9"/>
    </row>
    <row r="10423" spans="33:33">
      <c r="AG10423" s="9"/>
    </row>
    <row r="10424" spans="33:33">
      <c r="AG10424" s="9"/>
    </row>
    <row r="10425" spans="33:33">
      <c r="AG10425" s="9"/>
    </row>
    <row r="10426" spans="33:33">
      <c r="AG10426" s="9"/>
    </row>
    <row r="10427" spans="33:33">
      <c r="AG10427" s="9"/>
    </row>
    <row r="10428" spans="33:33">
      <c r="AG10428" s="9"/>
    </row>
    <row r="10429" spans="33:33">
      <c r="AG10429" s="9"/>
    </row>
    <row r="10430" spans="33:33">
      <c r="AG10430" s="9"/>
    </row>
    <row r="10431" spans="33:33">
      <c r="AG10431" s="9"/>
    </row>
    <row r="10432" spans="33:33">
      <c r="AG10432" s="9"/>
    </row>
    <row r="10433" spans="33:33">
      <c r="AG10433" s="9"/>
    </row>
    <row r="10434" spans="33:33">
      <c r="AG10434" s="9"/>
    </row>
    <row r="10435" spans="33:33">
      <c r="AG10435" s="9"/>
    </row>
    <row r="10436" spans="33:33">
      <c r="AG10436" s="9"/>
    </row>
    <row r="10437" spans="33:33">
      <c r="AG10437" s="9"/>
    </row>
    <row r="10438" spans="33:33">
      <c r="AG10438" s="9"/>
    </row>
    <row r="10439" spans="33:33">
      <c r="AG10439" s="9"/>
    </row>
    <row r="10440" spans="33:33">
      <c r="AG10440" s="9"/>
    </row>
    <row r="10441" spans="33:33">
      <c r="AG10441" s="9"/>
    </row>
    <row r="10442" spans="33:33">
      <c r="AG10442" s="9"/>
    </row>
    <row r="10443" spans="33:33">
      <c r="AG10443" s="9"/>
    </row>
    <row r="10444" spans="33:33">
      <c r="AG10444" s="9"/>
    </row>
    <row r="10445" spans="33:33">
      <c r="AG10445" s="9"/>
    </row>
    <row r="10446" spans="33:33">
      <c r="AG10446" s="9"/>
    </row>
    <row r="10447" spans="33:33">
      <c r="AG10447" s="9"/>
    </row>
    <row r="10448" spans="33:33">
      <c r="AG10448" s="9"/>
    </row>
    <row r="10449" spans="33:33">
      <c r="AG10449" s="9"/>
    </row>
    <row r="10450" spans="33:33">
      <c r="AG10450" s="9"/>
    </row>
    <row r="10451" spans="33:33">
      <c r="AG10451" s="9"/>
    </row>
    <row r="10452" spans="33:33">
      <c r="AG10452" s="9"/>
    </row>
    <row r="10453" spans="33:33">
      <c r="AG10453" s="9"/>
    </row>
    <row r="10454" spans="33:33">
      <c r="AG10454" s="9"/>
    </row>
    <row r="10455" spans="33:33">
      <c r="AG10455" s="9"/>
    </row>
    <row r="10456" spans="33:33">
      <c r="AG10456" s="9"/>
    </row>
    <row r="10457" spans="33:33">
      <c r="AG10457" s="9"/>
    </row>
    <row r="10458" spans="33:33">
      <c r="AG10458" s="9"/>
    </row>
    <row r="10459" spans="33:33">
      <c r="AG10459" s="9"/>
    </row>
    <row r="10460" spans="33:33">
      <c r="AG10460" s="9"/>
    </row>
    <row r="10461" spans="33:33">
      <c r="AG10461" s="9"/>
    </row>
    <row r="10462" spans="33:33">
      <c r="AG10462" s="9"/>
    </row>
    <row r="10463" spans="33:33">
      <c r="AG10463" s="9"/>
    </row>
    <row r="10464" spans="33:33">
      <c r="AG10464" s="9"/>
    </row>
    <row r="10465" spans="33:33">
      <c r="AG10465" s="9"/>
    </row>
    <row r="10466" spans="33:33">
      <c r="AG10466" s="9"/>
    </row>
    <row r="10467" spans="33:33">
      <c r="AG10467" s="9"/>
    </row>
    <row r="10468" spans="33:33">
      <c r="AG10468" s="9"/>
    </row>
    <row r="10469" spans="33:33">
      <c r="AG10469" s="9"/>
    </row>
    <row r="10470" spans="33:33">
      <c r="AG10470" s="9"/>
    </row>
    <row r="10471" spans="33:33">
      <c r="AG10471" s="9"/>
    </row>
    <row r="10472" spans="33:33">
      <c r="AG10472" s="9"/>
    </row>
    <row r="10473" spans="33:33">
      <c r="AG10473" s="9"/>
    </row>
    <row r="10474" spans="33:33">
      <c r="AG10474" s="9"/>
    </row>
    <row r="10475" spans="33:33">
      <c r="AG10475" s="9"/>
    </row>
    <row r="10476" spans="33:33">
      <c r="AG10476" s="9"/>
    </row>
    <row r="10477" spans="33:33">
      <c r="AG10477" s="9"/>
    </row>
    <row r="10478" spans="33:33">
      <c r="AG10478" s="9"/>
    </row>
    <row r="10479" spans="33:33">
      <c r="AG10479" s="9"/>
    </row>
    <row r="10480" spans="33:33">
      <c r="AG10480" s="9"/>
    </row>
    <row r="10481" spans="33:33">
      <c r="AG10481" s="9"/>
    </row>
    <row r="10482" spans="33:33">
      <c r="AG10482" s="9"/>
    </row>
    <row r="10483" spans="33:33">
      <c r="AG10483" s="9"/>
    </row>
    <row r="10484" spans="33:33">
      <c r="AG10484" s="9"/>
    </row>
    <row r="10485" spans="33:33">
      <c r="AG10485" s="9"/>
    </row>
    <row r="10486" spans="33:33">
      <c r="AG10486" s="9"/>
    </row>
    <row r="10487" spans="33:33">
      <c r="AG10487" s="9"/>
    </row>
    <row r="10488" spans="33:33">
      <c r="AG10488" s="9"/>
    </row>
    <row r="10489" spans="33:33">
      <c r="AG10489" s="9"/>
    </row>
    <row r="10490" spans="33:33">
      <c r="AG10490" s="9"/>
    </row>
    <row r="10491" spans="33:33">
      <c r="AG10491" s="9"/>
    </row>
    <row r="10492" spans="33:33">
      <c r="AG10492" s="9"/>
    </row>
    <row r="10493" spans="33:33">
      <c r="AG10493" s="9"/>
    </row>
    <row r="10494" spans="33:33">
      <c r="AG10494" s="9"/>
    </row>
    <row r="10495" spans="33:33">
      <c r="AG10495" s="9"/>
    </row>
    <row r="10496" spans="33:33">
      <c r="AG10496" s="9"/>
    </row>
    <row r="10497" spans="33:33">
      <c r="AG10497" s="9"/>
    </row>
    <row r="10498" spans="33:33">
      <c r="AG10498" s="9"/>
    </row>
    <row r="10499" spans="33:33">
      <c r="AG10499" s="9"/>
    </row>
    <row r="10500" spans="33:33">
      <c r="AG10500" s="9"/>
    </row>
    <row r="10501" spans="33:33">
      <c r="AG10501" s="9"/>
    </row>
    <row r="10502" spans="33:33">
      <c r="AG10502" s="9"/>
    </row>
    <row r="10503" spans="33:33">
      <c r="AG10503" s="9"/>
    </row>
    <row r="10504" spans="33:33">
      <c r="AG10504" s="9"/>
    </row>
    <row r="10505" spans="33:33">
      <c r="AG10505" s="9"/>
    </row>
    <row r="10506" spans="33:33">
      <c r="AG10506" s="9"/>
    </row>
    <row r="10507" spans="33:33">
      <c r="AG10507" s="9"/>
    </row>
    <row r="10508" spans="33:33">
      <c r="AG10508" s="9"/>
    </row>
    <row r="10509" spans="33:33">
      <c r="AG10509" s="9"/>
    </row>
    <row r="10510" spans="33:33">
      <c r="AG10510" s="9"/>
    </row>
    <row r="10511" spans="33:33">
      <c r="AG10511" s="9"/>
    </row>
    <row r="10512" spans="33:33">
      <c r="AG10512" s="9"/>
    </row>
    <row r="10513" spans="33:33">
      <c r="AG10513" s="9"/>
    </row>
    <row r="10514" spans="33:33">
      <c r="AG10514" s="9"/>
    </row>
    <row r="10515" spans="33:33">
      <c r="AG10515" s="9"/>
    </row>
    <row r="10516" spans="33:33">
      <c r="AG10516" s="9"/>
    </row>
    <row r="10517" spans="33:33">
      <c r="AG10517" s="9"/>
    </row>
    <row r="10518" spans="33:33">
      <c r="AG10518" s="9"/>
    </row>
    <row r="10519" spans="33:33">
      <c r="AG10519" s="9"/>
    </row>
    <row r="10520" spans="33:33">
      <c r="AG10520" s="9"/>
    </row>
    <row r="10521" spans="33:33">
      <c r="AG10521" s="9"/>
    </row>
    <row r="10522" spans="33:33">
      <c r="AG10522" s="9"/>
    </row>
    <row r="10523" spans="33:33">
      <c r="AG10523" s="9"/>
    </row>
    <row r="10524" spans="33:33">
      <c r="AG10524" s="9"/>
    </row>
    <row r="10525" spans="33:33">
      <c r="AG10525" s="9"/>
    </row>
    <row r="10526" spans="33:33">
      <c r="AG10526" s="9"/>
    </row>
    <row r="10527" spans="33:33">
      <c r="AG10527" s="9"/>
    </row>
    <row r="10528" spans="33:33">
      <c r="AG10528" s="9"/>
    </row>
    <row r="10529" spans="33:33">
      <c r="AG10529" s="9"/>
    </row>
    <row r="10530" spans="33:33">
      <c r="AG10530" s="9"/>
    </row>
    <row r="10531" spans="33:33">
      <c r="AG10531" s="9"/>
    </row>
    <row r="10532" spans="33:33">
      <c r="AG10532" s="9"/>
    </row>
    <row r="10533" spans="33:33">
      <c r="AG10533" s="9"/>
    </row>
    <row r="10534" spans="33:33">
      <c r="AG10534" s="9"/>
    </row>
    <row r="10535" spans="33:33">
      <c r="AG10535" s="9"/>
    </row>
    <row r="10536" spans="33:33">
      <c r="AG10536" s="9"/>
    </row>
    <row r="10537" spans="33:33">
      <c r="AG10537" s="9"/>
    </row>
    <row r="10538" spans="33:33">
      <c r="AG10538" s="9"/>
    </row>
    <row r="10539" spans="33:33">
      <c r="AG10539" s="9"/>
    </row>
    <row r="10540" spans="33:33">
      <c r="AG10540" s="9"/>
    </row>
    <row r="10541" spans="33:33">
      <c r="AG10541" s="9"/>
    </row>
    <row r="10542" spans="33:33">
      <c r="AG10542" s="9"/>
    </row>
    <row r="10543" spans="33:33">
      <c r="AG10543" s="9"/>
    </row>
    <row r="10544" spans="33:33">
      <c r="AG10544" s="9"/>
    </row>
    <row r="10545" spans="33:33">
      <c r="AG10545" s="9"/>
    </row>
    <row r="10546" spans="33:33">
      <c r="AG10546" s="9"/>
    </row>
    <row r="10547" spans="33:33">
      <c r="AG10547" s="9"/>
    </row>
    <row r="10548" spans="33:33">
      <c r="AG10548" s="9"/>
    </row>
    <row r="10549" spans="33:33">
      <c r="AG10549" s="9"/>
    </row>
    <row r="10550" spans="33:33">
      <c r="AG10550" s="9"/>
    </row>
    <row r="10551" spans="33:33">
      <c r="AG10551" s="9"/>
    </row>
    <row r="10552" spans="33:33">
      <c r="AG10552" s="9"/>
    </row>
    <row r="10553" spans="33:33">
      <c r="AG10553" s="9"/>
    </row>
    <row r="10554" spans="33:33">
      <c r="AG10554" s="9"/>
    </row>
    <row r="10555" spans="33:33">
      <c r="AG10555" s="9"/>
    </row>
    <row r="10556" spans="33:33">
      <c r="AG10556" s="9"/>
    </row>
    <row r="10557" spans="33:33">
      <c r="AG10557" s="9"/>
    </row>
    <row r="10558" spans="33:33">
      <c r="AG10558" s="9"/>
    </row>
    <row r="10559" spans="33:33">
      <c r="AG10559" s="9"/>
    </row>
    <row r="10560" spans="33:33">
      <c r="AG10560" s="9"/>
    </row>
    <row r="10561" spans="33:33">
      <c r="AG10561" s="9"/>
    </row>
    <row r="10562" spans="33:33">
      <c r="AG10562" s="9"/>
    </row>
    <row r="10563" spans="33:33">
      <c r="AG10563" s="9"/>
    </row>
    <row r="10564" spans="33:33">
      <c r="AG10564" s="9"/>
    </row>
    <row r="10565" spans="33:33">
      <c r="AG10565" s="9"/>
    </row>
    <row r="10566" spans="33:33">
      <c r="AG10566" s="9"/>
    </row>
    <row r="10567" spans="33:33">
      <c r="AG10567" s="9"/>
    </row>
    <row r="10568" spans="33:33">
      <c r="AG10568" s="9"/>
    </row>
    <row r="10569" spans="33:33">
      <c r="AG10569" s="9"/>
    </row>
    <row r="10570" spans="33:33">
      <c r="AG10570" s="9"/>
    </row>
    <row r="10571" spans="33:33">
      <c r="AG10571" s="9"/>
    </row>
    <row r="10572" spans="33:33">
      <c r="AG10572" s="9"/>
    </row>
    <row r="10573" spans="33:33">
      <c r="AG10573" s="9"/>
    </row>
    <row r="10574" spans="33:33">
      <c r="AG10574" s="9"/>
    </row>
    <row r="10575" spans="33:33">
      <c r="AG10575" s="9"/>
    </row>
    <row r="10576" spans="33:33">
      <c r="AG10576" s="9"/>
    </row>
    <row r="10577" spans="33:33">
      <c r="AG10577" s="9"/>
    </row>
    <row r="10578" spans="33:33">
      <c r="AG10578" s="9"/>
    </row>
    <row r="10579" spans="33:33">
      <c r="AG10579" s="9"/>
    </row>
    <row r="10580" spans="33:33">
      <c r="AG10580" s="9"/>
    </row>
    <row r="10581" spans="33:33">
      <c r="AG10581" s="9"/>
    </row>
    <row r="10582" spans="33:33">
      <c r="AG10582" s="9"/>
    </row>
    <row r="10583" spans="33:33">
      <c r="AG10583" s="9"/>
    </row>
    <row r="10584" spans="33:33">
      <c r="AG10584" s="9"/>
    </row>
    <row r="10585" spans="33:33">
      <c r="AG10585" s="9"/>
    </row>
    <row r="10586" spans="33:33">
      <c r="AG10586" s="9"/>
    </row>
    <row r="10587" spans="33:33">
      <c r="AG10587" s="9"/>
    </row>
    <row r="10588" spans="33:33">
      <c r="AG10588" s="9"/>
    </row>
    <row r="10589" spans="33:33">
      <c r="AG10589" s="9"/>
    </row>
    <row r="10590" spans="33:33">
      <c r="AG10590" s="9"/>
    </row>
    <row r="10591" spans="33:33">
      <c r="AG10591" s="9"/>
    </row>
    <row r="10592" spans="33:33">
      <c r="AG10592" s="9"/>
    </row>
    <row r="10593" spans="33:33">
      <c r="AG10593" s="9"/>
    </row>
    <row r="10594" spans="33:33">
      <c r="AG10594" s="9"/>
    </row>
    <row r="10595" spans="33:33">
      <c r="AG10595" s="9"/>
    </row>
    <row r="10596" spans="33:33">
      <c r="AG10596" s="9"/>
    </row>
    <row r="10597" spans="33:33">
      <c r="AG10597" s="9"/>
    </row>
    <row r="10598" spans="33:33">
      <c r="AG10598" s="9"/>
    </row>
    <row r="10599" spans="33:33">
      <c r="AG10599" s="9"/>
    </row>
    <row r="10600" spans="33:33">
      <c r="AG10600" s="9"/>
    </row>
    <row r="10601" spans="33:33">
      <c r="AG10601" s="9"/>
    </row>
    <row r="10602" spans="33:33">
      <c r="AG10602" s="9"/>
    </row>
    <row r="10603" spans="33:33">
      <c r="AG10603" s="9"/>
    </row>
    <row r="10604" spans="33:33">
      <c r="AG10604" s="9"/>
    </row>
    <row r="10605" spans="33:33">
      <c r="AG10605" s="9"/>
    </row>
    <row r="10606" spans="33:33">
      <c r="AG10606" s="9"/>
    </row>
    <row r="10607" spans="33:33">
      <c r="AG10607" s="9"/>
    </row>
    <row r="10608" spans="33:33">
      <c r="AG10608" s="9"/>
    </row>
    <row r="10609" spans="33:33">
      <c r="AG10609" s="9"/>
    </row>
    <row r="10610" spans="33:33">
      <c r="AG10610" s="9"/>
    </row>
    <row r="10611" spans="33:33">
      <c r="AG10611" s="9"/>
    </row>
    <row r="10612" spans="33:33">
      <c r="AG10612" s="9"/>
    </row>
    <row r="10613" spans="33:33">
      <c r="AG10613" s="9"/>
    </row>
    <row r="10614" spans="33:33">
      <c r="AG10614" s="9"/>
    </row>
    <row r="10615" spans="33:33">
      <c r="AG10615" s="9"/>
    </row>
    <row r="10616" spans="33:33">
      <c r="AG10616" s="9"/>
    </row>
    <row r="10617" spans="33:33">
      <c r="AG10617" s="9"/>
    </row>
    <row r="10618" spans="33:33">
      <c r="AG10618" s="9"/>
    </row>
    <row r="10619" spans="33:33">
      <c r="AG10619" s="9"/>
    </row>
    <row r="10620" spans="33:33">
      <c r="AG10620" s="9"/>
    </row>
    <row r="10621" spans="33:33">
      <c r="AG10621" s="9"/>
    </row>
    <row r="10622" spans="33:33">
      <c r="AG10622" s="9"/>
    </row>
    <row r="10623" spans="33:33">
      <c r="AG10623" s="9"/>
    </row>
    <row r="10624" spans="33:33">
      <c r="AG10624" s="9"/>
    </row>
    <row r="10625" spans="33:33">
      <c r="AG10625" s="9"/>
    </row>
    <row r="10626" spans="33:33">
      <c r="AG10626" s="9"/>
    </row>
    <row r="10627" spans="33:33">
      <c r="AG10627" s="9"/>
    </row>
    <row r="10628" spans="33:33">
      <c r="AG10628" s="9"/>
    </row>
    <row r="10629" spans="33:33">
      <c r="AG10629" s="9"/>
    </row>
    <row r="10630" spans="33:33">
      <c r="AG10630" s="9"/>
    </row>
    <row r="10631" spans="33:33">
      <c r="AG10631" s="9"/>
    </row>
    <row r="10632" spans="33:33">
      <c r="AG10632" s="9"/>
    </row>
    <row r="10633" spans="33:33">
      <c r="AG10633" s="9"/>
    </row>
    <row r="10634" spans="33:33">
      <c r="AG10634" s="9"/>
    </row>
    <row r="10635" spans="33:33">
      <c r="AG10635" s="9"/>
    </row>
    <row r="10636" spans="33:33">
      <c r="AG10636" s="9"/>
    </row>
    <row r="10637" spans="33:33">
      <c r="AG10637" s="9"/>
    </row>
    <row r="10638" spans="33:33">
      <c r="AG10638" s="9"/>
    </row>
    <row r="10639" spans="33:33">
      <c r="AG10639" s="9"/>
    </row>
    <row r="10640" spans="33:33">
      <c r="AG10640" s="9"/>
    </row>
    <row r="10641" spans="33:33">
      <c r="AG10641" s="9"/>
    </row>
    <row r="10642" spans="33:33">
      <c r="AG10642" s="9"/>
    </row>
    <row r="10643" spans="33:33">
      <c r="AG10643" s="9"/>
    </row>
    <row r="10644" spans="33:33">
      <c r="AG10644" s="9"/>
    </row>
    <row r="10645" spans="33:33">
      <c r="AG10645" s="9"/>
    </row>
    <row r="10646" spans="33:33">
      <c r="AG10646" s="9"/>
    </row>
    <row r="10647" spans="33:33">
      <c r="AG10647" s="9"/>
    </row>
    <row r="10648" spans="33:33">
      <c r="AG10648" s="9"/>
    </row>
    <row r="10649" spans="33:33">
      <c r="AG10649" s="9"/>
    </row>
    <row r="10650" spans="33:33">
      <c r="AG10650" s="9"/>
    </row>
    <row r="10651" spans="33:33">
      <c r="AG10651" s="9"/>
    </row>
    <row r="10652" spans="33:33">
      <c r="AG10652" s="9"/>
    </row>
    <row r="10653" spans="33:33">
      <c r="AG10653" s="9"/>
    </row>
    <row r="10654" spans="33:33">
      <c r="AG10654" s="9"/>
    </row>
    <row r="10655" spans="33:33">
      <c r="AG10655" s="9"/>
    </row>
    <row r="10656" spans="33:33">
      <c r="AG10656" s="9"/>
    </row>
    <row r="10657" spans="33:33">
      <c r="AG10657" s="9"/>
    </row>
    <row r="10658" spans="33:33">
      <c r="AG10658" s="9"/>
    </row>
    <row r="10659" spans="33:33">
      <c r="AG10659" s="9"/>
    </row>
    <row r="10660" spans="33:33">
      <c r="AG10660" s="9"/>
    </row>
    <row r="10661" spans="33:33">
      <c r="AG10661" s="9"/>
    </row>
    <row r="10662" spans="33:33">
      <c r="AG10662" s="9"/>
    </row>
    <row r="10663" spans="33:33">
      <c r="AG10663" s="9"/>
    </row>
    <row r="10664" spans="33:33">
      <c r="AG10664" s="9"/>
    </row>
    <row r="10665" spans="33:33">
      <c r="AG10665" s="9"/>
    </row>
    <row r="10666" spans="33:33">
      <c r="AG10666" s="9"/>
    </row>
    <row r="10667" spans="33:33">
      <c r="AG10667" s="9"/>
    </row>
    <row r="10668" spans="33:33">
      <c r="AG10668" s="9"/>
    </row>
    <row r="10669" spans="33:33">
      <c r="AG10669" s="9"/>
    </row>
    <row r="10670" spans="33:33">
      <c r="AG10670" s="9"/>
    </row>
    <row r="10671" spans="33:33">
      <c r="AG10671" s="9"/>
    </row>
    <row r="10672" spans="33:33">
      <c r="AG10672" s="9"/>
    </row>
    <row r="10673" spans="33:33">
      <c r="AG10673" s="9"/>
    </row>
    <row r="10674" spans="33:33">
      <c r="AG10674" s="9"/>
    </row>
    <row r="10675" spans="33:33">
      <c r="AG10675" s="9"/>
    </row>
    <row r="10676" spans="33:33">
      <c r="AG10676" s="9"/>
    </row>
    <row r="10677" spans="33:33">
      <c r="AG10677" s="9"/>
    </row>
    <row r="10678" spans="33:33">
      <c r="AG10678" s="9"/>
    </row>
    <row r="10679" spans="33:33">
      <c r="AG10679" s="9"/>
    </row>
    <row r="10680" spans="33:33">
      <c r="AG10680" s="9"/>
    </row>
    <row r="10681" spans="33:33">
      <c r="AG10681" s="9"/>
    </row>
    <row r="10682" spans="33:33">
      <c r="AG10682" s="9"/>
    </row>
    <row r="10683" spans="33:33">
      <c r="AG10683" s="9"/>
    </row>
    <row r="10684" spans="33:33">
      <c r="AG10684" s="9"/>
    </row>
    <row r="10685" spans="33:33">
      <c r="AG10685" s="9"/>
    </row>
    <row r="10686" spans="33:33">
      <c r="AG10686" s="9"/>
    </row>
    <row r="10687" spans="33:33">
      <c r="AG10687" s="9"/>
    </row>
    <row r="10688" spans="33:33">
      <c r="AG10688" s="9"/>
    </row>
    <row r="10689" spans="33:33">
      <c r="AG10689" s="9"/>
    </row>
    <row r="10690" spans="33:33">
      <c r="AG10690" s="9"/>
    </row>
    <row r="10691" spans="33:33">
      <c r="AG10691" s="9"/>
    </row>
    <row r="10692" spans="33:33">
      <c r="AG10692" s="9"/>
    </row>
    <row r="10693" spans="33:33">
      <c r="AG10693" s="9"/>
    </row>
    <row r="10694" spans="33:33">
      <c r="AG10694" s="9"/>
    </row>
    <row r="10695" spans="33:33">
      <c r="AG10695" s="9"/>
    </row>
    <row r="10696" spans="33:33">
      <c r="AG10696" s="9"/>
    </row>
    <row r="10697" spans="33:33">
      <c r="AG10697" s="9"/>
    </row>
    <row r="10698" spans="33:33">
      <c r="AG10698" s="9"/>
    </row>
    <row r="10699" spans="33:33">
      <c r="AG10699" s="9"/>
    </row>
    <row r="10700" spans="33:33">
      <c r="AG10700" s="9"/>
    </row>
    <row r="10701" spans="33:33">
      <c r="AG10701" s="9"/>
    </row>
    <row r="10702" spans="33:33">
      <c r="AG10702" s="9"/>
    </row>
    <row r="10703" spans="33:33">
      <c r="AG10703" s="9"/>
    </row>
    <row r="10704" spans="33:33">
      <c r="AG10704" s="9"/>
    </row>
    <row r="10705" spans="33:33">
      <c r="AG10705" s="9"/>
    </row>
    <row r="10706" spans="33:33">
      <c r="AG10706" s="9"/>
    </row>
    <row r="10707" spans="33:33">
      <c r="AG10707" s="9"/>
    </row>
    <row r="10708" spans="33:33">
      <c r="AG10708" s="9"/>
    </row>
    <row r="10709" spans="33:33">
      <c r="AG10709" s="9"/>
    </row>
    <row r="10710" spans="33:33">
      <c r="AG10710" s="9"/>
    </row>
    <row r="10711" spans="33:33">
      <c r="AG10711" s="9"/>
    </row>
    <row r="10712" spans="33:33">
      <c r="AG10712" s="9"/>
    </row>
    <row r="10713" spans="33:33">
      <c r="AG10713" s="9"/>
    </row>
    <row r="10714" spans="33:33">
      <c r="AG10714" s="9"/>
    </row>
    <row r="10715" spans="33:33">
      <c r="AG10715" s="9"/>
    </row>
    <row r="10716" spans="33:33">
      <c r="AG10716" s="9"/>
    </row>
    <row r="10717" spans="33:33">
      <c r="AG10717" s="9"/>
    </row>
    <row r="10718" spans="33:33">
      <c r="AG10718" s="9"/>
    </row>
    <row r="10719" spans="33:33">
      <c r="AG10719" s="9"/>
    </row>
    <row r="10720" spans="33:33">
      <c r="AG10720" s="9"/>
    </row>
    <row r="10721" spans="33:33">
      <c r="AG10721" s="9"/>
    </row>
    <row r="10722" spans="33:33">
      <c r="AG10722" s="9"/>
    </row>
    <row r="10723" spans="33:33">
      <c r="AG10723" s="9"/>
    </row>
    <row r="10724" spans="33:33">
      <c r="AG10724" s="9"/>
    </row>
    <row r="10725" spans="33:33">
      <c r="AG10725" s="9"/>
    </row>
    <row r="10726" spans="33:33">
      <c r="AG10726" s="9"/>
    </row>
    <row r="10727" spans="33:33">
      <c r="AG10727" s="9"/>
    </row>
    <row r="10728" spans="33:33">
      <c r="AG10728" s="9"/>
    </row>
    <row r="10729" spans="33:33">
      <c r="AG10729" s="9"/>
    </row>
    <row r="10730" spans="33:33">
      <c r="AG10730" s="9"/>
    </row>
    <row r="10731" spans="33:33">
      <c r="AG10731" s="9"/>
    </row>
    <row r="10732" spans="33:33">
      <c r="AG10732" s="9"/>
    </row>
    <row r="10733" spans="33:33">
      <c r="AG10733" s="9"/>
    </row>
    <row r="10734" spans="33:33">
      <c r="AG10734" s="9"/>
    </row>
    <row r="10735" spans="33:33">
      <c r="AG10735" s="9"/>
    </row>
    <row r="10736" spans="33:33">
      <c r="AG10736" s="9"/>
    </row>
    <row r="10737" spans="33:33">
      <c r="AG10737" s="9"/>
    </row>
    <row r="10738" spans="33:33">
      <c r="AG10738" s="9"/>
    </row>
    <row r="10739" spans="33:33">
      <c r="AG10739" s="9"/>
    </row>
    <row r="10740" spans="33:33">
      <c r="AG10740" s="9"/>
    </row>
    <row r="10741" spans="33:33">
      <c r="AG10741" s="9"/>
    </row>
    <row r="10742" spans="33:33">
      <c r="AG10742" s="9"/>
    </row>
    <row r="10743" spans="33:33">
      <c r="AG10743" s="9"/>
    </row>
    <row r="10744" spans="33:33">
      <c r="AG10744" s="9"/>
    </row>
    <row r="10745" spans="33:33">
      <c r="AG10745" s="9"/>
    </row>
    <row r="10746" spans="33:33">
      <c r="AG10746" s="9"/>
    </row>
    <row r="10747" spans="33:33">
      <c r="AG10747" s="9"/>
    </row>
    <row r="10748" spans="33:33">
      <c r="AG10748" s="9"/>
    </row>
    <row r="10749" spans="33:33">
      <c r="AG10749" s="9"/>
    </row>
    <row r="10750" spans="33:33">
      <c r="AG10750" s="9"/>
    </row>
    <row r="10751" spans="33:33">
      <c r="AG10751" s="9"/>
    </row>
    <row r="10752" spans="33:33">
      <c r="AG10752" s="9"/>
    </row>
    <row r="10753" spans="33:33">
      <c r="AG10753" s="9"/>
    </row>
    <row r="10754" spans="33:33">
      <c r="AG10754" s="9"/>
    </row>
    <row r="10755" spans="33:33">
      <c r="AG10755" s="9"/>
    </row>
    <row r="10756" spans="33:33">
      <c r="AG10756" s="9"/>
    </row>
    <row r="10757" spans="33:33">
      <c r="AG10757" s="9"/>
    </row>
    <row r="10758" spans="33:33">
      <c r="AG10758" s="9"/>
    </row>
    <row r="10759" spans="33:33">
      <c r="AG10759" s="9"/>
    </row>
    <row r="10760" spans="33:33">
      <c r="AG10760" s="9"/>
    </row>
    <row r="10761" spans="33:33">
      <c r="AG10761" s="9"/>
    </row>
    <row r="10762" spans="33:33">
      <c r="AG10762" s="9"/>
    </row>
    <row r="10763" spans="33:33">
      <c r="AG10763" s="9"/>
    </row>
    <row r="10764" spans="33:33">
      <c r="AG10764" s="9"/>
    </row>
    <row r="10765" spans="33:33">
      <c r="AG10765" s="9"/>
    </row>
    <row r="10766" spans="33:33">
      <c r="AG10766" s="9"/>
    </row>
    <row r="10767" spans="33:33">
      <c r="AG10767" s="9"/>
    </row>
    <row r="10768" spans="33:33">
      <c r="AG10768" s="9"/>
    </row>
    <row r="10769" spans="33:33">
      <c r="AG10769" s="9"/>
    </row>
    <row r="10770" spans="33:33">
      <c r="AG10770" s="9"/>
    </row>
    <row r="10771" spans="33:33">
      <c r="AG10771" s="9"/>
    </row>
    <row r="10772" spans="33:33">
      <c r="AG10772" s="9"/>
    </row>
    <row r="10773" spans="33:33">
      <c r="AG10773" s="9"/>
    </row>
    <row r="10774" spans="33:33">
      <c r="AG10774" s="9"/>
    </row>
    <row r="10775" spans="33:33">
      <c r="AG10775" s="9"/>
    </row>
    <row r="10776" spans="33:33">
      <c r="AG10776" s="9"/>
    </row>
    <row r="10777" spans="33:33">
      <c r="AG10777" s="9"/>
    </row>
    <row r="10778" spans="33:33">
      <c r="AG10778" s="9"/>
    </row>
    <row r="10779" spans="33:33">
      <c r="AG10779" s="9"/>
    </row>
    <row r="10780" spans="33:33">
      <c r="AG10780" s="9"/>
    </row>
    <row r="10781" spans="33:33">
      <c r="AG10781" s="9"/>
    </row>
    <row r="10782" spans="33:33">
      <c r="AG10782" s="9"/>
    </row>
    <row r="10783" spans="33:33">
      <c r="AG10783" s="9"/>
    </row>
    <row r="10784" spans="33:33">
      <c r="AG10784" s="9"/>
    </row>
    <row r="10785" spans="33:33">
      <c r="AG10785" s="9"/>
    </row>
    <row r="10786" spans="33:33">
      <c r="AG10786" s="9"/>
    </row>
    <row r="10787" spans="33:33">
      <c r="AG10787" s="9"/>
    </row>
    <row r="10788" spans="33:33">
      <c r="AG10788" s="9"/>
    </row>
    <row r="10789" spans="33:33">
      <c r="AG10789" s="9"/>
    </row>
    <row r="10790" spans="33:33">
      <c r="AG10790" s="9"/>
    </row>
    <row r="10791" spans="33:33">
      <c r="AG10791" s="9"/>
    </row>
    <row r="10792" spans="33:33">
      <c r="AG10792" s="9"/>
    </row>
    <row r="10793" spans="33:33">
      <c r="AG10793" s="9"/>
    </row>
    <row r="10794" spans="33:33">
      <c r="AG10794" s="9"/>
    </row>
    <row r="10795" spans="33:33">
      <c r="AG10795" s="9"/>
    </row>
    <row r="10796" spans="33:33">
      <c r="AG10796" s="9"/>
    </row>
    <row r="10797" spans="33:33">
      <c r="AG10797" s="9"/>
    </row>
    <row r="10798" spans="33:33">
      <c r="AG10798" s="9"/>
    </row>
    <row r="10799" spans="33:33">
      <c r="AG10799" s="9"/>
    </row>
    <row r="10800" spans="33:33">
      <c r="AG10800" s="9"/>
    </row>
    <row r="10801" spans="33:33">
      <c r="AG10801" s="9"/>
    </row>
    <row r="10802" spans="33:33">
      <c r="AG10802" s="9"/>
    </row>
    <row r="10803" spans="33:33">
      <c r="AG10803" s="9"/>
    </row>
    <row r="10804" spans="33:33">
      <c r="AG10804" s="9"/>
    </row>
    <row r="10805" spans="33:33">
      <c r="AG10805" s="9"/>
    </row>
    <row r="10806" spans="33:33">
      <c r="AG10806" s="9"/>
    </row>
    <row r="10807" spans="33:33">
      <c r="AG10807" s="9"/>
    </row>
    <row r="10808" spans="33:33">
      <c r="AG10808" s="9"/>
    </row>
    <row r="10809" spans="33:33">
      <c r="AG10809" s="9"/>
    </row>
    <row r="10810" spans="33:33">
      <c r="AG10810" s="9"/>
    </row>
    <row r="10811" spans="33:33">
      <c r="AG10811" s="9"/>
    </row>
    <row r="10812" spans="33:33">
      <c r="AG10812" s="9"/>
    </row>
    <row r="10813" spans="33:33">
      <c r="AG10813" s="9"/>
    </row>
    <row r="10814" spans="33:33">
      <c r="AG10814" s="9"/>
    </row>
    <row r="10815" spans="33:33">
      <c r="AG10815" s="9"/>
    </row>
    <row r="10816" spans="33:33">
      <c r="AG10816" s="9"/>
    </row>
    <row r="10817" spans="33:33">
      <c r="AG10817" s="9"/>
    </row>
    <row r="10818" spans="33:33">
      <c r="AG10818" s="9"/>
    </row>
    <row r="10819" spans="33:33">
      <c r="AG10819" s="9"/>
    </row>
    <row r="10820" spans="33:33">
      <c r="AG10820" s="9"/>
    </row>
    <row r="10821" spans="33:33">
      <c r="AG10821" s="9"/>
    </row>
    <row r="10822" spans="33:33">
      <c r="AG10822" s="9"/>
    </row>
    <row r="10823" spans="33:33">
      <c r="AG10823" s="9"/>
    </row>
    <row r="10824" spans="33:33">
      <c r="AG10824" s="9"/>
    </row>
    <row r="10825" spans="33:33">
      <c r="AG10825" s="9"/>
    </row>
    <row r="10826" spans="33:33">
      <c r="AG10826" s="9"/>
    </row>
    <row r="10827" spans="33:33">
      <c r="AG10827" s="9"/>
    </row>
    <row r="10828" spans="33:33">
      <c r="AG10828" s="9"/>
    </row>
    <row r="10829" spans="33:33">
      <c r="AG10829" s="9"/>
    </row>
    <row r="10830" spans="33:33">
      <c r="AG10830" s="9"/>
    </row>
    <row r="10831" spans="33:33">
      <c r="AG10831" s="9"/>
    </row>
    <row r="10832" spans="33:33">
      <c r="AG10832" s="9"/>
    </row>
    <row r="10833" spans="33:33">
      <c r="AG10833" s="9"/>
    </row>
    <row r="10834" spans="33:33">
      <c r="AG10834" s="9"/>
    </row>
    <row r="10835" spans="33:33">
      <c r="AG10835" s="9"/>
    </row>
    <row r="10836" spans="33:33">
      <c r="AG10836" s="9"/>
    </row>
    <row r="10837" spans="33:33">
      <c r="AG10837" s="9"/>
    </row>
    <row r="10838" spans="33:33">
      <c r="AG10838" s="9"/>
    </row>
    <row r="10839" spans="33:33">
      <c r="AG10839" s="9"/>
    </row>
    <row r="10840" spans="33:33">
      <c r="AG10840" s="9"/>
    </row>
    <row r="10841" spans="33:33">
      <c r="AG10841" s="9"/>
    </row>
    <row r="10842" spans="33:33">
      <c r="AG10842" s="9"/>
    </row>
    <row r="10843" spans="33:33">
      <c r="AG10843" s="9"/>
    </row>
    <row r="10844" spans="33:33">
      <c r="AG10844" s="9"/>
    </row>
    <row r="10845" spans="33:33">
      <c r="AG10845" s="9"/>
    </row>
    <row r="10846" spans="33:33">
      <c r="AG10846" s="9"/>
    </row>
    <row r="10847" spans="33:33">
      <c r="AG10847" s="9"/>
    </row>
    <row r="10848" spans="33:33">
      <c r="AG10848" s="9"/>
    </row>
    <row r="10849" spans="33:33">
      <c r="AG10849" s="9"/>
    </row>
    <row r="10850" spans="33:33">
      <c r="AG10850" s="9"/>
    </row>
    <row r="10851" spans="33:33">
      <c r="AG10851" s="9"/>
    </row>
    <row r="10852" spans="33:33">
      <c r="AG10852" s="9"/>
    </row>
    <row r="10853" spans="33:33">
      <c r="AG10853" s="9"/>
    </row>
    <row r="10854" spans="33:33">
      <c r="AG10854" s="9"/>
    </row>
    <row r="10855" spans="33:33">
      <c r="AG10855" s="9"/>
    </row>
    <row r="10856" spans="33:33">
      <c r="AG10856" s="9"/>
    </row>
    <row r="10857" spans="33:33">
      <c r="AG10857" s="9"/>
    </row>
    <row r="10858" spans="33:33">
      <c r="AG10858" s="9"/>
    </row>
    <row r="10859" spans="33:33">
      <c r="AG10859" s="9"/>
    </row>
    <row r="10860" spans="33:33">
      <c r="AG10860" s="9"/>
    </row>
    <row r="10861" spans="33:33">
      <c r="AG10861" s="9"/>
    </row>
    <row r="10862" spans="33:33">
      <c r="AG10862" s="9"/>
    </row>
    <row r="10863" spans="33:33">
      <c r="AG10863" s="9"/>
    </row>
    <row r="10864" spans="33:33">
      <c r="AG10864" s="9"/>
    </row>
    <row r="10865" spans="33:33">
      <c r="AG10865" s="9"/>
    </row>
    <row r="10866" spans="33:33">
      <c r="AG10866" s="9"/>
    </row>
    <row r="10867" spans="33:33">
      <c r="AG10867" s="9"/>
    </row>
    <row r="10868" spans="33:33">
      <c r="AG10868" s="9"/>
    </row>
    <row r="10869" spans="33:33">
      <c r="AG10869" s="9"/>
    </row>
    <row r="10870" spans="33:33">
      <c r="AG10870" s="9"/>
    </row>
    <row r="10871" spans="33:33">
      <c r="AG10871" s="9"/>
    </row>
    <row r="10872" spans="33:33">
      <c r="AG10872" s="9"/>
    </row>
    <row r="10873" spans="33:33">
      <c r="AG10873" s="9"/>
    </row>
    <row r="10874" spans="33:33">
      <c r="AG10874" s="9"/>
    </row>
    <row r="10875" spans="33:33">
      <c r="AG10875" s="9"/>
    </row>
    <row r="10876" spans="33:33">
      <c r="AG10876" s="9"/>
    </row>
    <row r="10877" spans="33:33">
      <c r="AG10877" s="9"/>
    </row>
    <row r="10878" spans="33:33">
      <c r="AG10878" s="9"/>
    </row>
    <row r="10879" spans="33:33">
      <c r="AG10879" s="9"/>
    </row>
    <row r="10880" spans="33:33">
      <c r="AG10880" s="9"/>
    </row>
    <row r="10881" spans="33:33">
      <c r="AG10881" s="9"/>
    </row>
    <row r="10882" spans="33:33">
      <c r="AG10882" s="9"/>
    </row>
    <row r="10883" spans="33:33">
      <c r="AG10883" s="9"/>
    </row>
    <row r="10884" spans="33:33">
      <c r="AG10884" s="9"/>
    </row>
    <row r="10885" spans="33:33">
      <c r="AG10885" s="9"/>
    </row>
    <row r="10886" spans="33:33">
      <c r="AG10886" s="9"/>
    </row>
    <row r="10887" spans="33:33">
      <c r="AG10887" s="9"/>
    </row>
    <row r="10888" spans="33:33">
      <c r="AG10888" s="9"/>
    </row>
    <row r="10889" spans="33:33">
      <c r="AG10889" s="9"/>
    </row>
    <row r="10890" spans="33:33">
      <c r="AG10890" s="9"/>
    </row>
    <row r="10891" spans="33:33">
      <c r="AG10891" s="9"/>
    </row>
    <row r="10892" spans="33:33">
      <c r="AG10892" s="9"/>
    </row>
    <row r="10893" spans="33:33">
      <c r="AG10893" s="9"/>
    </row>
    <row r="10894" spans="33:33">
      <c r="AG10894" s="9"/>
    </row>
    <row r="10895" spans="33:33">
      <c r="AG10895" s="9"/>
    </row>
    <row r="10896" spans="33:33">
      <c r="AG10896" s="9"/>
    </row>
    <row r="10897" spans="33:33">
      <c r="AG10897" s="9"/>
    </row>
    <row r="10898" spans="33:33">
      <c r="AG10898" s="9"/>
    </row>
    <row r="10899" spans="33:33">
      <c r="AG10899" s="9"/>
    </row>
    <row r="10900" spans="33:33">
      <c r="AG10900" s="9"/>
    </row>
    <row r="10901" spans="33:33">
      <c r="AG10901" s="9"/>
    </row>
    <row r="10902" spans="33:33">
      <c r="AG10902" s="9"/>
    </row>
    <row r="10903" spans="33:33">
      <c r="AG10903" s="9"/>
    </row>
    <row r="10904" spans="33:33">
      <c r="AG10904" s="9"/>
    </row>
    <row r="10905" spans="33:33">
      <c r="AG10905" s="9"/>
    </row>
    <row r="10906" spans="33:33">
      <c r="AG10906" s="9"/>
    </row>
    <row r="10907" spans="33:33">
      <c r="AG10907" s="9"/>
    </row>
    <row r="10908" spans="33:33">
      <c r="AG10908" s="9"/>
    </row>
    <row r="10909" spans="33:33">
      <c r="AG10909" s="9"/>
    </row>
    <row r="10910" spans="33:33">
      <c r="AG10910" s="9"/>
    </row>
    <row r="10911" spans="33:33">
      <c r="AG10911" s="9"/>
    </row>
    <row r="10912" spans="33:33">
      <c r="AG10912" s="9"/>
    </row>
    <row r="10913" spans="33:33">
      <c r="AG10913" s="9"/>
    </row>
    <row r="10914" spans="33:33">
      <c r="AG10914" s="9"/>
    </row>
    <row r="10915" spans="33:33">
      <c r="AG10915" s="9"/>
    </row>
    <row r="10916" spans="33:33">
      <c r="AG10916" s="9"/>
    </row>
    <row r="10917" spans="33:33">
      <c r="AG10917" s="9"/>
    </row>
    <row r="10918" spans="33:33">
      <c r="AG10918" s="9"/>
    </row>
    <row r="10919" spans="33:33">
      <c r="AG10919" s="9"/>
    </row>
    <row r="10920" spans="33:33">
      <c r="AG10920" s="9"/>
    </row>
    <row r="10921" spans="33:33">
      <c r="AG10921" s="9"/>
    </row>
    <row r="10922" spans="33:33">
      <c r="AG10922" s="9"/>
    </row>
    <row r="10923" spans="33:33">
      <c r="AG10923" s="9"/>
    </row>
    <row r="10924" spans="33:33">
      <c r="AG10924" s="9"/>
    </row>
    <row r="10925" spans="33:33">
      <c r="AG10925" s="9"/>
    </row>
    <row r="10926" spans="33:33">
      <c r="AG10926" s="9"/>
    </row>
    <row r="10927" spans="33:33">
      <c r="AG10927" s="9"/>
    </row>
    <row r="10928" spans="33:33">
      <c r="AG10928" s="9"/>
    </row>
    <row r="10929" spans="33:33">
      <c r="AG10929" s="9"/>
    </row>
    <row r="10930" spans="33:33">
      <c r="AG10930" s="9"/>
    </row>
    <row r="10931" spans="33:33">
      <c r="AG10931" s="9"/>
    </row>
    <row r="10932" spans="33:33">
      <c r="AG10932" s="9"/>
    </row>
    <row r="10933" spans="33:33">
      <c r="AG10933" s="9"/>
    </row>
    <row r="10934" spans="33:33">
      <c r="AG10934" s="9"/>
    </row>
    <row r="10935" spans="33:33">
      <c r="AG10935" s="9"/>
    </row>
    <row r="10936" spans="33:33">
      <c r="AG10936" s="9"/>
    </row>
    <row r="10937" spans="33:33">
      <c r="AG10937" s="9"/>
    </row>
    <row r="10938" spans="33:33">
      <c r="AG10938" s="9"/>
    </row>
    <row r="10939" spans="33:33">
      <c r="AG10939" s="9"/>
    </row>
    <row r="10940" spans="33:33">
      <c r="AG10940" s="9"/>
    </row>
    <row r="10941" spans="33:33">
      <c r="AG10941" s="9"/>
    </row>
    <row r="10942" spans="33:33">
      <c r="AG10942" s="9"/>
    </row>
    <row r="10943" spans="33:33">
      <c r="AG10943" s="9"/>
    </row>
    <row r="10944" spans="33:33">
      <c r="AG10944" s="9"/>
    </row>
    <row r="10945" spans="33:33">
      <c r="AG10945" s="9"/>
    </row>
    <row r="10946" spans="33:33">
      <c r="AG10946" s="9"/>
    </row>
    <row r="10947" spans="33:33">
      <c r="AG10947" s="9"/>
    </row>
    <row r="10948" spans="33:33">
      <c r="AG10948" s="9"/>
    </row>
    <row r="10949" spans="33:33">
      <c r="AG10949" s="9"/>
    </row>
    <row r="10950" spans="33:33">
      <c r="AG10950" s="9"/>
    </row>
    <row r="10951" spans="33:33">
      <c r="AG10951" s="9"/>
    </row>
    <row r="10952" spans="33:33">
      <c r="AG10952" s="9"/>
    </row>
    <row r="10953" spans="33:33">
      <c r="AG10953" s="9"/>
    </row>
    <row r="10954" spans="33:33">
      <c r="AG10954" s="9"/>
    </row>
    <row r="10955" spans="33:33">
      <c r="AG10955" s="9"/>
    </row>
    <row r="10956" spans="33:33">
      <c r="AG10956" s="9"/>
    </row>
    <row r="10957" spans="33:33">
      <c r="AG10957" s="9"/>
    </row>
    <row r="10958" spans="33:33">
      <c r="AG10958" s="9"/>
    </row>
    <row r="10959" spans="33:33">
      <c r="AG10959" s="9"/>
    </row>
    <row r="10960" spans="33:33">
      <c r="AG10960" s="9"/>
    </row>
    <row r="10961" spans="33:33">
      <c r="AG10961" s="9"/>
    </row>
    <row r="10962" spans="33:33">
      <c r="AG10962" s="9"/>
    </row>
    <row r="10963" spans="33:33">
      <c r="AG10963" s="9"/>
    </row>
    <row r="10964" spans="33:33">
      <c r="AG10964" s="9"/>
    </row>
    <row r="10965" spans="33:33">
      <c r="AG10965" s="9"/>
    </row>
    <row r="10966" spans="33:33">
      <c r="AG10966" s="9"/>
    </row>
    <row r="10967" spans="33:33">
      <c r="AG10967" s="9"/>
    </row>
    <row r="10968" spans="33:33">
      <c r="AG10968" s="9"/>
    </row>
    <row r="10969" spans="33:33">
      <c r="AG10969" s="9"/>
    </row>
    <row r="10970" spans="33:33">
      <c r="AG10970" s="9"/>
    </row>
    <row r="10971" spans="33:33">
      <c r="AG10971" s="9"/>
    </row>
    <row r="10972" spans="33:33">
      <c r="AG10972" s="9"/>
    </row>
    <row r="10973" spans="33:33">
      <c r="AG10973" s="9"/>
    </row>
    <row r="10974" spans="33:33">
      <c r="AG10974" s="9"/>
    </row>
    <row r="10975" spans="33:33">
      <c r="AG10975" s="9"/>
    </row>
    <row r="10976" spans="33:33">
      <c r="AG10976" s="9"/>
    </row>
    <row r="10977" spans="33:33">
      <c r="AG10977" s="9"/>
    </row>
    <row r="10978" spans="33:33">
      <c r="AG10978" s="9"/>
    </row>
    <row r="10979" spans="33:33">
      <c r="AG10979" s="9"/>
    </row>
    <row r="10980" spans="33:33">
      <c r="AG10980" s="9"/>
    </row>
    <row r="10981" spans="33:33">
      <c r="AG10981" s="9"/>
    </row>
    <row r="10982" spans="33:33">
      <c r="AG10982" s="9"/>
    </row>
    <row r="10983" spans="33:33">
      <c r="AG10983" s="9"/>
    </row>
    <row r="10984" spans="33:33">
      <c r="AG10984" s="9"/>
    </row>
    <row r="10985" spans="33:33">
      <c r="AG10985" s="9"/>
    </row>
    <row r="10986" spans="33:33">
      <c r="AG10986" s="9"/>
    </row>
    <row r="10987" spans="33:33">
      <c r="AG10987" s="9"/>
    </row>
    <row r="10988" spans="33:33">
      <c r="AG10988" s="9"/>
    </row>
    <row r="10989" spans="33:33">
      <c r="AG10989" s="9"/>
    </row>
    <row r="10990" spans="33:33">
      <c r="AG10990" s="9"/>
    </row>
    <row r="10991" spans="33:33">
      <c r="AG10991" s="9"/>
    </row>
    <row r="10992" spans="33:33">
      <c r="AG10992" s="9"/>
    </row>
    <row r="10993" spans="33:33">
      <c r="AG10993" s="9"/>
    </row>
    <row r="10994" spans="33:33">
      <c r="AG10994" s="9"/>
    </row>
    <row r="10995" spans="33:33">
      <c r="AG10995" s="9"/>
    </row>
    <row r="10996" spans="33:33">
      <c r="AG10996" s="9"/>
    </row>
    <row r="10997" spans="33:33">
      <c r="AG10997" s="9"/>
    </row>
    <row r="10998" spans="33:33">
      <c r="AG10998" s="9"/>
    </row>
    <row r="10999" spans="33:33">
      <c r="AG10999" s="9"/>
    </row>
    <row r="11000" spans="33:33">
      <c r="AG11000" s="9"/>
    </row>
    <row r="11001" spans="33:33">
      <c r="AG11001" s="9"/>
    </row>
    <row r="11002" spans="33:33">
      <c r="AG11002" s="9"/>
    </row>
    <row r="11003" spans="33:33">
      <c r="AG11003" s="9"/>
    </row>
    <row r="11004" spans="33:33">
      <c r="AG11004" s="9"/>
    </row>
    <row r="11005" spans="33:33">
      <c r="AG11005" s="9"/>
    </row>
    <row r="11006" spans="33:33">
      <c r="AG11006" s="9"/>
    </row>
    <row r="11007" spans="33:33">
      <c r="AG11007" s="9"/>
    </row>
    <row r="11008" spans="33:33">
      <c r="AG11008" s="9"/>
    </row>
    <row r="11009" spans="33:33">
      <c r="AG11009" s="9"/>
    </row>
    <row r="11010" spans="33:33">
      <c r="AG11010" s="9"/>
    </row>
    <row r="11011" spans="33:33">
      <c r="AG11011" s="9"/>
    </row>
    <row r="11012" spans="33:33">
      <c r="AG11012" s="9"/>
    </row>
    <row r="11013" spans="33:33">
      <c r="AG11013" s="9"/>
    </row>
    <row r="11014" spans="33:33">
      <c r="AG11014" s="9"/>
    </row>
    <row r="11015" spans="33:33">
      <c r="AG11015" s="9"/>
    </row>
    <row r="11016" spans="33:33">
      <c r="AG11016" s="9"/>
    </row>
    <row r="11017" spans="33:33">
      <c r="AG11017" s="9"/>
    </row>
    <row r="11018" spans="33:33">
      <c r="AG11018" s="9"/>
    </row>
    <row r="11019" spans="33:33">
      <c r="AG11019" s="9"/>
    </row>
    <row r="11020" spans="33:33">
      <c r="AG11020" s="9"/>
    </row>
    <row r="11021" spans="33:33">
      <c r="AG11021" s="9"/>
    </row>
    <row r="11022" spans="33:33">
      <c r="AG11022" s="9"/>
    </row>
    <row r="11023" spans="33:33">
      <c r="AG11023" s="9"/>
    </row>
    <row r="11024" spans="33:33">
      <c r="AG11024" s="9"/>
    </row>
    <row r="11025" spans="33:33">
      <c r="AG11025" s="9"/>
    </row>
    <row r="11026" spans="33:33">
      <c r="AG11026" s="9"/>
    </row>
    <row r="11027" spans="33:33">
      <c r="AG11027" s="9"/>
    </row>
    <row r="11028" spans="33:33">
      <c r="AG11028" s="9"/>
    </row>
    <row r="11029" spans="33:33">
      <c r="AG11029" s="9"/>
    </row>
    <row r="11030" spans="33:33">
      <c r="AG11030" s="9"/>
    </row>
    <row r="11031" spans="33:33">
      <c r="AG11031" s="9"/>
    </row>
    <row r="11032" spans="33:33">
      <c r="AG11032" s="9"/>
    </row>
    <row r="11033" spans="33:33">
      <c r="AG11033" s="9"/>
    </row>
    <row r="11034" spans="33:33">
      <c r="AG11034" s="9"/>
    </row>
    <row r="11035" spans="33:33">
      <c r="AG11035" s="9"/>
    </row>
    <row r="11036" spans="33:33">
      <c r="AG11036" s="9"/>
    </row>
    <row r="11037" spans="33:33">
      <c r="AG11037" s="9"/>
    </row>
    <row r="11038" spans="33:33">
      <c r="AG11038" s="9"/>
    </row>
    <row r="11039" spans="33:33">
      <c r="AG11039" s="9"/>
    </row>
    <row r="11040" spans="33:33">
      <c r="AG11040" s="9"/>
    </row>
    <row r="11041" spans="33:33">
      <c r="AG11041" s="9"/>
    </row>
    <row r="11042" spans="33:33">
      <c r="AG11042" s="9"/>
    </row>
    <row r="11043" spans="33:33">
      <c r="AG11043" s="9"/>
    </row>
    <row r="11044" spans="33:33">
      <c r="AG11044" s="9"/>
    </row>
    <row r="11045" spans="33:33">
      <c r="AG11045" s="9"/>
    </row>
    <row r="11046" spans="33:33">
      <c r="AG11046" s="9"/>
    </row>
    <row r="11047" spans="33:33">
      <c r="AG11047" s="9"/>
    </row>
    <row r="11048" spans="33:33">
      <c r="AG11048" s="9"/>
    </row>
    <row r="11049" spans="33:33">
      <c r="AG11049" s="9"/>
    </row>
    <row r="11050" spans="33:33">
      <c r="AG11050" s="9"/>
    </row>
    <row r="11051" spans="33:33">
      <c r="AG11051" s="9"/>
    </row>
    <row r="11052" spans="33:33">
      <c r="AG11052" s="9"/>
    </row>
    <row r="11053" spans="33:33">
      <c r="AG11053" s="9"/>
    </row>
    <row r="11054" spans="33:33">
      <c r="AG11054" s="9"/>
    </row>
    <row r="11055" spans="33:33">
      <c r="AG11055" s="9"/>
    </row>
    <row r="11056" spans="33:33">
      <c r="AG11056" s="9"/>
    </row>
    <row r="11057" spans="33:33">
      <c r="AG11057" s="9"/>
    </row>
    <row r="11058" spans="33:33">
      <c r="AG11058" s="9"/>
    </row>
    <row r="11059" spans="33:33">
      <c r="AG11059" s="9"/>
    </row>
    <row r="11060" spans="33:33">
      <c r="AG11060" s="9"/>
    </row>
    <row r="11061" spans="33:33">
      <c r="AG11061" s="9"/>
    </row>
    <row r="11062" spans="33:33">
      <c r="AG11062" s="9"/>
    </row>
    <row r="11063" spans="33:33">
      <c r="AG11063" s="9"/>
    </row>
    <row r="11064" spans="33:33">
      <c r="AG11064" s="9"/>
    </row>
    <row r="11065" spans="33:33">
      <c r="AG11065" s="9"/>
    </row>
    <row r="11066" spans="33:33">
      <c r="AG11066" s="9"/>
    </row>
    <row r="11067" spans="33:33">
      <c r="AG11067" s="9"/>
    </row>
    <row r="11068" spans="33:33">
      <c r="AG11068" s="9"/>
    </row>
    <row r="11069" spans="33:33">
      <c r="AG11069" s="9"/>
    </row>
    <row r="11070" spans="33:33">
      <c r="AG11070" s="9"/>
    </row>
    <row r="11071" spans="33:33">
      <c r="AG11071" s="9"/>
    </row>
    <row r="11072" spans="33:33">
      <c r="AG11072" s="9"/>
    </row>
    <row r="11073" spans="33:33">
      <c r="AG11073" s="9"/>
    </row>
    <row r="11074" spans="33:33">
      <c r="AG11074" s="9"/>
    </row>
    <row r="11075" spans="33:33">
      <c r="AG11075" s="9"/>
    </row>
    <row r="11076" spans="33:33">
      <c r="AG11076" s="9"/>
    </row>
    <row r="11077" spans="33:33">
      <c r="AG11077" s="9"/>
    </row>
    <row r="11078" spans="33:33">
      <c r="AG11078" s="9"/>
    </row>
    <row r="11079" spans="33:33">
      <c r="AG11079" s="9"/>
    </row>
    <row r="11080" spans="33:33">
      <c r="AG11080" s="9"/>
    </row>
    <row r="11081" spans="33:33">
      <c r="AG11081" s="9"/>
    </row>
    <row r="11082" spans="33:33">
      <c r="AG11082" s="9"/>
    </row>
    <row r="11083" spans="33:33">
      <c r="AG11083" s="9"/>
    </row>
    <row r="11084" spans="33:33">
      <c r="AG11084" s="9"/>
    </row>
    <row r="11085" spans="33:33">
      <c r="AG11085" s="9"/>
    </row>
    <row r="11086" spans="33:33">
      <c r="AG11086" s="9"/>
    </row>
    <row r="11087" spans="33:33">
      <c r="AG11087" s="9"/>
    </row>
    <row r="11088" spans="33:33">
      <c r="AG11088" s="9"/>
    </row>
    <row r="11089" spans="33:33">
      <c r="AG11089" s="9"/>
    </row>
    <row r="11090" spans="33:33">
      <c r="AG11090" s="9"/>
    </row>
    <row r="11091" spans="33:33">
      <c r="AG11091" s="9"/>
    </row>
    <row r="11092" spans="33:33">
      <c r="AG11092" s="9"/>
    </row>
    <row r="11093" spans="33:33">
      <c r="AG11093" s="9"/>
    </row>
    <row r="11094" spans="33:33">
      <c r="AG11094" s="9"/>
    </row>
    <row r="11095" spans="33:33">
      <c r="AG11095" s="9"/>
    </row>
    <row r="11096" spans="33:33">
      <c r="AG11096" s="9"/>
    </row>
    <row r="11097" spans="33:33">
      <c r="AG11097" s="9"/>
    </row>
    <row r="11098" spans="33:33">
      <c r="AG11098" s="9"/>
    </row>
    <row r="11099" spans="33:33">
      <c r="AG11099" s="9"/>
    </row>
    <row r="11100" spans="33:33">
      <c r="AG11100" s="9"/>
    </row>
    <row r="11101" spans="33:33">
      <c r="AG11101" s="9"/>
    </row>
    <row r="11102" spans="33:33">
      <c r="AG11102" s="9"/>
    </row>
    <row r="11103" spans="33:33">
      <c r="AG11103" s="9"/>
    </row>
    <row r="11104" spans="33:33">
      <c r="AG11104" s="9"/>
    </row>
    <row r="11105" spans="33:33">
      <c r="AG11105" s="9"/>
    </row>
    <row r="11106" spans="33:33">
      <c r="AG11106" s="9"/>
    </row>
    <row r="11107" spans="33:33">
      <c r="AG11107" s="9"/>
    </row>
    <row r="11108" spans="33:33">
      <c r="AG11108" s="9"/>
    </row>
    <row r="11109" spans="33:33">
      <c r="AG11109" s="9"/>
    </row>
    <row r="11110" spans="33:33">
      <c r="AG11110" s="9"/>
    </row>
    <row r="11111" spans="33:33">
      <c r="AG11111" s="9"/>
    </row>
    <row r="11112" spans="33:33">
      <c r="AG11112" s="9"/>
    </row>
    <row r="11113" spans="33:33">
      <c r="AG11113" s="9"/>
    </row>
    <row r="11114" spans="33:33">
      <c r="AG11114" s="9"/>
    </row>
    <row r="11115" spans="33:33">
      <c r="AG11115" s="9"/>
    </row>
    <row r="11116" spans="33:33">
      <c r="AG11116" s="9"/>
    </row>
    <row r="11117" spans="33:33">
      <c r="AG11117" s="9"/>
    </row>
    <row r="11118" spans="33:33">
      <c r="AG11118" s="9"/>
    </row>
    <row r="11119" spans="33:33">
      <c r="AG11119" s="9"/>
    </row>
    <row r="11120" spans="33:33">
      <c r="AG11120" s="9"/>
    </row>
    <row r="11121" spans="33:33">
      <c r="AG11121" s="9"/>
    </row>
    <row r="11122" spans="33:33">
      <c r="AG11122" s="9"/>
    </row>
    <row r="11123" spans="33:33">
      <c r="AG11123" s="9"/>
    </row>
    <row r="11124" spans="33:33">
      <c r="AG11124" s="9"/>
    </row>
    <row r="11125" spans="33:33">
      <c r="AG11125" s="9"/>
    </row>
    <row r="11126" spans="33:33">
      <c r="AG11126" s="9"/>
    </row>
    <row r="11127" spans="33:33">
      <c r="AG11127" s="9"/>
    </row>
    <row r="11128" spans="33:33">
      <c r="AG11128" s="9"/>
    </row>
    <row r="11129" spans="33:33">
      <c r="AG11129" s="9"/>
    </row>
    <row r="11130" spans="33:33">
      <c r="AG11130" s="9"/>
    </row>
    <row r="11131" spans="33:33">
      <c r="AG11131" s="9"/>
    </row>
    <row r="11132" spans="33:33">
      <c r="AG11132" s="9"/>
    </row>
    <row r="11133" spans="33:33">
      <c r="AG11133" s="9"/>
    </row>
    <row r="11134" spans="33:33">
      <c r="AG11134" s="9"/>
    </row>
    <row r="11135" spans="33:33">
      <c r="AG11135" s="9"/>
    </row>
    <row r="11136" spans="33:33">
      <c r="AG11136" s="9"/>
    </row>
    <row r="11137" spans="33:33">
      <c r="AG11137" s="9"/>
    </row>
    <row r="11138" spans="33:33">
      <c r="AG11138" s="9"/>
    </row>
    <row r="11139" spans="33:33">
      <c r="AG11139" s="9"/>
    </row>
    <row r="11140" spans="33:33">
      <c r="AG11140" s="9"/>
    </row>
    <row r="11141" spans="33:33">
      <c r="AG11141" s="9"/>
    </row>
    <row r="11142" spans="33:33">
      <c r="AG11142" s="9"/>
    </row>
    <row r="11143" spans="33:33">
      <c r="AG11143" s="9"/>
    </row>
    <row r="11144" spans="33:33">
      <c r="AG11144" s="9"/>
    </row>
    <row r="11145" spans="33:33">
      <c r="AG11145" s="9"/>
    </row>
    <row r="11146" spans="33:33">
      <c r="AG11146" s="9"/>
    </row>
    <row r="11147" spans="33:33">
      <c r="AG11147" s="9"/>
    </row>
    <row r="11148" spans="33:33">
      <c r="AG11148" s="9"/>
    </row>
    <row r="11149" spans="33:33">
      <c r="AG11149" s="9"/>
    </row>
    <row r="11150" spans="33:33">
      <c r="AG11150" s="9"/>
    </row>
    <row r="11151" spans="33:33">
      <c r="AG11151" s="9"/>
    </row>
    <row r="11152" spans="33:33">
      <c r="AG11152" s="9"/>
    </row>
    <row r="11153" spans="33:33">
      <c r="AG11153" s="9"/>
    </row>
    <row r="11154" spans="33:33">
      <c r="AG11154" s="9"/>
    </row>
    <row r="11155" spans="33:33">
      <c r="AG11155" s="9"/>
    </row>
    <row r="11156" spans="33:33">
      <c r="AG11156" s="9"/>
    </row>
    <row r="11157" spans="33:33">
      <c r="AG11157" s="9"/>
    </row>
    <row r="11158" spans="33:33">
      <c r="AG11158" s="9"/>
    </row>
    <row r="11159" spans="33:33">
      <c r="AG11159" s="9"/>
    </row>
    <row r="11160" spans="33:33">
      <c r="AG11160" s="9"/>
    </row>
    <row r="11161" spans="33:33">
      <c r="AG11161" s="9"/>
    </row>
    <row r="11162" spans="33:33">
      <c r="AG11162" s="9"/>
    </row>
    <row r="11163" spans="33:33">
      <c r="AG11163" s="9"/>
    </row>
    <row r="11164" spans="33:33">
      <c r="AG11164" s="9"/>
    </row>
    <row r="11165" spans="33:33">
      <c r="AG11165" s="9"/>
    </row>
    <row r="11166" spans="33:33">
      <c r="AG11166" s="9"/>
    </row>
    <row r="11167" spans="33:33">
      <c r="AG11167" s="9"/>
    </row>
    <row r="11168" spans="33:33">
      <c r="AG11168" s="9"/>
    </row>
    <row r="11169" spans="33:33">
      <c r="AG11169" s="9"/>
    </row>
    <row r="11170" spans="33:33">
      <c r="AG11170" s="9"/>
    </row>
    <row r="11171" spans="33:33">
      <c r="AG11171" s="9"/>
    </row>
    <row r="11172" spans="33:33">
      <c r="AG11172" s="9"/>
    </row>
    <row r="11173" spans="33:33">
      <c r="AG11173" s="9"/>
    </row>
    <row r="11174" spans="33:33">
      <c r="AG11174" s="9"/>
    </row>
    <row r="11175" spans="33:33">
      <c r="AG11175" s="9"/>
    </row>
    <row r="11176" spans="33:33">
      <c r="AG11176" s="9"/>
    </row>
    <row r="11177" spans="33:33">
      <c r="AG11177" s="9"/>
    </row>
    <row r="11178" spans="33:33">
      <c r="AG11178" s="9"/>
    </row>
    <row r="11179" spans="33:33">
      <c r="AG11179" s="9"/>
    </row>
    <row r="11180" spans="33:33">
      <c r="AG11180" s="9"/>
    </row>
    <row r="11181" spans="33:33">
      <c r="AG11181" s="9"/>
    </row>
    <row r="11182" spans="33:33">
      <c r="AG11182" s="9"/>
    </row>
    <row r="11183" spans="33:33">
      <c r="AG11183" s="9"/>
    </row>
    <row r="11184" spans="33:33">
      <c r="AG11184" s="9"/>
    </row>
    <row r="11185" spans="33:33">
      <c r="AG11185" s="9"/>
    </row>
    <row r="11186" spans="33:33">
      <c r="AG11186" s="9"/>
    </row>
    <row r="11187" spans="33:33">
      <c r="AG11187" s="9"/>
    </row>
    <row r="11188" spans="33:33">
      <c r="AG11188" s="9"/>
    </row>
    <row r="11189" spans="33:33">
      <c r="AG11189" s="9"/>
    </row>
    <row r="11190" spans="33:33">
      <c r="AG11190" s="9"/>
    </row>
    <row r="11191" spans="33:33">
      <c r="AG11191" s="9"/>
    </row>
    <row r="11192" spans="33:33">
      <c r="AG11192" s="9"/>
    </row>
    <row r="11193" spans="33:33">
      <c r="AG11193" s="9"/>
    </row>
    <row r="11194" spans="33:33">
      <c r="AG11194" s="9"/>
    </row>
    <row r="11195" spans="33:33">
      <c r="AG11195" s="9"/>
    </row>
    <row r="11196" spans="33:33">
      <c r="AG11196" s="9"/>
    </row>
    <row r="11197" spans="33:33">
      <c r="AG11197" s="9"/>
    </row>
    <row r="11198" spans="33:33">
      <c r="AG11198" s="9"/>
    </row>
    <row r="11199" spans="33:33">
      <c r="AG11199" s="9"/>
    </row>
    <row r="11200" spans="33:33">
      <c r="AG11200" s="9"/>
    </row>
    <row r="11201" spans="33:33">
      <c r="AG11201" s="9"/>
    </row>
    <row r="11202" spans="33:33">
      <c r="AG11202" s="9"/>
    </row>
    <row r="11203" spans="33:33">
      <c r="AG11203" s="9"/>
    </row>
    <row r="11204" spans="33:33">
      <c r="AG11204" s="9"/>
    </row>
    <row r="11205" spans="33:33">
      <c r="AG11205" s="9"/>
    </row>
    <row r="11206" spans="33:33">
      <c r="AG11206" s="9"/>
    </row>
    <row r="11207" spans="33:33">
      <c r="AG11207" s="9"/>
    </row>
    <row r="11208" spans="33:33">
      <c r="AG11208" s="9"/>
    </row>
    <row r="11209" spans="33:33">
      <c r="AG11209" s="9"/>
    </row>
    <row r="11210" spans="33:33">
      <c r="AG11210" s="9"/>
    </row>
    <row r="11211" spans="33:33">
      <c r="AG11211" s="9"/>
    </row>
    <row r="11212" spans="33:33">
      <c r="AG11212" s="9"/>
    </row>
    <row r="11213" spans="33:33">
      <c r="AG11213" s="9"/>
    </row>
    <row r="11214" spans="33:33">
      <c r="AG11214" s="9"/>
    </row>
    <row r="11215" spans="33:33">
      <c r="AG11215" s="9"/>
    </row>
    <row r="11216" spans="33:33">
      <c r="AG11216" s="9"/>
    </row>
    <row r="11217" spans="33:33">
      <c r="AG11217" s="9"/>
    </row>
    <row r="11218" spans="33:33">
      <c r="AG11218" s="9"/>
    </row>
    <row r="11219" spans="33:33">
      <c r="AG11219" s="9"/>
    </row>
    <row r="11220" spans="33:33">
      <c r="AG11220" s="9"/>
    </row>
    <row r="11221" spans="33:33">
      <c r="AG11221" s="9"/>
    </row>
    <row r="11222" spans="33:33">
      <c r="AG11222" s="9"/>
    </row>
    <row r="11223" spans="33:33">
      <c r="AG11223" s="9"/>
    </row>
    <row r="11224" spans="33:33">
      <c r="AG11224" s="9"/>
    </row>
    <row r="11225" spans="33:33">
      <c r="AG11225" s="9"/>
    </row>
    <row r="11226" spans="33:33">
      <c r="AG11226" s="9"/>
    </row>
    <row r="11227" spans="33:33">
      <c r="AG11227" s="9"/>
    </row>
    <row r="11228" spans="33:33">
      <c r="AG11228" s="9"/>
    </row>
    <row r="11229" spans="33:33">
      <c r="AG11229" s="9"/>
    </row>
    <row r="11230" spans="33:33">
      <c r="AG11230" s="9"/>
    </row>
    <row r="11231" spans="33:33">
      <c r="AG11231" s="9"/>
    </row>
    <row r="11232" spans="33:33">
      <c r="AG11232" s="9"/>
    </row>
    <row r="11233" spans="33:33">
      <c r="AG11233" s="9"/>
    </row>
    <row r="11234" spans="33:33">
      <c r="AG11234" s="9"/>
    </row>
    <row r="11235" spans="33:33">
      <c r="AG11235" s="9"/>
    </row>
    <row r="11236" spans="33:33">
      <c r="AG11236" s="9"/>
    </row>
    <row r="11237" spans="33:33">
      <c r="AG11237" s="9"/>
    </row>
    <row r="11238" spans="33:33">
      <c r="AG11238" s="9"/>
    </row>
    <row r="11239" spans="33:33">
      <c r="AG11239" s="9"/>
    </row>
    <row r="11240" spans="33:33">
      <c r="AG11240" s="9"/>
    </row>
    <row r="11241" spans="33:33">
      <c r="AG11241" s="9"/>
    </row>
    <row r="11242" spans="33:33">
      <c r="AG11242" s="9"/>
    </row>
    <row r="11243" spans="33:33">
      <c r="AG11243" s="9"/>
    </row>
    <row r="11244" spans="33:33">
      <c r="AG11244" s="9"/>
    </row>
    <row r="11245" spans="33:33">
      <c r="AG11245" s="9"/>
    </row>
    <row r="11246" spans="33:33">
      <c r="AG11246" s="9"/>
    </row>
    <row r="11247" spans="33:33">
      <c r="AG11247" s="9"/>
    </row>
    <row r="11248" spans="33:33">
      <c r="AG11248" s="9"/>
    </row>
    <row r="11249" spans="33:33">
      <c r="AG11249" s="9"/>
    </row>
    <row r="11250" spans="33:33">
      <c r="AG11250" s="9"/>
    </row>
    <row r="11251" spans="33:33">
      <c r="AG11251" s="9"/>
    </row>
    <row r="11252" spans="33:33">
      <c r="AG11252" s="9"/>
    </row>
    <row r="11253" spans="33:33">
      <c r="AG11253" s="9"/>
    </row>
    <row r="11254" spans="33:33">
      <c r="AG11254" s="9"/>
    </row>
    <row r="11255" spans="33:33">
      <c r="AG11255" s="9"/>
    </row>
    <row r="11256" spans="33:33">
      <c r="AG11256" s="9"/>
    </row>
    <row r="11257" spans="33:33">
      <c r="AG11257" s="9"/>
    </row>
    <row r="11258" spans="33:33">
      <c r="AG11258" s="9"/>
    </row>
    <row r="11259" spans="33:33">
      <c r="AG11259" s="9"/>
    </row>
    <row r="11260" spans="33:33">
      <c r="AG11260" s="9"/>
    </row>
    <row r="11261" spans="33:33">
      <c r="AG11261" s="9"/>
    </row>
    <row r="11262" spans="33:33">
      <c r="AG11262" s="9"/>
    </row>
    <row r="11263" spans="33:33">
      <c r="AG11263" s="9"/>
    </row>
    <row r="11264" spans="33:33">
      <c r="AG11264" s="9"/>
    </row>
    <row r="11265" spans="33:33">
      <c r="AG11265" s="9"/>
    </row>
    <row r="11266" spans="33:33">
      <c r="AG11266" s="9"/>
    </row>
    <row r="11267" spans="33:33">
      <c r="AG11267" s="9"/>
    </row>
    <row r="11268" spans="33:33">
      <c r="AG11268" s="9"/>
    </row>
    <row r="11269" spans="33:33">
      <c r="AG11269" s="9"/>
    </row>
    <row r="11270" spans="33:33">
      <c r="AG11270" s="9"/>
    </row>
    <row r="11271" spans="33:33">
      <c r="AG11271" s="9"/>
    </row>
    <row r="11272" spans="33:33">
      <c r="AG11272" s="9"/>
    </row>
    <row r="11273" spans="33:33">
      <c r="AG11273" s="9"/>
    </row>
    <row r="11274" spans="33:33">
      <c r="AG11274" s="9"/>
    </row>
    <row r="11275" spans="33:33">
      <c r="AG11275" s="9"/>
    </row>
    <row r="11276" spans="33:33">
      <c r="AG11276" s="9"/>
    </row>
    <row r="11277" spans="33:33">
      <c r="AG11277" s="9"/>
    </row>
    <row r="11278" spans="33:33">
      <c r="AG11278" s="9"/>
    </row>
    <row r="11279" spans="33:33">
      <c r="AG11279" s="9"/>
    </row>
    <row r="11280" spans="33:33">
      <c r="AG11280" s="9"/>
    </row>
    <row r="11281" spans="33:33">
      <c r="AG11281" s="9"/>
    </row>
    <row r="11282" spans="33:33">
      <c r="AG11282" s="9"/>
    </row>
    <row r="11283" spans="33:33">
      <c r="AG11283" s="9"/>
    </row>
    <row r="11284" spans="33:33">
      <c r="AG11284" s="9"/>
    </row>
    <row r="11285" spans="33:33">
      <c r="AG11285" s="9"/>
    </row>
    <row r="11286" spans="33:33">
      <c r="AG11286" s="9"/>
    </row>
    <row r="11287" spans="33:33">
      <c r="AG11287" s="9"/>
    </row>
    <row r="11288" spans="33:33">
      <c r="AG11288" s="9"/>
    </row>
    <row r="11289" spans="33:33">
      <c r="AG11289" s="9"/>
    </row>
    <row r="11290" spans="33:33">
      <c r="AG11290" s="9"/>
    </row>
    <row r="11291" spans="33:33">
      <c r="AG11291" s="9"/>
    </row>
    <row r="11292" spans="33:33">
      <c r="AG11292" s="9"/>
    </row>
    <row r="11293" spans="33:33">
      <c r="AG11293" s="9"/>
    </row>
    <row r="11294" spans="33:33">
      <c r="AG11294" s="9"/>
    </row>
    <row r="11295" spans="33:33">
      <c r="AG11295" s="9"/>
    </row>
    <row r="11296" spans="33:33">
      <c r="AG11296" s="9"/>
    </row>
    <row r="11297" spans="33:33">
      <c r="AG11297" s="9"/>
    </row>
    <row r="11298" spans="33:33">
      <c r="AG11298" s="9"/>
    </row>
    <row r="11299" spans="33:33">
      <c r="AG11299" s="9"/>
    </row>
    <row r="11300" spans="33:33">
      <c r="AG11300" s="9"/>
    </row>
    <row r="11301" spans="33:33">
      <c r="AG11301" s="9"/>
    </row>
    <row r="11302" spans="33:33">
      <c r="AG11302" s="9"/>
    </row>
    <row r="11303" spans="33:33">
      <c r="AG11303" s="9"/>
    </row>
    <row r="11304" spans="33:33">
      <c r="AG11304" s="9"/>
    </row>
    <row r="11305" spans="33:33">
      <c r="AG11305" s="9"/>
    </row>
    <row r="11306" spans="33:33">
      <c r="AG11306" s="9"/>
    </row>
    <row r="11307" spans="33:33">
      <c r="AG11307" s="9"/>
    </row>
    <row r="11308" spans="33:33">
      <c r="AG11308" s="9"/>
    </row>
    <row r="11309" spans="33:33">
      <c r="AG11309" s="9"/>
    </row>
    <row r="11310" spans="33:33">
      <c r="AG11310" s="9"/>
    </row>
    <row r="11311" spans="33:33">
      <c r="AG11311" s="9"/>
    </row>
    <row r="11312" spans="33:33">
      <c r="AG11312" s="9"/>
    </row>
    <row r="11313" spans="33:33">
      <c r="AG11313" s="9"/>
    </row>
    <row r="11314" spans="33:33">
      <c r="AG11314" s="9"/>
    </row>
    <row r="11315" spans="33:33">
      <c r="AG11315" s="9"/>
    </row>
    <row r="11316" spans="33:33">
      <c r="AG11316" s="9"/>
    </row>
    <row r="11317" spans="33:33">
      <c r="AG11317" s="9"/>
    </row>
    <row r="11318" spans="33:33">
      <c r="AG11318" s="9"/>
    </row>
    <row r="11319" spans="33:33">
      <c r="AG11319" s="9"/>
    </row>
    <row r="11320" spans="33:33">
      <c r="AG11320" s="9"/>
    </row>
    <row r="11321" spans="33:33">
      <c r="AG11321" s="9"/>
    </row>
    <row r="11322" spans="33:33">
      <c r="AG11322" s="9"/>
    </row>
    <row r="11323" spans="33:33">
      <c r="AG11323" s="9"/>
    </row>
    <row r="11324" spans="33:33">
      <c r="AG11324" s="9"/>
    </row>
    <row r="11325" spans="33:33">
      <c r="AG11325" s="9"/>
    </row>
    <row r="11326" spans="33:33">
      <c r="AG11326" s="9"/>
    </row>
    <row r="11327" spans="33:33">
      <c r="AG11327" s="9"/>
    </row>
    <row r="11328" spans="33:33">
      <c r="AG11328" s="9"/>
    </row>
    <row r="11329" spans="33:33">
      <c r="AG11329" s="9"/>
    </row>
    <row r="11330" spans="33:33">
      <c r="AG11330" s="9"/>
    </row>
    <row r="11331" spans="33:33">
      <c r="AG11331" s="9"/>
    </row>
    <row r="11332" spans="33:33">
      <c r="AG11332" s="9"/>
    </row>
    <row r="11333" spans="33:33">
      <c r="AG11333" s="9"/>
    </row>
    <row r="11334" spans="33:33">
      <c r="AG11334" s="9"/>
    </row>
    <row r="11335" spans="33:33">
      <c r="AG11335" s="9"/>
    </row>
    <row r="11336" spans="33:33">
      <c r="AG11336" s="9"/>
    </row>
    <row r="11337" spans="33:33">
      <c r="AG11337" s="9"/>
    </row>
    <row r="11338" spans="33:33">
      <c r="AG11338" s="9"/>
    </row>
    <row r="11339" spans="33:33">
      <c r="AG11339" s="9"/>
    </row>
    <row r="11340" spans="33:33">
      <c r="AG11340" s="9"/>
    </row>
    <row r="11341" spans="33:33">
      <c r="AG11341" s="9"/>
    </row>
    <row r="11342" spans="33:33">
      <c r="AG11342" s="9"/>
    </row>
    <row r="11343" spans="33:33">
      <c r="AG11343" s="9"/>
    </row>
    <row r="11344" spans="33:33">
      <c r="AG11344" s="9"/>
    </row>
    <row r="11345" spans="33:33">
      <c r="AG11345" s="9"/>
    </row>
    <row r="11346" spans="33:33">
      <c r="AG11346" s="9"/>
    </row>
    <row r="11347" spans="33:33">
      <c r="AG11347" s="9"/>
    </row>
    <row r="11348" spans="33:33">
      <c r="AG11348" s="9"/>
    </row>
    <row r="11349" spans="33:33">
      <c r="AG11349" s="9"/>
    </row>
    <row r="11350" spans="33:33">
      <c r="AG11350" s="9"/>
    </row>
    <row r="11351" spans="33:33">
      <c r="AG11351" s="9"/>
    </row>
    <row r="11352" spans="33:33">
      <c r="AG11352" s="9"/>
    </row>
    <row r="11353" spans="33:33">
      <c r="AG11353" s="9"/>
    </row>
    <row r="11354" spans="33:33">
      <c r="AG11354" s="9"/>
    </row>
    <row r="11355" spans="33:33">
      <c r="AG11355" s="9"/>
    </row>
    <row r="11356" spans="33:33">
      <c r="AG11356" s="9"/>
    </row>
    <row r="11357" spans="33:33">
      <c r="AG11357" s="9"/>
    </row>
    <row r="11358" spans="33:33">
      <c r="AG11358" s="9"/>
    </row>
    <row r="11359" spans="33:33">
      <c r="AG11359" s="9"/>
    </row>
    <row r="11360" spans="33:33">
      <c r="AG11360" s="9"/>
    </row>
    <row r="11361" spans="33:33">
      <c r="AG11361" s="9"/>
    </row>
    <row r="11362" spans="33:33">
      <c r="AG11362" s="9"/>
    </row>
    <row r="11363" spans="33:33">
      <c r="AG11363" s="9"/>
    </row>
    <row r="11364" spans="33:33">
      <c r="AG11364" s="9"/>
    </row>
    <row r="11365" spans="33:33">
      <c r="AG11365" s="9"/>
    </row>
    <row r="11366" spans="33:33">
      <c r="AG11366" s="9"/>
    </row>
    <row r="11367" spans="33:33">
      <c r="AG11367" s="9"/>
    </row>
    <row r="11368" spans="33:33">
      <c r="AG11368" s="9"/>
    </row>
    <row r="11369" spans="33:33">
      <c r="AG11369" s="9"/>
    </row>
    <row r="11370" spans="33:33">
      <c r="AG11370" s="9"/>
    </row>
    <row r="11371" spans="33:33">
      <c r="AG11371" s="9"/>
    </row>
    <row r="11372" spans="33:33">
      <c r="AG11372" s="9"/>
    </row>
    <row r="11373" spans="33:33">
      <c r="AG11373" s="9"/>
    </row>
    <row r="11374" spans="33:33">
      <c r="AG11374" s="9"/>
    </row>
    <row r="11375" spans="33:33">
      <c r="AG11375" s="9"/>
    </row>
    <row r="11376" spans="33:33">
      <c r="AG11376" s="9"/>
    </row>
    <row r="11377" spans="33:33">
      <c r="AG11377" s="9"/>
    </row>
    <row r="11378" spans="33:33">
      <c r="AG11378" s="9"/>
    </row>
    <row r="11379" spans="33:33">
      <c r="AG11379" s="9"/>
    </row>
    <row r="11380" spans="33:33">
      <c r="AG11380" s="9"/>
    </row>
    <row r="11381" spans="33:33">
      <c r="AG11381" s="9"/>
    </row>
    <row r="11382" spans="33:33">
      <c r="AG11382" s="9"/>
    </row>
    <row r="11383" spans="33:33">
      <c r="AG11383" s="9"/>
    </row>
    <row r="11384" spans="33:33">
      <c r="AG11384" s="9"/>
    </row>
    <row r="11385" spans="33:33">
      <c r="AG11385" s="9"/>
    </row>
    <row r="11386" spans="33:33">
      <c r="AG11386" s="9"/>
    </row>
    <row r="11387" spans="33:33">
      <c r="AG11387" s="9"/>
    </row>
    <row r="11388" spans="33:33">
      <c r="AG11388" s="9"/>
    </row>
    <row r="11389" spans="33:33">
      <c r="AG11389" s="9"/>
    </row>
    <row r="11390" spans="33:33">
      <c r="AG11390" s="9"/>
    </row>
    <row r="11391" spans="33:33">
      <c r="AG11391" s="9"/>
    </row>
    <row r="11392" spans="33:33">
      <c r="AG11392" s="9"/>
    </row>
    <row r="11393" spans="33:33">
      <c r="AG11393" s="9"/>
    </row>
    <row r="11394" spans="33:33">
      <c r="AG11394" s="9"/>
    </row>
    <row r="11395" spans="33:33">
      <c r="AG11395" s="9"/>
    </row>
    <row r="11396" spans="33:33">
      <c r="AG11396" s="9"/>
    </row>
    <row r="11397" spans="33:33">
      <c r="AG11397" s="9"/>
    </row>
    <row r="11398" spans="33:33">
      <c r="AG11398" s="9"/>
    </row>
    <row r="11399" spans="33:33">
      <c r="AG11399" s="9"/>
    </row>
    <row r="11400" spans="33:33">
      <c r="AG11400" s="9"/>
    </row>
    <row r="11401" spans="33:33">
      <c r="AG11401" s="9"/>
    </row>
    <row r="11402" spans="33:33">
      <c r="AG11402" s="9"/>
    </row>
    <row r="11403" spans="33:33">
      <c r="AG11403" s="9"/>
    </row>
    <row r="11404" spans="33:33">
      <c r="AG11404" s="9"/>
    </row>
    <row r="11405" spans="33:33">
      <c r="AG11405" s="9"/>
    </row>
    <row r="11406" spans="33:33">
      <c r="AG11406" s="9"/>
    </row>
    <row r="11407" spans="33:33">
      <c r="AG11407" s="9"/>
    </row>
    <row r="11408" spans="33:33">
      <c r="AG11408" s="9"/>
    </row>
    <row r="11409" spans="33:33">
      <c r="AG11409" s="9"/>
    </row>
    <row r="11410" spans="33:33">
      <c r="AG11410" s="9"/>
    </row>
    <row r="11411" spans="33:33">
      <c r="AG11411" s="9"/>
    </row>
    <row r="11412" spans="33:33">
      <c r="AG11412" s="9"/>
    </row>
    <row r="11413" spans="33:33">
      <c r="AG11413" s="9"/>
    </row>
    <row r="11414" spans="33:33">
      <c r="AG11414" s="9"/>
    </row>
    <row r="11415" spans="33:33">
      <c r="AG11415" s="9"/>
    </row>
    <row r="11416" spans="33:33">
      <c r="AG11416" s="9"/>
    </row>
    <row r="11417" spans="33:33">
      <c r="AG11417" s="9"/>
    </row>
    <row r="11418" spans="33:33">
      <c r="AG11418" s="9"/>
    </row>
    <row r="11419" spans="33:33">
      <c r="AG11419" s="9"/>
    </row>
    <row r="11420" spans="33:33">
      <c r="AG11420" s="9"/>
    </row>
    <row r="11421" spans="33:33">
      <c r="AG11421" s="9"/>
    </row>
    <row r="11422" spans="33:33">
      <c r="AG11422" s="9"/>
    </row>
    <row r="11423" spans="33:33">
      <c r="AG11423" s="9"/>
    </row>
    <row r="11424" spans="33:33">
      <c r="AG11424" s="9"/>
    </row>
    <row r="11425" spans="33:33">
      <c r="AG11425" s="9"/>
    </row>
    <row r="11426" spans="33:33">
      <c r="AG11426" s="9"/>
    </row>
    <row r="11427" spans="33:33">
      <c r="AG11427" s="9"/>
    </row>
    <row r="11428" spans="33:33">
      <c r="AG11428" s="9"/>
    </row>
    <row r="11429" spans="33:33">
      <c r="AG11429" s="9"/>
    </row>
    <row r="11430" spans="33:33">
      <c r="AG11430" s="9"/>
    </row>
    <row r="11431" spans="33:33">
      <c r="AG11431" s="9"/>
    </row>
    <row r="11432" spans="33:33">
      <c r="AG11432" s="9"/>
    </row>
    <row r="11433" spans="33:33">
      <c r="AG11433" s="9"/>
    </row>
    <row r="11434" spans="33:33">
      <c r="AG11434" s="9"/>
    </row>
    <row r="11435" spans="33:33">
      <c r="AG11435" s="9"/>
    </row>
    <row r="11436" spans="33:33">
      <c r="AG11436" s="9"/>
    </row>
    <row r="11437" spans="33:33">
      <c r="AG11437" s="9"/>
    </row>
    <row r="11438" spans="33:33">
      <c r="AG11438" s="9"/>
    </row>
    <row r="11439" spans="33:33">
      <c r="AG11439" s="9"/>
    </row>
    <row r="11440" spans="33:33">
      <c r="AG11440" s="9"/>
    </row>
    <row r="11441" spans="33:33">
      <c r="AG11441" s="9"/>
    </row>
    <row r="11442" spans="33:33">
      <c r="AG11442" s="9"/>
    </row>
    <row r="11443" spans="33:33">
      <c r="AG11443" s="9"/>
    </row>
    <row r="11444" spans="33:33">
      <c r="AG11444" s="9"/>
    </row>
    <row r="11445" spans="33:33">
      <c r="AG11445" s="9"/>
    </row>
    <row r="11446" spans="33:33">
      <c r="AG11446" s="9"/>
    </row>
    <row r="11447" spans="33:33">
      <c r="AG11447" s="9"/>
    </row>
    <row r="11448" spans="33:33">
      <c r="AG11448" s="9"/>
    </row>
    <row r="11449" spans="33:33">
      <c r="AG11449" s="9"/>
    </row>
    <row r="11450" spans="33:33">
      <c r="AG11450" s="9"/>
    </row>
    <row r="11451" spans="33:33">
      <c r="AG11451" s="9"/>
    </row>
    <row r="11452" spans="33:33">
      <c r="AG11452" s="9"/>
    </row>
    <row r="11453" spans="33:33">
      <c r="AG11453" s="9"/>
    </row>
    <row r="11454" spans="33:33">
      <c r="AG11454" s="9"/>
    </row>
    <row r="11455" spans="33:33">
      <c r="AG11455" s="9"/>
    </row>
    <row r="11456" spans="33:33">
      <c r="AG11456" s="9"/>
    </row>
    <row r="11457" spans="33:33">
      <c r="AG11457" s="9"/>
    </row>
    <row r="11458" spans="33:33">
      <c r="AG11458" s="9"/>
    </row>
    <row r="11459" spans="33:33">
      <c r="AG11459" s="9"/>
    </row>
    <row r="11460" spans="33:33">
      <c r="AG11460" s="9"/>
    </row>
    <row r="11461" spans="33:33">
      <c r="AG11461" s="9"/>
    </row>
    <row r="11462" spans="33:33">
      <c r="AG11462" s="9"/>
    </row>
    <row r="11463" spans="33:33">
      <c r="AG11463" s="9"/>
    </row>
    <row r="11464" spans="33:33">
      <c r="AG11464" s="9"/>
    </row>
    <row r="11465" spans="33:33">
      <c r="AG11465" s="9"/>
    </row>
    <row r="11466" spans="33:33">
      <c r="AG11466" s="9"/>
    </row>
    <row r="11467" spans="33:33">
      <c r="AG11467" s="9"/>
    </row>
    <row r="11468" spans="33:33">
      <c r="AG11468" s="9"/>
    </row>
    <row r="11469" spans="33:33">
      <c r="AG11469" s="9"/>
    </row>
    <row r="11470" spans="33:33">
      <c r="AG11470" s="9"/>
    </row>
    <row r="11471" spans="33:33">
      <c r="AG11471" s="9"/>
    </row>
    <row r="11472" spans="33:33">
      <c r="AG11472" s="9"/>
    </row>
    <row r="11473" spans="33:33">
      <c r="AG11473" s="9"/>
    </row>
    <row r="11474" spans="33:33">
      <c r="AG11474" s="9"/>
    </row>
    <row r="11475" spans="33:33">
      <c r="AG11475" s="9"/>
    </row>
    <row r="11476" spans="33:33">
      <c r="AG11476" s="9"/>
    </row>
    <row r="11477" spans="33:33">
      <c r="AG11477" s="9"/>
    </row>
    <row r="11478" spans="33:33">
      <c r="AG11478" s="9"/>
    </row>
    <row r="11479" spans="33:33">
      <c r="AG11479" s="9"/>
    </row>
    <row r="11480" spans="33:33">
      <c r="AG11480" s="9"/>
    </row>
    <row r="11481" spans="33:33">
      <c r="AG11481" s="9"/>
    </row>
    <row r="11482" spans="33:33">
      <c r="AG11482" s="9"/>
    </row>
    <row r="11483" spans="33:33">
      <c r="AG11483" s="9"/>
    </row>
    <row r="11484" spans="33:33">
      <c r="AG11484" s="9"/>
    </row>
    <row r="11485" spans="33:33">
      <c r="AG11485" s="9"/>
    </row>
    <row r="11486" spans="33:33">
      <c r="AG11486" s="9"/>
    </row>
    <row r="11487" spans="33:33">
      <c r="AG11487" s="9"/>
    </row>
    <row r="11488" spans="33:33">
      <c r="AG11488" s="9"/>
    </row>
    <row r="11489" spans="33:33">
      <c r="AG11489" s="9"/>
    </row>
    <row r="11490" spans="33:33">
      <c r="AG11490" s="9"/>
    </row>
    <row r="11491" spans="33:33">
      <c r="AG11491" s="9"/>
    </row>
    <row r="11492" spans="33:33">
      <c r="AG11492" s="9"/>
    </row>
    <row r="11493" spans="33:33">
      <c r="AG11493" s="9"/>
    </row>
    <row r="11494" spans="33:33">
      <c r="AG11494" s="9"/>
    </row>
    <row r="11495" spans="33:33">
      <c r="AG11495" s="9"/>
    </row>
    <row r="11496" spans="33:33">
      <c r="AG11496" s="9"/>
    </row>
    <row r="11497" spans="33:33">
      <c r="AG11497" s="9"/>
    </row>
    <row r="11498" spans="33:33">
      <c r="AG11498" s="9"/>
    </row>
    <row r="11499" spans="33:33">
      <c r="AG11499" s="9"/>
    </row>
    <row r="11500" spans="33:33">
      <c r="AG11500" s="9"/>
    </row>
    <row r="11501" spans="33:33">
      <c r="AG11501" s="9"/>
    </row>
    <row r="11502" spans="33:33">
      <c r="AG11502" s="9"/>
    </row>
    <row r="11503" spans="33:33">
      <c r="AG11503" s="9"/>
    </row>
    <row r="11504" spans="33:33">
      <c r="AG11504" s="9"/>
    </row>
    <row r="11505" spans="33:33">
      <c r="AG11505" s="9"/>
    </row>
    <row r="11506" spans="33:33">
      <c r="AG11506" s="9"/>
    </row>
    <row r="11507" spans="33:33">
      <c r="AG11507" s="9"/>
    </row>
    <row r="11508" spans="33:33">
      <c r="AG11508" s="9"/>
    </row>
    <row r="11509" spans="33:33">
      <c r="AG11509" s="9"/>
    </row>
    <row r="11510" spans="33:33">
      <c r="AG11510" s="9"/>
    </row>
    <row r="11511" spans="33:33">
      <c r="AG11511" s="9"/>
    </row>
    <row r="11512" spans="33:33">
      <c r="AG11512" s="9"/>
    </row>
    <row r="11513" spans="33:33">
      <c r="AG11513" s="9"/>
    </row>
    <row r="11514" spans="33:33">
      <c r="AG11514" s="9"/>
    </row>
    <row r="11515" spans="33:33">
      <c r="AG11515" s="9"/>
    </row>
    <row r="11516" spans="33:33">
      <c r="AG11516" s="9"/>
    </row>
    <row r="11517" spans="33:33">
      <c r="AG11517" s="9"/>
    </row>
    <row r="11518" spans="33:33">
      <c r="AG11518" s="9"/>
    </row>
    <row r="11519" spans="33:33">
      <c r="AG11519" s="9"/>
    </row>
    <row r="11520" spans="33:33">
      <c r="AG11520" s="9"/>
    </row>
    <row r="11521" spans="33:33">
      <c r="AG11521" s="9"/>
    </row>
    <row r="11522" spans="33:33">
      <c r="AG11522" s="9"/>
    </row>
    <row r="11523" spans="33:33">
      <c r="AG11523" s="9"/>
    </row>
    <row r="11524" spans="33:33">
      <c r="AG11524" s="9"/>
    </row>
    <row r="11525" spans="33:33">
      <c r="AG11525" s="9"/>
    </row>
    <row r="11526" spans="33:33">
      <c r="AG11526" s="9"/>
    </row>
    <row r="11527" spans="33:33">
      <c r="AG11527" s="9"/>
    </row>
    <row r="11528" spans="33:33">
      <c r="AG11528" s="9"/>
    </row>
    <row r="11529" spans="33:33">
      <c r="AG11529" s="9"/>
    </row>
    <row r="11530" spans="33:33">
      <c r="AG11530" s="9"/>
    </row>
    <row r="11531" spans="33:33">
      <c r="AG11531" s="9"/>
    </row>
    <row r="11532" spans="33:33">
      <c r="AG11532" s="9"/>
    </row>
    <row r="11533" spans="33:33">
      <c r="AG11533" s="9"/>
    </row>
    <row r="11534" spans="33:33">
      <c r="AG11534" s="9"/>
    </row>
    <row r="11535" spans="33:33">
      <c r="AG11535" s="9"/>
    </row>
    <row r="11536" spans="33:33">
      <c r="AG11536" s="9"/>
    </row>
    <row r="11537" spans="33:33">
      <c r="AG11537" s="9"/>
    </row>
    <row r="11538" spans="33:33">
      <c r="AG11538" s="9"/>
    </row>
    <row r="11539" spans="33:33">
      <c r="AG11539" s="9"/>
    </row>
    <row r="11540" spans="33:33">
      <c r="AG11540" s="9"/>
    </row>
    <row r="11541" spans="33:33">
      <c r="AG11541" s="9"/>
    </row>
    <row r="11542" spans="33:33">
      <c r="AG11542" s="9"/>
    </row>
    <row r="11543" spans="33:33">
      <c r="AG11543" s="9"/>
    </row>
    <row r="11544" spans="33:33">
      <c r="AG11544" s="9"/>
    </row>
    <row r="11545" spans="33:33">
      <c r="AG11545" s="9"/>
    </row>
    <row r="11546" spans="33:33">
      <c r="AG11546" s="9"/>
    </row>
    <row r="11547" spans="33:33">
      <c r="AG11547" s="9"/>
    </row>
    <row r="11548" spans="33:33">
      <c r="AG11548" s="9"/>
    </row>
    <row r="11549" spans="33:33">
      <c r="AG11549" s="9"/>
    </row>
    <row r="11550" spans="33:33">
      <c r="AG11550" s="9"/>
    </row>
    <row r="11551" spans="33:33">
      <c r="AG11551" s="9"/>
    </row>
    <row r="11552" spans="33:33">
      <c r="AG11552" s="9"/>
    </row>
    <row r="11553" spans="33:33">
      <c r="AG11553" s="9"/>
    </row>
    <row r="11554" spans="33:33">
      <c r="AG11554" s="9"/>
    </row>
    <row r="11555" spans="33:33">
      <c r="AG11555" s="9"/>
    </row>
    <row r="11556" spans="33:33">
      <c r="AG11556" s="9"/>
    </row>
    <row r="11557" spans="33:33">
      <c r="AG11557" s="9"/>
    </row>
    <row r="11558" spans="33:33">
      <c r="AG11558" s="9"/>
    </row>
    <row r="11559" spans="33:33">
      <c r="AG11559" s="9"/>
    </row>
    <row r="11560" spans="33:33">
      <c r="AG11560" s="9"/>
    </row>
    <row r="11561" spans="33:33">
      <c r="AG11561" s="9"/>
    </row>
    <row r="11562" spans="33:33">
      <c r="AG11562" s="9"/>
    </row>
    <row r="11563" spans="33:33">
      <c r="AG11563" s="9"/>
    </row>
    <row r="11564" spans="33:33">
      <c r="AG11564" s="9"/>
    </row>
    <row r="11565" spans="33:33">
      <c r="AG11565" s="9"/>
    </row>
    <row r="11566" spans="33:33">
      <c r="AG11566" s="9"/>
    </row>
    <row r="11567" spans="33:33">
      <c r="AG11567" s="9"/>
    </row>
    <row r="11568" spans="33:33">
      <c r="AG11568" s="9"/>
    </row>
    <row r="11569" spans="33:33">
      <c r="AG11569" s="9"/>
    </row>
    <row r="11570" spans="33:33">
      <c r="AG11570" s="9"/>
    </row>
    <row r="11571" spans="33:33">
      <c r="AG11571" s="9"/>
    </row>
    <row r="11572" spans="33:33">
      <c r="AG11572" s="9"/>
    </row>
    <row r="11573" spans="33:33">
      <c r="AG11573" s="9"/>
    </row>
    <row r="11574" spans="33:33">
      <c r="AG11574" s="9"/>
    </row>
    <row r="11575" spans="33:33">
      <c r="AG11575" s="9"/>
    </row>
    <row r="11576" spans="33:33">
      <c r="AG11576" s="9"/>
    </row>
    <row r="11577" spans="33:33">
      <c r="AG11577" s="9"/>
    </row>
    <row r="11578" spans="33:33">
      <c r="AG11578" s="9"/>
    </row>
    <row r="11579" spans="33:33">
      <c r="AG11579" s="9"/>
    </row>
    <row r="11580" spans="33:33">
      <c r="AG11580" s="9"/>
    </row>
    <row r="11581" spans="33:33">
      <c r="AG11581" s="9"/>
    </row>
    <row r="11582" spans="33:33">
      <c r="AG11582" s="9"/>
    </row>
    <row r="11583" spans="33:33">
      <c r="AG11583" s="9"/>
    </row>
    <row r="11584" spans="33:33">
      <c r="AG11584" s="9"/>
    </row>
    <row r="11585" spans="33:33">
      <c r="AG11585" s="9"/>
    </row>
    <row r="11586" spans="33:33">
      <c r="AG11586" s="9"/>
    </row>
    <row r="11587" spans="33:33">
      <c r="AG11587" s="9"/>
    </row>
    <row r="11588" spans="33:33">
      <c r="AG11588" s="9"/>
    </row>
    <row r="11589" spans="33:33">
      <c r="AG11589" s="9"/>
    </row>
    <row r="11590" spans="33:33">
      <c r="AG11590" s="9"/>
    </row>
    <row r="11591" spans="33:33">
      <c r="AG11591" s="9"/>
    </row>
    <row r="11592" spans="33:33">
      <c r="AG11592" s="9"/>
    </row>
    <row r="11593" spans="33:33">
      <c r="AG11593" s="9"/>
    </row>
    <row r="11594" spans="33:33">
      <c r="AG11594" s="9"/>
    </row>
    <row r="11595" spans="33:33">
      <c r="AG11595" s="9"/>
    </row>
    <row r="11596" spans="33:33">
      <c r="AG11596" s="9"/>
    </row>
    <row r="11597" spans="33:33">
      <c r="AG11597" s="9"/>
    </row>
    <row r="11598" spans="33:33">
      <c r="AG11598" s="9"/>
    </row>
    <row r="11599" spans="33:33">
      <c r="AG11599" s="9"/>
    </row>
    <row r="11600" spans="33:33">
      <c r="AG11600" s="9"/>
    </row>
    <row r="11601" spans="33:33">
      <c r="AG11601" s="9"/>
    </row>
    <row r="11602" spans="33:33">
      <c r="AG11602" s="9"/>
    </row>
    <row r="11603" spans="33:33">
      <c r="AG11603" s="9"/>
    </row>
    <row r="11604" spans="33:33">
      <c r="AG11604" s="9"/>
    </row>
    <row r="11605" spans="33:33">
      <c r="AG11605" s="9"/>
    </row>
    <row r="11606" spans="33:33">
      <c r="AG11606" s="9"/>
    </row>
    <row r="11607" spans="33:33">
      <c r="AG11607" s="9"/>
    </row>
    <row r="11608" spans="33:33">
      <c r="AG11608" s="9"/>
    </row>
    <row r="11609" spans="33:33">
      <c r="AG11609" s="9"/>
    </row>
    <row r="11610" spans="33:33">
      <c r="AG11610" s="9"/>
    </row>
    <row r="11611" spans="33:33">
      <c r="AG11611" s="9"/>
    </row>
    <row r="11612" spans="33:33">
      <c r="AG11612" s="9"/>
    </row>
    <row r="11613" spans="33:33">
      <c r="AG11613" s="9"/>
    </row>
    <row r="11614" spans="33:33">
      <c r="AG11614" s="9"/>
    </row>
    <row r="11615" spans="33:33">
      <c r="AG11615" s="9"/>
    </row>
    <row r="11616" spans="33:33">
      <c r="AG11616" s="9"/>
    </row>
    <row r="11617" spans="33:33">
      <c r="AG11617" s="9"/>
    </row>
    <row r="11618" spans="33:33">
      <c r="AG11618" s="9"/>
    </row>
    <row r="11619" spans="33:33">
      <c r="AG11619" s="9"/>
    </row>
    <row r="11620" spans="33:33">
      <c r="AG11620" s="9"/>
    </row>
    <row r="11621" spans="33:33">
      <c r="AG11621" s="9"/>
    </row>
    <row r="11622" spans="33:33">
      <c r="AG11622" s="9"/>
    </row>
    <row r="11623" spans="33:33">
      <c r="AG11623" s="9"/>
    </row>
    <row r="11624" spans="33:33">
      <c r="AG11624" s="9"/>
    </row>
    <row r="11625" spans="33:33">
      <c r="AG11625" s="9"/>
    </row>
    <row r="11626" spans="33:33">
      <c r="AG11626" s="9"/>
    </row>
    <row r="11627" spans="33:33">
      <c r="AG11627" s="9"/>
    </row>
    <row r="11628" spans="33:33">
      <c r="AG11628" s="9"/>
    </row>
    <row r="11629" spans="33:33">
      <c r="AG11629" s="9"/>
    </row>
    <row r="11630" spans="33:33">
      <c r="AG11630" s="9"/>
    </row>
    <row r="11631" spans="33:33">
      <c r="AG11631" s="9"/>
    </row>
    <row r="11632" spans="33:33">
      <c r="AG11632" s="9"/>
    </row>
    <row r="11633" spans="33:33">
      <c r="AG11633" s="9"/>
    </row>
    <row r="11634" spans="33:33">
      <c r="AG11634" s="9"/>
    </row>
    <row r="11635" spans="33:33">
      <c r="AG11635" s="9"/>
    </row>
    <row r="11636" spans="33:33">
      <c r="AG11636" s="9"/>
    </row>
    <row r="11637" spans="33:33">
      <c r="AG11637" s="9"/>
    </row>
    <row r="11638" spans="33:33">
      <c r="AG11638" s="9"/>
    </row>
    <row r="11639" spans="33:33">
      <c r="AG11639" s="9"/>
    </row>
    <row r="11640" spans="33:33">
      <c r="AG11640" s="9"/>
    </row>
    <row r="11641" spans="33:33">
      <c r="AG11641" s="9"/>
    </row>
    <row r="11642" spans="33:33">
      <c r="AG11642" s="9"/>
    </row>
    <row r="11643" spans="33:33">
      <c r="AG11643" s="9"/>
    </row>
    <row r="11644" spans="33:33">
      <c r="AG11644" s="9"/>
    </row>
    <row r="11645" spans="33:33">
      <c r="AG11645" s="9"/>
    </row>
    <row r="11646" spans="33:33">
      <c r="AG11646" s="9"/>
    </row>
    <row r="11647" spans="33:33">
      <c r="AG11647" s="9"/>
    </row>
    <row r="11648" spans="33:33">
      <c r="AG11648" s="9"/>
    </row>
    <row r="11649" spans="33:33">
      <c r="AG11649" s="9"/>
    </row>
    <row r="11650" spans="33:33">
      <c r="AG11650" s="9"/>
    </row>
    <row r="11651" spans="33:33">
      <c r="AG11651" s="9"/>
    </row>
    <row r="11652" spans="33:33">
      <c r="AG11652" s="9"/>
    </row>
    <row r="11653" spans="33:33">
      <c r="AG11653" s="9"/>
    </row>
    <row r="11654" spans="33:33">
      <c r="AG11654" s="9"/>
    </row>
    <row r="11655" spans="33:33">
      <c r="AG11655" s="9"/>
    </row>
    <row r="11656" spans="33:33">
      <c r="AG11656" s="9"/>
    </row>
    <row r="11657" spans="33:33">
      <c r="AG11657" s="9"/>
    </row>
    <row r="11658" spans="33:33">
      <c r="AG11658" s="9"/>
    </row>
    <row r="11659" spans="33:33">
      <c r="AG11659" s="9"/>
    </row>
    <row r="11660" spans="33:33">
      <c r="AG11660" s="9"/>
    </row>
    <row r="11661" spans="33:33">
      <c r="AG11661" s="9"/>
    </row>
    <row r="11662" spans="33:33">
      <c r="AG11662" s="9"/>
    </row>
    <row r="11663" spans="33:33">
      <c r="AG11663" s="9"/>
    </row>
    <row r="11664" spans="33:33">
      <c r="AG11664" s="9"/>
    </row>
    <row r="11665" spans="33:33">
      <c r="AG11665" s="9"/>
    </row>
    <row r="11666" spans="33:33">
      <c r="AG11666" s="9"/>
    </row>
    <row r="11667" spans="33:33">
      <c r="AG11667" s="9"/>
    </row>
    <row r="11668" spans="33:33">
      <c r="AG11668" s="9"/>
    </row>
    <row r="11669" spans="33:33">
      <c r="AG11669" s="9"/>
    </row>
    <row r="11670" spans="33:33">
      <c r="AG11670" s="9"/>
    </row>
    <row r="11671" spans="33:33">
      <c r="AG11671" s="9"/>
    </row>
    <row r="11672" spans="33:33">
      <c r="AG11672" s="9"/>
    </row>
    <row r="11673" spans="33:33">
      <c r="AG11673" s="9"/>
    </row>
    <row r="11674" spans="33:33">
      <c r="AG11674" s="9"/>
    </row>
    <row r="11675" spans="33:33">
      <c r="AG11675" s="9"/>
    </row>
    <row r="11676" spans="33:33">
      <c r="AG11676" s="9"/>
    </row>
    <row r="11677" spans="33:33">
      <c r="AG11677" s="9"/>
    </row>
    <row r="11678" spans="33:33">
      <c r="AG11678" s="9"/>
    </row>
    <row r="11679" spans="33:33">
      <c r="AG11679" s="9"/>
    </row>
    <row r="11680" spans="33:33">
      <c r="AG11680" s="9"/>
    </row>
    <row r="11681" spans="33:33">
      <c r="AG11681" s="9"/>
    </row>
    <row r="11682" spans="33:33">
      <c r="AG11682" s="9"/>
    </row>
    <row r="11683" spans="33:33">
      <c r="AG11683" s="9"/>
    </row>
    <row r="11684" spans="33:33">
      <c r="AG11684" s="9"/>
    </row>
    <row r="11685" spans="33:33">
      <c r="AG11685" s="9"/>
    </row>
    <row r="11686" spans="33:33">
      <c r="AG11686" s="9"/>
    </row>
    <row r="11687" spans="33:33">
      <c r="AG11687" s="9"/>
    </row>
    <row r="11688" spans="33:33">
      <c r="AG11688" s="9"/>
    </row>
    <row r="11689" spans="33:33">
      <c r="AG11689" s="9"/>
    </row>
    <row r="11690" spans="33:33">
      <c r="AG11690" s="9"/>
    </row>
    <row r="11691" spans="33:33">
      <c r="AG11691" s="9"/>
    </row>
    <row r="11692" spans="33:33">
      <c r="AG11692" s="9"/>
    </row>
    <row r="11693" spans="33:33">
      <c r="AG11693" s="9"/>
    </row>
    <row r="11694" spans="33:33">
      <c r="AG11694" s="9"/>
    </row>
    <row r="11695" spans="33:33">
      <c r="AG11695" s="9"/>
    </row>
    <row r="11696" spans="33:33">
      <c r="AG11696" s="9"/>
    </row>
    <row r="11697" spans="33:33">
      <c r="AG11697" s="9"/>
    </row>
    <row r="11698" spans="33:33">
      <c r="AG11698" s="9"/>
    </row>
    <row r="11699" spans="33:33">
      <c r="AG11699" s="9"/>
    </row>
    <row r="11700" spans="33:33">
      <c r="AG11700" s="9"/>
    </row>
    <row r="11701" spans="33:33">
      <c r="AG11701" s="9"/>
    </row>
    <row r="11702" spans="33:33">
      <c r="AG11702" s="9"/>
    </row>
    <row r="11703" spans="33:33">
      <c r="AG11703" s="9"/>
    </row>
    <row r="11704" spans="33:33">
      <c r="AG11704" s="9"/>
    </row>
    <row r="11705" spans="33:33">
      <c r="AG11705" s="9"/>
    </row>
    <row r="11706" spans="33:33">
      <c r="AG11706" s="9"/>
    </row>
    <row r="11707" spans="33:33">
      <c r="AG11707" s="9"/>
    </row>
    <row r="11708" spans="33:33">
      <c r="AG11708" s="9"/>
    </row>
    <row r="11709" spans="33:33">
      <c r="AG11709" s="9"/>
    </row>
    <row r="11710" spans="33:33">
      <c r="AG11710" s="9"/>
    </row>
    <row r="11711" spans="33:33">
      <c r="AG11711" s="9"/>
    </row>
    <row r="11712" spans="33:33">
      <c r="AG11712" s="9"/>
    </row>
    <row r="11713" spans="33:33">
      <c r="AG11713" s="9"/>
    </row>
    <row r="11714" spans="33:33">
      <c r="AG11714" s="9"/>
    </row>
    <row r="11715" spans="33:33">
      <c r="AG11715" s="9"/>
    </row>
    <row r="11716" spans="33:33">
      <c r="AG11716" s="9"/>
    </row>
    <row r="11717" spans="33:33">
      <c r="AG11717" s="9"/>
    </row>
    <row r="11718" spans="33:33">
      <c r="AG11718" s="9"/>
    </row>
    <row r="11719" spans="33:33">
      <c r="AG11719" s="9"/>
    </row>
    <row r="11720" spans="33:33">
      <c r="AG11720" s="9"/>
    </row>
    <row r="11721" spans="33:33">
      <c r="AG11721" s="9"/>
    </row>
    <row r="11722" spans="33:33">
      <c r="AG11722" s="9"/>
    </row>
    <row r="11723" spans="33:33">
      <c r="AG11723" s="9"/>
    </row>
    <row r="11724" spans="33:33">
      <c r="AG11724" s="9"/>
    </row>
    <row r="11725" spans="33:33">
      <c r="AG11725" s="9"/>
    </row>
    <row r="11726" spans="33:33">
      <c r="AG11726" s="9"/>
    </row>
    <row r="11727" spans="33:33">
      <c r="AG11727" s="9"/>
    </row>
    <row r="11728" spans="33:33">
      <c r="AG11728" s="9"/>
    </row>
    <row r="11729" spans="33:33">
      <c r="AG11729" s="9"/>
    </row>
    <row r="11730" spans="33:33">
      <c r="AG11730" s="9"/>
    </row>
    <row r="11731" spans="33:33">
      <c r="AG11731" s="9"/>
    </row>
    <row r="11732" spans="33:33">
      <c r="AG11732" s="9"/>
    </row>
    <row r="11733" spans="33:33">
      <c r="AG11733" s="9"/>
    </row>
    <row r="11734" spans="33:33">
      <c r="AG11734" s="9"/>
    </row>
    <row r="11735" spans="33:33">
      <c r="AG11735" s="9"/>
    </row>
    <row r="11736" spans="33:33">
      <c r="AG11736" s="9"/>
    </row>
    <row r="11737" spans="33:33">
      <c r="AG11737" s="9"/>
    </row>
    <row r="11738" spans="33:33">
      <c r="AG11738" s="9"/>
    </row>
    <row r="11739" spans="33:33">
      <c r="AG11739" s="9"/>
    </row>
    <row r="11740" spans="33:33">
      <c r="AG11740" s="9"/>
    </row>
    <row r="11741" spans="33:33">
      <c r="AG11741" s="9"/>
    </row>
    <row r="11742" spans="33:33">
      <c r="AG11742" s="9"/>
    </row>
    <row r="11743" spans="33:33">
      <c r="AG11743" s="9"/>
    </row>
    <row r="11744" spans="33:33">
      <c r="AG11744" s="9"/>
    </row>
    <row r="11745" spans="33:33">
      <c r="AG11745" s="9"/>
    </row>
    <row r="11746" spans="33:33">
      <c r="AG11746" s="9"/>
    </row>
    <row r="11747" spans="33:33">
      <c r="AG11747" s="9"/>
    </row>
    <row r="11748" spans="33:33">
      <c r="AG11748" s="9"/>
    </row>
    <row r="11749" spans="33:33">
      <c r="AG11749" s="9"/>
    </row>
    <row r="11750" spans="33:33">
      <c r="AG11750" s="9"/>
    </row>
    <row r="11751" spans="33:33">
      <c r="AG11751" s="9"/>
    </row>
    <row r="11752" spans="33:33">
      <c r="AG11752" s="9"/>
    </row>
    <row r="11753" spans="33:33">
      <c r="AG11753" s="9"/>
    </row>
    <row r="11754" spans="33:33">
      <c r="AG11754" s="9"/>
    </row>
    <row r="11755" spans="33:33">
      <c r="AG11755" s="9"/>
    </row>
    <row r="11756" spans="33:33">
      <c r="AG11756" s="9"/>
    </row>
    <row r="11757" spans="33:33">
      <c r="AG11757" s="9"/>
    </row>
    <row r="11758" spans="33:33">
      <c r="AG11758" s="9"/>
    </row>
    <row r="11759" spans="33:33">
      <c r="AG11759" s="9"/>
    </row>
    <row r="11760" spans="33:33">
      <c r="AG11760" s="9"/>
    </row>
    <row r="11761" spans="33:33">
      <c r="AG11761" s="9"/>
    </row>
    <row r="11762" spans="33:33">
      <c r="AG11762" s="9"/>
    </row>
    <row r="11763" spans="33:33">
      <c r="AG11763" s="9"/>
    </row>
    <row r="11764" spans="33:33">
      <c r="AG11764" s="9"/>
    </row>
    <row r="11765" spans="33:33">
      <c r="AG11765" s="9"/>
    </row>
    <row r="11766" spans="33:33">
      <c r="AG11766" s="9"/>
    </row>
    <row r="11767" spans="33:33">
      <c r="AG11767" s="9"/>
    </row>
    <row r="11768" spans="33:33">
      <c r="AG11768" s="9"/>
    </row>
    <row r="11769" spans="33:33">
      <c r="AG11769" s="9"/>
    </row>
    <row r="11770" spans="33:33">
      <c r="AG11770" s="9"/>
    </row>
    <row r="11771" spans="33:33">
      <c r="AG11771" s="9"/>
    </row>
    <row r="11772" spans="33:33">
      <c r="AG11772" s="9"/>
    </row>
    <row r="11773" spans="33:33">
      <c r="AG11773" s="9"/>
    </row>
    <row r="11774" spans="33:33">
      <c r="AG11774" s="9"/>
    </row>
    <row r="11775" spans="33:33">
      <c r="AG11775" s="9"/>
    </row>
    <row r="11776" spans="33:33">
      <c r="AG11776" s="9"/>
    </row>
    <row r="11777" spans="33:33">
      <c r="AG11777" s="9"/>
    </row>
    <row r="11778" spans="33:33">
      <c r="AG11778" s="9"/>
    </row>
    <row r="11779" spans="33:33">
      <c r="AG11779" s="9"/>
    </row>
    <row r="11780" spans="33:33">
      <c r="AG11780" s="9"/>
    </row>
    <row r="11781" spans="33:33">
      <c r="AG11781" s="9"/>
    </row>
    <row r="11782" spans="33:33">
      <c r="AG11782" s="9"/>
    </row>
    <row r="11783" spans="33:33">
      <c r="AG11783" s="9"/>
    </row>
    <row r="11784" spans="33:33">
      <c r="AG11784" s="9"/>
    </row>
    <row r="11785" spans="33:33">
      <c r="AG11785" s="9"/>
    </row>
    <row r="11786" spans="33:33">
      <c r="AG11786" s="9"/>
    </row>
    <row r="11787" spans="33:33">
      <c r="AG11787" s="9"/>
    </row>
    <row r="11788" spans="33:33">
      <c r="AG11788" s="9"/>
    </row>
    <row r="11789" spans="33:33">
      <c r="AG11789" s="9"/>
    </row>
    <row r="11790" spans="33:33">
      <c r="AG11790" s="9"/>
    </row>
    <row r="11791" spans="33:33">
      <c r="AG11791" s="9"/>
    </row>
    <row r="11792" spans="33:33">
      <c r="AG11792" s="9"/>
    </row>
    <row r="11793" spans="33:33">
      <c r="AG11793" s="9"/>
    </row>
    <row r="11794" spans="33:33">
      <c r="AG11794" s="9"/>
    </row>
    <row r="11795" spans="33:33">
      <c r="AG11795" s="9"/>
    </row>
    <row r="11796" spans="33:33">
      <c r="AG11796" s="9"/>
    </row>
    <row r="11797" spans="33:33">
      <c r="AG11797" s="9"/>
    </row>
    <row r="11798" spans="33:33">
      <c r="AG11798" s="9"/>
    </row>
    <row r="11799" spans="33:33">
      <c r="AG11799" s="9"/>
    </row>
    <row r="11800" spans="33:33">
      <c r="AG11800" s="9"/>
    </row>
    <row r="11801" spans="33:33">
      <c r="AG11801" s="9"/>
    </row>
    <row r="11802" spans="33:33">
      <c r="AG11802" s="9"/>
    </row>
    <row r="11803" spans="33:33">
      <c r="AG11803" s="9"/>
    </row>
    <row r="11804" spans="33:33">
      <c r="AG11804" s="9"/>
    </row>
    <row r="11805" spans="33:33">
      <c r="AG11805" s="9"/>
    </row>
    <row r="11806" spans="33:33">
      <c r="AG11806" s="9"/>
    </row>
    <row r="11807" spans="33:33">
      <c r="AG11807" s="9"/>
    </row>
    <row r="11808" spans="33:33">
      <c r="AG11808" s="9"/>
    </row>
    <row r="11809" spans="33:33">
      <c r="AG11809" s="9"/>
    </row>
    <row r="11810" spans="33:33">
      <c r="AG11810" s="9"/>
    </row>
    <row r="11811" spans="33:33">
      <c r="AG11811" s="9"/>
    </row>
    <row r="11812" spans="33:33">
      <c r="AG11812" s="9"/>
    </row>
    <row r="11813" spans="33:33">
      <c r="AG11813" s="9"/>
    </row>
    <row r="11814" spans="33:33">
      <c r="AG11814" s="9"/>
    </row>
    <row r="11815" spans="33:33">
      <c r="AG11815" s="9"/>
    </row>
    <row r="11816" spans="33:33">
      <c r="AG11816" s="9"/>
    </row>
    <row r="11817" spans="33:33">
      <c r="AG11817" s="9"/>
    </row>
    <row r="11818" spans="33:33">
      <c r="AG11818" s="9"/>
    </row>
    <row r="11819" spans="33:33">
      <c r="AG11819" s="9"/>
    </row>
    <row r="11820" spans="33:33">
      <c r="AG11820" s="9"/>
    </row>
    <row r="11821" spans="33:33">
      <c r="AG11821" s="9"/>
    </row>
    <row r="11822" spans="33:33">
      <c r="AG11822" s="9"/>
    </row>
    <row r="11823" spans="33:33">
      <c r="AG11823" s="9"/>
    </row>
    <row r="11824" spans="33:33">
      <c r="AG11824" s="9"/>
    </row>
    <row r="11825" spans="33:33">
      <c r="AG11825" s="9"/>
    </row>
    <row r="11826" spans="33:33">
      <c r="AG11826" s="9"/>
    </row>
    <row r="11827" spans="33:33">
      <c r="AG11827" s="9"/>
    </row>
    <row r="11828" spans="33:33">
      <c r="AG11828" s="9"/>
    </row>
    <row r="11829" spans="33:33">
      <c r="AG11829" s="9"/>
    </row>
    <row r="11830" spans="33:33">
      <c r="AG11830" s="9"/>
    </row>
    <row r="11831" spans="33:33">
      <c r="AG11831" s="9"/>
    </row>
    <row r="11832" spans="33:33">
      <c r="AG11832" s="9"/>
    </row>
    <row r="11833" spans="33:33">
      <c r="AG11833" s="9"/>
    </row>
    <row r="11834" spans="33:33">
      <c r="AG11834" s="9"/>
    </row>
    <row r="11835" spans="33:33">
      <c r="AG11835" s="9"/>
    </row>
    <row r="11836" spans="33:33">
      <c r="AG11836" s="9"/>
    </row>
    <row r="11837" spans="33:33">
      <c r="AG11837" s="9"/>
    </row>
    <row r="11838" spans="33:33">
      <c r="AG11838" s="9"/>
    </row>
    <row r="11839" spans="33:33">
      <c r="AG11839" s="9"/>
    </row>
    <row r="11840" spans="33:33">
      <c r="AG11840" s="9"/>
    </row>
    <row r="11841" spans="33:33">
      <c r="AG11841" s="9"/>
    </row>
    <row r="11842" spans="33:33">
      <c r="AG11842" s="9"/>
    </row>
    <row r="11843" spans="33:33">
      <c r="AG11843" s="9"/>
    </row>
    <row r="11844" spans="33:33">
      <c r="AG11844" s="9"/>
    </row>
    <row r="11845" spans="33:33">
      <c r="AG11845" s="9"/>
    </row>
    <row r="11846" spans="33:33">
      <c r="AG11846" s="9"/>
    </row>
    <row r="11847" spans="33:33">
      <c r="AG11847" s="9"/>
    </row>
    <row r="11848" spans="33:33">
      <c r="AG11848" s="9"/>
    </row>
    <row r="11849" spans="33:33">
      <c r="AG11849" s="9"/>
    </row>
    <row r="11850" spans="33:33">
      <c r="AG11850" s="9"/>
    </row>
    <row r="11851" spans="33:33">
      <c r="AG11851" s="9"/>
    </row>
    <row r="11852" spans="33:33">
      <c r="AG11852" s="9"/>
    </row>
    <row r="11853" spans="33:33">
      <c r="AG11853" s="9"/>
    </row>
    <row r="11854" spans="33:33">
      <c r="AG11854" s="9"/>
    </row>
    <row r="11855" spans="33:33">
      <c r="AG11855" s="9"/>
    </row>
    <row r="11856" spans="33:33">
      <c r="AG11856" s="9"/>
    </row>
    <row r="11857" spans="33:33">
      <c r="AG11857" s="9"/>
    </row>
    <row r="11858" spans="33:33">
      <c r="AG11858" s="9"/>
    </row>
    <row r="11859" spans="33:33">
      <c r="AG11859" s="9"/>
    </row>
    <row r="11860" spans="33:33">
      <c r="AG11860" s="9"/>
    </row>
    <row r="11861" spans="33:33">
      <c r="AG11861" s="9"/>
    </row>
    <row r="11862" spans="33:33">
      <c r="AG11862" s="9"/>
    </row>
    <row r="11863" spans="33:33">
      <c r="AG11863" s="9"/>
    </row>
    <row r="11864" spans="33:33">
      <c r="AG11864" s="9"/>
    </row>
    <row r="11865" spans="33:33">
      <c r="AG11865" s="9"/>
    </row>
    <row r="11866" spans="33:33">
      <c r="AG11866" s="9"/>
    </row>
    <row r="11867" spans="33:33">
      <c r="AG11867" s="9"/>
    </row>
    <row r="11868" spans="33:33">
      <c r="AG11868" s="9"/>
    </row>
    <row r="11869" spans="33:33">
      <c r="AG11869" s="9"/>
    </row>
    <row r="11870" spans="33:33">
      <c r="AG11870" s="9"/>
    </row>
    <row r="11871" spans="33:33">
      <c r="AG11871" s="9"/>
    </row>
    <row r="11872" spans="33:33">
      <c r="AG11872" s="9"/>
    </row>
    <row r="11873" spans="33:33">
      <c r="AG11873" s="9"/>
    </row>
    <row r="11874" spans="33:33">
      <c r="AG11874" s="9"/>
    </row>
    <row r="11875" spans="33:33">
      <c r="AG11875" s="9"/>
    </row>
    <row r="11876" spans="33:33">
      <c r="AG11876" s="9"/>
    </row>
    <row r="11877" spans="33:33">
      <c r="AG11877" s="9"/>
    </row>
    <row r="11878" spans="33:33">
      <c r="AG11878" s="9"/>
    </row>
    <row r="11879" spans="33:33">
      <c r="AG11879" s="9"/>
    </row>
    <row r="11880" spans="33:33">
      <c r="AG11880" s="9"/>
    </row>
    <row r="11881" spans="33:33">
      <c r="AG11881" s="9"/>
    </row>
    <row r="11882" spans="33:33">
      <c r="AG11882" s="9"/>
    </row>
    <row r="11883" spans="33:33">
      <c r="AG11883" s="9"/>
    </row>
    <row r="11884" spans="33:33">
      <c r="AG11884" s="9"/>
    </row>
    <row r="11885" spans="33:33">
      <c r="AG11885" s="9"/>
    </row>
    <row r="11886" spans="33:33">
      <c r="AG11886" s="9"/>
    </row>
    <row r="11887" spans="33:33">
      <c r="AG11887" s="9"/>
    </row>
    <row r="11888" spans="33:33">
      <c r="AG11888" s="9"/>
    </row>
    <row r="11889" spans="33:33">
      <c r="AG11889" s="9"/>
    </row>
    <row r="11890" spans="33:33">
      <c r="AG11890" s="9"/>
    </row>
    <row r="11891" spans="33:33">
      <c r="AG11891" s="9"/>
    </row>
    <row r="11892" spans="33:33">
      <c r="AG11892" s="9"/>
    </row>
    <row r="11893" spans="33:33">
      <c r="AG11893" s="9"/>
    </row>
    <row r="11894" spans="33:33">
      <c r="AG11894" s="9"/>
    </row>
    <row r="11895" spans="33:33">
      <c r="AG11895" s="9"/>
    </row>
    <row r="11896" spans="33:33">
      <c r="AG11896" s="9"/>
    </row>
    <row r="11897" spans="33:33">
      <c r="AG11897" s="9"/>
    </row>
    <row r="11898" spans="33:33">
      <c r="AG11898" s="9"/>
    </row>
    <row r="11899" spans="33:33">
      <c r="AG11899" s="9"/>
    </row>
    <row r="11900" spans="33:33">
      <c r="AG11900" s="9"/>
    </row>
    <row r="11901" spans="33:33">
      <c r="AG11901" s="9"/>
    </row>
    <row r="11902" spans="33:33">
      <c r="AG11902" s="9"/>
    </row>
    <row r="11903" spans="33:33">
      <c r="AG11903" s="9"/>
    </row>
    <row r="11904" spans="33:33">
      <c r="AG11904" s="9"/>
    </row>
    <row r="11905" spans="33:33">
      <c r="AG11905" s="9"/>
    </row>
    <row r="11906" spans="33:33">
      <c r="AG11906" s="9"/>
    </row>
    <row r="11907" spans="33:33">
      <c r="AG11907" s="9"/>
    </row>
    <row r="11908" spans="33:33">
      <c r="AG11908" s="9"/>
    </row>
    <row r="11909" spans="33:33">
      <c r="AG11909" s="9"/>
    </row>
    <row r="11910" spans="33:33">
      <c r="AG11910" s="9"/>
    </row>
    <row r="11911" spans="33:33">
      <c r="AG11911" s="9"/>
    </row>
    <row r="11912" spans="33:33">
      <c r="AG11912" s="9"/>
    </row>
    <row r="11913" spans="33:33">
      <c r="AG11913" s="9"/>
    </row>
    <row r="11914" spans="33:33">
      <c r="AG11914" s="9"/>
    </row>
    <row r="11915" spans="33:33">
      <c r="AG11915" s="9"/>
    </row>
    <row r="11916" spans="33:33">
      <c r="AG11916" s="9"/>
    </row>
    <row r="11917" spans="33:33">
      <c r="AG11917" s="9"/>
    </row>
    <row r="11918" spans="33:33">
      <c r="AG11918" s="9"/>
    </row>
    <row r="11919" spans="33:33">
      <c r="AG11919" s="9"/>
    </row>
    <row r="11920" spans="33:33">
      <c r="AG11920" s="9"/>
    </row>
    <row r="11921" spans="33:33">
      <c r="AG11921" s="9"/>
    </row>
    <row r="11922" spans="33:33">
      <c r="AG11922" s="9"/>
    </row>
    <row r="11923" spans="33:33">
      <c r="AG11923" s="9"/>
    </row>
    <row r="11924" spans="33:33">
      <c r="AG11924" s="9"/>
    </row>
    <row r="11925" spans="33:33">
      <c r="AG11925" s="9"/>
    </row>
    <row r="11926" spans="33:33">
      <c r="AG11926" s="9"/>
    </row>
    <row r="11927" spans="33:33">
      <c r="AG11927" s="9"/>
    </row>
    <row r="11928" spans="33:33">
      <c r="AG11928" s="9"/>
    </row>
    <row r="11929" spans="33:33">
      <c r="AG11929" s="9"/>
    </row>
    <row r="11930" spans="33:33">
      <c r="AG11930" s="9"/>
    </row>
    <row r="11931" spans="33:33">
      <c r="AG11931" s="9"/>
    </row>
    <row r="11932" spans="33:33">
      <c r="AG11932" s="9"/>
    </row>
    <row r="11933" spans="33:33">
      <c r="AG11933" s="9"/>
    </row>
    <row r="11934" spans="33:33">
      <c r="AG11934" s="9"/>
    </row>
    <row r="11935" spans="33:33">
      <c r="AG11935" s="9"/>
    </row>
    <row r="11936" spans="33:33">
      <c r="AG11936" s="9"/>
    </row>
    <row r="11937" spans="33:33">
      <c r="AG11937" s="9"/>
    </row>
    <row r="11938" spans="33:33">
      <c r="AG11938" s="9"/>
    </row>
    <row r="11939" spans="33:33">
      <c r="AG11939" s="9"/>
    </row>
    <row r="11940" spans="33:33">
      <c r="AG11940" s="9"/>
    </row>
    <row r="11941" spans="33:33">
      <c r="AG11941" s="9"/>
    </row>
    <row r="11942" spans="33:33">
      <c r="AG11942" s="9"/>
    </row>
    <row r="11943" spans="33:33">
      <c r="AG11943" s="9"/>
    </row>
    <row r="11944" spans="33:33">
      <c r="AG11944" s="9"/>
    </row>
    <row r="11945" spans="33:33">
      <c r="AG11945" s="9"/>
    </row>
    <row r="11946" spans="33:33">
      <c r="AG11946" s="9"/>
    </row>
    <row r="11947" spans="33:33">
      <c r="AG11947" s="9"/>
    </row>
    <row r="11948" spans="33:33">
      <c r="AG11948" s="9"/>
    </row>
    <row r="11949" spans="33:33">
      <c r="AG11949" s="9"/>
    </row>
    <row r="11950" spans="33:33">
      <c r="AG11950" s="9"/>
    </row>
    <row r="11951" spans="33:33">
      <c r="AG11951" s="9"/>
    </row>
    <row r="11952" spans="33:33">
      <c r="AG11952" s="9"/>
    </row>
    <row r="11953" spans="33:33">
      <c r="AG11953" s="9"/>
    </row>
    <row r="11954" spans="33:33">
      <c r="AG11954" s="9"/>
    </row>
    <row r="11955" spans="33:33">
      <c r="AG11955" s="9"/>
    </row>
    <row r="11956" spans="33:33">
      <c r="AG11956" s="9"/>
    </row>
    <row r="11957" spans="33:33">
      <c r="AG11957" s="9"/>
    </row>
    <row r="11958" spans="33:33">
      <c r="AG11958" s="9"/>
    </row>
    <row r="11959" spans="33:33">
      <c r="AG11959" s="9"/>
    </row>
    <row r="11960" spans="33:33">
      <c r="AG11960" s="9"/>
    </row>
    <row r="11961" spans="33:33">
      <c r="AG11961" s="9"/>
    </row>
    <row r="11962" spans="33:33">
      <c r="AG11962" s="9"/>
    </row>
    <row r="11963" spans="33:33">
      <c r="AG11963" s="9"/>
    </row>
    <row r="11964" spans="33:33">
      <c r="AG11964" s="9"/>
    </row>
    <row r="11965" spans="33:33">
      <c r="AG11965" s="9"/>
    </row>
    <row r="11966" spans="33:33">
      <c r="AG11966" s="9"/>
    </row>
    <row r="11967" spans="33:33">
      <c r="AG11967" s="9"/>
    </row>
    <row r="11968" spans="33:33">
      <c r="AG11968" s="9"/>
    </row>
    <row r="11969" spans="33:33">
      <c r="AG11969" s="9"/>
    </row>
    <row r="11970" spans="33:33">
      <c r="AG11970" s="9"/>
    </row>
    <row r="11971" spans="33:33">
      <c r="AG11971" s="9"/>
    </row>
    <row r="11972" spans="33:33">
      <c r="AG11972" s="9"/>
    </row>
    <row r="11973" spans="33:33">
      <c r="AG11973" s="9"/>
    </row>
    <row r="11974" spans="33:33">
      <c r="AG11974" s="9"/>
    </row>
    <row r="11975" spans="33:33">
      <c r="AG11975" s="9"/>
    </row>
    <row r="11976" spans="33:33">
      <c r="AG11976" s="9"/>
    </row>
    <row r="11977" spans="33:33">
      <c r="AG11977" s="9"/>
    </row>
    <row r="11978" spans="33:33">
      <c r="AG11978" s="9"/>
    </row>
    <row r="11979" spans="33:33">
      <c r="AG11979" s="9"/>
    </row>
    <row r="11980" spans="33:33">
      <c r="AG11980" s="9"/>
    </row>
    <row r="11981" spans="33:33">
      <c r="AG11981" s="9"/>
    </row>
    <row r="11982" spans="33:33">
      <c r="AG11982" s="9"/>
    </row>
    <row r="11983" spans="33:33">
      <c r="AG11983" s="9"/>
    </row>
    <row r="11984" spans="33:33">
      <c r="AG11984" s="9"/>
    </row>
    <row r="11985" spans="33:33">
      <c r="AG11985" s="9"/>
    </row>
    <row r="11986" spans="33:33">
      <c r="AG11986" s="9"/>
    </row>
    <row r="11987" spans="33:33">
      <c r="AG11987" s="9"/>
    </row>
    <row r="11988" spans="33:33">
      <c r="AG11988" s="9"/>
    </row>
    <row r="11989" spans="33:33">
      <c r="AG11989" s="9"/>
    </row>
    <row r="11990" spans="33:33">
      <c r="AG11990" s="9"/>
    </row>
    <row r="11991" spans="33:33">
      <c r="AG11991" s="9"/>
    </row>
    <row r="11992" spans="33:33">
      <c r="AG11992" s="9"/>
    </row>
    <row r="11993" spans="33:33">
      <c r="AG11993" s="9"/>
    </row>
    <row r="11994" spans="33:33">
      <c r="AG11994" s="9"/>
    </row>
    <row r="11995" spans="33:33">
      <c r="AG11995" s="9"/>
    </row>
    <row r="11996" spans="33:33">
      <c r="AG11996" s="9"/>
    </row>
    <row r="11997" spans="33:33">
      <c r="AG11997" s="9"/>
    </row>
    <row r="11998" spans="33:33">
      <c r="AG11998" s="9"/>
    </row>
    <row r="11999" spans="33:33">
      <c r="AG11999" s="9"/>
    </row>
    <row r="12000" spans="33:33">
      <c r="AG12000" s="9"/>
    </row>
    <row r="12001" spans="33:33">
      <c r="AG12001" s="9"/>
    </row>
    <row r="12002" spans="33:33">
      <c r="AG12002" s="9"/>
    </row>
    <row r="12003" spans="33:33">
      <c r="AG12003" s="9"/>
    </row>
    <row r="12004" spans="33:33">
      <c r="AG12004" s="9"/>
    </row>
    <row r="12005" spans="33:33">
      <c r="AG12005" s="9"/>
    </row>
    <row r="12006" spans="33:33">
      <c r="AG12006" s="9"/>
    </row>
    <row r="12007" spans="33:33">
      <c r="AG12007" s="9"/>
    </row>
    <row r="12008" spans="33:33">
      <c r="AG12008" s="9"/>
    </row>
    <row r="12009" spans="33:33">
      <c r="AG12009" s="9"/>
    </row>
    <row r="12010" spans="33:33">
      <c r="AG12010" s="9"/>
    </row>
    <row r="12011" spans="33:33">
      <c r="AG12011" s="9"/>
    </row>
    <row r="12012" spans="33:33">
      <c r="AG12012" s="9"/>
    </row>
    <row r="12013" spans="33:33">
      <c r="AG12013" s="9"/>
    </row>
    <row r="12014" spans="33:33">
      <c r="AG12014" s="9"/>
    </row>
    <row r="12015" spans="33:33">
      <c r="AG12015" s="9"/>
    </row>
    <row r="12016" spans="33:33">
      <c r="AG12016" s="9"/>
    </row>
    <row r="12017" spans="33:33">
      <c r="AG12017" s="9"/>
    </row>
    <row r="12018" spans="33:33">
      <c r="AG12018" s="9"/>
    </row>
    <row r="12019" spans="33:33">
      <c r="AG12019" s="9"/>
    </row>
    <row r="12020" spans="33:33">
      <c r="AG12020" s="9"/>
    </row>
    <row r="12021" spans="33:33">
      <c r="AG12021" s="9"/>
    </row>
    <row r="12022" spans="33:33">
      <c r="AG12022" s="9"/>
    </row>
    <row r="12023" spans="33:33">
      <c r="AG12023" s="9"/>
    </row>
    <row r="12024" spans="33:33">
      <c r="AG12024" s="9"/>
    </row>
    <row r="12025" spans="33:33">
      <c r="AG12025" s="9"/>
    </row>
    <row r="12026" spans="33:33">
      <c r="AG12026" s="9"/>
    </row>
    <row r="12027" spans="33:33">
      <c r="AG12027" s="9"/>
    </row>
    <row r="12028" spans="33:33">
      <c r="AG12028" s="9"/>
    </row>
    <row r="12029" spans="33:33">
      <c r="AG12029" s="9"/>
    </row>
    <row r="12030" spans="33:33">
      <c r="AG12030" s="9"/>
    </row>
    <row r="12031" spans="33:33">
      <c r="AG12031" s="9"/>
    </row>
    <row r="12032" spans="33:33">
      <c r="AG12032" s="9"/>
    </row>
    <row r="12033" spans="33:33">
      <c r="AG12033" s="9"/>
    </row>
    <row r="12034" spans="33:33">
      <c r="AG12034" s="9"/>
    </row>
    <row r="12035" spans="33:33">
      <c r="AG12035" s="9"/>
    </row>
    <row r="12036" spans="33:33">
      <c r="AG12036" s="9"/>
    </row>
    <row r="12037" spans="33:33">
      <c r="AG12037" s="9"/>
    </row>
    <row r="12038" spans="33:33">
      <c r="AG12038" s="9"/>
    </row>
    <row r="12039" spans="33:33">
      <c r="AG12039" s="9"/>
    </row>
    <row r="12040" spans="33:33">
      <c r="AG12040" s="9"/>
    </row>
    <row r="12041" spans="33:33">
      <c r="AG12041" s="9"/>
    </row>
    <row r="12042" spans="33:33">
      <c r="AG12042" s="9"/>
    </row>
    <row r="12043" spans="33:33">
      <c r="AG12043" s="9"/>
    </row>
    <row r="12044" spans="33:33">
      <c r="AG12044" s="9"/>
    </row>
    <row r="12045" spans="33:33">
      <c r="AG12045" s="9"/>
    </row>
    <row r="12046" spans="33:33">
      <c r="AG12046" s="9"/>
    </row>
    <row r="12047" spans="33:33">
      <c r="AG12047" s="9"/>
    </row>
    <row r="12048" spans="33:33">
      <c r="AG12048" s="9"/>
    </row>
    <row r="12049" spans="33:33">
      <c r="AG12049" s="9"/>
    </row>
    <row r="12050" spans="33:33">
      <c r="AG12050" s="9"/>
    </row>
    <row r="12051" spans="33:33">
      <c r="AG12051" s="9"/>
    </row>
    <row r="12052" spans="33:33">
      <c r="AG12052" s="9"/>
    </row>
    <row r="12053" spans="33:33">
      <c r="AG12053" s="9"/>
    </row>
    <row r="12054" spans="33:33">
      <c r="AG12054" s="9"/>
    </row>
    <row r="12055" spans="33:33">
      <c r="AG12055" s="9"/>
    </row>
    <row r="12056" spans="33:33">
      <c r="AG12056" s="9"/>
    </row>
    <row r="12057" spans="33:33">
      <c r="AG12057" s="9"/>
    </row>
    <row r="12058" spans="33:33">
      <c r="AG12058" s="9"/>
    </row>
    <row r="12059" spans="33:33">
      <c r="AG12059" s="9"/>
    </row>
    <row r="12060" spans="33:33">
      <c r="AG12060" s="9"/>
    </row>
    <row r="12061" spans="33:33">
      <c r="AG12061" s="9"/>
    </row>
    <row r="12062" spans="33:33">
      <c r="AG12062" s="9"/>
    </row>
    <row r="12063" spans="33:33">
      <c r="AG12063" s="9"/>
    </row>
    <row r="12064" spans="33:33">
      <c r="AG12064" s="9"/>
    </row>
    <row r="12065" spans="33:33">
      <c r="AG12065" s="9"/>
    </row>
    <row r="12066" spans="33:33">
      <c r="AG12066" s="9"/>
    </row>
    <row r="12067" spans="33:33">
      <c r="AG12067" s="9"/>
    </row>
    <row r="12068" spans="33:33">
      <c r="AG12068" s="9"/>
    </row>
    <row r="12069" spans="33:33">
      <c r="AG12069" s="9"/>
    </row>
    <row r="12070" spans="33:33">
      <c r="AG12070" s="9"/>
    </row>
    <row r="12071" spans="33:33">
      <c r="AG12071" s="9"/>
    </row>
    <row r="12072" spans="33:33">
      <c r="AG12072" s="9"/>
    </row>
    <row r="12073" spans="33:33">
      <c r="AG12073" s="9"/>
    </row>
    <row r="12074" spans="33:33">
      <c r="AG12074" s="9"/>
    </row>
    <row r="12075" spans="33:33">
      <c r="AG12075" s="9"/>
    </row>
    <row r="12076" spans="33:33">
      <c r="AG12076" s="9"/>
    </row>
    <row r="12077" spans="33:33">
      <c r="AG12077" s="9"/>
    </row>
    <row r="12078" spans="33:33">
      <c r="AG12078" s="9"/>
    </row>
    <row r="12079" spans="33:33">
      <c r="AG12079" s="9"/>
    </row>
    <row r="12080" spans="33:33">
      <c r="AG12080" s="9"/>
    </row>
    <row r="12081" spans="33:33">
      <c r="AG12081" s="9"/>
    </row>
    <row r="12082" spans="33:33">
      <c r="AG12082" s="9"/>
    </row>
    <row r="12083" spans="33:33">
      <c r="AG12083" s="9"/>
    </row>
    <row r="12084" spans="33:33">
      <c r="AG12084" s="9"/>
    </row>
    <row r="12085" spans="33:33">
      <c r="AG12085" s="9"/>
    </row>
    <row r="12086" spans="33:33">
      <c r="AG12086" s="9"/>
    </row>
    <row r="12087" spans="33:33">
      <c r="AG12087" s="9"/>
    </row>
    <row r="12088" spans="33:33">
      <c r="AG12088" s="9"/>
    </row>
    <row r="12089" spans="33:33">
      <c r="AG12089" s="9"/>
    </row>
    <row r="12090" spans="33:33">
      <c r="AG12090" s="9"/>
    </row>
    <row r="12091" spans="33:33">
      <c r="AG12091" s="9"/>
    </row>
    <row r="12092" spans="33:33">
      <c r="AG12092" s="9"/>
    </row>
    <row r="12093" spans="33:33">
      <c r="AG12093" s="9"/>
    </row>
    <row r="12094" spans="33:33">
      <c r="AG12094" s="9"/>
    </row>
    <row r="12095" spans="33:33">
      <c r="AG12095" s="9"/>
    </row>
    <row r="12096" spans="33:33">
      <c r="AG12096" s="9"/>
    </row>
    <row r="12097" spans="33:33">
      <c r="AG12097" s="9"/>
    </row>
    <row r="12098" spans="33:33">
      <c r="AG12098" s="9"/>
    </row>
    <row r="12099" spans="33:33">
      <c r="AG12099" s="9"/>
    </row>
    <row r="12100" spans="33:33">
      <c r="AG12100" s="9"/>
    </row>
    <row r="12101" spans="33:33">
      <c r="AG12101" s="9"/>
    </row>
    <row r="12102" spans="33:33">
      <c r="AG12102" s="9"/>
    </row>
    <row r="12103" spans="33:33">
      <c r="AG12103" s="9"/>
    </row>
    <row r="12104" spans="33:33">
      <c r="AG12104" s="9"/>
    </row>
    <row r="12105" spans="33:33">
      <c r="AG12105" s="9"/>
    </row>
    <row r="12106" spans="33:33">
      <c r="AG12106" s="9"/>
    </row>
    <row r="12107" spans="33:33">
      <c r="AG12107" s="9"/>
    </row>
    <row r="12108" spans="33:33">
      <c r="AG12108" s="9"/>
    </row>
    <row r="12109" spans="33:33">
      <c r="AG12109" s="9"/>
    </row>
    <row r="12110" spans="33:33">
      <c r="AG12110" s="9"/>
    </row>
    <row r="12111" spans="33:33">
      <c r="AG12111" s="9"/>
    </row>
    <row r="12112" spans="33:33">
      <c r="AG12112" s="9"/>
    </row>
    <row r="12113" spans="33:33">
      <c r="AG12113" s="9"/>
    </row>
    <row r="12114" spans="33:33">
      <c r="AG12114" s="9"/>
    </row>
    <row r="12115" spans="33:33">
      <c r="AG12115" s="9"/>
    </row>
    <row r="12116" spans="33:33">
      <c r="AG12116" s="9"/>
    </row>
    <row r="12117" spans="33:33">
      <c r="AG12117" s="9"/>
    </row>
    <row r="12118" spans="33:33">
      <c r="AG12118" s="9"/>
    </row>
    <row r="12119" spans="33:33">
      <c r="AG12119" s="9"/>
    </row>
    <row r="12120" spans="33:33">
      <c r="AG12120" s="9"/>
    </row>
    <row r="12121" spans="33:33">
      <c r="AG12121" s="9"/>
    </row>
    <row r="12122" spans="33:33">
      <c r="AG12122" s="9"/>
    </row>
    <row r="12123" spans="33:33">
      <c r="AG12123" s="9"/>
    </row>
    <row r="12124" spans="33:33">
      <c r="AG12124" s="9"/>
    </row>
    <row r="12125" spans="33:33">
      <c r="AG12125" s="9"/>
    </row>
    <row r="12126" spans="33:33">
      <c r="AG12126" s="9"/>
    </row>
    <row r="12127" spans="33:33">
      <c r="AG12127" s="9"/>
    </row>
    <row r="12128" spans="33:33">
      <c r="AG12128" s="9"/>
    </row>
    <row r="12129" spans="33:33">
      <c r="AG12129" s="9"/>
    </row>
    <row r="12130" spans="33:33">
      <c r="AG12130" s="9"/>
    </row>
    <row r="12131" spans="33:33">
      <c r="AG12131" s="9"/>
    </row>
    <row r="12132" spans="33:33">
      <c r="AG12132" s="9"/>
    </row>
    <row r="12133" spans="33:33">
      <c r="AG12133" s="9"/>
    </row>
    <row r="12134" spans="33:33">
      <c r="AG12134" s="9"/>
    </row>
    <row r="12135" spans="33:33">
      <c r="AG12135" s="9"/>
    </row>
    <row r="12136" spans="33:33">
      <c r="AG12136" s="9"/>
    </row>
    <row r="12137" spans="33:33">
      <c r="AG12137" s="9"/>
    </row>
    <row r="12138" spans="33:33">
      <c r="AG12138" s="9"/>
    </row>
    <row r="12139" spans="33:33">
      <c r="AG12139" s="9"/>
    </row>
    <row r="12140" spans="33:33">
      <c r="AG12140" s="9"/>
    </row>
    <row r="12141" spans="33:33">
      <c r="AG12141" s="9"/>
    </row>
    <row r="12142" spans="33:33">
      <c r="AG12142" s="9"/>
    </row>
    <row r="12143" spans="33:33">
      <c r="AG12143" s="9"/>
    </row>
    <row r="12144" spans="33:33">
      <c r="AG12144" s="9"/>
    </row>
    <row r="12145" spans="33:33">
      <c r="AG12145" s="9"/>
    </row>
    <row r="12146" spans="33:33">
      <c r="AG12146" s="9"/>
    </row>
    <row r="12147" spans="33:33">
      <c r="AG12147" s="9"/>
    </row>
    <row r="12148" spans="33:33">
      <c r="AG12148" s="9"/>
    </row>
    <row r="12149" spans="33:33">
      <c r="AG12149" s="9"/>
    </row>
    <row r="12150" spans="33:33">
      <c r="AG12150" s="9"/>
    </row>
    <row r="12151" spans="33:33">
      <c r="AG12151" s="9"/>
    </row>
    <row r="12152" spans="33:33">
      <c r="AG12152" s="9"/>
    </row>
    <row r="12153" spans="33:33">
      <c r="AG12153" s="9"/>
    </row>
    <row r="12154" spans="33:33">
      <c r="AG12154" s="9"/>
    </row>
    <row r="12155" spans="33:33">
      <c r="AG12155" s="9"/>
    </row>
    <row r="12156" spans="33:33">
      <c r="AG12156" s="9"/>
    </row>
    <row r="12157" spans="33:33">
      <c r="AG12157" s="9"/>
    </row>
    <row r="12158" spans="33:33">
      <c r="AG12158" s="9"/>
    </row>
    <row r="12159" spans="33:33">
      <c r="AG12159" s="9"/>
    </row>
    <row r="12160" spans="33:33">
      <c r="AG12160" s="9"/>
    </row>
    <row r="12161" spans="33:33">
      <c r="AG12161" s="9"/>
    </row>
    <row r="12162" spans="33:33">
      <c r="AG12162" s="9"/>
    </row>
    <row r="12163" spans="33:33">
      <c r="AG12163" s="9"/>
    </row>
    <row r="12164" spans="33:33">
      <c r="AG12164" s="9"/>
    </row>
    <row r="12165" spans="33:33">
      <c r="AG12165" s="9"/>
    </row>
    <row r="12166" spans="33:33">
      <c r="AG12166" s="9"/>
    </row>
    <row r="12167" spans="33:33">
      <c r="AG12167" s="9"/>
    </row>
    <row r="12168" spans="33:33">
      <c r="AG12168" s="9"/>
    </row>
    <row r="12169" spans="33:33">
      <c r="AG12169" s="9"/>
    </row>
    <row r="12170" spans="33:33">
      <c r="AG12170" s="9"/>
    </row>
    <row r="12171" spans="33:33">
      <c r="AG12171" s="9"/>
    </row>
    <row r="12172" spans="33:33">
      <c r="AG12172" s="9"/>
    </row>
    <row r="12173" spans="33:33">
      <c r="AG12173" s="9"/>
    </row>
    <row r="12174" spans="33:33">
      <c r="AG12174" s="9"/>
    </row>
    <row r="12175" spans="33:33">
      <c r="AG12175" s="9"/>
    </row>
    <row r="12176" spans="33:33">
      <c r="AG12176" s="9"/>
    </row>
    <row r="12177" spans="33:33">
      <c r="AG12177" s="9"/>
    </row>
    <row r="12178" spans="33:33">
      <c r="AG12178" s="9"/>
    </row>
    <row r="12179" spans="33:33">
      <c r="AG12179" s="9"/>
    </row>
    <row r="12180" spans="33:33">
      <c r="AG12180" s="9"/>
    </row>
    <row r="12181" spans="33:33">
      <c r="AG12181" s="9"/>
    </row>
    <row r="12182" spans="33:33">
      <c r="AG12182" s="9"/>
    </row>
    <row r="12183" spans="33:33">
      <c r="AG12183" s="9"/>
    </row>
    <row r="12184" spans="33:33">
      <c r="AG12184" s="9"/>
    </row>
    <row r="12185" spans="33:33">
      <c r="AG12185" s="9"/>
    </row>
    <row r="12186" spans="33:33">
      <c r="AG12186" s="9"/>
    </row>
    <row r="12187" spans="33:33">
      <c r="AG12187" s="9"/>
    </row>
    <row r="12188" spans="33:33">
      <c r="AG12188" s="9"/>
    </row>
    <row r="12189" spans="33:33">
      <c r="AG12189" s="9"/>
    </row>
    <row r="12190" spans="33:33">
      <c r="AG12190" s="9"/>
    </row>
    <row r="12191" spans="33:33">
      <c r="AG12191" s="9"/>
    </row>
    <row r="12192" spans="33:33">
      <c r="AG12192" s="9"/>
    </row>
    <row r="12193" spans="33:33">
      <c r="AG12193" s="9"/>
    </row>
    <row r="12194" spans="33:33">
      <c r="AG12194" s="9"/>
    </row>
    <row r="12195" spans="33:33">
      <c r="AG12195" s="9"/>
    </row>
    <row r="12196" spans="33:33">
      <c r="AG12196" s="9"/>
    </row>
    <row r="12197" spans="33:33">
      <c r="AG12197" s="9"/>
    </row>
    <row r="12198" spans="33:33">
      <c r="AG12198" s="9"/>
    </row>
    <row r="12199" spans="33:33">
      <c r="AG12199" s="9"/>
    </row>
    <row r="12200" spans="33:33">
      <c r="AG12200" s="9"/>
    </row>
    <row r="12201" spans="33:33">
      <c r="AG12201" s="9"/>
    </row>
    <row r="12202" spans="33:33">
      <c r="AG12202" s="9"/>
    </row>
    <row r="12203" spans="33:33">
      <c r="AG12203" s="9"/>
    </row>
    <row r="12204" spans="33:33">
      <c r="AG12204" s="9"/>
    </row>
    <row r="12205" spans="33:33">
      <c r="AG12205" s="9"/>
    </row>
    <row r="12206" spans="33:33">
      <c r="AG12206" s="9"/>
    </row>
    <row r="12207" spans="33:33">
      <c r="AG12207" s="9"/>
    </row>
    <row r="12208" spans="33:33">
      <c r="AG12208" s="9"/>
    </row>
    <row r="12209" spans="33:33">
      <c r="AG12209" s="9"/>
    </row>
    <row r="12210" spans="33:33">
      <c r="AG12210" s="9"/>
    </row>
    <row r="12211" spans="33:33">
      <c r="AG12211" s="9"/>
    </row>
    <row r="12212" spans="33:33">
      <c r="AG12212" s="9"/>
    </row>
    <row r="12213" spans="33:33">
      <c r="AG12213" s="9"/>
    </row>
    <row r="12214" spans="33:33">
      <c r="AG12214" s="9"/>
    </row>
    <row r="12215" spans="33:33">
      <c r="AG12215" s="9"/>
    </row>
    <row r="12216" spans="33:33">
      <c r="AG12216" s="9"/>
    </row>
    <row r="12217" spans="33:33">
      <c r="AG12217" s="9"/>
    </row>
    <row r="12218" spans="33:33">
      <c r="AG12218" s="9"/>
    </row>
    <row r="12219" spans="33:33">
      <c r="AG12219" s="9"/>
    </row>
    <row r="12220" spans="33:33">
      <c r="AG12220" s="9"/>
    </row>
    <row r="12221" spans="33:33">
      <c r="AG12221" s="9"/>
    </row>
    <row r="12222" spans="33:33">
      <c r="AG12222" s="9"/>
    </row>
    <row r="12223" spans="33:33">
      <c r="AG12223" s="9"/>
    </row>
    <row r="12224" spans="33:33">
      <c r="AG12224" s="9"/>
    </row>
    <row r="12225" spans="33:33">
      <c r="AG12225" s="9"/>
    </row>
    <row r="12226" spans="33:33">
      <c r="AG12226" s="9"/>
    </row>
    <row r="12227" spans="33:33">
      <c r="AG12227" s="9"/>
    </row>
    <row r="12228" spans="33:33">
      <c r="AG12228" s="9"/>
    </row>
    <row r="12229" spans="33:33">
      <c r="AG12229" s="9"/>
    </row>
    <row r="12230" spans="33:33">
      <c r="AG12230" s="9"/>
    </row>
    <row r="12231" spans="33:33">
      <c r="AG12231" s="9"/>
    </row>
    <row r="12232" spans="33:33">
      <c r="AG12232" s="9"/>
    </row>
    <row r="12233" spans="33:33">
      <c r="AG12233" s="9"/>
    </row>
    <row r="12234" spans="33:33">
      <c r="AG12234" s="9"/>
    </row>
    <row r="12235" spans="33:33">
      <c r="AG12235" s="9"/>
    </row>
    <row r="12236" spans="33:33">
      <c r="AG12236" s="9"/>
    </row>
    <row r="12237" spans="33:33">
      <c r="AG12237" s="9"/>
    </row>
    <row r="12238" spans="33:33">
      <c r="AG12238" s="9"/>
    </row>
    <row r="12239" spans="33:33">
      <c r="AG12239" s="9"/>
    </row>
    <row r="12240" spans="33:33">
      <c r="AG12240" s="9"/>
    </row>
    <row r="12241" spans="33:33">
      <c r="AG12241" s="9"/>
    </row>
    <row r="12242" spans="33:33">
      <c r="AG12242" s="9"/>
    </row>
    <row r="12243" spans="33:33">
      <c r="AG12243" s="9"/>
    </row>
    <row r="12244" spans="33:33">
      <c r="AG12244" s="9"/>
    </row>
    <row r="12245" spans="33:33">
      <c r="AG12245" s="9"/>
    </row>
    <row r="12246" spans="33:33">
      <c r="AG12246" s="9"/>
    </row>
    <row r="12247" spans="33:33">
      <c r="AG12247" s="9"/>
    </row>
    <row r="12248" spans="33:33">
      <c r="AG12248" s="9"/>
    </row>
    <row r="12249" spans="33:33">
      <c r="AG12249" s="9"/>
    </row>
    <row r="12250" spans="33:33">
      <c r="AG12250" s="9"/>
    </row>
    <row r="12251" spans="33:33">
      <c r="AG12251" s="9"/>
    </row>
    <row r="12252" spans="33:33">
      <c r="AG12252" s="9"/>
    </row>
    <row r="12253" spans="33:33">
      <c r="AG12253" s="9"/>
    </row>
    <row r="12254" spans="33:33">
      <c r="AG12254" s="9"/>
    </row>
    <row r="12255" spans="33:33">
      <c r="AG12255" s="9"/>
    </row>
    <row r="12256" spans="33:33">
      <c r="AG12256" s="9"/>
    </row>
    <row r="12257" spans="33:33">
      <c r="AG12257" s="9"/>
    </row>
    <row r="12258" spans="33:33">
      <c r="AG12258" s="9"/>
    </row>
    <row r="12259" spans="33:33">
      <c r="AG12259" s="9"/>
    </row>
    <row r="12260" spans="33:33">
      <c r="AG12260" s="9"/>
    </row>
    <row r="12261" spans="33:33">
      <c r="AG12261" s="9"/>
    </row>
    <row r="12262" spans="33:33">
      <c r="AG12262" s="9"/>
    </row>
    <row r="12263" spans="33:33">
      <c r="AG12263" s="9"/>
    </row>
    <row r="12264" spans="33:33">
      <c r="AG12264" s="9"/>
    </row>
    <row r="12265" spans="33:33">
      <c r="AG12265" s="9"/>
    </row>
    <row r="12266" spans="33:33">
      <c r="AG12266" s="9"/>
    </row>
    <row r="12267" spans="33:33">
      <c r="AG12267" s="9"/>
    </row>
    <row r="12268" spans="33:33">
      <c r="AG12268" s="9"/>
    </row>
    <row r="12269" spans="33:33">
      <c r="AG12269" s="9"/>
    </row>
    <row r="12270" spans="33:33">
      <c r="AG12270" s="9"/>
    </row>
    <row r="12271" spans="33:33">
      <c r="AG12271" s="9"/>
    </row>
    <row r="12272" spans="33:33">
      <c r="AG12272" s="9"/>
    </row>
    <row r="12273" spans="33:33">
      <c r="AG12273" s="9"/>
    </row>
    <row r="12274" spans="33:33">
      <c r="AG12274" s="9"/>
    </row>
    <row r="12275" spans="33:33">
      <c r="AG12275" s="9"/>
    </row>
    <row r="12276" spans="33:33">
      <c r="AG12276" s="9"/>
    </row>
    <row r="12277" spans="33:33">
      <c r="AG12277" s="9"/>
    </row>
    <row r="12278" spans="33:33">
      <c r="AG12278" s="9"/>
    </row>
    <row r="12279" spans="33:33">
      <c r="AG12279" s="9"/>
    </row>
    <row r="12280" spans="33:33">
      <c r="AG12280" s="9"/>
    </row>
    <row r="12281" spans="33:33">
      <c r="AG12281" s="9"/>
    </row>
    <row r="12282" spans="33:33">
      <c r="AG12282" s="9"/>
    </row>
    <row r="12283" spans="33:33">
      <c r="AG12283" s="9"/>
    </row>
    <row r="12284" spans="33:33">
      <c r="AG12284" s="9"/>
    </row>
    <row r="12285" spans="33:33">
      <c r="AG12285" s="9"/>
    </row>
    <row r="12286" spans="33:33">
      <c r="AG12286" s="9"/>
    </row>
    <row r="12287" spans="33:33">
      <c r="AG12287" s="9"/>
    </row>
    <row r="12288" spans="33:33">
      <c r="AG12288" s="9"/>
    </row>
    <row r="12289" spans="33:33">
      <c r="AG12289" s="9"/>
    </row>
    <row r="12290" spans="33:33">
      <c r="AG12290" s="9"/>
    </row>
    <row r="12291" spans="33:33">
      <c r="AG12291" s="9"/>
    </row>
    <row r="12292" spans="33:33">
      <c r="AG12292" s="9"/>
    </row>
    <row r="12293" spans="33:33">
      <c r="AG12293" s="9"/>
    </row>
    <row r="12294" spans="33:33">
      <c r="AG12294" s="9"/>
    </row>
    <row r="12295" spans="33:33">
      <c r="AG12295" s="9"/>
    </row>
    <row r="12296" spans="33:33">
      <c r="AG12296" s="9"/>
    </row>
    <row r="12297" spans="33:33">
      <c r="AG12297" s="9"/>
    </row>
    <row r="12298" spans="33:33">
      <c r="AG12298" s="9"/>
    </row>
    <row r="12299" spans="33:33">
      <c r="AG12299" s="9"/>
    </row>
    <row r="12300" spans="33:33">
      <c r="AG12300" s="9"/>
    </row>
    <row r="12301" spans="33:33">
      <c r="AG12301" s="9"/>
    </row>
    <row r="12302" spans="33:33">
      <c r="AG12302" s="9"/>
    </row>
    <row r="12303" spans="33:33">
      <c r="AG12303" s="9"/>
    </row>
    <row r="12304" spans="33:33">
      <c r="AG12304" s="9"/>
    </row>
    <row r="12305" spans="33:33">
      <c r="AG12305" s="9"/>
    </row>
    <row r="12306" spans="33:33">
      <c r="AG12306" s="9"/>
    </row>
    <row r="12307" spans="33:33">
      <c r="AG12307" s="9"/>
    </row>
    <row r="12308" spans="33:33">
      <c r="AG12308" s="9"/>
    </row>
    <row r="12309" spans="33:33">
      <c r="AG12309" s="9"/>
    </row>
    <row r="12310" spans="33:33">
      <c r="AG12310" s="9"/>
    </row>
    <row r="12311" spans="33:33">
      <c r="AG12311" s="9"/>
    </row>
    <row r="12312" spans="33:33">
      <c r="AG12312" s="9"/>
    </row>
    <row r="12313" spans="33:33">
      <c r="AG12313" s="9"/>
    </row>
    <row r="12314" spans="33:33">
      <c r="AG12314" s="9"/>
    </row>
    <row r="12315" spans="33:33">
      <c r="AG12315" s="9"/>
    </row>
    <row r="12316" spans="33:33">
      <c r="AG12316" s="9"/>
    </row>
    <row r="12317" spans="33:33">
      <c r="AG12317" s="9"/>
    </row>
    <row r="12318" spans="33:33">
      <c r="AG12318" s="9"/>
    </row>
    <row r="12319" spans="33:33">
      <c r="AG12319" s="9"/>
    </row>
    <row r="12320" spans="33:33">
      <c r="AG12320" s="9"/>
    </row>
    <row r="12321" spans="33:33">
      <c r="AG12321" s="9"/>
    </row>
    <row r="12322" spans="33:33">
      <c r="AG12322" s="9"/>
    </row>
    <row r="12323" spans="33:33">
      <c r="AG12323" s="9"/>
    </row>
    <row r="12324" spans="33:33">
      <c r="AG12324" s="9"/>
    </row>
    <row r="12325" spans="33:33">
      <c r="AG12325" s="9"/>
    </row>
    <row r="12326" spans="33:33">
      <c r="AG12326" s="9"/>
    </row>
    <row r="12327" spans="33:33">
      <c r="AG12327" s="9"/>
    </row>
    <row r="12328" spans="33:33">
      <c r="AG12328" s="9"/>
    </row>
    <row r="12329" spans="33:33">
      <c r="AG12329" s="9"/>
    </row>
    <row r="12330" spans="33:33">
      <c r="AG12330" s="9"/>
    </row>
    <row r="12331" spans="33:33">
      <c r="AG12331" s="9"/>
    </row>
    <row r="12332" spans="33:33">
      <c r="AG12332" s="9"/>
    </row>
    <row r="12333" spans="33:33">
      <c r="AG12333" s="9"/>
    </row>
    <row r="12334" spans="33:33">
      <c r="AG12334" s="9"/>
    </row>
    <row r="12335" spans="33:33">
      <c r="AG12335" s="9"/>
    </row>
    <row r="12336" spans="33:33">
      <c r="AG12336" s="9"/>
    </row>
    <row r="12337" spans="33:33">
      <c r="AG12337" s="9"/>
    </row>
    <row r="12338" spans="33:33">
      <c r="AG12338" s="9"/>
    </row>
    <row r="12339" spans="33:33">
      <c r="AG12339" s="9"/>
    </row>
    <row r="12340" spans="33:33">
      <c r="AG12340" s="9"/>
    </row>
    <row r="12341" spans="33:33">
      <c r="AG12341" s="9"/>
    </row>
    <row r="12342" spans="33:33">
      <c r="AG12342" s="9"/>
    </row>
    <row r="12343" spans="33:33">
      <c r="AG12343" s="9"/>
    </row>
    <row r="12344" spans="33:33">
      <c r="AG12344" s="9"/>
    </row>
    <row r="12345" spans="33:33">
      <c r="AG12345" s="9"/>
    </row>
    <row r="12346" spans="33:33">
      <c r="AG12346" s="9"/>
    </row>
    <row r="12347" spans="33:33">
      <c r="AG12347" s="9"/>
    </row>
    <row r="12348" spans="33:33">
      <c r="AG12348" s="9"/>
    </row>
    <row r="12349" spans="33:33">
      <c r="AG12349" s="9"/>
    </row>
    <row r="12350" spans="33:33">
      <c r="AG12350" s="9"/>
    </row>
    <row r="12351" spans="33:33">
      <c r="AG12351" s="9"/>
    </row>
    <row r="12352" spans="33:33">
      <c r="AG12352" s="9"/>
    </row>
    <row r="12353" spans="33:33">
      <c r="AG12353" s="9"/>
    </row>
    <row r="12354" spans="33:33">
      <c r="AG12354" s="9"/>
    </row>
    <row r="12355" spans="33:33">
      <c r="AG12355" s="9"/>
    </row>
    <row r="12356" spans="33:33">
      <c r="AG12356" s="9"/>
    </row>
    <row r="12357" spans="33:33">
      <c r="AG12357" s="9"/>
    </row>
    <row r="12358" spans="33:33">
      <c r="AG12358" s="9"/>
    </row>
    <row r="12359" spans="33:33">
      <c r="AG12359" s="9"/>
    </row>
    <row r="12360" spans="33:33">
      <c r="AG12360" s="9"/>
    </row>
    <row r="12361" spans="33:33">
      <c r="AG12361" s="9"/>
    </row>
    <row r="12362" spans="33:33">
      <c r="AG12362" s="9"/>
    </row>
    <row r="12363" spans="33:33">
      <c r="AG12363" s="9"/>
    </row>
    <row r="12364" spans="33:33">
      <c r="AG12364" s="9"/>
    </row>
    <row r="12365" spans="33:33">
      <c r="AG12365" s="9"/>
    </row>
    <row r="12366" spans="33:33">
      <c r="AG12366" s="9"/>
    </row>
    <row r="12367" spans="33:33">
      <c r="AG12367" s="9"/>
    </row>
    <row r="12368" spans="33:33">
      <c r="AG12368" s="9"/>
    </row>
    <row r="12369" spans="33:33">
      <c r="AG12369" s="9"/>
    </row>
    <row r="12370" spans="33:33">
      <c r="AG12370" s="9"/>
    </row>
    <row r="12371" spans="33:33">
      <c r="AG12371" s="9"/>
    </row>
    <row r="12372" spans="33:33">
      <c r="AG12372" s="9"/>
    </row>
    <row r="12373" spans="33:33">
      <c r="AG12373" s="9"/>
    </row>
    <row r="12374" spans="33:33">
      <c r="AG12374" s="9"/>
    </row>
    <row r="12375" spans="33:33">
      <c r="AG12375" s="9"/>
    </row>
    <row r="12376" spans="33:33">
      <c r="AG12376" s="9"/>
    </row>
    <row r="12377" spans="33:33">
      <c r="AG12377" s="9"/>
    </row>
    <row r="12378" spans="33:33">
      <c r="AG12378" s="9"/>
    </row>
    <row r="12379" spans="33:33">
      <c r="AG12379" s="9"/>
    </row>
    <row r="12380" spans="33:33">
      <c r="AG12380" s="9"/>
    </row>
    <row r="12381" spans="33:33">
      <c r="AG12381" s="9"/>
    </row>
    <row r="12382" spans="33:33">
      <c r="AG12382" s="9"/>
    </row>
    <row r="12383" spans="33:33">
      <c r="AG12383" s="9"/>
    </row>
    <row r="12384" spans="33:33">
      <c r="AG12384" s="9"/>
    </row>
    <row r="12385" spans="33:33">
      <c r="AG12385" s="9"/>
    </row>
    <row r="12386" spans="33:33">
      <c r="AG12386" s="9"/>
    </row>
    <row r="12387" spans="33:33">
      <c r="AG12387" s="9"/>
    </row>
    <row r="12388" spans="33:33">
      <c r="AG12388" s="9"/>
    </row>
    <row r="12389" spans="33:33">
      <c r="AG12389" s="9"/>
    </row>
    <row r="12390" spans="33:33">
      <c r="AG12390" s="9"/>
    </row>
    <row r="12391" spans="33:33">
      <c r="AG12391" s="9"/>
    </row>
    <row r="12392" spans="33:33">
      <c r="AG12392" s="9"/>
    </row>
    <row r="12393" spans="33:33">
      <c r="AG12393" s="9"/>
    </row>
    <row r="12394" spans="33:33">
      <c r="AG12394" s="9"/>
    </row>
    <row r="12395" spans="33:33">
      <c r="AG12395" s="9"/>
    </row>
    <row r="12396" spans="33:33">
      <c r="AG12396" s="9"/>
    </row>
    <row r="12397" spans="33:33">
      <c r="AG12397" s="9"/>
    </row>
    <row r="12398" spans="33:33">
      <c r="AG12398" s="9"/>
    </row>
    <row r="12399" spans="33:33">
      <c r="AG12399" s="9"/>
    </row>
    <row r="12400" spans="33:33">
      <c r="AG12400" s="9"/>
    </row>
    <row r="12401" spans="33:33">
      <c r="AG12401" s="9"/>
    </row>
    <row r="12402" spans="33:33">
      <c r="AG12402" s="9"/>
    </row>
    <row r="12403" spans="33:33">
      <c r="AG12403" s="9"/>
    </row>
    <row r="12404" spans="33:33">
      <c r="AG12404" s="9"/>
    </row>
    <row r="12405" spans="33:33">
      <c r="AG12405" s="9"/>
    </row>
    <row r="12406" spans="33:33">
      <c r="AG12406" s="9"/>
    </row>
    <row r="12407" spans="33:33">
      <c r="AG12407" s="9"/>
    </row>
    <row r="12408" spans="33:33">
      <c r="AG12408" s="9"/>
    </row>
    <row r="12409" spans="33:33">
      <c r="AG12409" s="9"/>
    </row>
    <row r="12410" spans="33:33">
      <c r="AG12410" s="9"/>
    </row>
    <row r="12411" spans="33:33">
      <c r="AG12411" s="9"/>
    </row>
    <row r="12412" spans="33:33">
      <c r="AG12412" s="9"/>
    </row>
    <row r="12413" spans="33:33">
      <c r="AG12413" s="9"/>
    </row>
    <row r="12414" spans="33:33">
      <c r="AG12414" s="9"/>
    </row>
    <row r="12415" spans="33:33">
      <c r="AG12415" s="9"/>
    </row>
    <row r="12416" spans="33:33">
      <c r="AG12416" s="9"/>
    </row>
    <row r="12417" spans="33:33">
      <c r="AG12417" s="9"/>
    </row>
    <row r="12418" spans="33:33">
      <c r="AG12418" s="9"/>
    </row>
    <row r="12419" spans="33:33">
      <c r="AG12419" s="9"/>
    </row>
    <row r="12420" spans="33:33">
      <c r="AG12420" s="9"/>
    </row>
    <row r="12421" spans="33:33">
      <c r="AG12421" s="9"/>
    </row>
    <row r="12422" spans="33:33">
      <c r="AG12422" s="9"/>
    </row>
    <row r="12423" spans="33:33">
      <c r="AG12423" s="9"/>
    </row>
    <row r="12424" spans="33:33">
      <c r="AG12424" s="9"/>
    </row>
    <row r="12425" spans="33:33">
      <c r="AG12425" s="9"/>
    </row>
    <row r="12426" spans="33:33">
      <c r="AG12426" s="9"/>
    </row>
    <row r="12427" spans="33:33">
      <c r="AG12427" s="9"/>
    </row>
    <row r="12428" spans="33:33">
      <c r="AG12428" s="9"/>
    </row>
    <row r="12429" spans="33:33">
      <c r="AG12429" s="9"/>
    </row>
    <row r="12430" spans="33:33">
      <c r="AG12430" s="9"/>
    </row>
    <row r="12431" spans="33:33">
      <c r="AG12431" s="9"/>
    </row>
    <row r="12432" spans="33:33">
      <c r="AG12432" s="9"/>
    </row>
    <row r="12433" spans="33:33">
      <c r="AG12433" s="9"/>
    </row>
    <row r="12434" spans="33:33">
      <c r="AG12434" s="9"/>
    </row>
    <row r="12435" spans="33:33">
      <c r="AG12435" s="9"/>
    </row>
    <row r="12436" spans="33:33">
      <c r="AG12436" s="9"/>
    </row>
    <row r="12437" spans="33:33">
      <c r="AG12437" s="9"/>
    </row>
    <row r="12438" spans="33:33">
      <c r="AG12438" s="9"/>
    </row>
    <row r="12439" spans="33:33">
      <c r="AG12439" s="9"/>
    </row>
    <row r="12440" spans="33:33">
      <c r="AG12440" s="9"/>
    </row>
    <row r="12441" spans="33:33">
      <c r="AG12441" s="9"/>
    </row>
    <row r="12442" spans="33:33">
      <c r="AG12442" s="9"/>
    </row>
    <row r="12443" spans="33:33">
      <c r="AG12443" s="9"/>
    </row>
    <row r="12444" spans="33:33">
      <c r="AG12444" s="9"/>
    </row>
    <row r="12445" spans="33:33">
      <c r="AG12445" s="9"/>
    </row>
    <row r="12446" spans="33:33">
      <c r="AG12446" s="9"/>
    </row>
    <row r="12447" spans="33:33">
      <c r="AG12447" s="9"/>
    </row>
    <row r="12448" spans="33:33">
      <c r="AG12448" s="9"/>
    </row>
    <row r="12449" spans="33:33">
      <c r="AG12449" s="9"/>
    </row>
    <row r="12450" spans="33:33">
      <c r="AG12450" s="9"/>
    </row>
    <row r="12451" spans="33:33">
      <c r="AG12451" s="9"/>
    </row>
    <row r="12452" spans="33:33">
      <c r="AG12452" s="9"/>
    </row>
    <row r="12453" spans="33:33">
      <c r="AG12453" s="9"/>
    </row>
    <row r="12454" spans="33:33">
      <c r="AG12454" s="9"/>
    </row>
    <row r="12455" spans="33:33">
      <c r="AG12455" s="9"/>
    </row>
    <row r="12456" spans="33:33">
      <c r="AG12456" s="9"/>
    </row>
    <row r="12457" spans="33:33">
      <c r="AG12457" s="9"/>
    </row>
    <row r="12458" spans="33:33">
      <c r="AG12458" s="9"/>
    </row>
    <row r="12459" spans="33:33">
      <c r="AG12459" s="9"/>
    </row>
    <row r="12460" spans="33:33">
      <c r="AG12460" s="9"/>
    </row>
    <row r="12461" spans="33:33">
      <c r="AG12461" s="9"/>
    </row>
    <row r="12462" spans="33:33">
      <c r="AG12462" s="9"/>
    </row>
    <row r="12463" spans="33:33">
      <c r="AG12463" s="9"/>
    </row>
    <row r="12464" spans="33:33">
      <c r="AG12464" s="9"/>
    </row>
    <row r="12465" spans="33:33">
      <c r="AG12465" s="9"/>
    </row>
    <row r="12466" spans="33:33">
      <c r="AG12466" s="9"/>
    </row>
    <row r="12467" spans="33:33">
      <c r="AG12467" s="9"/>
    </row>
    <row r="12468" spans="33:33">
      <c r="AG12468" s="9"/>
    </row>
    <row r="12469" spans="33:33">
      <c r="AG12469" s="9"/>
    </row>
    <row r="12470" spans="33:33">
      <c r="AG12470" s="9"/>
    </row>
    <row r="12471" spans="33:33">
      <c r="AG12471" s="9"/>
    </row>
    <row r="12472" spans="33:33">
      <c r="AG12472" s="9"/>
    </row>
    <row r="12473" spans="33:33">
      <c r="AG12473" s="9"/>
    </row>
    <row r="12474" spans="33:33">
      <c r="AG12474" s="9"/>
    </row>
    <row r="12475" spans="33:33">
      <c r="AG12475" s="9"/>
    </row>
    <row r="12476" spans="33:33">
      <c r="AG12476" s="9"/>
    </row>
    <row r="12477" spans="33:33">
      <c r="AG12477" s="9"/>
    </row>
    <row r="12478" spans="33:33">
      <c r="AG12478" s="9"/>
    </row>
    <row r="12479" spans="33:33">
      <c r="AG12479" s="9"/>
    </row>
    <row r="12480" spans="33:33">
      <c r="AG12480" s="9"/>
    </row>
    <row r="12481" spans="33:33">
      <c r="AG12481" s="9"/>
    </row>
    <row r="12482" spans="33:33">
      <c r="AG12482" s="9"/>
    </row>
    <row r="12483" spans="33:33">
      <c r="AG12483" s="9"/>
    </row>
    <row r="12484" spans="33:33">
      <c r="AG12484" s="9"/>
    </row>
    <row r="12485" spans="33:33">
      <c r="AG12485" s="9"/>
    </row>
    <row r="12486" spans="33:33">
      <c r="AG12486" s="9"/>
    </row>
    <row r="12487" spans="33:33">
      <c r="AG12487" s="9"/>
    </row>
    <row r="12488" spans="33:33">
      <c r="AG12488" s="9"/>
    </row>
    <row r="12489" spans="33:33">
      <c r="AG12489" s="9"/>
    </row>
    <row r="12490" spans="33:33">
      <c r="AG12490" s="9"/>
    </row>
    <row r="12491" spans="33:33">
      <c r="AG12491" s="9"/>
    </row>
    <row r="12492" spans="33:33">
      <c r="AG12492" s="9"/>
    </row>
    <row r="12493" spans="33:33">
      <c r="AG12493" s="9"/>
    </row>
    <row r="12494" spans="33:33">
      <c r="AG12494" s="9"/>
    </row>
    <row r="12495" spans="33:33">
      <c r="AG12495" s="9"/>
    </row>
    <row r="12496" spans="33:33">
      <c r="AG12496" s="9"/>
    </row>
    <row r="12497" spans="33:33">
      <c r="AG12497" s="9"/>
    </row>
    <row r="12498" spans="33:33">
      <c r="AG12498" s="9"/>
    </row>
    <row r="12499" spans="33:33">
      <c r="AG12499" s="9"/>
    </row>
    <row r="12500" spans="33:33">
      <c r="AG12500" s="9"/>
    </row>
    <row r="12501" spans="33:33">
      <c r="AG12501" s="9"/>
    </row>
    <row r="12502" spans="33:33">
      <c r="AG12502" s="9"/>
    </row>
    <row r="12503" spans="33:33">
      <c r="AG12503" s="9"/>
    </row>
    <row r="12504" spans="33:33">
      <c r="AG12504" s="9"/>
    </row>
    <row r="12505" spans="33:33">
      <c r="AG12505" s="9"/>
    </row>
    <row r="12506" spans="33:33">
      <c r="AG12506" s="9"/>
    </row>
    <row r="12507" spans="33:33">
      <c r="AG12507" s="9"/>
    </row>
    <row r="12508" spans="33:33">
      <c r="AG12508" s="9"/>
    </row>
    <row r="12509" spans="33:33">
      <c r="AG12509" s="9"/>
    </row>
    <row r="12510" spans="33:33">
      <c r="AG12510" s="9"/>
    </row>
    <row r="12511" spans="33:33">
      <c r="AG12511" s="9"/>
    </row>
    <row r="12512" spans="33:33">
      <c r="AG12512" s="9"/>
    </row>
    <row r="12513" spans="33:33">
      <c r="AG12513" s="9"/>
    </row>
    <row r="12514" spans="33:33">
      <c r="AG12514" s="9"/>
    </row>
    <row r="12515" spans="33:33">
      <c r="AG12515" s="9"/>
    </row>
    <row r="12516" spans="33:33">
      <c r="AG12516" s="9"/>
    </row>
    <row r="12517" spans="33:33">
      <c r="AG12517" s="9"/>
    </row>
    <row r="12518" spans="33:33">
      <c r="AG12518" s="9"/>
    </row>
    <row r="12519" spans="33:33">
      <c r="AG12519" s="9"/>
    </row>
    <row r="12520" spans="33:33">
      <c r="AG12520" s="9"/>
    </row>
    <row r="12521" spans="33:33">
      <c r="AG12521" s="9"/>
    </row>
    <row r="12522" spans="33:33">
      <c r="AG12522" s="9"/>
    </row>
    <row r="12523" spans="33:33">
      <c r="AG12523" s="9"/>
    </row>
    <row r="12524" spans="33:33">
      <c r="AG12524" s="9"/>
    </row>
    <row r="12525" spans="33:33">
      <c r="AG12525" s="9"/>
    </row>
    <row r="12526" spans="33:33">
      <c r="AG12526" s="9"/>
    </row>
    <row r="12527" spans="33:33">
      <c r="AG12527" s="9"/>
    </row>
    <row r="12528" spans="33:33">
      <c r="AG12528" s="9"/>
    </row>
    <row r="12529" spans="33:33">
      <c r="AG12529" s="9"/>
    </row>
    <row r="12530" spans="33:33">
      <c r="AG12530" s="9"/>
    </row>
    <row r="12531" spans="33:33">
      <c r="AG12531" s="9"/>
    </row>
    <row r="12532" spans="33:33">
      <c r="AG12532" s="9"/>
    </row>
    <row r="12533" spans="33:33">
      <c r="AG12533" s="9"/>
    </row>
    <row r="12534" spans="33:33">
      <c r="AG12534" s="9"/>
    </row>
    <row r="12535" spans="33:33">
      <c r="AG12535" s="9"/>
    </row>
    <row r="12536" spans="33:33">
      <c r="AG12536" s="9"/>
    </row>
    <row r="12537" spans="33:33">
      <c r="AG12537" s="9"/>
    </row>
    <row r="12538" spans="33:33">
      <c r="AG12538" s="9"/>
    </row>
    <row r="12539" spans="33:33">
      <c r="AG12539" s="9"/>
    </row>
    <row r="12540" spans="33:33">
      <c r="AG12540" s="9"/>
    </row>
    <row r="12541" spans="33:33">
      <c r="AG12541" s="9"/>
    </row>
    <row r="12542" spans="33:33">
      <c r="AG12542" s="9"/>
    </row>
    <row r="12543" spans="33:33">
      <c r="AG12543" s="9"/>
    </row>
    <row r="12544" spans="33:33">
      <c r="AG12544" s="9"/>
    </row>
    <row r="12545" spans="33:33">
      <c r="AG12545" s="9"/>
    </row>
    <row r="12546" spans="33:33">
      <c r="AG12546" s="9"/>
    </row>
    <row r="12547" spans="33:33">
      <c r="AG12547" s="9"/>
    </row>
    <row r="12548" spans="33:33">
      <c r="AG12548" s="9"/>
    </row>
    <row r="12549" spans="33:33">
      <c r="AG12549" s="9"/>
    </row>
    <row r="12550" spans="33:33">
      <c r="AG12550" s="9"/>
    </row>
    <row r="12551" spans="33:33">
      <c r="AG12551" s="9"/>
    </row>
    <row r="12552" spans="33:33">
      <c r="AG12552" s="9"/>
    </row>
    <row r="12553" spans="33:33">
      <c r="AG12553" s="9"/>
    </row>
    <row r="12554" spans="33:33">
      <c r="AG12554" s="9"/>
    </row>
    <row r="12555" spans="33:33">
      <c r="AG12555" s="9"/>
    </row>
    <row r="12556" spans="33:33">
      <c r="AG12556" s="9"/>
    </row>
    <row r="12557" spans="33:33">
      <c r="AG12557" s="9"/>
    </row>
    <row r="12558" spans="33:33">
      <c r="AG12558" s="9"/>
    </row>
    <row r="12559" spans="33:33">
      <c r="AG12559" s="9"/>
    </row>
    <row r="12560" spans="33:33">
      <c r="AG12560" s="9"/>
    </row>
    <row r="12561" spans="33:33">
      <c r="AG12561" s="9"/>
    </row>
    <row r="12562" spans="33:33">
      <c r="AG12562" s="9"/>
    </row>
    <row r="12563" spans="33:33">
      <c r="AG12563" s="9"/>
    </row>
    <row r="12564" spans="33:33">
      <c r="AG12564" s="9"/>
    </row>
    <row r="12565" spans="33:33">
      <c r="AG12565" s="9"/>
    </row>
    <row r="12566" spans="33:33">
      <c r="AG12566" s="9"/>
    </row>
    <row r="12567" spans="33:33">
      <c r="AG12567" s="9"/>
    </row>
    <row r="12568" spans="33:33">
      <c r="AG12568" s="9"/>
    </row>
    <row r="12569" spans="33:33">
      <c r="AG12569" s="9"/>
    </row>
    <row r="12570" spans="33:33">
      <c r="AG12570" s="9"/>
    </row>
    <row r="12571" spans="33:33">
      <c r="AG12571" s="9"/>
    </row>
    <row r="12572" spans="33:33">
      <c r="AG12572" s="9"/>
    </row>
    <row r="12573" spans="33:33">
      <c r="AG12573" s="9"/>
    </row>
    <row r="12574" spans="33:33">
      <c r="AG12574" s="9"/>
    </row>
    <row r="12575" spans="33:33">
      <c r="AG12575" s="9"/>
    </row>
    <row r="12576" spans="33:33">
      <c r="AG12576" s="9"/>
    </row>
    <row r="12577" spans="33:33">
      <c r="AG12577" s="9"/>
    </row>
    <row r="12578" spans="33:33">
      <c r="AG12578" s="9"/>
    </row>
    <row r="12579" spans="33:33">
      <c r="AG12579" s="9"/>
    </row>
    <row r="12580" spans="33:33">
      <c r="AG12580" s="9"/>
    </row>
    <row r="12581" spans="33:33">
      <c r="AG12581" s="9"/>
    </row>
    <row r="12582" spans="33:33">
      <c r="AG12582" s="9"/>
    </row>
    <row r="12583" spans="33:33">
      <c r="AG12583" s="9"/>
    </row>
    <row r="12584" spans="33:33">
      <c r="AG12584" s="9"/>
    </row>
    <row r="12585" spans="33:33">
      <c r="AG12585" s="9"/>
    </row>
    <row r="12586" spans="33:33">
      <c r="AG12586" s="9"/>
    </row>
    <row r="12587" spans="33:33">
      <c r="AG12587" s="9"/>
    </row>
    <row r="12588" spans="33:33">
      <c r="AG12588" s="9"/>
    </row>
    <row r="12589" spans="33:33">
      <c r="AG12589" s="9"/>
    </row>
    <row r="12590" spans="33:33">
      <c r="AG12590" s="9"/>
    </row>
    <row r="12591" spans="33:33">
      <c r="AG12591" s="9"/>
    </row>
    <row r="12592" spans="33:33">
      <c r="AG12592" s="9"/>
    </row>
    <row r="12593" spans="33:33">
      <c r="AG12593" s="9"/>
    </row>
    <row r="12594" spans="33:33">
      <c r="AG12594" s="9"/>
    </row>
    <row r="12595" spans="33:33">
      <c r="AG12595" s="9"/>
    </row>
    <row r="12596" spans="33:33">
      <c r="AG12596" s="9"/>
    </row>
    <row r="12597" spans="33:33">
      <c r="AG12597" s="9"/>
    </row>
    <row r="12598" spans="33:33">
      <c r="AG12598" s="9"/>
    </row>
    <row r="12599" spans="33:33">
      <c r="AG12599" s="9"/>
    </row>
    <row r="12600" spans="33:33">
      <c r="AG12600" s="9"/>
    </row>
    <row r="12601" spans="33:33">
      <c r="AG12601" s="9"/>
    </row>
    <row r="12602" spans="33:33">
      <c r="AG12602" s="9"/>
    </row>
    <row r="12603" spans="33:33">
      <c r="AG12603" s="9"/>
    </row>
    <row r="12604" spans="33:33">
      <c r="AG12604" s="9"/>
    </row>
    <row r="12605" spans="33:33">
      <c r="AG12605" s="9"/>
    </row>
    <row r="12606" spans="33:33">
      <c r="AG12606" s="9"/>
    </row>
    <row r="12607" spans="33:33">
      <c r="AG12607" s="9"/>
    </row>
    <row r="12608" spans="33:33">
      <c r="AG12608" s="9"/>
    </row>
    <row r="12609" spans="33:33">
      <c r="AG12609" s="9"/>
    </row>
    <row r="12610" spans="33:33">
      <c r="AG12610" s="9"/>
    </row>
    <row r="12611" spans="33:33">
      <c r="AG12611" s="9"/>
    </row>
    <row r="12612" spans="33:33">
      <c r="AG12612" s="9"/>
    </row>
    <row r="12613" spans="33:33">
      <c r="AG12613" s="9"/>
    </row>
    <row r="12614" spans="33:33">
      <c r="AG12614" s="9"/>
    </row>
    <row r="12615" spans="33:33">
      <c r="AG12615" s="9"/>
    </row>
    <row r="12616" spans="33:33">
      <c r="AG12616" s="9"/>
    </row>
    <row r="12617" spans="33:33">
      <c r="AG12617" s="9"/>
    </row>
    <row r="12618" spans="33:33">
      <c r="AG12618" s="9"/>
    </row>
    <row r="12619" spans="33:33">
      <c r="AG12619" s="9"/>
    </row>
    <row r="12620" spans="33:33">
      <c r="AG12620" s="9"/>
    </row>
    <row r="12621" spans="33:33">
      <c r="AG12621" s="9"/>
    </row>
    <row r="12622" spans="33:33">
      <c r="AG12622" s="9"/>
    </row>
    <row r="12623" spans="33:33">
      <c r="AG12623" s="9"/>
    </row>
    <row r="12624" spans="33:33">
      <c r="AG12624" s="9"/>
    </row>
    <row r="12625" spans="33:33">
      <c r="AG12625" s="9"/>
    </row>
    <row r="12626" spans="33:33">
      <c r="AG12626" s="9"/>
    </row>
    <row r="12627" spans="33:33">
      <c r="AG12627" s="9"/>
    </row>
    <row r="12628" spans="33:33">
      <c r="AG12628" s="9"/>
    </row>
    <row r="12629" spans="33:33">
      <c r="AG12629" s="9"/>
    </row>
    <row r="12630" spans="33:33">
      <c r="AG12630" s="9"/>
    </row>
    <row r="12631" spans="33:33">
      <c r="AG12631" s="9"/>
    </row>
    <row r="12632" spans="33:33">
      <c r="AG12632" s="9"/>
    </row>
    <row r="12633" spans="33:33">
      <c r="AG12633" s="9"/>
    </row>
    <row r="12634" spans="33:33">
      <c r="AG12634" s="9"/>
    </row>
    <row r="12635" spans="33:33">
      <c r="AG12635" s="9"/>
    </row>
    <row r="12636" spans="33:33">
      <c r="AG12636" s="9"/>
    </row>
    <row r="12637" spans="33:33">
      <c r="AG12637" s="9"/>
    </row>
    <row r="12638" spans="33:33">
      <c r="AG12638" s="9"/>
    </row>
    <row r="12639" spans="33:33">
      <c r="AG12639" s="9"/>
    </row>
    <row r="12640" spans="33:33">
      <c r="AG12640" s="9"/>
    </row>
    <row r="12641" spans="33:33">
      <c r="AG12641" s="9"/>
    </row>
    <row r="12642" spans="33:33">
      <c r="AG12642" s="9"/>
    </row>
    <row r="12643" spans="33:33">
      <c r="AG12643" s="9"/>
    </row>
    <row r="12644" spans="33:33">
      <c r="AG12644" s="9"/>
    </row>
    <row r="12645" spans="33:33">
      <c r="AG12645" s="9"/>
    </row>
    <row r="12646" spans="33:33">
      <c r="AG12646" s="9"/>
    </row>
    <row r="12647" spans="33:33">
      <c r="AG12647" s="9"/>
    </row>
    <row r="12648" spans="33:33">
      <c r="AG12648" s="9"/>
    </row>
    <row r="12649" spans="33:33">
      <c r="AG12649" s="9"/>
    </row>
    <row r="12650" spans="33:33">
      <c r="AG12650" s="9"/>
    </row>
    <row r="12651" spans="33:33">
      <c r="AG12651" s="9"/>
    </row>
    <row r="12652" spans="33:33">
      <c r="AG12652" s="9"/>
    </row>
    <row r="12653" spans="33:33">
      <c r="AG12653" s="9"/>
    </row>
    <row r="12654" spans="33:33">
      <c r="AG12654" s="9"/>
    </row>
    <row r="12655" spans="33:33">
      <c r="AG12655" s="9"/>
    </row>
    <row r="12656" spans="33:33">
      <c r="AG12656" s="9"/>
    </row>
    <row r="12657" spans="33:33">
      <c r="AG12657" s="9"/>
    </row>
    <row r="12658" spans="33:33">
      <c r="AG12658" s="9"/>
    </row>
    <row r="12659" spans="33:33">
      <c r="AG12659" s="9"/>
    </row>
    <row r="12660" spans="33:33">
      <c r="AG12660" s="9"/>
    </row>
    <row r="12661" spans="33:33">
      <c r="AG12661" s="9"/>
    </row>
    <row r="12662" spans="33:33">
      <c r="AG12662" s="9"/>
    </row>
    <row r="12663" spans="33:33">
      <c r="AG12663" s="9"/>
    </row>
    <row r="12664" spans="33:33">
      <c r="AG12664" s="9"/>
    </row>
    <row r="12665" spans="33:33">
      <c r="AG12665" s="9"/>
    </row>
    <row r="12666" spans="33:33">
      <c r="AG12666" s="9"/>
    </row>
    <row r="12667" spans="33:33">
      <c r="AG12667" s="9"/>
    </row>
    <row r="12668" spans="33:33">
      <c r="AG12668" s="9"/>
    </row>
    <row r="12669" spans="33:33">
      <c r="AG12669" s="9"/>
    </row>
    <row r="12670" spans="33:33">
      <c r="AG12670" s="9"/>
    </row>
    <row r="12671" spans="33:33">
      <c r="AG12671" s="9"/>
    </row>
    <row r="12672" spans="33:33">
      <c r="AG12672" s="9"/>
    </row>
    <row r="12673" spans="33:33">
      <c r="AG12673" s="9"/>
    </row>
    <row r="12674" spans="33:33">
      <c r="AG12674" s="9"/>
    </row>
    <row r="12675" spans="33:33">
      <c r="AG12675" s="9"/>
    </row>
    <row r="12676" spans="33:33">
      <c r="AG12676" s="9"/>
    </row>
    <row r="12677" spans="33:33">
      <c r="AG12677" s="9"/>
    </row>
    <row r="12678" spans="33:33">
      <c r="AG12678" s="9"/>
    </row>
    <row r="12679" spans="33:33">
      <c r="AG12679" s="9"/>
    </row>
    <row r="12680" spans="33:33">
      <c r="AG12680" s="9"/>
    </row>
    <row r="12681" spans="33:33">
      <c r="AG12681" s="9"/>
    </row>
    <row r="12682" spans="33:33">
      <c r="AG12682" s="9"/>
    </row>
    <row r="12683" spans="33:33">
      <c r="AG12683" s="9"/>
    </row>
    <row r="12684" spans="33:33">
      <c r="AG12684" s="9"/>
    </row>
    <row r="12685" spans="33:33">
      <c r="AG12685" s="9"/>
    </row>
    <row r="12686" spans="33:33">
      <c r="AG12686" s="9"/>
    </row>
    <row r="12687" spans="33:33">
      <c r="AG12687" s="9"/>
    </row>
    <row r="12688" spans="33:33">
      <c r="AG12688" s="9"/>
    </row>
    <row r="12689" spans="33:33">
      <c r="AG12689" s="9"/>
    </row>
    <row r="12690" spans="33:33">
      <c r="AG12690" s="9"/>
    </row>
    <row r="12691" spans="33:33">
      <c r="AG12691" s="9"/>
    </row>
    <row r="12692" spans="33:33">
      <c r="AG12692" s="9"/>
    </row>
    <row r="12693" spans="33:33">
      <c r="AG12693" s="9"/>
    </row>
    <row r="12694" spans="33:33">
      <c r="AG12694" s="9"/>
    </row>
    <row r="12695" spans="33:33">
      <c r="AG12695" s="9"/>
    </row>
    <row r="12696" spans="33:33">
      <c r="AG12696" s="9"/>
    </row>
    <row r="12697" spans="33:33">
      <c r="AG12697" s="9"/>
    </row>
    <row r="12698" spans="33:33">
      <c r="AG12698" s="9"/>
    </row>
    <row r="12699" spans="33:33">
      <c r="AG12699" s="9"/>
    </row>
    <row r="12700" spans="33:33">
      <c r="AG12700" s="9"/>
    </row>
    <row r="12701" spans="33:33">
      <c r="AG12701" s="9"/>
    </row>
    <row r="12702" spans="33:33">
      <c r="AG12702" s="9"/>
    </row>
    <row r="12703" spans="33:33">
      <c r="AG12703" s="9"/>
    </row>
    <row r="12704" spans="33:33">
      <c r="AG12704" s="9"/>
    </row>
    <row r="12705" spans="33:33">
      <c r="AG12705" s="9"/>
    </row>
    <row r="12706" spans="33:33">
      <c r="AG12706" s="9"/>
    </row>
    <row r="12707" spans="33:33">
      <c r="AG12707" s="9"/>
    </row>
    <row r="12708" spans="33:33">
      <c r="AG12708" s="9"/>
    </row>
    <row r="12709" spans="33:33">
      <c r="AG12709" s="9"/>
    </row>
    <row r="12710" spans="33:33">
      <c r="AG12710" s="9"/>
    </row>
    <row r="12711" spans="33:33">
      <c r="AG12711" s="9"/>
    </row>
    <row r="12712" spans="33:33">
      <c r="AG12712" s="9"/>
    </row>
    <row r="12713" spans="33:33">
      <c r="AG12713" s="9"/>
    </row>
    <row r="12714" spans="33:33">
      <c r="AG12714" s="9"/>
    </row>
    <row r="12715" spans="33:33">
      <c r="AG12715" s="9"/>
    </row>
    <row r="12716" spans="33:33">
      <c r="AG12716" s="9"/>
    </row>
    <row r="12717" spans="33:33">
      <c r="AG12717" s="9"/>
    </row>
    <row r="12718" spans="33:33">
      <c r="AG12718" s="9"/>
    </row>
    <row r="12719" spans="33:33">
      <c r="AG12719" s="9"/>
    </row>
    <row r="12720" spans="33:33">
      <c r="AG12720" s="9"/>
    </row>
    <row r="12721" spans="33:33">
      <c r="AG12721" s="9"/>
    </row>
    <row r="12722" spans="33:33">
      <c r="AG12722" s="9"/>
    </row>
    <row r="12723" spans="33:33">
      <c r="AG12723" s="9"/>
    </row>
    <row r="12724" spans="33:33">
      <c r="AG12724" s="9"/>
    </row>
    <row r="12725" spans="33:33">
      <c r="AG12725" s="9"/>
    </row>
    <row r="12726" spans="33:33">
      <c r="AG12726" s="9"/>
    </row>
    <row r="12727" spans="33:33">
      <c r="AG12727" s="9"/>
    </row>
    <row r="12728" spans="33:33">
      <c r="AG12728" s="9"/>
    </row>
    <row r="12729" spans="33:33">
      <c r="AG12729" s="9"/>
    </row>
    <row r="12730" spans="33:33">
      <c r="AG12730" s="9"/>
    </row>
    <row r="12731" spans="33:33">
      <c r="AG12731" s="9"/>
    </row>
    <row r="12732" spans="33:33">
      <c r="AG12732" s="9"/>
    </row>
    <row r="12733" spans="33:33">
      <c r="AG12733" s="9"/>
    </row>
    <row r="12734" spans="33:33">
      <c r="AG12734" s="9"/>
    </row>
    <row r="12735" spans="33:33">
      <c r="AG12735" s="9"/>
    </row>
    <row r="12736" spans="33:33">
      <c r="AG12736" s="9"/>
    </row>
    <row r="12737" spans="33:33">
      <c r="AG12737" s="9"/>
    </row>
    <row r="12738" spans="33:33">
      <c r="AG12738" s="9"/>
    </row>
    <row r="12739" spans="33:33">
      <c r="AG12739" s="9"/>
    </row>
    <row r="12740" spans="33:33">
      <c r="AG12740" s="9"/>
    </row>
    <row r="12741" spans="33:33">
      <c r="AG12741" s="9"/>
    </row>
    <row r="12742" spans="33:33">
      <c r="AG12742" s="9"/>
    </row>
    <row r="12743" spans="33:33">
      <c r="AG12743" s="9"/>
    </row>
    <row r="12744" spans="33:33">
      <c r="AG12744" s="9"/>
    </row>
    <row r="12745" spans="33:33">
      <c r="AG12745" s="9"/>
    </row>
    <row r="12746" spans="33:33">
      <c r="AG12746" s="9"/>
    </row>
    <row r="12747" spans="33:33">
      <c r="AG12747" s="9"/>
    </row>
    <row r="12748" spans="33:33">
      <c r="AG12748" s="9"/>
    </row>
    <row r="12749" spans="33:33">
      <c r="AG12749" s="9"/>
    </row>
    <row r="12750" spans="33:33">
      <c r="AG12750" s="9"/>
    </row>
    <row r="12751" spans="33:33">
      <c r="AG12751" s="9"/>
    </row>
    <row r="12752" spans="33:33">
      <c r="AG12752" s="9"/>
    </row>
    <row r="12753" spans="33:33">
      <c r="AG12753" s="9"/>
    </row>
    <row r="12754" spans="33:33">
      <c r="AG12754" s="9"/>
    </row>
    <row r="12755" spans="33:33">
      <c r="AG12755" s="9"/>
    </row>
    <row r="12756" spans="33:33">
      <c r="AG12756" s="9"/>
    </row>
    <row r="12757" spans="33:33">
      <c r="AG12757" s="9"/>
    </row>
    <row r="12758" spans="33:33">
      <c r="AG12758" s="9"/>
    </row>
    <row r="12759" spans="33:33">
      <c r="AG12759" s="9"/>
    </row>
    <row r="12760" spans="33:33">
      <c r="AG12760" s="9"/>
    </row>
    <row r="12761" spans="33:33">
      <c r="AG12761" s="9"/>
    </row>
    <row r="12762" spans="33:33">
      <c r="AG12762" s="9"/>
    </row>
    <row r="12763" spans="33:33">
      <c r="AG12763" s="9"/>
    </row>
    <row r="12764" spans="33:33">
      <c r="AG12764" s="9"/>
    </row>
    <row r="12765" spans="33:33">
      <c r="AG12765" s="9"/>
    </row>
    <row r="12766" spans="33:33">
      <c r="AG12766" s="9"/>
    </row>
    <row r="12767" spans="33:33">
      <c r="AG12767" s="9"/>
    </row>
    <row r="12768" spans="33:33">
      <c r="AG12768" s="9"/>
    </row>
    <row r="12769" spans="33:33">
      <c r="AG12769" s="9"/>
    </row>
    <row r="12770" spans="33:33">
      <c r="AG12770" s="9"/>
    </row>
    <row r="12771" spans="33:33">
      <c r="AG12771" s="9"/>
    </row>
    <row r="12772" spans="33:33">
      <c r="AG12772" s="9"/>
    </row>
    <row r="12773" spans="33:33">
      <c r="AG12773" s="9"/>
    </row>
    <row r="12774" spans="33:33">
      <c r="AG12774" s="9"/>
    </row>
    <row r="12775" spans="33:33">
      <c r="AG12775" s="9"/>
    </row>
    <row r="12776" spans="33:33">
      <c r="AG12776" s="9"/>
    </row>
    <row r="12777" spans="33:33">
      <c r="AG12777" s="9"/>
    </row>
    <row r="12778" spans="33:33">
      <c r="AG12778" s="9"/>
    </row>
    <row r="12779" spans="33:33">
      <c r="AG12779" s="9"/>
    </row>
    <row r="12780" spans="33:33">
      <c r="AG12780" s="9"/>
    </row>
    <row r="12781" spans="33:33">
      <c r="AG12781" s="9"/>
    </row>
    <row r="12782" spans="33:33">
      <c r="AG12782" s="9"/>
    </row>
    <row r="12783" spans="33:33">
      <c r="AG12783" s="9"/>
    </row>
    <row r="12784" spans="33:33">
      <c r="AG12784" s="9"/>
    </row>
    <row r="12785" spans="33:33">
      <c r="AG12785" s="9"/>
    </row>
    <row r="12786" spans="33:33">
      <c r="AG12786" s="9"/>
    </row>
    <row r="12787" spans="33:33">
      <c r="AG12787" s="9"/>
    </row>
    <row r="12788" spans="33:33">
      <c r="AG12788" s="9"/>
    </row>
    <row r="12789" spans="33:33">
      <c r="AG12789" s="9"/>
    </row>
    <row r="12790" spans="33:33">
      <c r="AG12790" s="9"/>
    </row>
    <row r="12791" spans="33:33">
      <c r="AG12791" s="9"/>
    </row>
    <row r="12792" spans="33:33">
      <c r="AG12792" s="9"/>
    </row>
    <row r="12793" spans="33:33">
      <c r="AG12793" s="9"/>
    </row>
    <row r="12794" spans="33:33">
      <c r="AG12794" s="9"/>
    </row>
    <row r="12795" spans="33:33">
      <c r="AG12795" s="9"/>
    </row>
    <row r="12796" spans="33:33">
      <c r="AG12796" s="9"/>
    </row>
    <row r="12797" spans="33:33">
      <c r="AG12797" s="9"/>
    </row>
    <row r="12798" spans="33:33">
      <c r="AG12798" s="9"/>
    </row>
    <row r="12799" spans="33:33">
      <c r="AG12799" s="9"/>
    </row>
    <row r="12800" spans="33:33">
      <c r="AG12800" s="9"/>
    </row>
    <row r="12801" spans="33:33">
      <c r="AG12801" s="9"/>
    </row>
    <row r="12802" spans="33:33">
      <c r="AG12802" s="9"/>
    </row>
    <row r="12803" spans="33:33">
      <c r="AG12803" s="9"/>
    </row>
    <row r="12804" spans="33:33">
      <c r="AG12804" s="9"/>
    </row>
    <row r="12805" spans="33:33">
      <c r="AG12805" s="9"/>
    </row>
    <row r="12806" spans="33:33">
      <c r="AG12806" s="9"/>
    </row>
    <row r="12807" spans="33:33">
      <c r="AG12807" s="9"/>
    </row>
    <row r="12808" spans="33:33">
      <c r="AG12808" s="9"/>
    </row>
    <row r="12809" spans="33:33">
      <c r="AG12809" s="9"/>
    </row>
    <row r="12810" spans="33:33">
      <c r="AG12810" s="9"/>
    </row>
    <row r="12811" spans="33:33">
      <c r="AG12811" s="9"/>
    </row>
    <row r="12812" spans="33:33">
      <c r="AG12812" s="9"/>
    </row>
    <row r="12813" spans="33:33">
      <c r="AG12813" s="9"/>
    </row>
    <row r="12814" spans="33:33">
      <c r="AG12814" s="9"/>
    </row>
    <row r="12815" spans="33:33">
      <c r="AG12815" s="9"/>
    </row>
    <row r="12816" spans="33:33">
      <c r="AG12816" s="9"/>
    </row>
    <row r="12817" spans="33:33">
      <c r="AG12817" s="9"/>
    </row>
    <row r="12818" spans="33:33">
      <c r="AG12818" s="9"/>
    </row>
    <row r="12819" spans="33:33">
      <c r="AG12819" s="9"/>
    </row>
    <row r="12820" spans="33:33">
      <c r="AG12820" s="9"/>
    </row>
    <row r="12821" spans="33:33">
      <c r="AG12821" s="9"/>
    </row>
    <row r="12822" spans="33:33">
      <c r="AG12822" s="9"/>
    </row>
    <row r="12823" spans="33:33">
      <c r="AG12823" s="9"/>
    </row>
    <row r="12824" spans="33:33">
      <c r="AG12824" s="9"/>
    </row>
    <row r="12825" spans="33:33">
      <c r="AG12825" s="9"/>
    </row>
    <row r="12826" spans="33:33">
      <c r="AG12826" s="9"/>
    </row>
    <row r="12827" spans="33:33">
      <c r="AG12827" s="9"/>
    </row>
    <row r="12828" spans="33:33">
      <c r="AG12828" s="9"/>
    </row>
    <row r="12829" spans="33:33">
      <c r="AG12829" s="9"/>
    </row>
    <row r="12830" spans="33:33">
      <c r="AG12830" s="9"/>
    </row>
    <row r="12831" spans="33:33">
      <c r="AG12831" s="9"/>
    </row>
    <row r="12832" spans="33:33">
      <c r="AG12832" s="9"/>
    </row>
    <row r="12833" spans="33:33">
      <c r="AG12833" s="9"/>
    </row>
    <row r="12834" spans="33:33">
      <c r="AG12834" s="9"/>
    </row>
    <row r="12835" spans="33:33">
      <c r="AG12835" s="9"/>
    </row>
    <row r="12836" spans="33:33">
      <c r="AG12836" s="9"/>
    </row>
    <row r="12837" spans="33:33">
      <c r="AG12837" s="9"/>
    </row>
    <row r="12838" spans="33:33">
      <c r="AG12838" s="9"/>
    </row>
    <row r="12839" spans="33:33">
      <c r="AG12839" s="9"/>
    </row>
    <row r="12840" spans="33:33">
      <c r="AG12840" s="9"/>
    </row>
    <row r="12841" spans="33:33">
      <c r="AG12841" s="9"/>
    </row>
    <row r="12842" spans="33:33">
      <c r="AG12842" s="9"/>
    </row>
    <row r="12843" spans="33:33">
      <c r="AG12843" s="9"/>
    </row>
    <row r="12844" spans="33:33">
      <c r="AG12844" s="9"/>
    </row>
    <row r="12845" spans="33:33">
      <c r="AG12845" s="9"/>
    </row>
    <row r="12846" spans="33:33">
      <c r="AG12846" s="9"/>
    </row>
    <row r="12847" spans="33:33">
      <c r="AG12847" s="9"/>
    </row>
    <row r="12848" spans="33:33">
      <c r="AG12848" s="9"/>
    </row>
    <row r="12849" spans="33:33">
      <c r="AG12849" s="9"/>
    </row>
    <row r="12850" spans="33:33">
      <c r="AG12850" s="9"/>
    </row>
    <row r="12851" spans="33:33">
      <c r="AG12851" s="9"/>
    </row>
    <row r="12852" spans="33:33">
      <c r="AG12852" s="9"/>
    </row>
    <row r="12853" spans="33:33">
      <c r="AG12853" s="9"/>
    </row>
    <row r="12854" spans="33:33">
      <c r="AG12854" s="9"/>
    </row>
    <row r="12855" spans="33:33">
      <c r="AG12855" s="9"/>
    </row>
    <row r="12856" spans="33:33">
      <c r="AG12856" s="9"/>
    </row>
    <row r="12857" spans="33:33">
      <c r="AG12857" s="9"/>
    </row>
    <row r="12858" spans="33:33">
      <c r="AG12858" s="9"/>
    </row>
    <row r="12859" spans="33:33">
      <c r="AG12859" s="9"/>
    </row>
    <row r="12860" spans="33:33">
      <c r="AG12860" s="9"/>
    </row>
    <row r="12861" spans="33:33">
      <c r="AG12861" s="9"/>
    </row>
    <row r="12862" spans="33:33">
      <c r="AG12862" s="9"/>
    </row>
    <row r="12863" spans="33:33">
      <c r="AG12863" s="9"/>
    </row>
    <row r="12864" spans="33:33">
      <c r="AG12864" s="9"/>
    </row>
    <row r="12865" spans="33:33">
      <c r="AG12865" s="9"/>
    </row>
    <row r="12866" spans="33:33">
      <c r="AG12866" s="9"/>
    </row>
    <row r="12867" spans="33:33">
      <c r="AG12867" s="9"/>
    </row>
    <row r="12868" spans="33:33">
      <c r="AG12868" s="9"/>
    </row>
    <row r="12869" spans="33:33">
      <c r="AG12869" s="9"/>
    </row>
    <row r="12870" spans="33:33">
      <c r="AG12870" s="9"/>
    </row>
    <row r="12871" spans="33:33">
      <c r="AG12871" s="9"/>
    </row>
    <row r="12872" spans="33:33">
      <c r="AG12872" s="9"/>
    </row>
    <row r="12873" spans="33:33">
      <c r="AG12873" s="9"/>
    </row>
    <row r="12874" spans="33:33">
      <c r="AG12874" s="9"/>
    </row>
    <row r="12875" spans="33:33">
      <c r="AG12875" s="9"/>
    </row>
    <row r="12876" spans="33:33">
      <c r="AG12876" s="9"/>
    </row>
    <row r="12877" spans="33:33">
      <c r="AG12877" s="9"/>
    </row>
    <row r="12878" spans="33:33">
      <c r="AG12878" s="9"/>
    </row>
    <row r="12879" spans="33:33">
      <c r="AG12879" s="9"/>
    </row>
    <row r="12880" spans="33:33">
      <c r="AG12880" s="9"/>
    </row>
    <row r="12881" spans="33:33">
      <c r="AG12881" s="9"/>
    </row>
    <row r="12882" spans="33:33">
      <c r="AG12882" s="9"/>
    </row>
    <row r="12883" spans="33:33">
      <c r="AG12883" s="9"/>
    </row>
    <row r="12884" spans="33:33">
      <c r="AG12884" s="9"/>
    </row>
    <row r="12885" spans="33:33">
      <c r="AG12885" s="9"/>
    </row>
    <row r="12886" spans="33:33">
      <c r="AG12886" s="9"/>
    </row>
    <row r="12887" spans="33:33">
      <c r="AG12887" s="9"/>
    </row>
    <row r="12888" spans="33:33">
      <c r="AG12888" s="9"/>
    </row>
    <row r="12889" spans="33:33">
      <c r="AG12889" s="9"/>
    </row>
    <row r="12890" spans="33:33">
      <c r="AG12890" s="9"/>
    </row>
    <row r="12891" spans="33:33">
      <c r="AG12891" s="9"/>
    </row>
    <row r="12892" spans="33:33">
      <c r="AG12892" s="9"/>
    </row>
    <row r="12893" spans="33:33">
      <c r="AG12893" s="9"/>
    </row>
    <row r="12894" spans="33:33">
      <c r="AG12894" s="9"/>
    </row>
    <row r="12895" spans="33:33">
      <c r="AG12895" s="9"/>
    </row>
    <row r="12896" spans="33:33">
      <c r="AG12896" s="9"/>
    </row>
    <row r="12897" spans="33:33">
      <c r="AG12897" s="9"/>
    </row>
    <row r="12898" spans="33:33">
      <c r="AG12898" s="9"/>
    </row>
    <row r="12899" spans="33:33">
      <c r="AG12899" s="9"/>
    </row>
    <row r="12900" spans="33:33">
      <c r="AG12900" s="9"/>
    </row>
    <row r="12901" spans="33:33">
      <c r="AG12901" s="9"/>
    </row>
    <row r="12902" spans="33:33">
      <c r="AG12902" s="9"/>
    </row>
    <row r="12903" spans="33:33">
      <c r="AG12903" s="9"/>
    </row>
    <row r="12904" spans="33:33">
      <c r="AG12904" s="9"/>
    </row>
    <row r="12905" spans="33:33">
      <c r="AG12905" s="9"/>
    </row>
    <row r="12906" spans="33:33">
      <c r="AG12906" s="9"/>
    </row>
    <row r="12907" spans="33:33">
      <c r="AG12907" s="9"/>
    </row>
    <row r="12908" spans="33:33">
      <c r="AG12908" s="9"/>
    </row>
    <row r="12909" spans="33:33">
      <c r="AG12909" s="9"/>
    </row>
    <row r="12910" spans="33:33">
      <c r="AG12910" s="9"/>
    </row>
    <row r="12911" spans="33:33">
      <c r="AG12911" s="9"/>
    </row>
    <row r="12912" spans="33:33">
      <c r="AG12912" s="9"/>
    </row>
    <row r="12913" spans="33:33">
      <c r="AG12913" s="9"/>
    </row>
    <row r="12914" spans="33:33">
      <c r="AG12914" s="9"/>
    </row>
    <row r="12915" spans="33:33">
      <c r="AG12915" s="9"/>
    </row>
    <row r="12916" spans="33:33">
      <c r="AG12916" s="9"/>
    </row>
    <row r="12917" spans="33:33">
      <c r="AG12917" s="9"/>
    </row>
    <row r="12918" spans="33:33">
      <c r="AG12918" s="9"/>
    </row>
    <row r="12919" spans="33:33">
      <c r="AG12919" s="9"/>
    </row>
    <row r="12920" spans="33:33">
      <c r="AG12920" s="9"/>
    </row>
    <row r="12921" spans="33:33">
      <c r="AG12921" s="9"/>
    </row>
    <row r="12922" spans="33:33">
      <c r="AG12922" s="9"/>
    </row>
    <row r="12923" spans="33:33">
      <c r="AG12923" s="9"/>
    </row>
    <row r="12924" spans="33:33">
      <c r="AG12924" s="9"/>
    </row>
    <row r="12925" spans="33:33">
      <c r="AG12925" s="9"/>
    </row>
    <row r="12926" spans="33:33">
      <c r="AG12926" s="9"/>
    </row>
    <row r="12927" spans="33:33">
      <c r="AG12927" s="9"/>
    </row>
    <row r="12928" spans="33:33">
      <c r="AG12928" s="9"/>
    </row>
    <row r="12929" spans="33:33">
      <c r="AG12929" s="9"/>
    </row>
    <row r="12930" spans="33:33">
      <c r="AG12930" s="9"/>
    </row>
    <row r="12931" spans="33:33">
      <c r="AG12931" s="9"/>
    </row>
    <row r="12932" spans="33:33">
      <c r="AG12932" s="9"/>
    </row>
    <row r="12933" spans="33:33">
      <c r="AG12933" s="9"/>
    </row>
    <row r="12934" spans="33:33">
      <c r="AG12934" s="9"/>
    </row>
    <row r="12935" spans="33:33">
      <c r="AG12935" s="9"/>
    </row>
    <row r="12936" spans="33:33">
      <c r="AG12936" s="9"/>
    </row>
    <row r="12937" spans="33:33">
      <c r="AG12937" s="9"/>
    </row>
    <row r="12938" spans="33:33">
      <c r="AG12938" s="9"/>
    </row>
    <row r="12939" spans="33:33">
      <c r="AG12939" s="9"/>
    </row>
    <row r="12940" spans="33:33">
      <c r="AG12940" s="9"/>
    </row>
    <row r="12941" spans="33:33">
      <c r="AG12941" s="9"/>
    </row>
    <row r="12942" spans="33:33">
      <c r="AG12942" s="9"/>
    </row>
    <row r="12943" spans="33:33">
      <c r="AG12943" s="9"/>
    </row>
    <row r="12944" spans="33:33">
      <c r="AG12944" s="9"/>
    </row>
    <row r="12945" spans="33:33">
      <c r="AG12945" s="9"/>
    </row>
    <row r="12946" spans="33:33">
      <c r="AG12946" s="9"/>
    </row>
    <row r="12947" spans="33:33">
      <c r="AG12947" s="9"/>
    </row>
    <row r="12948" spans="33:33">
      <c r="AG12948" s="9"/>
    </row>
    <row r="12949" spans="33:33">
      <c r="AG12949" s="9"/>
    </row>
    <row r="12950" spans="33:33">
      <c r="AG12950" s="9"/>
    </row>
    <row r="12951" spans="33:33">
      <c r="AG12951" s="9"/>
    </row>
    <row r="12952" spans="33:33">
      <c r="AG12952" s="9"/>
    </row>
    <row r="12953" spans="33:33">
      <c r="AG12953" s="9"/>
    </row>
    <row r="12954" spans="33:33">
      <c r="AG12954" s="9"/>
    </row>
    <row r="12955" spans="33:33">
      <c r="AG12955" s="9"/>
    </row>
    <row r="12956" spans="33:33">
      <c r="AG12956" s="9"/>
    </row>
    <row r="12957" spans="33:33">
      <c r="AG12957" s="9"/>
    </row>
    <row r="12958" spans="33:33">
      <c r="AG12958" s="9"/>
    </row>
    <row r="12959" spans="33:33">
      <c r="AG12959" s="9"/>
    </row>
    <row r="12960" spans="33:33">
      <c r="AG12960" s="9"/>
    </row>
    <row r="12961" spans="33:33">
      <c r="AG12961" s="9"/>
    </row>
    <row r="12962" spans="33:33">
      <c r="AG12962" s="9"/>
    </row>
    <row r="12963" spans="33:33">
      <c r="AG12963" s="9"/>
    </row>
    <row r="12964" spans="33:33">
      <c r="AG12964" s="9"/>
    </row>
    <row r="12965" spans="33:33">
      <c r="AG12965" s="9"/>
    </row>
    <row r="12966" spans="33:33">
      <c r="AG12966" s="9"/>
    </row>
    <row r="12967" spans="33:33">
      <c r="AG12967" s="9"/>
    </row>
    <row r="12968" spans="33:33">
      <c r="AG12968" s="9"/>
    </row>
    <row r="12969" spans="33:33">
      <c r="AG12969" s="9"/>
    </row>
    <row r="12970" spans="33:33">
      <c r="AG12970" s="9"/>
    </row>
    <row r="12971" spans="33:33">
      <c r="AG12971" s="9"/>
    </row>
    <row r="12972" spans="33:33">
      <c r="AG12972" s="9"/>
    </row>
    <row r="12973" spans="33:33">
      <c r="AG12973" s="9"/>
    </row>
    <row r="12974" spans="33:33">
      <c r="AG12974" s="9"/>
    </row>
    <row r="12975" spans="33:33">
      <c r="AG12975" s="9"/>
    </row>
    <row r="12976" spans="33:33">
      <c r="AG12976" s="9"/>
    </row>
    <row r="12977" spans="33:33">
      <c r="AG12977" s="9"/>
    </row>
    <row r="12978" spans="33:33">
      <c r="AG12978" s="9"/>
    </row>
    <row r="12979" spans="33:33">
      <c r="AG12979" s="9"/>
    </row>
    <row r="12980" spans="33:33">
      <c r="AG12980" s="9"/>
    </row>
    <row r="12981" spans="33:33">
      <c r="AG12981" s="9"/>
    </row>
    <row r="12982" spans="33:33">
      <c r="AG12982" s="9"/>
    </row>
    <row r="12983" spans="33:33">
      <c r="AG12983" s="9"/>
    </row>
    <row r="12984" spans="33:33">
      <c r="AG12984" s="9"/>
    </row>
    <row r="12985" spans="33:33">
      <c r="AG12985" s="9"/>
    </row>
    <row r="12986" spans="33:33">
      <c r="AG12986" s="9"/>
    </row>
    <row r="12987" spans="33:33">
      <c r="AG12987" s="9"/>
    </row>
    <row r="12988" spans="33:33">
      <c r="AG12988" s="9"/>
    </row>
    <row r="12989" spans="33:33">
      <c r="AG12989" s="9"/>
    </row>
    <row r="12990" spans="33:33">
      <c r="AG12990" s="9"/>
    </row>
    <row r="12991" spans="33:33">
      <c r="AG12991" s="9"/>
    </row>
    <row r="12992" spans="33:33">
      <c r="AG12992" s="9"/>
    </row>
    <row r="12993" spans="33:33">
      <c r="AG12993" s="9"/>
    </row>
    <row r="12994" spans="33:33">
      <c r="AG12994" s="9"/>
    </row>
    <row r="12995" spans="33:33">
      <c r="AG12995" s="9"/>
    </row>
    <row r="12996" spans="33:33">
      <c r="AG12996" s="9"/>
    </row>
    <row r="12997" spans="33:33">
      <c r="AG12997" s="9"/>
    </row>
    <row r="12998" spans="33:33">
      <c r="AG12998" s="9"/>
    </row>
    <row r="12999" spans="33:33">
      <c r="AG12999" s="9"/>
    </row>
    <row r="13000" spans="33:33">
      <c r="AG13000" s="9"/>
    </row>
    <row r="13001" spans="33:33">
      <c r="AG13001" s="9"/>
    </row>
    <row r="13002" spans="33:33">
      <c r="AG13002" s="9"/>
    </row>
    <row r="13003" spans="33:33">
      <c r="AG13003" s="9"/>
    </row>
    <row r="13004" spans="33:33">
      <c r="AG13004" s="9"/>
    </row>
    <row r="13005" spans="33:33">
      <c r="AG13005" s="9"/>
    </row>
    <row r="13006" spans="33:33">
      <c r="AG13006" s="9"/>
    </row>
    <row r="13007" spans="33:33">
      <c r="AG13007" s="9"/>
    </row>
    <row r="13008" spans="33:33">
      <c r="AG13008" s="9"/>
    </row>
    <row r="13009" spans="33:33">
      <c r="AG13009" s="9"/>
    </row>
    <row r="13010" spans="33:33">
      <c r="AG13010" s="9"/>
    </row>
    <row r="13011" spans="33:33">
      <c r="AG13011" s="9"/>
    </row>
    <row r="13012" spans="33:33">
      <c r="AG13012" s="9"/>
    </row>
    <row r="13013" spans="33:33">
      <c r="AG13013" s="9"/>
    </row>
    <row r="13014" spans="33:33">
      <c r="AG13014" s="9"/>
    </row>
    <row r="13015" spans="33:33">
      <c r="AG13015" s="9"/>
    </row>
    <row r="13016" spans="33:33">
      <c r="AG13016" s="9"/>
    </row>
    <row r="13017" spans="33:33">
      <c r="AG13017" s="9"/>
    </row>
    <row r="13018" spans="33:33">
      <c r="AG13018" s="9"/>
    </row>
    <row r="13019" spans="33:33">
      <c r="AG13019" s="9"/>
    </row>
    <row r="13020" spans="33:33">
      <c r="AG13020" s="9"/>
    </row>
    <row r="13021" spans="33:33">
      <c r="AG13021" s="9"/>
    </row>
    <row r="13022" spans="33:33">
      <c r="AG13022" s="9"/>
    </row>
    <row r="13023" spans="33:33">
      <c r="AG13023" s="9"/>
    </row>
    <row r="13024" spans="33:33">
      <c r="AG13024" s="9"/>
    </row>
    <row r="13025" spans="33:33">
      <c r="AG13025" s="9"/>
    </row>
    <row r="13026" spans="33:33">
      <c r="AG13026" s="9"/>
    </row>
    <row r="13027" spans="33:33">
      <c r="AG13027" s="9"/>
    </row>
    <row r="13028" spans="33:33">
      <c r="AG13028" s="9"/>
    </row>
    <row r="13029" spans="33:33">
      <c r="AG13029" s="9"/>
    </row>
    <row r="13030" spans="33:33">
      <c r="AG13030" s="9"/>
    </row>
    <row r="13031" spans="33:33">
      <c r="AG13031" s="9"/>
    </row>
    <row r="13032" spans="33:33">
      <c r="AG13032" s="9"/>
    </row>
    <row r="13033" spans="33:33">
      <c r="AG13033" s="9"/>
    </row>
    <row r="13034" spans="33:33">
      <c r="AG13034" s="9"/>
    </row>
    <row r="13035" spans="33:33">
      <c r="AG13035" s="9"/>
    </row>
    <row r="13036" spans="33:33">
      <c r="AG13036" s="9"/>
    </row>
    <row r="13037" spans="33:33">
      <c r="AG13037" s="9"/>
    </row>
    <row r="13038" spans="33:33">
      <c r="AG13038" s="9"/>
    </row>
    <row r="13039" spans="33:33">
      <c r="AG13039" s="9"/>
    </row>
    <row r="13040" spans="33:33">
      <c r="AG13040" s="9"/>
    </row>
    <row r="13041" spans="33:33">
      <c r="AG13041" s="9"/>
    </row>
    <row r="13042" spans="33:33">
      <c r="AG13042" s="9"/>
    </row>
    <row r="13043" spans="33:33">
      <c r="AG13043" s="9"/>
    </row>
    <row r="13044" spans="33:33">
      <c r="AG13044" s="9"/>
    </row>
    <row r="13045" spans="33:33">
      <c r="AG13045" s="9"/>
    </row>
    <row r="13046" spans="33:33">
      <c r="AG13046" s="9"/>
    </row>
    <row r="13047" spans="33:33">
      <c r="AG13047" s="9"/>
    </row>
    <row r="13048" spans="33:33">
      <c r="AG13048" s="9"/>
    </row>
    <row r="13049" spans="33:33">
      <c r="AG13049" s="9"/>
    </row>
    <row r="13050" spans="33:33">
      <c r="AG13050" s="9"/>
    </row>
    <row r="13051" spans="33:33">
      <c r="AG13051" s="9"/>
    </row>
    <row r="13052" spans="33:33">
      <c r="AG13052" s="9"/>
    </row>
    <row r="13053" spans="33:33">
      <c r="AG13053" s="9"/>
    </row>
    <row r="13054" spans="33:33">
      <c r="AG13054" s="9"/>
    </row>
    <row r="13055" spans="33:33">
      <c r="AG13055" s="9"/>
    </row>
    <row r="13056" spans="33:33">
      <c r="AG13056" s="9"/>
    </row>
    <row r="13057" spans="33:33">
      <c r="AG13057" s="9"/>
    </row>
    <row r="13058" spans="33:33">
      <c r="AG13058" s="9"/>
    </row>
    <row r="13059" spans="33:33">
      <c r="AG13059" s="9"/>
    </row>
    <row r="13060" spans="33:33">
      <c r="AG13060" s="9"/>
    </row>
    <row r="13061" spans="33:33">
      <c r="AG13061" s="9"/>
    </row>
    <row r="13062" spans="33:33">
      <c r="AG13062" s="9"/>
    </row>
    <row r="13063" spans="33:33">
      <c r="AG13063" s="9"/>
    </row>
    <row r="13064" spans="33:33">
      <c r="AG13064" s="9"/>
    </row>
    <row r="13065" spans="33:33">
      <c r="AG13065" s="9"/>
    </row>
    <row r="13066" spans="33:33">
      <c r="AG13066" s="9"/>
    </row>
    <row r="13067" spans="33:33">
      <c r="AG13067" s="9"/>
    </row>
    <row r="13068" spans="33:33">
      <c r="AG13068" s="9"/>
    </row>
    <row r="13069" spans="33:33">
      <c r="AG13069" s="9"/>
    </row>
    <row r="13070" spans="33:33">
      <c r="AG13070" s="9"/>
    </row>
    <row r="13071" spans="33:33">
      <c r="AG13071" s="9"/>
    </row>
    <row r="13072" spans="33:33">
      <c r="AG13072" s="9"/>
    </row>
    <row r="13073" spans="33:33">
      <c r="AG13073" s="9"/>
    </row>
    <row r="13074" spans="33:33">
      <c r="AG13074" s="9"/>
    </row>
    <row r="13075" spans="33:33">
      <c r="AG13075" s="9"/>
    </row>
    <row r="13076" spans="33:33">
      <c r="AG13076" s="9"/>
    </row>
    <row r="13077" spans="33:33">
      <c r="AG13077" s="9"/>
    </row>
    <row r="13078" spans="33:33">
      <c r="AG13078" s="9"/>
    </row>
    <row r="13079" spans="33:33">
      <c r="AG13079" s="9"/>
    </row>
    <row r="13080" spans="33:33">
      <c r="AG13080" s="9"/>
    </row>
    <row r="13081" spans="33:33">
      <c r="AG13081" s="9"/>
    </row>
    <row r="13082" spans="33:33">
      <c r="AG13082" s="9"/>
    </row>
    <row r="13083" spans="33:33">
      <c r="AG13083" s="9"/>
    </row>
    <row r="13084" spans="33:33">
      <c r="AG13084" s="9"/>
    </row>
    <row r="13085" spans="33:33">
      <c r="AG13085" s="9"/>
    </row>
    <row r="13086" spans="33:33">
      <c r="AG13086" s="9"/>
    </row>
    <row r="13087" spans="33:33">
      <c r="AG13087" s="9"/>
    </row>
    <row r="13088" spans="33:33">
      <c r="AG13088" s="9"/>
    </row>
    <row r="13089" spans="33:33">
      <c r="AG13089" s="9"/>
    </row>
    <row r="13090" spans="33:33">
      <c r="AG13090" s="9"/>
    </row>
    <row r="13091" spans="33:33">
      <c r="AG13091" s="9"/>
    </row>
    <row r="13092" spans="33:33">
      <c r="AG13092" s="9"/>
    </row>
    <row r="13093" spans="33:33">
      <c r="AG13093" s="9"/>
    </row>
    <row r="13094" spans="33:33">
      <c r="AG13094" s="9"/>
    </row>
    <row r="13095" spans="33:33">
      <c r="AG13095" s="9"/>
    </row>
    <row r="13096" spans="33:33">
      <c r="AG13096" s="9"/>
    </row>
    <row r="13097" spans="33:33">
      <c r="AG13097" s="9"/>
    </row>
    <row r="13098" spans="33:33">
      <c r="AG13098" s="9"/>
    </row>
    <row r="13099" spans="33:33">
      <c r="AG13099" s="9"/>
    </row>
    <row r="13100" spans="33:33">
      <c r="AG13100" s="9"/>
    </row>
    <row r="13101" spans="33:33">
      <c r="AG13101" s="9"/>
    </row>
    <row r="13102" spans="33:33">
      <c r="AG13102" s="9"/>
    </row>
    <row r="13103" spans="33:33">
      <c r="AG13103" s="9"/>
    </row>
    <row r="13104" spans="33:33">
      <c r="AG13104" s="9"/>
    </row>
    <row r="13105" spans="33:33">
      <c r="AG13105" s="9"/>
    </row>
    <row r="13106" spans="33:33">
      <c r="AG13106" s="9"/>
    </row>
    <row r="13107" spans="33:33">
      <c r="AG13107" s="9"/>
    </row>
    <row r="13108" spans="33:33">
      <c r="AG13108" s="9"/>
    </row>
    <row r="13109" spans="33:33">
      <c r="AG13109" s="9"/>
    </row>
    <row r="13110" spans="33:33">
      <c r="AG13110" s="9"/>
    </row>
    <row r="13111" spans="33:33">
      <c r="AG13111" s="9"/>
    </row>
    <row r="13112" spans="33:33">
      <c r="AG13112" s="9"/>
    </row>
    <row r="13113" spans="33:33">
      <c r="AG13113" s="9"/>
    </row>
    <row r="13114" spans="33:33">
      <c r="AG13114" s="9"/>
    </row>
    <row r="13115" spans="33:33">
      <c r="AG13115" s="9"/>
    </row>
    <row r="13116" spans="33:33">
      <c r="AG13116" s="9"/>
    </row>
    <row r="13117" spans="33:33">
      <c r="AG13117" s="9"/>
    </row>
    <row r="13118" spans="33:33">
      <c r="AG13118" s="9"/>
    </row>
    <row r="13119" spans="33:33">
      <c r="AG13119" s="9"/>
    </row>
    <row r="13120" spans="33:33">
      <c r="AG13120" s="9"/>
    </row>
    <row r="13121" spans="33:33">
      <c r="AG13121" s="9"/>
    </row>
    <row r="13122" spans="33:33">
      <c r="AG13122" s="9"/>
    </row>
    <row r="13123" spans="33:33">
      <c r="AG13123" s="9"/>
    </row>
    <row r="13124" spans="33:33">
      <c r="AG13124" s="9"/>
    </row>
    <row r="13125" spans="33:33">
      <c r="AG13125" s="9"/>
    </row>
    <row r="13126" spans="33:33">
      <c r="AG13126" s="9"/>
    </row>
    <row r="13127" spans="33:33">
      <c r="AG13127" s="9"/>
    </row>
    <row r="13128" spans="33:33">
      <c r="AG13128" s="9"/>
    </row>
    <row r="13129" spans="33:33">
      <c r="AG13129" s="9"/>
    </row>
    <row r="13130" spans="33:33">
      <c r="AG13130" s="9"/>
    </row>
    <row r="13131" spans="33:33">
      <c r="AG13131" s="9"/>
    </row>
    <row r="13132" spans="33:33">
      <c r="AG13132" s="9"/>
    </row>
    <row r="13133" spans="33:33">
      <c r="AG13133" s="9"/>
    </row>
    <row r="13134" spans="33:33">
      <c r="AG13134" s="9"/>
    </row>
    <row r="13135" spans="33:33">
      <c r="AG13135" s="9"/>
    </row>
    <row r="13136" spans="33:33">
      <c r="AG13136" s="9"/>
    </row>
    <row r="13137" spans="33:33">
      <c r="AG13137" s="9"/>
    </row>
    <row r="13138" spans="33:33">
      <c r="AG13138" s="9"/>
    </row>
    <row r="13139" spans="33:33">
      <c r="AG13139" s="9"/>
    </row>
    <row r="13140" spans="33:33">
      <c r="AG13140" s="9"/>
    </row>
    <row r="13141" spans="33:33">
      <c r="AG13141" s="9"/>
    </row>
    <row r="13142" spans="33:33">
      <c r="AG13142" s="9"/>
    </row>
    <row r="13143" spans="33:33">
      <c r="AG13143" s="9"/>
    </row>
    <row r="13144" spans="33:33">
      <c r="AG13144" s="9"/>
    </row>
    <row r="13145" spans="33:33">
      <c r="AG13145" s="9"/>
    </row>
    <row r="13146" spans="33:33">
      <c r="AG13146" s="9"/>
    </row>
    <row r="13147" spans="33:33">
      <c r="AG13147" s="9"/>
    </row>
    <row r="13148" spans="33:33">
      <c r="AG13148" s="9"/>
    </row>
    <row r="13149" spans="33:33">
      <c r="AG13149" s="9"/>
    </row>
    <row r="13150" spans="33:33">
      <c r="AG13150" s="9"/>
    </row>
    <row r="13151" spans="33:33">
      <c r="AG13151" s="9"/>
    </row>
    <row r="13152" spans="33:33">
      <c r="AG13152" s="9"/>
    </row>
    <row r="13153" spans="33:33">
      <c r="AG13153" s="9"/>
    </row>
    <row r="13154" spans="33:33">
      <c r="AG13154" s="9"/>
    </row>
    <row r="13155" spans="33:33">
      <c r="AG13155" s="9"/>
    </row>
    <row r="13156" spans="33:33">
      <c r="AG13156" s="9"/>
    </row>
    <row r="13157" spans="33:33">
      <c r="AG13157" s="9"/>
    </row>
    <row r="13158" spans="33:33">
      <c r="AG13158" s="9"/>
    </row>
    <row r="13159" spans="33:33">
      <c r="AG13159" s="9"/>
    </row>
    <row r="13160" spans="33:33">
      <c r="AG13160" s="9"/>
    </row>
    <row r="13161" spans="33:33">
      <c r="AG13161" s="9"/>
    </row>
    <row r="13162" spans="33:33">
      <c r="AG13162" s="9"/>
    </row>
    <row r="13163" spans="33:33">
      <c r="AG13163" s="9"/>
    </row>
    <row r="13164" spans="33:33">
      <c r="AG13164" s="9"/>
    </row>
    <row r="13165" spans="33:33">
      <c r="AG13165" s="9"/>
    </row>
    <row r="13166" spans="33:33">
      <c r="AG13166" s="9"/>
    </row>
    <row r="13167" spans="33:33">
      <c r="AG13167" s="9"/>
    </row>
    <row r="13168" spans="33:33">
      <c r="AG13168" s="9"/>
    </row>
    <row r="13169" spans="33:33">
      <c r="AG13169" s="9"/>
    </row>
    <row r="13170" spans="33:33">
      <c r="AG13170" s="9"/>
    </row>
    <row r="13171" spans="33:33">
      <c r="AG13171" s="9"/>
    </row>
    <row r="13172" spans="33:33">
      <c r="AG13172" s="9"/>
    </row>
    <row r="13173" spans="33:33">
      <c r="AG13173" s="9"/>
    </row>
    <row r="13174" spans="33:33">
      <c r="AG13174" s="9"/>
    </row>
    <row r="13175" spans="33:33">
      <c r="AG13175" s="9"/>
    </row>
    <row r="13176" spans="33:33">
      <c r="AG13176" s="9"/>
    </row>
    <row r="13177" spans="33:33">
      <c r="AG13177" s="9"/>
    </row>
    <row r="13178" spans="33:33">
      <c r="AG13178" s="9"/>
    </row>
    <row r="13179" spans="33:33">
      <c r="AG13179" s="9"/>
    </row>
    <row r="13180" spans="33:33">
      <c r="AG13180" s="9"/>
    </row>
    <row r="13181" spans="33:33">
      <c r="AG13181" s="9"/>
    </row>
    <row r="13182" spans="33:33">
      <c r="AG13182" s="9"/>
    </row>
    <row r="13183" spans="33:33">
      <c r="AG13183" s="9"/>
    </row>
    <row r="13184" spans="33:33">
      <c r="AG13184" s="9"/>
    </row>
    <row r="13185" spans="33:33">
      <c r="AG13185" s="9"/>
    </row>
    <row r="13186" spans="33:33">
      <c r="AG13186" s="9"/>
    </row>
    <row r="13187" spans="33:33">
      <c r="AG13187" s="9"/>
    </row>
    <row r="13188" spans="33:33">
      <c r="AG13188" s="9"/>
    </row>
    <row r="13189" spans="33:33">
      <c r="AG13189" s="9"/>
    </row>
    <row r="13190" spans="33:33">
      <c r="AG13190" s="9"/>
    </row>
    <row r="13191" spans="33:33">
      <c r="AG13191" s="9"/>
    </row>
    <row r="13192" spans="33:33">
      <c r="AG13192" s="9"/>
    </row>
    <row r="13193" spans="33:33">
      <c r="AG13193" s="9"/>
    </row>
    <row r="13194" spans="33:33">
      <c r="AG13194" s="9"/>
    </row>
    <row r="13195" spans="33:33">
      <c r="AG13195" s="9"/>
    </row>
    <row r="13196" spans="33:33">
      <c r="AG13196" s="9"/>
    </row>
    <row r="13197" spans="33:33">
      <c r="AG13197" s="9"/>
    </row>
    <row r="13198" spans="33:33">
      <c r="AG13198" s="9"/>
    </row>
    <row r="13199" spans="33:33">
      <c r="AG13199" s="9"/>
    </row>
    <row r="13200" spans="33:33">
      <c r="AG13200" s="9"/>
    </row>
    <row r="13201" spans="33:33">
      <c r="AG13201" s="9"/>
    </row>
    <row r="13202" spans="33:33">
      <c r="AG13202" s="9"/>
    </row>
    <row r="13203" spans="33:33">
      <c r="AG13203" s="9"/>
    </row>
    <row r="13204" spans="33:33">
      <c r="AG13204" s="9"/>
    </row>
    <row r="13205" spans="33:33">
      <c r="AG13205" s="9"/>
    </row>
    <row r="13206" spans="33:33">
      <c r="AG13206" s="9"/>
    </row>
    <row r="13207" spans="33:33">
      <c r="AG13207" s="9"/>
    </row>
    <row r="13208" spans="33:33">
      <c r="AG13208" s="9"/>
    </row>
    <row r="13209" spans="33:33">
      <c r="AG13209" s="9"/>
    </row>
    <row r="13210" spans="33:33">
      <c r="AG13210" s="9"/>
    </row>
    <row r="13211" spans="33:33">
      <c r="AG13211" s="9"/>
    </row>
    <row r="13212" spans="33:33">
      <c r="AG13212" s="9"/>
    </row>
    <row r="13213" spans="33:33">
      <c r="AG13213" s="9"/>
    </row>
    <row r="13214" spans="33:33">
      <c r="AG13214" s="9"/>
    </row>
    <row r="13215" spans="33:33">
      <c r="AG13215" s="9"/>
    </row>
    <row r="13216" spans="33:33">
      <c r="AG13216" s="9"/>
    </row>
    <row r="13217" spans="33:33">
      <c r="AG13217" s="9"/>
    </row>
    <row r="13218" spans="33:33">
      <c r="AG13218" s="9"/>
    </row>
    <row r="13219" spans="33:33">
      <c r="AG13219" s="9"/>
    </row>
    <row r="13220" spans="33:33">
      <c r="AG13220" s="9"/>
    </row>
    <row r="13221" spans="33:33">
      <c r="AG13221" s="9"/>
    </row>
    <row r="13222" spans="33:33">
      <c r="AG13222" s="9"/>
    </row>
    <row r="13223" spans="33:33">
      <c r="AG13223" s="9"/>
    </row>
    <row r="13224" spans="33:33">
      <c r="AG13224" s="9"/>
    </row>
    <row r="13225" spans="33:33">
      <c r="AG13225" s="9"/>
    </row>
    <row r="13226" spans="33:33">
      <c r="AG13226" s="9"/>
    </row>
    <row r="13227" spans="33:33">
      <c r="AG13227" s="9"/>
    </row>
    <row r="13228" spans="33:33">
      <c r="AG13228" s="9"/>
    </row>
    <row r="13229" spans="33:33">
      <c r="AG13229" s="9"/>
    </row>
    <row r="13230" spans="33:33">
      <c r="AG13230" s="9"/>
    </row>
    <row r="13231" spans="33:33">
      <c r="AG13231" s="9"/>
    </row>
    <row r="13232" spans="33:33">
      <c r="AG13232" s="9"/>
    </row>
    <row r="13233" spans="33:33">
      <c r="AG13233" s="9"/>
    </row>
    <row r="13234" spans="33:33">
      <c r="AG13234" s="9"/>
    </row>
    <row r="13235" spans="33:33">
      <c r="AG13235" s="9"/>
    </row>
    <row r="13236" spans="33:33">
      <c r="AG13236" s="9"/>
    </row>
    <row r="13237" spans="33:33">
      <c r="AG13237" s="9"/>
    </row>
    <row r="13238" spans="33:33">
      <c r="AG13238" s="9"/>
    </row>
    <row r="13239" spans="33:33">
      <c r="AG13239" s="9"/>
    </row>
    <row r="13240" spans="33:33">
      <c r="AG13240" s="9"/>
    </row>
    <row r="13241" spans="33:33">
      <c r="AG13241" s="9"/>
    </row>
    <row r="13242" spans="33:33">
      <c r="AG13242" s="9"/>
    </row>
    <row r="13243" spans="33:33">
      <c r="AG13243" s="9"/>
    </row>
    <row r="13244" spans="33:33">
      <c r="AG13244" s="9"/>
    </row>
    <row r="13245" spans="33:33">
      <c r="AG13245" s="9"/>
    </row>
    <row r="13246" spans="33:33">
      <c r="AG13246" s="9"/>
    </row>
    <row r="13247" spans="33:33">
      <c r="AG13247" s="9"/>
    </row>
    <row r="13248" spans="33:33">
      <c r="AG13248" s="9"/>
    </row>
    <row r="13249" spans="33:33">
      <c r="AG13249" s="9"/>
    </row>
    <row r="13250" spans="33:33">
      <c r="AG13250" s="9"/>
    </row>
    <row r="13251" spans="33:33">
      <c r="AG13251" s="9"/>
    </row>
    <row r="13252" spans="33:33">
      <c r="AG13252" s="9"/>
    </row>
    <row r="13253" spans="33:33">
      <c r="AG13253" s="9"/>
    </row>
    <row r="13254" spans="33:33">
      <c r="AG13254" s="9"/>
    </row>
    <row r="13255" spans="33:33">
      <c r="AG13255" s="9"/>
    </row>
    <row r="13256" spans="33:33">
      <c r="AG13256" s="9"/>
    </row>
    <row r="13257" spans="33:33">
      <c r="AG13257" s="9"/>
    </row>
    <row r="13258" spans="33:33">
      <c r="AG13258" s="9"/>
    </row>
    <row r="13259" spans="33:33">
      <c r="AG13259" s="9"/>
    </row>
    <row r="13260" spans="33:33">
      <c r="AG13260" s="9"/>
    </row>
    <row r="13261" spans="33:33">
      <c r="AG13261" s="9"/>
    </row>
    <row r="13262" spans="33:33">
      <c r="AG13262" s="9"/>
    </row>
    <row r="13263" spans="33:33">
      <c r="AG13263" s="9"/>
    </row>
    <row r="13264" spans="33:33">
      <c r="AG13264" s="9"/>
    </row>
    <row r="13265" spans="33:33">
      <c r="AG13265" s="9"/>
    </row>
    <row r="13266" spans="33:33">
      <c r="AG13266" s="9"/>
    </row>
    <row r="13267" spans="33:33">
      <c r="AG13267" s="9"/>
    </row>
    <row r="13268" spans="33:33">
      <c r="AG13268" s="9"/>
    </row>
    <row r="13269" spans="33:33">
      <c r="AG13269" s="9"/>
    </row>
    <row r="13270" spans="33:33">
      <c r="AG13270" s="9"/>
    </row>
    <row r="13271" spans="33:33">
      <c r="AG13271" s="9"/>
    </row>
    <row r="13272" spans="33:33">
      <c r="AG13272" s="9"/>
    </row>
    <row r="13273" spans="33:33">
      <c r="AG13273" s="9"/>
    </row>
    <row r="13274" spans="33:33">
      <c r="AG13274" s="9"/>
    </row>
    <row r="13275" spans="33:33">
      <c r="AG13275" s="9"/>
    </row>
    <row r="13276" spans="33:33">
      <c r="AG13276" s="9"/>
    </row>
    <row r="13277" spans="33:33">
      <c r="AG13277" s="9"/>
    </row>
    <row r="13278" spans="33:33">
      <c r="AG13278" s="9"/>
    </row>
    <row r="13279" spans="33:33">
      <c r="AG13279" s="9"/>
    </row>
    <row r="13280" spans="33:33">
      <c r="AG13280" s="9"/>
    </row>
    <row r="13281" spans="33:33">
      <c r="AG13281" s="9"/>
    </row>
    <row r="13282" spans="33:33">
      <c r="AG13282" s="9"/>
    </row>
    <row r="13283" spans="33:33">
      <c r="AG13283" s="9"/>
    </row>
    <row r="13284" spans="33:33">
      <c r="AG13284" s="9"/>
    </row>
    <row r="13285" spans="33:33">
      <c r="AG13285" s="9"/>
    </row>
    <row r="13286" spans="33:33">
      <c r="AG13286" s="9"/>
    </row>
    <row r="13287" spans="33:33">
      <c r="AG13287" s="9"/>
    </row>
    <row r="13288" spans="33:33">
      <c r="AG13288" s="9"/>
    </row>
    <row r="13289" spans="33:33">
      <c r="AG13289" s="9"/>
    </row>
    <row r="13290" spans="33:33">
      <c r="AG13290" s="9"/>
    </row>
    <row r="13291" spans="33:33">
      <c r="AG13291" s="9"/>
    </row>
    <row r="13292" spans="33:33">
      <c r="AG13292" s="9"/>
    </row>
    <row r="13293" spans="33:33">
      <c r="AG13293" s="9"/>
    </row>
    <row r="13294" spans="33:33">
      <c r="AG13294" s="9"/>
    </row>
    <row r="13295" spans="33:33">
      <c r="AG13295" s="9"/>
    </row>
    <row r="13296" spans="33:33">
      <c r="AG13296" s="9"/>
    </row>
    <row r="13297" spans="33:33">
      <c r="AG13297" s="9"/>
    </row>
    <row r="13298" spans="33:33">
      <c r="AG13298" s="9"/>
    </row>
    <row r="13299" spans="33:33">
      <c r="AG13299" s="9"/>
    </row>
    <row r="13300" spans="33:33">
      <c r="AG13300" s="9"/>
    </row>
    <row r="13301" spans="33:33">
      <c r="AG13301" s="9"/>
    </row>
    <row r="13302" spans="33:33">
      <c r="AG13302" s="9"/>
    </row>
    <row r="13303" spans="33:33">
      <c r="AG13303" s="9"/>
    </row>
    <row r="13304" spans="33:33">
      <c r="AG13304" s="9"/>
    </row>
    <row r="13305" spans="33:33">
      <c r="AG13305" s="9"/>
    </row>
    <row r="13306" spans="33:33">
      <c r="AG13306" s="9"/>
    </row>
    <row r="13307" spans="33:33">
      <c r="AG13307" s="9"/>
    </row>
    <row r="13308" spans="33:33">
      <c r="AG13308" s="9"/>
    </row>
    <row r="13309" spans="33:33">
      <c r="AG13309" s="9"/>
    </row>
    <row r="13310" spans="33:33">
      <c r="AG13310" s="9"/>
    </row>
    <row r="13311" spans="33:33">
      <c r="AG13311" s="9"/>
    </row>
    <row r="13312" spans="33:33">
      <c r="AG13312" s="9"/>
    </row>
    <row r="13313" spans="33:33">
      <c r="AG13313" s="9"/>
    </row>
    <row r="13314" spans="33:33">
      <c r="AG13314" s="9"/>
    </row>
    <row r="13315" spans="33:33">
      <c r="AG13315" s="9"/>
    </row>
    <row r="13316" spans="33:33">
      <c r="AG13316" s="9"/>
    </row>
    <row r="13317" spans="33:33">
      <c r="AG13317" s="9"/>
    </row>
    <row r="13318" spans="33:33">
      <c r="AG13318" s="9"/>
    </row>
    <row r="13319" spans="33:33">
      <c r="AG13319" s="9"/>
    </row>
    <row r="13320" spans="33:33">
      <c r="AG13320" s="9"/>
    </row>
    <row r="13321" spans="33:33">
      <c r="AG13321" s="9"/>
    </row>
    <row r="13322" spans="33:33">
      <c r="AG13322" s="9"/>
    </row>
    <row r="13323" spans="33:33">
      <c r="AG13323" s="9"/>
    </row>
    <row r="13324" spans="33:33">
      <c r="AG13324" s="9"/>
    </row>
    <row r="13325" spans="33:33">
      <c r="AG13325" s="9"/>
    </row>
    <row r="13326" spans="33:33">
      <c r="AG13326" s="9"/>
    </row>
    <row r="13327" spans="33:33">
      <c r="AG13327" s="9"/>
    </row>
    <row r="13328" spans="33:33">
      <c r="AG13328" s="9"/>
    </row>
    <row r="13329" spans="33:33">
      <c r="AG13329" s="9"/>
    </row>
    <row r="13330" spans="33:33">
      <c r="AG13330" s="9"/>
    </row>
    <row r="13331" spans="33:33">
      <c r="AG13331" s="9"/>
    </row>
    <row r="13332" spans="33:33">
      <c r="AG13332" s="9"/>
    </row>
    <row r="13333" spans="33:33">
      <c r="AG13333" s="9"/>
    </row>
    <row r="13334" spans="33:33">
      <c r="AG13334" s="9"/>
    </row>
    <row r="13335" spans="33:33">
      <c r="AG13335" s="9"/>
    </row>
    <row r="13336" spans="33:33">
      <c r="AG13336" s="9"/>
    </row>
    <row r="13337" spans="33:33">
      <c r="AG13337" s="9"/>
    </row>
    <row r="13338" spans="33:33">
      <c r="AG13338" s="9"/>
    </row>
    <row r="13339" spans="33:33">
      <c r="AG13339" s="9"/>
    </row>
    <row r="13340" spans="33:33">
      <c r="AG13340" s="9"/>
    </row>
    <row r="13341" spans="33:33">
      <c r="AG13341" s="9"/>
    </row>
    <row r="13342" spans="33:33">
      <c r="AG13342" s="9"/>
    </row>
    <row r="13343" spans="33:33">
      <c r="AG13343" s="9"/>
    </row>
    <row r="13344" spans="33:33">
      <c r="AG13344" s="9"/>
    </row>
    <row r="13345" spans="33:33">
      <c r="AG13345" s="9"/>
    </row>
    <row r="13346" spans="33:33">
      <c r="AG13346" s="9"/>
    </row>
    <row r="13347" spans="33:33">
      <c r="AG13347" s="9"/>
    </row>
    <row r="13348" spans="33:33">
      <c r="AG13348" s="9"/>
    </row>
    <row r="13349" spans="33:33">
      <c r="AG13349" s="9"/>
    </row>
    <row r="13350" spans="33:33">
      <c r="AG13350" s="9"/>
    </row>
    <row r="13351" spans="33:33">
      <c r="AG13351" s="9"/>
    </row>
    <row r="13352" spans="33:33">
      <c r="AG13352" s="9"/>
    </row>
    <row r="13353" spans="33:33">
      <c r="AG13353" s="9"/>
    </row>
    <row r="13354" spans="33:33">
      <c r="AG13354" s="9"/>
    </row>
    <row r="13355" spans="33:33">
      <c r="AG13355" s="9"/>
    </row>
    <row r="13356" spans="33:33">
      <c r="AG13356" s="9"/>
    </row>
    <row r="13357" spans="33:33">
      <c r="AG13357" s="9"/>
    </row>
    <row r="13358" spans="33:33">
      <c r="AG13358" s="9"/>
    </row>
    <row r="13359" spans="33:33">
      <c r="AG13359" s="9"/>
    </row>
    <row r="13360" spans="33:33">
      <c r="AG13360" s="9"/>
    </row>
    <row r="13361" spans="33:33">
      <c r="AG13361" s="9"/>
    </row>
    <row r="13362" spans="33:33">
      <c r="AG13362" s="9"/>
    </row>
    <row r="13363" spans="33:33">
      <c r="AG13363" s="9"/>
    </row>
    <row r="13364" spans="33:33">
      <c r="AG13364" s="9"/>
    </row>
    <row r="13365" spans="33:33">
      <c r="AG13365" s="9"/>
    </row>
    <row r="13366" spans="33:33">
      <c r="AG13366" s="9"/>
    </row>
    <row r="13367" spans="33:33">
      <c r="AG13367" s="9"/>
    </row>
    <row r="13368" spans="33:33">
      <c r="AG13368" s="9"/>
    </row>
    <row r="13369" spans="33:33">
      <c r="AG13369" s="9"/>
    </row>
    <row r="13370" spans="33:33">
      <c r="AG13370" s="9"/>
    </row>
    <row r="13371" spans="33:33">
      <c r="AG13371" s="9"/>
    </row>
    <row r="13372" spans="33:33">
      <c r="AG13372" s="9"/>
    </row>
    <row r="13373" spans="33:33">
      <c r="AG13373" s="9"/>
    </row>
    <row r="13374" spans="33:33">
      <c r="AG13374" s="9"/>
    </row>
    <row r="13375" spans="33:33">
      <c r="AG13375" s="9"/>
    </row>
    <row r="13376" spans="33:33">
      <c r="AG13376" s="9"/>
    </row>
    <row r="13377" spans="33:33">
      <c r="AG13377" s="9"/>
    </row>
    <row r="13378" spans="33:33">
      <c r="AG13378" s="9"/>
    </row>
    <row r="13379" spans="33:33">
      <c r="AG13379" s="9"/>
    </row>
    <row r="13380" spans="33:33">
      <c r="AG13380" s="9"/>
    </row>
    <row r="13381" spans="33:33">
      <c r="AG13381" s="9"/>
    </row>
    <row r="13382" spans="33:33">
      <c r="AG13382" s="9"/>
    </row>
    <row r="13383" spans="33:33">
      <c r="AG13383" s="9"/>
    </row>
    <row r="13384" spans="33:33">
      <c r="AG13384" s="9"/>
    </row>
    <row r="13385" spans="33:33">
      <c r="AG13385" s="9"/>
    </row>
    <row r="13386" spans="33:33">
      <c r="AG13386" s="9"/>
    </row>
    <row r="13387" spans="33:33">
      <c r="AG13387" s="9"/>
    </row>
    <row r="13388" spans="33:33">
      <c r="AG13388" s="9"/>
    </row>
    <row r="13389" spans="33:33">
      <c r="AG13389" s="9"/>
    </row>
    <row r="13390" spans="33:33">
      <c r="AG13390" s="9"/>
    </row>
    <row r="13391" spans="33:33">
      <c r="AG13391" s="9"/>
    </row>
    <row r="13392" spans="33:33">
      <c r="AG13392" s="9"/>
    </row>
    <row r="13393" spans="33:33">
      <c r="AG13393" s="9"/>
    </row>
    <row r="13394" spans="33:33">
      <c r="AG13394" s="9"/>
    </row>
    <row r="13395" spans="33:33">
      <c r="AG13395" s="9"/>
    </row>
    <row r="13396" spans="33:33">
      <c r="AG13396" s="9"/>
    </row>
    <row r="13397" spans="33:33">
      <c r="AG13397" s="9"/>
    </row>
    <row r="13398" s="6" customFormat="1" spans="33:33">
      <c r="AG13398" s="9"/>
    </row>
    <row r="13399" s="6" customFormat="1" spans="33:33">
      <c r="AG13399" s="9"/>
    </row>
    <row r="13400" s="6" customFormat="1" spans="33:33">
      <c r="AG13400" s="9"/>
    </row>
    <row r="13401" s="6" customFormat="1" spans="33:33">
      <c r="AG13401" s="9"/>
    </row>
    <row r="13402" s="6" customFormat="1" spans="33:33">
      <c r="AG13402" s="9"/>
    </row>
    <row r="13403" s="6" customFormat="1" spans="33:33">
      <c r="AG13403" s="9"/>
    </row>
    <row r="13404" s="6" customFormat="1" spans="33:33">
      <c r="AG13404" s="9"/>
    </row>
    <row r="13405" s="6" customFormat="1" spans="33:33">
      <c r="AG13405" s="9"/>
    </row>
    <row r="13406" s="6" customFormat="1" spans="33:33">
      <c r="AG13406" s="9"/>
    </row>
    <row r="13407" s="6" customFormat="1" spans="33:33">
      <c r="AG13407" s="9"/>
    </row>
    <row r="13408" s="6" customFormat="1" spans="33:33">
      <c r="AG13408" s="9"/>
    </row>
    <row r="13409" s="6" customFormat="1" spans="33:33">
      <c r="AG13409" s="9"/>
    </row>
    <row r="13410" s="6" customFormat="1" spans="33:33">
      <c r="AG13410" s="9"/>
    </row>
    <row r="13411" s="6" customFormat="1" spans="33:33">
      <c r="AG13411" s="9"/>
    </row>
    <row r="13412" s="6" customFormat="1" spans="33:33">
      <c r="AG13412" s="9"/>
    </row>
    <row r="13413" s="6" customFormat="1" spans="33:33">
      <c r="AG13413" s="9"/>
    </row>
    <row r="13414" s="6" customFormat="1" spans="33:33">
      <c r="AG13414" s="9"/>
    </row>
    <row r="13415" s="6" customFormat="1" spans="33:33">
      <c r="AG13415" s="9"/>
    </row>
    <row r="13416" s="6" customFormat="1" spans="33:33">
      <c r="AG13416" s="9"/>
    </row>
    <row r="13417" s="6" customFormat="1" spans="33:33">
      <c r="AG13417" s="9"/>
    </row>
    <row r="13418" s="6" customFormat="1" spans="33:33">
      <c r="AG13418" s="9"/>
    </row>
    <row r="13419" s="6" customFormat="1" spans="33:33">
      <c r="AG13419" s="9"/>
    </row>
    <row r="13420" s="6" customFormat="1" spans="33:33">
      <c r="AG13420" s="9"/>
    </row>
    <row r="13421" s="6" customFormat="1" spans="33:33">
      <c r="AG13421" s="9"/>
    </row>
    <row r="13422" s="6" customFormat="1" spans="33:33">
      <c r="AG13422" s="9"/>
    </row>
    <row r="13423" s="6" customFormat="1" spans="33:33">
      <c r="AG13423" s="9"/>
    </row>
    <row r="13424" s="6" customFormat="1" spans="33:33">
      <c r="AG13424" s="9"/>
    </row>
    <row r="13425" s="6" customFormat="1" spans="33:33">
      <c r="AG13425" s="9"/>
    </row>
    <row r="13426" s="6" customFormat="1" spans="33:33">
      <c r="AG13426" s="9"/>
    </row>
    <row r="13427" s="6" customFormat="1" spans="33:33">
      <c r="AG13427" s="9"/>
    </row>
    <row r="13428" s="6" customFormat="1" spans="33:33">
      <c r="AG13428" s="9"/>
    </row>
    <row r="13429" s="6" customFormat="1" spans="33:33">
      <c r="AG13429" s="9"/>
    </row>
    <row r="13430" s="6" customFormat="1" spans="33:33">
      <c r="AG13430" s="9"/>
    </row>
    <row r="13431" s="6" customFormat="1" spans="33:33">
      <c r="AG13431" s="9"/>
    </row>
    <row r="13432" s="6" customFormat="1" spans="33:33">
      <c r="AG13432" s="9"/>
    </row>
    <row r="13433" s="6" customFormat="1" spans="33:33">
      <c r="AG13433" s="9"/>
    </row>
    <row r="13434" s="6" customFormat="1" spans="33:33">
      <c r="AG13434" s="9"/>
    </row>
    <row r="13435" s="6" customFormat="1" spans="33:33">
      <c r="AG13435" s="9"/>
    </row>
    <row r="13436" s="6" customFormat="1" spans="33:33">
      <c r="AG13436" s="9"/>
    </row>
    <row r="13437" s="6" customFormat="1" spans="33:33">
      <c r="AG13437" s="9"/>
    </row>
    <row r="13438" s="6" customFormat="1" spans="33:33">
      <c r="AG13438" s="9"/>
    </row>
    <row r="13439" s="6" customFormat="1" spans="33:33">
      <c r="AG13439" s="9"/>
    </row>
    <row r="13440" s="6" customFormat="1" spans="33:33">
      <c r="AG13440" s="9"/>
    </row>
    <row r="13441" s="6" customFormat="1" spans="33:33">
      <c r="AG13441" s="9"/>
    </row>
    <row r="13442" s="6" customFormat="1" spans="33:33">
      <c r="AG13442" s="9"/>
    </row>
    <row r="13443" s="6" customFormat="1" spans="33:33">
      <c r="AG13443" s="9"/>
    </row>
    <row r="13444" s="6" customFormat="1" spans="33:33">
      <c r="AG13444" s="9"/>
    </row>
    <row r="13445" s="6" customFormat="1" spans="33:33">
      <c r="AG13445" s="9"/>
    </row>
    <row r="13446" s="6" customFormat="1" spans="33:33">
      <c r="AG13446" s="9"/>
    </row>
    <row r="13447" s="6" customFormat="1" spans="33:33">
      <c r="AG13447" s="9"/>
    </row>
    <row r="13448" s="6" customFormat="1" spans="33:33">
      <c r="AG13448" s="9"/>
    </row>
    <row r="13449" s="6" customFormat="1" spans="33:33">
      <c r="AG13449" s="9"/>
    </row>
    <row r="13450" s="6" customFormat="1" spans="33:33">
      <c r="AG13450" s="9"/>
    </row>
    <row r="13451" s="6" customFormat="1" spans="33:33">
      <c r="AG13451" s="9"/>
    </row>
    <row r="13452" s="6" customFormat="1" spans="33:33">
      <c r="AG13452" s="9"/>
    </row>
    <row r="13453" s="6" customFormat="1" spans="33:33">
      <c r="AG13453" s="9"/>
    </row>
    <row r="13454" s="6" customFormat="1" spans="33:33">
      <c r="AG13454" s="9"/>
    </row>
    <row r="13455" s="6" customFormat="1" spans="33:33">
      <c r="AG13455" s="9"/>
    </row>
    <row r="13456" s="6" customFormat="1" spans="33:33">
      <c r="AG13456" s="9"/>
    </row>
    <row r="13457" s="6" customFormat="1" spans="33:33">
      <c r="AG13457" s="9"/>
    </row>
    <row r="13458" s="6" customFormat="1" spans="33:33">
      <c r="AG13458" s="9"/>
    </row>
    <row r="13459" s="6" customFormat="1" spans="33:33">
      <c r="AG13459" s="9"/>
    </row>
    <row r="13460" s="6" customFormat="1" spans="33:33">
      <c r="AG13460" s="9"/>
    </row>
    <row r="13461" s="6" customFormat="1" spans="33:33">
      <c r="AG13461" s="9"/>
    </row>
    <row r="13462" s="6" customFormat="1" spans="33:33">
      <c r="AG13462" s="9"/>
    </row>
    <row r="13463" s="6" customFormat="1" spans="33:33">
      <c r="AG13463" s="9"/>
    </row>
    <row r="13464" s="6" customFormat="1" spans="33:33">
      <c r="AG13464" s="9"/>
    </row>
    <row r="13465" s="6" customFormat="1" spans="33:33">
      <c r="AG13465" s="9"/>
    </row>
    <row r="13466" s="6" customFormat="1" spans="33:33">
      <c r="AG13466" s="9"/>
    </row>
    <row r="13467" s="6" customFormat="1" spans="33:33">
      <c r="AG13467" s="9"/>
    </row>
    <row r="13468" s="6" customFormat="1" spans="33:33">
      <c r="AG13468" s="9"/>
    </row>
    <row r="13469" s="6" customFormat="1" spans="33:33">
      <c r="AG13469" s="9"/>
    </row>
    <row r="13470" s="6" customFormat="1" spans="33:33">
      <c r="AG13470" s="9"/>
    </row>
    <row r="13471" s="6" customFormat="1" spans="33:33">
      <c r="AG13471" s="9"/>
    </row>
    <row r="13472" s="6" customFormat="1" spans="33:33">
      <c r="AG13472" s="9"/>
    </row>
    <row r="13473" s="6" customFormat="1" spans="33:33">
      <c r="AG13473" s="9"/>
    </row>
    <row r="13474" s="6" customFormat="1" spans="33:33">
      <c r="AG13474" s="9"/>
    </row>
    <row r="13475" s="6" customFormat="1" spans="33:33">
      <c r="AG13475" s="9"/>
    </row>
    <row r="13476" s="6" customFormat="1" spans="33:33">
      <c r="AG13476" s="9"/>
    </row>
    <row r="13477" s="6" customFormat="1" spans="33:33">
      <c r="AG13477" s="9"/>
    </row>
    <row r="13478" s="6" customFormat="1" spans="33:33">
      <c r="AG13478" s="9"/>
    </row>
    <row r="13479" s="6" customFormat="1" spans="33:33">
      <c r="AG13479" s="9"/>
    </row>
    <row r="13480" s="6" customFormat="1" spans="33:33">
      <c r="AG13480" s="9"/>
    </row>
    <row r="13481" s="6" customFormat="1" spans="33:33">
      <c r="AG13481" s="9"/>
    </row>
    <row r="13482" s="6" customFormat="1" spans="33:33">
      <c r="AG13482" s="9"/>
    </row>
    <row r="13483" s="6" customFormat="1" spans="33:33">
      <c r="AG13483" s="9"/>
    </row>
    <row r="13484" s="6" customFormat="1" spans="33:33">
      <c r="AG13484" s="9"/>
    </row>
    <row r="13485" s="6" customFormat="1" spans="33:33">
      <c r="AG13485" s="9"/>
    </row>
    <row r="13486" s="6" customFormat="1" spans="33:33">
      <c r="AG13486" s="9"/>
    </row>
    <row r="13487" s="6" customFormat="1" spans="33:33">
      <c r="AG13487" s="9"/>
    </row>
    <row r="13488" s="6" customFormat="1" spans="33:33">
      <c r="AG13488" s="9"/>
    </row>
    <row r="13489" s="6" customFormat="1" spans="33:33">
      <c r="AG13489" s="9"/>
    </row>
    <row r="13490" s="6" customFormat="1" spans="33:33">
      <c r="AG13490" s="9"/>
    </row>
    <row r="13491" s="6" customFormat="1" spans="33:33">
      <c r="AG13491" s="9"/>
    </row>
    <row r="13492" s="6" customFormat="1" spans="33:33">
      <c r="AG13492" s="9"/>
    </row>
    <row r="13493" s="6" customFormat="1" spans="33:33">
      <c r="AG13493" s="9"/>
    </row>
    <row r="13494" s="6" customFormat="1" spans="33:33">
      <c r="AG13494" s="9"/>
    </row>
    <row r="13495" s="6" customFormat="1" spans="33:33">
      <c r="AG13495" s="9"/>
    </row>
    <row r="13496" s="6" customFormat="1" spans="33:33">
      <c r="AG13496" s="9"/>
    </row>
    <row r="13497" s="6" customFormat="1" spans="33:33">
      <c r="AG13497" s="9"/>
    </row>
    <row r="13498" s="6" customFormat="1" spans="33:33">
      <c r="AG13498" s="9"/>
    </row>
    <row r="13499" s="6" customFormat="1" spans="33:33">
      <c r="AG13499" s="9"/>
    </row>
    <row r="13500" s="6" customFormat="1" spans="33:33">
      <c r="AG13500" s="9"/>
    </row>
    <row r="13501" s="6" customFormat="1" spans="33:33">
      <c r="AG13501" s="9"/>
    </row>
    <row r="13502" s="6" customFormat="1" spans="33:33">
      <c r="AG13502" s="9"/>
    </row>
    <row r="13503" s="6" customFormat="1" spans="33:33">
      <c r="AG13503" s="9"/>
    </row>
    <row r="13504" s="6" customFormat="1" spans="33:33">
      <c r="AG13504" s="9"/>
    </row>
    <row r="13505" s="6" customFormat="1" spans="33:33">
      <c r="AG13505" s="9"/>
    </row>
    <row r="13506" s="6" customFormat="1" spans="33:33">
      <c r="AG13506" s="9"/>
    </row>
    <row r="13507" s="6" customFormat="1" spans="33:33">
      <c r="AG13507" s="9"/>
    </row>
    <row r="13508" s="6" customFormat="1" spans="33:33">
      <c r="AG13508" s="9"/>
    </row>
    <row r="13509" s="6" customFormat="1" spans="33:33">
      <c r="AG13509" s="9"/>
    </row>
    <row r="13510" s="6" customFormat="1" spans="33:33">
      <c r="AG13510" s="9"/>
    </row>
    <row r="13511" s="6" customFormat="1" spans="33:33">
      <c r="AG13511" s="9"/>
    </row>
    <row r="13512" s="6" customFormat="1" spans="33:33">
      <c r="AG13512" s="9"/>
    </row>
    <row r="13513" s="6" customFormat="1" spans="33:33">
      <c r="AG13513" s="9"/>
    </row>
    <row r="13514" s="6" customFormat="1" spans="33:33">
      <c r="AG13514" s="9"/>
    </row>
    <row r="13515" s="6" customFormat="1" spans="33:33">
      <c r="AG13515" s="9"/>
    </row>
    <row r="13516" s="6" customFormat="1" spans="33:33">
      <c r="AG13516" s="9"/>
    </row>
    <row r="13517" s="6" customFormat="1" spans="33:33">
      <c r="AG13517" s="9"/>
    </row>
    <row r="13518" s="6" customFormat="1" spans="33:33">
      <c r="AG13518" s="9"/>
    </row>
    <row r="13519" s="6" customFormat="1" spans="33:33">
      <c r="AG13519" s="9"/>
    </row>
    <row r="13520" s="6" customFormat="1" spans="33:33">
      <c r="AG13520" s="9"/>
    </row>
    <row r="13521" s="6" customFormat="1" spans="33:33">
      <c r="AG13521" s="9"/>
    </row>
    <row r="13522" s="6" customFormat="1" spans="33:33">
      <c r="AG13522" s="9"/>
    </row>
    <row r="13523" s="6" customFormat="1" spans="33:33">
      <c r="AG13523" s="9"/>
    </row>
    <row r="13524" s="6" customFormat="1" spans="33:33">
      <c r="AG13524" s="9"/>
    </row>
    <row r="13525" s="6" customFormat="1" spans="33:33">
      <c r="AG13525" s="9"/>
    </row>
    <row r="13526" s="6" customFormat="1" spans="33:33">
      <c r="AG13526" s="9"/>
    </row>
    <row r="13527" s="6" customFormat="1" spans="33:33">
      <c r="AG13527" s="9"/>
    </row>
    <row r="13528" s="6" customFormat="1" spans="33:33">
      <c r="AG13528" s="9"/>
    </row>
    <row r="13529" s="6" customFormat="1" spans="33:33">
      <c r="AG13529" s="9"/>
    </row>
    <row r="13530" s="6" customFormat="1" spans="33:33">
      <c r="AG13530" s="9"/>
    </row>
    <row r="13531" s="6" customFormat="1" spans="33:33">
      <c r="AG13531" s="9"/>
    </row>
    <row r="13532" s="6" customFormat="1" spans="33:33">
      <c r="AG13532" s="9"/>
    </row>
    <row r="13533" s="6" customFormat="1" spans="33:33">
      <c r="AG13533" s="9"/>
    </row>
    <row r="13534" s="6" customFormat="1" spans="33:33">
      <c r="AG13534" s="9"/>
    </row>
    <row r="13535" s="6" customFormat="1" spans="33:33">
      <c r="AG13535" s="9"/>
    </row>
    <row r="13536" s="6" customFormat="1" spans="33:33">
      <c r="AG13536" s="9"/>
    </row>
    <row r="13537" s="6" customFormat="1" spans="33:33">
      <c r="AG13537" s="9"/>
    </row>
    <row r="13538" s="6" customFormat="1" spans="33:33">
      <c r="AG13538" s="9"/>
    </row>
    <row r="13539" s="6" customFormat="1" spans="33:33">
      <c r="AG13539" s="9"/>
    </row>
    <row r="13540" s="6" customFormat="1" spans="33:33">
      <c r="AG13540" s="9"/>
    </row>
    <row r="13541" s="6" customFormat="1" spans="33:33">
      <c r="AG13541" s="9"/>
    </row>
    <row r="13542" s="6" customFormat="1" spans="33:33">
      <c r="AG13542" s="9"/>
    </row>
    <row r="13543" s="6" customFormat="1" spans="33:33">
      <c r="AG13543" s="9"/>
    </row>
    <row r="13544" s="6" customFormat="1" spans="33:33">
      <c r="AG13544" s="9"/>
    </row>
    <row r="13545" s="6" customFormat="1" spans="33:33">
      <c r="AG13545" s="9"/>
    </row>
    <row r="13546" s="6" customFormat="1" spans="33:33">
      <c r="AG13546" s="9"/>
    </row>
    <row r="13547" s="6" customFormat="1" spans="33:33">
      <c r="AG13547" s="9"/>
    </row>
    <row r="13548" s="6" customFormat="1" spans="33:33">
      <c r="AG13548" s="9"/>
    </row>
    <row r="13549" s="6" customFormat="1" spans="33:33">
      <c r="AG13549" s="9"/>
    </row>
    <row r="13550" s="6" customFormat="1" spans="33:33">
      <c r="AG13550" s="9"/>
    </row>
    <row r="13551" s="6" customFormat="1" spans="33:33">
      <c r="AG13551" s="9"/>
    </row>
    <row r="13552" s="6" customFormat="1" spans="33:33">
      <c r="AG13552" s="9"/>
    </row>
    <row r="13553" s="6" customFormat="1" spans="33:33">
      <c r="AG13553" s="9"/>
    </row>
    <row r="13554" s="6" customFormat="1" spans="33:33">
      <c r="AG13554" s="9"/>
    </row>
    <row r="13555" s="6" customFormat="1" spans="33:33">
      <c r="AG13555" s="9"/>
    </row>
    <row r="13556" s="6" customFormat="1" spans="33:33">
      <c r="AG13556" s="9"/>
    </row>
    <row r="13557" s="6" customFormat="1" spans="33:33">
      <c r="AG13557" s="9"/>
    </row>
    <row r="13558" s="6" customFormat="1" spans="33:33">
      <c r="AG13558" s="9"/>
    </row>
    <row r="13559" s="6" customFormat="1" spans="33:33">
      <c r="AG13559" s="9"/>
    </row>
    <row r="13560" s="6" customFormat="1" spans="33:33">
      <c r="AG13560" s="9"/>
    </row>
    <row r="13561" s="6" customFormat="1" spans="33:33">
      <c r="AG13561" s="9"/>
    </row>
    <row r="13562" s="6" customFormat="1" spans="33:33">
      <c r="AG13562" s="9"/>
    </row>
    <row r="13563" s="6" customFormat="1" spans="33:33">
      <c r="AG13563" s="9"/>
    </row>
    <row r="13564" s="6" customFormat="1" spans="33:33">
      <c r="AG13564" s="9"/>
    </row>
    <row r="13565" s="6" customFormat="1" spans="33:33">
      <c r="AG13565" s="9"/>
    </row>
    <row r="13566" s="6" customFormat="1" spans="33:33">
      <c r="AG13566" s="9"/>
    </row>
    <row r="13567" s="6" customFormat="1" spans="33:33">
      <c r="AG13567" s="9"/>
    </row>
    <row r="13568" s="6" customFormat="1" spans="33:33">
      <c r="AG13568" s="9"/>
    </row>
    <row r="13569" s="6" customFormat="1" spans="33:33">
      <c r="AG13569" s="9"/>
    </row>
    <row r="13570" s="6" customFormat="1" spans="33:33">
      <c r="AG13570" s="9"/>
    </row>
    <row r="13571" s="6" customFormat="1" spans="33:33">
      <c r="AG13571" s="9"/>
    </row>
    <row r="13572" s="6" customFormat="1" spans="33:33">
      <c r="AG13572" s="9"/>
    </row>
    <row r="13573" s="6" customFormat="1" spans="33:33">
      <c r="AG13573" s="9"/>
    </row>
    <row r="13574" s="6" customFormat="1" spans="33:33">
      <c r="AG13574" s="9"/>
    </row>
    <row r="13575" s="6" customFormat="1" spans="33:33">
      <c r="AG13575" s="9"/>
    </row>
    <row r="13576" s="6" customFormat="1" spans="33:33">
      <c r="AG13576" s="9"/>
    </row>
    <row r="13577" s="6" customFormat="1" spans="33:33">
      <c r="AG13577" s="9"/>
    </row>
    <row r="13578" s="6" customFormat="1" spans="33:33">
      <c r="AG13578" s="9"/>
    </row>
    <row r="13579" s="6" customFormat="1" spans="33:33">
      <c r="AG13579" s="9"/>
    </row>
    <row r="13580" s="6" customFormat="1" spans="33:33">
      <c r="AG13580" s="9"/>
    </row>
    <row r="13581" s="6" customFormat="1" spans="33:33">
      <c r="AG13581" s="9"/>
    </row>
    <row r="13582" s="6" customFormat="1" spans="33:33">
      <c r="AG13582" s="9"/>
    </row>
    <row r="13583" s="6" customFormat="1" spans="33:33">
      <c r="AG13583" s="9"/>
    </row>
    <row r="13584" s="6" customFormat="1" spans="33:33">
      <c r="AG13584" s="9"/>
    </row>
    <row r="13585" s="6" customFormat="1" spans="33:33">
      <c r="AG13585" s="9"/>
    </row>
    <row r="13586" s="6" customFormat="1" spans="33:33">
      <c r="AG13586" s="9"/>
    </row>
    <row r="13587" s="6" customFormat="1" spans="33:33">
      <c r="AG13587" s="9"/>
    </row>
    <row r="13588" s="6" customFormat="1" spans="33:33">
      <c r="AG13588" s="9"/>
    </row>
    <row r="13589" s="6" customFormat="1" spans="33:33">
      <c r="AG13589" s="9"/>
    </row>
    <row r="13590" s="6" customFormat="1" spans="33:33">
      <c r="AG13590" s="9"/>
    </row>
    <row r="13591" s="6" customFormat="1" spans="33:33">
      <c r="AG13591" s="9"/>
    </row>
    <row r="13592" s="6" customFormat="1" spans="33:33">
      <c r="AG13592" s="9"/>
    </row>
    <row r="13593" s="6" customFormat="1" spans="33:33">
      <c r="AG13593" s="9"/>
    </row>
    <row r="13594" s="6" customFormat="1" spans="33:33">
      <c r="AG13594" s="9"/>
    </row>
    <row r="13595" s="6" customFormat="1" spans="33:33">
      <c r="AG13595" s="9"/>
    </row>
    <row r="13596" s="6" customFormat="1" spans="33:33">
      <c r="AG13596" s="9"/>
    </row>
    <row r="13597" s="6" customFormat="1" spans="33:33">
      <c r="AG13597" s="9"/>
    </row>
    <row r="13598" s="6" customFormat="1" spans="33:33">
      <c r="AG13598" s="9"/>
    </row>
    <row r="13599" s="6" customFormat="1" spans="33:33">
      <c r="AG13599" s="9"/>
    </row>
    <row r="13600" s="6" customFormat="1" spans="33:33">
      <c r="AG13600" s="9"/>
    </row>
    <row r="13601" s="6" customFormat="1" spans="33:33">
      <c r="AG13601" s="9"/>
    </row>
    <row r="13602" s="6" customFormat="1" spans="33:33">
      <c r="AG13602" s="9"/>
    </row>
    <row r="13603" s="6" customFormat="1" spans="33:33">
      <c r="AG13603" s="9"/>
    </row>
    <row r="13604" s="6" customFormat="1" spans="33:33">
      <c r="AG13604" s="9"/>
    </row>
    <row r="13605" s="6" customFormat="1" spans="33:33">
      <c r="AG13605" s="9"/>
    </row>
    <row r="13606" s="6" customFormat="1" spans="33:33">
      <c r="AG13606" s="9"/>
    </row>
    <row r="13607" s="6" customFormat="1" spans="33:33">
      <c r="AG13607" s="9"/>
    </row>
    <row r="13608" s="6" customFormat="1" spans="33:33">
      <c r="AG13608" s="9"/>
    </row>
    <row r="13609" s="6" customFormat="1" spans="33:33">
      <c r="AG13609" s="9"/>
    </row>
    <row r="13610" s="6" customFormat="1" spans="33:33">
      <c r="AG13610" s="9"/>
    </row>
    <row r="13611" s="6" customFormat="1" spans="33:33">
      <c r="AG13611" s="9"/>
    </row>
    <row r="13612" s="6" customFormat="1" spans="33:33">
      <c r="AG13612" s="9"/>
    </row>
    <row r="13613" s="6" customFormat="1" spans="33:33">
      <c r="AG13613" s="9"/>
    </row>
    <row r="13614" s="6" customFormat="1" spans="33:33">
      <c r="AG13614" s="9"/>
    </row>
    <row r="13615" s="6" customFormat="1" spans="33:33">
      <c r="AG13615" s="9"/>
    </row>
    <row r="13616" s="6" customFormat="1" spans="33:33">
      <c r="AG13616" s="9"/>
    </row>
    <row r="13617" s="6" customFormat="1" spans="33:33">
      <c r="AG13617" s="9"/>
    </row>
    <row r="13618" s="6" customFormat="1" spans="33:33">
      <c r="AG13618" s="9"/>
    </row>
    <row r="13619" s="6" customFormat="1" spans="33:33">
      <c r="AG13619" s="9"/>
    </row>
    <row r="13620" s="6" customFormat="1" spans="33:33">
      <c r="AG13620" s="9"/>
    </row>
    <row r="13621" s="6" customFormat="1" spans="33:33">
      <c r="AG13621" s="9"/>
    </row>
    <row r="13622" s="6" customFormat="1" spans="33:33">
      <c r="AG13622" s="9"/>
    </row>
    <row r="13623" s="6" customFormat="1" spans="33:33">
      <c r="AG13623" s="9"/>
    </row>
    <row r="13624" s="6" customFormat="1" spans="33:33">
      <c r="AG13624" s="9"/>
    </row>
    <row r="13625" s="6" customFormat="1" spans="33:33">
      <c r="AG13625" s="9"/>
    </row>
    <row r="13626" s="6" customFormat="1" spans="33:33">
      <c r="AG13626" s="9"/>
    </row>
    <row r="13627" s="6" customFormat="1" spans="33:33">
      <c r="AG13627" s="9"/>
    </row>
    <row r="13628" s="6" customFormat="1" spans="33:33">
      <c r="AG13628" s="9"/>
    </row>
    <row r="13629" s="6" customFormat="1" spans="33:33">
      <c r="AG13629" s="9"/>
    </row>
    <row r="13630" s="6" customFormat="1" spans="33:33">
      <c r="AG13630" s="9"/>
    </row>
    <row r="13631" s="6" customFormat="1" spans="33:33">
      <c r="AG13631" s="9"/>
    </row>
    <row r="13632" s="6" customFormat="1" spans="33:33">
      <c r="AG13632" s="9"/>
    </row>
    <row r="13633" s="6" customFormat="1" spans="33:33">
      <c r="AG13633" s="9"/>
    </row>
    <row r="13634" s="6" customFormat="1" spans="33:33">
      <c r="AG13634" s="9"/>
    </row>
    <row r="13635" s="6" customFormat="1" spans="33:33">
      <c r="AG13635" s="9"/>
    </row>
    <row r="13636" s="6" customFormat="1" spans="33:33">
      <c r="AG13636" s="9"/>
    </row>
    <row r="13637" s="6" customFormat="1" spans="33:33">
      <c r="AG13637" s="9"/>
    </row>
    <row r="13638" s="6" customFormat="1" spans="33:33">
      <c r="AG13638" s="9"/>
    </row>
    <row r="13639" s="6" customFormat="1" spans="33:33">
      <c r="AG13639" s="9"/>
    </row>
    <row r="13640" s="6" customFormat="1" spans="33:33">
      <c r="AG13640" s="9"/>
    </row>
    <row r="13641" s="6" customFormat="1" spans="33:33">
      <c r="AG13641" s="9"/>
    </row>
    <row r="13642" s="6" customFormat="1" spans="33:33">
      <c r="AG13642" s="9"/>
    </row>
    <row r="13643" s="6" customFormat="1" spans="33:33">
      <c r="AG13643" s="9"/>
    </row>
    <row r="13644" s="6" customFormat="1" spans="33:33">
      <c r="AG13644" s="9"/>
    </row>
    <row r="13645" s="6" customFormat="1" spans="33:33">
      <c r="AG13645" s="9"/>
    </row>
    <row r="13646" s="6" customFormat="1" spans="33:33">
      <c r="AG13646" s="9"/>
    </row>
    <row r="13647" s="6" customFormat="1" spans="33:33">
      <c r="AG13647" s="9"/>
    </row>
    <row r="13648" s="6" customFormat="1" spans="33:33">
      <c r="AG13648" s="9"/>
    </row>
    <row r="13649" s="6" customFormat="1" spans="33:33">
      <c r="AG13649" s="9"/>
    </row>
    <row r="13650" s="6" customFormat="1" spans="33:33">
      <c r="AG13650" s="9"/>
    </row>
    <row r="13651" s="6" customFormat="1" spans="33:33">
      <c r="AG13651" s="9"/>
    </row>
    <row r="13652" s="6" customFormat="1" spans="33:33">
      <c r="AG13652" s="9"/>
    </row>
    <row r="13653" s="6" customFormat="1" spans="33:33">
      <c r="AG13653" s="9"/>
    </row>
    <row r="13654" s="6" customFormat="1" spans="33:33">
      <c r="AG13654" s="9"/>
    </row>
    <row r="13655" s="6" customFormat="1" spans="33:33">
      <c r="AG13655" s="9"/>
    </row>
    <row r="13656" s="6" customFormat="1" spans="33:33">
      <c r="AG13656" s="9"/>
    </row>
    <row r="13657" s="6" customFormat="1" spans="33:33">
      <c r="AG13657" s="9"/>
    </row>
    <row r="13658" s="6" customFormat="1" spans="33:33">
      <c r="AG13658" s="9"/>
    </row>
    <row r="13659" s="6" customFormat="1" spans="33:33">
      <c r="AG13659" s="9"/>
    </row>
    <row r="13660" s="6" customFormat="1" spans="33:33">
      <c r="AG13660" s="9"/>
    </row>
    <row r="13661" s="6" customFormat="1" spans="33:33">
      <c r="AG13661" s="9"/>
    </row>
    <row r="13662" s="6" customFormat="1" spans="33:33">
      <c r="AG13662" s="9"/>
    </row>
    <row r="13663" s="6" customFormat="1" spans="33:33">
      <c r="AG13663" s="9"/>
    </row>
    <row r="13664" s="6" customFormat="1" spans="33:33">
      <c r="AG13664" s="9"/>
    </row>
    <row r="13665" s="6" customFormat="1" spans="33:33">
      <c r="AG13665" s="9"/>
    </row>
    <row r="13666" s="6" customFormat="1" spans="33:33">
      <c r="AG13666" s="9"/>
    </row>
    <row r="13667" s="6" customFormat="1" spans="33:33">
      <c r="AG13667" s="9"/>
    </row>
    <row r="13668" s="6" customFormat="1" spans="33:33">
      <c r="AG13668" s="9"/>
    </row>
    <row r="13669" s="6" customFormat="1" spans="33:33">
      <c r="AG13669" s="9"/>
    </row>
    <row r="13670" s="6" customFormat="1" spans="33:33">
      <c r="AG13670" s="9"/>
    </row>
    <row r="13671" s="6" customFormat="1" spans="33:33">
      <c r="AG13671" s="9"/>
    </row>
    <row r="13672" s="6" customFormat="1" spans="33:33">
      <c r="AG13672" s="9"/>
    </row>
    <row r="13673" s="6" customFormat="1" spans="33:33">
      <c r="AG13673" s="9"/>
    </row>
    <row r="13674" s="6" customFormat="1" spans="33:33">
      <c r="AG13674" s="9"/>
    </row>
    <row r="13675" s="6" customFormat="1" spans="33:33">
      <c r="AG13675" s="9"/>
    </row>
    <row r="13676" s="6" customFormat="1" spans="33:33">
      <c r="AG13676" s="9"/>
    </row>
    <row r="13677" s="6" customFormat="1" spans="33:33">
      <c r="AG13677" s="9"/>
    </row>
    <row r="13678" s="6" customFormat="1" spans="33:33">
      <c r="AG13678" s="9"/>
    </row>
    <row r="13679" s="6" customFormat="1" spans="33:33">
      <c r="AG13679" s="9"/>
    </row>
    <row r="13680" s="6" customFormat="1" spans="33:33">
      <c r="AG13680" s="9"/>
    </row>
    <row r="13681" s="6" customFormat="1" spans="33:33">
      <c r="AG13681" s="9"/>
    </row>
    <row r="13682" s="6" customFormat="1" spans="33:33">
      <c r="AG13682" s="9"/>
    </row>
    <row r="13683" s="6" customFormat="1" spans="33:33">
      <c r="AG13683" s="9"/>
    </row>
    <row r="13684" s="6" customFormat="1" spans="33:33">
      <c r="AG13684" s="9"/>
    </row>
    <row r="13685" s="6" customFormat="1" spans="33:33">
      <c r="AG13685" s="9"/>
    </row>
    <row r="13686" s="6" customFormat="1" spans="33:33">
      <c r="AG13686" s="9"/>
    </row>
    <row r="13687" s="6" customFormat="1" spans="33:33">
      <c r="AG13687" s="9"/>
    </row>
    <row r="13688" s="6" customFormat="1" spans="33:33">
      <c r="AG13688" s="9"/>
    </row>
    <row r="13689" s="6" customFormat="1" spans="33:33">
      <c r="AG13689" s="9"/>
    </row>
    <row r="13690" s="6" customFormat="1" spans="33:33">
      <c r="AG13690" s="9"/>
    </row>
    <row r="13691" s="6" customFormat="1" spans="33:33">
      <c r="AG13691" s="9"/>
    </row>
    <row r="13692" s="6" customFormat="1" spans="33:33">
      <c r="AG13692" s="9"/>
    </row>
    <row r="13693" s="6" customFormat="1" spans="33:33">
      <c r="AG13693" s="9"/>
    </row>
    <row r="13694" s="6" customFormat="1" spans="33:33">
      <c r="AG13694" s="9"/>
    </row>
    <row r="13695" s="6" customFormat="1" spans="33:33">
      <c r="AG13695" s="9"/>
    </row>
    <row r="13696" s="6" customFormat="1" spans="33:33">
      <c r="AG13696" s="9"/>
    </row>
    <row r="13697" s="6" customFormat="1" spans="33:33">
      <c r="AG13697" s="9"/>
    </row>
    <row r="13698" s="6" customFormat="1" spans="33:33">
      <c r="AG13698" s="9"/>
    </row>
    <row r="13699" s="6" customFormat="1" spans="33:33">
      <c r="AG13699" s="9"/>
    </row>
    <row r="13700" s="6" customFormat="1" spans="33:33">
      <c r="AG13700" s="9"/>
    </row>
    <row r="13701" s="6" customFormat="1" spans="33:33">
      <c r="AG13701" s="9"/>
    </row>
    <row r="13702" s="6" customFormat="1" spans="33:33">
      <c r="AG13702" s="9"/>
    </row>
    <row r="13703" s="6" customFormat="1" spans="33:33">
      <c r="AG13703" s="9"/>
    </row>
    <row r="13704" s="6" customFormat="1" spans="33:33">
      <c r="AG13704" s="9"/>
    </row>
    <row r="13705" s="6" customFormat="1" spans="33:33">
      <c r="AG13705" s="9"/>
    </row>
    <row r="13706" s="6" customFormat="1" spans="33:33">
      <c r="AG13706" s="9"/>
    </row>
    <row r="13707" s="6" customFormat="1" spans="33:33">
      <c r="AG13707" s="9"/>
    </row>
    <row r="13708" s="6" customFormat="1" spans="33:33">
      <c r="AG13708" s="9"/>
    </row>
    <row r="13709" s="6" customFormat="1" spans="33:33">
      <c r="AG13709" s="9"/>
    </row>
    <row r="13710" s="6" customFormat="1" spans="33:33">
      <c r="AG13710" s="9"/>
    </row>
    <row r="13711" s="6" customFormat="1" spans="33:33">
      <c r="AG13711" s="9"/>
    </row>
    <row r="13712" s="6" customFormat="1" spans="33:33">
      <c r="AG13712" s="9"/>
    </row>
    <row r="13713" s="6" customFormat="1" spans="33:33">
      <c r="AG13713" s="9"/>
    </row>
    <row r="13714" s="6" customFormat="1" spans="33:33">
      <c r="AG13714" s="9"/>
    </row>
    <row r="13715" s="6" customFormat="1" spans="33:33">
      <c r="AG13715" s="9"/>
    </row>
    <row r="13716" s="6" customFormat="1" spans="33:33">
      <c r="AG13716" s="9"/>
    </row>
    <row r="13717" s="6" customFormat="1" spans="33:33">
      <c r="AG13717" s="9"/>
    </row>
    <row r="13718" s="6" customFormat="1" spans="33:33">
      <c r="AG13718" s="9"/>
    </row>
    <row r="13719" s="6" customFormat="1" spans="33:33">
      <c r="AG13719" s="9"/>
    </row>
    <row r="13720" s="6" customFormat="1" spans="33:33">
      <c r="AG13720" s="9"/>
    </row>
    <row r="13721" s="6" customFormat="1" spans="33:33">
      <c r="AG13721" s="9"/>
    </row>
    <row r="13722" s="6" customFormat="1" spans="33:33">
      <c r="AG13722" s="9"/>
    </row>
    <row r="13723" s="6" customFormat="1" spans="33:33">
      <c r="AG13723" s="9"/>
    </row>
    <row r="13724" s="6" customFormat="1" spans="33:33">
      <c r="AG13724" s="9"/>
    </row>
    <row r="13725" s="6" customFormat="1" spans="33:33">
      <c r="AG13725" s="9"/>
    </row>
    <row r="13726" s="6" customFormat="1" spans="33:33">
      <c r="AG13726" s="9"/>
    </row>
    <row r="13727" s="6" customFormat="1" spans="33:33">
      <c r="AG13727" s="9"/>
    </row>
    <row r="13728" s="6" customFormat="1" spans="33:33">
      <c r="AG13728" s="9"/>
    </row>
    <row r="13729" s="6" customFormat="1" spans="33:33">
      <c r="AG13729" s="9"/>
    </row>
    <row r="13730" s="6" customFormat="1" spans="33:33">
      <c r="AG13730" s="9"/>
    </row>
    <row r="13731" s="6" customFormat="1" spans="33:33">
      <c r="AG13731" s="9"/>
    </row>
    <row r="13732" s="6" customFormat="1" spans="33:33">
      <c r="AG13732" s="9"/>
    </row>
    <row r="13733" s="6" customFormat="1" spans="33:33">
      <c r="AG13733" s="9"/>
    </row>
    <row r="13734" s="6" customFormat="1" spans="33:33">
      <c r="AG13734" s="9"/>
    </row>
    <row r="13735" s="6" customFormat="1" spans="33:33">
      <c r="AG13735" s="9"/>
    </row>
    <row r="13736" s="6" customFormat="1" spans="33:33">
      <c r="AG13736" s="9"/>
    </row>
    <row r="13737" s="6" customFormat="1" spans="33:33">
      <c r="AG13737" s="9"/>
    </row>
    <row r="13738" s="6" customFormat="1" spans="33:33">
      <c r="AG13738" s="9"/>
    </row>
    <row r="13739" s="6" customFormat="1" spans="33:33">
      <c r="AG13739" s="9"/>
    </row>
    <row r="13740" s="6" customFormat="1" spans="33:33">
      <c r="AG13740" s="9"/>
    </row>
    <row r="13741" s="6" customFormat="1" spans="33:33">
      <c r="AG13741" s="9"/>
    </row>
    <row r="13742" s="6" customFormat="1" spans="33:33">
      <c r="AG13742" s="9"/>
    </row>
    <row r="13743" s="6" customFormat="1" spans="33:33">
      <c r="AG13743" s="9"/>
    </row>
    <row r="13744" s="6" customFormat="1" spans="33:33">
      <c r="AG13744" s="9"/>
    </row>
    <row r="13745" s="6" customFormat="1" spans="33:33">
      <c r="AG13745" s="9"/>
    </row>
    <row r="13746" s="6" customFormat="1" spans="33:33">
      <c r="AG13746" s="9"/>
    </row>
    <row r="13747" s="6" customFormat="1" spans="33:33">
      <c r="AG13747" s="9"/>
    </row>
    <row r="13748" s="6" customFormat="1" spans="33:33">
      <c r="AG13748" s="9"/>
    </row>
    <row r="13749" s="6" customFormat="1" spans="33:33">
      <c r="AG13749" s="9"/>
    </row>
    <row r="13750" s="6" customFormat="1" spans="33:33">
      <c r="AG13750" s="9"/>
    </row>
    <row r="13751" s="6" customFormat="1" spans="33:33">
      <c r="AG13751" s="9"/>
    </row>
    <row r="13752" s="6" customFormat="1" spans="33:33">
      <c r="AG13752" s="9"/>
    </row>
    <row r="13753" s="6" customFormat="1" spans="33:33">
      <c r="AG13753" s="9"/>
    </row>
    <row r="13754" s="6" customFormat="1" spans="33:33">
      <c r="AG13754" s="9"/>
    </row>
    <row r="13755" s="6" customFormat="1" spans="33:33">
      <c r="AG13755" s="9"/>
    </row>
    <row r="13756" s="6" customFormat="1" spans="33:33">
      <c r="AG13756" s="9"/>
    </row>
    <row r="13757" s="6" customFormat="1" spans="33:33">
      <c r="AG13757" s="9"/>
    </row>
    <row r="13758" s="6" customFormat="1" spans="33:33">
      <c r="AG13758" s="9"/>
    </row>
    <row r="13759" s="6" customFormat="1" spans="33:33">
      <c r="AG13759" s="9"/>
    </row>
    <row r="13760" s="6" customFormat="1" spans="33:33">
      <c r="AG13760" s="9"/>
    </row>
    <row r="13761" s="6" customFormat="1" spans="33:33">
      <c r="AG13761" s="9"/>
    </row>
    <row r="13762" s="6" customFormat="1" spans="33:33">
      <c r="AG13762" s="9"/>
    </row>
    <row r="13763" s="6" customFormat="1" spans="33:33">
      <c r="AG13763" s="9"/>
    </row>
    <row r="13764" s="6" customFormat="1" spans="33:33">
      <c r="AG13764" s="9"/>
    </row>
    <row r="13765" s="6" customFormat="1" spans="33:33">
      <c r="AG13765" s="9"/>
    </row>
    <row r="13766" s="6" customFormat="1" spans="33:33">
      <c r="AG13766" s="9"/>
    </row>
    <row r="13767" s="6" customFormat="1" spans="33:33">
      <c r="AG13767" s="9"/>
    </row>
    <row r="13768" s="6" customFormat="1" spans="33:33">
      <c r="AG13768" s="9"/>
    </row>
    <row r="13769" s="6" customFormat="1" spans="33:33">
      <c r="AG13769" s="9"/>
    </row>
    <row r="13770" s="6" customFormat="1" spans="33:33">
      <c r="AG13770" s="9"/>
    </row>
    <row r="13771" s="6" customFormat="1" spans="33:33">
      <c r="AG13771" s="9"/>
    </row>
    <row r="13772" s="6" customFormat="1" spans="33:33">
      <c r="AG13772" s="9"/>
    </row>
    <row r="13773" s="6" customFormat="1" spans="33:33">
      <c r="AG13773" s="9"/>
    </row>
    <row r="13774" s="6" customFormat="1" spans="33:33">
      <c r="AG13774" s="9"/>
    </row>
    <row r="13775" s="6" customFormat="1" spans="33:33">
      <c r="AG13775" s="9"/>
    </row>
    <row r="13776" s="6" customFormat="1" spans="33:33">
      <c r="AG13776" s="9"/>
    </row>
    <row r="13777" s="6" customFormat="1" spans="33:33">
      <c r="AG13777" s="9"/>
    </row>
    <row r="13778" s="6" customFormat="1" spans="33:33">
      <c r="AG13778" s="9"/>
    </row>
    <row r="13779" s="6" customFormat="1" spans="33:33">
      <c r="AG13779" s="9"/>
    </row>
    <row r="13780" s="6" customFormat="1" spans="33:33">
      <c r="AG13780" s="9"/>
    </row>
    <row r="13781" s="6" customFormat="1" spans="33:33">
      <c r="AG13781" s="9"/>
    </row>
    <row r="13782" s="6" customFormat="1" spans="33:33">
      <c r="AG13782" s="9"/>
    </row>
    <row r="13783" s="6" customFormat="1" spans="33:33">
      <c r="AG13783" s="9"/>
    </row>
    <row r="13784" s="6" customFormat="1" spans="33:33">
      <c r="AG13784" s="9"/>
    </row>
    <row r="13785" s="6" customFormat="1" spans="33:33">
      <c r="AG13785" s="9"/>
    </row>
    <row r="13786" s="6" customFormat="1" spans="33:33">
      <c r="AG13786" s="9"/>
    </row>
    <row r="13787" s="6" customFormat="1" spans="33:33">
      <c r="AG13787" s="9"/>
    </row>
    <row r="13788" s="6" customFormat="1" spans="33:33">
      <c r="AG13788" s="9"/>
    </row>
    <row r="13789" s="6" customFormat="1" spans="33:33">
      <c r="AG13789" s="9"/>
    </row>
    <row r="13790" s="6" customFormat="1" spans="33:33">
      <c r="AG13790" s="9"/>
    </row>
    <row r="13791" s="6" customFormat="1" spans="33:33">
      <c r="AG13791" s="9"/>
    </row>
    <row r="13792" s="6" customFormat="1" spans="33:33">
      <c r="AG13792" s="9"/>
    </row>
    <row r="13793" s="6" customFormat="1" spans="33:33">
      <c r="AG13793" s="9"/>
    </row>
    <row r="13794" s="6" customFormat="1" spans="33:33">
      <c r="AG13794" s="9"/>
    </row>
    <row r="13795" s="6" customFormat="1" spans="33:33">
      <c r="AG13795" s="9"/>
    </row>
    <row r="13796" s="6" customFormat="1" spans="33:33">
      <c r="AG13796" s="9"/>
    </row>
    <row r="13797" s="6" customFormat="1" spans="33:33">
      <c r="AG13797" s="9"/>
    </row>
    <row r="13798" s="6" customFormat="1" spans="33:33">
      <c r="AG13798" s="9"/>
    </row>
    <row r="13799" s="6" customFormat="1" spans="33:33">
      <c r="AG13799" s="9"/>
    </row>
    <row r="13800" s="6" customFormat="1" spans="33:33">
      <c r="AG13800" s="9"/>
    </row>
    <row r="13801" s="6" customFormat="1" spans="33:33">
      <c r="AG13801" s="9"/>
    </row>
    <row r="13802" s="6" customFormat="1" spans="33:33">
      <c r="AG13802" s="9"/>
    </row>
    <row r="13803" s="6" customFormat="1" spans="33:33">
      <c r="AG13803" s="9"/>
    </row>
    <row r="13804" s="6" customFormat="1" spans="33:33">
      <c r="AG13804" s="9"/>
    </row>
    <row r="13805" s="6" customFormat="1" spans="33:33">
      <c r="AG13805" s="9"/>
    </row>
    <row r="13806" s="6" customFormat="1" spans="33:33">
      <c r="AG13806" s="9"/>
    </row>
    <row r="13807" s="6" customFormat="1" spans="33:33">
      <c r="AG13807" s="9"/>
    </row>
    <row r="13808" s="6" customFormat="1" spans="33:33">
      <c r="AG13808" s="9"/>
    </row>
    <row r="13809" s="6" customFormat="1" spans="33:33">
      <c r="AG13809" s="9"/>
    </row>
    <row r="13810" s="6" customFormat="1" spans="33:33">
      <c r="AG13810" s="9"/>
    </row>
    <row r="13811" s="6" customFormat="1" spans="33:33">
      <c r="AG13811" s="9"/>
    </row>
    <row r="13812" s="6" customFormat="1" spans="33:33">
      <c r="AG13812" s="9"/>
    </row>
    <row r="13813" s="6" customFormat="1" spans="33:33">
      <c r="AG13813" s="9"/>
    </row>
    <row r="13814" s="6" customFormat="1" spans="33:33">
      <c r="AG13814" s="9"/>
    </row>
    <row r="13815" s="6" customFormat="1" spans="33:33">
      <c r="AG13815" s="9"/>
    </row>
    <row r="13816" s="6" customFormat="1" spans="33:33">
      <c r="AG13816" s="9"/>
    </row>
    <row r="13817" s="6" customFormat="1" spans="33:33">
      <c r="AG13817" s="9"/>
    </row>
    <row r="13818" s="6" customFormat="1" spans="33:33">
      <c r="AG13818" s="9"/>
    </row>
    <row r="13819" s="6" customFormat="1" spans="33:33">
      <c r="AG13819" s="9"/>
    </row>
    <row r="13820" s="6" customFormat="1" spans="33:33">
      <c r="AG13820" s="9"/>
    </row>
    <row r="13821" s="6" customFormat="1" spans="33:33">
      <c r="AG13821" s="9"/>
    </row>
    <row r="13822" s="6" customFormat="1" spans="33:33">
      <c r="AG13822" s="9"/>
    </row>
    <row r="13823" s="6" customFormat="1" spans="33:33">
      <c r="AG13823" s="9"/>
    </row>
    <row r="13824" s="6" customFormat="1" spans="33:33">
      <c r="AG13824" s="9"/>
    </row>
    <row r="13825" s="6" customFormat="1" spans="33:33">
      <c r="AG13825" s="9"/>
    </row>
    <row r="13826" s="6" customFormat="1" spans="33:33">
      <c r="AG13826" s="9"/>
    </row>
    <row r="13827" s="6" customFormat="1" spans="33:33">
      <c r="AG13827" s="9"/>
    </row>
    <row r="13828" s="6" customFormat="1" spans="33:33">
      <c r="AG13828" s="9"/>
    </row>
    <row r="13829" s="6" customFormat="1" spans="33:33">
      <c r="AG13829" s="9"/>
    </row>
    <row r="13830" s="6" customFormat="1" spans="33:33">
      <c r="AG13830" s="9"/>
    </row>
    <row r="13831" s="6" customFormat="1" spans="33:33">
      <c r="AG13831" s="9"/>
    </row>
    <row r="13832" s="6" customFormat="1" spans="33:33">
      <c r="AG13832" s="9"/>
    </row>
    <row r="13833" s="6" customFormat="1" spans="33:33">
      <c r="AG13833" s="9"/>
    </row>
    <row r="13834" s="6" customFormat="1" spans="33:33">
      <c r="AG13834" s="9"/>
    </row>
    <row r="13835" s="6" customFormat="1" spans="33:33">
      <c r="AG13835" s="9"/>
    </row>
    <row r="13836" s="6" customFormat="1" spans="33:33">
      <c r="AG13836" s="9"/>
    </row>
    <row r="13837" s="6" customFormat="1" spans="33:33">
      <c r="AG13837" s="9"/>
    </row>
    <row r="13838" s="6" customFormat="1" spans="33:33">
      <c r="AG13838" s="9"/>
    </row>
    <row r="13839" s="6" customFormat="1" spans="33:33">
      <c r="AG13839" s="9"/>
    </row>
    <row r="13840" s="6" customFormat="1" spans="33:33">
      <c r="AG13840" s="9"/>
    </row>
    <row r="13841" s="6" customFormat="1" spans="33:33">
      <c r="AG13841" s="9"/>
    </row>
    <row r="13842" s="6" customFormat="1" spans="33:33">
      <c r="AG13842" s="9"/>
    </row>
    <row r="13843" s="6" customFormat="1" spans="33:33">
      <c r="AG13843" s="9"/>
    </row>
    <row r="13844" s="6" customFormat="1" spans="33:33">
      <c r="AG13844" s="9"/>
    </row>
    <row r="13845" s="6" customFormat="1" spans="33:33">
      <c r="AG13845" s="9"/>
    </row>
    <row r="13846" s="6" customFormat="1" spans="33:33">
      <c r="AG13846" s="9"/>
    </row>
    <row r="13847" s="6" customFormat="1" spans="33:33">
      <c r="AG13847" s="9"/>
    </row>
    <row r="13848" s="6" customFormat="1" spans="33:33">
      <c r="AG13848" s="9"/>
    </row>
    <row r="13849" s="6" customFormat="1" spans="33:33">
      <c r="AG13849" s="9"/>
    </row>
    <row r="13850" s="6" customFormat="1" spans="33:33">
      <c r="AG13850" s="9"/>
    </row>
    <row r="13851" s="6" customFormat="1" spans="33:33">
      <c r="AG13851" s="9"/>
    </row>
    <row r="13852" s="6" customFormat="1" spans="33:33">
      <c r="AG13852" s="9"/>
    </row>
    <row r="13853" s="6" customFormat="1" spans="33:33">
      <c r="AG13853" s="9"/>
    </row>
    <row r="13854" s="6" customFormat="1" spans="33:33">
      <c r="AG13854" s="9"/>
    </row>
    <row r="13855" s="6" customFormat="1" spans="33:33">
      <c r="AG13855" s="9"/>
    </row>
    <row r="13856" s="6" customFormat="1" spans="33:33">
      <c r="AG13856" s="9"/>
    </row>
    <row r="13857" s="6" customFormat="1" spans="33:33">
      <c r="AG13857" s="9"/>
    </row>
    <row r="13858" s="6" customFormat="1" spans="33:33">
      <c r="AG13858" s="9"/>
    </row>
    <row r="13859" s="6" customFormat="1" spans="33:33">
      <c r="AG13859" s="9"/>
    </row>
    <row r="13860" s="6" customFormat="1" spans="33:33">
      <c r="AG13860" s="9"/>
    </row>
    <row r="13861" s="6" customFormat="1" spans="33:33">
      <c r="AG13861" s="9"/>
    </row>
    <row r="13862" s="6" customFormat="1" spans="33:33">
      <c r="AG13862" s="9"/>
    </row>
    <row r="13863" s="6" customFormat="1" spans="33:33">
      <c r="AG13863" s="9"/>
    </row>
    <row r="13864" s="6" customFormat="1" spans="33:33">
      <c r="AG13864" s="9"/>
    </row>
    <row r="13865" s="6" customFormat="1" spans="33:33">
      <c r="AG13865" s="9"/>
    </row>
    <row r="13866" s="6" customFormat="1" spans="33:33">
      <c r="AG13866" s="9"/>
    </row>
    <row r="13867" s="6" customFormat="1" spans="33:33">
      <c r="AG13867" s="9"/>
    </row>
    <row r="13868" s="6" customFormat="1" spans="33:33">
      <c r="AG13868" s="9"/>
    </row>
    <row r="13869" s="6" customFormat="1" spans="33:33">
      <c r="AG13869" s="9"/>
    </row>
    <row r="13870" s="6" customFormat="1" spans="33:33">
      <c r="AG13870" s="9"/>
    </row>
    <row r="13871" s="6" customFormat="1" spans="33:33">
      <c r="AG13871" s="9"/>
    </row>
    <row r="13872" s="6" customFormat="1" spans="33:33">
      <c r="AG13872" s="9"/>
    </row>
    <row r="13873" s="6" customFormat="1" spans="33:33">
      <c r="AG13873" s="9"/>
    </row>
    <row r="13874" s="6" customFormat="1" spans="33:33">
      <c r="AG13874" s="9"/>
    </row>
    <row r="13875" s="6" customFormat="1" spans="33:33">
      <c r="AG13875" s="9"/>
    </row>
    <row r="13876" s="6" customFormat="1" spans="33:33">
      <c r="AG13876" s="9"/>
    </row>
    <row r="13877" s="6" customFormat="1" spans="33:33">
      <c r="AG13877" s="9"/>
    </row>
    <row r="13878" s="6" customFormat="1" spans="33:33">
      <c r="AG13878" s="9"/>
    </row>
    <row r="13879" s="6" customFormat="1" spans="33:33">
      <c r="AG13879" s="9"/>
    </row>
    <row r="13880" s="6" customFormat="1" spans="33:33">
      <c r="AG13880" s="9"/>
    </row>
    <row r="13881" s="6" customFormat="1" spans="33:33">
      <c r="AG13881" s="9"/>
    </row>
    <row r="13882" s="6" customFormat="1" spans="33:33">
      <c r="AG13882" s="9"/>
    </row>
    <row r="13883" s="6" customFormat="1" spans="33:33">
      <c r="AG13883" s="9"/>
    </row>
    <row r="13884" s="6" customFormat="1" spans="33:33">
      <c r="AG13884" s="9"/>
    </row>
    <row r="13885" s="6" customFormat="1" spans="33:33">
      <c r="AG13885" s="9"/>
    </row>
    <row r="13886" s="6" customFormat="1" spans="33:33">
      <c r="AG13886" s="9"/>
    </row>
    <row r="13887" s="6" customFormat="1" spans="33:33">
      <c r="AG13887" s="9"/>
    </row>
    <row r="13888" s="6" customFormat="1" spans="33:33">
      <c r="AG13888" s="9"/>
    </row>
    <row r="13889" s="6" customFormat="1" spans="33:33">
      <c r="AG13889" s="9"/>
    </row>
    <row r="13890" s="6" customFormat="1" spans="33:33">
      <c r="AG13890" s="9"/>
    </row>
    <row r="13891" s="6" customFormat="1" spans="33:33">
      <c r="AG13891" s="9"/>
    </row>
    <row r="13892" s="6" customFormat="1" spans="33:33">
      <c r="AG13892" s="9"/>
    </row>
    <row r="13893" s="6" customFormat="1" spans="33:33">
      <c r="AG13893" s="9"/>
    </row>
    <row r="13894" s="6" customFormat="1" spans="33:33">
      <c r="AG13894" s="9"/>
    </row>
    <row r="13895" s="6" customFormat="1" spans="33:33">
      <c r="AG13895" s="9"/>
    </row>
    <row r="13896" s="6" customFormat="1" spans="33:33">
      <c r="AG13896" s="9"/>
    </row>
    <row r="13897" s="6" customFormat="1" spans="33:33">
      <c r="AG13897" s="9"/>
    </row>
    <row r="13898" s="6" customFormat="1" spans="33:33">
      <c r="AG13898" s="9"/>
    </row>
    <row r="13899" s="6" customFormat="1" spans="33:33">
      <c r="AG13899" s="9"/>
    </row>
    <row r="13900" s="6" customFormat="1" spans="33:33">
      <c r="AG13900" s="9"/>
    </row>
    <row r="13901" s="6" customFormat="1" spans="33:33">
      <c r="AG13901" s="9"/>
    </row>
    <row r="13902" s="6" customFormat="1" spans="33:33">
      <c r="AG13902" s="9"/>
    </row>
    <row r="13903" s="6" customFormat="1" spans="33:33">
      <c r="AG13903" s="9"/>
    </row>
    <row r="13904" s="6" customFormat="1" spans="33:33">
      <c r="AG13904" s="9"/>
    </row>
    <row r="13905" s="6" customFormat="1" spans="33:33">
      <c r="AG13905" s="9"/>
    </row>
    <row r="13906" s="6" customFormat="1" spans="33:33">
      <c r="AG13906" s="9"/>
    </row>
    <row r="13907" s="6" customFormat="1" spans="33:33">
      <c r="AG13907" s="9"/>
    </row>
    <row r="13908" s="6" customFormat="1" spans="33:33">
      <c r="AG13908" s="9"/>
    </row>
    <row r="13909" s="6" customFormat="1" spans="33:33">
      <c r="AG13909" s="9"/>
    </row>
    <row r="13910" s="6" customFormat="1" spans="33:33">
      <c r="AG13910" s="9"/>
    </row>
    <row r="13911" s="6" customFormat="1" spans="33:33">
      <c r="AG13911" s="9"/>
    </row>
    <row r="13912" s="6" customFormat="1" spans="33:33">
      <c r="AG13912" s="9"/>
    </row>
    <row r="13913" s="6" customFormat="1" spans="33:33">
      <c r="AG13913" s="9"/>
    </row>
    <row r="13914" s="6" customFormat="1" spans="33:33">
      <c r="AG13914" s="9"/>
    </row>
    <row r="13915" s="6" customFormat="1" spans="33:33">
      <c r="AG13915" s="9"/>
    </row>
    <row r="13916" s="6" customFormat="1" spans="33:33">
      <c r="AG13916" s="9"/>
    </row>
    <row r="13917" s="6" customFormat="1" spans="33:33">
      <c r="AG13917" s="9"/>
    </row>
    <row r="13918" s="6" customFormat="1" spans="33:33">
      <c r="AG13918" s="9"/>
    </row>
    <row r="13919" s="6" customFormat="1" spans="33:33">
      <c r="AG13919" s="9"/>
    </row>
    <row r="13920" s="6" customFormat="1" spans="33:33">
      <c r="AG13920" s="9"/>
    </row>
    <row r="13921" s="6" customFormat="1" spans="33:33">
      <c r="AG13921" s="9"/>
    </row>
    <row r="13922" s="6" customFormat="1" spans="33:33">
      <c r="AG13922" s="9"/>
    </row>
    <row r="13923" s="6" customFormat="1" spans="33:33">
      <c r="AG13923" s="9"/>
    </row>
    <row r="13924" s="6" customFormat="1" spans="33:33">
      <c r="AG13924" s="9"/>
    </row>
    <row r="13925" spans="1:33">
      <c r="A13925" s="10"/>
      <c r="B13925" s="10"/>
      <c r="C13925" s="10"/>
      <c r="D13925" s="10"/>
      <c r="E13925" s="10"/>
      <c r="F13925" s="10"/>
      <c r="G13925" s="10"/>
      <c r="H13925" s="10"/>
      <c r="I13925" s="10"/>
      <c r="J13925" s="10"/>
      <c r="K13925" s="10"/>
      <c r="L13925" s="10"/>
      <c r="M13925" s="10"/>
      <c r="N13925" s="10"/>
      <c r="O13925" s="10"/>
      <c r="P13925" s="10"/>
      <c r="Q13925" s="10"/>
      <c r="R13925" s="10"/>
      <c r="S13925" s="10"/>
      <c r="T13925" s="10"/>
      <c r="U13925" s="10"/>
      <c r="V13925" s="10"/>
      <c r="W13925" s="10"/>
      <c r="X13925" s="10"/>
      <c r="Y13925" s="10"/>
      <c r="Z13925" s="10"/>
      <c r="AA13925" s="10"/>
      <c r="AB13925" s="10"/>
      <c r="AC13925" s="10"/>
      <c r="AD13925" s="10"/>
      <c r="AE13925" s="10"/>
      <c r="AF13925" s="10"/>
      <c r="AG13925" s="11"/>
    </row>
    <row r="13926" spans="1:33">
      <c r="A13926" s="10"/>
      <c r="B13926" s="10"/>
      <c r="C13926" s="10"/>
      <c r="D13926" s="10"/>
      <c r="E13926" s="10"/>
      <c r="F13926" s="10"/>
      <c r="G13926" s="10"/>
      <c r="H13926" s="10"/>
      <c r="I13926" s="10"/>
      <c r="J13926" s="10"/>
      <c r="K13926" s="10"/>
      <c r="L13926" s="10"/>
      <c r="M13926" s="10"/>
      <c r="N13926" s="10"/>
      <c r="O13926" s="10"/>
      <c r="P13926" s="10"/>
      <c r="Q13926" s="10"/>
      <c r="R13926" s="10"/>
      <c r="S13926" s="10"/>
      <c r="T13926" s="10"/>
      <c r="U13926" s="10"/>
      <c r="V13926" s="10"/>
      <c r="W13926" s="10"/>
      <c r="X13926" s="10"/>
      <c r="Y13926" s="10"/>
      <c r="Z13926" s="10"/>
      <c r="AA13926" s="10"/>
      <c r="AB13926" s="10"/>
      <c r="AC13926" s="10"/>
      <c r="AD13926" s="10"/>
      <c r="AE13926" s="10"/>
      <c r="AF13926" s="10"/>
      <c r="AG13926" s="11"/>
    </row>
    <row r="13927" spans="1:33">
      <c r="A13927" s="10"/>
      <c r="B13927" s="10"/>
      <c r="C13927" s="10"/>
      <c r="D13927" s="10"/>
      <c r="E13927" s="10"/>
      <c r="F13927" s="10"/>
      <c r="G13927" s="10"/>
      <c r="H13927" s="10"/>
      <c r="I13927" s="10"/>
      <c r="J13927" s="10"/>
      <c r="K13927" s="10"/>
      <c r="L13927" s="10"/>
      <c r="M13927" s="10"/>
      <c r="N13927" s="10"/>
      <c r="O13927" s="10"/>
      <c r="P13927" s="10"/>
      <c r="Q13927" s="10"/>
      <c r="R13927" s="10"/>
      <c r="S13927" s="10"/>
      <c r="T13927" s="10"/>
      <c r="U13927" s="10"/>
      <c r="V13927" s="10"/>
      <c r="W13927" s="10"/>
      <c r="X13927" s="10"/>
      <c r="Y13927" s="10"/>
      <c r="Z13927" s="10"/>
      <c r="AA13927" s="10"/>
      <c r="AB13927" s="10"/>
      <c r="AC13927" s="10"/>
      <c r="AD13927" s="10"/>
      <c r="AE13927" s="10"/>
      <c r="AF13927" s="10"/>
      <c r="AG13927" s="11"/>
    </row>
    <row r="13928" spans="1:33">
      <c r="A13928" s="10"/>
      <c r="B13928" s="10"/>
      <c r="C13928" s="10"/>
      <c r="D13928" s="10"/>
      <c r="E13928" s="10"/>
      <c r="F13928" s="10"/>
      <c r="G13928" s="10"/>
      <c r="H13928" s="10"/>
      <c r="I13928" s="10"/>
      <c r="J13928" s="10"/>
      <c r="K13928" s="10"/>
      <c r="L13928" s="10"/>
      <c r="M13928" s="10"/>
      <c r="N13928" s="10"/>
      <c r="O13928" s="10"/>
      <c r="P13928" s="10"/>
      <c r="Q13928" s="10"/>
      <c r="R13928" s="10"/>
      <c r="S13928" s="10"/>
      <c r="T13928" s="10"/>
      <c r="U13928" s="10"/>
      <c r="V13928" s="10"/>
      <c r="W13928" s="10"/>
      <c r="X13928" s="10"/>
      <c r="Y13928" s="10"/>
      <c r="Z13928" s="10"/>
      <c r="AA13928" s="10"/>
      <c r="AB13928" s="10"/>
      <c r="AC13928" s="10"/>
      <c r="AD13928" s="10"/>
      <c r="AE13928" s="10"/>
      <c r="AF13928" s="10"/>
      <c r="AG13928" s="11"/>
    </row>
    <row r="13929" spans="1:33">
      <c r="A13929" s="10"/>
      <c r="B13929" s="10"/>
      <c r="C13929" s="10"/>
      <c r="D13929" s="10"/>
      <c r="E13929" s="10"/>
      <c r="F13929" s="10"/>
      <c r="G13929" s="10"/>
      <c r="H13929" s="10"/>
      <c r="I13929" s="10"/>
      <c r="J13929" s="10"/>
      <c r="K13929" s="10"/>
      <c r="L13929" s="10"/>
      <c r="M13929" s="10"/>
      <c r="N13929" s="10"/>
      <c r="O13929" s="10"/>
      <c r="P13929" s="10"/>
      <c r="Q13929" s="10"/>
      <c r="R13929" s="10"/>
      <c r="S13929" s="10"/>
      <c r="T13929" s="10"/>
      <c r="U13929" s="10"/>
      <c r="V13929" s="10"/>
      <c r="W13929" s="10"/>
      <c r="X13929" s="10"/>
      <c r="Y13929" s="10"/>
      <c r="Z13929" s="10"/>
      <c r="AA13929" s="10"/>
      <c r="AB13929" s="10"/>
      <c r="AC13929" s="10"/>
      <c r="AD13929" s="10"/>
      <c r="AE13929" s="10"/>
      <c r="AF13929" s="10"/>
      <c r="AG13929" s="11"/>
    </row>
    <row r="13930" spans="1:33">
      <c r="A13930" s="10"/>
      <c r="B13930" s="10"/>
      <c r="C13930" s="10"/>
      <c r="D13930" s="10"/>
      <c r="E13930" s="10"/>
      <c r="F13930" s="10"/>
      <c r="G13930" s="10"/>
      <c r="H13930" s="10"/>
      <c r="I13930" s="10"/>
      <c r="J13930" s="10"/>
      <c r="K13930" s="10"/>
      <c r="L13930" s="10"/>
      <c r="M13930" s="10"/>
      <c r="N13930" s="10"/>
      <c r="O13930" s="10"/>
      <c r="P13930" s="10"/>
      <c r="Q13930" s="10"/>
      <c r="R13930" s="10"/>
      <c r="S13930" s="10"/>
      <c r="T13930" s="10"/>
      <c r="U13930" s="10"/>
      <c r="V13930" s="10"/>
      <c r="W13930" s="10"/>
      <c r="X13930" s="10"/>
      <c r="Y13930" s="10"/>
      <c r="Z13930" s="10"/>
      <c r="AA13930" s="10"/>
      <c r="AB13930" s="10"/>
      <c r="AC13930" s="10"/>
      <c r="AD13930" s="10"/>
      <c r="AE13930" s="10"/>
      <c r="AF13930" s="10"/>
      <c r="AG13930" s="11"/>
    </row>
    <row r="13931" spans="1:33">
      <c r="A13931" s="10"/>
      <c r="B13931" s="10"/>
      <c r="C13931" s="10"/>
      <c r="D13931" s="10"/>
      <c r="E13931" s="10"/>
      <c r="F13931" s="10"/>
      <c r="G13931" s="10"/>
      <c r="H13931" s="10"/>
      <c r="I13931" s="10"/>
      <c r="J13931" s="10"/>
      <c r="K13931" s="10"/>
      <c r="L13931" s="10"/>
      <c r="M13931" s="10"/>
      <c r="N13931" s="10"/>
      <c r="O13931" s="10"/>
      <c r="P13931" s="10"/>
      <c r="Q13931" s="10"/>
      <c r="R13931" s="10"/>
      <c r="S13931" s="10"/>
      <c r="T13931" s="10"/>
      <c r="U13931" s="10"/>
      <c r="V13931" s="10"/>
      <c r="W13931" s="10"/>
      <c r="X13931" s="10"/>
      <c r="Y13931" s="10"/>
      <c r="Z13931" s="10"/>
      <c r="AA13931" s="10"/>
      <c r="AB13931" s="10"/>
      <c r="AC13931" s="10"/>
      <c r="AD13931" s="10"/>
      <c r="AE13931" s="10"/>
      <c r="AF13931" s="10"/>
      <c r="AG13931" s="11"/>
    </row>
    <row r="13932" spans="1:33">
      <c r="A13932" s="10"/>
      <c r="B13932" s="10"/>
      <c r="C13932" s="10"/>
      <c r="D13932" s="10"/>
      <c r="E13932" s="10"/>
      <c r="F13932" s="10"/>
      <c r="G13932" s="10"/>
      <c r="H13932" s="10"/>
      <c r="I13932" s="10"/>
      <c r="J13932" s="10"/>
      <c r="K13932" s="10"/>
      <c r="L13932" s="10"/>
      <c r="M13932" s="10"/>
      <c r="N13932" s="10"/>
      <c r="O13932" s="10"/>
      <c r="P13932" s="10"/>
      <c r="Q13932" s="10"/>
      <c r="R13932" s="10"/>
      <c r="S13932" s="10"/>
      <c r="T13932" s="10"/>
      <c r="U13932" s="10"/>
      <c r="V13932" s="10"/>
      <c r="W13932" s="10"/>
      <c r="X13932" s="10"/>
      <c r="Y13932" s="10"/>
      <c r="Z13932" s="10"/>
      <c r="AA13932" s="10"/>
      <c r="AB13932" s="10"/>
      <c r="AC13932" s="10"/>
      <c r="AD13932" s="10"/>
      <c r="AE13932" s="10"/>
      <c r="AF13932" s="10"/>
      <c r="AG13932" s="11"/>
    </row>
    <row r="13933" spans="1:33">
      <c r="A13933" s="10"/>
      <c r="B13933" s="10"/>
      <c r="C13933" s="10"/>
      <c r="D13933" s="10"/>
      <c r="E13933" s="10"/>
      <c r="F13933" s="10"/>
      <c r="G13933" s="10"/>
      <c r="H13933" s="10"/>
      <c r="I13933" s="10"/>
      <c r="J13933" s="10"/>
      <c r="K13933" s="10"/>
      <c r="L13933" s="10"/>
      <c r="M13933" s="10"/>
      <c r="N13933" s="10"/>
      <c r="O13933" s="10"/>
      <c r="P13933" s="10"/>
      <c r="Q13933" s="10"/>
      <c r="R13933" s="10"/>
      <c r="S13933" s="10"/>
      <c r="T13933" s="10"/>
      <c r="U13933" s="10"/>
      <c r="V13933" s="10"/>
      <c r="W13933" s="10"/>
      <c r="X13933" s="10"/>
      <c r="Y13933" s="10"/>
      <c r="Z13933" s="10"/>
      <c r="AA13933" s="10"/>
      <c r="AB13933" s="10"/>
      <c r="AC13933" s="10"/>
      <c r="AD13933" s="10"/>
      <c r="AE13933" s="10"/>
      <c r="AF13933" s="10"/>
      <c r="AG13933" s="11"/>
    </row>
    <row r="13934" spans="1:33">
      <c r="A13934" s="10"/>
      <c r="B13934" s="10"/>
      <c r="C13934" s="10"/>
      <c r="D13934" s="10"/>
      <c r="E13934" s="10"/>
      <c r="F13934" s="10"/>
      <c r="G13934" s="10"/>
      <c r="H13934" s="10"/>
      <c r="I13934" s="10"/>
      <c r="J13934" s="10"/>
      <c r="K13934" s="10"/>
      <c r="L13934" s="10"/>
      <c r="M13934" s="10"/>
      <c r="N13934" s="10"/>
      <c r="O13934" s="10"/>
      <c r="P13934" s="10"/>
      <c r="Q13934" s="10"/>
      <c r="R13934" s="10"/>
      <c r="S13934" s="10"/>
      <c r="T13934" s="10"/>
      <c r="U13934" s="10"/>
      <c r="V13934" s="10"/>
      <c r="W13934" s="10"/>
      <c r="X13934" s="10"/>
      <c r="Y13934" s="10"/>
      <c r="Z13934" s="10"/>
      <c r="AA13934" s="10"/>
      <c r="AB13934" s="10"/>
      <c r="AC13934" s="10"/>
      <c r="AD13934" s="10"/>
      <c r="AE13934" s="10"/>
      <c r="AF13934" s="10"/>
      <c r="AG13934" s="11"/>
    </row>
    <row r="13935" spans="1:33">
      <c r="A13935" s="10"/>
      <c r="B13935" s="10"/>
      <c r="C13935" s="10"/>
      <c r="D13935" s="10"/>
      <c r="E13935" s="10"/>
      <c r="F13935" s="10"/>
      <c r="G13935" s="10"/>
      <c r="H13935" s="10"/>
      <c r="I13935" s="10"/>
      <c r="J13935" s="10"/>
      <c r="K13935" s="10"/>
      <c r="L13935" s="10"/>
      <c r="M13935" s="10"/>
      <c r="N13935" s="10"/>
      <c r="O13935" s="10"/>
      <c r="P13935" s="10"/>
      <c r="Q13935" s="10"/>
      <c r="R13935" s="10"/>
      <c r="S13935" s="10"/>
      <c r="T13935" s="10"/>
      <c r="U13935" s="10"/>
      <c r="V13935" s="10"/>
      <c r="W13935" s="10"/>
      <c r="X13935" s="10"/>
      <c r="Y13935" s="10"/>
      <c r="Z13935" s="10"/>
      <c r="AA13935" s="10"/>
      <c r="AB13935" s="10"/>
      <c r="AC13935" s="10"/>
      <c r="AD13935" s="10"/>
      <c r="AE13935" s="10"/>
      <c r="AF13935" s="10"/>
      <c r="AG13935" s="11"/>
    </row>
    <row r="13936" spans="1:33">
      <c r="A13936" s="10"/>
      <c r="B13936" s="10"/>
      <c r="C13936" s="10"/>
      <c r="D13936" s="10"/>
      <c r="E13936" s="10"/>
      <c r="F13936" s="10"/>
      <c r="G13936" s="10"/>
      <c r="H13936" s="10"/>
      <c r="I13936" s="10"/>
      <c r="J13936" s="10"/>
      <c r="K13936" s="10"/>
      <c r="L13936" s="10"/>
      <c r="M13936" s="10"/>
      <c r="N13936" s="10"/>
      <c r="O13936" s="10"/>
      <c r="P13936" s="10"/>
      <c r="Q13936" s="10"/>
      <c r="R13936" s="10"/>
      <c r="S13936" s="10"/>
      <c r="T13936" s="10"/>
      <c r="U13936" s="10"/>
      <c r="V13936" s="10"/>
      <c r="W13936" s="10"/>
      <c r="X13936" s="10"/>
      <c r="Y13936" s="10"/>
      <c r="Z13936" s="10"/>
      <c r="AA13936" s="10"/>
      <c r="AB13936" s="10"/>
      <c r="AC13936" s="10"/>
      <c r="AD13936" s="10"/>
      <c r="AE13936" s="10"/>
      <c r="AF13936" s="10"/>
      <c r="AG13936" s="11"/>
    </row>
    <row r="13937" spans="1:33">
      <c r="A13937" s="10"/>
      <c r="B13937" s="10"/>
      <c r="C13937" s="10"/>
      <c r="D13937" s="10"/>
      <c r="E13937" s="10"/>
      <c r="F13937" s="10"/>
      <c r="G13937" s="10"/>
      <c r="H13937" s="10"/>
      <c r="I13937" s="10"/>
      <c r="J13937" s="10"/>
      <c r="K13937" s="10"/>
      <c r="L13937" s="10"/>
      <c r="M13937" s="10"/>
      <c r="N13937" s="10"/>
      <c r="O13937" s="10"/>
      <c r="P13937" s="10"/>
      <c r="Q13937" s="10"/>
      <c r="R13937" s="10"/>
      <c r="S13937" s="10"/>
      <c r="T13937" s="10"/>
      <c r="U13937" s="10"/>
      <c r="V13937" s="10"/>
      <c r="W13937" s="10"/>
      <c r="X13937" s="10"/>
      <c r="Y13937" s="10"/>
      <c r="Z13937" s="10"/>
      <c r="AA13937" s="10"/>
      <c r="AB13937" s="10"/>
      <c r="AC13937" s="10"/>
      <c r="AD13937" s="10"/>
      <c r="AE13937" s="10"/>
      <c r="AF13937" s="10"/>
      <c r="AG13937" s="11"/>
    </row>
    <row r="13938" spans="1:33">
      <c r="A13938" s="10"/>
      <c r="B13938" s="10"/>
      <c r="C13938" s="10"/>
      <c r="D13938" s="10"/>
      <c r="E13938" s="10"/>
      <c r="F13938" s="10"/>
      <c r="G13938" s="10"/>
      <c r="H13938" s="10"/>
      <c r="I13938" s="10"/>
      <c r="J13938" s="10"/>
      <c r="K13938" s="10"/>
      <c r="L13938" s="10"/>
      <c r="M13938" s="10"/>
      <c r="N13938" s="10"/>
      <c r="O13938" s="10"/>
      <c r="P13938" s="10"/>
      <c r="Q13938" s="10"/>
      <c r="R13938" s="10"/>
      <c r="S13938" s="10"/>
      <c r="T13938" s="10"/>
      <c r="U13938" s="10"/>
      <c r="V13938" s="10"/>
      <c r="W13938" s="10"/>
      <c r="X13938" s="10"/>
      <c r="Y13938" s="10"/>
      <c r="Z13938" s="10"/>
      <c r="AA13938" s="10"/>
      <c r="AB13938" s="10"/>
      <c r="AC13938" s="10"/>
      <c r="AD13938" s="10"/>
      <c r="AE13938" s="10"/>
      <c r="AF13938" s="10"/>
      <c r="AG13938" s="11"/>
    </row>
    <row r="13939" spans="1:33">
      <c r="A13939" s="10"/>
      <c r="B13939" s="10"/>
      <c r="C13939" s="10"/>
      <c r="D13939" s="10"/>
      <c r="E13939" s="10"/>
      <c r="F13939" s="10"/>
      <c r="G13939" s="10"/>
      <c r="H13939" s="10"/>
      <c r="I13939" s="10"/>
      <c r="J13939" s="10"/>
      <c r="K13939" s="10"/>
      <c r="L13939" s="10"/>
      <c r="M13939" s="10"/>
      <c r="N13939" s="10"/>
      <c r="O13939" s="10"/>
      <c r="P13939" s="10"/>
      <c r="Q13939" s="10"/>
      <c r="R13939" s="10"/>
      <c r="S13939" s="10"/>
      <c r="T13939" s="10"/>
      <c r="U13939" s="10"/>
      <c r="V13939" s="10"/>
      <c r="W13939" s="10"/>
      <c r="X13939" s="10"/>
      <c r="Y13939" s="10"/>
      <c r="Z13939" s="10"/>
      <c r="AA13939" s="10"/>
      <c r="AB13939" s="10"/>
      <c r="AC13939" s="10"/>
      <c r="AD13939" s="10"/>
      <c r="AE13939" s="10"/>
      <c r="AF13939" s="10"/>
      <c r="AG13939" s="11"/>
    </row>
    <row r="13940" spans="1:33">
      <c r="A13940" s="10"/>
      <c r="B13940" s="10"/>
      <c r="C13940" s="10"/>
      <c r="D13940" s="10"/>
      <c r="E13940" s="10"/>
      <c r="F13940" s="10"/>
      <c r="G13940" s="10"/>
      <c r="H13940" s="10"/>
      <c r="I13940" s="10"/>
      <c r="J13940" s="10"/>
      <c r="K13940" s="10"/>
      <c r="L13940" s="10"/>
      <c r="M13940" s="10"/>
      <c r="N13940" s="10"/>
      <c r="O13940" s="10"/>
      <c r="P13940" s="10"/>
      <c r="Q13940" s="10"/>
      <c r="R13940" s="10"/>
      <c r="S13940" s="10"/>
      <c r="T13940" s="10"/>
      <c r="U13940" s="10"/>
      <c r="V13940" s="10"/>
      <c r="W13940" s="10"/>
      <c r="X13940" s="10"/>
      <c r="Y13940" s="10"/>
      <c r="Z13940" s="10"/>
      <c r="AA13940" s="10"/>
      <c r="AB13940" s="10"/>
      <c r="AC13940" s="10"/>
      <c r="AD13940" s="10"/>
      <c r="AE13940" s="10"/>
      <c r="AF13940" s="10"/>
      <c r="AG13940" s="11"/>
    </row>
    <row r="13941" spans="1:33">
      <c r="A13941" s="10"/>
      <c r="B13941" s="10"/>
      <c r="C13941" s="10"/>
      <c r="D13941" s="10"/>
      <c r="E13941" s="10"/>
      <c r="F13941" s="10"/>
      <c r="G13941" s="10"/>
      <c r="H13941" s="10"/>
      <c r="I13941" s="10"/>
      <c r="J13941" s="10"/>
      <c r="K13941" s="10"/>
      <c r="L13941" s="10"/>
      <c r="M13941" s="10"/>
      <c r="N13941" s="10"/>
      <c r="O13941" s="10"/>
      <c r="P13941" s="10"/>
      <c r="Q13941" s="10"/>
      <c r="R13941" s="10"/>
      <c r="S13941" s="10"/>
      <c r="T13941" s="10"/>
      <c r="U13941" s="10"/>
      <c r="V13941" s="10"/>
      <c r="W13941" s="10"/>
      <c r="X13941" s="10"/>
      <c r="Y13941" s="10"/>
      <c r="Z13941" s="10"/>
      <c r="AA13941" s="10"/>
      <c r="AB13941" s="10"/>
      <c r="AC13941" s="10"/>
      <c r="AD13941" s="10"/>
      <c r="AE13941" s="10"/>
      <c r="AF13941" s="10"/>
      <c r="AG13941" s="11"/>
    </row>
    <row r="13942" spans="1:33">
      <c r="A13942" s="10"/>
      <c r="B13942" s="10"/>
      <c r="C13942" s="10"/>
      <c r="D13942" s="10"/>
      <c r="E13942" s="10"/>
      <c r="F13942" s="10"/>
      <c r="G13942" s="10"/>
      <c r="H13942" s="10"/>
      <c r="I13942" s="10"/>
      <c r="J13942" s="10"/>
      <c r="K13942" s="10"/>
      <c r="L13942" s="10"/>
      <c r="M13942" s="10"/>
      <c r="N13942" s="10"/>
      <c r="O13942" s="10"/>
      <c r="P13942" s="10"/>
      <c r="Q13942" s="10"/>
      <c r="R13942" s="10"/>
      <c r="S13942" s="10"/>
      <c r="T13942" s="10"/>
      <c r="U13942" s="10"/>
      <c r="V13942" s="10"/>
      <c r="W13942" s="10"/>
      <c r="X13942" s="10"/>
      <c r="Y13942" s="10"/>
      <c r="Z13942" s="10"/>
      <c r="AA13942" s="10"/>
      <c r="AB13942" s="10"/>
      <c r="AC13942" s="10"/>
      <c r="AD13942" s="10"/>
      <c r="AE13942" s="10"/>
      <c r="AF13942" s="10"/>
      <c r="AG13942" s="11"/>
    </row>
    <row r="13943" spans="1:33">
      <c r="A13943" s="10"/>
      <c r="B13943" s="10"/>
      <c r="C13943" s="10"/>
      <c r="D13943" s="10"/>
      <c r="E13943" s="10"/>
      <c r="F13943" s="10"/>
      <c r="G13943" s="10"/>
      <c r="H13943" s="10"/>
      <c r="I13943" s="10"/>
      <c r="J13943" s="10"/>
      <c r="K13943" s="10"/>
      <c r="L13943" s="10"/>
      <c r="M13943" s="10"/>
      <c r="N13943" s="10"/>
      <c r="O13943" s="10"/>
      <c r="P13943" s="10"/>
      <c r="Q13943" s="10"/>
      <c r="R13943" s="10"/>
      <c r="S13943" s="10"/>
      <c r="T13943" s="10"/>
      <c r="U13943" s="10"/>
      <c r="V13943" s="10"/>
      <c r="W13943" s="10"/>
      <c r="X13943" s="10"/>
      <c r="Y13943" s="10"/>
      <c r="Z13943" s="10"/>
      <c r="AA13943" s="10"/>
      <c r="AB13943" s="10"/>
      <c r="AC13943" s="10"/>
      <c r="AD13943" s="10"/>
      <c r="AE13943" s="10"/>
      <c r="AF13943" s="10"/>
      <c r="AG13943" s="11"/>
    </row>
    <row r="13944" spans="1:33">
      <c r="A13944" s="10"/>
      <c r="B13944" s="10"/>
      <c r="C13944" s="10"/>
      <c r="D13944" s="10"/>
      <c r="E13944" s="10"/>
      <c r="F13944" s="10"/>
      <c r="G13944" s="10"/>
      <c r="H13944" s="10"/>
      <c r="I13944" s="10"/>
      <c r="J13944" s="10"/>
      <c r="K13944" s="10"/>
      <c r="L13944" s="10"/>
      <c r="M13944" s="10"/>
      <c r="N13944" s="10"/>
      <c r="O13944" s="10"/>
      <c r="P13944" s="10"/>
      <c r="Q13944" s="10"/>
      <c r="R13944" s="10"/>
      <c r="S13944" s="10"/>
      <c r="T13944" s="10"/>
      <c r="U13944" s="10"/>
      <c r="V13944" s="10"/>
      <c r="W13944" s="10"/>
      <c r="X13944" s="10"/>
      <c r="Y13944" s="10"/>
      <c r="Z13944" s="10"/>
      <c r="AA13944" s="10"/>
      <c r="AB13944" s="10"/>
      <c r="AC13944" s="10"/>
      <c r="AD13944" s="10"/>
      <c r="AE13944" s="10"/>
      <c r="AF13944" s="10"/>
      <c r="AG13944" s="11"/>
    </row>
    <row r="13945" spans="1:33">
      <c r="A13945" s="10"/>
      <c r="B13945" s="10"/>
      <c r="C13945" s="10"/>
      <c r="D13945" s="10"/>
      <c r="E13945" s="10"/>
      <c r="F13945" s="10"/>
      <c r="G13945" s="10"/>
      <c r="H13945" s="10"/>
      <c r="I13945" s="10"/>
      <c r="J13945" s="10"/>
      <c r="K13945" s="10"/>
      <c r="L13945" s="10"/>
      <c r="M13945" s="10"/>
      <c r="N13945" s="10"/>
      <c r="O13945" s="10"/>
      <c r="P13945" s="10"/>
      <c r="Q13945" s="10"/>
      <c r="R13945" s="10"/>
      <c r="S13945" s="10"/>
      <c r="T13945" s="10"/>
      <c r="U13945" s="10"/>
      <c r="V13945" s="10"/>
      <c r="W13945" s="10"/>
      <c r="X13945" s="10"/>
      <c r="Y13945" s="10"/>
      <c r="Z13945" s="10"/>
      <c r="AA13945" s="10"/>
      <c r="AB13945" s="10"/>
      <c r="AC13945" s="10"/>
      <c r="AD13945" s="10"/>
      <c r="AE13945" s="10"/>
      <c r="AF13945" s="10"/>
      <c r="AG13945" s="11"/>
    </row>
    <row r="13946" spans="1:33">
      <c r="A13946" s="10"/>
      <c r="B13946" s="10"/>
      <c r="C13946" s="10"/>
      <c r="D13946" s="10"/>
      <c r="E13946" s="10"/>
      <c r="F13946" s="10"/>
      <c r="G13946" s="10"/>
      <c r="H13946" s="10"/>
      <c r="I13946" s="10"/>
      <c r="J13946" s="10"/>
      <c r="K13946" s="10"/>
      <c r="L13946" s="10"/>
      <c r="M13946" s="10"/>
      <c r="N13946" s="10"/>
      <c r="O13946" s="10"/>
      <c r="P13946" s="10"/>
      <c r="Q13946" s="10"/>
      <c r="R13946" s="10"/>
      <c r="S13946" s="10"/>
      <c r="T13946" s="10"/>
      <c r="U13946" s="10"/>
      <c r="V13946" s="10"/>
      <c r="W13946" s="10"/>
      <c r="X13946" s="10"/>
      <c r="Y13946" s="10"/>
      <c r="Z13946" s="10"/>
      <c r="AA13946" s="10"/>
      <c r="AB13946" s="10"/>
      <c r="AC13946" s="10"/>
      <c r="AD13946" s="10"/>
      <c r="AE13946" s="10"/>
      <c r="AF13946" s="10"/>
      <c r="AG13946" s="11"/>
    </row>
    <row r="13947" spans="1:33">
      <c r="A13947" s="10"/>
      <c r="B13947" s="10"/>
      <c r="C13947" s="10"/>
      <c r="D13947" s="10"/>
      <c r="E13947" s="10"/>
      <c r="F13947" s="10"/>
      <c r="G13947" s="10"/>
      <c r="H13947" s="10"/>
      <c r="I13947" s="10"/>
      <c r="J13947" s="10"/>
      <c r="K13947" s="10"/>
      <c r="L13947" s="10"/>
      <c r="M13947" s="10"/>
      <c r="N13947" s="10"/>
      <c r="O13947" s="10"/>
      <c r="P13947" s="10"/>
      <c r="Q13947" s="10"/>
      <c r="R13947" s="10"/>
      <c r="S13947" s="10"/>
      <c r="T13947" s="10"/>
      <c r="U13947" s="10"/>
      <c r="V13947" s="10"/>
      <c r="W13947" s="10"/>
      <c r="X13947" s="10"/>
      <c r="Y13947" s="10"/>
      <c r="Z13947" s="10"/>
      <c r="AA13947" s="10"/>
      <c r="AB13947" s="10"/>
      <c r="AC13947" s="10"/>
      <c r="AD13947" s="10"/>
      <c r="AE13947" s="10"/>
      <c r="AF13947" s="10"/>
      <c r="AG13947" s="11"/>
    </row>
    <row r="13948" spans="1:33">
      <c r="A13948" s="10"/>
      <c r="B13948" s="10"/>
      <c r="C13948" s="10"/>
      <c r="D13948" s="10"/>
      <c r="E13948" s="10"/>
      <c r="F13948" s="10"/>
      <c r="G13948" s="10"/>
      <c r="H13948" s="10"/>
      <c r="I13948" s="10"/>
      <c r="J13948" s="10"/>
      <c r="K13948" s="10"/>
      <c r="L13948" s="10"/>
      <c r="M13948" s="10"/>
      <c r="N13948" s="10"/>
      <c r="O13948" s="10"/>
      <c r="P13948" s="10"/>
      <c r="Q13948" s="10"/>
      <c r="R13948" s="10"/>
      <c r="S13948" s="10"/>
      <c r="T13948" s="10"/>
      <c r="U13948" s="10"/>
      <c r="V13948" s="10"/>
      <c r="W13948" s="10"/>
      <c r="X13948" s="10"/>
      <c r="Y13948" s="10"/>
      <c r="Z13948" s="10"/>
      <c r="AA13948" s="10"/>
      <c r="AB13948" s="10"/>
      <c r="AC13948" s="10"/>
      <c r="AD13948" s="10"/>
      <c r="AE13948" s="10"/>
      <c r="AF13948" s="10"/>
      <c r="AG13948" s="11"/>
    </row>
    <row r="13949" spans="1:33">
      <c r="A13949" s="10"/>
      <c r="B13949" s="10"/>
      <c r="C13949" s="10"/>
      <c r="D13949" s="10"/>
      <c r="E13949" s="10"/>
      <c r="F13949" s="10"/>
      <c r="G13949" s="10"/>
      <c r="H13949" s="10"/>
      <c r="I13949" s="10"/>
      <c r="J13949" s="10"/>
      <c r="K13949" s="10"/>
      <c r="L13949" s="10"/>
      <c r="M13949" s="10"/>
      <c r="N13949" s="10"/>
      <c r="O13949" s="10"/>
      <c r="P13949" s="10"/>
      <c r="Q13949" s="10"/>
      <c r="R13949" s="10"/>
      <c r="S13949" s="10"/>
      <c r="T13949" s="10"/>
      <c r="U13949" s="10"/>
      <c r="V13949" s="10"/>
      <c r="W13949" s="10"/>
      <c r="X13949" s="10"/>
      <c r="Y13949" s="10"/>
      <c r="Z13949" s="10"/>
      <c r="AA13949" s="10"/>
      <c r="AB13949" s="10"/>
      <c r="AC13949" s="10"/>
      <c r="AD13949" s="10"/>
      <c r="AE13949" s="10"/>
      <c r="AF13949" s="10"/>
      <c r="AG13949" s="11"/>
    </row>
    <row r="13950" spans="1:33">
      <c r="A13950" s="10"/>
      <c r="B13950" s="10"/>
      <c r="C13950" s="10"/>
      <c r="D13950" s="10"/>
      <c r="E13950" s="10"/>
      <c r="F13950" s="10"/>
      <c r="G13950" s="10"/>
      <c r="H13950" s="10"/>
      <c r="I13950" s="10"/>
      <c r="J13950" s="10"/>
      <c r="K13950" s="10"/>
      <c r="L13950" s="10"/>
      <c r="M13950" s="10"/>
      <c r="N13950" s="10"/>
      <c r="O13950" s="10"/>
      <c r="P13950" s="10"/>
      <c r="Q13950" s="10"/>
      <c r="R13950" s="10"/>
      <c r="S13950" s="10"/>
      <c r="T13950" s="10"/>
      <c r="U13950" s="10"/>
      <c r="V13950" s="10"/>
      <c r="W13950" s="10"/>
      <c r="X13950" s="10"/>
      <c r="Y13950" s="10"/>
      <c r="Z13950" s="10"/>
      <c r="AA13950" s="10"/>
      <c r="AB13950" s="10"/>
      <c r="AC13950" s="10"/>
      <c r="AD13950" s="10"/>
      <c r="AE13950" s="10"/>
      <c r="AF13950" s="10"/>
      <c r="AG13950" s="11"/>
    </row>
    <row r="13951" spans="1:33">
      <c r="A13951" s="10"/>
      <c r="B13951" s="10"/>
      <c r="C13951" s="10"/>
      <c r="D13951" s="10"/>
      <c r="E13951" s="10"/>
      <c r="F13951" s="10"/>
      <c r="G13951" s="10"/>
      <c r="H13951" s="10"/>
      <c r="I13951" s="10"/>
      <c r="J13951" s="10"/>
      <c r="K13951" s="10"/>
      <c r="L13951" s="10"/>
      <c r="M13951" s="10"/>
      <c r="N13951" s="10"/>
      <c r="O13951" s="10"/>
      <c r="P13951" s="10"/>
      <c r="Q13951" s="10"/>
      <c r="R13951" s="10"/>
      <c r="S13951" s="10"/>
      <c r="T13951" s="10"/>
      <c r="U13951" s="10"/>
      <c r="V13951" s="10"/>
      <c r="W13951" s="10"/>
      <c r="X13951" s="10"/>
      <c r="Y13951" s="10"/>
      <c r="Z13951" s="10"/>
      <c r="AA13951" s="10"/>
      <c r="AB13951" s="10"/>
      <c r="AC13951" s="10"/>
      <c r="AD13951" s="10"/>
      <c r="AE13951" s="10"/>
      <c r="AF13951" s="10"/>
      <c r="AG13951" s="11"/>
    </row>
    <row r="13952" spans="1:33">
      <c r="A13952" s="10"/>
      <c r="B13952" s="10"/>
      <c r="C13952" s="10"/>
      <c r="D13952" s="10"/>
      <c r="E13952" s="10"/>
      <c r="F13952" s="10"/>
      <c r="G13952" s="10"/>
      <c r="H13952" s="10"/>
      <c r="I13952" s="10"/>
      <c r="J13952" s="10"/>
      <c r="K13952" s="10"/>
      <c r="L13952" s="10"/>
      <c r="M13952" s="10"/>
      <c r="N13952" s="10"/>
      <c r="O13952" s="10"/>
      <c r="P13952" s="10"/>
      <c r="Q13952" s="10"/>
      <c r="R13952" s="10"/>
      <c r="S13952" s="10"/>
      <c r="T13952" s="10"/>
      <c r="U13952" s="10"/>
      <c r="V13952" s="10"/>
      <c r="W13952" s="10"/>
      <c r="X13952" s="10"/>
      <c r="Y13952" s="10"/>
      <c r="Z13952" s="10"/>
      <c r="AA13952" s="10"/>
      <c r="AB13952" s="10"/>
      <c r="AC13952" s="10"/>
      <c r="AD13952" s="10"/>
      <c r="AE13952" s="10"/>
      <c r="AF13952" s="10"/>
      <c r="AG13952" s="11"/>
    </row>
    <row r="13953" spans="1:33">
      <c r="A13953" s="10"/>
      <c r="B13953" s="10"/>
      <c r="C13953" s="10"/>
      <c r="D13953" s="10"/>
      <c r="E13953" s="10"/>
      <c r="F13953" s="10"/>
      <c r="G13953" s="10"/>
      <c r="H13953" s="10"/>
      <c r="I13953" s="10"/>
      <c r="J13953" s="10"/>
      <c r="K13953" s="10"/>
      <c r="L13953" s="10"/>
      <c r="M13953" s="10"/>
      <c r="N13953" s="10"/>
      <c r="O13953" s="10"/>
      <c r="P13953" s="10"/>
      <c r="Q13953" s="10"/>
      <c r="R13953" s="10"/>
      <c r="S13953" s="10"/>
      <c r="T13953" s="10"/>
      <c r="U13953" s="10"/>
      <c r="V13953" s="10"/>
      <c r="W13953" s="10"/>
      <c r="X13953" s="10"/>
      <c r="Y13953" s="10"/>
      <c r="Z13953" s="10"/>
      <c r="AA13953" s="10"/>
      <c r="AB13953" s="10"/>
      <c r="AC13953" s="10"/>
      <c r="AD13953" s="10"/>
      <c r="AE13953" s="10"/>
      <c r="AF13953" s="10"/>
      <c r="AG13953" s="11"/>
    </row>
    <row r="13954" spans="1:33">
      <c r="A13954" s="10"/>
      <c r="B13954" s="10"/>
      <c r="C13954" s="10"/>
      <c r="D13954" s="10"/>
      <c r="E13954" s="10"/>
      <c r="F13954" s="10"/>
      <c r="G13954" s="10"/>
      <c r="H13954" s="10"/>
      <c r="I13954" s="10"/>
      <c r="J13954" s="10"/>
      <c r="K13954" s="10"/>
      <c r="L13954" s="10"/>
      <c r="M13954" s="10"/>
      <c r="N13954" s="10"/>
      <c r="O13954" s="10"/>
      <c r="P13954" s="10"/>
      <c r="Q13954" s="10"/>
      <c r="R13954" s="10"/>
      <c r="S13954" s="10"/>
      <c r="T13954" s="10"/>
      <c r="U13954" s="10"/>
      <c r="V13954" s="10"/>
      <c r="W13954" s="10"/>
      <c r="X13954" s="10"/>
      <c r="Y13954" s="10"/>
      <c r="Z13954" s="10"/>
      <c r="AA13954" s="10"/>
      <c r="AB13954" s="10"/>
      <c r="AC13954" s="10"/>
      <c r="AD13954" s="10"/>
      <c r="AE13954" s="10"/>
      <c r="AF13954" s="10"/>
      <c r="AG13954" s="11"/>
    </row>
    <row r="13955" spans="1:33">
      <c r="A13955" s="10"/>
      <c r="B13955" s="10"/>
      <c r="C13955" s="10"/>
      <c r="D13955" s="10"/>
      <c r="E13955" s="10"/>
      <c r="F13955" s="10"/>
      <c r="G13955" s="10"/>
      <c r="H13955" s="10"/>
      <c r="I13955" s="10"/>
      <c r="J13955" s="10"/>
      <c r="K13955" s="10"/>
      <c r="L13955" s="10"/>
      <c r="M13955" s="10"/>
      <c r="N13955" s="10"/>
      <c r="O13955" s="10"/>
      <c r="P13955" s="10"/>
      <c r="Q13955" s="10"/>
      <c r="R13955" s="10"/>
      <c r="S13955" s="10"/>
      <c r="T13955" s="10"/>
      <c r="U13955" s="10"/>
      <c r="V13955" s="10"/>
      <c r="W13955" s="10"/>
      <c r="X13955" s="10"/>
      <c r="Y13955" s="10"/>
      <c r="Z13955" s="10"/>
      <c r="AA13955" s="10"/>
      <c r="AB13955" s="10"/>
      <c r="AC13955" s="10"/>
      <c r="AD13955" s="10"/>
      <c r="AE13955" s="10"/>
      <c r="AF13955" s="10"/>
      <c r="AG13955" s="11"/>
    </row>
    <row r="13956" spans="1:33">
      <c r="A13956" s="10"/>
      <c r="B13956" s="10"/>
      <c r="C13956" s="10"/>
      <c r="D13956" s="10"/>
      <c r="E13956" s="10"/>
      <c r="F13956" s="10"/>
      <c r="G13956" s="10"/>
      <c r="H13956" s="10"/>
      <c r="I13956" s="10"/>
      <c r="J13956" s="10"/>
      <c r="K13956" s="10"/>
      <c r="L13956" s="10"/>
      <c r="M13956" s="10"/>
      <c r="N13956" s="10"/>
      <c r="O13956" s="10"/>
      <c r="P13956" s="10"/>
      <c r="Q13956" s="10"/>
      <c r="R13956" s="10"/>
      <c r="S13956" s="10"/>
      <c r="T13956" s="10"/>
      <c r="U13956" s="10"/>
      <c r="V13956" s="10"/>
      <c r="W13956" s="10"/>
      <c r="X13956" s="10"/>
      <c r="Y13956" s="10"/>
      <c r="Z13956" s="10"/>
      <c r="AA13956" s="10"/>
      <c r="AB13956" s="10"/>
      <c r="AC13956" s="10"/>
      <c r="AD13956" s="10"/>
      <c r="AE13956" s="10"/>
      <c r="AF13956" s="10"/>
      <c r="AG13956" s="11"/>
    </row>
    <row r="13957" spans="1:33">
      <c r="A13957" s="10"/>
      <c r="B13957" s="10"/>
      <c r="C13957" s="10"/>
      <c r="D13957" s="10"/>
      <c r="E13957" s="10"/>
      <c r="F13957" s="10"/>
      <c r="G13957" s="10"/>
      <c r="H13957" s="10"/>
      <c r="I13957" s="10"/>
      <c r="J13957" s="10"/>
      <c r="K13957" s="10"/>
      <c r="L13957" s="10"/>
      <c r="M13957" s="10"/>
      <c r="N13957" s="10"/>
      <c r="O13957" s="10"/>
      <c r="P13957" s="10"/>
      <c r="Q13957" s="10"/>
      <c r="R13957" s="10"/>
      <c r="S13957" s="10"/>
      <c r="T13957" s="10"/>
      <c r="U13957" s="10"/>
      <c r="V13957" s="10"/>
      <c r="W13957" s="10"/>
      <c r="X13957" s="10"/>
      <c r="Y13957" s="10"/>
      <c r="Z13957" s="10"/>
      <c r="AA13957" s="10"/>
      <c r="AB13957" s="10"/>
      <c r="AC13957" s="10"/>
      <c r="AD13957" s="10"/>
      <c r="AE13957" s="10"/>
      <c r="AF13957" s="10"/>
      <c r="AG13957" s="11"/>
    </row>
    <row r="13958" spans="1:33">
      <c r="A13958" s="10"/>
      <c r="B13958" s="10"/>
      <c r="C13958" s="10"/>
      <c r="D13958" s="10"/>
      <c r="E13958" s="10"/>
      <c r="F13958" s="10"/>
      <c r="G13958" s="10"/>
      <c r="H13958" s="10"/>
      <c r="I13958" s="10"/>
      <c r="J13958" s="10"/>
      <c r="K13958" s="10"/>
      <c r="L13958" s="10"/>
      <c r="M13958" s="10"/>
      <c r="N13958" s="10"/>
      <c r="O13958" s="10"/>
      <c r="P13958" s="10"/>
      <c r="Q13958" s="10"/>
      <c r="R13958" s="10"/>
      <c r="S13958" s="10"/>
      <c r="T13958" s="10"/>
      <c r="U13958" s="10"/>
      <c r="V13958" s="10"/>
      <c r="W13958" s="10"/>
      <c r="X13958" s="10"/>
      <c r="Y13958" s="10"/>
      <c r="Z13958" s="10"/>
      <c r="AA13958" s="10"/>
      <c r="AB13958" s="10"/>
      <c r="AC13958" s="10"/>
      <c r="AD13958" s="10"/>
      <c r="AE13958" s="10"/>
      <c r="AF13958" s="10"/>
      <c r="AG13958" s="11"/>
    </row>
    <row r="13959" spans="1:33">
      <c r="A13959" s="10"/>
      <c r="B13959" s="10"/>
      <c r="C13959" s="10"/>
      <c r="D13959" s="10"/>
      <c r="E13959" s="10"/>
      <c r="F13959" s="10"/>
      <c r="G13959" s="10"/>
      <c r="H13959" s="10"/>
      <c r="I13959" s="10"/>
      <c r="J13959" s="10"/>
      <c r="K13959" s="10"/>
      <c r="L13959" s="10"/>
      <c r="M13959" s="10"/>
      <c r="N13959" s="10"/>
      <c r="O13959" s="10"/>
      <c r="P13959" s="10"/>
      <c r="Q13959" s="10"/>
      <c r="R13959" s="10"/>
      <c r="S13959" s="10"/>
      <c r="T13959" s="10"/>
      <c r="U13959" s="10"/>
      <c r="V13959" s="10"/>
      <c r="W13959" s="10"/>
      <c r="X13959" s="10"/>
      <c r="Y13959" s="10"/>
      <c r="Z13959" s="10"/>
      <c r="AA13959" s="10"/>
      <c r="AB13959" s="10"/>
      <c r="AC13959" s="10"/>
      <c r="AD13959" s="10"/>
      <c r="AE13959" s="10"/>
      <c r="AF13959" s="10"/>
      <c r="AG13959" s="11"/>
    </row>
    <row r="13960" spans="1:33">
      <c r="A13960" s="10"/>
      <c r="B13960" s="10"/>
      <c r="C13960" s="10"/>
      <c r="D13960" s="10"/>
      <c r="E13960" s="10"/>
      <c r="F13960" s="10"/>
      <c r="G13960" s="10"/>
      <c r="H13960" s="10"/>
      <c r="I13960" s="10"/>
      <c r="J13960" s="10"/>
      <c r="K13960" s="10"/>
      <c r="L13960" s="10"/>
      <c r="M13960" s="10"/>
      <c r="N13960" s="10"/>
      <c r="O13960" s="10"/>
      <c r="P13960" s="10"/>
      <c r="Q13960" s="10"/>
      <c r="R13960" s="10"/>
      <c r="S13960" s="10"/>
      <c r="T13960" s="10"/>
      <c r="U13960" s="10"/>
      <c r="V13960" s="10"/>
      <c r="W13960" s="10"/>
      <c r="X13960" s="10"/>
      <c r="Y13960" s="10"/>
      <c r="Z13960" s="10"/>
      <c r="AA13960" s="10"/>
      <c r="AB13960" s="10"/>
      <c r="AC13960" s="10"/>
      <c r="AD13960" s="10"/>
      <c r="AE13960" s="10"/>
      <c r="AF13960" s="10"/>
      <c r="AG13960" s="11"/>
    </row>
    <row r="13961" spans="1:33">
      <c r="A13961" s="10"/>
      <c r="B13961" s="10"/>
      <c r="C13961" s="10"/>
      <c r="D13961" s="10"/>
      <c r="E13961" s="10"/>
      <c r="F13961" s="10"/>
      <c r="G13961" s="10"/>
      <c r="H13961" s="10"/>
      <c r="I13961" s="10"/>
      <c r="J13961" s="10"/>
      <c r="K13961" s="10"/>
      <c r="L13961" s="10"/>
      <c r="M13961" s="10"/>
      <c r="N13961" s="10"/>
      <c r="O13961" s="10"/>
      <c r="P13961" s="10"/>
      <c r="Q13961" s="10"/>
      <c r="R13961" s="10"/>
      <c r="S13961" s="10"/>
      <c r="T13961" s="10"/>
      <c r="U13961" s="10"/>
      <c r="V13961" s="10"/>
      <c r="W13961" s="10"/>
      <c r="X13961" s="10"/>
      <c r="Y13961" s="10"/>
      <c r="Z13961" s="10"/>
      <c r="AA13961" s="10"/>
      <c r="AB13961" s="10"/>
      <c r="AC13961" s="10"/>
      <c r="AD13961" s="10"/>
      <c r="AE13961" s="10"/>
      <c r="AF13961" s="10"/>
      <c r="AG13961" s="11"/>
    </row>
    <row r="13962" spans="1:33">
      <c r="A13962" s="10"/>
      <c r="B13962" s="10"/>
      <c r="C13962" s="10"/>
      <c r="D13962" s="10"/>
      <c r="E13962" s="10"/>
      <c r="F13962" s="10"/>
      <c r="G13962" s="10"/>
      <c r="H13962" s="10"/>
      <c r="I13962" s="10"/>
      <c r="J13962" s="10"/>
      <c r="K13962" s="10"/>
      <c r="L13962" s="10"/>
      <c r="M13962" s="10"/>
      <c r="N13962" s="10"/>
      <c r="O13962" s="10"/>
      <c r="P13962" s="10"/>
      <c r="Q13962" s="10"/>
      <c r="R13962" s="10"/>
      <c r="S13962" s="10"/>
      <c r="T13962" s="10"/>
      <c r="U13962" s="10"/>
      <c r="V13962" s="10"/>
      <c r="W13962" s="10"/>
      <c r="X13962" s="10"/>
      <c r="Y13962" s="10"/>
      <c r="Z13962" s="10"/>
      <c r="AA13962" s="10"/>
      <c r="AB13962" s="10"/>
      <c r="AC13962" s="10"/>
      <c r="AD13962" s="10"/>
      <c r="AE13962" s="10"/>
      <c r="AF13962" s="10"/>
      <c r="AG13962" s="11"/>
    </row>
    <row r="13963" spans="1:33">
      <c r="A13963" s="10"/>
      <c r="B13963" s="10"/>
      <c r="C13963" s="10"/>
      <c r="D13963" s="10"/>
      <c r="E13963" s="10"/>
      <c r="F13963" s="10"/>
      <c r="G13963" s="10"/>
      <c r="H13963" s="10"/>
      <c r="I13963" s="10"/>
      <c r="J13963" s="10"/>
      <c r="K13963" s="10"/>
      <c r="L13963" s="10"/>
      <c r="M13963" s="10"/>
      <c r="N13963" s="10"/>
      <c r="O13963" s="10"/>
      <c r="P13963" s="10"/>
      <c r="Q13963" s="10"/>
      <c r="R13963" s="10"/>
      <c r="S13963" s="10"/>
      <c r="T13963" s="10"/>
      <c r="U13963" s="10"/>
      <c r="V13963" s="10"/>
      <c r="W13963" s="10"/>
      <c r="X13963" s="10"/>
      <c r="Y13963" s="10"/>
      <c r="Z13963" s="10"/>
      <c r="AA13963" s="10"/>
      <c r="AB13963" s="10"/>
      <c r="AC13963" s="10"/>
      <c r="AD13963" s="10"/>
      <c r="AE13963" s="10"/>
      <c r="AF13963" s="10"/>
      <c r="AG13963" s="11"/>
    </row>
    <row r="13964" spans="1:33">
      <c r="A13964" s="10"/>
      <c r="B13964" s="10"/>
      <c r="C13964" s="10"/>
      <c r="D13964" s="10"/>
      <c r="E13964" s="10"/>
      <c r="F13964" s="10"/>
      <c r="G13964" s="10"/>
      <c r="H13964" s="10"/>
      <c r="I13964" s="10"/>
      <c r="J13964" s="10"/>
      <c r="K13964" s="10"/>
      <c r="L13964" s="10"/>
      <c r="M13964" s="10"/>
      <c r="N13964" s="10"/>
      <c r="O13964" s="10"/>
      <c r="P13964" s="10"/>
      <c r="Q13964" s="10"/>
      <c r="R13964" s="10"/>
      <c r="S13964" s="10"/>
      <c r="T13964" s="10"/>
      <c r="U13964" s="10"/>
      <c r="V13964" s="10"/>
      <c r="W13964" s="10"/>
      <c r="X13964" s="10"/>
      <c r="Y13964" s="10"/>
      <c r="Z13964" s="10"/>
      <c r="AA13964" s="10"/>
      <c r="AB13964" s="10"/>
      <c r="AC13964" s="10"/>
      <c r="AD13964" s="10"/>
      <c r="AE13964" s="10"/>
      <c r="AF13964" s="10"/>
      <c r="AG13964" s="11"/>
    </row>
    <row r="13965" spans="1:33">
      <c r="A13965" s="10"/>
      <c r="B13965" s="10"/>
      <c r="C13965" s="10"/>
      <c r="D13965" s="10"/>
      <c r="E13965" s="10"/>
      <c r="F13965" s="10"/>
      <c r="G13965" s="10"/>
      <c r="H13965" s="10"/>
      <c r="I13965" s="10"/>
      <c r="J13965" s="10"/>
      <c r="K13965" s="10"/>
      <c r="L13965" s="10"/>
      <c r="M13965" s="10"/>
      <c r="N13965" s="10"/>
      <c r="O13965" s="10"/>
      <c r="P13965" s="10"/>
      <c r="Q13965" s="10"/>
      <c r="R13965" s="10"/>
      <c r="S13965" s="10"/>
      <c r="T13965" s="10"/>
      <c r="U13965" s="10"/>
      <c r="V13965" s="10"/>
      <c r="W13965" s="10"/>
      <c r="X13965" s="10"/>
      <c r="Y13965" s="10"/>
      <c r="Z13965" s="10"/>
      <c r="AA13965" s="10"/>
      <c r="AB13965" s="10"/>
      <c r="AC13965" s="10"/>
      <c r="AD13965" s="10"/>
      <c r="AE13965" s="10"/>
      <c r="AF13965" s="10"/>
      <c r="AG13965" s="11"/>
    </row>
    <row r="13966" spans="1:33">
      <c r="A13966" s="10"/>
      <c r="B13966" s="10"/>
      <c r="C13966" s="10"/>
      <c r="D13966" s="10"/>
      <c r="E13966" s="10"/>
      <c r="F13966" s="10"/>
      <c r="G13966" s="10"/>
      <c r="H13966" s="10"/>
      <c r="I13966" s="10"/>
      <c r="J13966" s="10"/>
      <c r="K13966" s="10"/>
      <c r="L13966" s="10"/>
      <c r="M13966" s="10"/>
      <c r="N13966" s="10"/>
      <c r="O13966" s="10"/>
      <c r="P13966" s="10"/>
      <c r="Q13966" s="10"/>
      <c r="R13966" s="10"/>
      <c r="S13966" s="10"/>
      <c r="T13966" s="10"/>
      <c r="U13966" s="10"/>
      <c r="V13966" s="10"/>
      <c r="W13966" s="10"/>
      <c r="X13966" s="10"/>
      <c r="Y13966" s="10"/>
      <c r="Z13966" s="10"/>
      <c r="AA13966" s="10"/>
      <c r="AB13966" s="10"/>
      <c r="AC13966" s="10"/>
      <c r="AD13966" s="10"/>
      <c r="AE13966" s="10"/>
      <c r="AF13966" s="10"/>
      <c r="AG13966" s="11"/>
    </row>
    <row r="13967" spans="1:33">
      <c r="A13967" s="10"/>
      <c r="B13967" s="10"/>
      <c r="C13967" s="10"/>
      <c r="D13967" s="10"/>
      <c r="E13967" s="10"/>
      <c r="F13967" s="10"/>
      <c r="G13967" s="10"/>
      <c r="H13967" s="10"/>
      <c r="I13967" s="10"/>
      <c r="J13967" s="10"/>
      <c r="K13967" s="10"/>
      <c r="L13967" s="10"/>
      <c r="M13967" s="10"/>
      <c r="N13967" s="10"/>
      <c r="O13967" s="10"/>
      <c r="P13967" s="10"/>
      <c r="Q13967" s="10"/>
      <c r="R13967" s="10"/>
      <c r="S13967" s="10"/>
      <c r="T13967" s="10"/>
      <c r="U13967" s="10"/>
      <c r="V13967" s="10"/>
      <c r="W13967" s="10"/>
      <c r="X13967" s="10"/>
      <c r="Y13967" s="10"/>
      <c r="Z13967" s="10"/>
      <c r="AA13967" s="10"/>
      <c r="AB13967" s="10"/>
      <c r="AC13967" s="10"/>
      <c r="AD13967" s="10"/>
      <c r="AE13967" s="10"/>
      <c r="AF13967" s="10"/>
      <c r="AG13967" s="11"/>
    </row>
    <row r="13968" spans="1:33">
      <c r="A13968" s="10"/>
      <c r="B13968" s="10"/>
      <c r="C13968" s="10"/>
      <c r="D13968" s="10"/>
      <c r="E13968" s="10"/>
      <c r="F13968" s="10"/>
      <c r="G13968" s="10"/>
      <c r="H13968" s="10"/>
      <c r="I13968" s="10"/>
      <c r="J13968" s="10"/>
      <c r="K13968" s="10"/>
      <c r="L13968" s="10"/>
      <c r="M13968" s="10"/>
      <c r="N13968" s="10"/>
      <c r="O13968" s="10"/>
      <c r="P13968" s="10"/>
      <c r="Q13968" s="10"/>
      <c r="R13968" s="10"/>
      <c r="S13968" s="10"/>
      <c r="T13968" s="10"/>
      <c r="U13968" s="10"/>
      <c r="V13968" s="10"/>
      <c r="W13968" s="10"/>
      <c r="X13968" s="10"/>
      <c r="Y13968" s="10"/>
      <c r="Z13968" s="10"/>
      <c r="AA13968" s="10"/>
      <c r="AB13968" s="10"/>
      <c r="AC13968" s="10"/>
      <c r="AD13968" s="10"/>
      <c r="AE13968" s="10"/>
      <c r="AF13968" s="10"/>
      <c r="AG13968" s="11"/>
    </row>
    <row r="13969" spans="1:33">
      <c r="A13969" s="10"/>
      <c r="B13969" s="10"/>
      <c r="C13969" s="10"/>
      <c r="D13969" s="10"/>
      <c r="E13969" s="10"/>
      <c r="F13969" s="10"/>
      <c r="G13969" s="10"/>
      <c r="H13969" s="10"/>
      <c r="I13969" s="10"/>
      <c r="J13969" s="10"/>
      <c r="K13969" s="10"/>
      <c r="L13969" s="10"/>
      <c r="M13969" s="10"/>
      <c r="N13969" s="10"/>
      <c r="O13969" s="10"/>
      <c r="P13969" s="10"/>
      <c r="Q13969" s="10"/>
      <c r="R13969" s="10"/>
      <c r="S13969" s="10"/>
      <c r="T13969" s="10"/>
      <c r="U13969" s="10"/>
      <c r="V13969" s="10"/>
      <c r="W13969" s="10"/>
      <c r="X13969" s="10"/>
      <c r="Y13969" s="10"/>
      <c r="Z13969" s="10"/>
      <c r="AA13969" s="10"/>
      <c r="AB13969" s="10"/>
      <c r="AC13969" s="10"/>
      <c r="AD13969" s="10"/>
      <c r="AE13969" s="10"/>
      <c r="AF13969" s="10"/>
      <c r="AG13969" s="11"/>
    </row>
    <row r="13970" spans="1:33">
      <c r="A13970" s="10"/>
      <c r="B13970" s="10"/>
      <c r="C13970" s="10"/>
      <c r="D13970" s="10"/>
      <c r="E13970" s="10"/>
      <c r="F13970" s="10"/>
      <c r="G13970" s="10"/>
      <c r="H13970" s="10"/>
      <c r="I13970" s="10"/>
      <c r="J13970" s="10"/>
      <c r="K13970" s="10"/>
      <c r="L13970" s="10"/>
      <c r="M13970" s="10"/>
      <c r="N13970" s="10"/>
      <c r="O13970" s="10"/>
      <c r="P13970" s="10"/>
      <c r="Q13970" s="10"/>
      <c r="R13970" s="10"/>
      <c r="S13970" s="10"/>
      <c r="T13970" s="10"/>
      <c r="U13970" s="10"/>
      <c r="V13970" s="10"/>
      <c r="W13970" s="10"/>
      <c r="X13970" s="10"/>
      <c r="Y13970" s="10"/>
      <c r="Z13970" s="10"/>
      <c r="AA13970" s="10"/>
      <c r="AB13970" s="10"/>
      <c r="AC13970" s="10"/>
      <c r="AD13970" s="10"/>
      <c r="AE13970" s="10"/>
      <c r="AF13970" s="10"/>
      <c r="AG13970" s="11"/>
    </row>
    <row r="13971" spans="1:33">
      <c r="A13971" s="10"/>
      <c r="B13971" s="10"/>
      <c r="C13971" s="10"/>
      <c r="D13971" s="10"/>
      <c r="E13971" s="10"/>
      <c r="F13971" s="10"/>
      <c r="G13971" s="10"/>
      <c r="H13971" s="10"/>
      <c r="I13971" s="10"/>
      <c r="J13971" s="10"/>
      <c r="K13971" s="10"/>
      <c r="L13971" s="10"/>
      <c r="M13971" s="10"/>
      <c r="N13971" s="10"/>
      <c r="O13971" s="10"/>
      <c r="P13971" s="10"/>
      <c r="Q13971" s="10"/>
      <c r="R13971" s="10"/>
      <c r="S13971" s="10"/>
      <c r="T13971" s="10"/>
      <c r="U13971" s="10"/>
      <c r="V13971" s="10"/>
      <c r="W13971" s="10"/>
      <c r="X13971" s="10"/>
      <c r="Y13971" s="10"/>
      <c r="Z13971" s="10"/>
      <c r="AA13971" s="10"/>
      <c r="AB13971" s="10"/>
      <c r="AC13971" s="10"/>
      <c r="AD13971" s="10"/>
      <c r="AE13971" s="10"/>
      <c r="AF13971" s="10"/>
      <c r="AG13971" s="11"/>
    </row>
    <row r="13972" spans="1:33">
      <c r="A13972" s="10"/>
      <c r="B13972" s="10"/>
      <c r="C13972" s="10"/>
      <c r="D13972" s="10"/>
      <c r="E13972" s="10"/>
      <c r="F13972" s="10"/>
      <c r="G13972" s="10"/>
      <c r="H13972" s="10"/>
      <c r="I13972" s="10"/>
      <c r="J13972" s="10"/>
      <c r="K13972" s="10"/>
      <c r="L13972" s="10"/>
      <c r="M13972" s="10"/>
      <c r="N13972" s="10"/>
      <c r="O13972" s="10"/>
      <c r="P13972" s="10"/>
      <c r="Q13972" s="10"/>
      <c r="R13972" s="10"/>
      <c r="S13972" s="10"/>
      <c r="T13972" s="10"/>
      <c r="U13972" s="10"/>
      <c r="V13972" s="10"/>
      <c r="W13972" s="10"/>
      <c r="X13972" s="10"/>
      <c r="Y13972" s="10"/>
      <c r="Z13972" s="10"/>
      <c r="AA13972" s="10"/>
      <c r="AB13972" s="10"/>
      <c r="AC13972" s="10"/>
      <c r="AD13972" s="10"/>
      <c r="AE13972" s="10"/>
      <c r="AF13972" s="10"/>
      <c r="AG13972" s="11"/>
    </row>
    <row r="13973" spans="1:33">
      <c r="A13973" s="10"/>
      <c r="B13973" s="10"/>
      <c r="C13973" s="10"/>
      <c r="D13973" s="10"/>
      <c r="E13973" s="10"/>
      <c r="F13973" s="10"/>
      <c r="G13973" s="10"/>
      <c r="H13973" s="10"/>
      <c r="I13973" s="10"/>
      <c r="J13973" s="10"/>
      <c r="K13973" s="10"/>
      <c r="L13973" s="10"/>
      <c r="M13973" s="10"/>
      <c r="N13973" s="10"/>
      <c r="O13973" s="10"/>
      <c r="P13973" s="10"/>
      <c r="Q13973" s="10"/>
      <c r="R13973" s="10"/>
      <c r="S13973" s="10"/>
      <c r="T13973" s="10"/>
      <c r="U13973" s="10"/>
      <c r="V13973" s="10"/>
      <c r="W13973" s="10"/>
      <c r="X13973" s="10"/>
      <c r="Y13973" s="10"/>
      <c r="Z13973" s="10"/>
      <c r="AA13973" s="10"/>
      <c r="AB13973" s="10"/>
      <c r="AC13973" s="10"/>
      <c r="AD13973" s="10"/>
      <c r="AE13973" s="10"/>
      <c r="AF13973" s="10"/>
      <c r="AG13973" s="11"/>
    </row>
    <row r="13974" spans="1:33">
      <c r="A13974" s="10"/>
      <c r="B13974" s="10"/>
      <c r="C13974" s="10"/>
      <c r="D13974" s="10"/>
      <c r="E13974" s="10"/>
      <c r="F13974" s="10"/>
      <c r="G13974" s="10"/>
      <c r="H13974" s="10"/>
      <c r="I13974" s="10"/>
      <c r="J13974" s="10"/>
      <c r="K13974" s="10"/>
      <c r="L13974" s="10"/>
      <c r="M13974" s="10"/>
      <c r="N13974" s="10"/>
      <c r="O13974" s="10"/>
      <c r="P13974" s="10"/>
      <c r="Q13974" s="10"/>
      <c r="R13974" s="10"/>
      <c r="S13974" s="10"/>
      <c r="T13974" s="10"/>
      <c r="U13974" s="10"/>
      <c r="V13974" s="10"/>
      <c r="W13974" s="10"/>
      <c r="X13974" s="10"/>
      <c r="Y13974" s="10"/>
      <c r="Z13974" s="10"/>
      <c r="AA13974" s="10"/>
      <c r="AB13974" s="10"/>
      <c r="AC13974" s="10"/>
      <c r="AD13974" s="10"/>
      <c r="AE13974" s="10"/>
      <c r="AF13974" s="10"/>
      <c r="AG13974" s="11"/>
    </row>
    <row r="13975" spans="1:33">
      <c r="A13975" s="10"/>
      <c r="B13975" s="10"/>
      <c r="C13975" s="10"/>
      <c r="D13975" s="10"/>
      <c r="E13975" s="10"/>
      <c r="F13975" s="10"/>
      <c r="G13975" s="10"/>
      <c r="H13975" s="10"/>
      <c r="I13975" s="10"/>
      <c r="J13975" s="10"/>
      <c r="K13975" s="10"/>
      <c r="L13975" s="10"/>
      <c r="M13975" s="10"/>
      <c r="N13975" s="10"/>
      <c r="O13975" s="10"/>
      <c r="P13975" s="10"/>
      <c r="Q13975" s="10"/>
      <c r="R13975" s="10"/>
      <c r="S13975" s="10"/>
      <c r="T13975" s="10"/>
      <c r="U13975" s="10"/>
      <c r="V13975" s="10"/>
      <c r="W13975" s="10"/>
      <c r="X13975" s="10"/>
      <c r="Y13975" s="10"/>
      <c r="Z13975" s="10"/>
      <c r="AA13975" s="10"/>
      <c r="AB13975" s="10"/>
      <c r="AC13975" s="10"/>
      <c r="AD13975" s="10"/>
      <c r="AE13975" s="10"/>
      <c r="AF13975" s="10"/>
      <c r="AG13975" s="11"/>
    </row>
    <row r="13976" spans="1:33">
      <c r="A13976" s="10"/>
      <c r="B13976" s="10"/>
      <c r="C13976" s="10"/>
      <c r="D13976" s="10"/>
      <c r="E13976" s="10"/>
      <c r="F13976" s="10"/>
      <c r="G13976" s="10"/>
      <c r="H13976" s="10"/>
      <c r="I13976" s="10"/>
      <c r="J13976" s="10"/>
      <c r="K13976" s="10"/>
      <c r="L13976" s="10"/>
      <c r="M13976" s="10"/>
      <c r="N13976" s="10"/>
      <c r="O13976" s="10"/>
      <c r="P13976" s="10"/>
      <c r="Q13976" s="10"/>
      <c r="R13976" s="10"/>
      <c r="S13976" s="10"/>
      <c r="T13976" s="10"/>
      <c r="U13976" s="10"/>
      <c r="V13976" s="10"/>
      <c r="W13976" s="10"/>
      <c r="X13976" s="10"/>
      <c r="Y13976" s="10"/>
      <c r="Z13976" s="10"/>
      <c r="AA13976" s="10"/>
      <c r="AB13976" s="10"/>
      <c r="AC13976" s="10"/>
      <c r="AD13976" s="10"/>
      <c r="AE13976" s="10"/>
      <c r="AF13976" s="10"/>
      <c r="AG13976" s="11"/>
    </row>
    <row r="13977" spans="1:33">
      <c r="A13977" s="10"/>
      <c r="B13977" s="10"/>
      <c r="C13977" s="10"/>
      <c r="D13977" s="10"/>
      <c r="E13977" s="10"/>
      <c r="F13977" s="10"/>
      <c r="G13977" s="10"/>
      <c r="H13977" s="10"/>
      <c r="I13977" s="10"/>
      <c r="J13977" s="10"/>
      <c r="K13977" s="10"/>
      <c r="L13977" s="10"/>
      <c r="M13977" s="10"/>
      <c r="N13977" s="10"/>
      <c r="O13977" s="10"/>
      <c r="P13977" s="10"/>
      <c r="Q13977" s="10"/>
      <c r="R13977" s="10"/>
      <c r="S13977" s="10"/>
      <c r="T13977" s="10"/>
      <c r="U13977" s="10"/>
      <c r="V13977" s="10"/>
      <c r="W13977" s="10"/>
      <c r="X13977" s="10"/>
      <c r="Y13977" s="10"/>
      <c r="Z13977" s="10"/>
      <c r="AA13977" s="10"/>
      <c r="AB13977" s="10"/>
      <c r="AC13977" s="10"/>
      <c r="AD13977" s="10"/>
      <c r="AE13977" s="10"/>
      <c r="AF13977" s="10"/>
      <c r="AG13977" s="11"/>
    </row>
    <row r="13978" spans="1:33">
      <c r="A13978" s="10"/>
      <c r="B13978" s="10"/>
      <c r="C13978" s="10"/>
      <c r="D13978" s="10"/>
      <c r="E13978" s="10"/>
      <c r="F13978" s="10"/>
      <c r="G13978" s="10"/>
      <c r="H13978" s="10"/>
      <c r="I13978" s="10"/>
      <c r="J13978" s="10"/>
      <c r="K13978" s="10"/>
      <c r="L13978" s="10"/>
      <c r="M13978" s="10"/>
      <c r="N13978" s="10"/>
      <c r="O13978" s="10"/>
      <c r="P13978" s="10"/>
      <c r="Q13978" s="10"/>
      <c r="R13978" s="10"/>
      <c r="S13978" s="10"/>
      <c r="T13978" s="10"/>
      <c r="U13978" s="10"/>
      <c r="V13978" s="10"/>
      <c r="W13978" s="10"/>
      <c r="X13978" s="10"/>
      <c r="Y13978" s="10"/>
      <c r="Z13978" s="10"/>
      <c r="AA13978" s="10"/>
      <c r="AB13978" s="10"/>
      <c r="AC13978" s="10"/>
      <c r="AD13978" s="10"/>
      <c r="AE13978" s="10"/>
      <c r="AF13978" s="10"/>
      <c r="AG13978" s="11"/>
    </row>
    <row r="13979" spans="1:33">
      <c r="A13979" s="10"/>
      <c r="B13979" s="10"/>
      <c r="C13979" s="10"/>
      <c r="D13979" s="10"/>
      <c r="E13979" s="10"/>
      <c r="F13979" s="10"/>
      <c r="G13979" s="10"/>
      <c r="H13979" s="10"/>
      <c r="I13979" s="10"/>
      <c r="J13979" s="10"/>
      <c r="K13979" s="10"/>
      <c r="L13979" s="10"/>
      <c r="M13979" s="10"/>
      <c r="N13979" s="10"/>
      <c r="O13979" s="10"/>
      <c r="P13979" s="10"/>
      <c r="Q13979" s="10"/>
      <c r="R13979" s="10"/>
      <c r="S13979" s="10"/>
      <c r="T13979" s="10"/>
      <c r="U13979" s="10"/>
      <c r="V13979" s="10"/>
      <c r="W13979" s="10"/>
      <c r="X13979" s="10"/>
      <c r="Y13979" s="10"/>
      <c r="Z13979" s="10"/>
      <c r="AA13979" s="10"/>
      <c r="AB13979" s="10"/>
      <c r="AC13979" s="10"/>
      <c r="AD13979" s="10"/>
      <c r="AE13979" s="10"/>
      <c r="AF13979" s="10"/>
      <c r="AG13979" s="11"/>
    </row>
    <row r="13980" spans="1:33">
      <c r="A13980" s="10"/>
      <c r="B13980" s="10"/>
      <c r="C13980" s="10"/>
      <c r="D13980" s="10"/>
      <c r="E13980" s="10"/>
      <c r="F13980" s="10"/>
      <c r="G13980" s="10"/>
      <c r="H13980" s="10"/>
      <c r="I13980" s="10"/>
      <c r="J13980" s="10"/>
      <c r="K13980" s="10"/>
      <c r="L13980" s="10"/>
      <c r="M13980" s="10"/>
      <c r="N13980" s="10"/>
      <c r="O13980" s="10"/>
      <c r="P13980" s="10"/>
      <c r="Q13980" s="10"/>
      <c r="R13980" s="10"/>
      <c r="S13980" s="10"/>
      <c r="T13980" s="10"/>
      <c r="U13980" s="10"/>
      <c r="V13980" s="10"/>
      <c r="W13980" s="10"/>
      <c r="X13980" s="10"/>
      <c r="Y13980" s="10"/>
      <c r="Z13980" s="10"/>
      <c r="AA13980" s="10"/>
      <c r="AB13980" s="10"/>
      <c r="AC13980" s="10"/>
      <c r="AD13980" s="10"/>
      <c r="AE13980" s="10"/>
      <c r="AF13980" s="10"/>
      <c r="AG13980" s="11"/>
    </row>
    <row r="13981" spans="1:33">
      <c r="A13981" s="10"/>
      <c r="B13981" s="10"/>
      <c r="C13981" s="10"/>
      <c r="D13981" s="10"/>
      <c r="E13981" s="10"/>
      <c r="F13981" s="10"/>
      <c r="G13981" s="10"/>
      <c r="H13981" s="10"/>
      <c r="I13981" s="10"/>
      <c r="J13981" s="10"/>
      <c r="K13981" s="10"/>
      <c r="L13981" s="10"/>
      <c r="M13981" s="10"/>
      <c r="N13981" s="10"/>
      <c r="O13981" s="10"/>
      <c r="P13981" s="10"/>
      <c r="Q13981" s="10"/>
      <c r="R13981" s="10"/>
      <c r="S13981" s="10"/>
      <c r="T13981" s="10"/>
      <c r="U13981" s="10"/>
      <c r="V13981" s="10"/>
      <c r="W13981" s="10"/>
      <c r="X13981" s="10"/>
      <c r="Y13981" s="10"/>
      <c r="Z13981" s="10"/>
      <c r="AA13981" s="10"/>
      <c r="AB13981" s="10"/>
      <c r="AC13981" s="10"/>
      <c r="AD13981" s="10"/>
      <c r="AE13981" s="10"/>
      <c r="AF13981" s="10"/>
      <c r="AG13981" s="11"/>
    </row>
    <row r="13982" spans="1:33">
      <c r="A13982" s="10"/>
      <c r="B13982" s="10"/>
      <c r="C13982" s="10"/>
      <c r="D13982" s="10"/>
      <c r="E13982" s="10"/>
      <c r="F13982" s="10"/>
      <c r="G13982" s="10"/>
      <c r="H13982" s="10"/>
      <c r="I13982" s="10"/>
      <c r="J13982" s="10"/>
      <c r="K13982" s="10"/>
      <c r="L13982" s="10"/>
      <c r="M13982" s="10"/>
      <c r="N13982" s="10"/>
      <c r="O13982" s="10"/>
      <c r="P13982" s="10"/>
      <c r="Q13982" s="10"/>
      <c r="R13982" s="10"/>
      <c r="S13982" s="10"/>
      <c r="T13982" s="10"/>
      <c r="U13982" s="10"/>
      <c r="V13982" s="10"/>
      <c r="W13982" s="10"/>
      <c r="X13982" s="10"/>
      <c r="Y13982" s="10"/>
      <c r="Z13982" s="10"/>
      <c r="AA13982" s="10"/>
      <c r="AB13982" s="10"/>
      <c r="AC13982" s="10"/>
      <c r="AD13982" s="10"/>
      <c r="AE13982" s="10"/>
      <c r="AF13982" s="10"/>
      <c r="AG13982" s="11"/>
    </row>
    <row r="13983" spans="1:33">
      <c r="A13983" s="10"/>
      <c r="B13983" s="10"/>
      <c r="C13983" s="10"/>
      <c r="D13983" s="10"/>
      <c r="E13983" s="10"/>
      <c r="F13983" s="10"/>
      <c r="G13983" s="10"/>
      <c r="H13983" s="10"/>
      <c r="I13983" s="10"/>
      <c r="J13983" s="10"/>
      <c r="K13983" s="10"/>
      <c r="L13983" s="10"/>
      <c r="M13983" s="10"/>
      <c r="N13983" s="10"/>
      <c r="O13983" s="10"/>
      <c r="P13983" s="10"/>
      <c r="Q13983" s="10"/>
      <c r="R13983" s="10"/>
      <c r="S13983" s="10"/>
      <c r="T13983" s="10"/>
      <c r="U13983" s="10"/>
      <c r="V13983" s="10"/>
      <c r="W13983" s="10"/>
      <c r="X13983" s="10"/>
      <c r="Y13983" s="10"/>
      <c r="Z13983" s="10"/>
      <c r="AA13983" s="10"/>
      <c r="AB13983" s="10"/>
      <c r="AC13983" s="10"/>
      <c r="AD13983" s="10"/>
      <c r="AE13983" s="10"/>
      <c r="AF13983" s="10"/>
      <c r="AG13983" s="11"/>
    </row>
    <row r="13984" spans="1:33">
      <c r="A13984" s="10"/>
      <c r="B13984" s="10"/>
      <c r="C13984" s="10"/>
      <c r="D13984" s="10"/>
      <c r="E13984" s="10"/>
      <c r="F13984" s="10"/>
      <c r="G13984" s="10"/>
      <c r="H13984" s="10"/>
      <c r="I13984" s="10"/>
      <c r="J13984" s="10"/>
      <c r="K13984" s="10"/>
      <c r="L13984" s="10"/>
      <c r="M13984" s="10"/>
      <c r="N13984" s="10"/>
      <c r="O13984" s="10"/>
      <c r="P13984" s="10"/>
      <c r="Q13984" s="10"/>
      <c r="R13984" s="10"/>
      <c r="S13984" s="10"/>
      <c r="T13984" s="10"/>
      <c r="U13984" s="10"/>
      <c r="V13984" s="10"/>
      <c r="W13984" s="10"/>
      <c r="X13984" s="10"/>
      <c r="Y13984" s="10"/>
      <c r="Z13984" s="10"/>
      <c r="AA13984" s="10"/>
      <c r="AB13984" s="10"/>
      <c r="AC13984" s="10"/>
      <c r="AD13984" s="10"/>
      <c r="AE13984" s="10"/>
      <c r="AF13984" s="10"/>
      <c r="AG13984" s="11"/>
    </row>
    <row r="13985" spans="1:33">
      <c r="A13985" s="10"/>
      <c r="B13985" s="10"/>
      <c r="C13985" s="10"/>
      <c r="D13985" s="10"/>
      <c r="E13985" s="10"/>
      <c r="F13985" s="10"/>
      <c r="G13985" s="10"/>
      <c r="H13985" s="10"/>
      <c r="I13985" s="10"/>
      <c r="J13985" s="10"/>
      <c r="K13985" s="10"/>
      <c r="L13985" s="10"/>
      <c r="M13985" s="10"/>
      <c r="N13985" s="10"/>
      <c r="O13985" s="10"/>
      <c r="P13985" s="10"/>
      <c r="Q13985" s="10"/>
      <c r="R13985" s="10"/>
      <c r="S13985" s="10"/>
      <c r="T13985" s="10"/>
      <c r="U13985" s="10"/>
      <c r="V13985" s="10"/>
      <c r="W13985" s="10"/>
      <c r="X13985" s="10"/>
      <c r="Y13985" s="10"/>
      <c r="Z13985" s="10"/>
      <c r="AA13985" s="10"/>
      <c r="AB13985" s="10"/>
      <c r="AC13985" s="10"/>
      <c r="AD13985" s="10"/>
      <c r="AE13985" s="10"/>
      <c r="AF13985" s="10"/>
      <c r="AG13985" s="11"/>
    </row>
    <row r="13986" spans="1:33">
      <c r="A13986" s="10"/>
      <c r="B13986" s="10"/>
      <c r="C13986" s="10"/>
      <c r="D13986" s="10"/>
      <c r="E13986" s="10"/>
      <c r="F13986" s="10"/>
      <c r="G13986" s="10"/>
      <c r="H13986" s="10"/>
      <c r="I13986" s="10"/>
      <c r="J13986" s="10"/>
      <c r="K13986" s="10"/>
      <c r="L13986" s="10"/>
      <c r="M13986" s="10"/>
      <c r="N13986" s="10"/>
      <c r="O13986" s="10"/>
      <c r="P13986" s="10"/>
      <c r="Q13986" s="10"/>
      <c r="R13986" s="10"/>
      <c r="S13986" s="10"/>
      <c r="T13986" s="10"/>
      <c r="U13986" s="10"/>
      <c r="V13986" s="10"/>
      <c r="W13986" s="10"/>
      <c r="X13986" s="10"/>
      <c r="Y13986" s="10"/>
      <c r="Z13986" s="10"/>
      <c r="AA13986" s="10"/>
      <c r="AB13986" s="10"/>
      <c r="AC13986" s="10"/>
      <c r="AD13986" s="10"/>
      <c r="AE13986" s="10"/>
      <c r="AF13986" s="10"/>
      <c r="AG13986" s="11"/>
    </row>
    <row r="13987" spans="1:33">
      <c r="A13987" s="10"/>
      <c r="B13987" s="10"/>
      <c r="C13987" s="10"/>
      <c r="D13987" s="10"/>
      <c r="E13987" s="10"/>
      <c r="F13987" s="10"/>
      <c r="G13987" s="10"/>
      <c r="H13987" s="10"/>
      <c r="I13987" s="10"/>
      <c r="J13987" s="10"/>
      <c r="K13987" s="10"/>
      <c r="L13987" s="10"/>
      <c r="M13987" s="10"/>
      <c r="N13987" s="10"/>
      <c r="O13987" s="10"/>
      <c r="P13987" s="10"/>
      <c r="Q13987" s="10"/>
      <c r="R13987" s="10"/>
      <c r="S13987" s="10"/>
      <c r="T13987" s="10"/>
      <c r="U13987" s="10"/>
      <c r="V13987" s="10"/>
      <c r="W13987" s="10"/>
      <c r="X13987" s="10"/>
      <c r="Y13987" s="10"/>
      <c r="Z13987" s="10"/>
      <c r="AA13987" s="10"/>
      <c r="AB13987" s="10"/>
      <c r="AC13987" s="10"/>
      <c r="AD13987" s="10"/>
      <c r="AE13987" s="10"/>
      <c r="AF13987" s="10"/>
      <c r="AG13987" s="11"/>
    </row>
    <row r="13988" spans="1:33">
      <c r="A13988" s="10"/>
      <c r="B13988" s="10"/>
      <c r="C13988" s="10"/>
      <c r="D13988" s="10"/>
      <c r="E13988" s="10"/>
      <c r="F13988" s="10"/>
      <c r="G13988" s="10"/>
      <c r="H13988" s="10"/>
      <c r="I13988" s="10"/>
      <c r="J13988" s="10"/>
      <c r="K13988" s="10"/>
      <c r="L13988" s="10"/>
      <c r="M13988" s="10"/>
      <c r="N13988" s="10"/>
      <c r="O13988" s="10"/>
      <c r="P13988" s="10"/>
      <c r="Q13988" s="10"/>
      <c r="R13988" s="10"/>
      <c r="S13988" s="10"/>
      <c r="T13988" s="10"/>
      <c r="U13988" s="10"/>
      <c r="V13988" s="10"/>
      <c r="W13988" s="10"/>
      <c r="X13988" s="10"/>
      <c r="Y13988" s="10"/>
      <c r="Z13988" s="10"/>
      <c r="AA13988" s="10"/>
      <c r="AB13988" s="10"/>
      <c r="AC13988" s="10"/>
      <c r="AD13988" s="10"/>
      <c r="AE13988" s="10"/>
      <c r="AF13988" s="10"/>
      <c r="AG13988" s="11"/>
    </row>
    <row r="13989" spans="1:33">
      <c r="A13989" s="10"/>
      <c r="B13989" s="10"/>
      <c r="C13989" s="10"/>
      <c r="D13989" s="10"/>
      <c r="E13989" s="10"/>
      <c r="F13989" s="10"/>
      <c r="G13989" s="10"/>
      <c r="H13989" s="10"/>
      <c r="I13989" s="10"/>
      <c r="J13989" s="10"/>
      <c r="K13989" s="10"/>
      <c r="L13989" s="10"/>
      <c r="M13989" s="10"/>
      <c r="N13989" s="10"/>
      <c r="O13989" s="10"/>
      <c r="P13989" s="10"/>
      <c r="Q13989" s="10"/>
      <c r="R13989" s="10"/>
      <c r="S13989" s="10"/>
      <c r="T13989" s="10"/>
      <c r="U13989" s="10"/>
      <c r="V13989" s="10"/>
      <c r="W13989" s="10"/>
      <c r="X13989" s="10"/>
      <c r="Y13989" s="10"/>
      <c r="Z13989" s="10"/>
      <c r="AA13989" s="10"/>
      <c r="AB13989" s="10"/>
      <c r="AC13989" s="10"/>
      <c r="AD13989" s="10"/>
      <c r="AE13989" s="10"/>
      <c r="AF13989" s="10"/>
      <c r="AG13989" s="11"/>
    </row>
    <row r="13990" spans="1:33">
      <c r="A13990" s="10"/>
      <c r="B13990" s="10"/>
      <c r="C13990" s="10"/>
      <c r="D13990" s="10"/>
      <c r="E13990" s="10"/>
      <c r="F13990" s="10"/>
      <c r="G13990" s="10"/>
      <c r="H13990" s="10"/>
      <c r="I13990" s="10"/>
      <c r="J13990" s="10"/>
      <c r="K13990" s="10"/>
      <c r="L13990" s="10"/>
      <c r="M13990" s="10"/>
      <c r="N13990" s="10"/>
      <c r="O13990" s="10"/>
      <c r="P13990" s="10"/>
      <c r="Q13990" s="10"/>
      <c r="R13990" s="10"/>
      <c r="S13990" s="10"/>
      <c r="T13990" s="10"/>
      <c r="U13990" s="10"/>
      <c r="V13990" s="10"/>
      <c r="W13990" s="10"/>
      <c r="X13990" s="10"/>
      <c r="Y13990" s="10"/>
      <c r="Z13990" s="10"/>
      <c r="AA13990" s="10"/>
      <c r="AB13990" s="10"/>
      <c r="AC13990" s="10"/>
      <c r="AD13990" s="10"/>
      <c r="AE13990" s="10"/>
      <c r="AF13990" s="10"/>
      <c r="AG13990" s="11"/>
    </row>
    <row r="13991" spans="1:33">
      <c r="A13991" s="10"/>
      <c r="B13991" s="10"/>
      <c r="C13991" s="10"/>
      <c r="D13991" s="10"/>
      <c r="E13991" s="10"/>
      <c r="F13991" s="10"/>
      <c r="G13991" s="10"/>
      <c r="H13991" s="10"/>
      <c r="I13991" s="10"/>
      <c r="J13991" s="10"/>
      <c r="K13991" s="10"/>
      <c r="L13991" s="10"/>
      <c r="M13991" s="10"/>
      <c r="N13991" s="10"/>
      <c r="O13991" s="10"/>
      <c r="P13991" s="10"/>
      <c r="Q13991" s="10"/>
      <c r="R13991" s="10"/>
      <c r="S13991" s="10"/>
      <c r="T13991" s="10"/>
      <c r="U13991" s="10"/>
      <c r="V13991" s="10"/>
      <c r="W13991" s="10"/>
      <c r="X13991" s="10"/>
      <c r="Y13991" s="10"/>
      <c r="Z13991" s="10"/>
      <c r="AA13991" s="10"/>
      <c r="AB13991" s="10"/>
      <c r="AC13991" s="10"/>
      <c r="AD13991" s="10"/>
      <c r="AE13991" s="10"/>
      <c r="AF13991" s="10"/>
      <c r="AG13991" s="11"/>
    </row>
    <row r="13992" spans="1:33">
      <c r="A13992" s="10"/>
      <c r="B13992" s="10"/>
      <c r="C13992" s="10"/>
      <c r="D13992" s="10"/>
      <c r="E13992" s="10"/>
      <c r="F13992" s="10"/>
      <c r="G13992" s="10"/>
      <c r="H13992" s="10"/>
      <c r="I13992" s="10"/>
      <c r="J13992" s="10"/>
      <c r="K13992" s="10"/>
      <c r="L13992" s="10"/>
      <c r="M13992" s="10"/>
      <c r="N13992" s="10"/>
      <c r="O13992" s="10"/>
      <c r="P13992" s="10"/>
      <c r="Q13992" s="10"/>
      <c r="R13992" s="10"/>
      <c r="S13992" s="10"/>
      <c r="T13992" s="10"/>
      <c r="U13992" s="10"/>
      <c r="V13992" s="10"/>
      <c r="W13992" s="10"/>
      <c r="X13992" s="10"/>
      <c r="Y13992" s="10"/>
      <c r="Z13992" s="10"/>
      <c r="AA13992" s="10"/>
      <c r="AB13992" s="10"/>
      <c r="AC13992" s="10"/>
      <c r="AD13992" s="10"/>
      <c r="AE13992" s="10"/>
      <c r="AF13992" s="10"/>
      <c r="AG13992" s="11"/>
    </row>
    <row r="13993" spans="1:33">
      <c r="A13993" s="10"/>
      <c r="B13993" s="10"/>
      <c r="C13993" s="10"/>
      <c r="D13993" s="10"/>
      <c r="E13993" s="10"/>
      <c r="F13993" s="10"/>
      <c r="G13993" s="10"/>
      <c r="H13993" s="10"/>
      <c r="I13993" s="10"/>
      <c r="J13993" s="10"/>
      <c r="K13993" s="10"/>
      <c r="L13993" s="10"/>
      <c r="M13993" s="10"/>
      <c r="N13993" s="10"/>
      <c r="O13993" s="10"/>
      <c r="P13993" s="10"/>
      <c r="Q13993" s="10"/>
      <c r="R13993" s="10"/>
      <c r="S13993" s="10"/>
      <c r="T13993" s="10"/>
      <c r="U13993" s="10"/>
      <c r="V13993" s="10"/>
      <c r="W13993" s="10"/>
      <c r="X13993" s="10"/>
      <c r="Y13993" s="10"/>
      <c r="Z13993" s="10"/>
      <c r="AA13993" s="10"/>
      <c r="AB13993" s="10"/>
      <c r="AC13993" s="10"/>
      <c r="AD13993" s="10"/>
      <c r="AE13993" s="10"/>
      <c r="AF13993" s="10"/>
      <c r="AG13993" s="11"/>
    </row>
    <row r="13994" spans="1:33">
      <c r="A13994" s="10"/>
      <c r="B13994" s="10"/>
      <c r="C13994" s="10"/>
      <c r="D13994" s="10"/>
      <c r="E13994" s="10"/>
      <c r="F13994" s="10"/>
      <c r="G13994" s="10"/>
      <c r="H13994" s="10"/>
      <c r="I13994" s="10"/>
      <c r="J13994" s="10"/>
      <c r="K13994" s="10"/>
      <c r="L13994" s="10"/>
      <c r="M13994" s="10"/>
      <c r="N13994" s="10"/>
      <c r="O13994" s="10"/>
      <c r="P13994" s="10"/>
      <c r="Q13994" s="10"/>
      <c r="R13994" s="10"/>
      <c r="S13994" s="10"/>
      <c r="T13994" s="10"/>
      <c r="U13994" s="10"/>
      <c r="V13994" s="10"/>
      <c r="W13994" s="10"/>
      <c r="X13994" s="10"/>
      <c r="Y13994" s="10"/>
      <c r="Z13994" s="10"/>
      <c r="AA13994" s="10"/>
      <c r="AB13994" s="10"/>
      <c r="AC13994" s="10"/>
      <c r="AD13994" s="10"/>
      <c r="AE13994" s="10"/>
      <c r="AF13994" s="10"/>
      <c r="AG13994" s="11"/>
    </row>
    <row r="13995" spans="1:33">
      <c r="A13995" s="10"/>
      <c r="B13995" s="10"/>
      <c r="C13995" s="10"/>
      <c r="D13995" s="10"/>
      <c r="E13995" s="10"/>
      <c r="F13995" s="10"/>
      <c r="G13995" s="10"/>
      <c r="H13995" s="10"/>
      <c r="I13995" s="10"/>
      <c r="J13995" s="10"/>
      <c r="K13995" s="10"/>
      <c r="L13995" s="10"/>
      <c r="M13995" s="10"/>
      <c r="N13995" s="10"/>
      <c r="O13995" s="10"/>
      <c r="P13995" s="10"/>
      <c r="Q13995" s="10"/>
      <c r="R13995" s="10"/>
      <c r="S13995" s="10"/>
      <c r="T13995" s="10"/>
      <c r="U13995" s="10"/>
      <c r="V13995" s="10"/>
      <c r="W13995" s="10"/>
      <c r="X13995" s="10"/>
      <c r="Y13995" s="10"/>
      <c r="Z13995" s="10"/>
      <c r="AA13995" s="10"/>
      <c r="AB13995" s="10"/>
      <c r="AC13995" s="10"/>
      <c r="AD13995" s="10"/>
      <c r="AE13995" s="10"/>
      <c r="AF13995" s="10"/>
      <c r="AG13995" s="11"/>
    </row>
    <row r="13996" spans="1:33">
      <c r="A13996" s="10"/>
      <c r="B13996" s="10"/>
      <c r="C13996" s="10"/>
      <c r="D13996" s="10"/>
      <c r="E13996" s="10"/>
      <c r="F13996" s="10"/>
      <c r="G13996" s="10"/>
      <c r="H13996" s="10"/>
      <c r="I13996" s="10"/>
      <c r="J13996" s="10"/>
      <c r="K13996" s="10"/>
      <c r="L13996" s="10"/>
      <c r="M13996" s="10"/>
      <c r="N13996" s="10"/>
      <c r="O13996" s="10"/>
      <c r="P13996" s="10"/>
      <c r="Q13996" s="10"/>
      <c r="R13996" s="10"/>
      <c r="S13996" s="10"/>
      <c r="T13996" s="10"/>
      <c r="U13996" s="10"/>
      <c r="V13996" s="10"/>
      <c r="W13996" s="10"/>
      <c r="X13996" s="10"/>
      <c r="Y13996" s="10"/>
      <c r="Z13996" s="10"/>
      <c r="AA13996" s="10"/>
      <c r="AB13996" s="10"/>
      <c r="AC13996" s="10"/>
      <c r="AD13996" s="10"/>
      <c r="AE13996" s="10"/>
      <c r="AF13996" s="10"/>
      <c r="AG13996" s="11"/>
    </row>
    <row r="13997" spans="1:33">
      <c r="A13997" s="10"/>
      <c r="B13997" s="10"/>
      <c r="C13997" s="10"/>
      <c r="D13997" s="10"/>
      <c r="E13997" s="10"/>
      <c r="F13997" s="10"/>
      <c r="G13997" s="10"/>
      <c r="H13997" s="10"/>
      <c r="I13997" s="10"/>
      <c r="J13997" s="10"/>
      <c r="K13997" s="10"/>
      <c r="L13997" s="10"/>
      <c r="M13997" s="10"/>
      <c r="N13997" s="10"/>
      <c r="O13997" s="10"/>
      <c r="P13997" s="10"/>
      <c r="Q13997" s="10"/>
      <c r="R13997" s="10"/>
      <c r="S13997" s="10"/>
      <c r="T13997" s="10"/>
      <c r="U13997" s="10"/>
      <c r="V13997" s="10"/>
      <c r="W13997" s="10"/>
      <c r="X13997" s="10"/>
      <c r="Y13997" s="10"/>
      <c r="Z13997" s="10"/>
      <c r="AA13997" s="10"/>
      <c r="AB13997" s="10"/>
      <c r="AC13997" s="10"/>
      <c r="AD13997" s="10"/>
      <c r="AE13997" s="10"/>
      <c r="AF13997" s="10"/>
      <c r="AG13997" s="11"/>
    </row>
    <row r="13998" spans="1:33">
      <c r="A13998" s="10"/>
      <c r="B13998" s="10"/>
      <c r="C13998" s="10"/>
      <c r="D13998" s="10"/>
      <c r="E13998" s="10"/>
      <c r="F13998" s="10"/>
      <c r="G13998" s="10"/>
      <c r="H13998" s="10"/>
      <c r="I13998" s="10"/>
      <c r="J13998" s="10"/>
      <c r="K13998" s="10"/>
      <c r="L13998" s="10"/>
      <c r="M13998" s="10"/>
      <c r="N13998" s="10"/>
      <c r="O13998" s="10"/>
      <c r="P13998" s="10"/>
      <c r="Q13998" s="10"/>
      <c r="R13998" s="10"/>
      <c r="S13998" s="10"/>
      <c r="T13998" s="10"/>
      <c r="U13998" s="10"/>
      <c r="V13998" s="10"/>
      <c r="W13998" s="10"/>
      <c r="X13998" s="10"/>
      <c r="Y13998" s="10"/>
      <c r="Z13998" s="10"/>
      <c r="AA13998" s="10"/>
      <c r="AB13998" s="10"/>
      <c r="AC13998" s="10"/>
      <c r="AD13998" s="10"/>
      <c r="AE13998" s="10"/>
      <c r="AF13998" s="10"/>
      <c r="AG13998" s="11"/>
    </row>
    <row r="13999" spans="1:33">
      <c r="A13999" s="10"/>
      <c r="B13999" s="10"/>
      <c r="C13999" s="10"/>
      <c r="D13999" s="10"/>
      <c r="E13999" s="10"/>
      <c r="F13999" s="10"/>
      <c r="G13999" s="10"/>
      <c r="H13999" s="10"/>
      <c r="I13999" s="10"/>
      <c r="J13999" s="10"/>
      <c r="K13999" s="10"/>
      <c r="L13999" s="10"/>
      <c r="M13999" s="10"/>
      <c r="N13999" s="10"/>
      <c r="O13999" s="10"/>
      <c r="P13999" s="10"/>
      <c r="Q13999" s="10"/>
      <c r="R13999" s="10"/>
      <c r="S13999" s="10"/>
      <c r="T13999" s="10"/>
      <c r="U13999" s="10"/>
      <c r="V13999" s="10"/>
      <c r="W13999" s="10"/>
      <c r="X13999" s="10"/>
      <c r="Y13999" s="10"/>
      <c r="Z13999" s="10"/>
      <c r="AA13999" s="10"/>
      <c r="AB13999" s="10"/>
      <c r="AC13999" s="10"/>
      <c r="AD13999" s="10"/>
      <c r="AE13999" s="10"/>
      <c r="AF13999" s="10"/>
      <c r="AG13999" s="11"/>
    </row>
    <row r="14000" spans="1:33">
      <c r="A14000" s="10"/>
      <c r="B14000" s="10"/>
      <c r="C14000" s="10"/>
      <c r="D14000" s="10"/>
      <c r="E14000" s="10"/>
      <c r="F14000" s="10"/>
      <c r="G14000" s="10"/>
      <c r="H14000" s="10"/>
      <c r="I14000" s="10"/>
      <c r="J14000" s="10"/>
      <c r="K14000" s="10"/>
      <c r="L14000" s="10"/>
      <c r="M14000" s="10"/>
      <c r="N14000" s="10"/>
      <c r="O14000" s="10"/>
      <c r="P14000" s="10"/>
      <c r="Q14000" s="10"/>
      <c r="R14000" s="10"/>
      <c r="S14000" s="10"/>
      <c r="T14000" s="10"/>
      <c r="U14000" s="10"/>
      <c r="V14000" s="10"/>
      <c r="W14000" s="10"/>
      <c r="X14000" s="10"/>
      <c r="Y14000" s="10"/>
      <c r="Z14000" s="10"/>
      <c r="AA14000" s="10"/>
      <c r="AB14000" s="10"/>
      <c r="AC14000" s="10"/>
      <c r="AD14000" s="10"/>
      <c r="AE14000" s="10"/>
      <c r="AF14000" s="10"/>
      <c r="AG14000" s="11"/>
    </row>
    <row r="14001" spans="1:33">
      <c r="A14001" s="10"/>
      <c r="B14001" s="10"/>
      <c r="C14001" s="10"/>
      <c r="D14001" s="10"/>
      <c r="E14001" s="10"/>
      <c r="F14001" s="10"/>
      <c r="G14001" s="10"/>
      <c r="H14001" s="10"/>
      <c r="I14001" s="10"/>
      <c r="J14001" s="10"/>
      <c r="K14001" s="10"/>
      <c r="L14001" s="10"/>
      <c r="M14001" s="10"/>
      <c r="N14001" s="10"/>
      <c r="O14001" s="10"/>
      <c r="P14001" s="10"/>
      <c r="Q14001" s="10"/>
      <c r="R14001" s="10"/>
      <c r="S14001" s="10"/>
      <c r="T14001" s="10"/>
      <c r="U14001" s="10"/>
      <c r="V14001" s="10"/>
      <c r="W14001" s="10"/>
      <c r="X14001" s="10"/>
      <c r="Y14001" s="10"/>
      <c r="Z14001" s="10"/>
      <c r="AA14001" s="10"/>
      <c r="AB14001" s="10"/>
      <c r="AC14001" s="10"/>
      <c r="AD14001" s="10"/>
      <c r="AE14001" s="10"/>
      <c r="AF14001" s="10"/>
      <c r="AG14001" s="11"/>
    </row>
    <row r="14002" spans="1:33">
      <c r="A14002" s="10"/>
      <c r="B14002" s="10"/>
      <c r="C14002" s="10"/>
      <c r="D14002" s="10"/>
      <c r="E14002" s="10"/>
      <c r="F14002" s="10"/>
      <c r="G14002" s="10"/>
      <c r="H14002" s="10"/>
      <c r="I14002" s="10"/>
      <c r="J14002" s="10"/>
      <c r="K14002" s="10"/>
      <c r="L14002" s="10"/>
      <c r="M14002" s="10"/>
      <c r="N14002" s="10"/>
      <c r="O14002" s="10"/>
      <c r="P14002" s="10"/>
      <c r="Q14002" s="10"/>
      <c r="R14002" s="10"/>
      <c r="S14002" s="10"/>
      <c r="T14002" s="10"/>
      <c r="U14002" s="10"/>
      <c r="V14002" s="10"/>
      <c r="W14002" s="10"/>
      <c r="X14002" s="10"/>
      <c r="Y14002" s="10"/>
      <c r="Z14002" s="10"/>
      <c r="AA14002" s="10"/>
      <c r="AB14002" s="10"/>
      <c r="AC14002" s="10"/>
      <c r="AD14002" s="10"/>
      <c r="AE14002" s="10"/>
      <c r="AF14002" s="10"/>
      <c r="AG14002" s="11"/>
    </row>
    <row r="14003" spans="1:33">
      <c r="A14003" s="10"/>
      <c r="B14003" s="10"/>
      <c r="C14003" s="10"/>
      <c r="D14003" s="10"/>
      <c r="E14003" s="10"/>
      <c r="F14003" s="10"/>
      <c r="G14003" s="10"/>
      <c r="H14003" s="10"/>
      <c r="I14003" s="10"/>
      <c r="J14003" s="10"/>
      <c r="K14003" s="10"/>
      <c r="L14003" s="10"/>
      <c r="M14003" s="10"/>
      <c r="N14003" s="10"/>
      <c r="O14003" s="10"/>
      <c r="P14003" s="10"/>
      <c r="Q14003" s="10"/>
      <c r="R14003" s="10"/>
      <c r="S14003" s="10"/>
      <c r="T14003" s="10"/>
      <c r="U14003" s="10"/>
      <c r="V14003" s="10"/>
      <c r="W14003" s="10"/>
      <c r="X14003" s="10"/>
      <c r="Y14003" s="10"/>
      <c r="Z14003" s="10"/>
      <c r="AA14003" s="10"/>
      <c r="AB14003" s="10"/>
      <c r="AC14003" s="10"/>
      <c r="AD14003" s="10"/>
      <c r="AE14003" s="10"/>
      <c r="AF14003" s="10"/>
      <c r="AG14003" s="11"/>
    </row>
    <row r="14004" spans="1:33">
      <c r="A14004" s="10"/>
      <c r="B14004" s="10"/>
      <c r="C14004" s="10"/>
      <c r="D14004" s="10"/>
      <c r="E14004" s="10"/>
      <c r="F14004" s="10"/>
      <c r="G14004" s="10"/>
      <c r="H14004" s="10"/>
      <c r="I14004" s="10"/>
      <c r="J14004" s="10"/>
      <c r="K14004" s="10"/>
      <c r="L14004" s="10"/>
      <c r="M14004" s="10"/>
      <c r="N14004" s="10"/>
      <c r="O14004" s="10"/>
      <c r="P14004" s="10"/>
      <c r="Q14004" s="10"/>
      <c r="R14004" s="10"/>
      <c r="S14004" s="10"/>
      <c r="T14004" s="10"/>
      <c r="U14004" s="10"/>
      <c r="V14004" s="10"/>
      <c r="W14004" s="10"/>
      <c r="X14004" s="10"/>
      <c r="Y14004" s="10"/>
      <c r="Z14004" s="10"/>
      <c r="AA14004" s="10"/>
      <c r="AB14004" s="10"/>
      <c r="AC14004" s="10"/>
      <c r="AD14004" s="10"/>
      <c r="AE14004" s="10"/>
      <c r="AF14004" s="10"/>
      <c r="AG14004" s="11"/>
    </row>
    <row r="14005" spans="1:33">
      <c r="A14005" s="10"/>
      <c r="B14005" s="10"/>
      <c r="C14005" s="10"/>
      <c r="D14005" s="10"/>
      <c r="E14005" s="10"/>
      <c r="F14005" s="10"/>
      <c r="G14005" s="10"/>
      <c r="H14005" s="10"/>
      <c r="I14005" s="10"/>
      <c r="J14005" s="10"/>
      <c r="K14005" s="10"/>
      <c r="L14005" s="10"/>
      <c r="M14005" s="10"/>
      <c r="N14005" s="10"/>
      <c r="O14005" s="10"/>
      <c r="P14005" s="10"/>
      <c r="Q14005" s="10"/>
      <c r="R14005" s="10"/>
      <c r="S14005" s="10"/>
      <c r="T14005" s="10"/>
      <c r="U14005" s="10"/>
      <c r="V14005" s="10"/>
      <c r="W14005" s="10"/>
      <c r="X14005" s="10"/>
      <c r="Y14005" s="10"/>
      <c r="Z14005" s="10"/>
      <c r="AA14005" s="10"/>
      <c r="AB14005" s="10"/>
      <c r="AC14005" s="10"/>
      <c r="AD14005" s="10"/>
      <c r="AE14005" s="10"/>
      <c r="AF14005" s="10"/>
      <c r="AG14005" s="11"/>
    </row>
    <row r="14006" spans="1:33">
      <c r="A14006" s="10"/>
      <c r="B14006" s="10"/>
      <c r="C14006" s="10"/>
      <c r="D14006" s="10"/>
      <c r="E14006" s="10"/>
      <c r="F14006" s="10"/>
      <c r="G14006" s="10"/>
      <c r="H14006" s="10"/>
      <c r="I14006" s="10"/>
      <c r="J14006" s="10"/>
      <c r="K14006" s="10"/>
      <c r="L14006" s="10"/>
      <c r="M14006" s="10"/>
      <c r="N14006" s="10"/>
      <c r="O14006" s="10"/>
      <c r="P14006" s="10"/>
      <c r="Q14006" s="10"/>
      <c r="R14006" s="10"/>
      <c r="S14006" s="10"/>
      <c r="T14006" s="10"/>
      <c r="U14006" s="10"/>
      <c r="V14006" s="10"/>
      <c r="W14006" s="10"/>
      <c r="X14006" s="10"/>
      <c r="Y14006" s="10"/>
      <c r="Z14006" s="10"/>
      <c r="AA14006" s="10"/>
      <c r="AB14006" s="10"/>
      <c r="AC14006" s="10"/>
      <c r="AD14006" s="10"/>
      <c r="AE14006" s="10"/>
      <c r="AF14006" s="10"/>
      <c r="AG14006" s="11"/>
    </row>
    <row r="14007" spans="1:33">
      <c r="A14007" s="10"/>
      <c r="B14007" s="10"/>
      <c r="C14007" s="10"/>
      <c r="D14007" s="10"/>
      <c r="E14007" s="10"/>
      <c r="F14007" s="10"/>
      <c r="G14007" s="10"/>
      <c r="H14007" s="10"/>
      <c r="I14007" s="10"/>
      <c r="J14007" s="10"/>
      <c r="K14007" s="10"/>
      <c r="L14007" s="10"/>
      <c r="M14007" s="10"/>
      <c r="N14007" s="10"/>
      <c r="O14007" s="10"/>
      <c r="P14007" s="10"/>
      <c r="Q14007" s="10"/>
      <c r="R14007" s="10"/>
      <c r="S14007" s="10"/>
      <c r="T14007" s="10"/>
      <c r="U14007" s="10"/>
      <c r="V14007" s="10"/>
      <c r="W14007" s="10"/>
      <c r="X14007" s="10"/>
      <c r="Y14007" s="10"/>
      <c r="Z14007" s="10"/>
      <c r="AA14007" s="10"/>
      <c r="AB14007" s="10"/>
      <c r="AC14007" s="10"/>
      <c r="AD14007" s="10"/>
      <c r="AE14007" s="10"/>
      <c r="AF14007" s="10"/>
      <c r="AG14007" s="11"/>
    </row>
    <row r="14008" spans="1:33">
      <c r="A14008" s="10"/>
      <c r="B14008" s="10"/>
      <c r="C14008" s="10"/>
      <c r="D14008" s="10"/>
      <c r="E14008" s="10"/>
      <c r="F14008" s="10"/>
      <c r="G14008" s="10"/>
      <c r="H14008" s="10"/>
      <c r="I14008" s="10"/>
      <c r="J14008" s="10"/>
      <c r="K14008" s="10"/>
      <c r="L14008" s="10"/>
      <c r="M14008" s="10"/>
      <c r="N14008" s="10"/>
      <c r="O14008" s="10"/>
      <c r="P14008" s="10"/>
      <c r="Q14008" s="10"/>
      <c r="R14008" s="10"/>
      <c r="S14008" s="10"/>
      <c r="T14008" s="10"/>
      <c r="U14008" s="10"/>
      <c r="V14008" s="10"/>
      <c r="W14008" s="10"/>
      <c r="X14008" s="10"/>
      <c r="Y14008" s="10"/>
      <c r="Z14008" s="10"/>
      <c r="AA14008" s="10"/>
      <c r="AB14008" s="10"/>
      <c r="AC14008" s="10"/>
      <c r="AD14008" s="10"/>
      <c r="AE14008" s="10"/>
      <c r="AF14008" s="10"/>
      <c r="AG14008" s="11"/>
    </row>
    <row r="14009" spans="1:33">
      <c r="A14009" s="10"/>
      <c r="B14009" s="10"/>
      <c r="C14009" s="10"/>
      <c r="D14009" s="10"/>
      <c r="E14009" s="10"/>
      <c r="F14009" s="10"/>
      <c r="G14009" s="10"/>
      <c r="H14009" s="10"/>
      <c r="I14009" s="10"/>
      <c r="J14009" s="10"/>
      <c r="K14009" s="10"/>
      <c r="L14009" s="10"/>
      <c r="M14009" s="10"/>
      <c r="N14009" s="10"/>
      <c r="O14009" s="10"/>
      <c r="P14009" s="10"/>
      <c r="Q14009" s="10"/>
      <c r="R14009" s="10"/>
      <c r="S14009" s="10"/>
      <c r="T14009" s="10"/>
      <c r="U14009" s="10"/>
      <c r="V14009" s="10"/>
      <c r="W14009" s="10"/>
      <c r="X14009" s="10"/>
      <c r="Y14009" s="10"/>
      <c r="Z14009" s="10"/>
      <c r="AA14009" s="10"/>
      <c r="AB14009" s="10"/>
      <c r="AC14009" s="10"/>
      <c r="AD14009" s="10"/>
      <c r="AE14009" s="10"/>
      <c r="AF14009" s="10"/>
      <c r="AG14009" s="11"/>
    </row>
    <row r="14010" spans="1:33">
      <c r="A14010" s="10"/>
      <c r="B14010" s="10"/>
      <c r="C14010" s="10"/>
      <c r="D14010" s="10"/>
      <c r="E14010" s="10"/>
      <c r="F14010" s="10"/>
      <c r="G14010" s="10"/>
      <c r="H14010" s="10"/>
      <c r="I14010" s="10"/>
      <c r="J14010" s="10"/>
      <c r="K14010" s="10"/>
      <c r="L14010" s="10"/>
      <c r="M14010" s="10"/>
      <c r="N14010" s="10"/>
      <c r="O14010" s="10"/>
      <c r="P14010" s="10"/>
      <c r="Q14010" s="10"/>
      <c r="R14010" s="10"/>
      <c r="S14010" s="10"/>
      <c r="T14010" s="10"/>
      <c r="U14010" s="10"/>
      <c r="V14010" s="10"/>
      <c r="W14010" s="10"/>
      <c r="X14010" s="10"/>
      <c r="Y14010" s="10"/>
      <c r="Z14010" s="10"/>
      <c r="AA14010" s="10"/>
      <c r="AB14010" s="10"/>
      <c r="AC14010" s="10"/>
      <c r="AD14010" s="10"/>
      <c r="AE14010" s="10"/>
      <c r="AF14010" s="10"/>
      <c r="AG14010" s="11"/>
    </row>
    <row r="14011" spans="1:33">
      <c r="A14011" s="10"/>
      <c r="B14011" s="10"/>
      <c r="C14011" s="10"/>
      <c r="D14011" s="10"/>
      <c r="E14011" s="10"/>
      <c r="F14011" s="10"/>
      <c r="G14011" s="10"/>
      <c r="H14011" s="10"/>
      <c r="I14011" s="10"/>
      <c r="J14011" s="10"/>
      <c r="K14011" s="10"/>
      <c r="L14011" s="10"/>
      <c r="M14011" s="10"/>
      <c r="N14011" s="10"/>
      <c r="O14011" s="10"/>
      <c r="P14011" s="10"/>
      <c r="Q14011" s="10"/>
      <c r="R14011" s="10"/>
      <c r="S14011" s="10"/>
      <c r="T14011" s="10"/>
      <c r="U14011" s="10"/>
      <c r="V14011" s="10"/>
      <c r="W14011" s="10"/>
      <c r="X14011" s="10"/>
      <c r="Y14011" s="10"/>
      <c r="Z14011" s="10"/>
      <c r="AA14011" s="10"/>
      <c r="AB14011" s="10"/>
      <c r="AC14011" s="10"/>
      <c r="AD14011" s="10"/>
      <c r="AE14011" s="10"/>
      <c r="AF14011" s="10"/>
      <c r="AG14011" s="11"/>
    </row>
    <row r="14012" spans="1:33">
      <c r="A14012" s="10"/>
      <c r="B14012" s="10"/>
      <c r="C14012" s="10"/>
      <c r="D14012" s="10"/>
      <c r="E14012" s="10"/>
      <c r="F14012" s="10"/>
      <c r="G14012" s="10"/>
      <c r="H14012" s="10"/>
      <c r="I14012" s="10"/>
      <c r="J14012" s="10"/>
      <c r="K14012" s="10"/>
      <c r="L14012" s="10"/>
      <c r="M14012" s="10"/>
      <c r="N14012" s="10"/>
      <c r="O14012" s="10"/>
      <c r="P14012" s="10"/>
      <c r="Q14012" s="10"/>
      <c r="R14012" s="10"/>
      <c r="S14012" s="10"/>
      <c r="T14012" s="10"/>
      <c r="U14012" s="10"/>
      <c r="V14012" s="10"/>
      <c r="W14012" s="10"/>
      <c r="X14012" s="10"/>
      <c r="Y14012" s="10"/>
      <c r="Z14012" s="10"/>
      <c r="AA14012" s="10"/>
      <c r="AB14012" s="10"/>
      <c r="AC14012" s="10"/>
      <c r="AD14012" s="10"/>
      <c r="AE14012" s="10"/>
      <c r="AF14012" s="10"/>
      <c r="AG14012" s="11"/>
    </row>
    <row r="14013" spans="1:33">
      <c r="A14013" s="10"/>
      <c r="B14013" s="10"/>
      <c r="C14013" s="10"/>
      <c r="D14013" s="10"/>
      <c r="E14013" s="10"/>
      <c r="F14013" s="10"/>
      <c r="G14013" s="10"/>
      <c r="H14013" s="10"/>
      <c r="I14013" s="10"/>
      <c r="J14013" s="10"/>
      <c r="K14013" s="10"/>
      <c r="L14013" s="10"/>
      <c r="M14013" s="10"/>
      <c r="N14013" s="10"/>
      <c r="O14013" s="10"/>
      <c r="P14013" s="10"/>
      <c r="Q14013" s="10"/>
      <c r="R14013" s="10"/>
      <c r="S14013" s="10"/>
      <c r="T14013" s="10"/>
      <c r="U14013" s="10"/>
      <c r="V14013" s="10"/>
      <c r="W14013" s="10"/>
      <c r="X14013" s="10"/>
      <c r="Y14013" s="10"/>
      <c r="Z14013" s="10"/>
      <c r="AA14013" s="10"/>
      <c r="AB14013" s="10"/>
      <c r="AC14013" s="10"/>
      <c r="AD14013" s="10"/>
      <c r="AE14013" s="10"/>
      <c r="AF14013" s="10"/>
      <c r="AG14013" s="11"/>
    </row>
    <row r="14014" spans="1:33">
      <c r="A14014" s="10"/>
      <c r="B14014" s="10"/>
      <c r="C14014" s="10"/>
      <c r="D14014" s="10"/>
      <c r="E14014" s="10"/>
      <c r="F14014" s="10"/>
      <c r="G14014" s="10"/>
      <c r="H14014" s="10"/>
      <c r="I14014" s="10"/>
      <c r="J14014" s="10"/>
      <c r="K14014" s="10"/>
      <c r="L14014" s="10"/>
      <c r="M14014" s="10"/>
      <c r="N14014" s="10"/>
      <c r="O14014" s="10"/>
      <c r="P14014" s="10"/>
      <c r="Q14014" s="10"/>
      <c r="R14014" s="10"/>
      <c r="S14014" s="10"/>
      <c r="T14014" s="10"/>
      <c r="U14014" s="10"/>
      <c r="V14014" s="10"/>
      <c r="W14014" s="10"/>
      <c r="X14014" s="10"/>
      <c r="Y14014" s="10"/>
      <c r="Z14014" s="10"/>
      <c r="AA14014" s="10"/>
      <c r="AB14014" s="10"/>
      <c r="AC14014" s="10"/>
      <c r="AD14014" s="10"/>
      <c r="AE14014" s="10"/>
      <c r="AF14014" s="10"/>
      <c r="AG14014" s="11"/>
    </row>
    <row r="14015" spans="1:33">
      <c r="A14015" s="10"/>
      <c r="B14015" s="10"/>
      <c r="C14015" s="10"/>
      <c r="D14015" s="10"/>
      <c r="E14015" s="10"/>
      <c r="F14015" s="10"/>
      <c r="G14015" s="10"/>
      <c r="H14015" s="10"/>
      <c r="I14015" s="10"/>
      <c r="J14015" s="10"/>
      <c r="K14015" s="10"/>
      <c r="L14015" s="10"/>
      <c r="M14015" s="10"/>
      <c r="N14015" s="10"/>
      <c r="O14015" s="10"/>
      <c r="P14015" s="10"/>
      <c r="Q14015" s="10"/>
      <c r="R14015" s="10"/>
      <c r="S14015" s="10"/>
      <c r="T14015" s="10"/>
      <c r="U14015" s="10"/>
      <c r="V14015" s="10"/>
      <c r="W14015" s="10"/>
      <c r="X14015" s="10"/>
      <c r="Y14015" s="10"/>
      <c r="Z14015" s="10"/>
      <c r="AA14015" s="10"/>
      <c r="AB14015" s="10"/>
      <c r="AC14015" s="10"/>
      <c r="AD14015" s="10"/>
      <c r="AE14015" s="10"/>
      <c r="AF14015" s="10"/>
      <c r="AG14015" s="11"/>
    </row>
    <row r="14016" spans="1:33">
      <c r="A14016" s="10"/>
      <c r="B14016" s="10"/>
      <c r="C14016" s="10"/>
      <c r="D14016" s="10"/>
      <c r="E14016" s="10"/>
      <c r="F14016" s="10"/>
      <c r="G14016" s="10"/>
      <c r="H14016" s="10"/>
      <c r="I14016" s="10"/>
      <c r="J14016" s="10"/>
      <c r="K14016" s="10"/>
      <c r="L14016" s="10"/>
      <c r="M14016" s="10"/>
      <c r="N14016" s="10"/>
      <c r="O14016" s="10"/>
      <c r="P14016" s="10"/>
      <c r="Q14016" s="10"/>
      <c r="R14016" s="10"/>
      <c r="S14016" s="10"/>
      <c r="T14016" s="10"/>
      <c r="U14016" s="10"/>
      <c r="V14016" s="10"/>
      <c r="W14016" s="10"/>
      <c r="X14016" s="10"/>
      <c r="Y14016" s="10"/>
      <c r="Z14016" s="10"/>
      <c r="AA14016" s="10"/>
      <c r="AB14016" s="10"/>
      <c r="AC14016" s="10"/>
      <c r="AD14016" s="10"/>
      <c r="AE14016" s="10"/>
      <c r="AF14016" s="10"/>
      <c r="AG14016" s="11"/>
    </row>
    <row r="14017" spans="1:33">
      <c r="A14017" s="10"/>
      <c r="B14017" s="10"/>
      <c r="C14017" s="10"/>
      <c r="D14017" s="10"/>
      <c r="E14017" s="10"/>
      <c r="F14017" s="10"/>
      <c r="G14017" s="10"/>
      <c r="H14017" s="10"/>
      <c r="I14017" s="10"/>
      <c r="J14017" s="10"/>
      <c r="K14017" s="10"/>
      <c r="L14017" s="10"/>
      <c r="M14017" s="10"/>
      <c r="N14017" s="10"/>
      <c r="O14017" s="10"/>
      <c r="P14017" s="10"/>
      <c r="Q14017" s="10"/>
      <c r="R14017" s="10"/>
      <c r="S14017" s="10"/>
      <c r="T14017" s="10"/>
      <c r="U14017" s="10"/>
      <c r="V14017" s="10"/>
      <c r="W14017" s="10"/>
      <c r="X14017" s="10"/>
      <c r="Y14017" s="10"/>
      <c r="Z14017" s="10"/>
      <c r="AA14017" s="10"/>
      <c r="AB14017" s="10"/>
      <c r="AC14017" s="10"/>
      <c r="AD14017" s="10"/>
      <c r="AE14017" s="10"/>
      <c r="AF14017" s="10"/>
      <c r="AG14017" s="11"/>
    </row>
    <row r="14018" spans="1:33">
      <c r="A14018" s="10"/>
      <c r="B14018" s="10"/>
      <c r="C14018" s="10"/>
      <c r="D14018" s="10"/>
      <c r="E14018" s="10"/>
      <c r="F14018" s="10"/>
      <c r="G14018" s="10"/>
      <c r="H14018" s="10"/>
      <c r="I14018" s="10"/>
      <c r="J14018" s="10"/>
      <c r="K14018" s="10"/>
      <c r="L14018" s="10"/>
      <c r="M14018" s="10"/>
      <c r="N14018" s="10"/>
      <c r="O14018" s="10"/>
      <c r="P14018" s="10"/>
      <c r="Q14018" s="10"/>
      <c r="R14018" s="10"/>
      <c r="S14018" s="10"/>
      <c r="T14018" s="10"/>
      <c r="U14018" s="10"/>
      <c r="V14018" s="10"/>
      <c r="W14018" s="10"/>
      <c r="X14018" s="10"/>
      <c r="Y14018" s="10"/>
      <c r="Z14018" s="10"/>
      <c r="AA14018" s="10"/>
      <c r="AB14018" s="10"/>
      <c r="AC14018" s="10"/>
      <c r="AD14018" s="10"/>
      <c r="AE14018" s="10"/>
      <c r="AF14018" s="10"/>
      <c r="AG14018" s="11"/>
    </row>
    <row r="14019" spans="1:33">
      <c r="A14019" s="10"/>
      <c r="B14019" s="10"/>
      <c r="C14019" s="10"/>
      <c r="D14019" s="10"/>
      <c r="E14019" s="10"/>
      <c r="F14019" s="10"/>
      <c r="G14019" s="10"/>
      <c r="H14019" s="10"/>
      <c r="I14019" s="10"/>
      <c r="J14019" s="10"/>
      <c r="K14019" s="10"/>
      <c r="L14019" s="10"/>
      <c r="M14019" s="10"/>
      <c r="N14019" s="10"/>
      <c r="O14019" s="10"/>
      <c r="P14019" s="10"/>
      <c r="Q14019" s="10"/>
      <c r="R14019" s="10"/>
      <c r="S14019" s="10"/>
      <c r="T14019" s="10"/>
      <c r="U14019" s="10"/>
      <c r="V14019" s="10"/>
      <c r="W14019" s="10"/>
      <c r="X14019" s="10"/>
      <c r="Y14019" s="10"/>
      <c r="Z14019" s="10"/>
      <c r="AA14019" s="10"/>
      <c r="AB14019" s="10"/>
      <c r="AC14019" s="10"/>
      <c r="AD14019" s="10"/>
      <c r="AE14019" s="10"/>
      <c r="AF14019" s="10"/>
      <c r="AG14019" s="11"/>
    </row>
    <row r="14020" spans="1:33">
      <c r="A14020" s="10"/>
      <c r="B14020" s="10"/>
      <c r="C14020" s="10"/>
      <c r="D14020" s="10"/>
      <c r="E14020" s="10"/>
      <c r="F14020" s="10"/>
      <c r="G14020" s="10"/>
      <c r="H14020" s="10"/>
      <c r="I14020" s="10"/>
      <c r="J14020" s="10"/>
      <c r="K14020" s="10"/>
      <c r="L14020" s="10"/>
      <c r="M14020" s="10"/>
      <c r="N14020" s="10"/>
      <c r="O14020" s="10"/>
      <c r="P14020" s="10"/>
      <c r="Q14020" s="10"/>
      <c r="R14020" s="10"/>
      <c r="S14020" s="10"/>
      <c r="T14020" s="10"/>
      <c r="U14020" s="10"/>
      <c r="V14020" s="10"/>
      <c r="W14020" s="10"/>
      <c r="X14020" s="10"/>
      <c r="Y14020" s="10"/>
      <c r="Z14020" s="10"/>
      <c r="AA14020" s="10"/>
      <c r="AB14020" s="10"/>
      <c r="AC14020" s="10"/>
      <c r="AD14020" s="10"/>
      <c r="AE14020" s="10"/>
      <c r="AF14020" s="10"/>
      <c r="AG14020" s="11"/>
    </row>
    <row r="14021" spans="1:33">
      <c r="A14021" s="10"/>
      <c r="B14021" s="10"/>
      <c r="C14021" s="10"/>
      <c r="D14021" s="10"/>
      <c r="E14021" s="10"/>
      <c r="F14021" s="10"/>
      <c r="G14021" s="10"/>
      <c r="H14021" s="10"/>
      <c r="I14021" s="10"/>
      <c r="J14021" s="10"/>
      <c r="K14021" s="10"/>
      <c r="L14021" s="10"/>
      <c r="M14021" s="10"/>
      <c r="N14021" s="10"/>
      <c r="O14021" s="10"/>
      <c r="P14021" s="10"/>
      <c r="Q14021" s="10"/>
      <c r="R14021" s="10"/>
      <c r="S14021" s="10"/>
      <c r="T14021" s="10"/>
      <c r="U14021" s="10"/>
      <c r="V14021" s="10"/>
      <c r="W14021" s="10"/>
      <c r="X14021" s="10"/>
      <c r="Y14021" s="10"/>
      <c r="Z14021" s="10"/>
      <c r="AA14021" s="10"/>
      <c r="AB14021" s="10"/>
      <c r="AC14021" s="10"/>
      <c r="AD14021" s="10"/>
      <c r="AE14021" s="10"/>
      <c r="AF14021" s="10"/>
      <c r="AG14021" s="11"/>
    </row>
    <row r="14022" spans="1:33">
      <c r="A14022" s="10"/>
      <c r="B14022" s="10"/>
      <c r="C14022" s="10"/>
      <c r="D14022" s="10"/>
      <c r="E14022" s="10"/>
      <c r="F14022" s="10"/>
      <c r="G14022" s="10"/>
      <c r="H14022" s="10"/>
      <c r="I14022" s="10"/>
      <c r="J14022" s="10"/>
      <c r="K14022" s="10"/>
      <c r="L14022" s="10"/>
      <c r="M14022" s="10"/>
      <c r="N14022" s="10"/>
      <c r="O14022" s="10"/>
      <c r="P14022" s="10"/>
      <c r="Q14022" s="10"/>
      <c r="R14022" s="10"/>
      <c r="S14022" s="10"/>
      <c r="T14022" s="10"/>
      <c r="U14022" s="10"/>
      <c r="V14022" s="10"/>
      <c r="W14022" s="10"/>
      <c r="X14022" s="10"/>
      <c r="Y14022" s="10"/>
      <c r="Z14022" s="10"/>
      <c r="AA14022" s="10"/>
      <c r="AB14022" s="10"/>
      <c r="AC14022" s="10"/>
      <c r="AD14022" s="10"/>
      <c r="AE14022" s="10"/>
      <c r="AF14022" s="10"/>
      <c r="AG14022" s="11"/>
    </row>
    <row r="14023" spans="1:33">
      <c r="A14023" s="10"/>
      <c r="B14023" s="10"/>
      <c r="C14023" s="10"/>
      <c r="D14023" s="10"/>
      <c r="E14023" s="10"/>
      <c r="F14023" s="10"/>
      <c r="G14023" s="10"/>
      <c r="H14023" s="10"/>
      <c r="I14023" s="10"/>
      <c r="J14023" s="10"/>
      <c r="K14023" s="10"/>
      <c r="L14023" s="10"/>
      <c r="M14023" s="10"/>
      <c r="N14023" s="10"/>
      <c r="O14023" s="10"/>
      <c r="P14023" s="10"/>
      <c r="Q14023" s="10"/>
      <c r="R14023" s="10"/>
      <c r="S14023" s="10"/>
      <c r="T14023" s="10"/>
      <c r="U14023" s="10"/>
      <c r="V14023" s="10"/>
      <c r="W14023" s="10"/>
      <c r="X14023" s="10"/>
      <c r="Y14023" s="10"/>
      <c r="Z14023" s="10"/>
      <c r="AA14023" s="10"/>
      <c r="AB14023" s="10"/>
      <c r="AC14023" s="10"/>
      <c r="AD14023" s="10"/>
      <c r="AE14023" s="10"/>
      <c r="AF14023" s="10"/>
      <c r="AG14023" s="11"/>
    </row>
    <row r="14024" spans="1:33">
      <c r="A14024" s="10"/>
      <c r="B14024" s="10"/>
      <c r="C14024" s="10"/>
      <c r="D14024" s="10"/>
      <c r="E14024" s="10"/>
      <c r="F14024" s="10"/>
      <c r="G14024" s="10"/>
      <c r="H14024" s="10"/>
      <c r="I14024" s="10"/>
      <c r="J14024" s="10"/>
      <c r="K14024" s="10"/>
      <c r="L14024" s="10"/>
      <c r="M14024" s="10"/>
      <c r="N14024" s="10"/>
      <c r="O14024" s="10"/>
      <c r="P14024" s="10"/>
      <c r="Q14024" s="10"/>
      <c r="R14024" s="10"/>
      <c r="S14024" s="10"/>
      <c r="T14024" s="10"/>
      <c r="U14024" s="10"/>
      <c r="V14024" s="10"/>
      <c r="W14024" s="10"/>
      <c r="X14024" s="10"/>
      <c r="Y14024" s="10"/>
      <c r="Z14024" s="10"/>
      <c r="AA14024" s="10"/>
      <c r="AB14024" s="10"/>
      <c r="AC14024" s="10"/>
      <c r="AD14024" s="10"/>
      <c r="AE14024" s="10"/>
      <c r="AF14024" s="10"/>
      <c r="AG14024" s="11"/>
    </row>
    <row r="14025" spans="1:33">
      <c r="A14025" s="10"/>
      <c r="B14025" s="10"/>
      <c r="C14025" s="10"/>
      <c r="D14025" s="10"/>
      <c r="E14025" s="10"/>
      <c r="F14025" s="10"/>
      <c r="G14025" s="10"/>
      <c r="H14025" s="10"/>
      <c r="I14025" s="10"/>
      <c r="J14025" s="10"/>
      <c r="K14025" s="10"/>
      <c r="L14025" s="10"/>
      <c r="M14025" s="10"/>
      <c r="N14025" s="10"/>
      <c r="O14025" s="10"/>
      <c r="P14025" s="10"/>
      <c r="Q14025" s="10"/>
      <c r="R14025" s="10"/>
      <c r="S14025" s="10"/>
      <c r="T14025" s="10"/>
      <c r="U14025" s="10"/>
      <c r="V14025" s="10"/>
      <c r="W14025" s="10"/>
      <c r="X14025" s="10"/>
      <c r="Y14025" s="10"/>
      <c r="Z14025" s="10"/>
      <c r="AA14025" s="10"/>
      <c r="AB14025" s="10"/>
      <c r="AC14025" s="10"/>
      <c r="AD14025" s="10"/>
      <c r="AE14025" s="10"/>
      <c r="AF14025" s="10"/>
      <c r="AG14025" s="11"/>
    </row>
    <row r="14026" spans="1:33">
      <c r="A14026" s="10"/>
      <c r="B14026" s="10"/>
      <c r="C14026" s="10"/>
      <c r="D14026" s="10"/>
      <c r="E14026" s="10"/>
      <c r="F14026" s="10"/>
      <c r="G14026" s="10"/>
      <c r="H14026" s="10"/>
      <c r="I14026" s="10"/>
      <c r="J14026" s="10"/>
      <c r="K14026" s="10"/>
      <c r="L14026" s="10"/>
      <c r="M14026" s="10"/>
      <c r="N14026" s="10"/>
      <c r="O14026" s="10"/>
      <c r="P14026" s="10"/>
      <c r="Q14026" s="10"/>
      <c r="R14026" s="10"/>
      <c r="S14026" s="10"/>
      <c r="T14026" s="10"/>
      <c r="U14026" s="10"/>
      <c r="V14026" s="10"/>
      <c r="W14026" s="10"/>
      <c r="X14026" s="10"/>
      <c r="Y14026" s="10"/>
      <c r="Z14026" s="10"/>
      <c r="AA14026" s="10"/>
      <c r="AB14026" s="10"/>
      <c r="AC14026" s="10"/>
      <c r="AD14026" s="10"/>
      <c r="AE14026" s="10"/>
      <c r="AF14026" s="10"/>
      <c r="AG14026" s="11"/>
    </row>
    <row r="14027" spans="1:33">
      <c r="A14027" s="10"/>
      <c r="B14027" s="10"/>
      <c r="C14027" s="10"/>
      <c r="D14027" s="10"/>
      <c r="E14027" s="10"/>
      <c r="F14027" s="10"/>
      <c r="G14027" s="10"/>
      <c r="H14027" s="10"/>
      <c r="I14027" s="10"/>
      <c r="J14027" s="10"/>
      <c r="K14027" s="10"/>
      <c r="L14027" s="10"/>
      <c r="M14027" s="10"/>
      <c r="N14027" s="10"/>
      <c r="O14027" s="10"/>
      <c r="P14027" s="10"/>
      <c r="Q14027" s="10"/>
      <c r="R14027" s="10"/>
      <c r="S14027" s="10"/>
      <c r="T14027" s="10"/>
      <c r="U14027" s="10"/>
      <c r="V14027" s="10"/>
      <c r="W14027" s="10"/>
      <c r="X14027" s="10"/>
      <c r="Y14027" s="10"/>
      <c r="Z14027" s="10"/>
      <c r="AA14027" s="10"/>
      <c r="AB14027" s="10"/>
      <c r="AC14027" s="10"/>
      <c r="AD14027" s="10"/>
      <c r="AE14027" s="10"/>
      <c r="AF14027" s="10"/>
      <c r="AG14027" s="11"/>
    </row>
    <row r="14028" spans="1:33">
      <c r="A14028" s="10"/>
      <c r="B14028" s="10"/>
      <c r="C14028" s="10"/>
      <c r="D14028" s="10"/>
      <c r="E14028" s="10"/>
      <c r="F14028" s="10"/>
      <c r="G14028" s="10"/>
      <c r="H14028" s="10"/>
      <c r="I14028" s="10"/>
      <c r="J14028" s="10"/>
      <c r="K14028" s="10"/>
      <c r="L14028" s="10"/>
      <c r="M14028" s="10"/>
      <c r="N14028" s="10"/>
      <c r="O14028" s="10"/>
      <c r="P14028" s="10"/>
      <c r="Q14028" s="10"/>
      <c r="R14028" s="10"/>
      <c r="S14028" s="10"/>
      <c r="T14028" s="10"/>
      <c r="U14028" s="10"/>
      <c r="V14028" s="10"/>
      <c r="W14028" s="10"/>
      <c r="X14028" s="10"/>
      <c r="Y14028" s="10"/>
      <c r="Z14028" s="10"/>
      <c r="AA14028" s="10"/>
      <c r="AB14028" s="10"/>
      <c r="AC14028" s="10"/>
      <c r="AD14028" s="10"/>
      <c r="AE14028" s="10"/>
      <c r="AF14028" s="10"/>
      <c r="AG14028" s="11"/>
    </row>
    <row r="14029" spans="1:33">
      <c r="A14029" s="10"/>
      <c r="B14029" s="10"/>
      <c r="C14029" s="10"/>
      <c r="D14029" s="10"/>
      <c r="E14029" s="10"/>
      <c r="F14029" s="10"/>
      <c r="G14029" s="10"/>
      <c r="H14029" s="10"/>
      <c r="I14029" s="10"/>
      <c r="J14029" s="10"/>
      <c r="K14029" s="10"/>
      <c r="L14029" s="10"/>
      <c r="M14029" s="10"/>
      <c r="N14029" s="10"/>
      <c r="O14029" s="10"/>
      <c r="P14029" s="10"/>
      <c r="Q14029" s="10"/>
      <c r="R14029" s="10"/>
      <c r="S14029" s="10"/>
      <c r="T14029" s="10"/>
      <c r="U14029" s="10"/>
      <c r="V14029" s="10"/>
      <c r="W14029" s="10"/>
      <c r="X14029" s="10"/>
      <c r="Y14029" s="10"/>
      <c r="Z14029" s="10"/>
      <c r="AA14029" s="10"/>
      <c r="AB14029" s="10"/>
      <c r="AC14029" s="10"/>
      <c r="AD14029" s="10"/>
      <c r="AE14029" s="10"/>
      <c r="AF14029" s="10"/>
      <c r="AG14029" s="11"/>
    </row>
    <row r="14030" spans="1:33">
      <c r="A14030" s="10"/>
      <c r="B14030" s="10"/>
      <c r="C14030" s="10"/>
      <c r="D14030" s="10"/>
      <c r="E14030" s="10"/>
      <c r="F14030" s="10"/>
      <c r="G14030" s="10"/>
      <c r="H14030" s="10"/>
      <c r="I14030" s="10"/>
      <c r="J14030" s="10"/>
      <c r="K14030" s="10"/>
      <c r="L14030" s="10"/>
      <c r="M14030" s="10"/>
      <c r="N14030" s="10"/>
      <c r="O14030" s="10"/>
      <c r="P14030" s="10"/>
      <c r="Q14030" s="10"/>
      <c r="R14030" s="10"/>
      <c r="S14030" s="10"/>
      <c r="T14030" s="10"/>
      <c r="U14030" s="10"/>
      <c r="V14030" s="10"/>
      <c r="W14030" s="10"/>
      <c r="X14030" s="10"/>
      <c r="Y14030" s="10"/>
      <c r="Z14030" s="10"/>
      <c r="AA14030" s="10"/>
      <c r="AB14030" s="10"/>
      <c r="AC14030" s="10"/>
      <c r="AD14030" s="10"/>
      <c r="AE14030" s="10"/>
      <c r="AF14030" s="10"/>
      <c r="AG14030" s="11"/>
    </row>
    <row r="14031" spans="1:33">
      <c r="A14031" s="10"/>
      <c r="B14031" s="10"/>
      <c r="C14031" s="10"/>
      <c r="D14031" s="10"/>
      <c r="E14031" s="10"/>
      <c r="F14031" s="10"/>
      <c r="G14031" s="10"/>
      <c r="H14031" s="10"/>
      <c r="I14031" s="10"/>
      <c r="J14031" s="10"/>
      <c r="K14031" s="10"/>
      <c r="L14031" s="10"/>
      <c r="M14031" s="10"/>
      <c r="N14031" s="10"/>
      <c r="O14031" s="10"/>
      <c r="P14031" s="10"/>
      <c r="Q14031" s="10"/>
      <c r="R14031" s="10"/>
      <c r="S14031" s="10"/>
      <c r="T14031" s="10"/>
      <c r="U14031" s="10"/>
      <c r="V14031" s="10"/>
      <c r="W14031" s="10"/>
      <c r="X14031" s="10"/>
      <c r="Y14031" s="10"/>
      <c r="Z14031" s="10"/>
      <c r="AA14031" s="10"/>
      <c r="AB14031" s="10"/>
      <c r="AC14031" s="10"/>
      <c r="AD14031" s="10"/>
      <c r="AE14031" s="10"/>
      <c r="AF14031" s="10"/>
      <c r="AG14031" s="11"/>
    </row>
    <row r="14032" spans="1:33">
      <c r="A14032" s="10"/>
      <c r="B14032" s="10"/>
      <c r="C14032" s="10"/>
      <c r="D14032" s="10"/>
      <c r="E14032" s="10"/>
      <c r="F14032" s="10"/>
      <c r="G14032" s="10"/>
      <c r="H14032" s="10"/>
      <c r="I14032" s="10"/>
      <c r="J14032" s="10"/>
      <c r="K14032" s="10"/>
      <c r="L14032" s="10"/>
      <c r="M14032" s="10"/>
      <c r="N14032" s="10"/>
      <c r="O14032" s="10"/>
      <c r="P14032" s="10"/>
      <c r="Q14032" s="10"/>
      <c r="R14032" s="10"/>
      <c r="S14032" s="10"/>
      <c r="T14032" s="10"/>
      <c r="U14032" s="10"/>
      <c r="V14032" s="10"/>
      <c r="W14032" s="10"/>
      <c r="X14032" s="10"/>
      <c r="Y14032" s="10"/>
      <c r="Z14032" s="10"/>
      <c r="AA14032" s="10"/>
      <c r="AB14032" s="10"/>
      <c r="AC14032" s="10"/>
      <c r="AD14032" s="10"/>
      <c r="AE14032" s="10"/>
      <c r="AF14032" s="10"/>
      <c r="AG14032" s="11"/>
    </row>
    <row r="14033" spans="1:33">
      <c r="A14033" s="10"/>
      <c r="B14033" s="10"/>
      <c r="C14033" s="10"/>
      <c r="D14033" s="10"/>
      <c r="E14033" s="10"/>
      <c r="F14033" s="10"/>
      <c r="G14033" s="10"/>
      <c r="H14033" s="10"/>
      <c r="I14033" s="10"/>
      <c r="J14033" s="10"/>
      <c r="K14033" s="10"/>
      <c r="L14033" s="10"/>
      <c r="M14033" s="10"/>
      <c r="N14033" s="10"/>
      <c r="O14033" s="10"/>
      <c r="P14033" s="10"/>
      <c r="Q14033" s="10"/>
      <c r="R14033" s="10"/>
      <c r="S14033" s="10"/>
      <c r="T14033" s="10"/>
      <c r="U14033" s="10"/>
      <c r="V14033" s="10"/>
      <c r="W14033" s="10"/>
      <c r="X14033" s="10"/>
      <c r="Y14033" s="10"/>
      <c r="Z14033" s="10"/>
      <c r="AA14033" s="10"/>
      <c r="AB14033" s="10"/>
      <c r="AC14033" s="10"/>
      <c r="AD14033" s="10"/>
      <c r="AE14033" s="10"/>
      <c r="AF14033" s="10"/>
      <c r="AG14033" s="11"/>
    </row>
    <row r="14034" spans="1:33">
      <c r="A14034" s="10"/>
      <c r="B14034" s="10"/>
      <c r="C14034" s="10"/>
      <c r="D14034" s="10"/>
      <c r="E14034" s="10"/>
      <c r="F14034" s="10"/>
      <c r="G14034" s="10"/>
      <c r="H14034" s="10"/>
      <c r="I14034" s="10"/>
      <c r="J14034" s="10"/>
      <c r="K14034" s="10"/>
      <c r="L14034" s="10"/>
      <c r="M14034" s="10"/>
      <c r="N14034" s="10"/>
      <c r="O14034" s="10"/>
      <c r="P14034" s="10"/>
      <c r="Q14034" s="10"/>
      <c r="R14034" s="10"/>
      <c r="S14034" s="10"/>
      <c r="T14034" s="10"/>
      <c r="U14034" s="10"/>
      <c r="V14034" s="10"/>
      <c r="W14034" s="10"/>
      <c r="X14034" s="10"/>
      <c r="Y14034" s="10"/>
      <c r="Z14034" s="10"/>
      <c r="AA14034" s="10"/>
      <c r="AB14034" s="10"/>
      <c r="AC14034" s="10"/>
      <c r="AD14034" s="10"/>
      <c r="AE14034" s="10"/>
      <c r="AF14034" s="10"/>
      <c r="AG14034" s="11"/>
    </row>
    <row r="14035" spans="1:33">
      <c r="A14035" s="10"/>
      <c r="B14035" s="10"/>
      <c r="C14035" s="10"/>
      <c r="D14035" s="10"/>
      <c r="E14035" s="10"/>
      <c r="F14035" s="10"/>
      <c r="G14035" s="10"/>
      <c r="H14035" s="10"/>
      <c r="I14035" s="10"/>
      <c r="J14035" s="10"/>
      <c r="K14035" s="10"/>
      <c r="L14035" s="10"/>
      <c r="M14035" s="10"/>
      <c r="N14035" s="10"/>
      <c r="O14035" s="10"/>
      <c r="P14035" s="10"/>
      <c r="Q14035" s="10"/>
      <c r="R14035" s="10"/>
      <c r="S14035" s="10"/>
      <c r="T14035" s="10"/>
      <c r="U14035" s="10"/>
      <c r="V14035" s="10"/>
      <c r="W14035" s="10"/>
      <c r="X14035" s="10"/>
      <c r="Y14035" s="10"/>
      <c r="Z14035" s="10"/>
      <c r="AA14035" s="10"/>
      <c r="AB14035" s="10"/>
      <c r="AC14035" s="10"/>
      <c r="AD14035" s="10"/>
      <c r="AE14035" s="10"/>
      <c r="AF14035" s="10"/>
      <c r="AG14035" s="11"/>
    </row>
    <row r="14036" spans="1:33">
      <c r="A14036" s="10"/>
      <c r="B14036" s="10"/>
      <c r="C14036" s="10"/>
      <c r="D14036" s="10"/>
      <c r="E14036" s="10"/>
      <c r="F14036" s="10"/>
      <c r="G14036" s="10"/>
      <c r="H14036" s="10"/>
      <c r="I14036" s="10"/>
      <c r="J14036" s="10"/>
      <c r="K14036" s="10"/>
      <c r="L14036" s="10"/>
      <c r="M14036" s="10"/>
      <c r="N14036" s="10"/>
      <c r="O14036" s="10"/>
      <c r="P14036" s="10"/>
      <c r="Q14036" s="10"/>
      <c r="R14036" s="10"/>
      <c r="S14036" s="10"/>
      <c r="T14036" s="10"/>
      <c r="U14036" s="10"/>
      <c r="V14036" s="10"/>
      <c r="W14036" s="10"/>
      <c r="X14036" s="10"/>
      <c r="Y14036" s="10"/>
      <c r="Z14036" s="10"/>
      <c r="AA14036" s="10"/>
      <c r="AB14036" s="10"/>
      <c r="AC14036" s="10"/>
      <c r="AD14036" s="10"/>
      <c r="AE14036" s="10"/>
      <c r="AF14036" s="10"/>
      <c r="AG14036" s="11"/>
    </row>
    <row r="14037" spans="1:33">
      <c r="A14037" s="10"/>
      <c r="B14037" s="10"/>
      <c r="C14037" s="10"/>
      <c r="D14037" s="10"/>
      <c r="E14037" s="10"/>
      <c r="F14037" s="10"/>
      <c r="G14037" s="10"/>
      <c r="H14037" s="10"/>
      <c r="I14037" s="10"/>
      <c r="J14037" s="10"/>
      <c r="K14037" s="10"/>
      <c r="L14037" s="10"/>
      <c r="M14037" s="10"/>
      <c r="N14037" s="10"/>
      <c r="O14037" s="10"/>
      <c r="P14037" s="10"/>
      <c r="Q14037" s="10"/>
      <c r="R14037" s="10"/>
      <c r="S14037" s="10"/>
      <c r="T14037" s="10"/>
      <c r="U14037" s="10"/>
      <c r="V14037" s="10"/>
      <c r="W14037" s="10"/>
      <c r="X14037" s="10"/>
      <c r="Y14037" s="10"/>
      <c r="Z14037" s="10"/>
      <c r="AA14037" s="10"/>
      <c r="AB14037" s="10"/>
      <c r="AC14037" s="10"/>
      <c r="AD14037" s="10"/>
      <c r="AE14037" s="10"/>
      <c r="AF14037" s="10"/>
      <c r="AG14037" s="11"/>
    </row>
    <row r="14038" spans="1:33">
      <c r="A14038" s="10"/>
      <c r="B14038" s="10"/>
      <c r="C14038" s="10"/>
      <c r="D14038" s="10"/>
      <c r="E14038" s="10"/>
      <c r="F14038" s="10"/>
      <c r="G14038" s="10"/>
      <c r="H14038" s="10"/>
      <c r="I14038" s="10"/>
      <c r="J14038" s="10"/>
      <c r="K14038" s="10"/>
      <c r="L14038" s="10"/>
      <c r="M14038" s="10"/>
      <c r="N14038" s="10"/>
      <c r="O14038" s="10"/>
      <c r="P14038" s="10"/>
      <c r="Q14038" s="10"/>
      <c r="R14038" s="10"/>
      <c r="S14038" s="10"/>
      <c r="T14038" s="10"/>
      <c r="U14038" s="10"/>
      <c r="V14038" s="10"/>
      <c r="W14038" s="10"/>
      <c r="X14038" s="10"/>
      <c r="Y14038" s="10"/>
      <c r="Z14038" s="10"/>
      <c r="AA14038" s="10"/>
      <c r="AB14038" s="10"/>
      <c r="AC14038" s="10"/>
      <c r="AD14038" s="10"/>
      <c r="AE14038" s="10"/>
      <c r="AF14038" s="10"/>
      <c r="AG14038" s="11"/>
    </row>
    <row r="14039" spans="1:33">
      <c r="A14039" s="10"/>
      <c r="B14039" s="10"/>
      <c r="C14039" s="10"/>
      <c r="D14039" s="10"/>
      <c r="E14039" s="10"/>
      <c r="F14039" s="10"/>
      <c r="G14039" s="10"/>
      <c r="H14039" s="10"/>
      <c r="I14039" s="10"/>
      <c r="J14039" s="10"/>
      <c r="K14039" s="10"/>
      <c r="L14039" s="10"/>
      <c r="M14039" s="10"/>
      <c r="N14039" s="10"/>
      <c r="O14039" s="10"/>
      <c r="P14039" s="10"/>
      <c r="Q14039" s="10"/>
      <c r="R14039" s="10"/>
      <c r="S14039" s="10"/>
      <c r="T14039" s="10"/>
      <c r="U14039" s="10"/>
      <c r="V14039" s="10"/>
      <c r="W14039" s="10"/>
      <c r="X14039" s="10"/>
      <c r="Y14039" s="10"/>
      <c r="Z14039" s="10"/>
      <c r="AA14039" s="10"/>
      <c r="AB14039" s="10"/>
      <c r="AC14039" s="10"/>
      <c r="AD14039" s="10"/>
      <c r="AE14039" s="10"/>
      <c r="AF14039" s="10"/>
      <c r="AG14039" s="11"/>
    </row>
    <row r="14040" spans="1:33">
      <c r="A14040" s="10"/>
      <c r="B14040" s="10"/>
      <c r="C14040" s="10"/>
      <c r="D14040" s="10"/>
      <c r="E14040" s="10"/>
      <c r="F14040" s="10"/>
      <c r="G14040" s="10"/>
      <c r="H14040" s="10"/>
      <c r="I14040" s="10"/>
      <c r="J14040" s="10"/>
      <c r="K14040" s="10"/>
      <c r="L14040" s="10"/>
      <c r="M14040" s="10"/>
      <c r="N14040" s="10"/>
      <c r="O14040" s="10"/>
      <c r="P14040" s="10"/>
      <c r="Q14040" s="10"/>
      <c r="R14040" s="10"/>
      <c r="S14040" s="10"/>
      <c r="T14040" s="10"/>
      <c r="U14040" s="10"/>
      <c r="V14040" s="10"/>
      <c r="W14040" s="10"/>
      <c r="X14040" s="10"/>
      <c r="Y14040" s="10"/>
      <c r="Z14040" s="10"/>
      <c r="AA14040" s="10"/>
      <c r="AB14040" s="10"/>
      <c r="AC14040" s="10"/>
      <c r="AD14040" s="10"/>
      <c r="AE14040" s="10"/>
      <c r="AF14040" s="10"/>
      <c r="AG14040" s="11"/>
    </row>
    <row r="14041" spans="1:33">
      <c r="A14041" s="10"/>
      <c r="B14041" s="10"/>
      <c r="C14041" s="10"/>
      <c r="D14041" s="10"/>
      <c r="E14041" s="10"/>
      <c r="F14041" s="10"/>
      <c r="G14041" s="10"/>
      <c r="H14041" s="10"/>
      <c r="I14041" s="10"/>
      <c r="J14041" s="10"/>
      <c r="K14041" s="10"/>
      <c r="L14041" s="10"/>
      <c r="M14041" s="10"/>
      <c r="N14041" s="10"/>
      <c r="O14041" s="10"/>
      <c r="P14041" s="10"/>
      <c r="Q14041" s="10"/>
      <c r="R14041" s="10"/>
      <c r="S14041" s="10"/>
      <c r="T14041" s="10"/>
      <c r="U14041" s="10"/>
      <c r="V14041" s="10"/>
      <c r="W14041" s="10"/>
      <c r="X14041" s="10"/>
      <c r="Y14041" s="10"/>
      <c r="Z14041" s="10"/>
      <c r="AA14041" s="10"/>
      <c r="AB14041" s="10"/>
      <c r="AC14041" s="10"/>
      <c r="AD14041" s="10"/>
      <c r="AE14041" s="10"/>
      <c r="AF14041" s="10"/>
      <c r="AG14041" s="11"/>
    </row>
    <row r="14042" spans="1:33">
      <c r="A14042" s="10"/>
      <c r="B14042" s="10"/>
      <c r="C14042" s="10"/>
      <c r="D14042" s="10"/>
      <c r="E14042" s="10"/>
      <c r="F14042" s="10"/>
      <c r="G14042" s="10"/>
      <c r="H14042" s="10"/>
      <c r="I14042" s="10"/>
      <c r="J14042" s="10"/>
      <c r="K14042" s="10"/>
      <c r="L14042" s="10"/>
      <c r="M14042" s="10"/>
      <c r="N14042" s="10"/>
      <c r="O14042" s="10"/>
      <c r="P14042" s="10"/>
      <c r="Q14042" s="10"/>
      <c r="R14042" s="10"/>
      <c r="S14042" s="10"/>
      <c r="T14042" s="10"/>
      <c r="U14042" s="10"/>
      <c r="V14042" s="10"/>
      <c r="W14042" s="10"/>
      <c r="X14042" s="10"/>
      <c r="Y14042" s="10"/>
      <c r="Z14042" s="10"/>
      <c r="AA14042" s="10"/>
      <c r="AB14042" s="10"/>
      <c r="AC14042" s="10"/>
      <c r="AD14042" s="10"/>
      <c r="AE14042" s="10"/>
      <c r="AF14042" s="10"/>
      <c r="AG14042" s="11"/>
    </row>
    <row r="14043" spans="1:33">
      <c r="A14043" s="10"/>
      <c r="B14043" s="10"/>
      <c r="C14043" s="10"/>
      <c r="D14043" s="10"/>
      <c r="E14043" s="10"/>
      <c r="F14043" s="10"/>
      <c r="G14043" s="10"/>
      <c r="H14043" s="10"/>
      <c r="I14043" s="10"/>
      <c r="J14043" s="10"/>
      <c r="K14043" s="10"/>
      <c r="L14043" s="10"/>
      <c r="M14043" s="10"/>
      <c r="N14043" s="10"/>
      <c r="O14043" s="10"/>
      <c r="P14043" s="10"/>
      <c r="Q14043" s="10"/>
      <c r="R14043" s="10"/>
      <c r="S14043" s="10"/>
      <c r="T14043" s="10"/>
      <c r="U14043" s="10"/>
      <c r="V14043" s="10"/>
      <c r="W14043" s="10"/>
      <c r="X14043" s="10"/>
      <c r="Y14043" s="10"/>
      <c r="Z14043" s="10"/>
      <c r="AA14043" s="10"/>
      <c r="AB14043" s="10"/>
      <c r="AC14043" s="10"/>
      <c r="AD14043" s="10"/>
      <c r="AE14043" s="10"/>
      <c r="AF14043" s="10"/>
      <c r="AG14043" s="11"/>
    </row>
    <row r="14044" spans="1:33">
      <c r="A14044" s="10"/>
      <c r="B14044" s="10"/>
      <c r="C14044" s="10"/>
      <c r="D14044" s="10"/>
      <c r="E14044" s="10"/>
      <c r="F14044" s="10"/>
      <c r="G14044" s="10"/>
      <c r="H14044" s="10"/>
      <c r="I14044" s="10"/>
      <c r="J14044" s="10"/>
      <c r="K14044" s="10"/>
      <c r="L14044" s="10"/>
      <c r="M14044" s="10"/>
      <c r="N14044" s="10"/>
      <c r="O14044" s="10"/>
      <c r="P14044" s="10"/>
      <c r="Q14044" s="10"/>
      <c r="R14044" s="10"/>
      <c r="S14044" s="10"/>
      <c r="T14044" s="10"/>
      <c r="U14044" s="10"/>
      <c r="V14044" s="10"/>
      <c r="W14044" s="10"/>
      <c r="X14044" s="10"/>
      <c r="Y14044" s="10"/>
      <c r="Z14044" s="10"/>
      <c r="AA14044" s="10"/>
      <c r="AB14044" s="10"/>
      <c r="AC14044" s="10"/>
      <c r="AD14044" s="10"/>
      <c r="AE14044" s="10"/>
      <c r="AF14044" s="10"/>
      <c r="AG14044" s="11"/>
    </row>
    <row r="14045" spans="1:33">
      <c r="A14045" s="10"/>
      <c r="B14045" s="10"/>
      <c r="C14045" s="10"/>
      <c r="D14045" s="10"/>
      <c r="E14045" s="10"/>
      <c r="F14045" s="10"/>
      <c r="G14045" s="10"/>
      <c r="H14045" s="10"/>
      <c r="I14045" s="10"/>
      <c r="J14045" s="10"/>
      <c r="K14045" s="10"/>
      <c r="L14045" s="10"/>
      <c r="M14045" s="10"/>
      <c r="N14045" s="10"/>
      <c r="O14045" s="10"/>
      <c r="P14045" s="10"/>
      <c r="Q14045" s="10"/>
      <c r="R14045" s="10"/>
      <c r="S14045" s="10"/>
      <c r="T14045" s="10"/>
      <c r="U14045" s="10"/>
      <c r="V14045" s="10"/>
      <c r="W14045" s="10"/>
      <c r="X14045" s="10"/>
      <c r="Y14045" s="10"/>
      <c r="Z14045" s="10"/>
      <c r="AA14045" s="10"/>
      <c r="AB14045" s="10"/>
      <c r="AC14045" s="10"/>
      <c r="AD14045" s="10"/>
      <c r="AE14045" s="10"/>
      <c r="AF14045" s="10"/>
      <c r="AG14045" s="11"/>
    </row>
    <row r="14046" spans="1:33">
      <c r="A14046" s="10"/>
      <c r="B14046" s="10"/>
      <c r="C14046" s="10"/>
      <c r="D14046" s="10"/>
      <c r="E14046" s="10"/>
      <c r="F14046" s="10"/>
      <c r="G14046" s="10"/>
      <c r="H14046" s="10"/>
      <c r="I14046" s="10"/>
      <c r="J14046" s="10"/>
      <c r="K14046" s="10"/>
      <c r="L14046" s="10"/>
      <c r="M14046" s="10"/>
      <c r="N14046" s="10"/>
      <c r="O14046" s="10"/>
      <c r="P14046" s="10"/>
      <c r="Q14046" s="10"/>
      <c r="R14046" s="10"/>
      <c r="S14046" s="10"/>
      <c r="T14046" s="10"/>
      <c r="U14046" s="10"/>
      <c r="V14046" s="10"/>
      <c r="W14046" s="10"/>
      <c r="X14046" s="10"/>
      <c r="Y14046" s="10"/>
      <c r="Z14046" s="10"/>
      <c r="AA14046" s="10"/>
      <c r="AB14046" s="10"/>
      <c r="AC14046" s="10"/>
      <c r="AD14046" s="10"/>
      <c r="AE14046" s="10"/>
      <c r="AF14046" s="10"/>
      <c r="AG14046" s="11"/>
    </row>
    <row r="14047" spans="1:33">
      <c r="A14047" s="10"/>
      <c r="B14047" s="10"/>
      <c r="C14047" s="10"/>
      <c r="D14047" s="10"/>
      <c r="E14047" s="10"/>
      <c r="F14047" s="10"/>
      <c r="G14047" s="10"/>
      <c r="H14047" s="10"/>
      <c r="I14047" s="10"/>
      <c r="J14047" s="10"/>
      <c r="K14047" s="10"/>
      <c r="L14047" s="10"/>
      <c r="M14047" s="10"/>
      <c r="N14047" s="10"/>
      <c r="O14047" s="10"/>
      <c r="P14047" s="10"/>
      <c r="Q14047" s="10"/>
      <c r="R14047" s="10"/>
      <c r="S14047" s="10"/>
      <c r="T14047" s="10"/>
      <c r="U14047" s="10"/>
      <c r="V14047" s="10"/>
      <c r="W14047" s="10"/>
      <c r="X14047" s="10"/>
      <c r="Y14047" s="10"/>
      <c r="Z14047" s="10"/>
      <c r="AA14047" s="10"/>
      <c r="AB14047" s="10"/>
      <c r="AC14047" s="10"/>
      <c r="AD14047" s="10"/>
      <c r="AE14047" s="10"/>
      <c r="AF14047" s="10"/>
      <c r="AG14047" s="11"/>
    </row>
    <row r="14048" spans="1:33">
      <c r="A14048" s="10"/>
      <c r="B14048" s="10"/>
      <c r="C14048" s="10"/>
      <c r="D14048" s="10"/>
      <c r="E14048" s="10"/>
      <c r="F14048" s="10"/>
      <c r="G14048" s="10"/>
      <c r="H14048" s="10"/>
      <c r="I14048" s="10"/>
      <c r="J14048" s="10"/>
      <c r="K14048" s="10"/>
      <c r="L14048" s="10"/>
      <c r="M14048" s="10"/>
      <c r="N14048" s="10"/>
      <c r="O14048" s="10"/>
      <c r="P14048" s="10"/>
      <c r="Q14048" s="10"/>
      <c r="R14048" s="10"/>
      <c r="S14048" s="10"/>
      <c r="T14048" s="10"/>
      <c r="U14048" s="10"/>
      <c r="V14048" s="10"/>
      <c r="W14048" s="10"/>
      <c r="X14048" s="10"/>
      <c r="Y14048" s="10"/>
      <c r="Z14048" s="10"/>
      <c r="AA14048" s="10"/>
      <c r="AB14048" s="10"/>
      <c r="AC14048" s="10"/>
      <c r="AD14048" s="10"/>
      <c r="AE14048" s="10"/>
      <c r="AF14048" s="10"/>
      <c r="AG14048" s="11"/>
    </row>
    <row r="14049" spans="1:33">
      <c r="A14049" s="10"/>
      <c r="B14049" s="10"/>
      <c r="C14049" s="10"/>
      <c r="D14049" s="10"/>
      <c r="E14049" s="10"/>
      <c r="F14049" s="10"/>
      <c r="G14049" s="10"/>
      <c r="H14049" s="10"/>
      <c r="I14049" s="10"/>
      <c r="J14049" s="10"/>
      <c r="K14049" s="10"/>
      <c r="L14049" s="10"/>
      <c r="M14049" s="10"/>
      <c r="N14049" s="10"/>
      <c r="O14049" s="10"/>
      <c r="P14049" s="10"/>
      <c r="Q14049" s="10"/>
      <c r="R14049" s="10"/>
      <c r="S14049" s="10"/>
      <c r="T14049" s="10"/>
      <c r="U14049" s="10"/>
      <c r="V14049" s="10"/>
      <c r="W14049" s="10"/>
      <c r="X14049" s="10"/>
      <c r="Y14049" s="10"/>
      <c r="Z14049" s="10"/>
      <c r="AA14049" s="10"/>
      <c r="AB14049" s="10"/>
      <c r="AC14049" s="10"/>
      <c r="AD14049" s="10"/>
      <c r="AE14049" s="10"/>
      <c r="AF14049" s="10"/>
      <c r="AG14049" s="11"/>
    </row>
    <row r="14050" spans="1:33">
      <c r="A14050" s="10"/>
      <c r="B14050" s="10"/>
      <c r="C14050" s="10"/>
      <c r="D14050" s="10"/>
      <c r="E14050" s="10"/>
      <c r="F14050" s="10"/>
      <c r="G14050" s="10"/>
      <c r="H14050" s="10"/>
      <c r="I14050" s="10"/>
      <c r="J14050" s="10"/>
      <c r="K14050" s="10"/>
      <c r="L14050" s="10"/>
      <c r="M14050" s="10"/>
      <c r="N14050" s="10"/>
      <c r="O14050" s="10"/>
      <c r="P14050" s="10"/>
      <c r="Q14050" s="10"/>
      <c r="R14050" s="10"/>
      <c r="S14050" s="10"/>
      <c r="T14050" s="10"/>
      <c r="U14050" s="10"/>
      <c r="V14050" s="10"/>
      <c r="W14050" s="10"/>
      <c r="X14050" s="10"/>
      <c r="Y14050" s="10"/>
      <c r="Z14050" s="10"/>
      <c r="AA14050" s="10"/>
      <c r="AB14050" s="10"/>
      <c r="AC14050" s="10"/>
      <c r="AD14050" s="10"/>
      <c r="AE14050" s="10"/>
      <c r="AF14050" s="10"/>
      <c r="AG14050" s="11"/>
    </row>
    <row r="14051" spans="1:33">
      <c r="A14051" s="10"/>
      <c r="B14051" s="10"/>
      <c r="C14051" s="10"/>
      <c r="D14051" s="10"/>
      <c r="E14051" s="10"/>
      <c r="F14051" s="10"/>
      <c r="G14051" s="10"/>
      <c r="H14051" s="10"/>
      <c r="I14051" s="10"/>
      <c r="J14051" s="10"/>
      <c r="K14051" s="10"/>
      <c r="L14051" s="10"/>
      <c r="M14051" s="10"/>
      <c r="N14051" s="10"/>
      <c r="O14051" s="10"/>
      <c r="P14051" s="10"/>
      <c r="Q14051" s="10"/>
      <c r="R14051" s="10"/>
      <c r="S14051" s="10"/>
      <c r="T14051" s="10"/>
      <c r="U14051" s="10"/>
      <c r="V14051" s="10"/>
      <c r="W14051" s="10"/>
      <c r="X14051" s="10"/>
      <c r="Y14051" s="10"/>
      <c r="Z14051" s="10"/>
      <c r="AA14051" s="10"/>
      <c r="AB14051" s="10"/>
      <c r="AC14051" s="10"/>
      <c r="AD14051" s="10"/>
      <c r="AE14051" s="10"/>
      <c r="AF14051" s="10"/>
      <c r="AG14051" s="11"/>
    </row>
    <row r="14052" spans="1:33">
      <c r="A14052" s="10"/>
      <c r="B14052" s="10"/>
      <c r="C14052" s="10"/>
      <c r="D14052" s="10"/>
      <c r="E14052" s="10"/>
      <c r="F14052" s="10"/>
      <c r="G14052" s="10"/>
      <c r="H14052" s="10"/>
      <c r="I14052" s="10"/>
      <c r="J14052" s="10"/>
      <c r="K14052" s="10"/>
      <c r="L14052" s="10"/>
      <c r="M14052" s="10"/>
      <c r="N14052" s="10"/>
      <c r="O14052" s="10"/>
      <c r="P14052" s="10"/>
      <c r="Q14052" s="10"/>
      <c r="R14052" s="10"/>
      <c r="S14052" s="10"/>
      <c r="T14052" s="10"/>
      <c r="U14052" s="10"/>
      <c r="V14052" s="10"/>
      <c r="W14052" s="10"/>
      <c r="X14052" s="10"/>
      <c r="Y14052" s="10"/>
      <c r="Z14052" s="10"/>
      <c r="AA14052" s="10"/>
      <c r="AB14052" s="10"/>
      <c r="AC14052" s="10"/>
      <c r="AD14052" s="10"/>
      <c r="AE14052" s="10"/>
      <c r="AF14052" s="10"/>
      <c r="AG14052" s="11"/>
    </row>
    <row r="14053" spans="1:33">
      <c r="A14053" s="10"/>
      <c r="B14053" s="10"/>
      <c r="C14053" s="10"/>
      <c r="D14053" s="10"/>
      <c r="E14053" s="10"/>
      <c r="F14053" s="10"/>
      <c r="G14053" s="10"/>
      <c r="H14053" s="10"/>
      <c r="I14053" s="10"/>
      <c r="J14053" s="10"/>
      <c r="K14053" s="10"/>
      <c r="L14053" s="10"/>
      <c r="M14053" s="10"/>
      <c r="N14053" s="10"/>
      <c r="O14053" s="10"/>
      <c r="P14053" s="10"/>
      <c r="Q14053" s="10"/>
      <c r="R14053" s="10"/>
      <c r="S14053" s="10"/>
      <c r="T14053" s="10"/>
      <c r="U14053" s="10"/>
      <c r="V14053" s="10"/>
      <c r="W14053" s="10"/>
      <c r="X14053" s="10"/>
      <c r="Y14053" s="10"/>
      <c r="Z14053" s="10"/>
      <c r="AA14053" s="10"/>
      <c r="AB14053" s="10"/>
      <c r="AC14053" s="10"/>
      <c r="AD14053" s="10"/>
      <c r="AE14053" s="10"/>
      <c r="AF14053" s="10"/>
      <c r="AG14053" s="11"/>
    </row>
    <row r="14054" spans="1:33">
      <c r="A14054" s="10"/>
      <c r="B14054" s="10"/>
      <c r="C14054" s="10"/>
      <c r="D14054" s="10"/>
      <c r="E14054" s="10"/>
      <c r="F14054" s="10"/>
      <c r="G14054" s="10"/>
      <c r="H14054" s="10"/>
      <c r="I14054" s="10"/>
      <c r="J14054" s="10"/>
      <c r="K14054" s="10"/>
      <c r="L14054" s="10"/>
      <c r="M14054" s="10"/>
      <c r="N14054" s="10"/>
      <c r="O14054" s="10"/>
      <c r="P14054" s="10"/>
      <c r="Q14054" s="10"/>
      <c r="R14054" s="10"/>
      <c r="S14054" s="10"/>
      <c r="T14054" s="10"/>
      <c r="U14054" s="10"/>
      <c r="V14054" s="10"/>
      <c r="W14054" s="10"/>
      <c r="X14054" s="10"/>
      <c r="Y14054" s="10"/>
      <c r="Z14054" s="10"/>
      <c r="AA14054" s="10"/>
      <c r="AB14054" s="10"/>
      <c r="AC14054" s="10"/>
      <c r="AD14054" s="10"/>
      <c r="AE14054" s="10"/>
      <c r="AF14054" s="10"/>
      <c r="AG14054" s="11"/>
    </row>
    <row r="14055" spans="1:33">
      <c r="A14055" s="10"/>
      <c r="B14055" s="10"/>
      <c r="C14055" s="10"/>
      <c r="D14055" s="10"/>
      <c r="E14055" s="10"/>
      <c r="F14055" s="10"/>
      <c r="G14055" s="10"/>
      <c r="H14055" s="10"/>
      <c r="I14055" s="10"/>
      <c r="J14055" s="10"/>
      <c r="K14055" s="10"/>
      <c r="L14055" s="10"/>
      <c r="M14055" s="10"/>
      <c r="N14055" s="10"/>
      <c r="O14055" s="10"/>
      <c r="P14055" s="10"/>
      <c r="Q14055" s="10"/>
      <c r="R14055" s="10"/>
      <c r="S14055" s="10"/>
      <c r="T14055" s="10"/>
      <c r="U14055" s="10"/>
      <c r="V14055" s="10"/>
      <c r="W14055" s="10"/>
      <c r="X14055" s="10"/>
      <c r="Y14055" s="10"/>
      <c r="Z14055" s="10"/>
      <c r="AA14055" s="10"/>
      <c r="AB14055" s="10"/>
      <c r="AC14055" s="10"/>
      <c r="AD14055" s="10"/>
      <c r="AE14055" s="10"/>
      <c r="AF14055" s="10"/>
      <c r="AG14055" s="11"/>
    </row>
    <row r="14056" spans="1:33">
      <c r="A14056" s="10"/>
      <c r="B14056" s="10"/>
      <c r="C14056" s="10"/>
      <c r="D14056" s="10"/>
      <c r="E14056" s="10"/>
      <c r="F14056" s="10"/>
      <c r="G14056" s="10"/>
      <c r="H14056" s="10"/>
      <c r="I14056" s="10"/>
      <c r="J14056" s="10"/>
      <c r="K14056" s="10"/>
      <c r="L14056" s="10"/>
      <c r="M14056" s="10"/>
      <c r="N14056" s="10"/>
      <c r="O14056" s="10"/>
      <c r="P14056" s="10"/>
      <c r="Q14056" s="10"/>
      <c r="R14056" s="10"/>
      <c r="S14056" s="10"/>
      <c r="T14056" s="10"/>
      <c r="U14056" s="10"/>
      <c r="V14056" s="10"/>
      <c r="W14056" s="10"/>
      <c r="X14056" s="10"/>
      <c r="Y14056" s="10"/>
      <c r="Z14056" s="10"/>
      <c r="AA14056" s="10"/>
      <c r="AB14056" s="10"/>
      <c r="AC14056" s="10"/>
      <c r="AD14056" s="10"/>
      <c r="AE14056" s="10"/>
      <c r="AF14056" s="10"/>
      <c r="AG14056" s="11"/>
    </row>
    <row r="14057" spans="1:33">
      <c r="A14057" s="10"/>
      <c r="B14057" s="10"/>
      <c r="C14057" s="10"/>
      <c r="D14057" s="10"/>
      <c r="E14057" s="10"/>
      <c r="F14057" s="10"/>
      <c r="G14057" s="10"/>
      <c r="H14057" s="10"/>
      <c r="I14057" s="10"/>
      <c r="J14057" s="10"/>
      <c r="K14057" s="10"/>
      <c r="L14057" s="10"/>
      <c r="M14057" s="10"/>
      <c r="N14057" s="10"/>
      <c r="O14057" s="10"/>
      <c r="P14057" s="10"/>
      <c r="Q14057" s="10"/>
      <c r="R14057" s="10"/>
      <c r="S14057" s="10"/>
      <c r="T14057" s="10"/>
      <c r="U14057" s="10"/>
      <c r="V14057" s="10"/>
      <c r="W14057" s="10"/>
      <c r="X14057" s="10"/>
      <c r="Y14057" s="10"/>
      <c r="Z14057" s="10"/>
      <c r="AA14057" s="10"/>
      <c r="AB14057" s="10"/>
      <c r="AC14057" s="10"/>
      <c r="AD14057" s="10"/>
      <c r="AE14057" s="10"/>
      <c r="AF14057" s="10"/>
      <c r="AG14057" s="11"/>
    </row>
    <row r="14058" spans="1:33">
      <c r="A14058" s="10"/>
      <c r="B14058" s="10"/>
      <c r="C14058" s="10"/>
      <c r="D14058" s="10"/>
      <c r="E14058" s="10"/>
      <c r="F14058" s="10"/>
      <c r="G14058" s="10"/>
      <c r="H14058" s="10"/>
      <c r="I14058" s="10"/>
      <c r="J14058" s="10"/>
      <c r="K14058" s="10"/>
      <c r="L14058" s="10"/>
      <c r="M14058" s="10"/>
      <c r="N14058" s="10"/>
      <c r="O14058" s="10"/>
      <c r="P14058" s="10"/>
      <c r="Q14058" s="10"/>
      <c r="R14058" s="10"/>
      <c r="S14058" s="10"/>
      <c r="T14058" s="10"/>
      <c r="U14058" s="10"/>
      <c r="V14058" s="10"/>
      <c r="W14058" s="10"/>
      <c r="X14058" s="10"/>
      <c r="Y14058" s="10"/>
      <c r="Z14058" s="10"/>
      <c r="AA14058" s="10"/>
      <c r="AB14058" s="10"/>
      <c r="AC14058" s="10"/>
      <c r="AD14058" s="10"/>
      <c r="AE14058" s="10"/>
      <c r="AF14058" s="10"/>
      <c r="AG14058" s="11"/>
    </row>
    <row r="14059" spans="1:33">
      <c r="A14059" s="10"/>
      <c r="B14059" s="10"/>
      <c r="C14059" s="10"/>
      <c r="D14059" s="10"/>
      <c r="E14059" s="10"/>
      <c r="F14059" s="10"/>
      <c r="G14059" s="10"/>
      <c r="H14059" s="10"/>
      <c r="I14059" s="10"/>
      <c r="J14059" s="10"/>
      <c r="K14059" s="10"/>
      <c r="L14059" s="10"/>
      <c r="M14059" s="10"/>
      <c r="N14059" s="10"/>
      <c r="O14059" s="10"/>
      <c r="P14059" s="10"/>
      <c r="Q14059" s="10"/>
      <c r="R14059" s="10"/>
      <c r="S14059" s="10"/>
      <c r="T14059" s="10"/>
      <c r="U14059" s="10"/>
      <c r="V14059" s="10"/>
      <c r="W14059" s="10"/>
      <c r="X14059" s="10"/>
      <c r="Y14059" s="10"/>
      <c r="Z14059" s="10"/>
      <c r="AA14059" s="10"/>
      <c r="AB14059" s="10"/>
      <c r="AC14059" s="10"/>
      <c r="AD14059" s="10"/>
      <c r="AE14059" s="10"/>
      <c r="AF14059" s="10"/>
      <c r="AG14059" s="11"/>
    </row>
    <row r="14060" spans="1:33">
      <c r="A14060" s="10"/>
      <c r="B14060" s="10"/>
      <c r="C14060" s="10"/>
      <c r="D14060" s="10"/>
      <c r="E14060" s="10"/>
      <c r="F14060" s="10"/>
      <c r="G14060" s="10"/>
      <c r="H14060" s="10"/>
      <c r="I14060" s="10"/>
      <c r="J14060" s="10"/>
      <c r="K14060" s="10"/>
      <c r="L14060" s="10"/>
      <c r="M14060" s="10"/>
      <c r="N14060" s="10"/>
      <c r="O14060" s="10"/>
      <c r="P14060" s="10"/>
      <c r="Q14060" s="10"/>
      <c r="R14060" s="10"/>
      <c r="S14060" s="10"/>
      <c r="T14060" s="10"/>
      <c r="U14060" s="10"/>
      <c r="V14060" s="10"/>
      <c r="W14060" s="10"/>
      <c r="X14060" s="10"/>
      <c r="Y14060" s="10"/>
      <c r="Z14060" s="10"/>
      <c r="AA14060" s="10"/>
      <c r="AB14060" s="10"/>
      <c r="AC14060" s="10"/>
      <c r="AD14060" s="10"/>
      <c r="AE14060" s="10"/>
      <c r="AF14060" s="10"/>
      <c r="AG14060" s="11"/>
    </row>
    <row r="14061" spans="1:33">
      <c r="A14061" s="10"/>
      <c r="B14061" s="10"/>
      <c r="C14061" s="10"/>
      <c r="D14061" s="10"/>
      <c r="E14061" s="10"/>
      <c r="F14061" s="10"/>
      <c r="G14061" s="10"/>
      <c r="H14061" s="10"/>
      <c r="I14061" s="10"/>
      <c r="J14061" s="10"/>
      <c r="K14061" s="10"/>
      <c r="L14061" s="10"/>
      <c r="M14061" s="10"/>
      <c r="N14061" s="10"/>
      <c r="O14061" s="10"/>
      <c r="P14061" s="10"/>
      <c r="Q14061" s="10"/>
      <c r="R14061" s="10"/>
      <c r="S14061" s="10"/>
      <c r="T14061" s="10"/>
      <c r="U14061" s="10"/>
      <c r="V14061" s="10"/>
      <c r="W14061" s="10"/>
      <c r="X14061" s="10"/>
      <c r="Y14061" s="10"/>
      <c r="Z14061" s="10"/>
      <c r="AA14061" s="10"/>
      <c r="AB14061" s="10"/>
      <c r="AC14061" s="10"/>
      <c r="AD14061" s="10"/>
      <c r="AE14061" s="10"/>
      <c r="AF14061" s="10"/>
      <c r="AG14061" s="11"/>
    </row>
    <row r="14062" spans="1:33">
      <c r="A14062" s="10"/>
      <c r="B14062" s="10"/>
      <c r="C14062" s="10"/>
      <c r="D14062" s="10"/>
      <c r="E14062" s="10"/>
      <c r="F14062" s="10"/>
      <c r="G14062" s="10"/>
      <c r="H14062" s="10"/>
      <c r="I14062" s="10"/>
      <c r="J14062" s="10"/>
      <c r="K14062" s="10"/>
      <c r="L14062" s="10"/>
      <c r="M14062" s="10"/>
      <c r="N14062" s="10"/>
      <c r="O14062" s="10"/>
      <c r="P14062" s="10"/>
      <c r="Q14062" s="10"/>
      <c r="R14062" s="10"/>
      <c r="S14062" s="10"/>
      <c r="T14062" s="10"/>
      <c r="U14062" s="10"/>
      <c r="V14062" s="10"/>
      <c r="W14062" s="10"/>
      <c r="X14062" s="10"/>
      <c r="Y14062" s="10"/>
      <c r="Z14062" s="10"/>
      <c r="AA14062" s="10"/>
      <c r="AB14062" s="10"/>
      <c r="AC14062" s="10"/>
      <c r="AD14062" s="10"/>
      <c r="AE14062" s="10"/>
      <c r="AF14062" s="10"/>
      <c r="AG14062" s="11"/>
    </row>
    <row r="14063" spans="1:33">
      <c r="A14063" s="10"/>
      <c r="B14063" s="10"/>
      <c r="C14063" s="10"/>
      <c r="D14063" s="10"/>
      <c r="E14063" s="10"/>
      <c r="F14063" s="10"/>
      <c r="G14063" s="10"/>
      <c r="H14063" s="10"/>
      <c r="I14063" s="10"/>
      <c r="J14063" s="10"/>
      <c r="K14063" s="10"/>
      <c r="L14063" s="10"/>
      <c r="M14063" s="10"/>
      <c r="N14063" s="10"/>
      <c r="O14063" s="10"/>
      <c r="P14063" s="10"/>
      <c r="Q14063" s="10"/>
      <c r="R14063" s="10"/>
      <c r="S14063" s="10"/>
      <c r="T14063" s="10"/>
      <c r="U14063" s="10"/>
      <c r="V14063" s="10"/>
      <c r="W14063" s="10"/>
      <c r="X14063" s="10"/>
      <c r="Y14063" s="10"/>
      <c r="Z14063" s="10"/>
      <c r="AA14063" s="10"/>
      <c r="AB14063" s="10"/>
      <c r="AC14063" s="10"/>
      <c r="AD14063" s="10"/>
      <c r="AE14063" s="10"/>
      <c r="AF14063" s="10"/>
      <c r="AG14063" s="11"/>
    </row>
    <row r="14064" spans="1:33">
      <c r="A14064" s="10"/>
      <c r="B14064" s="10"/>
      <c r="C14064" s="10"/>
      <c r="D14064" s="10"/>
      <c r="E14064" s="10"/>
      <c r="F14064" s="10"/>
      <c r="G14064" s="10"/>
      <c r="H14064" s="10"/>
      <c r="I14064" s="10"/>
      <c r="J14064" s="10"/>
      <c r="K14064" s="10"/>
      <c r="L14064" s="10"/>
      <c r="M14064" s="10"/>
      <c r="N14064" s="10"/>
      <c r="O14064" s="10"/>
      <c r="P14064" s="10"/>
      <c r="Q14064" s="10"/>
      <c r="R14064" s="10"/>
      <c r="S14064" s="10"/>
      <c r="T14064" s="10"/>
      <c r="U14064" s="10"/>
      <c r="V14064" s="10"/>
      <c r="W14064" s="10"/>
      <c r="X14064" s="10"/>
      <c r="Y14064" s="10"/>
      <c r="Z14064" s="10"/>
      <c r="AA14064" s="10"/>
      <c r="AB14064" s="10"/>
      <c r="AC14064" s="10"/>
      <c r="AD14064" s="10"/>
      <c r="AE14064" s="10"/>
      <c r="AF14064" s="10"/>
      <c r="AG14064" s="11"/>
    </row>
    <row r="14065" spans="1:33">
      <c r="A14065" s="10"/>
      <c r="B14065" s="10"/>
      <c r="C14065" s="10"/>
      <c r="D14065" s="10"/>
      <c r="E14065" s="10"/>
      <c r="F14065" s="10"/>
      <c r="G14065" s="10"/>
      <c r="H14065" s="10"/>
      <c r="I14065" s="10"/>
      <c r="J14065" s="10"/>
      <c r="K14065" s="10"/>
      <c r="L14065" s="10"/>
      <c r="M14065" s="10"/>
      <c r="N14065" s="10"/>
      <c r="O14065" s="10"/>
      <c r="P14065" s="10"/>
      <c r="Q14065" s="10"/>
      <c r="R14065" s="10"/>
      <c r="S14065" s="10"/>
      <c r="T14065" s="10"/>
      <c r="U14065" s="10"/>
      <c r="V14065" s="10"/>
      <c r="W14065" s="10"/>
      <c r="X14065" s="10"/>
      <c r="Y14065" s="10"/>
      <c r="Z14065" s="10"/>
      <c r="AA14065" s="10"/>
      <c r="AB14065" s="10"/>
      <c r="AC14065" s="10"/>
      <c r="AD14065" s="10"/>
      <c r="AE14065" s="10"/>
      <c r="AF14065" s="10"/>
      <c r="AG14065" s="11"/>
    </row>
    <row r="14066" spans="1:33">
      <c r="A14066" s="10"/>
      <c r="B14066" s="10"/>
      <c r="C14066" s="10"/>
      <c r="D14066" s="10"/>
      <c r="E14066" s="10"/>
      <c r="F14066" s="10"/>
      <c r="G14066" s="10"/>
      <c r="H14066" s="10"/>
      <c r="I14066" s="10"/>
      <c r="J14066" s="10"/>
      <c r="K14066" s="10"/>
      <c r="L14066" s="10"/>
      <c r="M14066" s="10"/>
      <c r="N14066" s="10"/>
      <c r="O14066" s="10"/>
      <c r="P14066" s="10"/>
      <c r="Q14066" s="10"/>
      <c r="R14066" s="10"/>
      <c r="S14066" s="10"/>
      <c r="T14066" s="10"/>
      <c r="U14066" s="10"/>
      <c r="V14066" s="10"/>
      <c r="W14066" s="10"/>
      <c r="X14066" s="10"/>
      <c r="Y14066" s="10"/>
      <c r="Z14066" s="10"/>
      <c r="AA14066" s="10"/>
      <c r="AB14066" s="10"/>
      <c r="AC14066" s="10"/>
      <c r="AD14066" s="10"/>
      <c r="AE14066" s="10"/>
      <c r="AF14066" s="10"/>
      <c r="AG14066" s="11"/>
    </row>
    <row r="14067" spans="1:33">
      <c r="A14067" s="10"/>
      <c r="B14067" s="10"/>
      <c r="C14067" s="10"/>
      <c r="D14067" s="10"/>
      <c r="E14067" s="10"/>
      <c r="F14067" s="10"/>
      <c r="G14067" s="10"/>
      <c r="H14067" s="10"/>
      <c r="I14067" s="10"/>
      <c r="J14067" s="10"/>
      <c r="K14067" s="10"/>
      <c r="L14067" s="10"/>
      <c r="M14067" s="10"/>
      <c r="N14067" s="10"/>
      <c r="O14067" s="10"/>
      <c r="P14067" s="10"/>
      <c r="Q14067" s="10"/>
      <c r="R14067" s="10"/>
      <c r="S14067" s="10"/>
      <c r="T14067" s="10"/>
      <c r="U14067" s="10"/>
      <c r="V14067" s="10"/>
      <c r="W14067" s="10"/>
      <c r="X14067" s="10"/>
      <c r="Y14067" s="10"/>
      <c r="Z14067" s="10"/>
      <c r="AA14067" s="10"/>
      <c r="AB14067" s="10"/>
      <c r="AC14067" s="10"/>
      <c r="AD14067" s="10"/>
      <c r="AE14067" s="10"/>
      <c r="AF14067" s="10"/>
      <c r="AG14067" s="11"/>
    </row>
    <row r="14068" spans="1:33">
      <c r="A14068" s="10"/>
      <c r="B14068" s="10"/>
      <c r="C14068" s="10"/>
      <c r="D14068" s="10"/>
      <c r="E14068" s="10"/>
      <c r="F14068" s="10"/>
      <c r="G14068" s="10"/>
      <c r="H14068" s="10"/>
      <c r="I14068" s="10"/>
      <c r="J14068" s="10"/>
      <c r="K14068" s="10"/>
      <c r="L14068" s="10"/>
      <c r="M14068" s="10"/>
      <c r="N14068" s="10"/>
      <c r="O14068" s="10"/>
      <c r="P14068" s="10"/>
      <c r="Q14068" s="10"/>
      <c r="R14068" s="10"/>
      <c r="S14068" s="10"/>
      <c r="T14068" s="10"/>
      <c r="U14068" s="10"/>
      <c r="V14068" s="10"/>
      <c r="W14068" s="10"/>
      <c r="X14068" s="10"/>
      <c r="Y14068" s="10"/>
      <c r="Z14068" s="10"/>
      <c r="AA14068" s="10"/>
      <c r="AB14068" s="10"/>
      <c r="AC14068" s="10"/>
      <c r="AD14068" s="10"/>
      <c r="AE14068" s="10"/>
      <c r="AF14068" s="10"/>
      <c r="AG14068" s="11"/>
    </row>
    <row r="14069" spans="1:33">
      <c r="A14069" s="10"/>
      <c r="B14069" s="10"/>
      <c r="C14069" s="10"/>
      <c r="D14069" s="10"/>
      <c r="E14069" s="10"/>
      <c r="F14069" s="10"/>
      <c r="G14069" s="10"/>
      <c r="H14069" s="10"/>
      <c r="I14069" s="10"/>
      <c r="J14069" s="10"/>
      <c r="K14069" s="10"/>
      <c r="L14069" s="10"/>
      <c r="M14069" s="10"/>
      <c r="N14069" s="10"/>
      <c r="O14069" s="10"/>
      <c r="P14069" s="10"/>
      <c r="Q14069" s="10"/>
      <c r="R14069" s="10"/>
      <c r="S14069" s="10"/>
      <c r="T14069" s="10"/>
      <c r="U14069" s="10"/>
      <c r="V14069" s="10"/>
      <c r="W14069" s="10"/>
      <c r="X14069" s="10"/>
      <c r="Y14069" s="10"/>
      <c r="Z14069" s="10"/>
      <c r="AA14069" s="10"/>
      <c r="AB14069" s="10"/>
      <c r="AC14069" s="10"/>
      <c r="AD14069" s="10"/>
      <c r="AE14069" s="10"/>
      <c r="AF14069" s="10"/>
      <c r="AG14069" s="11"/>
    </row>
    <row r="14070" spans="1:33">
      <c r="A14070" s="10"/>
      <c r="B14070" s="10"/>
      <c r="C14070" s="10"/>
      <c r="D14070" s="10"/>
      <c r="E14070" s="10"/>
      <c r="F14070" s="10"/>
      <c r="G14070" s="10"/>
      <c r="H14070" s="10"/>
      <c r="I14070" s="10"/>
      <c r="J14070" s="10"/>
      <c r="K14070" s="10"/>
      <c r="L14070" s="10"/>
      <c r="M14070" s="10"/>
      <c r="N14070" s="10"/>
      <c r="O14070" s="10"/>
      <c r="P14070" s="10"/>
      <c r="Q14070" s="10"/>
      <c r="R14070" s="10"/>
      <c r="S14070" s="10"/>
      <c r="T14070" s="10"/>
      <c r="U14070" s="10"/>
      <c r="V14070" s="10"/>
      <c r="W14070" s="10"/>
      <c r="X14070" s="10"/>
      <c r="Y14070" s="10"/>
      <c r="Z14070" s="10"/>
      <c r="AA14070" s="10"/>
      <c r="AB14070" s="10"/>
      <c r="AC14070" s="10"/>
      <c r="AD14070" s="10"/>
      <c r="AE14070" s="10"/>
      <c r="AF14070" s="10"/>
      <c r="AG14070" s="11"/>
    </row>
    <row r="14071" spans="1:33">
      <c r="A14071" s="10"/>
      <c r="B14071" s="10"/>
      <c r="C14071" s="10"/>
      <c r="D14071" s="10"/>
      <c r="E14071" s="10"/>
      <c r="F14071" s="10"/>
      <c r="G14071" s="10"/>
      <c r="H14071" s="10"/>
      <c r="I14071" s="10"/>
      <c r="J14071" s="10"/>
      <c r="K14071" s="10"/>
      <c r="L14071" s="10"/>
      <c r="M14071" s="10"/>
      <c r="N14071" s="10"/>
      <c r="O14071" s="10"/>
      <c r="P14071" s="10"/>
      <c r="Q14071" s="10"/>
      <c r="R14071" s="10"/>
      <c r="S14071" s="10"/>
      <c r="T14071" s="10"/>
      <c r="U14071" s="10"/>
      <c r="V14071" s="10"/>
      <c r="W14071" s="10"/>
      <c r="X14071" s="10"/>
      <c r="Y14071" s="10"/>
      <c r="Z14071" s="10"/>
      <c r="AA14071" s="10"/>
      <c r="AB14071" s="10"/>
      <c r="AC14071" s="10"/>
      <c r="AD14071" s="10"/>
      <c r="AE14071" s="10"/>
      <c r="AF14071" s="10"/>
      <c r="AG14071" s="11"/>
    </row>
    <row r="14072" spans="1:33">
      <c r="A14072" s="10"/>
      <c r="B14072" s="10"/>
      <c r="C14072" s="10"/>
      <c r="D14072" s="10"/>
      <c r="E14072" s="10"/>
      <c r="F14072" s="10"/>
      <c r="G14072" s="10"/>
      <c r="H14072" s="10"/>
      <c r="I14072" s="10"/>
      <c r="J14072" s="10"/>
      <c r="K14072" s="10"/>
      <c r="L14072" s="10"/>
      <c r="M14072" s="10"/>
      <c r="N14072" s="10"/>
      <c r="O14072" s="10"/>
      <c r="P14072" s="10"/>
      <c r="Q14072" s="10"/>
      <c r="R14072" s="10"/>
      <c r="S14072" s="10"/>
      <c r="T14072" s="10"/>
      <c r="U14072" s="10"/>
      <c r="V14072" s="10"/>
      <c r="W14072" s="10"/>
      <c r="X14072" s="10"/>
      <c r="Y14072" s="10"/>
      <c r="Z14072" s="10"/>
      <c r="AA14072" s="10"/>
      <c r="AB14072" s="10"/>
      <c r="AC14072" s="10"/>
      <c r="AD14072" s="10"/>
      <c r="AE14072" s="10"/>
      <c r="AF14072" s="10"/>
      <c r="AG14072" s="11"/>
    </row>
    <row r="14073" spans="1:33">
      <c r="A14073" s="10"/>
      <c r="B14073" s="10"/>
      <c r="C14073" s="10"/>
      <c r="D14073" s="10"/>
      <c r="E14073" s="10"/>
      <c r="F14073" s="10"/>
      <c r="G14073" s="10"/>
      <c r="H14073" s="10"/>
      <c r="I14073" s="10"/>
      <c r="J14073" s="10"/>
      <c r="K14073" s="10"/>
      <c r="L14073" s="10"/>
      <c r="M14073" s="10"/>
      <c r="N14073" s="10"/>
      <c r="O14073" s="10"/>
      <c r="P14073" s="10"/>
      <c r="Q14073" s="10"/>
      <c r="R14073" s="10"/>
      <c r="S14073" s="10"/>
      <c r="T14073" s="10"/>
      <c r="U14073" s="10"/>
      <c r="V14073" s="10"/>
      <c r="W14073" s="10"/>
      <c r="X14073" s="10"/>
      <c r="Y14073" s="10"/>
      <c r="Z14073" s="10"/>
      <c r="AA14073" s="10"/>
      <c r="AB14073" s="10"/>
      <c r="AC14073" s="10"/>
      <c r="AD14073" s="10"/>
      <c r="AE14073" s="10"/>
      <c r="AF14073" s="10"/>
      <c r="AG14073" s="11"/>
    </row>
    <row r="14074" spans="1:33">
      <c r="A14074" s="10"/>
      <c r="B14074" s="10"/>
      <c r="C14074" s="10"/>
      <c r="D14074" s="10"/>
      <c r="E14074" s="10"/>
      <c r="F14074" s="10"/>
      <c r="G14074" s="10"/>
      <c r="H14074" s="10"/>
      <c r="I14074" s="10"/>
      <c r="J14074" s="10"/>
      <c r="K14074" s="10"/>
      <c r="L14074" s="10"/>
      <c r="M14074" s="10"/>
      <c r="N14074" s="10"/>
      <c r="O14074" s="10"/>
      <c r="P14074" s="10"/>
      <c r="Q14074" s="10"/>
      <c r="R14074" s="10"/>
      <c r="S14074" s="10"/>
      <c r="T14074" s="10"/>
      <c r="U14074" s="10"/>
      <c r="V14074" s="10"/>
      <c r="W14074" s="10"/>
      <c r="X14074" s="10"/>
      <c r="Y14074" s="10"/>
      <c r="Z14074" s="10"/>
      <c r="AA14074" s="10"/>
      <c r="AB14074" s="10"/>
      <c r="AC14074" s="10"/>
      <c r="AD14074" s="10"/>
      <c r="AE14074" s="10"/>
      <c r="AF14074" s="10"/>
      <c r="AG14074" s="11"/>
    </row>
    <row r="14075" spans="1:33">
      <c r="A14075" s="10"/>
      <c r="B14075" s="10"/>
      <c r="C14075" s="10"/>
      <c r="D14075" s="10"/>
      <c r="E14075" s="10"/>
      <c r="F14075" s="10"/>
      <c r="G14075" s="10"/>
      <c r="H14075" s="10"/>
      <c r="I14075" s="10"/>
      <c r="J14075" s="10"/>
      <c r="K14075" s="10"/>
      <c r="L14075" s="10"/>
      <c r="M14075" s="10"/>
      <c r="N14075" s="10"/>
      <c r="O14075" s="10"/>
      <c r="P14075" s="10"/>
      <c r="Q14075" s="10"/>
      <c r="R14075" s="10"/>
      <c r="S14075" s="10"/>
      <c r="T14075" s="10"/>
      <c r="U14075" s="10"/>
      <c r="V14075" s="10"/>
      <c r="W14075" s="10"/>
      <c r="X14075" s="10"/>
      <c r="Y14075" s="10"/>
      <c r="Z14075" s="10"/>
      <c r="AA14075" s="10"/>
      <c r="AB14075" s="10"/>
      <c r="AC14075" s="10"/>
      <c r="AD14075" s="10"/>
      <c r="AE14075" s="10"/>
      <c r="AF14075" s="10"/>
      <c r="AG14075" s="11"/>
    </row>
    <row r="14076" spans="1:33">
      <c r="A14076" s="10"/>
      <c r="B14076" s="10"/>
      <c r="C14076" s="10"/>
      <c r="D14076" s="10"/>
      <c r="E14076" s="10"/>
      <c r="F14076" s="10"/>
      <c r="G14076" s="10"/>
      <c r="H14076" s="10"/>
      <c r="I14076" s="10"/>
      <c r="J14076" s="10"/>
      <c r="K14076" s="10"/>
      <c r="L14076" s="10"/>
      <c r="M14076" s="10"/>
      <c r="N14076" s="10"/>
      <c r="O14076" s="10"/>
      <c r="P14076" s="10"/>
      <c r="Q14076" s="10"/>
      <c r="R14076" s="10"/>
      <c r="S14076" s="10"/>
      <c r="T14076" s="10"/>
      <c r="U14076" s="10"/>
      <c r="V14076" s="10"/>
      <c r="W14076" s="10"/>
      <c r="X14076" s="10"/>
      <c r="Y14076" s="10"/>
      <c r="Z14076" s="10"/>
      <c r="AA14076" s="10"/>
      <c r="AB14076" s="10"/>
      <c r="AC14076" s="10"/>
      <c r="AD14076" s="10"/>
      <c r="AE14076" s="10"/>
      <c r="AF14076" s="10"/>
      <c r="AG14076" s="11"/>
    </row>
    <row r="14077" spans="1:33">
      <c r="A14077" s="10"/>
      <c r="B14077" s="10"/>
      <c r="C14077" s="10"/>
      <c r="D14077" s="10"/>
      <c r="E14077" s="10"/>
      <c r="F14077" s="10"/>
      <c r="G14077" s="10"/>
      <c r="H14077" s="10"/>
      <c r="I14077" s="10"/>
      <c r="J14077" s="10"/>
      <c r="K14077" s="10"/>
      <c r="L14077" s="10"/>
      <c r="M14077" s="10"/>
      <c r="N14077" s="10"/>
      <c r="O14077" s="10"/>
      <c r="P14077" s="10"/>
      <c r="Q14077" s="10"/>
      <c r="R14077" s="10"/>
      <c r="S14077" s="10"/>
      <c r="T14077" s="10"/>
      <c r="U14077" s="10"/>
      <c r="V14077" s="10"/>
      <c r="W14077" s="10"/>
      <c r="X14077" s="10"/>
      <c r="Y14077" s="10"/>
      <c r="Z14077" s="10"/>
      <c r="AA14077" s="10"/>
      <c r="AB14077" s="10"/>
      <c r="AC14077" s="10"/>
      <c r="AD14077" s="10"/>
      <c r="AE14077" s="10"/>
      <c r="AF14077" s="10"/>
      <c r="AG14077" s="11"/>
    </row>
    <row r="14078" spans="1:33">
      <c r="A14078" s="10"/>
      <c r="B14078" s="10"/>
      <c r="C14078" s="10"/>
      <c r="D14078" s="10"/>
      <c r="E14078" s="10"/>
      <c r="F14078" s="10"/>
      <c r="G14078" s="10"/>
      <c r="H14078" s="10"/>
      <c r="I14078" s="10"/>
      <c r="J14078" s="10"/>
      <c r="K14078" s="10"/>
      <c r="L14078" s="10"/>
      <c r="M14078" s="10"/>
      <c r="N14078" s="10"/>
      <c r="O14078" s="10"/>
      <c r="P14078" s="10"/>
      <c r="Q14078" s="10"/>
      <c r="R14078" s="10"/>
      <c r="S14078" s="10"/>
      <c r="T14078" s="10"/>
      <c r="U14078" s="10"/>
      <c r="V14078" s="10"/>
      <c r="W14078" s="10"/>
      <c r="X14078" s="10"/>
      <c r="Y14078" s="10"/>
      <c r="Z14078" s="10"/>
      <c r="AA14078" s="10"/>
      <c r="AB14078" s="10"/>
      <c r="AC14078" s="10"/>
      <c r="AD14078" s="10"/>
      <c r="AE14078" s="10"/>
      <c r="AF14078" s="10"/>
      <c r="AG14078" s="11"/>
    </row>
    <row r="14079" spans="1:33">
      <c r="A14079" s="10"/>
      <c r="B14079" s="10"/>
      <c r="C14079" s="10"/>
      <c r="D14079" s="10"/>
      <c r="E14079" s="10"/>
      <c r="F14079" s="10"/>
      <c r="G14079" s="10"/>
      <c r="H14079" s="10"/>
      <c r="I14079" s="10"/>
      <c r="J14079" s="10"/>
      <c r="K14079" s="10"/>
      <c r="L14079" s="10"/>
      <c r="M14079" s="10"/>
      <c r="N14079" s="10"/>
      <c r="O14079" s="10"/>
      <c r="P14079" s="10"/>
      <c r="Q14079" s="10"/>
      <c r="R14079" s="10"/>
      <c r="S14079" s="10"/>
      <c r="T14079" s="10"/>
      <c r="U14079" s="10"/>
      <c r="V14079" s="10"/>
      <c r="W14079" s="10"/>
      <c r="X14079" s="10"/>
      <c r="Y14079" s="10"/>
      <c r="Z14079" s="10"/>
      <c r="AA14079" s="10"/>
      <c r="AB14079" s="10"/>
      <c r="AC14079" s="10"/>
      <c r="AD14079" s="10"/>
      <c r="AE14079" s="10"/>
      <c r="AF14079" s="10"/>
      <c r="AG14079" s="11"/>
    </row>
    <row r="14080" spans="1:33">
      <c r="A14080" s="10"/>
      <c r="B14080" s="10"/>
      <c r="C14080" s="10"/>
      <c r="D14080" s="10"/>
      <c r="E14080" s="10"/>
      <c r="F14080" s="10"/>
      <c r="G14080" s="10"/>
      <c r="H14080" s="10"/>
      <c r="I14080" s="10"/>
      <c r="J14080" s="10"/>
      <c r="K14080" s="10"/>
      <c r="L14080" s="10"/>
      <c r="M14080" s="10"/>
      <c r="N14080" s="10"/>
      <c r="O14080" s="10"/>
      <c r="P14080" s="10"/>
      <c r="Q14080" s="10"/>
      <c r="R14080" s="10"/>
      <c r="S14080" s="10"/>
      <c r="T14080" s="10"/>
      <c r="U14080" s="10"/>
      <c r="V14080" s="10"/>
      <c r="W14080" s="10"/>
      <c r="X14080" s="10"/>
      <c r="Y14080" s="10"/>
      <c r="Z14080" s="10"/>
      <c r="AA14080" s="10"/>
      <c r="AB14080" s="10"/>
      <c r="AC14080" s="10"/>
      <c r="AD14080" s="10"/>
      <c r="AE14080" s="10"/>
      <c r="AF14080" s="10"/>
      <c r="AG14080" s="11"/>
    </row>
    <row r="14081" spans="1:33">
      <c r="A14081" s="10"/>
      <c r="B14081" s="10"/>
      <c r="C14081" s="10"/>
      <c r="D14081" s="10"/>
      <c r="E14081" s="10"/>
      <c r="F14081" s="10"/>
      <c r="G14081" s="10"/>
      <c r="H14081" s="10"/>
      <c r="I14081" s="10"/>
      <c r="J14081" s="10"/>
      <c r="K14081" s="10"/>
      <c r="L14081" s="10"/>
      <c r="M14081" s="10"/>
      <c r="N14081" s="10"/>
      <c r="O14081" s="10"/>
      <c r="P14081" s="10"/>
      <c r="Q14081" s="10"/>
      <c r="R14081" s="10"/>
      <c r="S14081" s="10"/>
      <c r="T14081" s="10"/>
      <c r="U14081" s="10"/>
      <c r="V14081" s="10"/>
      <c r="W14081" s="10"/>
      <c r="X14081" s="10"/>
      <c r="Y14081" s="10"/>
      <c r="Z14081" s="10"/>
      <c r="AA14081" s="10"/>
      <c r="AB14081" s="10"/>
      <c r="AC14081" s="10"/>
      <c r="AD14081" s="10"/>
      <c r="AE14081" s="10"/>
      <c r="AF14081" s="10"/>
      <c r="AG14081" s="11"/>
    </row>
    <row r="14082" spans="1:33">
      <c r="A14082" s="10"/>
      <c r="B14082" s="10"/>
      <c r="C14082" s="10"/>
      <c r="D14082" s="10"/>
      <c r="E14082" s="10"/>
      <c r="F14082" s="10"/>
      <c r="G14082" s="10"/>
      <c r="H14082" s="10"/>
      <c r="I14082" s="10"/>
      <c r="J14082" s="10"/>
      <c r="K14082" s="10"/>
      <c r="L14082" s="10"/>
      <c r="M14082" s="10"/>
      <c r="N14082" s="10"/>
      <c r="O14082" s="10"/>
      <c r="P14082" s="10"/>
      <c r="Q14082" s="10"/>
      <c r="R14082" s="10"/>
      <c r="S14082" s="10"/>
      <c r="T14082" s="10"/>
      <c r="U14082" s="10"/>
      <c r="V14082" s="10"/>
      <c r="W14082" s="10"/>
      <c r="X14082" s="10"/>
      <c r="Y14082" s="10"/>
      <c r="Z14082" s="10"/>
      <c r="AA14082" s="10"/>
      <c r="AB14082" s="10"/>
      <c r="AC14082" s="10"/>
      <c r="AD14082" s="10"/>
      <c r="AE14082" s="10"/>
      <c r="AF14082" s="10"/>
      <c r="AG14082" s="11"/>
    </row>
    <row r="14083" spans="1:33">
      <c r="A14083" s="10"/>
      <c r="B14083" s="10"/>
      <c r="C14083" s="10"/>
      <c r="D14083" s="10"/>
      <c r="E14083" s="10"/>
      <c r="F14083" s="10"/>
      <c r="G14083" s="10"/>
      <c r="H14083" s="10"/>
      <c r="I14083" s="10"/>
      <c r="J14083" s="10"/>
      <c r="K14083" s="10"/>
      <c r="L14083" s="10"/>
      <c r="M14083" s="10"/>
      <c r="N14083" s="10"/>
      <c r="O14083" s="10"/>
      <c r="P14083" s="10"/>
      <c r="Q14083" s="10"/>
      <c r="R14083" s="10"/>
      <c r="S14083" s="10"/>
      <c r="T14083" s="10"/>
      <c r="U14083" s="10"/>
      <c r="V14083" s="10"/>
      <c r="W14083" s="10"/>
      <c r="X14083" s="10"/>
      <c r="Y14083" s="10"/>
      <c r="Z14083" s="10"/>
      <c r="AA14083" s="10"/>
      <c r="AB14083" s="10"/>
      <c r="AC14083" s="10"/>
      <c r="AD14083" s="10"/>
      <c r="AE14083" s="10"/>
      <c r="AF14083" s="10"/>
      <c r="AG14083" s="11"/>
    </row>
    <row r="14084" spans="1:33">
      <c r="A14084" s="10"/>
      <c r="B14084" s="10"/>
      <c r="C14084" s="10"/>
      <c r="D14084" s="10"/>
      <c r="E14084" s="10"/>
      <c r="F14084" s="10"/>
      <c r="G14084" s="10"/>
      <c r="H14084" s="10"/>
      <c r="I14084" s="10"/>
      <c r="J14084" s="10"/>
      <c r="K14084" s="10"/>
      <c r="L14084" s="10"/>
      <c r="M14084" s="10"/>
      <c r="N14084" s="10"/>
      <c r="O14084" s="10"/>
      <c r="P14084" s="10"/>
      <c r="Q14084" s="10"/>
      <c r="R14084" s="10"/>
      <c r="S14084" s="10"/>
      <c r="T14084" s="10"/>
      <c r="U14084" s="10"/>
      <c r="V14084" s="10"/>
      <c r="W14084" s="10"/>
      <c r="X14084" s="10"/>
      <c r="Y14084" s="10"/>
      <c r="Z14084" s="10"/>
      <c r="AA14084" s="10"/>
      <c r="AB14084" s="10"/>
      <c r="AC14084" s="10"/>
      <c r="AD14084" s="10"/>
      <c r="AE14084" s="10"/>
      <c r="AF14084" s="10"/>
      <c r="AG14084" s="11"/>
    </row>
    <row r="14085" spans="1:33">
      <c r="A14085" s="10"/>
      <c r="B14085" s="10"/>
      <c r="C14085" s="10"/>
      <c r="D14085" s="10"/>
      <c r="E14085" s="10"/>
      <c r="F14085" s="10"/>
      <c r="G14085" s="10"/>
      <c r="H14085" s="10"/>
      <c r="I14085" s="10"/>
      <c r="J14085" s="10"/>
      <c r="K14085" s="10"/>
      <c r="L14085" s="10"/>
      <c r="M14085" s="10"/>
      <c r="N14085" s="10"/>
      <c r="O14085" s="10"/>
      <c r="P14085" s="10"/>
      <c r="Q14085" s="10"/>
      <c r="R14085" s="10"/>
      <c r="S14085" s="10"/>
      <c r="T14085" s="10"/>
      <c r="U14085" s="10"/>
      <c r="V14085" s="10"/>
      <c r="W14085" s="10"/>
      <c r="X14085" s="10"/>
      <c r="Y14085" s="10"/>
      <c r="Z14085" s="10"/>
      <c r="AA14085" s="10"/>
      <c r="AB14085" s="10"/>
      <c r="AC14085" s="10"/>
      <c r="AD14085" s="10"/>
      <c r="AE14085" s="10"/>
      <c r="AF14085" s="10"/>
      <c r="AG14085" s="11"/>
    </row>
    <row r="14086" spans="1:33">
      <c r="A14086" s="10"/>
      <c r="B14086" s="10"/>
      <c r="C14086" s="10"/>
      <c r="D14086" s="10"/>
      <c r="E14086" s="10"/>
      <c r="F14086" s="10"/>
      <c r="G14086" s="10"/>
      <c r="H14086" s="10"/>
      <c r="I14086" s="10"/>
      <c r="J14086" s="10"/>
      <c r="K14086" s="10"/>
      <c r="L14086" s="10"/>
      <c r="M14086" s="10"/>
      <c r="N14086" s="10"/>
      <c r="O14086" s="10"/>
      <c r="P14086" s="10"/>
      <c r="Q14086" s="10"/>
      <c r="R14086" s="10"/>
      <c r="S14086" s="10"/>
      <c r="T14086" s="10"/>
      <c r="U14086" s="10"/>
      <c r="V14086" s="10"/>
      <c r="W14086" s="10"/>
      <c r="X14086" s="10"/>
      <c r="Y14086" s="10"/>
      <c r="Z14086" s="10"/>
      <c r="AA14086" s="10"/>
      <c r="AB14086" s="10"/>
      <c r="AC14086" s="10"/>
      <c r="AD14086" s="10"/>
      <c r="AE14086" s="10"/>
      <c r="AF14086" s="10"/>
      <c r="AG14086" s="11"/>
    </row>
    <row r="14087" spans="1:33">
      <c r="A14087" s="10"/>
      <c r="B14087" s="10"/>
      <c r="C14087" s="10"/>
      <c r="D14087" s="10"/>
      <c r="E14087" s="10"/>
      <c r="F14087" s="10"/>
      <c r="G14087" s="10"/>
      <c r="H14087" s="10"/>
      <c r="I14087" s="10"/>
      <c r="J14087" s="10"/>
      <c r="K14087" s="10"/>
      <c r="L14087" s="10"/>
      <c r="M14087" s="10"/>
      <c r="N14087" s="10"/>
      <c r="O14087" s="10"/>
      <c r="P14087" s="10"/>
      <c r="Q14087" s="10"/>
      <c r="R14087" s="10"/>
      <c r="S14087" s="10"/>
      <c r="T14087" s="10"/>
      <c r="U14087" s="10"/>
      <c r="V14087" s="10"/>
      <c r="W14087" s="10"/>
      <c r="X14087" s="10"/>
      <c r="Y14087" s="10"/>
      <c r="Z14087" s="10"/>
      <c r="AA14087" s="10"/>
      <c r="AB14087" s="10"/>
      <c r="AC14087" s="10"/>
      <c r="AD14087" s="10"/>
      <c r="AE14087" s="10"/>
      <c r="AF14087" s="10"/>
      <c r="AG14087" s="11"/>
    </row>
    <row r="14088" spans="1:33">
      <c r="A14088" s="10"/>
      <c r="B14088" s="10"/>
      <c r="C14088" s="10"/>
      <c r="D14088" s="10"/>
      <c r="E14088" s="10"/>
      <c r="F14088" s="10"/>
      <c r="G14088" s="10"/>
      <c r="H14088" s="10"/>
      <c r="I14088" s="10"/>
      <c r="J14088" s="10"/>
      <c r="K14088" s="10"/>
      <c r="L14088" s="10"/>
      <c r="M14088" s="10"/>
      <c r="N14088" s="10"/>
      <c r="O14088" s="10"/>
      <c r="P14088" s="10"/>
      <c r="Q14088" s="10"/>
      <c r="R14088" s="10"/>
      <c r="S14088" s="10"/>
      <c r="T14088" s="10"/>
      <c r="U14088" s="10"/>
      <c r="V14088" s="10"/>
      <c r="W14088" s="10"/>
      <c r="X14088" s="10"/>
      <c r="Y14088" s="10"/>
      <c r="Z14088" s="10"/>
      <c r="AA14088" s="10"/>
      <c r="AB14088" s="10"/>
      <c r="AC14088" s="10"/>
      <c r="AD14088" s="10"/>
      <c r="AE14088" s="10"/>
      <c r="AF14088" s="10"/>
      <c r="AG14088" s="11"/>
    </row>
    <row r="14089" spans="1:33">
      <c r="A14089" s="10"/>
      <c r="B14089" s="10"/>
      <c r="C14089" s="10"/>
      <c r="D14089" s="10"/>
      <c r="E14089" s="10"/>
      <c r="F14089" s="10"/>
      <c r="G14089" s="10"/>
      <c r="H14089" s="10"/>
      <c r="I14089" s="10"/>
      <c r="J14089" s="10"/>
      <c r="K14089" s="10"/>
      <c r="L14089" s="10"/>
      <c r="M14089" s="10"/>
      <c r="N14089" s="10"/>
      <c r="O14089" s="10"/>
      <c r="P14089" s="10"/>
      <c r="Q14089" s="10"/>
      <c r="R14089" s="10"/>
      <c r="S14089" s="10"/>
      <c r="T14089" s="10"/>
      <c r="U14089" s="10"/>
      <c r="V14089" s="10"/>
      <c r="W14089" s="10"/>
      <c r="X14089" s="10"/>
      <c r="Y14089" s="10"/>
      <c r="Z14089" s="10"/>
      <c r="AA14089" s="10"/>
      <c r="AB14089" s="10"/>
      <c r="AC14089" s="10"/>
      <c r="AD14089" s="10"/>
      <c r="AE14089" s="10"/>
      <c r="AF14089" s="10"/>
      <c r="AG14089" s="11"/>
    </row>
    <row r="14090" spans="1:33">
      <c r="A14090" s="10"/>
      <c r="B14090" s="10"/>
      <c r="C14090" s="10"/>
      <c r="D14090" s="10"/>
      <c r="E14090" s="10"/>
      <c r="F14090" s="10"/>
      <c r="G14090" s="10"/>
      <c r="H14090" s="10"/>
      <c r="I14090" s="10"/>
      <c r="J14090" s="10"/>
      <c r="K14090" s="10"/>
      <c r="L14090" s="10"/>
      <c r="M14090" s="10"/>
      <c r="N14090" s="10"/>
      <c r="O14090" s="10"/>
      <c r="P14090" s="10"/>
      <c r="Q14090" s="10"/>
      <c r="R14090" s="10"/>
      <c r="S14090" s="10"/>
      <c r="T14090" s="10"/>
      <c r="U14090" s="10"/>
      <c r="V14090" s="10"/>
      <c r="W14090" s="10"/>
      <c r="X14090" s="10"/>
      <c r="Y14090" s="10"/>
      <c r="Z14090" s="10"/>
      <c r="AA14090" s="10"/>
      <c r="AB14090" s="10"/>
      <c r="AC14090" s="10"/>
      <c r="AD14090" s="10"/>
      <c r="AE14090" s="10"/>
      <c r="AF14090" s="10"/>
      <c r="AG14090" s="11"/>
    </row>
    <row r="14091" spans="1:33">
      <c r="A14091" s="10"/>
      <c r="B14091" s="10"/>
      <c r="C14091" s="10"/>
      <c r="D14091" s="10"/>
      <c r="E14091" s="10"/>
      <c r="F14091" s="10"/>
      <c r="G14091" s="10"/>
      <c r="H14091" s="10"/>
      <c r="I14091" s="10"/>
      <c r="J14091" s="10"/>
      <c r="K14091" s="10"/>
      <c r="L14091" s="10"/>
      <c r="M14091" s="10"/>
      <c r="N14091" s="10"/>
      <c r="O14091" s="10"/>
      <c r="P14091" s="10"/>
      <c r="Q14091" s="10"/>
      <c r="R14091" s="10"/>
      <c r="S14091" s="10"/>
      <c r="T14091" s="10"/>
      <c r="U14091" s="10"/>
      <c r="V14091" s="10"/>
      <c r="W14091" s="10"/>
      <c r="X14091" s="10"/>
      <c r="Y14091" s="10"/>
      <c r="Z14091" s="10"/>
      <c r="AA14091" s="10"/>
      <c r="AB14091" s="10"/>
      <c r="AC14091" s="10"/>
      <c r="AD14091" s="10"/>
      <c r="AE14091" s="10"/>
      <c r="AF14091" s="10"/>
      <c r="AG14091" s="11"/>
    </row>
    <row r="14092" spans="1:33">
      <c r="A14092" s="10"/>
      <c r="B14092" s="10"/>
      <c r="C14092" s="10"/>
      <c r="D14092" s="10"/>
      <c r="E14092" s="10"/>
      <c r="F14092" s="10"/>
      <c r="G14092" s="10"/>
      <c r="H14092" s="10"/>
      <c r="I14092" s="10"/>
      <c r="J14092" s="10"/>
      <c r="K14092" s="10"/>
      <c r="L14092" s="10"/>
      <c r="M14092" s="10"/>
      <c r="N14092" s="10"/>
      <c r="O14092" s="10"/>
      <c r="P14092" s="10"/>
      <c r="Q14092" s="10"/>
      <c r="R14092" s="10"/>
      <c r="S14092" s="10"/>
      <c r="T14092" s="10"/>
      <c r="U14092" s="10"/>
      <c r="V14092" s="10"/>
      <c r="W14092" s="10"/>
      <c r="X14092" s="10"/>
      <c r="Y14092" s="10"/>
      <c r="Z14092" s="10"/>
      <c r="AA14092" s="10"/>
      <c r="AB14092" s="10"/>
      <c r="AC14092" s="10"/>
      <c r="AD14092" s="10"/>
      <c r="AE14092" s="10"/>
      <c r="AF14092" s="10"/>
      <c r="AG14092" s="11"/>
    </row>
    <row r="14093" spans="1:33">
      <c r="A14093" s="10"/>
      <c r="B14093" s="10"/>
      <c r="C14093" s="10"/>
      <c r="D14093" s="10"/>
      <c r="E14093" s="10"/>
      <c r="F14093" s="10"/>
      <c r="G14093" s="10"/>
      <c r="H14093" s="10"/>
      <c r="I14093" s="10"/>
      <c r="J14093" s="10"/>
      <c r="K14093" s="10"/>
      <c r="L14093" s="10"/>
      <c r="M14093" s="10"/>
      <c r="N14093" s="10"/>
      <c r="O14093" s="10"/>
      <c r="P14093" s="10"/>
      <c r="Q14093" s="10"/>
      <c r="R14093" s="10"/>
      <c r="S14093" s="10"/>
      <c r="T14093" s="10"/>
      <c r="U14093" s="10"/>
      <c r="V14093" s="10"/>
      <c r="W14093" s="10"/>
      <c r="X14093" s="10"/>
      <c r="Y14093" s="10"/>
      <c r="Z14093" s="10"/>
      <c r="AA14093" s="10"/>
      <c r="AB14093" s="10"/>
      <c r="AC14093" s="10"/>
      <c r="AD14093" s="10"/>
      <c r="AE14093" s="10"/>
      <c r="AF14093" s="10"/>
      <c r="AG14093" s="11"/>
    </row>
    <row r="14094" spans="1:33">
      <c r="A14094" s="10"/>
      <c r="B14094" s="10"/>
      <c r="C14094" s="10"/>
      <c r="D14094" s="10"/>
      <c r="E14094" s="10"/>
      <c r="F14094" s="10"/>
      <c r="G14094" s="10"/>
      <c r="H14094" s="10"/>
      <c r="I14094" s="10"/>
      <c r="J14094" s="10"/>
      <c r="K14094" s="10"/>
      <c r="L14094" s="10"/>
      <c r="M14094" s="10"/>
      <c r="N14094" s="10"/>
      <c r="O14094" s="10"/>
      <c r="P14094" s="10"/>
      <c r="Q14094" s="10"/>
      <c r="R14094" s="10"/>
      <c r="S14094" s="10"/>
      <c r="T14094" s="10"/>
      <c r="U14094" s="10"/>
      <c r="V14094" s="10"/>
      <c r="W14094" s="10"/>
      <c r="X14094" s="10"/>
      <c r="Y14094" s="10"/>
      <c r="Z14094" s="10"/>
      <c r="AA14094" s="10"/>
      <c r="AB14094" s="10"/>
      <c r="AC14094" s="10"/>
      <c r="AD14094" s="10"/>
      <c r="AE14094" s="10"/>
      <c r="AF14094" s="10"/>
      <c r="AG14094" s="11"/>
    </row>
    <row r="14095" spans="1:33">
      <c r="A14095" s="10"/>
      <c r="B14095" s="10"/>
      <c r="C14095" s="10"/>
      <c r="D14095" s="10"/>
      <c r="E14095" s="10"/>
      <c r="F14095" s="10"/>
      <c r="G14095" s="10"/>
      <c r="H14095" s="10"/>
      <c r="I14095" s="10"/>
      <c r="J14095" s="10"/>
      <c r="K14095" s="10"/>
      <c r="L14095" s="10"/>
      <c r="M14095" s="10"/>
      <c r="N14095" s="10"/>
      <c r="O14095" s="10"/>
      <c r="P14095" s="10"/>
      <c r="Q14095" s="10"/>
      <c r="R14095" s="10"/>
      <c r="S14095" s="10"/>
      <c r="T14095" s="10"/>
      <c r="U14095" s="10"/>
      <c r="V14095" s="10"/>
      <c r="W14095" s="10"/>
      <c r="X14095" s="10"/>
      <c r="Y14095" s="10"/>
      <c r="Z14095" s="10"/>
      <c r="AA14095" s="10"/>
      <c r="AB14095" s="10"/>
      <c r="AC14095" s="10"/>
      <c r="AD14095" s="10"/>
      <c r="AE14095" s="10"/>
      <c r="AF14095" s="10"/>
      <c r="AG14095" s="11"/>
    </row>
    <row r="14096" spans="1:33">
      <c r="A14096" s="10"/>
      <c r="B14096" s="10"/>
      <c r="C14096" s="10"/>
      <c r="D14096" s="10"/>
      <c r="E14096" s="10"/>
      <c r="F14096" s="10"/>
      <c r="G14096" s="10"/>
      <c r="H14096" s="10"/>
      <c r="I14096" s="10"/>
      <c r="J14096" s="10"/>
      <c r="K14096" s="10"/>
      <c r="L14096" s="10"/>
      <c r="M14096" s="10"/>
      <c r="N14096" s="10"/>
      <c r="O14096" s="10"/>
      <c r="P14096" s="10"/>
      <c r="Q14096" s="10"/>
      <c r="R14096" s="10"/>
      <c r="S14096" s="10"/>
      <c r="T14096" s="10"/>
      <c r="U14096" s="10"/>
      <c r="V14096" s="10"/>
      <c r="W14096" s="10"/>
      <c r="X14096" s="10"/>
      <c r="Y14096" s="10"/>
      <c r="Z14096" s="10"/>
      <c r="AA14096" s="10"/>
      <c r="AB14096" s="10"/>
      <c r="AC14096" s="10"/>
      <c r="AD14096" s="10"/>
      <c r="AE14096" s="10"/>
      <c r="AF14096" s="10"/>
      <c r="AG14096" s="11"/>
    </row>
    <row r="14097" spans="1:33">
      <c r="A14097" s="10"/>
      <c r="B14097" s="10"/>
      <c r="C14097" s="10"/>
      <c r="D14097" s="10"/>
      <c r="E14097" s="10"/>
      <c r="F14097" s="10"/>
      <c r="G14097" s="10"/>
      <c r="H14097" s="10"/>
      <c r="I14097" s="10"/>
      <c r="J14097" s="10"/>
      <c r="K14097" s="10"/>
      <c r="L14097" s="10"/>
      <c r="M14097" s="10"/>
      <c r="N14097" s="10"/>
      <c r="O14097" s="10"/>
      <c r="P14097" s="10"/>
      <c r="Q14097" s="10"/>
      <c r="R14097" s="10"/>
      <c r="S14097" s="10"/>
      <c r="T14097" s="10"/>
      <c r="U14097" s="10"/>
      <c r="V14097" s="10"/>
      <c r="W14097" s="10"/>
      <c r="X14097" s="10"/>
      <c r="Y14097" s="10"/>
      <c r="Z14097" s="10"/>
      <c r="AA14097" s="10"/>
      <c r="AB14097" s="10"/>
      <c r="AC14097" s="10"/>
      <c r="AD14097" s="10"/>
      <c r="AE14097" s="10"/>
      <c r="AF14097" s="10"/>
      <c r="AG14097" s="11"/>
    </row>
    <row r="14098" spans="1:33">
      <c r="A14098" s="10"/>
      <c r="B14098" s="10"/>
      <c r="C14098" s="10"/>
      <c r="D14098" s="10"/>
      <c r="E14098" s="10"/>
      <c r="F14098" s="10"/>
      <c r="G14098" s="10"/>
      <c r="H14098" s="10"/>
      <c r="I14098" s="10"/>
      <c r="J14098" s="10"/>
      <c r="K14098" s="10"/>
      <c r="L14098" s="10"/>
      <c r="M14098" s="10"/>
      <c r="N14098" s="10"/>
      <c r="O14098" s="10"/>
      <c r="P14098" s="10"/>
      <c r="Q14098" s="10"/>
      <c r="R14098" s="10"/>
      <c r="S14098" s="10"/>
      <c r="T14098" s="10"/>
      <c r="U14098" s="10"/>
      <c r="V14098" s="10"/>
      <c r="W14098" s="10"/>
      <c r="X14098" s="10"/>
      <c r="Y14098" s="10"/>
      <c r="Z14098" s="10"/>
      <c r="AA14098" s="10"/>
      <c r="AB14098" s="10"/>
      <c r="AC14098" s="10"/>
      <c r="AD14098" s="10"/>
      <c r="AE14098" s="10"/>
      <c r="AF14098" s="10"/>
      <c r="AG14098" s="11"/>
    </row>
    <row r="14099" spans="1:33">
      <c r="A14099" s="10"/>
      <c r="B14099" s="10"/>
      <c r="C14099" s="10"/>
      <c r="D14099" s="10"/>
      <c r="E14099" s="10"/>
      <c r="F14099" s="10"/>
      <c r="G14099" s="10"/>
      <c r="H14099" s="10"/>
      <c r="I14099" s="10"/>
      <c r="J14099" s="10"/>
      <c r="K14099" s="10"/>
      <c r="L14099" s="10"/>
      <c r="M14099" s="10"/>
      <c r="N14099" s="10"/>
      <c r="O14099" s="10"/>
      <c r="P14099" s="10"/>
      <c r="Q14099" s="10"/>
      <c r="R14099" s="10"/>
      <c r="S14099" s="10"/>
      <c r="T14099" s="10"/>
      <c r="U14099" s="10"/>
      <c r="V14099" s="10"/>
      <c r="W14099" s="10"/>
      <c r="X14099" s="10"/>
      <c r="Y14099" s="10"/>
      <c r="Z14099" s="10"/>
      <c r="AA14099" s="10"/>
      <c r="AB14099" s="10"/>
      <c r="AC14099" s="10"/>
      <c r="AD14099" s="10"/>
      <c r="AE14099" s="10"/>
      <c r="AF14099" s="10"/>
      <c r="AG14099" s="11"/>
    </row>
    <row r="14100" spans="1:33">
      <c r="A14100" s="10"/>
      <c r="B14100" s="10"/>
      <c r="C14100" s="10"/>
      <c r="D14100" s="10"/>
      <c r="E14100" s="10"/>
      <c r="F14100" s="10"/>
      <c r="G14100" s="10"/>
      <c r="H14100" s="10"/>
      <c r="I14100" s="10"/>
      <c r="J14100" s="10"/>
      <c r="K14100" s="10"/>
      <c r="L14100" s="10"/>
      <c r="M14100" s="10"/>
      <c r="N14100" s="10"/>
      <c r="O14100" s="10"/>
      <c r="P14100" s="10"/>
      <c r="Q14100" s="10"/>
      <c r="R14100" s="10"/>
      <c r="S14100" s="10"/>
      <c r="T14100" s="10"/>
      <c r="U14100" s="10"/>
      <c r="V14100" s="10"/>
      <c r="W14100" s="10"/>
      <c r="X14100" s="10"/>
      <c r="Y14100" s="10"/>
      <c r="Z14100" s="10"/>
      <c r="AA14100" s="10"/>
      <c r="AB14100" s="10"/>
      <c r="AC14100" s="10"/>
      <c r="AD14100" s="10"/>
      <c r="AE14100" s="10"/>
      <c r="AF14100" s="10"/>
      <c r="AG14100" s="11"/>
    </row>
    <row r="14101" spans="1:33">
      <c r="A14101" s="10"/>
      <c r="B14101" s="10"/>
      <c r="C14101" s="10"/>
      <c r="D14101" s="10"/>
      <c r="E14101" s="10"/>
      <c r="F14101" s="10"/>
      <c r="G14101" s="10"/>
      <c r="H14101" s="10"/>
      <c r="I14101" s="10"/>
      <c r="J14101" s="10"/>
      <c r="K14101" s="10"/>
      <c r="L14101" s="10"/>
      <c r="M14101" s="10"/>
      <c r="N14101" s="10"/>
      <c r="O14101" s="10"/>
      <c r="P14101" s="10"/>
      <c r="Q14101" s="10"/>
      <c r="R14101" s="10"/>
      <c r="S14101" s="10"/>
      <c r="T14101" s="10"/>
      <c r="U14101" s="10"/>
      <c r="V14101" s="10"/>
      <c r="W14101" s="10"/>
      <c r="X14101" s="10"/>
      <c r="Y14101" s="10"/>
      <c r="Z14101" s="10"/>
      <c r="AA14101" s="10"/>
      <c r="AB14101" s="10"/>
      <c r="AC14101" s="10"/>
      <c r="AD14101" s="10"/>
      <c r="AE14101" s="10"/>
      <c r="AF14101" s="10"/>
      <c r="AG14101" s="11"/>
    </row>
    <row r="14102" spans="1:33">
      <c r="A14102" s="10"/>
      <c r="B14102" s="10"/>
      <c r="C14102" s="10"/>
      <c r="D14102" s="10"/>
      <c r="E14102" s="10"/>
      <c r="F14102" s="10"/>
      <c r="G14102" s="10"/>
      <c r="H14102" s="10"/>
      <c r="I14102" s="10"/>
      <c r="J14102" s="10"/>
      <c r="K14102" s="10"/>
      <c r="L14102" s="10"/>
      <c r="M14102" s="10"/>
      <c r="N14102" s="10"/>
      <c r="O14102" s="10"/>
      <c r="P14102" s="10"/>
      <c r="Q14102" s="10"/>
      <c r="R14102" s="10"/>
      <c r="S14102" s="10"/>
      <c r="T14102" s="10"/>
      <c r="U14102" s="10"/>
      <c r="V14102" s="10"/>
      <c r="W14102" s="10"/>
      <c r="X14102" s="10"/>
      <c r="Y14102" s="10"/>
      <c r="Z14102" s="10"/>
      <c r="AA14102" s="10"/>
      <c r="AB14102" s="10"/>
      <c r="AC14102" s="10"/>
      <c r="AD14102" s="10"/>
      <c r="AE14102" s="10"/>
      <c r="AF14102" s="10"/>
      <c r="AG14102" s="11"/>
    </row>
    <row r="14103" spans="1:33">
      <c r="A14103" s="10"/>
      <c r="B14103" s="10"/>
      <c r="C14103" s="10"/>
      <c r="D14103" s="10"/>
      <c r="E14103" s="10"/>
      <c r="F14103" s="10"/>
      <c r="G14103" s="10"/>
      <c r="H14103" s="10"/>
      <c r="I14103" s="10"/>
      <c r="J14103" s="10"/>
      <c r="K14103" s="10"/>
      <c r="L14103" s="10"/>
      <c r="M14103" s="10"/>
      <c r="N14103" s="10"/>
      <c r="O14103" s="10"/>
      <c r="P14103" s="10"/>
      <c r="Q14103" s="10"/>
      <c r="R14103" s="10"/>
      <c r="S14103" s="10"/>
      <c r="T14103" s="10"/>
      <c r="U14103" s="10"/>
      <c r="V14103" s="10"/>
      <c r="W14103" s="10"/>
      <c r="X14103" s="10"/>
      <c r="Y14103" s="10"/>
      <c r="Z14103" s="10"/>
      <c r="AA14103" s="10"/>
      <c r="AB14103" s="10"/>
      <c r="AC14103" s="10"/>
      <c r="AD14103" s="10"/>
      <c r="AE14103" s="10"/>
      <c r="AF14103" s="10"/>
      <c r="AG14103" s="11"/>
    </row>
    <row r="14104" spans="1:33">
      <c r="A14104" s="10"/>
      <c r="B14104" s="10"/>
      <c r="C14104" s="10"/>
      <c r="D14104" s="10"/>
      <c r="E14104" s="10"/>
      <c r="F14104" s="10"/>
      <c r="G14104" s="10"/>
      <c r="H14104" s="10"/>
      <c r="I14104" s="10"/>
      <c r="J14104" s="10"/>
      <c r="K14104" s="10"/>
      <c r="L14104" s="10"/>
      <c r="M14104" s="10"/>
      <c r="N14104" s="10"/>
      <c r="O14104" s="10"/>
      <c r="P14104" s="10"/>
      <c r="Q14104" s="10"/>
      <c r="R14104" s="10"/>
      <c r="S14104" s="10"/>
      <c r="T14104" s="10"/>
      <c r="U14104" s="10"/>
      <c r="V14104" s="10"/>
      <c r="W14104" s="10"/>
      <c r="X14104" s="10"/>
      <c r="Y14104" s="10"/>
      <c r="Z14104" s="10"/>
      <c r="AA14104" s="10"/>
      <c r="AB14104" s="10"/>
      <c r="AC14104" s="10"/>
      <c r="AD14104" s="10"/>
      <c r="AE14104" s="10"/>
      <c r="AF14104" s="10"/>
      <c r="AG14104" s="11"/>
    </row>
    <row r="14105" spans="1:33">
      <c r="A14105" s="10"/>
      <c r="B14105" s="10"/>
      <c r="C14105" s="10"/>
      <c r="D14105" s="10"/>
      <c r="E14105" s="10"/>
      <c r="F14105" s="10"/>
      <c r="G14105" s="10"/>
      <c r="H14105" s="10"/>
      <c r="I14105" s="10"/>
      <c r="J14105" s="10"/>
      <c r="K14105" s="10"/>
      <c r="L14105" s="10"/>
      <c r="M14105" s="10"/>
      <c r="N14105" s="10"/>
      <c r="O14105" s="10"/>
      <c r="P14105" s="10"/>
      <c r="Q14105" s="10"/>
      <c r="R14105" s="10"/>
      <c r="S14105" s="10"/>
      <c r="T14105" s="10"/>
      <c r="U14105" s="10"/>
      <c r="V14105" s="10"/>
      <c r="W14105" s="10"/>
      <c r="X14105" s="10"/>
      <c r="Y14105" s="10"/>
      <c r="Z14105" s="10"/>
      <c r="AA14105" s="10"/>
      <c r="AB14105" s="10"/>
      <c r="AC14105" s="10"/>
      <c r="AD14105" s="10"/>
      <c r="AE14105" s="10"/>
      <c r="AF14105" s="10"/>
      <c r="AG14105" s="11"/>
    </row>
    <row r="14106" spans="1:33">
      <c r="A14106" s="10"/>
      <c r="B14106" s="10"/>
      <c r="C14106" s="10"/>
      <c r="D14106" s="10"/>
      <c r="E14106" s="10"/>
      <c r="F14106" s="10"/>
      <c r="G14106" s="10"/>
      <c r="H14106" s="10"/>
      <c r="I14106" s="10"/>
      <c r="J14106" s="10"/>
      <c r="K14106" s="10"/>
      <c r="L14106" s="10"/>
      <c r="M14106" s="10"/>
      <c r="N14106" s="10"/>
      <c r="O14106" s="10"/>
      <c r="P14106" s="10"/>
      <c r="Q14106" s="10"/>
      <c r="R14106" s="10"/>
      <c r="S14106" s="10"/>
      <c r="T14106" s="10"/>
      <c r="U14106" s="10"/>
      <c r="V14106" s="10"/>
      <c r="W14106" s="10"/>
      <c r="X14106" s="10"/>
      <c r="Y14106" s="10"/>
      <c r="Z14106" s="10"/>
      <c r="AA14106" s="10"/>
      <c r="AB14106" s="10"/>
      <c r="AC14106" s="10"/>
      <c r="AD14106" s="10"/>
      <c r="AE14106" s="10"/>
      <c r="AF14106" s="10"/>
      <c r="AG14106" s="11"/>
    </row>
    <row r="14107" spans="1:33">
      <c r="A14107" s="10"/>
      <c r="B14107" s="10"/>
      <c r="C14107" s="10"/>
      <c r="D14107" s="10"/>
      <c r="E14107" s="10"/>
      <c r="F14107" s="10"/>
      <c r="G14107" s="10"/>
      <c r="H14107" s="10"/>
      <c r="I14107" s="10"/>
      <c r="J14107" s="10"/>
      <c r="K14107" s="10"/>
      <c r="L14107" s="10"/>
      <c r="M14107" s="10"/>
      <c r="N14107" s="10"/>
      <c r="O14107" s="10"/>
      <c r="P14107" s="10"/>
      <c r="Q14107" s="10"/>
      <c r="R14107" s="10"/>
      <c r="S14107" s="10"/>
      <c r="T14107" s="10"/>
      <c r="U14107" s="10"/>
      <c r="V14107" s="10"/>
      <c r="W14107" s="10"/>
      <c r="X14107" s="10"/>
      <c r="Y14107" s="10"/>
      <c r="Z14107" s="10"/>
      <c r="AA14107" s="10"/>
      <c r="AB14107" s="10"/>
      <c r="AC14107" s="10"/>
      <c r="AD14107" s="10"/>
      <c r="AE14107" s="10"/>
      <c r="AF14107" s="10"/>
      <c r="AG14107" s="11"/>
    </row>
    <row r="14108" spans="1:33">
      <c r="A14108" s="10"/>
      <c r="B14108" s="10"/>
      <c r="C14108" s="10"/>
      <c r="D14108" s="10"/>
      <c r="E14108" s="10"/>
      <c r="F14108" s="10"/>
      <c r="G14108" s="10"/>
      <c r="H14108" s="10"/>
      <c r="I14108" s="10"/>
      <c r="J14108" s="10"/>
      <c r="K14108" s="10"/>
      <c r="L14108" s="10"/>
      <c r="M14108" s="10"/>
      <c r="N14108" s="10"/>
      <c r="O14108" s="10"/>
      <c r="P14108" s="10"/>
      <c r="Q14108" s="10"/>
      <c r="R14108" s="10"/>
      <c r="S14108" s="10"/>
      <c r="T14108" s="10"/>
      <c r="U14108" s="10"/>
      <c r="V14108" s="10"/>
      <c r="W14108" s="10"/>
      <c r="X14108" s="10"/>
      <c r="Y14108" s="10"/>
      <c r="Z14108" s="10"/>
      <c r="AA14108" s="10"/>
      <c r="AB14108" s="10"/>
      <c r="AC14108" s="10"/>
      <c r="AD14108" s="10"/>
      <c r="AE14108" s="10"/>
      <c r="AF14108" s="10"/>
      <c r="AG14108" s="11"/>
    </row>
    <row r="14109" spans="1:33">
      <c r="A14109" s="10"/>
      <c r="B14109" s="10"/>
      <c r="C14109" s="10"/>
      <c r="D14109" s="10"/>
      <c r="E14109" s="10"/>
      <c r="F14109" s="10"/>
      <c r="G14109" s="10"/>
      <c r="H14109" s="10"/>
      <c r="I14109" s="10"/>
      <c r="J14109" s="10"/>
      <c r="K14109" s="10"/>
      <c r="L14109" s="10"/>
      <c r="M14109" s="10"/>
      <c r="N14109" s="10"/>
      <c r="O14109" s="10"/>
      <c r="P14109" s="10"/>
      <c r="Q14109" s="10"/>
      <c r="R14109" s="10"/>
      <c r="S14109" s="10"/>
      <c r="T14109" s="10"/>
      <c r="U14109" s="10"/>
      <c r="V14109" s="10"/>
      <c r="W14109" s="10"/>
      <c r="X14109" s="10"/>
      <c r="Y14109" s="10"/>
      <c r="Z14109" s="10"/>
      <c r="AA14109" s="10"/>
      <c r="AB14109" s="10"/>
      <c r="AC14109" s="10"/>
      <c r="AD14109" s="10"/>
      <c r="AE14109" s="10"/>
      <c r="AF14109" s="10"/>
      <c r="AG14109" s="11"/>
    </row>
    <row r="14110" spans="1:33">
      <c r="A14110" s="10"/>
      <c r="B14110" s="10"/>
      <c r="C14110" s="10"/>
      <c r="D14110" s="10"/>
      <c r="E14110" s="10"/>
      <c r="F14110" s="10"/>
      <c r="G14110" s="10"/>
      <c r="H14110" s="10"/>
      <c r="I14110" s="10"/>
      <c r="J14110" s="10"/>
      <c r="K14110" s="10"/>
      <c r="L14110" s="10"/>
      <c r="M14110" s="10"/>
      <c r="N14110" s="10"/>
      <c r="O14110" s="10"/>
      <c r="P14110" s="10"/>
      <c r="Q14110" s="10"/>
      <c r="R14110" s="10"/>
      <c r="S14110" s="10"/>
      <c r="T14110" s="10"/>
      <c r="U14110" s="10"/>
      <c r="V14110" s="10"/>
      <c r="W14110" s="10"/>
      <c r="X14110" s="10"/>
      <c r="Y14110" s="10"/>
      <c r="Z14110" s="10"/>
      <c r="AA14110" s="10"/>
      <c r="AB14110" s="10"/>
      <c r="AC14110" s="10"/>
      <c r="AD14110" s="10"/>
      <c r="AE14110" s="10"/>
      <c r="AF14110" s="10"/>
      <c r="AG14110" s="11"/>
    </row>
    <row r="14111" spans="1:33">
      <c r="A14111" s="10"/>
      <c r="B14111" s="10"/>
      <c r="C14111" s="10"/>
      <c r="D14111" s="10"/>
      <c r="E14111" s="10"/>
      <c r="F14111" s="10"/>
      <c r="G14111" s="10"/>
      <c r="H14111" s="10"/>
      <c r="I14111" s="10"/>
      <c r="J14111" s="10"/>
      <c r="K14111" s="10"/>
      <c r="L14111" s="10"/>
      <c r="M14111" s="10"/>
      <c r="N14111" s="10"/>
      <c r="O14111" s="10"/>
      <c r="P14111" s="10"/>
      <c r="Q14111" s="10"/>
      <c r="R14111" s="10"/>
      <c r="S14111" s="10"/>
      <c r="T14111" s="10"/>
      <c r="U14111" s="10"/>
      <c r="V14111" s="10"/>
      <c r="W14111" s="10"/>
      <c r="X14111" s="10"/>
      <c r="Y14111" s="10"/>
      <c r="Z14111" s="10"/>
      <c r="AA14111" s="10"/>
      <c r="AB14111" s="10"/>
      <c r="AC14111" s="10"/>
      <c r="AD14111" s="10"/>
      <c r="AE14111" s="10"/>
      <c r="AF14111" s="10"/>
      <c r="AG14111" s="11"/>
    </row>
    <row r="14112" spans="1:33">
      <c r="A14112" s="10"/>
      <c r="B14112" s="10"/>
      <c r="C14112" s="10"/>
      <c r="D14112" s="10"/>
      <c r="E14112" s="10"/>
      <c r="F14112" s="10"/>
      <c r="G14112" s="10"/>
      <c r="H14112" s="10"/>
      <c r="I14112" s="10"/>
      <c r="J14112" s="10"/>
      <c r="K14112" s="10"/>
      <c r="L14112" s="10"/>
      <c r="M14112" s="10"/>
      <c r="N14112" s="10"/>
      <c r="O14112" s="10"/>
      <c r="P14112" s="10"/>
      <c r="Q14112" s="10"/>
      <c r="R14112" s="10"/>
      <c r="S14112" s="10"/>
      <c r="T14112" s="10"/>
      <c r="U14112" s="10"/>
      <c r="V14112" s="10"/>
      <c r="W14112" s="10"/>
      <c r="X14112" s="10"/>
      <c r="Y14112" s="10"/>
      <c r="Z14112" s="10"/>
      <c r="AA14112" s="10"/>
      <c r="AB14112" s="10"/>
      <c r="AC14112" s="10"/>
      <c r="AD14112" s="10"/>
      <c r="AE14112" s="10"/>
      <c r="AF14112" s="10"/>
      <c r="AG14112" s="11"/>
    </row>
    <row r="14113" spans="1:33">
      <c r="A14113" s="10"/>
      <c r="B14113" s="10"/>
      <c r="C14113" s="10"/>
      <c r="D14113" s="10"/>
      <c r="E14113" s="10"/>
      <c r="F14113" s="10"/>
      <c r="G14113" s="10"/>
      <c r="H14113" s="10"/>
      <c r="I14113" s="10"/>
      <c r="J14113" s="10"/>
      <c r="K14113" s="10"/>
      <c r="L14113" s="10"/>
      <c r="M14113" s="10"/>
      <c r="N14113" s="10"/>
      <c r="O14113" s="10"/>
      <c r="P14113" s="10"/>
      <c r="Q14113" s="10"/>
      <c r="R14113" s="10"/>
      <c r="S14113" s="10"/>
      <c r="T14113" s="10"/>
      <c r="U14113" s="10"/>
      <c r="V14113" s="10"/>
      <c r="W14113" s="10"/>
      <c r="X14113" s="10"/>
      <c r="Y14113" s="10"/>
      <c r="Z14113" s="10"/>
      <c r="AA14113" s="10"/>
      <c r="AB14113" s="10"/>
      <c r="AC14113" s="10"/>
      <c r="AD14113" s="10"/>
      <c r="AE14113" s="10"/>
      <c r="AF14113" s="10"/>
      <c r="AG14113" s="11"/>
    </row>
    <row r="14114" spans="1:33">
      <c r="A14114" s="10"/>
      <c r="B14114" s="10"/>
      <c r="C14114" s="10"/>
      <c r="D14114" s="10"/>
      <c r="E14114" s="10"/>
      <c r="F14114" s="10"/>
      <c r="G14114" s="10"/>
      <c r="H14114" s="10"/>
      <c r="I14114" s="10"/>
      <c r="J14114" s="10"/>
      <c r="K14114" s="10"/>
      <c r="L14114" s="10"/>
      <c r="M14114" s="10"/>
      <c r="N14114" s="10"/>
      <c r="O14114" s="10"/>
      <c r="P14114" s="10"/>
      <c r="Q14114" s="10"/>
      <c r="R14114" s="10"/>
      <c r="S14114" s="10"/>
      <c r="T14114" s="10"/>
      <c r="U14114" s="10"/>
      <c r="V14114" s="10"/>
      <c r="W14114" s="10"/>
      <c r="X14114" s="10"/>
      <c r="Y14114" s="10"/>
      <c r="Z14114" s="10"/>
      <c r="AA14114" s="10"/>
      <c r="AB14114" s="10"/>
      <c r="AC14114" s="10"/>
      <c r="AD14114" s="10"/>
      <c r="AE14114" s="10"/>
      <c r="AF14114" s="10"/>
      <c r="AG14114" s="11"/>
    </row>
    <row r="14115" spans="1:33">
      <c r="A14115" s="10"/>
      <c r="B14115" s="10"/>
      <c r="C14115" s="10"/>
      <c r="D14115" s="10"/>
      <c r="E14115" s="10"/>
      <c r="F14115" s="10"/>
      <c r="G14115" s="10"/>
      <c r="H14115" s="10"/>
      <c r="I14115" s="10"/>
      <c r="J14115" s="10"/>
      <c r="K14115" s="10"/>
      <c r="L14115" s="10"/>
      <c r="M14115" s="10"/>
      <c r="N14115" s="10"/>
      <c r="O14115" s="10"/>
      <c r="P14115" s="10"/>
      <c r="Q14115" s="10"/>
      <c r="R14115" s="10"/>
      <c r="S14115" s="10"/>
      <c r="T14115" s="10"/>
      <c r="U14115" s="10"/>
      <c r="V14115" s="10"/>
      <c r="W14115" s="10"/>
      <c r="X14115" s="10"/>
      <c r="Y14115" s="10"/>
      <c r="Z14115" s="10"/>
      <c r="AA14115" s="10"/>
      <c r="AB14115" s="10"/>
      <c r="AC14115" s="10"/>
      <c r="AD14115" s="10"/>
      <c r="AE14115" s="10"/>
      <c r="AF14115" s="10"/>
      <c r="AG14115" s="11"/>
    </row>
    <row r="14116" spans="1:33">
      <c r="A14116" s="10"/>
      <c r="B14116" s="10"/>
      <c r="C14116" s="10"/>
      <c r="D14116" s="10"/>
      <c r="E14116" s="10"/>
      <c r="F14116" s="10"/>
      <c r="G14116" s="10"/>
      <c r="H14116" s="10"/>
      <c r="I14116" s="10"/>
      <c r="J14116" s="10"/>
      <c r="K14116" s="10"/>
      <c r="L14116" s="10"/>
      <c r="M14116" s="10"/>
      <c r="N14116" s="10"/>
      <c r="O14116" s="10"/>
      <c r="P14116" s="10"/>
      <c r="Q14116" s="10"/>
      <c r="R14116" s="10"/>
      <c r="S14116" s="10"/>
      <c r="T14116" s="10"/>
      <c r="U14116" s="10"/>
      <c r="V14116" s="10"/>
      <c r="W14116" s="10"/>
      <c r="X14116" s="10"/>
      <c r="Y14116" s="10"/>
      <c r="Z14116" s="10"/>
      <c r="AA14116" s="10"/>
      <c r="AB14116" s="10"/>
      <c r="AC14116" s="10"/>
      <c r="AD14116" s="10"/>
      <c r="AE14116" s="10"/>
      <c r="AF14116" s="10"/>
      <c r="AG14116" s="11"/>
    </row>
    <row r="14117" spans="1:33">
      <c r="A14117" s="10"/>
      <c r="B14117" s="10"/>
      <c r="C14117" s="10"/>
      <c r="D14117" s="10"/>
      <c r="E14117" s="10"/>
      <c r="F14117" s="10"/>
      <c r="G14117" s="10"/>
      <c r="H14117" s="10"/>
      <c r="I14117" s="10"/>
      <c r="J14117" s="10"/>
      <c r="K14117" s="10"/>
      <c r="L14117" s="10"/>
      <c r="M14117" s="10"/>
      <c r="N14117" s="10"/>
      <c r="O14117" s="10"/>
      <c r="P14117" s="10"/>
      <c r="Q14117" s="10"/>
      <c r="R14117" s="10"/>
      <c r="S14117" s="10"/>
      <c r="T14117" s="10"/>
      <c r="U14117" s="10"/>
      <c r="V14117" s="10"/>
      <c r="W14117" s="10"/>
      <c r="X14117" s="10"/>
      <c r="Y14117" s="10"/>
      <c r="Z14117" s="10"/>
      <c r="AA14117" s="10"/>
      <c r="AB14117" s="10"/>
      <c r="AC14117" s="10"/>
      <c r="AD14117" s="10"/>
      <c r="AE14117" s="10"/>
      <c r="AF14117" s="10"/>
      <c r="AG14117" s="11"/>
    </row>
    <row r="14118" spans="1:33">
      <c r="A14118" s="10"/>
      <c r="B14118" s="10"/>
      <c r="C14118" s="10"/>
      <c r="D14118" s="10"/>
      <c r="E14118" s="10"/>
      <c r="F14118" s="10"/>
      <c r="G14118" s="10"/>
      <c r="H14118" s="10"/>
      <c r="I14118" s="10"/>
      <c r="J14118" s="10"/>
      <c r="K14118" s="10"/>
      <c r="L14118" s="10"/>
      <c r="M14118" s="10"/>
      <c r="N14118" s="10"/>
      <c r="O14118" s="10"/>
      <c r="P14118" s="10"/>
      <c r="Q14118" s="10"/>
      <c r="R14118" s="10"/>
      <c r="S14118" s="10"/>
      <c r="T14118" s="10"/>
      <c r="U14118" s="10"/>
      <c r="V14118" s="10"/>
      <c r="W14118" s="10"/>
      <c r="X14118" s="10"/>
      <c r="Y14118" s="10"/>
      <c r="Z14118" s="10"/>
      <c r="AA14118" s="10"/>
      <c r="AB14118" s="10"/>
      <c r="AC14118" s="10"/>
      <c r="AD14118" s="10"/>
      <c r="AE14118" s="10"/>
      <c r="AF14118" s="10"/>
      <c r="AG14118" s="11"/>
    </row>
    <row r="14119" spans="1:33">
      <c r="A14119" s="10"/>
      <c r="B14119" s="10"/>
      <c r="C14119" s="10"/>
      <c r="D14119" s="10"/>
      <c r="E14119" s="10"/>
      <c r="F14119" s="10"/>
      <c r="G14119" s="10"/>
      <c r="H14119" s="10"/>
      <c r="I14119" s="10"/>
      <c r="J14119" s="10"/>
      <c r="K14119" s="10"/>
      <c r="L14119" s="10"/>
      <c r="M14119" s="10"/>
      <c r="N14119" s="10"/>
      <c r="O14119" s="10"/>
      <c r="P14119" s="10"/>
      <c r="Q14119" s="10"/>
      <c r="R14119" s="10"/>
      <c r="S14119" s="10"/>
      <c r="T14119" s="10"/>
      <c r="U14119" s="10"/>
      <c r="V14119" s="10"/>
      <c r="W14119" s="10"/>
      <c r="X14119" s="10"/>
      <c r="Y14119" s="10"/>
      <c r="Z14119" s="10"/>
      <c r="AA14119" s="10"/>
      <c r="AB14119" s="10"/>
      <c r="AC14119" s="10"/>
      <c r="AD14119" s="10"/>
      <c r="AE14119" s="10"/>
      <c r="AF14119" s="10"/>
      <c r="AG14119" s="11"/>
    </row>
    <row r="14120" spans="1:33">
      <c r="A14120" s="10"/>
      <c r="B14120" s="10"/>
      <c r="C14120" s="10"/>
      <c r="D14120" s="10"/>
      <c r="E14120" s="10"/>
      <c r="F14120" s="10"/>
      <c r="G14120" s="10"/>
      <c r="H14120" s="10"/>
      <c r="I14120" s="10"/>
      <c r="J14120" s="10"/>
      <c r="K14120" s="10"/>
      <c r="L14120" s="10"/>
      <c r="M14120" s="10"/>
      <c r="N14120" s="10"/>
      <c r="O14120" s="10"/>
      <c r="P14120" s="10"/>
      <c r="Q14120" s="10"/>
      <c r="R14120" s="10"/>
      <c r="S14120" s="10"/>
      <c r="T14120" s="10"/>
      <c r="U14120" s="10"/>
      <c r="V14120" s="10"/>
      <c r="W14120" s="10"/>
      <c r="X14120" s="10"/>
      <c r="Y14120" s="10"/>
      <c r="Z14120" s="10"/>
      <c r="AA14120" s="10"/>
      <c r="AB14120" s="10"/>
      <c r="AC14120" s="10"/>
      <c r="AD14120" s="10"/>
      <c r="AE14120" s="10"/>
      <c r="AF14120" s="10"/>
      <c r="AG14120" s="11"/>
    </row>
    <row r="14121" spans="1:33">
      <c r="A14121" s="10"/>
      <c r="B14121" s="10"/>
      <c r="C14121" s="10"/>
      <c r="D14121" s="10"/>
      <c r="E14121" s="10"/>
      <c r="F14121" s="10"/>
      <c r="G14121" s="10"/>
      <c r="H14121" s="10"/>
      <c r="I14121" s="10"/>
      <c r="J14121" s="10"/>
      <c r="K14121" s="10"/>
      <c r="L14121" s="10"/>
      <c r="M14121" s="10"/>
      <c r="N14121" s="10"/>
      <c r="O14121" s="10"/>
      <c r="P14121" s="10"/>
      <c r="Q14121" s="10"/>
      <c r="R14121" s="10"/>
      <c r="S14121" s="10"/>
      <c r="T14121" s="10"/>
      <c r="U14121" s="10"/>
      <c r="V14121" s="10"/>
      <c r="W14121" s="10"/>
      <c r="X14121" s="10"/>
      <c r="Y14121" s="10"/>
      <c r="Z14121" s="10"/>
      <c r="AA14121" s="10"/>
      <c r="AB14121" s="10"/>
      <c r="AC14121" s="10"/>
      <c r="AD14121" s="10"/>
      <c r="AE14121" s="10"/>
      <c r="AF14121" s="10"/>
      <c r="AG14121" s="11"/>
    </row>
    <row r="14122" spans="1:33">
      <c r="A14122" s="10"/>
      <c r="B14122" s="10"/>
      <c r="C14122" s="10"/>
      <c r="D14122" s="10"/>
      <c r="E14122" s="10"/>
      <c r="F14122" s="10"/>
      <c r="G14122" s="10"/>
      <c r="H14122" s="10"/>
      <c r="I14122" s="10"/>
      <c r="J14122" s="10"/>
      <c r="K14122" s="10"/>
      <c r="L14122" s="10"/>
      <c r="M14122" s="10"/>
      <c r="N14122" s="10"/>
      <c r="O14122" s="10"/>
      <c r="P14122" s="10"/>
      <c r="Q14122" s="10"/>
      <c r="R14122" s="10"/>
      <c r="S14122" s="10"/>
      <c r="T14122" s="10"/>
      <c r="U14122" s="10"/>
      <c r="V14122" s="10"/>
      <c r="W14122" s="10"/>
      <c r="X14122" s="10"/>
      <c r="Y14122" s="10"/>
      <c r="Z14122" s="10"/>
      <c r="AA14122" s="10"/>
      <c r="AB14122" s="10"/>
      <c r="AC14122" s="10"/>
      <c r="AD14122" s="10"/>
      <c r="AE14122" s="10"/>
      <c r="AF14122" s="10"/>
      <c r="AG14122" s="11"/>
    </row>
    <row r="14123" spans="1:33">
      <c r="A14123" s="10"/>
      <c r="B14123" s="10"/>
      <c r="C14123" s="10"/>
      <c r="D14123" s="10"/>
      <c r="E14123" s="10"/>
      <c r="F14123" s="10"/>
      <c r="G14123" s="10"/>
      <c r="H14123" s="10"/>
      <c r="I14123" s="10"/>
      <c r="J14123" s="10"/>
      <c r="K14123" s="10"/>
      <c r="L14123" s="10"/>
      <c r="M14123" s="10"/>
      <c r="N14123" s="10"/>
      <c r="O14123" s="10"/>
      <c r="P14123" s="10"/>
      <c r="Q14123" s="10"/>
      <c r="R14123" s="10"/>
      <c r="S14123" s="10"/>
      <c r="T14123" s="10"/>
      <c r="U14123" s="10"/>
      <c r="V14123" s="10"/>
      <c r="W14123" s="10"/>
      <c r="X14123" s="10"/>
      <c r="Y14123" s="10"/>
      <c r="Z14123" s="10"/>
      <c r="AA14123" s="10"/>
      <c r="AB14123" s="10"/>
      <c r="AC14123" s="10"/>
      <c r="AD14123" s="10"/>
      <c r="AE14123" s="10"/>
      <c r="AF14123" s="10"/>
      <c r="AG14123" s="11"/>
    </row>
    <row r="14124" spans="1:33">
      <c r="A14124" s="10"/>
      <c r="B14124" s="10"/>
      <c r="C14124" s="10"/>
      <c r="D14124" s="10"/>
      <c r="E14124" s="10"/>
      <c r="F14124" s="10"/>
      <c r="G14124" s="10"/>
      <c r="H14124" s="10"/>
      <c r="I14124" s="10"/>
      <c r="J14124" s="10"/>
      <c r="K14124" s="10"/>
      <c r="L14124" s="10"/>
      <c r="M14124" s="10"/>
      <c r="N14124" s="10"/>
      <c r="O14124" s="10"/>
      <c r="P14124" s="10"/>
      <c r="Q14124" s="10"/>
      <c r="R14124" s="10"/>
      <c r="S14124" s="10"/>
      <c r="T14124" s="10"/>
      <c r="U14124" s="10"/>
      <c r="V14124" s="10"/>
      <c r="W14124" s="10"/>
      <c r="X14124" s="10"/>
      <c r="Y14124" s="10"/>
      <c r="Z14124" s="10"/>
      <c r="AA14124" s="10"/>
      <c r="AB14124" s="10"/>
      <c r="AC14124" s="10"/>
      <c r="AD14124" s="10"/>
      <c r="AE14124" s="10"/>
      <c r="AF14124" s="10"/>
      <c r="AG14124" s="11"/>
    </row>
    <row r="14125" spans="1:33">
      <c r="A14125" s="10"/>
      <c r="B14125" s="10"/>
      <c r="C14125" s="10"/>
      <c r="D14125" s="10"/>
      <c r="E14125" s="10"/>
      <c r="F14125" s="10"/>
      <c r="G14125" s="10"/>
      <c r="H14125" s="10"/>
      <c r="I14125" s="10"/>
      <c r="J14125" s="10"/>
      <c r="K14125" s="10"/>
      <c r="L14125" s="10"/>
      <c r="M14125" s="10"/>
      <c r="N14125" s="10"/>
      <c r="O14125" s="10"/>
      <c r="P14125" s="10"/>
      <c r="Q14125" s="10"/>
      <c r="R14125" s="10"/>
      <c r="S14125" s="10"/>
      <c r="T14125" s="10"/>
      <c r="U14125" s="10"/>
      <c r="V14125" s="10"/>
      <c r="W14125" s="10"/>
      <c r="X14125" s="10"/>
      <c r="Y14125" s="10"/>
      <c r="Z14125" s="10"/>
      <c r="AA14125" s="10"/>
      <c r="AB14125" s="10"/>
      <c r="AC14125" s="10"/>
      <c r="AD14125" s="10"/>
      <c r="AE14125" s="10"/>
      <c r="AF14125" s="10"/>
      <c r="AG14125" s="11"/>
    </row>
    <row r="14126" spans="1:33">
      <c r="A14126" s="10"/>
      <c r="B14126" s="10"/>
      <c r="C14126" s="10"/>
      <c r="D14126" s="10"/>
      <c r="E14126" s="10"/>
      <c r="F14126" s="10"/>
      <c r="G14126" s="10"/>
      <c r="H14126" s="10"/>
      <c r="I14126" s="10"/>
      <c r="J14126" s="10"/>
      <c r="K14126" s="10"/>
      <c r="L14126" s="10"/>
      <c r="M14126" s="10"/>
      <c r="N14126" s="10"/>
      <c r="O14126" s="10"/>
      <c r="P14126" s="10"/>
      <c r="Q14126" s="10"/>
      <c r="R14126" s="10"/>
      <c r="S14126" s="10"/>
      <c r="T14126" s="10"/>
      <c r="U14126" s="10"/>
      <c r="V14126" s="10"/>
      <c r="W14126" s="10"/>
      <c r="X14126" s="10"/>
      <c r="Y14126" s="10"/>
      <c r="Z14126" s="10"/>
      <c r="AA14126" s="10"/>
      <c r="AB14126" s="10"/>
      <c r="AC14126" s="10"/>
      <c r="AD14126" s="10"/>
      <c r="AE14126" s="10"/>
      <c r="AF14126" s="10"/>
      <c r="AG14126" s="11"/>
    </row>
    <row r="14127" spans="1:33">
      <c r="A14127" s="10"/>
      <c r="B14127" s="10"/>
      <c r="C14127" s="10"/>
      <c r="D14127" s="10"/>
      <c r="E14127" s="10"/>
      <c r="F14127" s="10"/>
      <c r="G14127" s="10"/>
      <c r="H14127" s="10"/>
      <c r="I14127" s="10"/>
      <c r="J14127" s="10"/>
      <c r="K14127" s="10"/>
      <c r="L14127" s="10"/>
      <c r="M14127" s="10"/>
      <c r="N14127" s="10"/>
      <c r="O14127" s="10"/>
      <c r="P14127" s="10"/>
      <c r="Q14127" s="10"/>
      <c r="R14127" s="10"/>
      <c r="S14127" s="10"/>
      <c r="T14127" s="10"/>
      <c r="U14127" s="10"/>
      <c r="V14127" s="10"/>
      <c r="W14127" s="10"/>
      <c r="X14127" s="10"/>
      <c r="Y14127" s="10"/>
      <c r="Z14127" s="10"/>
      <c r="AA14127" s="10"/>
      <c r="AB14127" s="10"/>
      <c r="AC14127" s="10"/>
      <c r="AD14127" s="10"/>
      <c r="AE14127" s="10"/>
      <c r="AF14127" s="10"/>
      <c r="AG14127" s="11"/>
    </row>
    <row r="14128" spans="1:33">
      <c r="A14128" s="10"/>
      <c r="B14128" s="10"/>
      <c r="C14128" s="10"/>
      <c r="D14128" s="10"/>
      <c r="E14128" s="10"/>
      <c r="F14128" s="10"/>
      <c r="G14128" s="10"/>
      <c r="H14128" s="10"/>
      <c r="I14128" s="10"/>
      <c r="J14128" s="10"/>
      <c r="K14128" s="10"/>
      <c r="L14128" s="10"/>
      <c r="M14128" s="10"/>
      <c r="N14128" s="10"/>
      <c r="O14128" s="10"/>
      <c r="P14128" s="10"/>
      <c r="Q14128" s="10"/>
      <c r="R14128" s="10"/>
      <c r="S14128" s="10"/>
      <c r="T14128" s="10"/>
      <c r="U14128" s="10"/>
      <c r="V14128" s="10"/>
      <c r="W14128" s="10"/>
      <c r="X14128" s="10"/>
      <c r="Y14128" s="10"/>
      <c r="Z14128" s="10"/>
      <c r="AA14128" s="10"/>
      <c r="AB14128" s="10"/>
      <c r="AC14128" s="10"/>
      <c r="AD14128" s="10"/>
      <c r="AE14128" s="10"/>
      <c r="AF14128" s="10"/>
      <c r="AG14128" s="11"/>
    </row>
    <row r="14129" spans="1:33">
      <c r="A14129" s="10"/>
      <c r="B14129" s="10"/>
      <c r="C14129" s="10"/>
      <c r="D14129" s="10"/>
      <c r="E14129" s="10"/>
      <c r="F14129" s="10"/>
      <c r="G14129" s="10"/>
      <c r="H14129" s="10"/>
      <c r="I14129" s="10"/>
      <c r="J14129" s="10"/>
      <c r="K14129" s="10"/>
      <c r="L14129" s="10"/>
      <c r="M14129" s="10"/>
      <c r="N14129" s="10"/>
      <c r="O14129" s="10"/>
      <c r="P14129" s="10"/>
      <c r="Q14129" s="10"/>
      <c r="R14129" s="10"/>
      <c r="S14129" s="10"/>
      <c r="T14129" s="10"/>
      <c r="U14129" s="10"/>
      <c r="V14129" s="10"/>
      <c r="W14129" s="10"/>
      <c r="X14129" s="10"/>
      <c r="Y14129" s="10"/>
      <c r="Z14129" s="10"/>
      <c r="AA14129" s="10"/>
      <c r="AB14129" s="10"/>
      <c r="AC14129" s="10"/>
      <c r="AD14129" s="10"/>
      <c r="AE14129" s="10"/>
      <c r="AF14129" s="10"/>
      <c r="AG14129" s="11"/>
    </row>
    <row r="14130" spans="1:33">
      <c r="A14130" s="10"/>
      <c r="B14130" s="10"/>
      <c r="C14130" s="10"/>
      <c r="D14130" s="10"/>
      <c r="E14130" s="10"/>
      <c r="F14130" s="10"/>
      <c r="G14130" s="10"/>
      <c r="H14130" s="10"/>
      <c r="I14130" s="10"/>
      <c r="J14130" s="10"/>
      <c r="K14130" s="10"/>
      <c r="L14130" s="10"/>
      <c r="M14130" s="10"/>
      <c r="N14130" s="10"/>
      <c r="O14130" s="10"/>
      <c r="P14130" s="10"/>
      <c r="Q14130" s="10"/>
      <c r="R14130" s="10"/>
      <c r="S14130" s="10"/>
      <c r="T14130" s="10"/>
      <c r="U14130" s="10"/>
      <c r="V14130" s="10"/>
      <c r="W14130" s="10"/>
      <c r="X14130" s="10"/>
      <c r="Y14130" s="10"/>
      <c r="Z14130" s="10"/>
      <c r="AA14130" s="10"/>
      <c r="AB14130" s="10"/>
      <c r="AC14130" s="10"/>
      <c r="AD14130" s="10"/>
      <c r="AE14130" s="10"/>
      <c r="AF14130" s="10"/>
      <c r="AG14130" s="11"/>
    </row>
    <row r="14131" spans="1:33">
      <c r="A14131" s="10"/>
      <c r="B14131" s="10"/>
      <c r="C14131" s="10"/>
      <c r="D14131" s="10"/>
      <c r="E14131" s="10"/>
      <c r="F14131" s="10"/>
      <c r="G14131" s="10"/>
      <c r="H14131" s="10"/>
      <c r="I14131" s="10"/>
      <c r="J14131" s="10"/>
      <c r="K14131" s="10"/>
      <c r="L14131" s="10"/>
      <c r="M14131" s="10"/>
      <c r="N14131" s="10"/>
      <c r="O14131" s="10"/>
      <c r="P14131" s="10"/>
      <c r="Q14131" s="10"/>
      <c r="R14131" s="10"/>
      <c r="S14131" s="10"/>
      <c r="T14131" s="10"/>
      <c r="U14131" s="10"/>
      <c r="V14131" s="10"/>
      <c r="W14131" s="10"/>
      <c r="X14131" s="10"/>
      <c r="Y14131" s="10"/>
      <c r="Z14131" s="10"/>
      <c r="AA14131" s="10"/>
      <c r="AB14131" s="10"/>
      <c r="AC14131" s="10"/>
      <c r="AD14131" s="10"/>
      <c r="AE14131" s="10"/>
      <c r="AF14131" s="10"/>
      <c r="AG14131" s="11"/>
    </row>
    <row r="14132" spans="1:33">
      <c r="A14132" s="10"/>
      <c r="B14132" s="10"/>
      <c r="C14132" s="10"/>
      <c r="D14132" s="10"/>
      <c r="E14132" s="10"/>
      <c r="F14132" s="10"/>
      <c r="G14132" s="10"/>
      <c r="H14132" s="10"/>
      <c r="I14132" s="10"/>
      <c r="J14132" s="10"/>
      <c r="K14132" s="10"/>
      <c r="L14132" s="10"/>
      <c r="M14132" s="10"/>
      <c r="N14132" s="10"/>
      <c r="O14132" s="10"/>
      <c r="P14132" s="10"/>
      <c r="Q14132" s="10"/>
      <c r="R14132" s="10"/>
      <c r="S14132" s="10"/>
      <c r="T14132" s="10"/>
      <c r="U14132" s="10"/>
      <c r="V14132" s="10"/>
      <c r="W14132" s="10"/>
      <c r="X14132" s="10"/>
      <c r="Y14132" s="10"/>
      <c r="Z14132" s="10"/>
      <c r="AA14132" s="10"/>
      <c r="AB14132" s="10"/>
      <c r="AC14132" s="10"/>
      <c r="AD14132" s="10"/>
      <c r="AE14132" s="10"/>
      <c r="AF14132" s="10"/>
      <c r="AG14132" s="11"/>
    </row>
    <row r="14133" spans="1:33">
      <c r="A14133" s="10"/>
      <c r="B14133" s="10"/>
      <c r="C14133" s="10"/>
      <c r="D14133" s="10"/>
      <c r="E14133" s="10"/>
      <c r="F14133" s="10"/>
      <c r="G14133" s="10"/>
      <c r="H14133" s="10"/>
      <c r="I14133" s="10"/>
      <c r="J14133" s="10"/>
      <c r="K14133" s="10"/>
      <c r="L14133" s="10"/>
      <c r="M14133" s="10"/>
      <c r="N14133" s="10"/>
      <c r="O14133" s="10"/>
      <c r="P14133" s="10"/>
      <c r="Q14133" s="10"/>
      <c r="R14133" s="10"/>
      <c r="S14133" s="10"/>
      <c r="T14133" s="10"/>
      <c r="U14133" s="10"/>
      <c r="V14133" s="10"/>
      <c r="W14133" s="10"/>
      <c r="X14133" s="10"/>
      <c r="Y14133" s="10"/>
      <c r="Z14133" s="10"/>
      <c r="AA14133" s="10"/>
      <c r="AB14133" s="10"/>
      <c r="AC14133" s="10"/>
      <c r="AD14133" s="10"/>
      <c r="AE14133" s="10"/>
      <c r="AF14133" s="10"/>
      <c r="AG14133" s="11"/>
    </row>
    <row r="14134" spans="1:33">
      <c r="A14134" s="10"/>
      <c r="B14134" s="10"/>
      <c r="C14134" s="10"/>
      <c r="D14134" s="10"/>
      <c r="E14134" s="10"/>
      <c r="F14134" s="10"/>
      <c r="G14134" s="10"/>
      <c r="H14134" s="10"/>
      <c r="I14134" s="10"/>
      <c r="J14134" s="10"/>
      <c r="K14134" s="10"/>
      <c r="L14134" s="10"/>
      <c r="M14134" s="10"/>
      <c r="N14134" s="10"/>
      <c r="O14134" s="10"/>
      <c r="P14134" s="10"/>
      <c r="Q14134" s="10"/>
      <c r="R14134" s="10"/>
      <c r="S14134" s="10"/>
      <c r="T14134" s="10"/>
      <c r="U14134" s="10"/>
      <c r="V14134" s="10"/>
      <c r="W14134" s="10"/>
      <c r="X14134" s="10"/>
      <c r="Y14134" s="10"/>
      <c r="Z14134" s="10"/>
      <c r="AA14134" s="10"/>
      <c r="AB14134" s="10"/>
      <c r="AC14134" s="10"/>
      <c r="AD14134" s="10"/>
      <c r="AE14134" s="10"/>
      <c r="AF14134" s="10"/>
      <c r="AG14134" s="11"/>
    </row>
    <row r="14135" spans="1:33">
      <c r="A14135" s="10"/>
      <c r="B14135" s="10"/>
      <c r="C14135" s="10"/>
      <c r="D14135" s="10"/>
      <c r="E14135" s="10"/>
      <c r="F14135" s="10"/>
      <c r="G14135" s="10"/>
      <c r="H14135" s="10"/>
      <c r="I14135" s="10"/>
      <c r="J14135" s="10"/>
      <c r="K14135" s="10"/>
      <c r="L14135" s="10"/>
      <c r="M14135" s="10"/>
      <c r="N14135" s="10"/>
      <c r="O14135" s="10"/>
      <c r="P14135" s="10"/>
      <c r="Q14135" s="10"/>
      <c r="R14135" s="10"/>
      <c r="S14135" s="10"/>
      <c r="T14135" s="10"/>
      <c r="U14135" s="10"/>
      <c r="V14135" s="10"/>
      <c r="W14135" s="10"/>
      <c r="X14135" s="10"/>
      <c r="Y14135" s="10"/>
      <c r="Z14135" s="10"/>
      <c r="AA14135" s="10"/>
      <c r="AB14135" s="10"/>
      <c r="AC14135" s="10"/>
      <c r="AD14135" s="10"/>
      <c r="AE14135" s="10"/>
      <c r="AF14135" s="10"/>
      <c r="AG14135" s="11"/>
    </row>
    <row r="14136" spans="1:33">
      <c r="A14136" s="10"/>
      <c r="B14136" s="10"/>
      <c r="C14136" s="10"/>
      <c r="D14136" s="10"/>
      <c r="E14136" s="10"/>
      <c r="F14136" s="10"/>
      <c r="G14136" s="10"/>
      <c r="H14136" s="10"/>
      <c r="I14136" s="10"/>
      <c r="J14136" s="10"/>
      <c r="K14136" s="10"/>
      <c r="L14136" s="10"/>
      <c r="M14136" s="10"/>
      <c r="N14136" s="10"/>
      <c r="O14136" s="10"/>
      <c r="P14136" s="10"/>
      <c r="Q14136" s="10"/>
      <c r="R14136" s="10"/>
      <c r="S14136" s="10"/>
      <c r="T14136" s="10"/>
      <c r="U14136" s="10"/>
      <c r="V14136" s="10"/>
      <c r="W14136" s="10"/>
      <c r="X14136" s="10"/>
      <c r="Y14136" s="10"/>
      <c r="Z14136" s="10"/>
      <c r="AA14136" s="10"/>
      <c r="AB14136" s="10"/>
      <c r="AC14136" s="10"/>
      <c r="AD14136" s="10"/>
      <c r="AE14136" s="10"/>
      <c r="AF14136" s="10"/>
      <c r="AG14136" s="11"/>
    </row>
    <row r="14137" spans="1:33">
      <c r="A14137" s="10"/>
      <c r="B14137" s="10"/>
      <c r="C14137" s="10"/>
      <c r="D14137" s="10"/>
      <c r="E14137" s="10"/>
      <c r="F14137" s="10"/>
      <c r="G14137" s="10"/>
      <c r="H14137" s="10"/>
      <c r="I14137" s="10"/>
      <c r="J14137" s="10"/>
      <c r="K14137" s="10"/>
      <c r="L14137" s="10"/>
      <c r="M14137" s="10"/>
      <c r="N14137" s="10"/>
      <c r="O14137" s="10"/>
      <c r="P14137" s="10"/>
      <c r="Q14137" s="10"/>
      <c r="R14137" s="10"/>
      <c r="S14137" s="10"/>
      <c r="T14137" s="10"/>
      <c r="U14137" s="10"/>
      <c r="V14137" s="10"/>
      <c r="W14137" s="10"/>
      <c r="X14137" s="10"/>
      <c r="Y14137" s="10"/>
      <c r="Z14137" s="10"/>
      <c r="AA14137" s="10"/>
      <c r="AB14137" s="10"/>
      <c r="AC14137" s="10"/>
      <c r="AD14137" s="10"/>
      <c r="AE14137" s="10"/>
      <c r="AF14137" s="10"/>
      <c r="AG14137" s="11"/>
    </row>
    <row r="14138" spans="1:33">
      <c r="A14138" s="10"/>
      <c r="B14138" s="10"/>
      <c r="C14138" s="10"/>
      <c r="D14138" s="10"/>
      <c r="E14138" s="10"/>
      <c r="F14138" s="10"/>
      <c r="G14138" s="10"/>
      <c r="H14138" s="10"/>
      <c r="I14138" s="10"/>
      <c r="J14138" s="10"/>
      <c r="K14138" s="10"/>
      <c r="L14138" s="10"/>
      <c r="M14138" s="10"/>
      <c r="N14138" s="10"/>
      <c r="O14138" s="10"/>
      <c r="P14138" s="10"/>
      <c r="Q14138" s="10"/>
      <c r="R14138" s="10"/>
      <c r="S14138" s="10"/>
      <c r="T14138" s="10"/>
      <c r="U14138" s="10"/>
      <c r="V14138" s="10"/>
      <c r="W14138" s="10"/>
      <c r="X14138" s="10"/>
      <c r="Y14138" s="10"/>
      <c r="Z14138" s="10"/>
      <c r="AA14138" s="10"/>
      <c r="AB14138" s="10"/>
      <c r="AC14138" s="10"/>
      <c r="AD14138" s="10"/>
      <c r="AE14138" s="10"/>
      <c r="AF14138" s="10"/>
      <c r="AG14138" s="11"/>
    </row>
    <row r="14139" spans="1:33">
      <c r="A14139" s="10"/>
      <c r="B14139" s="10"/>
      <c r="C14139" s="10"/>
      <c r="D14139" s="10"/>
      <c r="E14139" s="10"/>
      <c r="F14139" s="10"/>
      <c r="G14139" s="10"/>
      <c r="H14139" s="10"/>
      <c r="I14139" s="10"/>
      <c r="J14139" s="10"/>
      <c r="K14139" s="10"/>
      <c r="L14139" s="10"/>
      <c r="M14139" s="10"/>
      <c r="N14139" s="10"/>
      <c r="O14139" s="10"/>
      <c r="P14139" s="10"/>
      <c r="Q14139" s="10"/>
      <c r="R14139" s="10"/>
      <c r="S14139" s="10"/>
      <c r="T14139" s="10"/>
      <c r="U14139" s="10"/>
      <c r="V14139" s="10"/>
      <c r="W14139" s="10"/>
      <c r="X14139" s="10"/>
      <c r="Y14139" s="10"/>
      <c r="Z14139" s="10"/>
      <c r="AA14139" s="10"/>
      <c r="AB14139" s="10"/>
      <c r="AC14139" s="10"/>
      <c r="AD14139" s="10"/>
      <c r="AE14139" s="10"/>
      <c r="AF14139" s="10"/>
      <c r="AG14139" s="11"/>
    </row>
    <row r="14140" spans="1:33">
      <c r="A14140" s="10"/>
      <c r="B14140" s="10"/>
      <c r="C14140" s="10"/>
      <c r="D14140" s="10"/>
      <c r="E14140" s="10"/>
      <c r="F14140" s="10"/>
      <c r="G14140" s="10"/>
      <c r="H14140" s="10"/>
      <c r="I14140" s="10"/>
      <c r="J14140" s="10"/>
      <c r="K14140" s="10"/>
      <c r="L14140" s="10"/>
      <c r="M14140" s="10"/>
      <c r="N14140" s="10"/>
      <c r="O14140" s="10"/>
      <c r="P14140" s="10"/>
      <c r="Q14140" s="10"/>
      <c r="R14140" s="10"/>
      <c r="S14140" s="10"/>
      <c r="T14140" s="10"/>
      <c r="U14140" s="10"/>
      <c r="V14140" s="10"/>
      <c r="W14140" s="10"/>
      <c r="X14140" s="10"/>
      <c r="Y14140" s="10"/>
      <c r="Z14140" s="10"/>
      <c r="AA14140" s="10"/>
      <c r="AB14140" s="10"/>
      <c r="AC14140" s="10"/>
      <c r="AD14140" s="10"/>
      <c r="AE14140" s="10"/>
      <c r="AF14140" s="10"/>
      <c r="AG14140" s="11"/>
    </row>
    <row r="14141" spans="1:33">
      <c r="A14141" s="10"/>
      <c r="B14141" s="10"/>
      <c r="C14141" s="10"/>
      <c r="D14141" s="10"/>
      <c r="E14141" s="10"/>
      <c r="F14141" s="10"/>
      <c r="G14141" s="10"/>
      <c r="H14141" s="10"/>
      <c r="I14141" s="10"/>
      <c r="J14141" s="10"/>
      <c r="K14141" s="10"/>
      <c r="L14141" s="10"/>
      <c r="M14141" s="10"/>
      <c r="N14141" s="10"/>
      <c r="O14141" s="10"/>
      <c r="P14141" s="10"/>
      <c r="Q14141" s="10"/>
      <c r="R14141" s="10"/>
      <c r="S14141" s="10"/>
      <c r="T14141" s="10"/>
      <c r="U14141" s="10"/>
      <c r="V14141" s="10"/>
      <c r="W14141" s="10"/>
      <c r="X14141" s="10"/>
      <c r="Y14141" s="10"/>
      <c r="Z14141" s="10"/>
      <c r="AA14141" s="10"/>
      <c r="AB14141" s="10"/>
      <c r="AC14141" s="10"/>
      <c r="AD14141" s="10"/>
      <c r="AE14141" s="10"/>
      <c r="AF14141" s="10"/>
      <c r="AG14141" s="11"/>
    </row>
    <row r="14142" spans="1:33">
      <c r="A14142" s="10"/>
      <c r="B14142" s="10"/>
      <c r="C14142" s="10"/>
      <c r="D14142" s="10"/>
      <c r="E14142" s="10"/>
      <c r="F14142" s="10"/>
      <c r="G14142" s="10"/>
      <c r="H14142" s="10"/>
      <c r="I14142" s="10"/>
      <c r="J14142" s="10"/>
      <c r="K14142" s="10"/>
      <c r="L14142" s="10"/>
      <c r="M14142" s="10"/>
      <c r="N14142" s="10"/>
      <c r="O14142" s="10"/>
      <c r="P14142" s="10"/>
      <c r="Q14142" s="10"/>
      <c r="R14142" s="10"/>
      <c r="S14142" s="10"/>
      <c r="T14142" s="10"/>
      <c r="U14142" s="10"/>
      <c r="V14142" s="10"/>
      <c r="W14142" s="10"/>
      <c r="X14142" s="10"/>
      <c r="Y14142" s="10"/>
      <c r="Z14142" s="10"/>
      <c r="AA14142" s="10"/>
      <c r="AB14142" s="10"/>
      <c r="AC14142" s="10"/>
      <c r="AD14142" s="10"/>
      <c r="AE14142" s="10"/>
      <c r="AF14142" s="10"/>
      <c r="AG14142" s="11"/>
    </row>
    <row r="14143" spans="1:33">
      <c r="A14143" s="10"/>
      <c r="B14143" s="10"/>
      <c r="C14143" s="10"/>
      <c r="D14143" s="10"/>
      <c r="E14143" s="10"/>
      <c r="F14143" s="10"/>
      <c r="G14143" s="10"/>
      <c r="H14143" s="10"/>
      <c r="I14143" s="10"/>
      <c r="J14143" s="10"/>
      <c r="K14143" s="10"/>
      <c r="L14143" s="10"/>
      <c r="M14143" s="10"/>
      <c r="N14143" s="10"/>
      <c r="O14143" s="10"/>
      <c r="P14143" s="10"/>
      <c r="Q14143" s="10"/>
      <c r="R14143" s="10"/>
      <c r="S14143" s="10"/>
      <c r="T14143" s="10"/>
      <c r="U14143" s="10"/>
      <c r="V14143" s="10"/>
      <c r="W14143" s="10"/>
      <c r="X14143" s="10"/>
      <c r="Y14143" s="10"/>
      <c r="Z14143" s="10"/>
      <c r="AA14143" s="10"/>
      <c r="AB14143" s="10"/>
      <c r="AC14143" s="10"/>
      <c r="AD14143" s="10"/>
      <c r="AE14143" s="10"/>
      <c r="AF14143" s="10"/>
      <c r="AG14143" s="11"/>
    </row>
    <row r="14144" spans="1:33">
      <c r="A14144" s="10"/>
      <c r="B14144" s="10"/>
      <c r="C14144" s="10"/>
      <c r="D14144" s="10"/>
      <c r="E14144" s="10"/>
      <c r="F14144" s="10"/>
      <c r="G14144" s="10"/>
      <c r="H14144" s="10"/>
      <c r="I14144" s="10"/>
      <c r="J14144" s="10"/>
      <c r="K14144" s="10"/>
      <c r="L14144" s="10"/>
      <c r="M14144" s="10"/>
      <c r="N14144" s="10"/>
      <c r="O14144" s="10"/>
      <c r="P14144" s="10"/>
      <c r="Q14144" s="10"/>
      <c r="R14144" s="10"/>
      <c r="S14144" s="10"/>
      <c r="T14144" s="10"/>
      <c r="U14144" s="10"/>
      <c r="V14144" s="10"/>
      <c r="W14144" s="10"/>
      <c r="X14144" s="10"/>
      <c r="Y14144" s="10"/>
      <c r="Z14144" s="10"/>
      <c r="AA14144" s="10"/>
      <c r="AB14144" s="10"/>
      <c r="AC14144" s="10"/>
      <c r="AD14144" s="10"/>
      <c r="AE14144" s="10"/>
      <c r="AF14144" s="10"/>
      <c r="AG14144" s="11"/>
    </row>
    <row r="14145" spans="1:33">
      <c r="A14145" s="10"/>
      <c r="B14145" s="10"/>
      <c r="C14145" s="10"/>
      <c r="D14145" s="10"/>
      <c r="E14145" s="10"/>
      <c r="F14145" s="10"/>
      <c r="G14145" s="10"/>
      <c r="H14145" s="10"/>
      <c r="I14145" s="10"/>
      <c r="J14145" s="10"/>
      <c r="K14145" s="10"/>
      <c r="L14145" s="10"/>
      <c r="M14145" s="10"/>
      <c r="N14145" s="10"/>
      <c r="O14145" s="10"/>
      <c r="P14145" s="10"/>
      <c r="Q14145" s="10"/>
      <c r="R14145" s="10"/>
      <c r="S14145" s="10"/>
      <c r="T14145" s="10"/>
      <c r="U14145" s="10"/>
      <c r="V14145" s="10"/>
      <c r="W14145" s="10"/>
      <c r="X14145" s="10"/>
      <c r="Y14145" s="10"/>
      <c r="Z14145" s="10"/>
      <c r="AA14145" s="10"/>
      <c r="AB14145" s="10"/>
      <c r="AC14145" s="10"/>
      <c r="AD14145" s="10"/>
      <c r="AE14145" s="10"/>
      <c r="AF14145" s="10"/>
      <c r="AG14145" s="11"/>
    </row>
    <row r="14146" spans="1:33">
      <c r="A14146" s="10"/>
      <c r="B14146" s="10"/>
      <c r="C14146" s="10"/>
      <c r="D14146" s="10"/>
      <c r="E14146" s="10"/>
      <c r="F14146" s="10"/>
      <c r="G14146" s="10"/>
      <c r="H14146" s="10"/>
      <c r="I14146" s="10"/>
      <c r="J14146" s="10"/>
      <c r="K14146" s="10"/>
      <c r="L14146" s="10"/>
      <c r="M14146" s="10"/>
      <c r="N14146" s="10"/>
      <c r="O14146" s="10"/>
      <c r="P14146" s="10"/>
      <c r="Q14146" s="10"/>
      <c r="R14146" s="10"/>
      <c r="S14146" s="10"/>
      <c r="T14146" s="10"/>
      <c r="U14146" s="10"/>
      <c r="V14146" s="10"/>
      <c r="W14146" s="10"/>
      <c r="X14146" s="10"/>
      <c r="Y14146" s="10"/>
      <c r="Z14146" s="10"/>
      <c r="AA14146" s="10"/>
      <c r="AB14146" s="10"/>
      <c r="AC14146" s="10"/>
      <c r="AD14146" s="10"/>
      <c r="AE14146" s="10"/>
      <c r="AF14146" s="10"/>
      <c r="AG14146" s="11"/>
    </row>
    <row r="14147" spans="1:33">
      <c r="A14147" s="10"/>
      <c r="B14147" s="10"/>
      <c r="C14147" s="10"/>
      <c r="D14147" s="10"/>
      <c r="E14147" s="10"/>
      <c r="F14147" s="10"/>
      <c r="G14147" s="10"/>
      <c r="H14147" s="10"/>
      <c r="I14147" s="10"/>
      <c r="J14147" s="10"/>
      <c r="K14147" s="10"/>
      <c r="L14147" s="10"/>
      <c r="M14147" s="10"/>
      <c r="N14147" s="10"/>
      <c r="O14147" s="10"/>
      <c r="P14147" s="10"/>
      <c r="Q14147" s="10"/>
      <c r="R14147" s="10"/>
      <c r="S14147" s="10"/>
      <c r="T14147" s="10"/>
      <c r="U14147" s="10"/>
      <c r="V14147" s="10"/>
      <c r="W14147" s="10"/>
      <c r="X14147" s="10"/>
      <c r="Y14147" s="10"/>
      <c r="Z14147" s="10"/>
      <c r="AA14147" s="10"/>
      <c r="AB14147" s="10"/>
      <c r="AC14147" s="10"/>
      <c r="AD14147" s="10"/>
      <c r="AE14147" s="10"/>
      <c r="AF14147" s="10"/>
      <c r="AG14147" s="11"/>
    </row>
    <row r="14148" spans="1:33">
      <c r="A14148" s="10"/>
      <c r="B14148" s="10"/>
      <c r="C14148" s="10"/>
      <c r="D14148" s="10"/>
      <c r="E14148" s="10"/>
      <c r="F14148" s="10"/>
      <c r="G14148" s="10"/>
      <c r="H14148" s="10"/>
      <c r="I14148" s="10"/>
      <c r="J14148" s="10"/>
      <c r="K14148" s="10"/>
      <c r="L14148" s="10"/>
      <c r="M14148" s="10"/>
      <c r="N14148" s="10"/>
      <c r="O14148" s="10"/>
      <c r="P14148" s="10"/>
      <c r="Q14148" s="10"/>
      <c r="R14148" s="10"/>
      <c r="S14148" s="10"/>
      <c r="T14148" s="10"/>
      <c r="U14148" s="10"/>
      <c r="V14148" s="10"/>
      <c r="W14148" s="10"/>
      <c r="X14148" s="10"/>
      <c r="Y14148" s="10"/>
      <c r="Z14148" s="10"/>
      <c r="AA14148" s="10"/>
      <c r="AB14148" s="10"/>
      <c r="AC14148" s="10"/>
      <c r="AD14148" s="10"/>
      <c r="AE14148" s="10"/>
      <c r="AF14148" s="10"/>
      <c r="AG14148" s="11"/>
    </row>
    <row r="14149" spans="1:33">
      <c r="A14149" s="10"/>
      <c r="B14149" s="10"/>
      <c r="C14149" s="10"/>
      <c r="D14149" s="10"/>
      <c r="E14149" s="10"/>
      <c r="F14149" s="10"/>
      <c r="G14149" s="10"/>
      <c r="H14149" s="10"/>
      <c r="I14149" s="10"/>
      <c r="J14149" s="10"/>
      <c r="K14149" s="10"/>
      <c r="L14149" s="10"/>
      <c r="M14149" s="10"/>
      <c r="N14149" s="10"/>
      <c r="O14149" s="10"/>
      <c r="P14149" s="10"/>
      <c r="Q14149" s="10"/>
      <c r="R14149" s="10"/>
      <c r="S14149" s="10"/>
      <c r="T14149" s="10"/>
      <c r="U14149" s="10"/>
      <c r="V14149" s="10"/>
      <c r="W14149" s="10"/>
      <c r="X14149" s="10"/>
      <c r="Y14149" s="10"/>
      <c r="Z14149" s="10"/>
      <c r="AA14149" s="10"/>
      <c r="AB14149" s="10"/>
      <c r="AC14149" s="10"/>
      <c r="AD14149" s="10"/>
      <c r="AE14149" s="10"/>
      <c r="AF14149" s="10"/>
      <c r="AG14149" s="11"/>
    </row>
    <row r="14150" spans="1:33">
      <c r="A14150" s="10"/>
      <c r="B14150" s="10"/>
      <c r="C14150" s="10"/>
      <c r="D14150" s="10"/>
      <c r="E14150" s="10"/>
      <c r="F14150" s="10"/>
      <c r="G14150" s="10"/>
      <c r="H14150" s="10"/>
      <c r="I14150" s="10"/>
      <c r="J14150" s="10"/>
      <c r="K14150" s="10"/>
      <c r="L14150" s="10"/>
      <c r="M14150" s="10"/>
      <c r="N14150" s="10"/>
      <c r="O14150" s="10"/>
      <c r="P14150" s="10"/>
      <c r="Q14150" s="10"/>
      <c r="R14150" s="10"/>
      <c r="S14150" s="10"/>
      <c r="T14150" s="10"/>
      <c r="U14150" s="10"/>
      <c r="V14150" s="10"/>
      <c r="W14150" s="10"/>
      <c r="X14150" s="10"/>
      <c r="Y14150" s="10"/>
      <c r="Z14150" s="10"/>
      <c r="AA14150" s="10"/>
      <c r="AB14150" s="10"/>
      <c r="AC14150" s="10"/>
      <c r="AD14150" s="10"/>
      <c r="AE14150" s="10"/>
      <c r="AF14150" s="10"/>
      <c r="AG14150" s="11"/>
    </row>
    <row r="14151" spans="1:33">
      <c r="A14151" s="10"/>
      <c r="B14151" s="10"/>
      <c r="C14151" s="10"/>
      <c r="D14151" s="10"/>
      <c r="E14151" s="10"/>
      <c r="F14151" s="10"/>
      <c r="G14151" s="10"/>
      <c r="H14151" s="10"/>
      <c r="I14151" s="10"/>
      <c r="J14151" s="10"/>
      <c r="K14151" s="10"/>
      <c r="L14151" s="10"/>
      <c r="M14151" s="10"/>
      <c r="N14151" s="10"/>
      <c r="O14151" s="10"/>
      <c r="P14151" s="10"/>
      <c r="Q14151" s="10"/>
      <c r="R14151" s="10"/>
      <c r="S14151" s="10"/>
      <c r="T14151" s="10"/>
      <c r="U14151" s="10"/>
      <c r="V14151" s="10"/>
      <c r="W14151" s="10"/>
      <c r="X14151" s="10"/>
      <c r="Y14151" s="10"/>
      <c r="Z14151" s="10"/>
      <c r="AA14151" s="10"/>
      <c r="AB14151" s="10"/>
      <c r="AC14151" s="10"/>
      <c r="AD14151" s="10"/>
      <c r="AE14151" s="10"/>
      <c r="AF14151" s="10"/>
      <c r="AG14151" s="11"/>
    </row>
    <row r="14152" spans="1:33">
      <c r="A14152" s="10"/>
      <c r="B14152" s="10"/>
      <c r="C14152" s="10"/>
      <c r="D14152" s="10"/>
      <c r="E14152" s="10"/>
      <c r="F14152" s="10"/>
      <c r="G14152" s="10"/>
      <c r="H14152" s="10"/>
      <c r="I14152" s="10"/>
      <c r="J14152" s="10"/>
      <c r="K14152" s="10"/>
      <c r="L14152" s="10"/>
      <c r="M14152" s="10"/>
      <c r="N14152" s="10"/>
      <c r="O14152" s="10"/>
      <c r="P14152" s="10"/>
      <c r="Q14152" s="10"/>
      <c r="R14152" s="10"/>
      <c r="S14152" s="10"/>
      <c r="T14152" s="10"/>
      <c r="U14152" s="10"/>
      <c r="V14152" s="10"/>
      <c r="W14152" s="10"/>
      <c r="X14152" s="10"/>
      <c r="Y14152" s="10"/>
      <c r="Z14152" s="10"/>
      <c r="AA14152" s="10"/>
      <c r="AB14152" s="10"/>
      <c r="AC14152" s="10"/>
      <c r="AD14152" s="10"/>
      <c r="AE14152" s="10"/>
      <c r="AF14152" s="10"/>
      <c r="AG14152" s="11"/>
    </row>
    <row r="14153" spans="1:33">
      <c r="A14153" s="10"/>
      <c r="B14153" s="10"/>
      <c r="C14153" s="10"/>
      <c r="D14153" s="10"/>
      <c r="E14153" s="10"/>
      <c r="F14153" s="10"/>
      <c r="G14153" s="10"/>
      <c r="H14153" s="10"/>
      <c r="I14153" s="10"/>
      <c r="J14153" s="10"/>
      <c r="K14153" s="10"/>
      <c r="L14153" s="10"/>
      <c r="M14153" s="10"/>
      <c r="N14153" s="10"/>
      <c r="O14153" s="10"/>
      <c r="P14153" s="10"/>
      <c r="Q14153" s="10"/>
      <c r="R14153" s="10"/>
      <c r="S14153" s="10"/>
      <c r="T14153" s="10"/>
      <c r="U14153" s="10"/>
      <c r="V14153" s="10"/>
      <c r="W14153" s="10"/>
      <c r="X14153" s="10"/>
      <c r="Y14153" s="10"/>
      <c r="Z14153" s="10"/>
      <c r="AA14153" s="10"/>
      <c r="AB14153" s="10"/>
      <c r="AC14153" s="10"/>
      <c r="AD14153" s="10"/>
      <c r="AE14153" s="10"/>
      <c r="AF14153" s="10"/>
      <c r="AG14153" s="11"/>
    </row>
    <row r="14154" spans="1:33">
      <c r="A14154" s="10"/>
      <c r="B14154" s="10"/>
      <c r="C14154" s="10"/>
      <c r="D14154" s="10"/>
      <c r="E14154" s="10"/>
      <c r="F14154" s="10"/>
      <c r="G14154" s="10"/>
      <c r="H14154" s="10"/>
      <c r="I14154" s="10"/>
      <c r="J14154" s="10"/>
      <c r="K14154" s="10"/>
      <c r="L14154" s="10"/>
      <c r="M14154" s="10"/>
      <c r="N14154" s="10"/>
      <c r="O14154" s="10"/>
      <c r="P14154" s="10"/>
      <c r="Q14154" s="10"/>
      <c r="R14154" s="10"/>
      <c r="S14154" s="10"/>
      <c r="T14154" s="10"/>
      <c r="U14154" s="10"/>
      <c r="V14154" s="10"/>
      <c r="W14154" s="10"/>
      <c r="X14154" s="10"/>
      <c r="Y14154" s="10"/>
      <c r="Z14154" s="10"/>
      <c r="AA14154" s="10"/>
      <c r="AB14154" s="10"/>
      <c r="AC14154" s="10"/>
      <c r="AD14154" s="10"/>
      <c r="AE14154" s="10"/>
      <c r="AF14154" s="10"/>
      <c r="AG14154" s="11"/>
    </row>
    <row r="14155" spans="1:33">
      <c r="A14155" s="10"/>
      <c r="B14155" s="10"/>
      <c r="C14155" s="10"/>
      <c r="D14155" s="10"/>
      <c r="E14155" s="10"/>
      <c r="F14155" s="10"/>
      <c r="G14155" s="10"/>
      <c r="H14155" s="10"/>
      <c r="I14155" s="10"/>
      <c r="J14155" s="10"/>
      <c r="K14155" s="10"/>
      <c r="L14155" s="10"/>
      <c r="M14155" s="10"/>
      <c r="N14155" s="10"/>
      <c r="O14155" s="10"/>
      <c r="P14155" s="10"/>
      <c r="Q14155" s="10"/>
      <c r="R14155" s="10"/>
      <c r="S14155" s="10"/>
      <c r="T14155" s="10"/>
      <c r="U14155" s="10"/>
      <c r="V14155" s="10"/>
      <c r="W14155" s="10"/>
      <c r="X14155" s="10"/>
      <c r="Y14155" s="10"/>
      <c r="Z14155" s="10"/>
      <c r="AA14155" s="10"/>
      <c r="AB14155" s="10"/>
      <c r="AC14155" s="10"/>
      <c r="AD14155" s="10"/>
      <c r="AE14155" s="10"/>
      <c r="AF14155" s="10"/>
      <c r="AG14155" s="11"/>
    </row>
    <row r="14156" spans="1:33">
      <c r="A14156" s="10"/>
      <c r="B14156" s="10"/>
      <c r="C14156" s="10"/>
      <c r="D14156" s="10"/>
      <c r="E14156" s="10"/>
      <c r="F14156" s="10"/>
      <c r="G14156" s="10"/>
      <c r="H14156" s="10"/>
      <c r="I14156" s="10"/>
      <c r="J14156" s="10"/>
      <c r="K14156" s="10"/>
      <c r="L14156" s="10"/>
      <c r="M14156" s="10"/>
      <c r="N14156" s="10"/>
      <c r="O14156" s="10"/>
      <c r="P14156" s="10"/>
      <c r="Q14156" s="10"/>
      <c r="R14156" s="10"/>
      <c r="S14156" s="10"/>
      <c r="T14156" s="10"/>
      <c r="U14156" s="10"/>
      <c r="V14156" s="10"/>
      <c r="W14156" s="10"/>
      <c r="X14156" s="10"/>
      <c r="Y14156" s="10"/>
      <c r="Z14156" s="10"/>
      <c r="AA14156" s="10"/>
      <c r="AB14156" s="10"/>
      <c r="AC14156" s="10"/>
      <c r="AD14156" s="10"/>
      <c r="AE14156" s="10"/>
      <c r="AF14156" s="10"/>
      <c r="AG14156" s="11"/>
    </row>
    <row r="14157" spans="1:33">
      <c r="A14157" s="10"/>
      <c r="B14157" s="10"/>
      <c r="C14157" s="10"/>
      <c r="D14157" s="10"/>
      <c r="E14157" s="10"/>
      <c r="F14157" s="10"/>
      <c r="G14157" s="10"/>
      <c r="H14157" s="10"/>
      <c r="I14157" s="10"/>
      <c r="J14157" s="10"/>
      <c r="K14157" s="10"/>
      <c r="L14157" s="10"/>
      <c r="M14157" s="10"/>
      <c r="N14157" s="10"/>
      <c r="O14157" s="10"/>
      <c r="P14157" s="10"/>
      <c r="Q14157" s="10"/>
      <c r="R14157" s="10"/>
      <c r="S14157" s="10"/>
      <c r="T14157" s="10"/>
      <c r="U14157" s="10"/>
      <c r="V14157" s="10"/>
      <c r="W14157" s="10"/>
      <c r="X14157" s="10"/>
      <c r="Y14157" s="10"/>
      <c r="Z14157" s="10"/>
      <c r="AA14157" s="10"/>
      <c r="AB14157" s="10"/>
      <c r="AC14157" s="10"/>
      <c r="AD14157" s="10"/>
      <c r="AE14157" s="10"/>
      <c r="AF14157" s="10"/>
      <c r="AG14157" s="11"/>
    </row>
    <row r="14158" spans="1:33">
      <c r="A14158" s="10"/>
      <c r="B14158" s="10"/>
      <c r="C14158" s="10"/>
      <c r="D14158" s="10"/>
      <c r="E14158" s="10"/>
      <c r="F14158" s="10"/>
      <c r="G14158" s="10"/>
      <c r="H14158" s="10"/>
      <c r="I14158" s="10"/>
      <c r="J14158" s="10"/>
      <c r="K14158" s="10"/>
      <c r="L14158" s="10"/>
      <c r="M14158" s="10"/>
      <c r="N14158" s="10"/>
      <c r="O14158" s="10"/>
      <c r="P14158" s="10"/>
      <c r="Q14158" s="10"/>
      <c r="R14158" s="10"/>
      <c r="S14158" s="10"/>
      <c r="T14158" s="10"/>
      <c r="U14158" s="10"/>
      <c r="V14158" s="10"/>
      <c r="W14158" s="10"/>
      <c r="X14158" s="10"/>
      <c r="Y14158" s="10"/>
      <c r="Z14158" s="10"/>
      <c r="AA14158" s="10"/>
      <c r="AB14158" s="10"/>
      <c r="AC14158" s="10"/>
      <c r="AD14158" s="10"/>
      <c r="AE14158" s="10"/>
      <c r="AF14158" s="10"/>
      <c r="AG14158" s="11"/>
    </row>
    <row r="14159" spans="1:33">
      <c r="A14159" s="10"/>
      <c r="B14159" s="10"/>
      <c r="C14159" s="10"/>
      <c r="D14159" s="10"/>
      <c r="E14159" s="10"/>
      <c r="F14159" s="10"/>
      <c r="G14159" s="10"/>
      <c r="H14159" s="10"/>
      <c r="I14159" s="10"/>
      <c r="J14159" s="10"/>
      <c r="K14159" s="10"/>
      <c r="L14159" s="10"/>
      <c r="M14159" s="10"/>
      <c r="N14159" s="10"/>
      <c r="O14159" s="10"/>
      <c r="P14159" s="10"/>
      <c r="Q14159" s="10"/>
      <c r="R14159" s="10"/>
      <c r="S14159" s="10"/>
      <c r="T14159" s="10"/>
      <c r="U14159" s="10"/>
      <c r="V14159" s="10"/>
      <c r="W14159" s="10"/>
      <c r="X14159" s="10"/>
      <c r="Y14159" s="10"/>
      <c r="Z14159" s="10"/>
      <c r="AA14159" s="10"/>
      <c r="AB14159" s="10"/>
      <c r="AC14159" s="10"/>
      <c r="AD14159" s="10"/>
      <c r="AE14159" s="10"/>
      <c r="AF14159" s="10"/>
      <c r="AG14159" s="11"/>
    </row>
    <row r="14160" spans="1:33">
      <c r="A14160" s="10"/>
      <c r="B14160" s="10"/>
      <c r="C14160" s="10"/>
      <c r="D14160" s="10"/>
      <c r="E14160" s="10"/>
      <c r="F14160" s="10"/>
      <c r="G14160" s="10"/>
      <c r="H14160" s="10"/>
      <c r="I14160" s="10"/>
      <c r="J14160" s="10"/>
      <c r="K14160" s="10"/>
      <c r="L14160" s="10"/>
      <c r="M14160" s="10"/>
      <c r="N14160" s="10"/>
      <c r="O14160" s="10"/>
      <c r="P14160" s="10"/>
      <c r="Q14160" s="10"/>
      <c r="R14160" s="10"/>
      <c r="S14160" s="10"/>
      <c r="T14160" s="10"/>
      <c r="U14160" s="10"/>
      <c r="V14160" s="10"/>
      <c r="W14160" s="10"/>
      <c r="X14160" s="10"/>
      <c r="Y14160" s="10"/>
      <c r="Z14160" s="10"/>
      <c r="AA14160" s="10"/>
      <c r="AB14160" s="10"/>
      <c r="AC14160" s="10"/>
      <c r="AD14160" s="10"/>
      <c r="AE14160" s="10"/>
      <c r="AF14160" s="10"/>
      <c r="AG14160" s="11"/>
    </row>
    <row r="14161" spans="1:33">
      <c r="A14161" s="10"/>
      <c r="B14161" s="10"/>
      <c r="C14161" s="10"/>
      <c r="D14161" s="10"/>
      <c r="E14161" s="10"/>
      <c r="F14161" s="10"/>
      <c r="G14161" s="10"/>
      <c r="H14161" s="10"/>
      <c r="I14161" s="10"/>
      <c r="J14161" s="10"/>
      <c r="K14161" s="10"/>
      <c r="L14161" s="10"/>
      <c r="M14161" s="10"/>
      <c r="N14161" s="10"/>
      <c r="O14161" s="10"/>
      <c r="P14161" s="10"/>
      <c r="Q14161" s="10"/>
      <c r="R14161" s="10"/>
      <c r="S14161" s="10"/>
      <c r="T14161" s="10"/>
      <c r="U14161" s="10"/>
      <c r="V14161" s="10"/>
      <c r="W14161" s="10"/>
      <c r="X14161" s="10"/>
      <c r="Y14161" s="10"/>
      <c r="Z14161" s="10"/>
      <c r="AA14161" s="10"/>
      <c r="AB14161" s="10"/>
      <c r="AC14161" s="10"/>
      <c r="AD14161" s="10"/>
      <c r="AE14161" s="10"/>
      <c r="AF14161" s="10"/>
      <c r="AG14161" s="11"/>
    </row>
    <row r="14162" spans="1:33">
      <c r="A14162" s="10"/>
      <c r="B14162" s="10"/>
      <c r="C14162" s="10"/>
      <c r="D14162" s="10"/>
      <c r="E14162" s="10"/>
      <c r="F14162" s="10"/>
      <c r="G14162" s="10"/>
      <c r="H14162" s="10"/>
      <c r="I14162" s="10"/>
      <c r="J14162" s="10"/>
      <c r="K14162" s="10"/>
      <c r="L14162" s="10"/>
      <c r="M14162" s="10"/>
      <c r="N14162" s="10"/>
      <c r="O14162" s="10"/>
      <c r="P14162" s="10"/>
      <c r="Q14162" s="10"/>
      <c r="R14162" s="10"/>
      <c r="S14162" s="10"/>
      <c r="T14162" s="10"/>
      <c r="U14162" s="10"/>
      <c r="V14162" s="10"/>
      <c r="W14162" s="10"/>
      <c r="X14162" s="10"/>
      <c r="Y14162" s="10"/>
      <c r="Z14162" s="10"/>
      <c r="AA14162" s="10"/>
      <c r="AB14162" s="10"/>
      <c r="AC14162" s="10"/>
      <c r="AD14162" s="10"/>
      <c r="AE14162" s="10"/>
      <c r="AF14162" s="10"/>
      <c r="AG14162" s="11"/>
    </row>
    <row r="14163" spans="1:33">
      <c r="A14163" s="10"/>
      <c r="B14163" s="10"/>
      <c r="C14163" s="10"/>
      <c r="D14163" s="10"/>
      <c r="E14163" s="10"/>
      <c r="F14163" s="10"/>
      <c r="G14163" s="10"/>
      <c r="H14163" s="10"/>
      <c r="I14163" s="10"/>
      <c r="J14163" s="10"/>
      <c r="K14163" s="10"/>
      <c r="L14163" s="10"/>
      <c r="M14163" s="10"/>
      <c r="N14163" s="10"/>
      <c r="O14163" s="10"/>
      <c r="P14163" s="10"/>
      <c r="Q14163" s="10"/>
      <c r="R14163" s="10"/>
      <c r="S14163" s="10"/>
      <c r="T14163" s="10"/>
      <c r="U14163" s="10"/>
      <c r="V14163" s="10"/>
      <c r="W14163" s="10"/>
      <c r="X14163" s="10"/>
      <c r="Y14163" s="10"/>
      <c r="Z14163" s="10"/>
      <c r="AA14163" s="10"/>
      <c r="AB14163" s="10"/>
      <c r="AC14163" s="10"/>
      <c r="AD14163" s="10"/>
      <c r="AE14163" s="10"/>
      <c r="AF14163" s="10"/>
      <c r="AG14163" s="11"/>
    </row>
    <row r="14164" spans="1:33">
      <c r="A14164" s="10"/>
      <c r="B14164" s="10"/>
      <c r="C14164" s="10"/>
      <c r="D14164" s="10"/>
      <c r="E14164" s="10"/>
      <c r="F14164" s="10"/>
      <c r="G14164" s="10"/>
      <c r="H14164" s="10"/>
      <c r="I14164" s="10"/>
      <c r="J14164" s="10"/>
      <c r="K14164" s="10"/>
      <c r="L14164" s="10"/>
      <c r="M14164" s="10"/>
      <c r="N14164" s="10"/>
      <c r="O14164" s="10"/>
      <c r="P14164" s="10"/>
      <c r="Q14164" s="10"/>
      <c r="R14164" s="10"/>
      <c r="S14164" s="10"/>
      <c r="T14164" s="10"/>
      <c r="U14164" s="10"/>
      <c r="V14164" s="10"/>
      <c r="W14164" s="10"/>
      <c r="X14164" s="10"/>
      <c r="Y14164" s="10"/>
      <c r="Z14164" s="10"/>
      <c r="AA14164" s="10"/>
      <c r="AB14164" s="10"/>
      <c r="AC14164" s="10"/>
      <c r="AD14164" s="10"/>
      <c r="AE14164" s="10"/>
      <c r="AF14164" s="10"/>
      <c r="AG14164" s="11"/>
    </row>
    <row r="14165" spans="1:33">
      <c r="A14165" s="10"/>
      <c r="B14165" s="10"/>
      <c r="C14165" s="10"/>
      <c r="D14165" s="10"/>
      <c r="E14165" s="10"/>
      <c r="F14165" s="10"/>
      <c r="G14165" s="10"/>
      <c r="H14165" s="10"/>
      <c r="I14165" s="10"/>
      <c r="J14165" s="10"/>
      <c r="K14165" s="10"/>
      <c r="L14165" s="10"/>
      <c r="M14165" s="10"/>
      <c r="N14165" s="10"/>
      <c r="O14165" s="10"/>
      <c r="P14165" s="10"/>
      <c r="Q14165" s="10"/>
      <c r="R14165" s="10"/>
      <c r="S14165" s="10"/>
      <c r="T14165" s="10"/>
      <c r="U14165" s="10"/>
      <c r="V14165" s="10"/>
      <c r="W14165" s="10"/>
      <c r="X14165" s="10"/>
      <c r="Y14165" s="10"/>
      <c r="Z14165" s="10"/>
      <c r="AA14165" s="10"/>
      <c r="AB14165" s="10"/>
      <c r="AC14165" s="10"/>
      <c r="AD14165" s="10"/>
      <c r="AE14165" s="10"/>
      <c r="AF14165" s="10"/>
      <c r="AG14165" s="11"/>
    </row>
    <row r="14166" spans="1:33">
      <c r="A14166" s="10"/>
      <c r="B14166" s="10"/>
      <c r="C14166" s="10"/>
      <c r="D14166" s="10"/>
      <c r="E14166" s="10"/>
      <c r="F14166" s="10"/>
      <c r="G14166" s="10"/>
      <c r="H14166" s="10"/>
      <c r="I14166" s="10"/>
      <c r="J14166" s="10"/>
      <c r="K14166" s="10"/>
      <c r="L14166" s="10"/>
      <c r="M14166" s="10"/>
      <c r="N14166" s="10"/>
      <c r="O14166" s="10"/>
      <c r="P14166" s="10"/>
      <c r="Q14166" s="10"/>
      <c r="R14166" s="10"/>
      <c r="S14166" s="10"/>
      <c r="T14166" s="10"/>
      <c r="U14166" s="10"/>
      <c r="V14166" s="10"/>
      <c r="W14166" s="10"/>
      <c r="X14166" s="10"/>
      <c r="Y14166" s="10"/>
      <c r="Z14166" s="10"/>
      <c r="AA14166" s="10"/>
      <c r="AB14166" s="10"/>
      <c r="AC14166" s="10"/>
      <c r="AD14166" s="10"/>
      <c r="AE14166" s="10"/>
      <c r="AF14166" s="10"/>
      <c r="AG14166" s="11"/>
    </row>
    <row r="14167" spans="1:33">
      <c r="A14167" s="10"/>
      <c r="B14167" s="10"/>
      <c r="C14167" s="10"/>
      <c r="D14167" s="10"/>
      <c r="E14167" s="10"/>
      <c r="F14167" s="10"/>
      <c r="G14167" s="10"/>
      <c r="H14167" s="10"/>
      <c r="I14167" s="10"/>
      <c r="J14167" s="10"/>
      <c r="K14167" s="10"/>
      <c r="L14167" s="10"/>
      <c r="M14167" s="10"/>
      <c r="N14167" s="10"/>
      <c r="O14167" s="10"/>
      <c r="P14167" s="10"/>
      <c r="Q14167" s="10"/>
      <c r="R14167" s="10"/>
      <c r="S14167" s="10"/>
      <c r="T14167" s="10"/>
      <c r="U14167" s="10"/>
      <c r="V14167" s="10"/>
      <c r="W14167" s="10"/>
      <c r="X14167" s="10"/>
      <c r="Y14167" s="10"/>
      <c r="Z14167" s="10"/>
      <c r="AA14167" s="10"/>
      <c r="AB14167" s="10"/>
      <c r="AC14167" s="10"/>
      <c r="AD14167" s="10"/>
      <c r="AE14167" s="10"/>
      <c r="AF14167" s="10"/>
      <c r="AG14167" s="11"/>
    </row>
    <row r="14168" spans="1:33">
      <c r="A14168" s="10"/>
      <c r="B14168" s="10"/>
      <c r="C14168" s="10"/>
      <c r="D14168" s="10"/>
      <c r="E14168" s="10"/>
      <c r="F14168" s="10"/>
      <c r="G14168" s="10"/>
      <c r="H14168" s="10"/>
      <c r="I14168" s="10"/>
      <c r="J14168" s="10"/>
      <c r="K14168" s="10"/>
      <c r="L14168" s="10"/>
      <c r="M14168" s="10"/>
      <c r="N14168" s="10"/>
      <c r="O14168" s="10"/>
      <c r="P14168" s="10"/>
      <c r="Q14168" s="10"/>
      <c r="R14168" s="10"/>
      <c r="S14168" s="10"/>
      <c r="T14168" s="10"/>
      <c r="U14168" s="10"/>
      <c r="V14168" s="10"/>
      <c r="W14168" s="10"/>
      <c r="X14168" s="10"/>
      <c r="Y14168" s="10"/>
      <c r="Z14168" s="10"/>
      <c r="AA14168" s="10"/>
      <c r="AB14168" s="10"/>
      <c r="AC14168" s="10"/>
      <c r="AD14168" s="10"/>
      <c r="AE14168" s="10"/>
      <c r="AF14168" s="10"/>
      <c r="AG14168" s="11"/>
    </row>
    <row r="14169" spans="1:33">
      <c r="A14169" s="10"/>
      <c r="B14169" s="10"/>
      <c r="C14169" s="10"/>
      <c r="D14169" s="10"/>
      <c r="E14169" s="10"/>
      <c r="F14169" s="10"/>
      <c r="G14169" s="10"/>
      <c r="H14169" s="10"/>
      <c r="I14169" s="10"/>
      <c r="J14169" s="10"/>
      <c r="K14169" s="10"/>
      <c r="L14169" s="10"/>
      <c r="M14169" s="10"/>
      <c r="N14169" s="10"/>
      <c r="O14169" s="10"/>
      <c r="P14169" s="10"/>
      <c r="Q14169" s="10"/>
      <c r="R14169" s="10"/>
      <c r="S14169" s="10"/>
      <c r="T14169" s="10"/>
      <c r="U14169" s="10"/>
      <c r="V14169" s="10"/>
      <c r="W14169" s="10"/>
      <c r="X14169" s="10"/>
      <c r="Y14169" s="10"/>
      <c r="Z14169" s="10"/>
      <c r="AA14169" s="10"/>
      <c r="AB14169" s="10"/>
      <c r="AC14169" s="10"/>
      <c r="AD14169" s="10"/>
      <c r="AE14169" s="10"/>
      <c r="AF14169" s="10"/>
      <c r="AG14169" s="11"/>
    </row>
    <row r="14170" spans="1:33">
      <c r="A14170" s="10"/>
      <c r="B14170" s="10"/>
      <c r="C14170" s="10"/>
      <c r="D14170" s="10"/>
      <c r="E14170" s="10"/>
      <c r="F14170" s="10"/>
      <c r="G14170" s="10"/>
      <c r="H14170" s="10"/>
      <c r="I14170" s="10"/>
      <c r="J14170" s="10"/>
      <c r="K14170" s="10"/>
      <c r="L14170" s="10"/>
      <c r="M14170" s="10"/>
      <c r="N14170" s="10"/>
      <c r="O14170" s="10"/>
      <c r="P14170" s="10"/>
      <c r="Q14170" s="10"/>
      <c r="R14170" s="10"/>
      <c r="S14170" s="10"/>
      <c r="T14170" s="10"/>
      <c r="U14170" s="10"/>
      <c r="V14170" s="10"/>
      <c r="W14170" s="10"/>
      <c r="X14170" s="10"/>
      <c r="Y14170" s="10"/>
      <c r="Z14170" s="10"/>
      <c r="AA14170" s="10"/>
      <c r="AB14170" s="10"/>
      <c r="AC14170" s="10"/>
      <c r="AD14170" s="10"/>
      <c r="AE14170" s="10"/>
      <c r="AF14170" s="10"/>
      <c r="AG14170" s="11"/>
    </row>
    <row r="14171" spans="1:33">
      <c r="A14171" s="10"/>
      <c r="B14171" s="10"/>
      <c r="C14171" s="10"/>
      <c r="D14171" s="10"/>
      <c r="E14171" s="10"/>
      <c r="F14171" s="10"/>
      <c r="G14171" s="10"/>
      <c r="H14171" s="10"/>
      <c r="I14171" s="10"/>
      <c r="J14171" s="10"/>
      <c r="K14171" s="10"/>
      <c r="L14171" s="10"/>
      <c r="M14171" s="10"/>
      <c r="N14171" s="10"/>
      <c r="O14171" s="10"/>
      <c r="P14171" s="10"/>
      <c r="Q14171" s="10"/>
      <c r="R14171" s="10"/>
      <c r="S14171" s="10"/>
      <c r="T14171" s="10"/>
      <c r="U14171" s="10"/>
      <c r="V14171" s="10"/>
      <c r="W14171" s="10"/>
      <c r="X14171" s="10"/>
      <c r="Y14171" s="10"/>
      <c r="Z14171" s="10"/>
      <c r="AA14171" s="10"/>
      <c r="AB14171" s="10"/>
      <c r="AC14171" s="10"/>
      <c r="AD14171" s="10"/>
      <c r="AE14171" s="10"/>
      <c r="AF14171" s="10"/>
      <c r="AG14171" s="11"/>
    </row>
    <row r="14172" spans="1:33">
      <c r="A14172" s="10"/>
      <c r="B14172" s="10"/>
      <c r="C14172" s="10"/>
      <c r="D14172" s="10"/>
      <c r="E14172" s="10"/>
      <c r="F14172" s="10"/>
      <c r="G14172" s="10"/>
      <c r="H14172" s="10"/>
      <c r="I14172" s="10"/>
      <c r="J14172" s="10"/>
      <c r="K14172" s="10"/>
      <c r="L14172" s="10"/>
      <c r="M14172" s="10"/>
      <c r="N14172" s="10"/>
      <c r="O14172" s="10"/>
      <c r="P14172" s="10"/>
      <c r="Q14172" s="10"/>
      <c r="R14172" s="10"/>
      <c r="S14172" s="10"/>
      <c r="T14172" s="10"/>
      <c r="U14172" s="10"/>
      <c r="V14172" s="10"/>
      <c r="W14172" s="10"/>
      <c r="X14172" s="10"/>
      <c r="Y14172" s="10"/>
      <c r="Z14172" s="10"/>
      <c r="AA14172" s="10"/>
      <c r="AB14172" s="10"/>
      <c r="AC14172" s="10"/>
      <c r="AD14172" s="10"/>
      <c r="AE14172" s="10"/>
      <c r="AF14172" s="10"/>
      <c r="AG14172" s="11"/>
    </row>
    <row r="14173" spans="1:33">
      <c r="A14173" s="10"/>
      <c r="B14173" s="10"/>
      <c r="C14173" s="10"/>
      <c r="D14173" s="10"/>
      <c r="E14173" s="10"/>
      <c r="F14173" s="10"/>
      <c r="G14173" s="10"/>
      <c r="H14173" s="10"/>
      <c r="I14173" s="10"/>
      <c r="J14173" s="10"/>
      <c r="K14173" s="10"/>
      <c r="L14173" s="10"/>
      <c r="M14173" s="10"/>
      <c r="N14173" s="10"/>
      <c r="O14173" s="10"/>
      <c r="P14173" s="10"/>
      <c r="Q14173" s="10"/>
      <c r="R14173" s="10"/>
      <c r="S14173" s="10"/>
      <c r="T14173" s="10"/>
      <c r="U14173" s="10"/>
      <c r="V14173" s="10"/>
      <c r="W14173" s="10"/>
      <c r="X14173" s="10"/>
      <c r="Y14173" s="10"/>
      <c r="Z14173" s="10"/>
      <c r="AA14173" s="10"/>
      <c r="AB14173" s="10"/>
      <c r="AC14173" s="10"/>
      <c r="AD14173" s="10"/>
      <c r="AE14173" s="10"/>
      <c r="AF14173" s="10"/>
      <c r="AG14173" s="11"/>
    </row>
    <row r="14174" spans="1:33">
      <c r="A14174" s="10"/>
      <c r="B14174" s="10"/>
      <c r="C14174" s="10"/>
      <c r="D14174" s="10"/>
      <c r="E14174" s="10"/>
      <c r="F14174" s="10"/>
      <c r="G14174" s="10"/>
      <c r="H14174" s="10"/>
      <c r="I14174" s="10"/>
      <c r="J14174" s="10"/>
      <c r="K14174" s="10"/>
      <c r="L14174" s="10"/>
      <c r="M14174" s="10"/>
      <c r="N14174" s="10"/>
      <c r="O14174" s="10"/>
      <c r="P14174" s="10"/>
      <c r="Q14174" s="10"/>
      <c r="R14174" s="10"/>
      <c r="S14174" s="10"/>
      <c r="T14174" s="10"/>
      <c r="U14174" s="10"/>
      <c r="V14174" s="10"/>
      <c r="W14174" s="10"/>
      <c r="X14174" s="10"/>
      <c r="Y14174" s="10"/>
      <c r="Z14174" s="10"/>
      <c r="AA14174" s="10"/>
      <c r="AB14174" s="10"/>
      <c r="AC14174" s="10"/>
      <c r="AD14174" s="10"/>
      <c r="AE14174" s="10"/>
      <c r="AF14174" s="10"/>
      <c r="AG14174" s="11"/>
    </row>
    <row r="14175" spans="1:33">
      <c r="A14175" s="10"/>
      <c r="B14175" s="10"/>
      <c r="C14175" s="10"/>
      <c r="D14175" s="10"/>
      <c r="E14175" s="10"/>
      <c r="F14175" s="10"/>
      <c r="G14175" s="10"/>
      <c r="H14175" s="10"/>
      <c r="I14175" s="10"/>
      <c r="J14175" s="10"/>
      <c r="K14175" s="10"/>
      <c r="L14175" s="10"/>
      <c r="M14175" s="10"/>
      <c r="N14175" s="10"/>
      <c r="O14175" s="10"/>
      <c r="P14175" s="10"/>
      <c r="Q14175" s="10"/>
      <c r="R14175" s="10"/>
      <c r="S14175" s="10"/>
      <c r="T14175" s="10"/>
      <c r="U14175" s="10"/>
      <c r="V14175" s="10"/>
      <c r="W14175" s="10"/>
      <c r="X14175" s="10"/>
      <c r="Y14175" s="10"/>
      <c r="Z14175" s="10"/>
      <c r="AA14175" s="10"/>
      <c r="AB14175" s="10"/>
      <c r="AC14175" s="10"/>
      <c r="AD14175" s="10"/>
      <c r="AE14175" s="10"/>
      <c r="AF14175" s="10"/>
      <c r="AG14175" s="11"/>
    </row>
    <row r="14176" spans="1:33">
      <c r="A14176" s="10"/>
      <c r="B14176" s="10"/>
      <c r="C14176" s="10"/>
      <c r="D14176" s="10"/>
      <c r="E14176" s="10"/>
      <c r="F14176" s="10"/>
      <c r="G14176" s="10"/>
      <c r="H14176" s="10"/>
      <c r="I14176" s="10"/>
      <c r="J14176" s="10"/>
      <c r="K14176" s="10"/>
      <c r="L14176" s="10"/>
      <c r="M14176" s="10"/>
      <c r="N14176" s="10"/>
      <c r="O14176" s="10"/>
      <c r="P14176" s="10"/>
      <c r="Q14176" s="10"/>
      <c r="R14176" s="10"/>
      <c r="S14176" s="10"/>
      <c r="T14176" s="10"/>
      <c r="U14176" s="10"/>
      <c r="V14176" s="10"/>
      <c r="W14176" s="10"/>
      <c r="X14176" s="10"/>
      <c r="Y14176" s="10"/>
      <c r="Z14176" s="10"/>
      <c r="AA14176" s="10"/>
      <c r="AB14176" s="10"/>
      <c r="AC14176" s="10"/>
      <c r="AD14176" s="10"/>
      <c r="AE14176" s="10"/>
      <c r="AF14176" s="10"/>
      <c r="AG14176" s="11"/>
    </row>
    <row r="14177" spans="1:33">
      <c r="A14177" s="10"/>
      <c r="B14177" s="10"/>
      <c r="C14177" s="10"/>
      <c r="D14177" s="10"/>
      <c r="E14177" s="10"/>
      <c r="F14177" s="10"/>
      <c r="G14177" s="10"/>
      <c r="H14177" s="10"/>
      <c r="I14177" s="10"/>
      <c r="J14177" s="10"/>
      <c r="K14177" s="10"/>
      <c r="L14177" s="10"/>
      <c r="M14177" s="10"/>
      <c r="N14177" s="10"/>
      <c r="O14177" s="10"/>
      <c r="P14177" s="10"/>
      <c r="Q14177" s="10"/>
      <c r="R14177" s="10"/>
      <c r="S14177" s="10"/>
      <c r="T14177" s="10"/>
      <c r="U14177" s="10"/>
      <c r="V14177" s="10"/>
      <c r="W14177" s="10"/>
      <c r="X14177" s="10"/>
      <c r="Y14177" s="10"/>
      <c r="Z14177" s="10"/>
      <c r="AA14177" s="10"/>
      <c r="AB14177" s="10"/>
      <c r="AC14177" s="10"/>
      <c r="AD14177" s="10"/>
      <c r="AE14177" s="10"/>
      <c r="AF14177" s="10"/>
      <c r="AG14177" s="11"/>
    </row>
    <row r="14178" spans="1:33">
      <c r="A14178" s="10"/>
      <c r="B14178" s="10"/>
      <c r="C14178" s="10"/>
      <c r="D14178" s="10"/>
      <c r="E14178" s="10"/>
      <c r="F14178" s="10"/>
      <c r="G14178" s="10"/>
      <c r="H14178" s="10"/>
      <c r="I14178" s="10"/>
      <c r="J14178" s="10"/>
      <c r="K14178" s="10"/>
      <c r="L14178" s="10"/>
      <c r="M14178" s="10"/>
      <c r="N14178" s="10"/>
      <c r="O14178" s="10"/>
      <c r="P14178" s="10"/>
      <c r="Q14178" s="10"/>
      <c r="R14178" s="10"/>
      <c r="S14178" s="10"/>
      <c r="T14178" s="10"/>
      <c r="U14178" s="10"/>
      <c r="V14178" s="10"/>
      <c r="W14178" s="10"/>
      <c r="X14178" s="10"/>
      <c r="Y14178" s="10"/>
      <c r="Z14178" s="10"/>
      <c r="AA14178" s="10"/>
      <c r="AB14178" s="10"/>
      <c r="AC14178" s="10"/>
      <c r="AD14178" s="10"/>
      <c r="AE14178" s="10"/>
      <c r="AF14178" s="10"/>
      <c r="AG14178" s="11"/>
    </row>
    <row r="14179" spans="1:33">
      <c r="A14179" s="10"/>
      <c r="B14179" s="10"/>
      <c r="C14179" s="10"/>
      <c r="D14179" s="10"/>
      <c r="E14179" s="10"/>
      <c r="F14179" s="10"/>
      <c r="G14179" s="10"/>
      <c r="H14179" s="10"/>
      <c r="I14179" s="10"/>
      <c r="J14179" s="10"/>
      <c r="K14179" s="10"/>
      <c r="L14179" s="10"/>
      <c r="M14179" s="10"/>
      <c r="N14179" s="10"/>
      <c r="O14179" s="10"/>
      <c r="P14179" s="10"/>
      <c r="Q14179" s="10"/>
      <c r="R14179" s="10"/>
      <c r="S14179" s="10"/>
      <c r="T14179" s="10"/>
      <c r="U14179" s="10"/>
      <c r="V14179" s="10"/>
      <c r="W14179" s="10"/>
      <c r="X14179" s="10"/>
      <c r="Y14179" s="10"/>
      <c r="Z14179" s="10"/>
      <c r="AA14179" s="10"/>
      <c r="AB14179" s="10"/>
      <c r="AC14179" s="10"/>
      <c r="AD14179" s="10"/>
      <c r="AE14179" s="10"/>
      <c r="AF14179" s="10"/>
      <c r="AG14179" s="11"/>
    </row>
    <row r="14180" spans="1:33">
      <c r="A14180" s="10"/>
      <c r="B14180" s="10"/>
      <c r="C14180" s="10"/>
      <c r="D14180" s="10"/>
      <c r="E14180" s="10"/>
      <c r="F14180" s="10"/>
      <c r="G14180" s="10"/>
      <c r="H14180" s="10"/>
      <c r="I14180" s="10"/>
      <c r="J14180" s="10"/>
      <c r="K14180" s="10"/>
      <c r="L14180" s="10"/>
      <c r="M14180" s="10"/>
      <c r="N14180" s="10"/>
      <c r="O14180" s="10"/>
      <c r="P14180" s="10"/>
      <c r="Q14180" s="10"/>
      <c r="R14180" s="10"/>
      <c r="S14180" s="10"/>
      <c r="T14180" s="10"/>
      <c r="U14180" s="10"/>
      <c r="V14180" s="10"/>
      <c r="W14180" s="10"/>
      <c r="X14180" s="10"/>
      <c r="Y14180" s="10"/>
      <c r="Z14180" s="10"/>
      <c r="AA14180" s="10"/>
      <c r="AB14180" s="10"/>
      <c r="AC14180" s="10"/>
      <c r="AD14180" s="10"/>
      <c r="AE14180" s="10"/>
      <c r="AF14180" s="10"/>
      <c r="AG14180" s="11"/>
    </row>
    <row r="14181" spans="1:33">
      <c r="A14181" s="10"/>
      <c r="B14181" s="10"/>
      <c r="C14181" s="10"/>
      <c r="D14181" s="10"/>
      <c r="E14181" s="10"/>
      <c r="F14181" s="10"/>
      <c r="G14181" s="10"/>
      <c r="H14181" s="10"/>
      <c r="I14181" s="10"/>
      <c r="J14181" s="10"/>
      <c r="K14181" s="10"/>
      <c r="L14181" s="10"/>
      <c r="M14181" s="10"/>
      <c r="N14181" s="10"/>
      <c r="O14181" s="10"/>
      <c r="P14181" s="10"/>
      <c r="Q14181" s="10"/>
      <c r="R14181" s="10"/>
      <c r="S14181" s="10"/>
      <c r="T14181" s="10"/>
      <c r="U14181" s="10"/>
      <c r="V14181" s="10"/>
      <c r="W14181" s="10"/>
      <c r="X14181" s="10"/>
      <c r="Y14181" s="10"/>
      <c r="Z14181" s="10"/>
      <c r="AA14181" s="10"/>
      <c r="AB14181" s="10"/>
      <c r="AC14181" s="10"/>
      <c r="AD14181" s="10"/>
      <c r="AE14181" s="10"/>
      <c r="AF14181" s="10"/>
      <c r="AG14181" s="11"/>
    </row>
    <row r="14182" spans="1:33">
      <c r="A14182" s="10"/>
      <c r="B14182" s="10"/>
      <c r="C14182" s="10"/>
      <c r="D14182" s="10"/>
      <c r="E14182" s="10"/>
      <c r="F14182" s="10"/>
      <c r="G14182" s="10"/>
      <c r="H14182" s="10"/>
      <c r="I14182" s="10"/>
      <c r="J14182" s="10"/>
      <c r="K14182" s="10"/>
      <c r="L14182" s="10"/>
      <c r="M14182" s="10"/>
      <c r="N14182" s="10"/>
      <c r="O14182" s="10"/>
      <c r="P14182" s="10"/>
      <c r="Q14182" s="10"/>
      <c r="R14182" s="10"/>
      <c r="S14182" s="10"/>
      <c r="T14182" s="10"/>
      <c r="U14182" s="10"/>
      <c r="V14182" s="10"/>
      <c r="W14182" s="10"/>
      <c r="X14182" s="10"/>
      <c r="Y14182" s="10"/>
      <c r="Z14182" s="10"/>
      <c r="AA14182" s="10"/>
      <c r="AB14182" s="10"/>
      <c r="AC14182" s="10"/>
      <c r="AD14182" s="10"/>
      <c r="AE14182" s="10"/>
      <c r="AF14182" s="10"/>
      <c r="AG14182" s="11"/>
    </row>
    <row r="14183" spans="1:33">
      <c r="A14183" s="10"/>
      <c r="B14183" s="10"/>
      <c r="C14183" s="10"/>
      <c r="D14183" s="10"/>
      <c r="E14183" s="10"/>
      <c r="F14183" s="10"/>
      <c r="G14183" s="10"/>
      <c r="H14183" s="10"/>
      <c r="I14183" s="10"/>
      <c r="J14183" s="10"/>
      <c r="K14183" s="10"/>
      <c r="L14183" s="10"/>
      <c r="M14183" s="10"/>
      <c r="N14183" s="10"/>
      <c r="O14183" s="10"/>
      <c r="P14183" s="10"/>
      <c r="Q14183" s="10"/>
      <c r="R14183" s="10"/>
      <c r="S14183" s="10"/>
      <c r="T14183" s="10"/>
      <c r="U14183" s="10"/>
      <c r="V14183" s="10"/>
      <c r="W14183" s="10"/>
      <c r="X14183" s="10"/>
      <c r="Y14183" s="10"/>
      <c r="Z14183" s="10"/>
      <c r="AA14183" s="10"/>
      <c r="AB14183" s="10"/>
      <c r="AC14183" s="10"/>
      <c r="AD14183" s="10"/>
      <c r="AE14183" s="10"/>
      <c r="AF14183" s="10"/>
      <c r="AG14183" s="11"/>
    </row>
    <row r="14184" spans="1:33">
      <c r="A14184" s="10"/>
      <c r="B14184" s="10"/>
      <c r="C14184" s="10"/>
      <c r="D14184" s="10"/>
      <c r="E14184" s="10"/>
      <c r="F14184" s="10"/>
      <c r="G14184" s="10"/>
      <c r="H14184" s="10"/>
      <c r="I14184" s="10"/>
      <c r="J14184" s="10"/>
      <c r="K14184" s="10"/>
      <c r="L14184" s="10"/>
      <c r="M14184" s="10"/>
      <c r="N14184" s="10"/>
      <c r="O14184" s="10"/>
      <c r="P14184" s="10"/>
      <c r="Q14184" s="10"/>
      <c r="R14184" s="10"/>
      <c r="S14184" s="10"/>
      <c r="T14184" s="10"/>
      <c r="U14184" s="10"/>
      <c r="V14184" s="10"/>
      <c r="W14184" s="10"/>
      <c r="X14184" s="10"/>
      <c r="Y14184" s="10"/>
      <c r="Z14184" s="10"/>
      <c r="AA14184" s="10"/>
      <c r="AB14184" s="10"/>
      <c r="AC14184" s="10"/>
      <c r="AD14184" s="10"/>
      <c r="AE14184" s="10"/>
      <c r="AF14184" s="10"/>
      <c r="AG14184" s="11"/>
    </row>
    <row r="14185" spans="1:33">
      <c r="A14185" s="10"/>
      <c r="B14185" s="10"/>
      <c r="C14185" s="10"/>
      <c r="D14185" s="10"/>
      <c r="E14185" s="10"/>
      <c r="F14185" s="10"/>
      <c r="G14185" s="10"/>
      <c r="H14185" s="10"/>
      <c r="I14185" s="10"/>
      <c r="J14185" s="10"/>
      <c r="K14185" s="10"/>
      <c r="L14185" s="10"/>
      <c r="M14185" s="10"/>
      <c r="N14185" s="10"/>
      <c r="O14185" s="10"/>
      <c r="P14185" s="10"/>
      <c r="Q14185" s="10"/>
      <c r="R14185" s="10"/>
      <c r="S14185" s="10"/>
      <c r="T14185" s="10"/>
      <c r="U14185" s="10"/>
      <c r="V14185" s="10"/>
      <c r="W14185" s="10"/>
      <c r="X14185" s="10"/>
      <c r="Y14185" s="10"/>
      <c r="Z14185" s="10"/>
      <c r="AA14185" s="10"/>
      <c r="AB14185" s="10"/>
      <c r="AC14185" s="10"/>
      <c r="AD14185" s="10"/>
      <c r="AE14185" s="10"/>
      <c r="AF14185" s="10"/>
      <c r="AG14185" s="11"/>
    </row>
    <row r="14186" spans="1:33">
      <c r="A14186" s="10"/>
      <c r="B14186" s="10"/>
      <c r="C14186" s="10"/>
      <c r="D14186" s="10"/>
      <c r="E14186" s="10"/>
      <c r="F14186" s="10"/>
      <c r="G14186" s="10"/>
      <c r="H14186" s="10"/>
      <c r="I14186" s="10"/>
      <c r="J14186" s="10"/>
      <c r="K14186" s="10"/>
      <c r="L14186" s="10"/>
      <c r="M14186" s="10"/>
      <c r="N14186" s="10"/>
      <c r="O14186" s="10"/>
      <c r="P14186" s="10"/>
      <c r="Q14186" s="10"/>
      <c r="R14186" s="10"/>
      <c r="S14186" s="10"/>
      <c r="T14186" s="10"/>
      <c r="U14186" s="10"/>
      <c r="V14186" s="10"/>
      <c r="W14186" s="10"/>
      <c r="X14186" s="10"/>
      <c r="Y14186" s="10"/>
      <c r="Z14186" s="10"/>
      <c r="AA14186" s="10"/>
      <c r="AB14186" s="10"/>
      <c r="AC14186" s="10"/>
      <c r="AD14186" s="10"/>
      <c r="AE14186" s="10"/>
      <c r="AF14186" s="10"/>
      <c r="AG14186" s="11"/>
    </row>
    <row r="14187" spans="1:33">
      <c r="A14187" s="10"/>
      <c r="B14187" s="10"/>
      <c r="C14187" s="10"/>
      <c r="D14187" s="10"/>
      <c r="E14187" s="10"/>
      <c r="F14187" s="10"/>
      <c r="G14187" s="10"/>
      <c r="H14187" s="10"/>
      <c r="I14187" s="10"/>
      <c r="J14187" s="10"/>
      <c r="K14187" s="10"/>
      <c r="L14187" s="10"/>
      <c r="M14187" s="10"/>
      <c r="N14187" s="10"/>
      <c r="O14187" s="10"/>
      <c r="P14187" s="10"/>
      <c r="Q14187" s="10"/>
      <c r="R14187" s="10"/>
      <c r="S14187" s="10"/>
      <c r="T14187" s="10"/>
      <c r="U14187" s="10"/>
      <c r="V14187" s="10"/>
      <c r="W14187" s="10"/>
      <c r="X14187" s="10"/>
      <c r="Y14187" s="10"/>
      <c r="Z14187" s="10"/>
      <c r="AA14187" s="10"/>
      <c r="AB14187" s="10"/>
      <c r="AC14187" s="10"/>
      <c r="AD14187" s="10"/>
      <c r="AE14187" s="10"/>
      <c r="AF14187" s="10"/>
      <c r="AG14187" s="11"/>
    </row>
    <row r="14188" spans="1:33">
      <c r="A14188" s="10"/>
      <c r="B14188" s="10"/>
      <c r="C14188" s="10"/>
      <c r="D14188" s="10"/>
      <c r="E14188" s="10"/>
      <c r="F14188" s="10"/>
      <c r="G14188" s="10"/>
      <c r="H14188" s="10"/>
      <c r="I14188" s="10"/>
      <c r="J14188" s="10"/>
      <c r="K14188" s="10"/>
      <c r="L14188" s="10"/>
      <c r="M14188" s="10"/>
      <c r="N14188" s="10"/>
      <c r="O14188" s="10"/>
      <c r="P14188" s="10"/>
      <c r="Q14188" s="10"/>
      <c r="R14188" s="10"/>
      <c r="S14188" s="10"/>
      <c r="T14188" s="10"/>
      <c r="U14188" s="10"/>
      <c r="V14188" s="10"/>
      <c r="W14188" s="10"/>
      <c r="X14188" s="10"/>
      <c r="Y14188" s="10"/>
      <c r="Z14188" s="10"/>
      <c r="AA14188" s="10"/>
      <c r="AB14188" s="10"/>
      <c r="AC14188" s="10"/>
      <c r="AD14188" s="10"/>
      <c r="AE14188" s="10"/>
      <c r="AF14188" s="10"/>
      <c r="AG14188" s="11"/>
    </row>
    <row r="14189" spans="1:33">
      <c r="A14189" s="10"/>
      <c r="B14189" s="10"/>
      <c r="C14189" s="10"/>
      <c r="D14189" s="10"/>
      <c r="E14189" s="10"/>
      <c r="F14189" s="10"/>
      <c r="G14189" s="10"/>
      <c r="H14189" s="10"/>
      <c r="I14189" s="10"/>
      <c r="J14189" s="10"/>
      <c r="K14189" s="10"/>
      <c r="L14189" s="10"/>
      <c r="M14189" s="10"/>
      <c r="N14189" s="10"/>
      <c r="O14189" s="10"/>
      <c r="P14189" s="10"/>
      <c r="Q14189" s="10"/>
      <c r="R14189" s="10"/>
      <c r="S14189" s="10"/>
      <c r="T14189" s="10"/>
      <c r="U14189" s="10"/>
      <c r="V14189" s="10"/>
      <c r="W14189" s="10"/>
      <c r="X14189" s="10"/>
      <c r="Y14189" s="10"/>
      <c r="Z14189" s="10"/>
      <c r="AA14189" s="10"/>
      <c r="AB14189" s="10"/>
      <c r="AC14189" s="10"/>
      <c r="AD14189" s="10"/>
      <c r="AE14189" s="10"/>
      <c r="AF14189" s="10"/>
      <c r="AG14189" s="11"/>
    </row>
    <row r="14190" spans="1:33">
      <c r="A14190" s="10"/>
      <c r="B14190" s="10"/>
      <c r="C14190" s="10"/>
      <c r="D14190" s="10"/>
      <c r="E14190" s="10"/>
      <c r="F14190" s="10"/>
      <c r="G14190" s="10"/>
      <c r="H14190" s="10"/>
      <c r="I14190" s="10"/>
      <c r="J14190" s="10"/>
      <c r="K14190" s="10"/>
      <c r="L14190" s="10"/>
      <c r="M14190" s="10"/>
      <c r="N14190" s="10"/>
      <c r="O14190" s="10"/>
      <c r="P14190" s="10"/>
      <c r="Q14190" s="10"/>
      <c r="R14190" s="10"/>
      <c r="S14190" s="10"/>
      <c r="T14190" s="10"/>
      <c r="U14190" s="10"/>
      <c r="V14190" s="10"/>
      <c r="W14190" s="10"/>
      <c r="X14190" s="10"/>
      <c r="Y14190" s="10"/>
      <c r="Z14190" s="10"/>
      <c r="AA14190" s="10"/>
      <c r="AB14190" s="10"/>
      <c r="AC14190" s="10"/>
      <c r="AD14190" s="10"/>
      <c r="AE14190" s="10"/>
      <c r="AF14190" s="10"/>
      <c r="AG14190" s="11"/>
    </row>
    <row r="14191" spans="1:33">
      <c r="A14191" s="10"/>
      <c r="B14191" s="10"/>
      <c r="C14191" s="10"/>
      <c r="D14191" s="10"/>
      <c r="E14191" s="10"/>
      <c r="F14191" s="10"/>
      <c r="G14191" s="10"/>
      <c r="H14191" s="10"/>
      <c r="I14191" s="10"/>
      <c r="J14191" s="10"/>
      <c r="K14191" s="10"/>
      <c r="L14191" s="10"/>
      <c r="M14191" s="10"/>
      <c r="N14191" s="10"/>
      <c r="O14191" s="10"/>
      <c r="P14191" s="10"/>
      <c r="Q14191" s="10"/>
      <c r="R14191" s="10"/>
      <c r="S14191" s="10"/>
      <c r="T14191" s="10"/>
      <c r="U14191" s="10"/>
      <c r="V14191" s="10"/>
      <c r="W14191" s="10"/>
      <c r="X14191" s="10"/>
      <c r="Y14191" s="10"/>
      <c r="Z14191" s="10"/>
      <c r="AA14191" s="10"/>
      <c r="AB14191" s="10"/>
      <c r="AC14191" s="10"/>
      <c r="AD14191" s="10"/>
      <c r="AE14191" s="10"/>
      <c r="AF14191" s="10"/>
      <c r="AG14191" s="11"/>
    </row>
    <row r="14192" spans="1:33">
      <c r="A14192" s="10"/>
      <c r="B14192" s="10"/>
      <c r="C14192" s="10"/>
      <c r="D14192" s="10"/>
      <c r="E14192" s="10"/>
      <c r="F14192" s="10"/>
      <c r="G14192" s="10"/>
      <c r="H14192" s="10"/>
      <c r="I14192" s="10"/>
      <c r="J14192" s="10"/>
      <c r="K14192" s="10"/>
      <c r="L14192" s="10"/>
      <c r="M14192" s="10"/>
      <c r="N14192" s="10"/>
      <c r="O14192" s="10"/>
      <c r="P14192" s="10"/>
      <c r="Q14192" s="10"/>
      <c r="R14192" s="10"/>
      <c r="S14192" s="10"/>
      <c r="T14192" s="10"/>
      <c r="U14192" s="10"/>
      <c r="V14192" s="10"/>
      <c r="W14192" s="10"/>
      <c r="X14192" s="10"/>
      <c r="Y14192" s="10"/>
      <c r="Z14192" s="10"/>
      <c r="AA14192" s="10"/>
      <c r="AB14192" s="10"/>
      <c r="AC14192" s="10"/>
      <c r="AD14192" s="10"/>
      <c r="AE14192" s="10"/>
      <c r="AF14192" s="10"/>
      <c r="AG14192" s="11"/>
    </row>
    <row r="14193" spans="1:33">
      <c r="A14193" s="10"/>
      <c r="B14193" s="10"/>
      <c r="C14193" s="10"/>
      <c r="D14193" s="10"/>
      <c r="E14193" s="10"/>
      <c r="F14193" s="10"/>
      <c r="G14193" s="10"/>
      <c r="H14193" s="10"/>
      <c r="I14193" s="10"/>
      <c r="J14193" s="10"/>
      <c r="K14193" s="10"/>
      <c r="L14193" s="10"/>
      <c r="M14193" s="10"/>
      <c r="N14193" s="10"/>
      <c r="O14193" s="10"/>
      <c r="P14193" s="10"/>
      <c r="Q14193" s="10"/>
      <c r="R14193" s="10"/>
      <c r="S14193" s="10"/>
      <c r="T14193" s="10"/>
      <c r="U14193" s="10"/>
      <c r="V14193" s="10"/>
      <c r="W14193" s="10"/>
      <c r="X14193" s="10"/>
      <c r="Y14193" s="10"/>
      <c r="Z14193" s="10"/>
      <c r="AA14193" s="10"/>
      <c r="AB14193" s="10"/>
      <c r="AC14193" s="10"/>
      <c r="AD14193" s="10"/>
      <c r="AE14193" s="10"/>
      <c r="AF14193" s="10"/>
      <c r="AG14193" s="11"/>
    </row>
    <row r="14194" spans="1:33">
      <c r="A14194" s="10"/>
      <c r="B14194" s="10"/>
      <c r="C14194" s="10"/>
      <c r="D14194" s="10"/>
      <c r="E14194" s="10"/>
      <c r="F14194" s="10"/>
      <c r="G14194" s="10"/>
      <c r="H14194" s="10"/>
      <c r="I14194" s="10"/>
      <c r="J14194" s="10"/>
      <c r="K14194" s="10"/>
      <c r="L14194" s="10"/>
      <c r="M14194" s="10"/>
      <c r="N14194" s="10"/>
      <c r="O14194" s="10"/>
      <c r="P14194" s="10"/>
      <c r="Q14194" s="10"/>
      <c r="R14194" s="10"/>
      <c r="S14194" s="10"/>
      <c r="T14194" s="10"/>
      <c r="U14194" s="10"/>
      <c r="V14194" s="10"/>
      <c r="W14194" s="10"/>
      <c r="X14194" s="10"/>
      <c r="Y14194" s="10"/>
      <c r="Z14194" s="10"/>
      <c r="AA14194" s="10"/>
      <c r="AB14194" s="10"/>
      <c r="AC14194" s="10"/>
      <c r="AD14194" s="10"/>
      <c r="AE14194" s="10"/>
      <c r="AF14194" s="10"/>
      <c r="AG14194" s="11"/>
    </row>
    <row r="14195" spans="1:33">
      <c r="A14195" s="10"/>
      <c r="B14195" s="10"/>
      <c r="C14195" s="10"/>
      <c r="D14195" s="10"/>
      <c r="E14195" s="10"/>
      <c r="F14195" s="10"/>
      <c r="G14195" s="10"/>
      <c r="H14195" s="10"/>
      <c r="I14195" s="10"/>
      <c r="J14195" s="10"/>
      <c r="K14195" s="10"/>
      <c r="L14195" s="10"/>
      <c r="M14195" s="10"/>
      <c r="N14195" s="10"/>
      <c r="O14195" s="10"/>
      <c r="P14195" s="10"/>
      <c r="Q14195" s="10"/>
      <c r="R14195" s="10"/>
      <c r="S14195" s="10"/>
      <c r="T14195" s="10"/>
      <c r="U14195" s="10"/>
      <c r="V14195" s="10"/>
      <c r="W14195" s="10"/>
      <c r="X14195" s="10"/>
      <c r="Y14195" s="10"/>
      <c r="Z14195" s="10"/>
      <c r="AA14195" s="10"/>
      <c r="AB14195" s="10"/>
      <c r="AC14195" s="10"/>
      <c r="AD14195" s="10"/>
      <c r="AE14195" s="10"/>
      <c r="AF14195" s="10"/>
      <c r="AG14195" s="11"/>
    </row>
    <row r="14196" spans="1:33">
      <c r="A14196" s="10"/>
      <c r="B14196" s="10"/>
      <c r="C14196" s="10"/>
      <c r="D14196" s="10"/>
      <c r="E14196" s="10"/>
      <c r="F14196" s="10"/>
      <c r="G14196" s="10"/>
      <c r="H14196" s="10"/>
      <c r="I14196" s="10"/>
      <c r="J14196" s="10"/>
      <c r="K14196" s="10"/>
      <c r="L14196" s="10"/>
      <c r="M14196" s="10"/>
      <c r="N14196" s="10"/>
      <c r="O14196" s="10"/>
      <c r="P14196" s="10"/>
      <c r="Q14196" s="10"/>
      <c r="R14196" s="10"/>
      <c r="S14196" s="10"/>
      <c r="T14196" s="10"/>
      <c r="U14196" s="10"/>
      <c r="V14196" s="10"/>
      <c r="W14196" s="10"/>
      <c r="X14196" s="10"/>
      <c r="Y14196" s="10"/>
      <c r="Z14196" s="10"/>
      <c r="AA14196" s="10"/>
      <c r="AB14196" s="10"/>
      <c r="AC14196" s="10"/>
      <c r="AD14196" s="10"/>
      <c r="AE14196" s="10"/>
      <c r="AF14196" s="10"/>
      <c r="AG14196" s="11"/>
    </row>
    <row r="14197" spans="1:33">
      <c r="A14197" s="10"/>
      <c r="B14197" s="10"/>
      <c r="C14197" s="10"/>
      <c r="D14197" s="10"/>
      <c r="E14197" s="10"/>
      <c r="F14197" s="10"/>
      <c r="G14197" s="10"/>
      <c r="H14197" s="10"/>
      <c r="I14197" s="10"/>
      <c r="J14197" s="10"/>
      <c r="K14197" s="10"/>
      <c r="L14197" s="10"/>
      <c r="M14197" s="10"/>
      <c r="N14197" s="10"/>
      <c r="O14197" s="10"/>
      <c r="P14197" s="10"/>
      <c r="Q14197" s="10"/>
      <c r="R14197" s="10"/>
      <c r="S14197" s="10"/>
      <c r="T14197" s="10"/>
      <c r="U14197" s="10"/>
      <c r="V14197" s="10"/>
      <c r="W14197" s="10"/>
      <c r="X14197" s="10"/>
      <c r="Y14197" s="10"/>
      <c r="Z14197" s="10"/>
      <c r="AA14197" s="10"/>
      <c r="AB14197" s="10"/>
      <c r="AC14197" s="10"/>
      <c r="AD14197" s="10"/>
      <c r="AE14197" s="10"/>
      <c r="AF14197" s="10"/>
      <c r="AG14197" s="11"/>
    </row>
    <row r="14198" spans="1:33">
      <c r="A14198" s="10"/>
      <c r="B14198" s="10"/>
      <c r="C14198" s="10"/>
      <c r="D14198" s="10"/>
      <c r="E14198" s="10"/>
      <c r="F14198" s="10"/>
      <c r="G14198" s="10"/>
      <c r="H14198" s="10"/>
      <c r="I14198" s="10"/>
      <c r="J14198" s="10"/>
      <c r="K14198" s="10"/>
      <c r="L14198" s="10"/>
      <c r="M14198" s="10"/>
      <c r="N14198" s="10"/>
      <c r="O14198" s="10"/>
      <c r="P14198" s="10"/>
      <c r="Q14198" s="10"/>
      <c r="R14198" s="10"/>
      <c r="S14198" s="10"/>
      <c r="T14198" s="10"/>
      <c r="U14198" s="10"/>
      <c r="V14198" s="10"/>
      <c r="W14198" s="10"/>
      <c r="X14198" s="10"/>
      <c r="Y14198" s="10"/>
      <c r="Z14198" s="10"/>
      <c r="AA14198" s="10"/>
      <c r="AB14198" s="10"/>
      <c r="AC14198" s="10"/>
      <c r="AD14198" s="10"/>
      <c r="AE14198" s="10"/>
      <c r="AF14198" s="10"/>
      <c r="AG14198" s="11"/>
    </row>
    <row r="14199" spans="1:33">
      <c r="A14199" s="10"/>
      <c r="B14199" s="10"/>
      <c r="C14199" s="10"/>
      <c r="D14199" s="10"/>
      <c r="E14199" s="10"/>
      <c r="F14199" s="10"/>
      <c r="G14199" s="10"/>
      <c r="H14199" s="10"/>
      <c r="I14199" s="10"/>
      <c r="J14199" s="10"/>
      <c r="K14199" s="10"/>
      <c r="L14199" s="10"/>
      <c r="M14199" s="10"/>
      <c r="N14199" s="10"/>
      <c r="O14199" s="10"/>
      <c r="P14199" s="10"/>
      <c r="Q14199" s="10"/>
      <c r="R14199" s="10"/>
      <c r="S14199" s="10"/>
      <c r="T14199" s="10"/>
      <c r="U14199" s="10"/>
      <c r="V14199" s="10"/>
      <c r="W14199" s="10"/>
      <c r="X14199" s="10"/>
      <c r="Y14199" s="10"/>
      <c r="Z14199" s="10"/>
      <c r="AA14199" s="10"/>
      <c r="AB14199" s="10"/>
      <c r="AC14199" s="10"/>
      <c r="AD14199" s="10"/>
      <c r="AE14199" s="10"/>
      <c r="AF14199" s="10"/>
      <c r="AG14199" s="11"/>
    </row>
    <row r="14200" spans="1:33">
      <c r="A14200" s="10"/>
      <c r="B14200" s="10"/>
      <c r="C14200" s="10"/>
      <c r="D14200" s="10"/>
      <c r="E14200" s="10"/>
      <c r="F14200" s="10"/>
      <c r="G14200" s="10"/>
      <c r="H14200" s="10"/>
      <c r="I14200" s="10"/>
      <c r="J14200" s="10"/>
      <c r="K14200" s="10"/>
      <c r="L14200" s="10"/>
      <c r="M14200" s="10"/>
      <c r="N14200" s="10"/>
      <c r="O14200" s="10"/>
      <c r="P14200" s="10"/>
      <c r="Q14200" s="10"/>
      <c r="R14200" s="10"/>
      <c r="S14200" s="10"/>
      <c r="T14200" s="10"/>
      <c r="U14200" s="10"/>
      <c r="V14200" s="10"/>
      <c r="W14200" s="10"/>
      <c r="X14200" s="10"/>
      <c r="Y14200" s="10"/>
      <c r="Z14200" s="10"/>
      <c r="AA14200" s="10"/>
      <c r="AB14200" s="10"/>
      <c r="AC14200" s="10"/>
      <c r="AD14200" s="10"/>
      <c r="AE14200" s="10"/>
      <c r="AF14200" s="10"/>
      <c r="AG14200" s="11"/>
    </row>
    <row r="14201" spans="1:33">
      <c r="A14201" s="10"/>
      <c r="B14201" s="10"/>
      <c r="C14201" s="10"/>
      <c r="D14201" s="10"/>
      <c r="E14201" s="10"/>
      <c r="F14201" s="10"/>
      <c r="G14201" s="10"/>
      <c r="H14201" s="10"/>
      <c r="I14201" s="10"/>
      <c r="J14201" s="10"/>
      <c r="K14201" s="10"/>
      <c r="L14201" s="10"/>
      <c r="M14201" s="10"/>
      <c r="N14201" s="10"/>
      <c r="O14201" s="10"/>
      <c r="P14201" s="10"/>
      <c r="Q14201" s="10"/>
      <c r="R14201" s="10"/>
      <c r="S14201" s="10"/>
      <c r="T14201" s="10"/>
      <c r="U14201" s="10"/>
      <c r="V14201" s="10"/>
      <c r="W14201" s="10"/>
      <c r="X14201" s="10"/>
      <c r="Y14201" s="10"/>
      <c r="Z14201" s="10"/>
      <c r="AA14201" s="10"/>
      <c r="AB14201" s="10"/>
      <c r="AC14201" s="10"/>
      <c r="AD14201" s="10"/>
      <c r="AE14201" s="10"/>
      <c r="AF14201" s="10"/>
      <c r="AG14201" s="11"/>
    </row>
    <row r="14202" spans="1:33">
      <c r="A14202" s="10"/>
      <c r="B14202" s="10"/>
      <c r="C14202" s="10"/>
      <c r="D14202" s="10"/>
      <c r="E14202" s="10"/>
      <c r="F14202" s="10"/>
      <c r="G14202" s="10"/>
      <c r="H14202" s="10"/>
      <c r="I14202" s="10"/>
      <c r="J14202" s="10"/>
      <c r="K14202" s="10"/>
      <c r="L14202" s="10"/>
      <c r="M14202" s="10"/>
      <c r="N14202" s="10"/>
      <c r="O14202" s="10"/>
      <c r="P14202" s="10"/>
      <c r="Q14202" s="10"/>
      <c r="R14202" s="10"/>
      <c r="S14202" s="10"/>
      <c r="T14202" s="10"/>
      <c r="U14202" s="10"/>
      <c r="V14202" s="10"/>
      <c r="W14202" s="10"/>
      <c r="X14202" s="10"/>
      <c r="Y14202" s="10"/>
      <c r="Z14202" s="10"/>
      <c r="AA14202" s="10"/>
      <c r="AB14202" s="10"/>
      <c r="AC14202" s="10"/>
      <c r="AD14202" s="10"/>
      <c r="AE14202" s="10"/>
      <c r="AF14202" s="10"/>
      <c r="AG14202" s="11"/>
    </row>
    <row r="14203" spans="1:33">
      <c r="A14203" s="10"/>
      <c r="B14203" s="10"/>
      <c r="C14203" s="10"/>
      <c r="D14203" s="10"/>
      <c r="E14203" s="10"/>
      <c r="F14203" s="10"/>
      <c r="G14203" s="10"/>
      <c r="H14203" s="10"/>
      <c r="I14203" s="10"/>
      <c r="J14203" s="10"/>
      <c r="K14203" s="10"/>
      <c r="L14203" s="10"/>
      <c r="M14203" s="10"/>
      <c r="N14203" s="10"/>
      <c r="O14203" s="10"/>
      <c r="P14203" s="10"/>
      <c r="Q14203" s="10"/>
      <c r="R14203" s="10"/>
      <c r="S14203" s="10"/>
      <c r="T14203" s="10"/>
      <c r="U14203" s="10"/>
      <c r="V14203" s="10"/>
      <c r="W14203" s="10"/>
      <c r="X14203" s="10"/>
      <c r="Y14203" s="10"/>
      <c r="Z14203" s="10"/>
      <c r="AA14203" s="10"/>
      <c r="AB14203" s="10"/>
      <c r="AC14203" s="10"/>
      <c r="AD14203" s="10"/>
      <c r="AE14203" s="10"/>
      <c r="AF14203" s="10"/>
      <c r="AG14203" s="11"/>
    </row>
    <row r="14204" spans="1:33">
      <c r="A14204" s="10"/>
      <c r="B14204" s="10"/>
      <c r="C14204" s="10"/>
      <c r="D14204" s="10"/>
      <c r="E14204" s="10"/>
      <c r="F14204" s="10"/>
      <c r="G14204" s="10"/>
      <c r="H14204" s="10"/>
      <c r="I14204" s="10"/>
      <c r="J14204" s="10"/>
      <c r="K14204" s="10"/>
      <c r="L14204" s="10"/>
      <c r="M14204" s="10"/>
      <c r="N14204" s="10"/>
      <c r="O14204" s="10"/>
      <c r="P14204" s="10"/>
      <c r="Q14204" s="10"/>
      <c r="R14204" s="10"/>
      <c r="S14204" s="10"/>
      <c r="T14204" s="10"/>
      <c r="U14204" s="10"/>
      <c r="V14204" s="10"/>
      <c r="W14204" s="10"/>
      <c r="X14204" s="10"/>
      <c r="Y14204" s="10"/>
      <c r="Z14204" s="10"/>
      <c r="AA14204" s="10"/>
      <c r="AB14204" s="10"/>
      <c r="AC14204" s="10"/>
      <c r="AD14204" s="10"/>
      <c r="AE14204" s="10"/>
      <c r="AF14204" s="10"/>
      <c r="AG14204" s="11"/>
    </row>
    <row r="14205" spans="1:33">
      <c r="A14205" s="10"/>
      <c r="B14205" s="10"/>
      <c r="C14205" s="10"/>
      <c r="D14205" s="10"/>
      <c r="E14205" s="10"/>
      <c r="F14205" s="10"/>
      <c r="G14205" s="10"/>
      <c r="H14205" s="10"/>
      <c r="I14205" s="10"/>
      <c r="J14205" s="10"/>
      <c r="K14205" s="10"/>
      <c r="L14205" s="10"/>
      <c r="M14205" s="10"/>
      <c r="N14205" s="10"/>
      <c r="O14205" s="10"/>
      <c r="P14205" s="10"/>
      <c r="Q14205" s="10"/>
      <c r="R14205" s="10"/>
      <c r="S14205" s="10"/>
      <c r="T14205" s="10"/>
      <c r="U14205" s="10"/>
      <c r="V14205" s="10"/>
      <c r="W14205" s="10"/>
      <c r="X14205" s="10"/>
      <c r="Y14205" s="10"/>
      <c r="Z14205" s="10"/>
      <c r="AA14205" s="10"/>
      <c r="AB14205" s="10"/>
      <c r="AC14205" s="10"/>
      <c r="AD14205" s="10"/>
      <c r="AE14205" s="10"/>
      <c r="AF14205" s="10"/>
      <c r="AG14205" s="11"/>
    </row>
    <row r="14206" spans="1:33">
      <c r="A14206" s="10"/>
      <c r="B14206" s="10"/>
      <c r="C14206" s="10"/>
      <c r="D14206" s="10"/>
      <c r="E14206" s="10"/>
      <c r="F14206" s="10"/>
      <c r="G14206" s="10"/>
      <c r="H14206" s="10"/>
      <c r="I14206" s="10"/>
      <c r="J14206" s="10"/>
      <c r="K14206" s="10"/>
      <c r="L14206" s="10"/>
      <c r="M14206" s="10"/>
      <c r="N14206" s="10"/>
      <c r="O14206" s="10"/>
      <c r="P14206" s="10"/>
      <c r="Q14206" s="10"/>
      <c r="R14206" s="10"/>
      <c r="S14206" s="10"/>
      <c r="T14206" s="10"/>
      <c r="U14206" s="10"/>
      <c r="V14206" s="10"/>
      <c r="W14206" s="10"/>
      <c r="X14206" s="10"/>
      <c r="Y14206" s="10"/>
      <c r="Z14206" s="10"/>
      <c r="AA14206" s="10"/>
      <c r="AB14206" s="10"/>
      <c r="AC14206" s="10"/>
      <c r="AD14206" s="10"/>
      <c r="AE14206" s="10"/>
      <c r="AF14206" s="10"/>
      <c r="AG14206" s="11"/>
    </row>
    <row r="14207" spans="1:33">
      <c r="A14207" s="10"/>
      <c r="B14207" s="10"/>
      <c r="C14207" s="10"/>
      <c r="D14207" s="10"/>
      <c r="E14207" s="10"/>
      <c r="F14207" s="10"/>
      <c r="G14207" s="10"/>
      <c r="H14207" s="10"/>
      <c r="I14207" s="10"/>
      <c r="J14207" s="10"/>
      <c r="K14207" s="10"/>
      <c r="L14207" s="10"/>
      <c r="M14207" s="10"/>
      <c r="N14207" s="10"/>
      <c r="O14207" s="10"/>
      <c r="P14207" s="10"/>
      <c r="Q14207" s="10"/>
      <c r="R14207" s="10"/>
      <c r="S14207" s="10"/>
      <c r="T14207" s="10"/>
      <c r="U14207" s="10"/>
      <c r="V14207" s="10"/>
      <c r="W14207" s="10"/>
      <c r="X14207" s="10"/>
      <c r="Y14207" s="10"/>
      <c r="Z14207" s="10"/>
      <c r="AA14207" s="10"/>
      <c r="AB14207" s="10"/>
      <c r="AC14207" s="10"/>
      <c r="AD14207" s="10"/>
      <c r="AE14207" s="10"/>
      <c r="AF14207" s="10"/>
      <c r="AG14207" s="11"/>
    </row>
    <row r="14208" spans="1:33">
      <c r="A14208" s="10"/>
      <c r="B14208" s="10"/>
      <c r="C14208" s="10"/>
      <c r="D14208" s="10"/>
      <c r="E14208" s="10"/>
      <c r="F14208" s="10"/>
      <c r="G14208" s="10"/>
      <c r="H14208" s="10"/>
      <c r="I14208" s="10"/>
      <c r="J14208" s="10"/>
      <c r="K14208" s="10"/>
      <c r="L14208" s="10"/>
      <c r="M14208" s="10"/>
      <c r="N14208" s="10"/>
      <c r="O14208" s="10"/>
      <c r="P14208" s="10"/>
      <c r="Q14208" s="10"/>
      <c r="R14208" s="10"/>
      <c r="S14208" s="10"/>
      <c r="T14208" s="10"/>
      <c r="U14208" s="10"/>
      <c r="V14208" s="10"/>
      <c r="W14208" s="10"/>
      <c r="X14208" s="10"/>
      <c r="Y14208" s="10"/>
      <c r="Z14208" s="10"/>
      <c r="AA14208" s="10"/>
      <c r="AB14208" s="10"/>
      <c r="AC14208" s="10"/>
      <c r="AD14208" s="10"/>
      <c r="AE14208" s="10"/>
      <c r="AF14208" s="10"/>
      <c r="AG14208" s="11"/>
    </row>
    <row r="14209" spans="1:33">
      <c r="A14209" s="10"/>
      <c r="B14209" s="10"/>
      <c r="C14209" s="10"/>
      <c r="D14209" s="10"/>
      <c r="E14209" s="10"/>
      <c r="F14209" s="10"/>
      <c r="G14209" s="10"/>
      <c r="H14209" s="10"/>
      <c r="I14209" s="10"/>
      <c r="J14209" s="10"/>
      <c r="K14209" s="10"/>
      <c r="L14209" s="10"/>
      <c r="M14209" s="10"/>
      <c r="N14209" s="10"/>
      <c r="O14209" s="10"/>
      <c r="P14209" s="10"/>
      <c r="Q14209" s="10"/>
      <c r="R14209" s="10"/>
      <c r="S14209" s="10"/>
      <c r="T14209" s="10"/>
      <c r="U14209" s="10"/>
      <c r="V14209" s="10"/>
      <c r="W14209" s="10"/>
      <c r="X14209" s="10"/>
      <c r="Y14209" s="10"/>
      <c r="Z14209" s="10"/>
      <c r="AA14209" s="10"/>
      <c r="AB14209" s="10"/>
      <c r="AC14209" s="10"/>
      <c r="AD14209" s="10"/>
      <c r="AE14209" s="10"/>
      <c r="AF14209" s="10"/>
      <c r="AG14209" s="11"/>
    </row>
    <row r="14210" spans="1:33">
      <c r="A14210" s="10"/>
      <c r="B14210" s="10"/>
      <c r="C14210" s="10"/>
      <c r="D14210" s="10"/>
      <c r="E14210" s="10"/>
      <c r="F14210" s="10"/>
      <c r="G14210" s="10"/>
      <c r="H14210" s="10"/>
      <c r="I14210" s="10"/>
      <c r="J14210" s="10"/>
      <c r="K14210" s="10"/>
      <c r="L14210" s="10"/>
      <c r="M14210" s="10"/>
      <c r="N14210" s="10"/>
      <c r="O14210" s="10"/>
      <c r="P14210" s="10"/>
      <c r="Q14210" s="10"/>
      <c r="R14210" s="10"/>
      <c r="S14210" s="10"/>
      <c r="T14210" s="10"/>
      <c r="U14210" s="10"/>
      <c r="V14210" s="10"/>
      <c r="W14210" s="10"/>
      <c r="X14210" s="10"/>
      <c r="Y14210" s="10"/>
      <c r="Z14210" s="10"/>
      <c r="AA14210" s="10"/>
      <c r="AB14210" s="10"/>
      <c r="AC14210" s="10"/>
      <c r="AD14210" s="10"/>
      <c r="AE14210" s="10"/>
      <c r="AF14210" s="10"/>
      <c r="AG14210" s="11"/>
    </row>
    <row r="14211" spans="1:33">
      <c r="A14211" s="10"/>
      <c r="B14211" s="10"/>
      <c r="C14211" s="10"/>
      <c r="D14211" s="10"/>
      <c r="E14211" s="10"/>
      <c r="F14211" s="10"/>
      <c r="G14211" s="10"/>
      <c r="H14211" s="10"/>
      <c r="I14211" s="10"/>
      <c r="J14211" s="10"/>
      <c r="K14211" s="10"/>
      <c r="L14211" s="10"/>
      <c r="M14211" s="10"/>
      <c r="N14211" s="10"/>
      <c r="O14211" s="10"/>
      <c r="P14211" s="10"/>
      <c r="Q14211" s="10"/>
      <c r="R14211" s="10"/>
      <c r="S14211" s="10"/>
      <c r="T14211" s="10"/>
      <c r="U14211" s="10"/>
      <c r="V14211" s="10"/>
      <c r="W14211" s="10"/>
      <c r="X14211" s="10"/>
      <c r="Y14211" s="10"/>
      <c r="Z14211" s="10"/>
      <c r="AA14211" s="10"/>
      <c r="AB14211" s="10"/>
      <c r="AC14211" s="10"/>
      <c r="AD14211" s="10"/>
      <c r="AE14211" s="10"/>
      <c r="AF14211" s="10"/>
      <c r="AG14211" s="11"/>
    </row>
    <row r="14212" spans="1:33">
      <c r="A14212" s="10"/>
      <c r="B14212" s="10"/>
      <c r="C14212" s="10"/>
      <c r="D14212" s="10"/>
      <c r="E14212" s="10"/>
      <c r="F14212" s="10"/>
      <c r="G14212" s="10"/>
      <c r="H14212" s="10"/>
      <c r="I14212" s="10"/>
      <c r="J14212" s="10"/>
      <c r="K14212" s="10"/>
      <c r="L14212" s="10"/>
      <c r="M14212" s="10"/>
      <c r="N14212" s="10"/>
      <c r="O14212" s="10"/>
      <c r="P14212" s="10"/>
      <c r="Q14212" s="10"/>
      <c r="R14212" s="10"/>
      <c r="S14212" s="10"/>
      <c r="T14212" s="10"/>
      <c r="U14212" s="10"/>
      <c r="V14212" s="10"/>
      <c r="W14212" s="10"/>
      <c r="X14212" s="10"/>
      <c r="Y14212" s="10"/>
      <c r="Z14212" s="10"/>
      <c r="AA14212" s="10"/>
      <c r="AB14212" s="10"/>
      <c r="AC14212" s="10"/>
      <c r="AD14212" s="10"/>
      <c r="AE14212" s="10"/>
      <c r="AF14212" s="10"/>
      <c r="AG14212" s="11"/>
    </row>
    <row r="14213" spans="1:33">
      <c r="A14213" s="10"/>
      <c r="B14213" s="10"/>
      <c r="C14213" s="10"/>
      <c r="D14213" s="10"/>
      <c r="E14213" s="10"/>
      <c r="F14213" s="10"/>
      <c r="G14213" s="10"/>
      <c r="H14213" s="10"/>
      <c r="I14213" s="10"/>
      <c r="J14213" s="10"/>
      <c r="K14213" s="10"/>
      <c r="L14213" s="10"/>
      <c r="M14213" s="10"/>
      <c r="N14213" s="10"/>
      <c r="O14213" s="10"/>
      <c r="P14213" s="10"/>
      <c r="Q14213" s="10"/>
      <c r="R14213" s="10"/>
      <c r="S14213" s="10"/>
      <c r="T14213" s="10"/>
      <c r="U14213" s="10"/>
      <c r="V14213" s="10"/>
      <c r="W14213" s="10"/>
      <c r="X14213" s="10"/>
      <c r="Y14213" s="10"/>
      <c r="Z14213" s="10"/>
      <c r="AA14213" s="10"/>
      <c r="AB14213" s="10"/>
      <c r="AC14213" s="10"/>
      <c r="AD14213" s="10"/>
      <c r="AE14213" s="10"/>
      <c r="AF14213" s="10"/>
      <c r="AG14213" s="11"/>
    </row>
    <row r="14214" spans="1:33">
      <c r="A14214" s="10"/>
      <c r="B14214" s="10"/>
      <c r="C14214" s="10"/>
      <c r="D14214" s="10"/>
      <c r="E14214" s="10"/>
      <c r="F14214" s="10"/>
      <c r="G14214" s="10"/>
      <c r="H14214" s="10"/>
      <c r="I14214" s="10"/>
      <c r="J14214" s="10"/>
      <c r="K14214" s="10"/>
      <c r="L14214" s="10"/>
      <c r="M14214" s="10"/>
      <c r="N14214" s="10"/>
      <c r="O14214" s="10"/>
      <c r="P14214" s="10"/>
      <c r="Q14214" s="10"/>
      <c r="R14214" s="10"/>
      <c r="S14214" s="10"/>
      <c r="T14214" s="10"/>
      <c r="U14214" s="10"/>
      <c r="V14214" s="10"/>
      <c r="W14214" s="10"/>
      <c r="X14214" s="10"/>
      <c r="Y14214" s="10"/>
      <c r="Z14214" s="10"/>
      <c r="AA14214" s="10"/>
      <c r="AB14214" s="10"/>
      <c r="AC14214" s="10"/>
      <c r="AD14214" s="10"/>
      <c r="AE14214" s="10"/>
      <c r="AF14214" s="10"/>
      <c r="AG14214" s="11"/>
    </row>
    <row r="14215" spans="1:33">
      <c r="A14215" s="10"/>
      <c r="B14215" s="10"/>
      <c r="C14215" s="10"/>
      <c r="D14215" s="10"/>
      <c r="E14215" s="10"/>
      <c r="F14215" s="10"/>
      <c r="G14215" s="10"/>
      <c r="H14215" s="10"/>
      <c r="I14215" s="10"/>
      <c r="J14215" s="10"/>
      <c r="K14215" s="10"/>
      <c r="L14215" s="10"/>
      <c r="M14215" s="10"/>
      <c r="N14215" s="10"/>
      <c r="O14215" s="10"/>
      <c r="P14215" s="10"/>
      <c r="Q14215" s="10"/>
      <c r="R14215" s="10"/>
      <c r="S14215" s="10"/>
      <c r="T14215" s="10"/>
      <c r="U14215" s="10"/>
      <c r="V14215" s="10"/>
      <c r="W14215" s="10"/>
      <c r="X14215" s="10"/>
      <c r="Y14215" s="10"/>
      <c r="Z14215" s="10"/>
      <c r="AA14215" s="10"/>
      <c r="AB14215" s="10"/>
      <c r="AC14215" s="10"/>
      <c r="AD14215" s="10"/>
      <c r="AE14215" s="10"/>
      <c r="AF14215" s="10"/>
      <c r="AG14215" s="11"/>
    </row>
    <row r="14216" spans="1:33">
      <c r="A14216" s="10"/>
      <c r="B14216" s="10"/>
      <c r="C14216" s="10"/>
      <c r="D14216" s="10"/>
      <c r="E14216" s="10"/>
      <c r="F14216" s="10"/>
      <c r="G14216" s="10"/>
      <c r="H14216" s="10"/>
      <c r="I14216" s="10"/>
      <c r="J14216" s="10"/>
      <c r="K14216" s="10"/>
      <c r="L14216" s="10"/>
      <c r="M14216" s="10"/>
      <c r="N14216" s="10"/>
      <c r="O14216" s="10"/>
      <c r="P14216" s="10"/>
      <c r="Q14216" s="10"/>
      <c r="R14216" s="10"/>
      <c r="S14216" s="10"/>
      <c r="T14216" s="10"/>
      <c r="U14216" s="10"/>
      <c r="V14216" s="10"/>
      <c r="W14216" s="10"/>
      <c r="X14216" s="10"/>
      <c r="Y14216" s="10"/>
      <c r="Z14216" s="10"/>
      <c r="AA14216" s="10"/>
      <c r="AB14216" s="10"/>
      <c r="AC14216" s="10"/>
      <c r="AD14216" s="10"/>
      <c r="AE14216" s="10"/>
      <c r="AF14216" s="10"/>
      <c r="AG14216" s="11"/>
    </row>
    <row r="14217" spans="1:33">
      <c r="A14217" s="10"/>
      <c r="B14217" s="10"/>
      <c r="C14217" s="10"/>
      <c r="D14217" s="10"/>
      <c r="E14217" s="10"/>
      <c r="F14217" s="10"/>
      <c r="G14217" s="10"/>
      <c r="H14217" s="10"/>
      <c r="I14217" s="10"/>
      <c r="J14217" s="10"/>
      <c r="K14217" s="10"/>
      <c r="L14217" s="10"/>
      <c r="M14217" s="10"/>
      <c r="N14217" s="10"/>
      <c r="O14217" s="10"/>
      <c r="P14217" s="10"/>
      <c r="Q14217" s="10"/>
      <c r="R14217" s="10"/>
      <c r="S14217" s="10"/>
      <c r="T14217" s="10"/>
      <c r="U14217" s="10"/>
      <c r="V14217" s="10"/>
      <c r="W14217" s="10"/>
      <c r="X14217" s="10"/>
      <c r="Y14217" s="10"/>
      <c r="Z14217" s="10"/>
      <c r="AA14217" s="10"/>
      <c r="AB14217" s="10"/>
      <c r="AC14217" s="10"/>
      <c r="AD14217" s="10"/>
      <c r="AE14217" s="10"/>
      <c r="AF14217" s="10"/>
      <c r="AG14217" s="11"/>
    </row>
    <row r="14218" spans="1:33">
      <c r="A14218" s="10"/>
      <c r="B14218" s="10"/>
      <c r="C14218" s="10"/>
      <c r="D14218" s="10"/>
      <c r="E14218" s="10"/>
      <c r="F14218" s="10"/>
      <c r="G14218" s="10"/>
      <c r="H14218" s="10"/>
      <c r="I14218" s="10"/>
      <c r="J14218" s="10"/>
      <c r="K14218" s="10"/>
      <c r="L14218" s="10"/>
      <c r="M14218" s="10"/>
      <c r="N14218" s="10"/>
      <c r="O14218" s="10"/>
      <c r="P14218" s="10"/>
      <c r="Q14218" s="10"/>
      <c r="R14218" s="10"/>
      <c r="S14218" s="10"/>
      <c r="T14218" s="10"/>
      <c r="U14218" s="10"/>
      <c r="V14218" s="10"/>
      <c r="W14218" s="10"/>
      <c r="X14218" s="10"/>
      <c r="Y14218" s="10"/>
      <c r="Z14218" s="10"/>
      <c r="AA14218" s="10"/>
      <c r="AB14218" s="10"/>
      <c r="AC14218" s="10"/>
      <c r="AD14218" s="10"/>
      <c r="AE14218" s="10"/>
      <c r="AF14218" s="10"/>
      <c r="AG14218" s="11"/>
    </row>
    <row r="14219" spans="1:33">
      <c r="A14219" s="10"/>
      <c r="B14219" s="10"/>
      <c r="C14219" s="10"/>
      <c r="D14219" s="10"/>
      <c r="E14219" s="10"/>
      <c r="F14219" s="10"/>
      <c r="G14219" s="10"/>
      <c r="H14219" s="10"/>
      <c r="I14219" s="10"/>
      <c r="J14219" s="10"/>
      <c r="K14219" s="10"/>
      <c r="L14219" s="10"/>
      <c r="M14219" s="10"/>
      <c r="N14219" s="10"/>
      <c r="O14219" s="10"/>
      <c r="P14219" s="10"/>
      <c r="Q14219" s="10"/>
      <c r="R14219" s="10"/>
      <c r="S14219" s="10"/>
      <c r="T14219" s="10"/>
      <c r="U14219" s="10"/>
      <c r="V14219" s="10"/>
      <c r="W14219" s="10"/>
      <c r="X14219" s="10"/>
      <c r="Y14219" s="10"/>
      <c r="Z14219" s="10"/>
      <c r="AA14219" s="10"/>
      <c r="AB14219" s="10"/>
      <c r="AC14219" s="10"/>
      <c r="AD14219" s="10"/>
      <c r="AE14219" s="10"/>
      <c r="AF14219" s="10"/>
      <c r="AG14219" s="11"/>
    </row>
    <row r="14220" spans="1:33">
      <c r="A14220" s="10"/>
      <c r="B14220" s="10"/>
      <c r="C14220" s="10"/>
      <c r="D14220" s="10"/>
      <c r="E14220" s="10"/>
      <c r="F14220" s="10"/>
      <c r="G14220" s="10"/>
      <c r="H14220" s="10"/>
      <c r="I14220" s="10"/>
      <c r="J14220" s="10"/>
      <c r="K14220" s="10"/>
      <c r="L14220" s="10"/>
      <c r="M14220" s="10"/>
      <c r="N14220" s="10"/>
      <c r="O14220" s="10"/>
      <c r="P14220" s="10"/>
      <c r="Q14220" s="10"/>
      <c r="R14220" s="10"/>
      <c r="S14220" s="10"/>
      <c r="T14220" s="10"/>
      <c r="U14220" s="10"/>
      <c r="V14220" s="10"/>
      <c r="W14220" s="10"/>
      <c r="X14220" s="10"/>
      <c r="Y14220" s="10"/>
      <c r="Z14220" s="10"/>
      <c r="AA14220" s="10"/>
      <c r="AB14220" s="10"/>
      <c r="AC14220" s="10"/>
      <c r="AD14220" s="10"/>
      <c r="AE14220" s="10"/>
      <c r="AF14220" s="10"/>
      <c r="AG14220" s="11"/>
    </row>
    <row r="14221" spans="1:33">
      <c r="A14221" s="10"/>
      <c r="B14221" s="10"/>
      <c r="C14221" s="10"/>
      <c r="D14221" s="10"/>
      <c r="E14221" s="10"/>
      <c r="F14221" s="10"/>
      <c r="G14221" s="10"/>
      <c r="H14221" s="10"/>
      <c r="I14221" s="10"/>
      <c r="J14221" s="10"/>
      <c r="K14221" s="10"/>
      <c r="L14221" s="10"/>
      <c r="M14221" s="10"/>
      <c r="N14221" s="10"/>
      <c r="O14221" s="10"/>
      <c r="P14221" s="10"/>
      <c r="Q14221" s="10"/>
      <c r="R14221" s="10"/>
      <c r="S14221" s="10"/>
      <c r="T14221" s="10"/>
      <c r="U14221" s="10"/>
      <c r="V14221" s="10"/>
      <c r="W14221" s="10"/>
      <c r="X14221" s="10"/>
      <c r="Y14221" s="10"/>
      <c r="Z14221" s="10"/>
      <c r="AA14221" s="10"/>
      <c r="AB14221" s="10"/>
      <c r="AC14221" s="10"/>
      <c r="AD14221" s="10"/>
      <c r="AE14221" s="10"/>
      <c r="AF14221" s="10"/>
      <c r="AG14221" s="11"/>
    </row>
    <row r="14222" spans="1:33">
      <c r="A14222" s="10"/>
      <c r="B14222" s="10"/>
      <c r="C14222" s="10"/>
      <c r="D14222" s="10"/>
      <c r="E14222" s="10"/>
      <c r="F14222" s="10"/>
      <c r="G14222" s="10"/>
      <c r="H14222" s="10"/>
      <c r="I14222" s="10"/>
      <c r="J14222" s="10"/>
      <c r="K14222" s="10"/>
      <c r="L14222" s="10"/>
      <c r="M14222" s="10"/>
      <c r="N14222" s="10"/>
      <c r="O14222" s="10"/>
      <c r="P14222" s="10"/>
      <c r="Q14222" s="10"/>
      <c r="R14222" s="10"/>
      <c r="S14222" s="10"/>
      <c r="T14222" s="10"/>
      <c r="U14222" s="10"/>
      <c r="V14222" s="10"/>
      <c r="W14222" s="10"/>
      <c r="X14222" s="10"/>
      <c r="Y14222" s="10"/>
      <c r="Z14222" s="10"/>
      <c r="AA14222" s="10"/>
      <c r="AB14222" s="10"/>
      <c r="AC14222" s="10"/>
      <c r="AD14222" s="10"/>
      <c r="AE14222" s="10"/>
      <c r="AF14222" s="10"/>
      <c r="AG14222" s="11"/>
    </row>
    <row r="14223" spans="1:33">
      <c r="A14223" s="10"/>
      <c r="B14223" s="10"/>
      <c r="C14223" s="10"/>
      <c r="D14223" s="10"/>
      <c r="E14223" s="10"/>
      <c r="F14223" s="10"/>
      <c r="G14223" s="10"/>
      <c r="H14223" s="10"/>
      <c r="I14223" s="10"/>
      <c r="J14223" s="10"/>
      <c r="K14223" s="10"/>
      <c r="L14223" s="10"/>
      <c r="M14223" s="10"/>
      <c r="N14223" s="10"/>
      <c r="O14223" s="10"/>
      <c r="P14223" s="10"/>
      <c r="Q14223" s="10"/>
      <c r="R14223" s="10"/>
      <c r="S14223" s="10"/>
      <c r="T14223" s="10"/>
      <c r="U14223" s="10"/>
      <c r="V14223" s="10"/>
      <c r="W14223" s="10"/>
      <c r="X14223" s="10"/>
      <c r="Y14223" s="10"/>
      <c r="Z14223" s="10"/>
      <c r="AA14223" s="10"/>
      <c r="AB14223" s="10"/>
      <c r="AC14223" s="10"/>
      <c r="AD14223" s="10"/>
      <c r="AE14223" s="10"/>
      <c r="AF14223" s="10"/>
      <c r="AG14223" s="11"/>
    </row>
    <row r="14224" spans="1:33">
      <c r="A14224" s="10"/>
      <c r="B14224" s="10"/>
      <c r="C14224" s="10"/>
      <c r="D14224" s="10"/>
      <c r="E14224" s="10"/>
      <c r="F14224" s="10"/>
      <c r="G14224" s="10"/>
      <c r="H14224" s="10"/>
      <c r="I14224" s="10"/>
      <c r="J14224" s="10"/>
      <c r="K14224" s="10"/>
      <c r="L14224" s="10"/>
      <c r="M14224" s="10"/>
      <c r="N14224" s="10"/>
      <c r="O14224" s="10"/>
      <c r="P14224" s="10"/>
      <c r="Q14224" s="10"/>
      <c r="R14224" s="10"/>
      <c r="S14224" s="10"/>
      <c r="T14224" s="10"/>
      <c r="U14224" s="10"/>
      <c r="V14224" s="10"/>
      <c r="W14224" s="10"/>
      <c r="X14224" s="10"/>
      <c r="Y14224" s="10"/>
      <c r="Z14224" s="10"/>
      <c r="AA14224" s="10"/>
      <c r="AB14224" s="10"/>
      <c r="AC14224" s="10"/>
      <c r="AD14224" s="10"/>
      <c r="AE14224" s="10"/>
      <c r="AF14224" s="10"/>
      <c r="AG14224" s="11"/>
    </row>
    <row r="14225" spans="1:33">
      <c r="A14225" s="10"/>
      <c r="B14225" s="10"/>
      <c r="C14225" s="10"/>
      <c r="D14225" s="10"/>
      <c r="E14225" s="10"/>
      <c r="F14225" s="10"/>
      <c r="G14225" s="10"/>
      <c r="H14225" s="10"/>
      <c r="I14225" s="10"/>
      <c r="J14225" s="10"/>
      <c r="K14225" s="10"/>
      <c r="L14225" s="10"/>
      <c r="M14225" s="10"/>
      <c r="N14225" s="10"/>
      <c r="O14225" s="10"/>
      <c r="P14225" s="10"/>
      <c r="Q14225" s="10"/>
      <c r="R14225" s="10"/>
      <c r="S14225" s="10"/>
      <c r="T14225" s="10"/>
      <c r="U14225" s="10"/>
      <c r="V14225" s="10"/>
      <c r="W14225" s="10"/>
      <c r="X14225" s="10"/>
      <c r="Y14225" s="10"/>
      <c r="Z14225" s="10"/>
      <c r="AA14225" s="10"/>
      <c r="AB14225" s="10"/>
      <c r="AC14225" s="10"/>
      <c r="AD14225" s="10"/>
      <c r="AE14225" s="10"/>
      <c r="AF14225" s="10"/>
      <c r="AG14225" s="11"/>
    </row>
    <row r="14226" spans="1:33">
      <c r="A14226" s="10"/>
      <c r="B14226" s="10"/>
      <c r="C14226" s="10"/>
      <c r="D14226" s="10"/>
      <c r="E14226" s="10"/>
      <c r="F14226" s="10"/>
      <c r="G14226" s="10"/>
      <c r="H14226" s="10"/>
      <c r="I14226" s="10"/>
      <c r="J14226" s="10"/>
      <c r="K14226" s="10"/>
      <c r="L14226" s="10"/>
      <c r="M14226" s="10"/>
      <c r="N14226" s="10"/>
      <c r="O14226" s="10"/>
      <c r="P14226" s="10"/>
      <c r="Q14226" s="10"/>
      <c r="R14226" s="10"/>
      <c r="S14226" s="10"/>
      <c r="T14226" s="10"/>
      <c r="U14226" s="10"/>
      <c r="V14226" s="10"/>
      <c r="W14226" s="10"/>
      <c r="X14226" s="10"/>
      <c r="Y14226" s="10"/>
      <c r="Z14226" s="10"/>
      <c r="AA14226" s="10"/>
      <c r="AB14226" s="10"/>
      <c r="AC14226" s="10"/>
      <c r="AD14226" s="10"/>
      <c r="AE14226" s="10"/>
      <c r="AF14226" s="10"/>
      <c r="AG14226" s="11"/>
    </row>
    <row r="14227" spans="1:33">
      <c r="A14227" s="10"/>
      <c r="B14227" s="10"/>
      <c r="C14227" s="10"/>
      <c r="D14227" s="10"/>
      <c r="E14227" s="10"/>
      <c r="F14227" s="10"/>
      <c r="G14227" s="10"/>
      <c r="H14227" s="10"/>
      <c r="I14227" s="10"/>
      <c r="J14227" s="10"/>
      <c r="K14227" s="10"/>
      <c r="L14227" s="10"/>
      <c r="M14227" s="10"/>
      <c r="N14227" s="10"/>
      <c r="O14227" s="10"/>
      <c r="P14227" s="10"/>
      <c r="Q14227" s="10"/>
      <c r="R14227" s="10"/>
      <c r="S14227" s="10"/>
      <c r="T14227" s="10"/>
      <c r="U14227" s="10"/>
      <c r="V14227" s="10"/>
      <c r="W14227" s="10"/>
      <c r="X14227" s="10"/>
      <c r="Y14227" s="10"/>
      <c r="Z14227" s="10"/>
      <c r="AA14227" s="10"/>
      <c r="AB14227" s="10"/>
      <c r="AC14227" s="10"/>
      <c r="AD14227" s="10"/>
      <c r="AE14227" s="10"/>
      <c r="AF14227" s="10"/>
      <c r="AG14227" s="11"/>
    </row>
    <row r="14228" spans="1:33">
      <c r="A14228" s="10"/>
      <c r="B14228" s="10"/>
      <c r="C14228" s="10"/>
      <c r="D14228" s="10"/>
      <c r="E14228" s="10"/>
      <c r="F14228" s="10"/>
      <c r="G14228" s="10"/>
      <c r="H14228" s="10"/>
      <c r="I14228" s="10"/>
      <c r="J14228" s="10"/>
      <c r="K14228" s="10"/>
      <c r="L14228" s="10"/>
      <c r="M14228" s="10"/>
      <c r="N14228" s="10"/>
      <c r="O14228" s="10"/>
      <c r="P14228" s="10"/>
      <c r="Q14228" s="10"/>
      <c r="R14228" s="10"/>
      <c r="S14228" s="10"/>
      <c r="T14228" s="10"/>
      <c r="U14228" s="10"/>
      <c r="V14228" s="10"/>
      <c r="W14228" s="10"/>
      <c r="X14228" s="10"/>
      <c r="Y14228" s="10"/>
      <c r="Z14228" s="10"/>
      <c r="AA14228" s="10"/>
      <c r="AB14228" s="10"/>
      <c r="AC14228" s="10"/>
      <c r="AD14228" s="10"/>
      <c r="AE14228" s="10"/>
      <c r="AF14228" s="10"/>
      <c r="AG14228" s="11"/>
    </row>
    <row r="14229" spans="1:33">
      <c r="A14229" s="10"/>
      <c r="B14229" s="10"/>
      <c r="C14229" s="10"/>
      <c r="D14229" s="10"/>
      <c r="E14229" s="10"/>
      <c r="F14229" s="10"/>
      <c r="G14229" s="10"/>
      <c r="H14229" s="10"/>
      <c r="I14229" s="10"/>
      <c r="J14229" s="10"/>
      <c r="K14229" s="10"/>
      <c r="L14229" s="10"/>
      <c r="M14229" s="10"/>
      <c r="N14229" s="10"/>
      <c r="O14229" s="10"/>
      <c r="P14229" s="10"/>
      <c r="Q14229" s="10"/>
      <c r="R14229" s="10"/>
      <c r="S14229" s="10"/>
      <c r="T14229" s="10"/>
      <c r="U14229" s="10"/>
      <c r="V14229" s="10"/>
      <c r="W14229" s="10"/>
      <c r="X14229" s="10"/>
      <c r="Y14229" s="10"/>
      <c r="Z14229" s="10"/>
      <c r="AA14229" s="10"/>
      <c r="AB14229" s="10"/>
      <c r="AC14229" s="10"/>
      <c r="AD14229" s="10"/>
      <c r="AE14229" s="10"/>
      <c r="AF14229" s="10"/>
      <c r="AG14229" s="11"/>
    </row>
    <row r="14230" spans="1:33">
      <c r="A14230" s="10"/>
      <c r="B14230" s="10"/>
      <c r="C14230" s="10"/>
      <c r="D14230" s="10"/>
      <c r="E14230" s="10"/>
      <c r="F14230" s="10"/>
      <c r="G14230" s="10"/>
      <c r="H14230" s="10"/>
      <c r="I14230" s="10"/>
      <c r="J14230" s="10"/>
      <c r="K14230" s="10"/>
      <c r="L14230" s="10"/>
      <c r="M14230" s="10"/>
      <c r="N14230" s="10"/>
      <c r="O14230" s="10"/>
      <c r="P14230" s="10"/>
      <c r="Q14230" s="10"/>
      <c r="R14230" s="10"/>
      <c r="S14230" s="10"/>
      <c r="T14230" s="10"/>
      <c r="U14230" s="10"/>
      <c r="V14230" s="10"/>
      <c r="W14230" s="10"/>
      <c r="X14230" s="10"/>
      <c r="Y14230" s="10"/>
      <c r="Z14230" s="10"/>
      <c r="AA14230" s="10"/>
      <c r="AB14230" s="10"/>
      <c r="AC14230" s="10"/>
      <c r="AD14230" s="10"/>
      <c r="AE14230" s="10"/>
      <c r="AF14230" s="10"/>
      <c r="AG14230" s="11"/>
    </row>
    <row r="14231" spans="1:33">
      <c r="A14231" s="10"/>
      <c r="B14231" s="10"/>
      <c r="C14231" s="10"/>
      <c r="D14231" s="10"/>
      <c r="E14231" s="10"/>
      <c r="F14231" s="10"/>
      <c r="G14231" s="10"/>
      <c r="H14231" s="10"/>
      <c r="I14231" s="10"/>
      <c r="J14231" s="10"/>
      <c r="K14231" s="10"/>
      <c r="L14231" s="10"/>
      <c r="M14231" s="10"/>
      <c r="N14231" s="10"/>
      <c r="O14231" s="10"/>
      <c r="P14231" s="10"/>
      <c r="Q14231" s="10"/>
      <c r="R14231" s="10"/>
      <c r="S14231" s="10"/>
      <c r="T14231" s="10"/>
      <c r="U14231" s="10"/>
      <c r="V14231" s="10"/>
      <c r="W14231" s="10"/>
      <c r="X14231" s="10"/>
      <c r="Y14231" s="10"/>
      <c r="Z14231" s="10"/>
      <c r="AA14231" s="10"/>
      <c r="AB14231" s="10"/>
      <c r="AC14231" s="10"/>
      <c r="AD14231" s="10"/>
      <c r="AE14231" s="10"/>
      <c r="AF14231" s="10"/>
      <c r="AG14231" s="11"/>
    </row>
    <row r="14232" spans="1:33">
      <c r="A14232" s="10"/>
      <c r="B14232" s="10"/>
      <c r="C14232" s="10"/>
      <c r="D14232" s="10"/>
      <c r="E14232" s="10"/>
      <c r="F14232" s="10"/>
      <c r="G14232" s="10"/>
      <c r="H14232" s="10"/>
      <c r="I14232" s="10"/>
      <c r="J14232" s="10"/>
      <c r="K14232" s="10"/>
      <c r="L14232" s="10"/>
      <c r="M14232" s="10"/>
      <c r="N14232" s="10"/>
      <c r="O14232" s="10"/>
      <c r="P14232" s="10"/>
      <c r="Q14232" s="10"/>
      <c r="R14232" s="10"/>
      <c r="S14232" s="10"/>
      <c r="T14232" s="10"/>
      <c r="U14232" s="10"/>
      <c r="V14232" s="10"/>
      <c r="W14232" s="10"/>
      <c r="X14232" s="10"/>
      <c r="Y14232" s="10"/>
      <c r="Z14232" s="10"/>
      <c r="AA14232" s="10"/>
      <c r="AB14232" s="10"/>
      <c r="AC14232" s="10"/>
      <c r="AD14232" s="10"/>
      <c r="AE14232" s="10"/>
      <c r="AF14232" s="10"/>
      <c r="AG14232" s="11"/>
    </row>
    <row r="14233" spans="1:33">
      <c r="A14233" s="10"/>
      <c r="B14233" s="10"/>
      <c r="C14233" s="10"/>
      <c r="D14233" s="10"/>
      <c r="E14233" s="10"/>
      <c r="F14233" s="10"/>
      <c r="G14233" s="10"/>
      <c r="H14233" s="10"/>
      <c r="I14233" s="10"/>
      <c r="J14233" s="10"/>
      <c r="K14233" s="10"/>
      <c r="L14233" s="10"/>
      <c r="M14233" s="10"/>
      <c r="N14233" s="10"/>
      <c r="O14233" s="10"/>
      <c r="P14233" s="10"/>
      <c r="Q14233" s="10"/>
      <c r="R14233" s="10"/>
      <c r="S14233" s="10"/>
      <c r="T14233" s="10"/>
      <c r="U14233" s="10"/>
      <c r="V14233" s="10"/>
      <c r="W14233" s="10"/>
      <c r="X14233" s="10"/>
      <c r="Y14233" s="10"/>
      <c r="Z14233" s="10"/>
      <c r="AA14233" s="10"/>
      <c r="AB14233" s="10"/>
      <c r="AC14233" s="10"/>
      <c r="AD14233" s="10"/>
      <c r="AE14233" s="10"/>
      <c r="AF14233" s="10"/>
      <c r="AG14233" s="11"/>
    </row>
    <row r="14234" spans="1:33">
      <c r="A14234" s="10"/>
      <c r="B14234" s="10"/>
      <c r="C14234" s="10"/>
      <c r="D14234" s="10"/>
      <c r="E14234" s="10"/>
      <c r="F14234" s="10"/>
      <c r="G14234" s="10"/>
      <c r="H14234" s="10"/>
      <c r="I14234" s="10"/>
      <c r="J14234" s="10"/>
      <c r="K14234" s="10"/>
      <c r="L14234" s="10"/>
      <c r="M14234" s="10"/>
      <c r="N14234" s="10"/>
      <c r="O14234" s="10"/>
      <c r="P14234" s="10"/>
      <c r="Q14234" s="10"/>
      <c r="R14234" s="10"/>
      <c r="S14234" s="10"/>
      <c r="T14234" s="10"/>
      <c r="U14234" s="10"/>
      <c r="V14234" s="10"/>
      <c r="W14234" s="10"/>
      <c r="X14234" s="10"/>
      <c r="Y14234" s="10"/>
      <c r="Z14234" s="10"/>
      <c r="AA14234" s="10"/>
      <c r="AB14234" s="10"/>
      <c r="AC14234" s="10"/>
      <c r="AD14234" s="10"/>
      <c r="AE14234" s="10"/>
      <c r="AF14234" s="10"/>
      <c r="AG14234" s="11"/>
    </row>
    <row r="14235" spans="1:33">
      <c r="A14235" s="10"/>
      <c r="B14235" s="10"/>
      <c r="C14235" s="10"/>
      <c r="D14235" s="10"/>
      <c r="E14235" s="10"/>
      <c r="F14235" s="10"/>
      <c r="G14235" s="10"/>
      <c r="H14235" s="10"/>
      <c r="I14235" s="10"/>
      <c r="J14235" s="10"/>
      <c r="K14235" s="10"/>
      <c r="L14235" s="10"/>
      <c r="M14235" s="10"/>
      <c r="N14235" s="10"/>
      <c r="O14235" s="10"/>
      <c r="P14235" s="10"/>
      <c r="Q14235" s="10"/>
      <c r="R14235" s="10"/>
      <c r="S14235" s="10"/>
      <c r="T14235" s="10"/>
      <c r="U14235" s="10"/>
      <c r="V14235" s="10"/>
      <c r="W14235" s="10"/>
      <c r="X14235" s="10"/>
      <c r="Y14235" s="10"/>
      <c r="Z14235" s="10"/>
      <c r="AA14235" s="10"/>
      <c r="AB14235" s="10"/>
      <c r="AC14235" s="10"/>
      <c r="AD14235" s="10"/>
      <c r="AE14235" s="10"/>
      <c r="AF14235" s="10"/>
      <c r="AG14235" s="11"/>
    </row>
    <row r="14236" spans="1:33">
      <c r="A14236" s="10"/>
      <c r="B14236" s="10"/>
      <c r="C14236" s="10"/>
      <c r="D14236" s="10"/>
      <c r="E14236" s="10"/>
      <c r="F14236" s="10"/>
      <c r="G14236" s="10"/>
      <c r="H14236" s="10"/>
      <c r="I14236" s="10"/>
      <c r="J14236" s="10"/>
      <c r="K14236" s="10"/>
      <c r="L14236" s="10"/>
      <c r="M14236" s="10"/>
      <c r="N14236" s="10"/>
      <c r="O14236" s="10"/>
      <c r="P14236" s="10"/>
      <c r="Q14236" s="10"/>
      <c r="R14236" s="10"/>
      <c r="S14236" s="10"/>
      <c r="T14236" s="10"/>
      <c r="U14236" s="10"/>
      <c r="V14236" s="10"/>
      <c r="W14236" s="10"/>
      <c r="X14236" s="10"/>
      <c r="Y14236" s="10"/>
      <c r="Z14236" s="10"/>
      <c r="AA14236" s="10"/>
      <c r="AB14236" s="10"/>
      <c r="AC14236" s="10"/>
      <c r="AD14236" s="10"/>
      <c r="AE14236" s="10"/>
      <c r="AF14236" s="10"/>
      <c r="AG14236" s="11"/>
    </row>
    <row r="14237" spans="1:33">
      <c r="A14237" s="10"/>
      <c r="B14237" s="10"/>
      <c r="C14237" s="10"/>
      <c r="D14237" s="10"/>
      <c r="E14237" s="10"/>
      <c r="F14237" s="10"/>
      <c r="G14237" s="10"/>
      <c r="H14237" s="10"/>
      <c r="I14237" s="10"/>
      <c r="J14237" s="10"/>
      <c r="K14237" s="10"/>
      <c r="L14237" s="10"/>
      <c r="M14237" s="10"/>
      <c r="N14237" s="10"/>
      <c r="O14237" s="10"/>
      <c r="P14237" s="10"/>
      <c r="Q14237" s="10"/>
      <c r="R14237" s="10"/>
      <c r="S14237" s="10"/>
      <c r="T14237" s="10"/>
      <c r="U14237" s="10"/>
      <c r="V14237" s="10"/>
      <c r="W14237" s="10"/>
      <c r="X14237" s="10"/>
      <c r="Y14237" s="10"/>
      <c r="Z14237" s="10"/>
      <c r="AA14237" s="10"/>
      <c r="AB14237" s="10"/>
      <c r="AC14237" s="10"/>
      <c r="AD14237" s="10"/>
      <c r="AE14237" s="10"/>
      <c r="AF14237" s="10"/>
      <c r="AG14237" s="11"/>
    </row>
    <row r="14238" spans="1:33">
      <c r="A14238" s="10"/>
      <c r="B14238" s="10"/>
      <c r="C14238" s="10"/>
      <c r="D14238" s="10"/>
      <c r="E14238" s="10"/>
      <c r="F14238" s="10"/>
      <c r="G14238" s="10"/>
      <c r="H14238" s="10"/>
      <c r="I14238" s="10"/>
      <c r="J14238" s="10"/>
      <c r="K14238" s="10"/>
      <c r="L14238" s="10"/>
      <c r="M14238" s="10"/>
      <c r="N14238" s="10"/>
      <c r="O14238" s="10"/>
      <c r="P14238" s="10"/>
      <c r="Q14238" s="10"/>
      <c r="R14238" s="10"/>
      <c r="S14238" s="10"/>
      <c r="T14238" s="10"/>
      <c r="U14238" s="10"/>
      <c r="V14238" s="10"/>
      <c r="W14238" s="10"/>
      <c r="X14238" s="10"/>
      <c r="Y14238" s="10"/>
      <c r="Z14238" s="10"/>
      <c r="AA14238" s="10"/>
      <c r="AB14238" s="10"/>
      <c r="AC14238" s="10"/>
      <c r="AD14238" s="10"/>
      <c r="AE14238" s="10"/>
      <c r="AF14238" s="10"/>
      <c r="AG14238" s="11"/>
    </row>
    <row r="14239" spans="1:33">
      <c r="A14239" s="10"/>
      <c r="B14239" s="10"/>
      <c r="C14239" s="10"/>
      <c r="D14239" s="10"/>
      <c r="E14239" s="10"/>
      <c r="F14239" s="10"/>
      <c r="G14239" s="10"/>
      <c r="H14239" s="10"/>
      <c r="I14239" s="10"/>
      <c r="J14239" s="10"/>
      <c r="K14239" s="10"/>
      <c r="L14239" s="10"/>
      <c r="M14239" s="10"/>
      <c r="N14239" s="10"/>
      <c r="O14239" s="10"/>
      <c r="P14239" s="10"/>
      <c r="Q14239" s="10"/>
      <c r="R14239" s="10"/>
      <c r="S14239" s="10"/>
      <c r="T14239" s="10"/>
      <c r="U14239" s="10"/>
      <c r="V14239" s="10"/>
      <c r="W14239" s="10"/>
      <c r="X14239" s="10"/>
      <c r="Y14239" s="10"/>
      <c r="Z14239" s="10"/>
      <c r="AA14239" s="10"/>
      <c r="AB14239" s="10"/>
      <c r="AC14239" s="10"/>
      <c r="AD14239" s="10"/>
      <c r="AE14239" s="10"/>
      <c r="AF14239" s="10"/>
      <c r="AG14239" s="11"/>
    </row>
    <row r="14240" spans="1:33">
      <c r="A14240" s="10"/>
      <c r="B14240" s="10"/>
      <c r="C14240" s="10"/>
      <c r="D14240" s="10"/>
      <c r="E14240" s="10"/>
      <c r="F14240" s="10"/>
      <c r="G14240" s="10"/>
      <c r="H14240" s="10"/>
      <c r="I14240" s="10"/>
      <c r="J14240" s="10"/>
      <c r="K14240" s="10"/>
      <c r="L14240" s="10"/>
      <c r="M14240" s="10"/>
      <c r="N14240" s="10"/>
      <c r="O14240" s="10"/>
      <c r="P14240" s="10"/>
      <c r="Q14240" s="10"/>
      <c r="R14240" s="10"/>
      <c r="S14240" s="10"/>
      <c r="T14240" s="10"/>
      <c r="U14240" s="10"/>
      <c r="V14240" s="10"/>
      <c r="W14240" s="10"/>
      <c r="X14240" s="10"/>
      <c r="Y14240" s="10"/>
      <c r="Z14240" s="10"/>
      <c r="AA14240" s="10"/>
      <c r="AB14240" s="10"/>
      <c r="AC14240" s="10"/>
      <c r="AD14240" s="10"/>
      <c r="AE14240" s="10"/>
      <c r="AF14240" s="10"/>
      <c r="AG14240" s="11"/>
    </row>
    <row r="14241" spans="1:33">
      <c r="A14241" s="10"/>
      <c r="B14241" s="10"/>
      <c r="C14241" s="10"/>
      <c r="D14241" s="10"/>
      <c r="E14241" s="10"/>
      <c r="F14241" s="10"/>
      <c r="G14241" s="10"/>
      <c r="H14241" s="10"/>
      <c r="I14241" s="10"/>
      <c r="J14241" s="10"/>
      <c r="K14241" s="10"/>
      <c r="L14241" s="10"/>
      <c r="M14241" s="10"/>
      <c r="N14241" s="10"/>
      <c r="O14241" s="10"/>
      <c r="P14241" s="10"/>
      <c r="Q14241" s="10"/>
      <c r="R14241" s="10"/>
      <c r="S14241" s="10"/>
      <c r="T14241" s="10"/>
      <c r="U14241" s="10"/>
      <c r="V14241" s="10"/>
      <c r="W14241" s="10"/>
      <c r="X14241" s="10"/>
      <c r="Y14241" s="10"/>
      <c r="Z14241" s="10"/>
      <c r="AA14241" s="10"/>
      <c r="AB14241" s="10"/>
      <c r="AC14241" s="10"/>
      <c r="AD14241" s="10"/>
      <c r="AE14241" s="10"/>
      <c r="AF14241" s="10"/>
      <c r="AG14241" s="11"/>
    </row>
    <row r="14242" spans="1:33">
      <c r="A14242" s="10"/>
      <c r="B14242" s="10"/>
      <c r="C14242" s="10"/>
      <c r="D14242" s="10"/>
      <c r="E14242" s="10"/>
      <c r="F14242" s="10"/>
      <c r="G14242" s="10"/>
      <c r="H14242" s="10"/>
      <c r="I14242" s="10"/>
      <c r="J14242" s="10"/>
      <c r="K14242" s="10"/>
      <c r="L14242" s="10"/>
      <c r="M14242" s="10"/>
      <c r="N14242" s="10"/>
      <c r="O14242" s="10"/>
      <c r="P14242" s="10"/>
      <c r="Q14242" s="10"/>
      <c r="R14242" s="10"/>
      <c r="S14242" s="10"/>
      <c r="T14242" s="10"/>
      <c r="U14242" s="10"/>
      <c r="V14242" s="10"/>
      <c r="W14242" s="10"/>
      <c r="X14242" s="10"/>
      <c r="Y14242" s="10"/>
      <c r="Z14242" s="10"/>
      <c r="AA14242" s="10"/>
      <c r="AB14242" s="10"/>
      <c r="AC14242" s="10"/>
      <c r="AD14242" s="10"/>
      <c r="AE14242" s="10"/>
      <c r="AF14242" s="10"/>
      <c r="AG14242" s="11"/>
    </row>
    <row r="14243" spans="1:33">
      <c r="A14243" s="10"/>
      <c r="B14243" s="10"/>
      <c r="C14243" s="10"/>
      <c r="D14243" s="10"/>
      <c r="E14243" s="10"/>
      <c r="F14243" s="10"/>
      <c r="G14243" s="10"/>
      <c r="H14243" s="10"/>
      <c r="I14243" s="10"/>
      <c r="J14243" s="10"/>
      <c r="K14243" s="10"/>
      <c r="L14243" s="10"/>
      <c r="M14243" s="10"/>
      <c r="N14243" s="10"/>
      <c r="O14243" s="10"/>
      <c r="P14243" s="10"/>
      <c r="Q14243" s="10"/>
      <c r="R14243" s="10"/>
      <c r="S14243" s="10"/>
      <c r="T14243" s="10"/>
      <c r="U14243" s="10"/>
      <c r="V14243" s="10"/>
      <c r="W14243" s="10"/>
      <c r="X14243" s="10"/>
      <c r="Y14243" s="10"/>
      <c r="Z14243" s="10"/>
      <c r="AA14243" s="10"/>
      <c r="AB14243" s="10"/>
      <c r="AC14243" s="10"/>
      <c r="AD14243" s="10"/>
      <c r="AE14243" s="10"/>
      <c r="AF14243" s="10"/>
      <c r="AG14243" s="11"/>
    </row>
    <row r="14244" spans="1:33">
      <c r="A14244" s="10"/>
      <c r="B14244" s="10"/>
      <c r="C14244" s="10"/>
      <c r="D14244" s="10"/>
      <c r="E14244" s="10"/>
      <c r="F14244" s="10"/>
      <c r="G14244" s="10"/>
      <c r="H14244" s="10"/>
      <c r="I14244" s="10"/>
      <c r="J14244" s="10"/>
      <c r="K14244" s="10"/>
      <c r="L14244" s="10"/>
      <c r="M14244" s="10"/>
      <c r="N14244" s="10"/>
      <c r="O14244" s="10"/>
      <c r="P14244" s="10"/>
      <c r="Q14244" s="10"/>
      <c r="R14244" s="10"/>
      <c r="S14244" s="10"/>
      <c r="T14244" s="10"/>
      <c r="U14244" s="10"/>
      <c r="V14244" s="10"/>
      <c r="W14244" s="10"/>
      <c r="X14244" s="10"/>
      <c r="Y14244" s="10"/>
      <c r="Z14244" s="10"/>
      <c r="AA14244" s="10"/>
      <c r="AB14244" s="10"/>
      <c r="AC14244" s="10"/>
      <c r="AD14244" s="10"/>
      <c r="AE14244" s="10"/>
      <c r="AF14244" s="10"/>
      <c r="AG14244" s="11"/>
    </row>
    <row r="14245" spans="1:33">
      <c r="A14245" s="10"/>
      <c r="B14245" s="10"/>
      <c r="C14245" s="10"/>
      <c r="D14245" s="10"/>
      <c r="E14245" s="10"/>
      <c r="F14245" s="10"/>
      <c r="G14245" s="10"/>
      <c r="H14245" s="10"/>
      <c r="I14245" s="10"/>
      <c r="J14245" s="10"/>
      <c r="K14245" s="10"/>
      <c r="L14245" s="10"/>
      <c r="M14245" s="10"/>
      <c r="N14245" s="10"/>
      <c r="O14245" s="10"/>
      <c r="P14245" s="10"/>
      <c r="Q14245" s="10"/>
      <c r="R14245" s="10"/>
      <c r="S14245" s="10"/>
      <c r="T14245" s="10"/>
      <c r="U14245" s="10"/>
      <c r="V14245" s="10"/>
      <c r="W14245" s="10"/>
      <c r="X14245" s="10"/>
      <c r="Y14245" s="10"/>
      <c r="Z14245" s="10"/>
      <c r="AA14245" s="10"/>
      <c r="AB14245" s="10"/>
      <c r="AC14245" s="10"/>
      <c r="AD14245" s="10"/>
      <c r="AE14245" s="10"/>
      <c r="AF14245" s="10"/>
      <c r="AG14245" s="11"/>
    </row>
    <row r="14246" spans="1:33">
      <c r="A14246" s="10"/>
      <c r="B14246" s="10"/>
      <c r="C14246" s="10"/>
      <c r="D14246" s="10"/>
      <c r="E14246" s="10"/>
      <c r="F14246" s="10"/>
      <c r="G14246" s="10"/>
      <c r="H14246" s="10"/>
      <c r="I14246" s="10"/>
      <c r="J14246" s="10"/>
      <c r="K14246" s="10"/>
      <c r="L14246" s="10"/>
      <c r="M14246" s="10"/>
      <c r="N14246" s="10"/>
      <c r="O14246" s="10"/>
      <c r="P14246" s="10"/>
      <c r="Q14246" s="10"/>
      <c r="R14246" s="10"/>
      <c r="S14246" s="10"/>
      <c r="T14246" s="10"/>
      <c r="U14246" s="10"/>
      <c r="V14246" s="10"/>
      <c r="W14246" s="10"/>
      <c r="X14246" s="10"/>
      <c r="Y14246" s="10"/>
      <c r="Z14246" s="10"/>
      <c r="AA14246" s="10"/>
      <c r="AB14246" s="10"/>
      <c r="AC14246" s="10"/>
      <c r="AD14246" s="10"/>
      <c r="AE14246" s="10"/>
      <c r="AF14246" s="10"/>
      <c r="AG14246" s="11"/>
    </row>
    <row r="14247" spans="1:33">
      <c r="A14247" s="10"/>
      <c r="B14247" s="10"/>
      <c r="C14247" s="10"/>
      <c r="D14247" s="10"/>
      <c r="E14247" s="10"/>
      <c r="F14247" s="10"/>
      <c r="G14247" s="10"/>
      <c r="H14247" s="10"/>
      <c r="I14247" s="10"/>
      <c r="J14247" s="10"/>
      <c r="K14247" s="10"/>
      <c r="L14247" s="10"/>
      <c r="M14247" s="10"/>
      <c r="N14247" s="10"/>
      <c r="O14247" s="10"/>
      <c r="P14247" s="10"/>
      <c r="Q14247" s="10"/>
      <c r="R14247" s="10"/>
      <c r="S14247" s="10"/>
      <c r="T14247" s="10"/>
      <c r="U14247" s="10"/>
      <c r="V14247" s="10"/>
      <c r="W14247" s="10"/>
      <c r="X14247" s="10"/>
      <c r="Y14247" s="10"/>
      <c r="Z14247" s="10"/>
      <c r="AA14247" s="10"/>
      <c r="AB14247" s="10"/>
      <c r="AC14247" s="10"/>
      <c r="AD14247" s="10"/>
      <c r="AE14247" s="10"/>
      <c r="AF14247" s="10"/>
      <c r="AG14247" s="11"/>
    </row>
    <row r="14248" spans="1:33">
      <c r="A14248" s="10"/>
      <c r="B14248" s="10"/>
      <c r="C14248" s="10"/>
      <c r="D14248" s="10"/>
      <c r="E14248" s="10"/>
      <c r="F14248" s="10"/>
      <c r="G14248" s="10"/>
      <c r="H14248" s="10"/>
      <c r="I14248" s="10"/>
      <c r="J14248" s="10"/>
      <c r="K14248" s="10"/>
      <c r="L14248" s="10"/>
      <c r="M14248" s="10"/>
      <c r="N14248" s="10"/>
      <c r="O14248" s="10"/>
      <c r="P14248" s="10"/>
      <c r="Q14248" s="10"/>
      <c r="R14248" s="10"/>
      <c r="S14248" s="10"/>
      <c r="T14248" s="10"/>
      <c r="U14248" s="10"/>
      <c r="V14248" s="10"/>
      <c r="W14248" s="10"/>
      <c r="X14248" s="10"/>
      <c r="Y14248" s="10"/>
      <c r="Z14248" s="10"/>
      <c r="AA14248" s="10"/>
      <c r="AB14248" s="10"/>
      <c r="AC14248" s="10"/>
      <c r="AD14248" s="10"/>
      <c r="AE14248" s="10"/>
      <c r="AF14248" s="10"/>
      <c r="AG14248" s="11"/>
    </row>
    <row r="14249" spans="1:33">
      <c r="A14249" s="10"/>
      <c r="B14249" s="10"/>
      <c r="C14249" s="10"/>
      <c r="D14249" s="10"/>
      <c r="E14249" s="10"/>
      <c r="F14249" s="10"/>
      <c r="G14249" s="10"/>
      <c r="H14249" s="10"/>
      <c r="I14249" s="10"/>
      <c r="J14249" s="10"/>
      <c r="K14249" s="10"/>
      <c r="L14249" s="10"/>
      <c r="M14249" s="10"/>
      <c r="N14249" s="10"/>
      <c r="O14249" s="10"/>
      <c r="P14249" s="10"/>
      <c r="Q14249" s="10"/>
      <c r="R14249" s="10"/>
      <c r="S14249" s="10"/>
      <c r="T14249" s="10"/>
      <c r="U14249" s="10"/>
      <c r="V14249" s="10"/>
      <c r="W14249" s="10"/>
      <c r="X14249" s="10"/>
      <c r="Y14249" s="10"/>
      <c r="Z14249" s="10"/>
      <c r="AA14249" s="10"/>
      <c r="AB14249" s="10"/>
      <c r="AC14249" s="10"/>
      <c r="AD14249" s="10"/>
      <c r="AE14249" s="10"/>
      <c r="AF14249" s="10"/>
      <c r="AG14249" s="11"/>
    </row>
    <row r="14250" spans="1:33">
      <c r="A14250" s="10"/>
      <c r="B14250" s="10"/>
      <c r="C14250" s="10"/>
      <c r="D14250" s="10"/>
      <c r="E14250" s="10"/>
      <c r="F14250" s="10"/>
      <c r="G14250" s="10"/>
      <c r="H14250" s="10"/>
      <c r="I14250" s="10"/>
      <c r="J14250" s="10"/>
      <c r="K14250" s="10"/>
      <c r="L14250" s="10"/>
      <c r="M14250" s="10"/>
      <c r="N14250" s="10"/>
      <c r="O14250" s="10"/>
      <c r="P14250" s="10"/>
      <c r="Q14250" s="10"/>
      <c r="R14250" s="10"/>
      <c r="S14250" s="10"/>
      <c r="T14250" s="10"/>
      <c r="U14250" s="10"/>
      <c r="V14250" s="10"/>
      <c r="W14250" s="10"/>
      <c r="X14250" s="10"/>
      <c r="Y14250" s="10"/>
      <c r="Z14250" s="10"/>
      <c r="AA14250" s="10"/>
      <c r="AB14250" s="10"/>
      <c r="AC14250" s="10"/>
      <c r="AD14250" s="10"/>
      <c r="AE14250" s="10"/>
      <c r="AF14250" s="10"/>
      <c r="AG14250" s="11"/>
    </row>
    <row r="14251" spans="1:33">
      <c r="A14251" s="10"/>
      <c r="B14251" s="10"/>
      <c r="C14251" s="10"/>
      <c r="D14251" s="10"/>
      <c r="E14251" s="10"/>
      <c r="F14251" s="10"/>
      <c r="G14251" s="10"/>
      <c r="H14251" s="10"/>
      <c r="I14251" s="10"/>
      <c r="J14251" s="10"/>
      <c r="K14251" s="10"/>
      <c r="L14251" s="10"/>
      <c r="M14251" s="10"/>
      <c r="N14251" s="10"/>
      <c r="O14251" s="10"/>
      <c r="P14251" s="10"/>
      <c r="Q14251" s="10"/>
      <c r="R14251" s="10"/>
      <c r="S14251" s="10"/>
      <c r="T14251" s="10"/>
      <c r="U14251" s="10"/>
      <c r="V14251" s="10"/>
      <c r="W14251" s="10"/>
      <c r="X14251" s="10"/>
      <c r="Y14251" s="10"/>
      <c r="Z14251" s="10"/>
      <c r="AA14251" s="10"/>
      <c r="AB14251" s="10"/>
      <c r="AC14251" s="10"/>
      <c r="AD14251" s="10"/>
      <c r="AE14251" s="10"/>
      <c r="AF14251" s="10"/>
      <c r="AG14251" s="11"/>
    </row>
    <row r="14252" spans="1:33">
      <c r="A14252" s="10"/>
      <c r="B14252" s="10"/>
      <c r="C14252" s="10"/>
      <c r="D14252" s="10"/>
      <c r="E14252" s="10"/>
      <c r="F14252" s="10"/>
      <c r="G14252" s="10"/>
      <c r="H14252" s="10"/>
      <c r="I14252" s="10"/>
      <c r="J14252" s="10"/>
      <c r="K14252" s="10"/>
      <c r="L14252" s="10"/>
      <c r="M14252" s="10"/>
      <c r="N14252" s="10"/>
      <c r="O14252" s="10"/>
      <c r="P14252" s="10"/>
      <c r="Q14252" s="10"/>
      <c r="R14252" s="10"/>
      <c r="S14252" s="10"/>
      <c r="T14252" s="10"/>
      <c r="U14252" s="10"/>
      <c r="V14252" s="10"/>
      <c r="W14252" s="10"/>
      <c r="X14252" s="10"/>
      <c r="Y14252" s="10"/>
      <c r="Z14252" s="10"/>
      <c r="AA14252" s="10"/>
      <c r="AB14252" s="10"/>
      <c r="AC14252" s="10"/>
      <c r="AD14252" s="10"/>
      <c r="AE14252" s="10"/>
      <c r="AF14252" s="10"/>
      <c r="AG14252" s="11"/>
    </row>
    <row r="14253" spans="1:33">
      <c r="A14253" s="10"/>
      <c r="B14253" s="10"/>
      <c r="C14253" s="10"/>
      <c r="D14253" s="10"/>
      <c r="E14253" s="10"/>
      <c r="F14253" s="10"/>
      <c r="G14253" s="10"/>
      <c r="H14253" s="10"/>
      <c r="I14253" s="10"/>
      <c r="J14253" s="10"/>
      <c r="K14253" s="10"/>
      <c r="L14253" s="10"/>
      <c r="M14253" s="10"/>
      <c r="N14253" s="10"/>
      <c r="O14253" s="10"/>
      <c r="P14253" s="10"/>
      <c r="Q14253" s="10"/>
      <c r="R14253" s="10"/>
      <c r="S14253" s="10"/>
      <c r="T14253" s="10"/>
      <c r="U14253" s="10"/>
      <c r="V14253" s="10"/>
      <c r="W14253" s="10"/>
      <c r="X14253" s="10"/>
      <c r="Y14253" s="10"/>
      <c r="Z14253" s="10"/>
      <c r="AA14253" s="10"/>
      <c r="AB14253" s="10"/>
      <c r="AC14253" s="10"/>
      <c r="AD14253" s="10"/>
      <c r="AE14253" s="10"/>
      <c r="AF14253" s="10"/>
      <c r="AG14253" s="11"/>
    </row>
    <row r="14254" spans="1:33">
      <c r="A14254" s="10"/>
      <c r="B14254" s="10"/>
      <c r="C14254" s="10"/>
      <c r="D14254" s="10"/>
      <c r="E14254" s="10"/>
      <c r="F14254" s="10"/>
      <c r="G14254" s="10"/>
      <c r="H14254" s="10"/>
      <c r="I14254" s="10"/>
      <c r="J14254" s="10"/>
      <c r="K14254" s="10"/>
      <c r="L14254" s="10"/>
      <c r="M14254" s="10"/>
      <c r="N14254" s="10"/>
      <c r="O14254" s="10"/>
      <c r="P14254" s="10"/>
      <c r="Q14254" s="10"/>
      <c r="R14254" s="10"/>
      <c r="S14254" s="10"/>
      <c r="T14254" s="10"/>
      <c r="U14254" s="10"/>
      <c r="V14254" s="10"/>
      <c r="W14254" s="10"/>
      <c r="X14254" s="10"/>
      <c r="Y14254" s="10"/>
      <c r="Z14254" s="10"/>
      <c r="AA14254" s="10"/>
      <c r="AB14254" s="10"/>
      <c r="AC14254" s="10"/>
      <c r="AD14254" s="10"/>
      <c r="AE14254" s="10"/>
      <c r="AF14254" s="10"/>
      <c r="AG14254" s="11"/>
    </row>
    <row r="14255" spans="1:33">
      <c r="A14255" s="10"/>
      <c r="B14255" s="10"/>
      <c r="C14255" s="10"/>
      <c r="D14255" s="10"/>
      <c r="E14255" s="10"/>
      <c r="F14255" s="10"/>
      <c r="G14255" s="10"/>
      <c r="H14255" s="10"/>
      <c r="I14255" s="10"/>
      <c r="J14255" s="10"/>
      <c r="K14255" s="10"/>
      <c r="L14255" s="10"/>
      <c r="M14255" s="10"/>
      <c r="N14255" s="10"/>
      <c r="O14255" s="10"/>
      <c r="P14255" s="10"/>
      <c r="Q14255" s="10"/>
      <c r="R14255" s="10"/>
      <c r="S14255" s="10"/>
      <c r="T14255" s="10"/>
      <c r="U14255" s="10"/>
      <c r="V14255" s="10"/>
      <c r="W14255" s="10"/>
      <c r="X14255" s="10"/>
      <c r="Y14255" s="10"/>
      <c r="Z14255" s="10"/>
      <c r="AA14255" s="10"/>
      <c r="AB14255" s="10"/>
      <c r="AC14255" s="10"/>
      <c r="AD14255" s="10"/>
      <c r="AE14255" s="10"/>
      <c r="AF14255" s="10"/>
      <c r="AG14255" s="11"/>
    </row>
    <row r="14256" spans="1:33">
      <c r="A14256" s="10"/>
      <c r="B14256" s="10"/>
      <c r="C14256" s="10"/>
      <c r="D14256" s="10"/>
      <c r="E14256" s="10"/>
      <c r="F14256" s="10"/>
      <c r="G14256" s="10"/>
      <c r="H14256" s="10"/>
      <c r="I14256" s="10"/>
      <c r="J14256" s="10"/>
      <c r="K14256" s="10"/>
      <c r="L14256" s="10"/>
      <c r="M14256" s="10"/>
      <c r="N14256" s="10"/>
      <c r="O14256" s="10"/>
      <c r="P14256" s="10"/>
      <c r="Q14256" s="10"/>
      <c r="R14256" s="10"/>
      <c r="S14256" s="10"/>
      <c r="T14256" s="10"/>
      <c r="U14256" s="10"/>
      <c r="V14256" s="10"/>
      <c r="W14256" s="10"/>
      <c r="X14256" s="10"/>
      <c r="Y14256" s="10"/>
      <c r="Z14256" s="10"/>
      <c r="AA14256" s="10"/>
      <c r="AB14256" s="10"/>
      <c r="AC14256" s="10"/>
      <c r="AD14256" s="10"/>
      <c r="AE14256" s="10"/>
      <c r="AF14256" s="10"/>
      <c r="AG14256" s="11"/>
    </row>
    <row r="14257" spans="1:33">
      <c r="A14257" s="10"/>
      <c r="B14257" s="10"/>
      <c r="C14257" s="10"/>
      <c r="D14257" s="10"/>
      <c r="E14257" s="10"/>
      <c r="F14257" s="10"/>
      <c r="G14257" s="10"/>
      <c r="H14257" s="10"/>
      <c r="I14257" s="10"/>
      <c r="J14257" s="10"/>
      <c r="K14257" s="10"/>
      <c r="L14257" s="10"/>
      <c r="M14257" s="10"/>
      <c r="N14257" s="10"/>
      <c r="O14257" s="10"/>
      <c r="P14257" s="10"/>
      <c r="Q14257" s="10"/>
      <c r="R14257" s="10"/>
      <c r="S14257" s="10"/>
      <c r="T14257" s="10"/>
      <c r="U14257" s="10"/>
      <c r="V14257" s="10"/>
      <c r="W14257" s="10"/>
      <c r="X14257" s="10"/>
      <c r="Y14257" s="10"/>
      <c r="Z14257" s="10"/>
      <c r="AA14257" s="10"/>
      <c r="AB14257" s="10"/>
      <c r="AC14257" s="10"/>
      <c r="AD14257" s="10"/>
      <c r="AE14257" s="10"/>
      <c r="AF14257" s="10"/>
      <c r="AG14257" s="11"/>
    </row>
    <row r="14258" spans="1:33">
      <c r="A14258" s="10"/>
      <c r="B14258" s="10"/>
      <c r="C14258" s="10"/>
      <c r="D14258" s="10"/>
      <c r="E14258" s="10"/>
      <c r="F14258" s="10"/>
      <c r="G14258" s="10"/>
      <c r="H14258" s="10"/>
      <c r="I14258" s="10"/>
      <c r="J14258" s="10"/>
      <c r="K14258" s="10"/>
      <c r="L14258" s="10"/>
      <c r="M14258" s="10"/>
      <c r="N14258" s="10"/>
      <c r="O14258" s="10"/>
      <c r="P14258" s="10"/>
      <c r="Q14258" s="10"/>
      <c r="R14258" s="10"/>
      <c r="S14258" s="10"/>
      <c r="T14258" s="10"/>
      <c r="U14258" s="10"/>
      <c r="V14258" s="10"/>
      <c r="W14258" s="10"/>
      <c r="X14258" s="10"/>
      <c r="Y14258" s="10"/>
      <c r="Z14258" s="10"/>
      <c r="AA14258" s="10"/>
      <c r="AB14258" s="10"/>
      <c r="AC14258" s="10"/>
      <c r="AD14258" s="10"/>
      <c r="AE14258" s="10"/>
      <c r="AF14258" s="10"/>
      <c r="AG14258" s="11"/>
    </row>
    <row r="14259" spans="1:33">
      <c r="A14259" s="10"/>
      <c r="B14259" s="10"/>
      <c r="C14259" s="10"/>
      <c r="D14259" s="10"/>
      <c r="E14259" s="10"/>
      <c r="F14259" s="10"/>
      <c r="G14259" s="10"/>
      <c r="H14259" s="10"/>
      <c r="I14259" s="10"/>
      <c r="J14259" s="10"/>
      <c r="K14259" s="10"/>
      <c r="L14259" s="10"/>
      <c r="M14259" s="10"/>
      <c r="N14259" s="10"/>
      <c r="O14259" s="10"/>
      <c r="P14259" s="10"/>
      <c r="Q14259" s="10"/>
      <c r="R14259" s="10"/>
      <c r="S14259" s="10"/>
      <c r="T14259" s="10"/>
      <c r="U14259" s="10"/>
      <c r="V14259" s="10"/>
      <c r="W14259" s="10"/>
      <c r="X14259" s="10"/>
      <c r="Y14259" s="10"/>
      <c r="Z14259" s="10"/>
      <c r="AA14259" s="10"/>
      <c r="AB14259" s="10"/>
      <c r="AC14259" s="10"/>
      <c r="AD14259" s="10"/>
      <c r="AE14259" s="10"/>
      <c r="AF14259" s="10"/>
      <c r="AG14259" s="11"/>
    </row>
    <row r="14260" spans="1:33">
      <c r="A14260" s="10"/>
      <c r="B14260" s="10"/>
      <c r="C14260" s="10"/>
      <c r="D14260" s="10"/>
      <c r="E14260" s="10"/>
      <c r="F14260" s="10"/>
      <c r="G14260" s="10"/>
      <c r="H14260" s="10"/>
      <c r="I14260" s="10"/>
      <c r="J14260" s="10"/>
      <c r="K14260" s="10"/>
      <c r="L14260" s="10"/>
      <c r="M14260" s="10"/>
      <c r="N14260" s="10"/>
      <c r="O14260" s="10"/>
      <c r="P14260" s="10"/>
      <c r="Q14260" s="10"/>
      <c r="R14260" s="10"/>
      <c r="S14260" s="10"/>
      <c r="T14260" s="10"/>
      <c r="U14260" s="10"/>
      <c r="V14260" s="10"/>
      <c r="W14260" s="10"/>
      <c r="X14260" s="10"/>
      <c r="Y14260" s="10"/>
      <c r="Z14260" s="10"/>
      <c r="AA14260" s="10"/>
      <c r="AB14260" s="10"/>
      <c r="AC14260" s="10"/>
      <c r="AD14260" s="10"/>
      <c r="AE14260" s="10"/>
      <c r="AF14260" s="10"/>
      <c r="AG14260" s="11"/>
    </row>
    <row r="14261" spans="1:33">
      <c r="A14261" s="10"/>
      <c r="B14261" s="10"/>
      <c r="C14261" s="10"/>
      <c r="D14261" s="10"/>
      <c r="E14261" s="10"/>
      <c r="F14261" s="10"/>
      <c r="G14261" s="10"/>
      <c r="H14261" s="10"/>
      <c r="I14261" s="10"/>
      <c r="J14261" s="10"/>
      <c r="K14261" s="10"/>
      <c r="L14261" s="10"/>
      <c r="M14261" s="10"/>
      <c r="N14261" s="10"/>
      <c r="O14261" s="10"/>
      <c r="P14261" s="10"/>
      <c r="Q14261" s="10"/>
      <c r="R14261" s="10"/>
      <c r="S14261" s="10"/>
      <c r="T14261" s="10"/>
      <c r="U14261" s="10"/>
      <c r="V14261" s="10"/>
      <c r="W14261" s="10"/>
      <c r="X14261" s="10"/>
      <c r="Y14261" s="10"/>
      <c r="Z14261" s="10"/>
      <c r="AA14261" s="10"/>
      <c r="AB14261" s="10"/>
      <c r="AC14261" s="10"/>
      <c r="AD14261" s="10"/>
      <c r="AE14261" s="10"/>
      <c r="AF14261" s="10"/>
      <c r="AG14261" s="11"/>
    </row>
    <row r="14262" spans="1:33">
      <c r="A14262" s="10"/>
      <c r="B14262" s="10"/>
      <c r="C14262" s="10"/>
      <c r="D14262" s="10"/>
      <c r="E14262" s="10"/>
      <c r="F14262" s="10"/>
      <c r="G14262" s="10"/>
      <c r="H14262" s="10"/>
      <c r="I14262" s="10"/>
      <c r="J14262" s="10"/>
      <c r="K14262" s="10"/>
      <c r="L14262" s="10"/>
      <c r="M14262" s="10"/>
      <c r="N14262" s="10"/>
      <c r="O14262" s="10"/>
      <c r="P14262" s="10"/>
      <c r="Q14262" s="10"/>
      <c r="R14262" s="10"/>
      <c r="S14262" s="10"/>
      <c r="T14262" s="10"/>
      <c r="U14262" s="10"/>
      <c r="V14262" s="10"/>
      <c r="W14262" s="10"/>
      <c r="X14262" s="10"/>
      <c r="Y14262" s="10"/>
      <c r="Z14262" s="10"/>
      <c r="AA14262" s="10"/>
      <c r="AB14262" s="10"/>
      <c r="AC14262" s="10"/>
      <c r="AD14262" s="10"/>
      <c r="AE14262" s="10"/>
      <c r="AF14262" s="10"/>
      <c r="AG14262" s="11"/>
    </row>
    <row r="14263" spans="1:33">
      <c r="A14263" s="10"/>
      <c r="B14263" s="10"/>
      <c r="C14263" s="10"/>
      <c r="D14263" s="10"/>
      <c r="E14263" s="10"/>
      <c r="F14263" s="10"/>
      <c r="G14263" s="10"/>
      <c r="H14263" s="10"/>
      <c r="I14263" s="10"/>
      <c r="J14263" s="10"/>
      <c r="K14263" s="10"/>
      <c r="L14263" s="10"/>
      <c r="M14263" s="10"/>
      <c r="N14263" s="10"/>
      <c r="O14263" s="10"/>
      <c r="P14263" s="10"/>
      <c r="Q14263" s="10"/>
      <c r="R14263" s="10"/>
      <c r="S14263" s="10"/>
      <c r="T14263" s="10"/>
      <c r="U14263" s="10"/>
      <c r="V14263" s="10"/>
      <c r="W14263" s="10"/>
      <c r="X14263" s="10"/>
      <c r="Y14263" s="10"/>
      <c r="Z14263" s="10"/>
      <c r="AA14263" s="10"/>
      <c r="AB14263" s="10"/>
      <c r="AC14263" s="10"/>
      <c r="AD14263" s="10"/>
      <c r="AE14263" s="10"/>
      <c r="AF14263" s="10"/>
      <c r="AG14263" s="11"/>
    </row>
    <row r="14264" spans="1:33">
      <c r="A14264" s="10"/>
      <c r="B14264" s="10"/>
      <c r="C14264" s="10"/>
      <c r="D14264" s="10"/>
      <c r="E14264" s="10"/>
      <c r="F14264" s="10"/>
      <c r="G14264" s="10"/>
      <c r="H14264" s="10"/>
      <c r="I14264" s="10"/>
      <c r="J14264" s="10"/>
      <c r="K14264" s="10"/>
      <c r="L14264" s="10"/>
      <c r="M14264" s="10"/>
      <c r="N14264" s="10"/>
      <c r="O14264" s="10"/>
      <c r="P14264" s="10"/>
      <c r="Q14264" s="10"/>
      <c r="R14264" s="10"/>
      <c r="S14264" s="10"/>
      <c r="T14264" s="10"/>
      <c r="U14264" s="10"/>
      <c r="V14264" s="10"/>
      <c r="W14264" s="10"/>
      <c r="X14264" s="10"/>
      <c r="Y14264" s="10"/>
      <c r="Z14264" s="10"/>
      <c r="AA14264" s="10"/>
      <c r="AB14264" s="10"/>
      <c r="AC14264" s="10"/>
      <c r="AD14264" s="10"/>
      <c r="AE14264" s="10"/>
      <c r="AF14264" s="10"/>
      <c r="AG14264" s="11"/>
    </row>
    <row r="14265" spans="1:33">
      <c r="A14265" s="10"/>
      <c r="B14265" s="10"/>
      <c r="C14265" s="10"/>
      <c r="D14265" s="10"/>
      <c r="E14265" s="10"/>
      <c r="F14265" s="10"/>
      <c r="G14265" s="10"/>
      <c r="H14265" s="10"/>
      <c r="I14265" s="10"/>
      <c r="J14265" s="10"/>
      <c r="K14265" s="10"/>
      <c r="L14265" s="10"/>
      <c r="M14265" s="10"/>
      <c r="N14265" s="10"/>
      <c r="O14265" s="10"/>
      <c r="P14265" s="10"/>
      <c r="Q14265" s="10"/>
      <c r="R14265" s="10"/>
      <c r="S14265" s="10"/>
      <c r="T14265" s="10"/>
      <c r="U14265" s="10"/>
      <c r="V14265" s="10"/>
      <c r="W14265" s="10"/>
      <c r="X14265" s="10"/>
      <c r="Y14265" s="10"/>
      <c r="Z14265" s="10"/>
      <c r="AA14265" s="10"/>
      <c r="AB14265" s="10"/>
      <c r="AC14265" s="10"/>
      <c r="AD14265" s="10"/>
      <c r="AE14265" s="10"/>
      <c r="AF14265" s="10"/>
      <c r="AG14265" s="11"/>
    </row>
    <row r="14266" spans="1:33">
      <c r="A14266" s="10"/>
      <c r="B14266" s="10"/>
      <c r="C14266" s="10"/>
      <c r="D14266" s="10"/>
      <c r="E14266" s="10"/>
      <c r="F14266" s="10"/>
      <c r="G14266" s="10"/>
      <c r="H14266" s="10"/>
      <c r="I14266" s="10"/>
      <c r="J14266" s="10"/>
      <c r="K14266" s="10"/>
      <c r="L14266" s="10"/>
      <c r="M14266" s="10"/>
      <c r="N14266" s="10"/>
      <c r="O14266" s="10"/>
      <c r="P14266" s="10"/>
      <c r="Q14266" s="10"/>
      <c r="R14266" s="10"/>
      <c r="S14266" s="10"/>
      <c r="T14266" s="10"/>
      <c r="U14266" s="10"/>
      <c r="V14266" s="10"/>
      <c r="W14266" s="10"/>
      <c r="X14266" s="10"/>
      <c r="Y14266" s="10"/>
      <c r="Z14266" s="10"/>
      <c r="AA14266" s="10"/>
      <c r="AB14266" s="10"/>
      <c r="AC14266" s="10"/>
      <c r="AD14266" s="10"/>
      <c r="AE14266" s="10"/>
      <c r="AF14266" s="10"/>
      <c r="AG14266" s="11"/>
    </row>
    <row r="14267" spans="1:33">
      <c r="A14267" s="10"/>
      <c r="B14267" s="10"/>
      <c r="C14267" s="10"/>
      <c r="D14267" s="10"/>
      <c r="E14267" s="10"/>
      <c r="F14267" s="10"/>
      <c r="G14267" s="10"/>
      <c r="H14267" s="10"/>
      <c r="I14267" s="10"/>
      <c r="J14267" s="10"/>
      <c r="K14267" s="10"/>
      <c r="L14267" s="10"/>
      <c r="M14267" s="10"/>
      <c r="N14267" s="10"/>
      <c r="O14267" s="10"/>
      <c r="P14267" s="10"/>
      <c r="Q14267" s="10"/>
      <c r="R14267" s="10"/>
      <c r="S14267" s="10"/>
      <c r="T14267" s="10"/>
      <c r="U14267" s="10"/>
      <c r="V14267" s="10"/>
      <c r="W14267" s="10"/>
      <c r="X14267" s="10"/>
      <c r="Y14267" s="10"/>
      <c r="Z14267" s="10"/>
      <c r="AA14267" s="10"/>
      <c r="AB14267" s="10"/>
      <c r="AC14267" s="10"/>
      <c r="AD14267" s="10"/>
      <c r="AE14267" s="10"/>
      <c r="AF14267" s="10"/>
      <c r="AG14267" s="11"/>
    </row>
    <row r="14268" spans="1:33">
      <c r="A14268" s="10"/>
      <c r="B14268" s="10"/>
      <c r="C14268" s="10"/>
      <c r="D14268" s="10"/>
      <c r="E14268" s="10"/>
      <c r="F14268" s="10"/>
      <c r="G14268" s="10"/>
      <c r="H14268" s="10"/>
      <c r="I14268" s="10"/>
      <c r="J14268" s="10"/>
      <c r="K14268" s="10"/>
      <c r="L14268" s="10"/>
      <c r="M14268" s="10"/>
      <c r="N14268" s="10"/>
      <c r="O14268" s="10"/>
      <c r="P14268" s="10"/>
      <c r="Q14268" s="10"/>
      <c r="R14268" s="10"/>
      <c r="S14268" s="10"/>
      <c r="T14268" s="10"/>
      <c r="U14268" s="10"/>
      <c r="V14268" s="10"/>
      <c r="W14268" s="10"/>
      <c r="X14268" s="10"/>
      <c r="Y14268" s="10"/>
      <c r="Z14268" s="10"/>
      <c r="AA14268" s="10"/>
      <c r="AB14268" s="10"/>
      <c r="AC14268" s="10"/>
      <c r="AD14268" s="10"/>
      <c r="AE14268" s="10"/>
      <c r="AF14268" s="10"/>
      <c r="AG14268" s="11"/>
    </row>
    <row r="14269" spans="1:33">
      <c r="A14269" s="10"/>
      <c r="B14269" s="10"/>
      <c r="C14269" s="10"/>
      <c r="D14269" s="10"/>
      <c r="E14269" s="10"/>
      <c r="F14269" s="10"/>
      <c r="G14269" s="10"/>
      <c r="H14269" s="10"/>
      <c r="I14269" s="10"/>
      <c r="J14269" s="10"/>
      <c r="K14269" s="10"/>
      <c r="L14269" s="10"/>
      <c r="M14269" s="10"/>
      <c r="N14269" s="10"/>
      <c r="O14269" s="10"/>
      <c r="P14269" s="10"/>
      <c r="Q14269" s="10"/>
      <c r="R14269" s="10"/>
      <c r="S14269" s="10"/>
      <c r="T14269" s="10"/>
      <c r="U14269" s="10"/>
      <c r="V14269" s="10"/>
      <c r="W14269" s="10"/>
      <c r="X14269" s="10"/>
      <c r="Y14269" s="10"/>
      <c r="Z14269" s="10"/>
      <c r="AA14269" s="10"/>
      <c r="AB14269" s="10"/>
      <c r="AC14269" s="10"/>
      <c r="AD14269" s="10"/>
      <c r="AE14269" s="10"/>
      <c r="AF14269" s="10"/>
      <c r="AG14269" s="11"/>
    </row>
    <row r="14270" spans="1:33">
      <c r="A14270" s="10"/>
      <c r="B14270" s="10"/>
      <c r="C14270" s="10"/>
      <c r="D14270" s="10"/>
      <c r="E14270" s="10"/>
      <c r="F14270" s="10"/>
      <c r="G14270" s="10"/>
      <c r="H14270" s="10"/>
      <c r="I14270" s="10"/>
      <c r="J14270" s="10"/>
      <c r="K14270" s="10"/>
      <c r="L14270" s="10"/>
      <c r="M14270" s="10"/>
      <c r="N14270" s="10"/>
      <c r="O14270" s="10"/>
      <c r="P14270" s="10"/>
      <c r="Q14270" s="10"/>
      <c r="R14270" s="10"/>
      <c r="S14270" s="10"/>
      <c r="T14270" s="10"/>
      <c r="U14270" s="10"/>
      <c r="V14270" s="10"/>
      <c r="W14270" s="10"/>
      <c r="X14270" s="10"/>
      <c r="Y14270" s="10"/>
      <c r="Z14270" s="10"/>
      <c r="AA14270" s="10"/>
      <c r="AB14270" s="10"/>
      <c r="AC14270" s="10"/>
      <c r="AD14270" s="10"/>
      <c r="AE14270" s="10"/>
      <c r="AF14270" s="10"/>
      <c r="AG14270" s="11"/>
    </row>
    <row r="14271" spans="1:33">
      <c r="A14271" s="10"/>
      <c r="B14271" s="10"/>
      <c r="C14271" s="10"/>
      <c r="D14271" s="10"/>
      <c r="E14271" s="10"/>
      <c r="F14271" s="10"/>
      <c r="G14271" s="10"/>
      <c r="H14271" s="10"/>
      <c r="I14271" s="10"/>
      <c r="J14271" s="10"/>
      <c r="K14271" s="10"/>
      <c r="L14271" s="10"/>
      <c r="M14271" s="10"/>
      <c r="N14271" s="10"/>
      <c r="O14271" s="10"/>
      <c r="P14271" s="10"/>
      <c r="Q14271" s="10"/>
      <c r="R14271" s="10"/>
      <c r="S14271" s="10"/>
      <c r="T14271" s="10"/>
      <c r="U14271" s="10"/>
      <c r="V14271" s="10"/>
      <c r="W14271" s="10"/>
      <c r="X14271" s="10"/>
      <c r="Y14271" s="10"/>
      <c r="Z14271" s="10"/>
      <c r="AA14271" s="10"/>
      <c r="AB14271" s="10"/>
      <c r="AC14271" s="10"/>
      <c r="AD14271" s="10"/>
      <c r="AE14271" s="10"/>
      <c r="AF14271" s="10"/>
      <c r="AG14271" s="11"/>
    </row>
    <row r="14272" spans="1:33">
      <c r="A14272" s="10"/>
      <c r="B14272" s="10"/>
      <c r="C14272" s="10"/>
      <c r="D14272" s="10"/>
      <c r="E14272" s="10"/>
      <c r="F14272" s="10"/>
      <c r="G14272" s="10"/>
      <c r="H14272" s="10"/>
      <c r="I14272" s="10"/>
      <c r="J14272" s="10"/>
      <c r="K14272" s="10"/>
      <c r="L14272" s="10"/>
      <c r="M14272" s="10"/>
      <c r="N14272" s="10"/>
      <c r="O14272" s="10"/>
      <c r="P14272" s="10"/>
      <c r="Q14272" s="10"/>
      <c r="R14272" s="10"/>
      <c r="S14272" s="10"/>
      <c r="T14272" s="10"/>
      <c r="U14272" s="10"/>
      <c r="V14272" s="10"/>
      <c r="W14272" s="10"/>
      <c r="X14272" s="10"/>
      <c r="Y14272" s="10"/>
      <c r="Z14272" s="10"/>
      <c r="AA14272" s="10"/>
      <c r="AB14272" s="10"/>
      <c r="AC14272" s="10"/>
      <c r="AD14272" s="10"/>
      <c r="AE14272" s="10"/>
      <c r="AF14272" s="10"/>
      <c r="AG14272" s="11"/>
    </row>
    <row r="14273" spans="1:33">
      <c r="A14273" s="10"/>
      <c r="B14273" s="10"/>
      <c r="C14273" s="10"/>
      <c r="D14273" s="10"/>
      <c r="E14273" s="10"/>
      <c r="F14273" s="10"/>
      <c r="G14273" s="10"/>
      <c r="H14273" s="10"/>
      <c r="I14273" s="10"/>
      <c r="J14273" s="10"/>
      <c r="K14273" s="10"/>
      <c r="L14273" s="10"/>
      <c r="M14273" s="10"/>
      <c r="N14273" s="10"/>
      <c r="O14273" s="10"/>
      <c r="P14273" s="10"/>
      <c r="Q14273" s="10"/>
      <c r="R14273" s="10"/>
      <c r="S14273" s="10"/>
      <c r="T14273" s="10"/>
      <c r="U14273" s="10"/>
      <c r="V14273" s="10"/>
      <c r="W14273" s="10"/>
      <c r="X14273" s="10"/>
      <c r="Y14273" s="10"/>
      <c r="Z14273" s="10"/>
      <c r="AA14273" s="10"/>
      <c r="AB14273" s="10"/>
      <c r="AC14273" s="10"/>
      <c r="AD14273" s="10"/>
      <c r="AE14273" s="10"/>
      <c r="AF14273" s="10"/>
      <c r="AG14273" s="11"/>
    </row>
    <row r="14274" spans="1:33">
      <c r="A14274" s="10"/>
      <c r="B14274" s="10"/>
      <c r="C14274" s="10"/>
      <c r="D14274" s="10"/>
      <c r="E14274" s="10"/>
      <c r="F14274" s="10"/>
      <c r="G14274" s="10"/>
      <c r="H14274" s="10"/>
      <c r="I14274" s="10"/>
      <c r="J14274" s="10"/>
      <c r="K14274" s="10"/>
      <c r="L14274" s="10"/>
      <c r="M14274" s="10"/>
      <c r="N14274" s="10"/>
      <c r="O14274" s="10"/>
      <c r="P14274" s="10"/>
      <c r="Q14274" s="10"/>
      <c r="R14274" s="10"/>
      <c r="S14274" s="10"/>
      <c r="T14274" s="10"/>
      <c r="U14274" s="10"/>
      <c r="V14274" s="10"/>
      <c r="W14274" s="10"/>
      <c r="X14274" s="10"/>
      <c r="Y14274" s="10"/>
      <c r="Z14274" s="10"/>
      <c r="AA14274" s="10"/>
      <c r="AB14274" s="10"/>
      <c r="AC14274" s="10"/>
      <c r="AD14274" s="10"/>
      <c r="AE14274" s="10"/>
      <c r="AF14274" s="10"/>
      <c r="AG14274" s="11"/>
    </row>
    <row r="14275" spans="1:33">
      <c r="A14275" s="10"/>
      <c r="B14275" s="10"/>
      <c r="C14275" s="10"/>
      <c r="D14275" s="10"/>
      <c r="E14275" s="10"/>
      <c r="F14275" s="10"/>
      <c r="G14275" s="10"/>
      <c r="H14275" s="10"/>
      <c r="I14275" s="10"/>
      <c r="J14275" s="10"/>
      <c r="K14275" s="10"/>
      <c r="L14275" s="10"/>
      <c r="M14275" s="10"/>
      <c r="N14275" s="10"/>
      <c r="O14275" s="10"/>
      <c r="P14275" s="10"/>
      <c r="Q14275" s="10"/>
      <c r="R14275" s="10"/>
      <c r="S14275" s="10"/>
      <c r="T14275" s="10"/>
      <c r="U14275" s="10"/>
      <c r="V14275" s="10"/>
      <c r="W14275" s="10"/>
      <c r="X14275" s="10"/>
      <c r="Y14275" s="10"/>
      <c r="Z14275" s="10"/>
      <c r="AA14275" s="10"/>
      <c r="AB14275" s="10"/>
      <c r="AC14275" s="10"/>
      <c r="AD14275" s="10"/>
      <c r="AE14275" s="10"/>
      <c r="AF14275" s="10"/>
      <c r="AG14275" s="11"/>
    </row>
    <row r="14276" spans="1:33">
      <c r="A14276" s="10"/>
      <c r="B14276" s="10"/>
      <c r="C14276" s="10"/>
      <c r="D14276" s="10"/>
      <c r="E14276" s="10"/>
      <c r="F14276" s="10"/>
      <c r="G14276" s="10"/>
      <c r="H14276" s="10"/>
      <c r="I14276" s="10"/>
      <c r="J14276" s="10"/>
      <c r="K14276" s="10"/>
      <c r="L14276" s="10"/>
      <c r="M14276" s="10"/>
      <c r="N14276" s="10"/>
      <c r="O14276" s="10"/>
      <c r="P14276" s="10"/>
      <c r="Q14276" s="10"/>
      <c r="R14276" s="10"/>
      <c r="S14276" s="10"/>
      <c r="T14276" s="10"/>
      <c r="U14276" s="10"/>
      <c r="V14276" s="10"/>
      <c r="W14276" s="10"/>
      <c r="X14276" s="10"/>
      <c r="Y14276" s="10"/>
      <c r="Z14276" s="10"/>
      <c r="AA14276" s="10"/>
      <c r="AB14276" s="10"/>
      <c r="AC14276" s="10"/>
      <c r="AD14276" s="10"/>
      <c r="AE14276" s="10"/>
      <c r="AF14276" s="10"/>
      <c r="AG14276" s="11"/>
    </row>
    <row r="14277" spans="1:33">
      <c r="A14277" s="10"/>
      <c r="B14277" s="10"/>
      <c r="C14277" s="10"/>
      <c r="D14277" s="10"/>
      <c r="E14277" s="10"/>
      <c r="F14277" s="10"/>
      <c r="G14277" s="10"/>
      <c r="H14277" s="10"/>
      <c r="I14277" s="10"/>
      <c r="J14277" s="10"/>
      <c r="K14277" s="10"/>
      <c r="L14277" s="10"/>
      <c r="M14277" s="10"/>
      <c r="N14277" s="10"/>
      <c r="O14277" s="10"/>
      <c r="P14277" s="10"/>
      <c r="Q14277" s="10"/>
      <c r="R14277" s="10"/>
      <c r="S14277" s="10"/>
      <c r="T14277" s="10"/>
      <c r="U14277" s="10"/>
      <c r="V14277" s="10"/>
      <c r="W14277" s="10"/>
      <c r="X14277" s="10"/>
      <c r="Y14277" s="10"/>
      <c r="Z14277" s="10"/>
      <c r="AA14277" s="10"/>
      <c r="AB14277" s="10"/>
      <c r="AC14277" s="10"/>
      <c r="AD14277" s="10"/>
      <c r="AE14277" s="10"/>
      <c r="AF14277" s="10"/>
      <c r="AG14277" s="11"/>
    </row>
    <row r="14278" spans="1:33">
      <c r="A14278" s="10"/>
      <c r="B14278" s="10"/>
      <c r="C14278" s="10"/>
      <c r="D14278" s="10"/>
      <c r="E14278" s="10"/>
      <c r="F14278" s="10"/>
      <c r="G14278" s="10"/>
      <c r="H14278" s="10"/>
      <c r="I14278" s="10"/>
      <c r="J14278" s="10"/>
      <c r="K14278" s="10"/>
      <c r="L14278" s="10"/>
      <c r="M14278" s="10"/>
      <c r="N14278" s="10"/>
      <c r="O14278" s="10"/>
      <c r="P14278" s="10"/>
      <c r="Q14278" s="10"/>
      <c r="R14278" s="10"/>
      <c r="S14278" s="10"/>
      <c r="T14278" s="10"/>
      <c r="U14278" s="10"/>
      <c r="V14278" s="10"/>
      <c r="W14278" s="10"/>
      <c r="X14278" s="10"/>
      <c r="Y14278" s="10"/>
      <c r="Z14278" s="10"/>
      <c r="AA14278" s="10"/>
      <c r="AB14278" s="10"/>
      <c r="AC14278" s="10"/>
      <c r="AD14278" s="10"/>
      <c r="AE14278" s="10"/>
      <c r="AF14278" s="10"/>
      <c r="AG14278" s="11"/>
    </row>
    <row r="14279" spans="1:33">
      <c r="A14279" s="10"/>
      <c r="B14279" s="10"/>
      <c r="C14279" s="10"/>
      <c r="D14279" s="10"/>
      <c r="E14279" s="10"/>
      <c r="F14279" s="10"/>
      <c r="G14279" s="10"/>
      <c r="H14279" s="10"/>
      <c r="I14279" s="10"/>
      <c r="J14279" s="10"/>
      <c r="K14279" s="10"/>
      <c r="L14279" s="10"/>
      <c r="M14279" s="10"/>
      <c r="N14279" s="10"/>
      <c r="O14279" s="10"/>
      <c r="P14279" s="10"/>
      <c r="Q14279" s="10"/>
      <c r="R14279" s="10"/>
      <c r="S14279" s="10"/>
      <c r="T14279" s="10"/>
      <c r="U14279" s="10"/>
      <c r="V14279" s="10"/>
      <c r="W14279" s="10"/>
      <c r="X14279" s="10"/>
      <c r="Y14279" s="10"/>
      <c r="Z14279" s="10"/>
      <c r="AA14279" s="10"/>
      <c r="AB14279" s="10"/>
      <c r="AC14279" s="10"/>
      <c r="AD14279" s="10"/>
      <c r="AE14279" s="10"/>
      <c r="AF14279" s="10"/>
      <c r="AG14279" s="11"/>
    </row>
    <row r="14280" spans="1:33">
      <c r="A14280" s="10"/>
      <c r="B14280" s="10"/>
      <c r="C14280" s="10"/>
      <c r="D14280" s="10"/>
      <c r="E14280" s="10"/>
      <c r="F14280" s="10"/>
      <c r="G14280" s="10"/>
      <c r="H14280" s="10"/>
      <c r="I14280" s="10"/>
      <c r="J14280" s="10"/>
      <c r="K14280" s="10"/>
      <c r="L14280" s="10"/>
      <c r="M14280" s="10"/>
      <c r="N14280" s="10"/>
      <c r="O14280" s="10"/>
      <c r="P14280" s="10"/>
      <c r="Q14280" s="10"/>
      <c r="R14280" s="10"/>
      <c r="S14280" s="10"/>
      <c r="T14280" s="10"/>
      <c r="U14280" s="10"/>
      <c r="V14280" s="10"/>
      <c r="W14280" s="10"/>
      <c r="X14280" s="10"/>
      <c r="Y14280" s="10"/>
      <c r="Z14280" s="10"/>
      <c r="AA14280" s="10"/>
      <c r="AB14280" s="10"/>
      <c r="AC14280" s="10"/>
      <c r="AD14280" s="10"/>
      <c r="AE14280" s="10"/>
      <c r="AF14280" s="10"/>
      <c r="AG14280" s="11"/>
    </row>
    <row r="14281" spans="1:33">
      <c r="A14281" s="10"/>
      <c r="B14281" s="10"/>
      <c r="C14281" s="10"/>
      <c r="D14281" s="10"/>
      <c r="E14281" s="10"/>
      <c r="F14281" s="10"/>
      <c r="G14281" s="10"/>
      <c r="H14281" s="10"/>
      <c r="I14281" s="10"/>
      <c r="J14281" s="10"/>
      <c r="K14281" s="10"/>
      <c r="L14281" s="10"/>
      <c r="M14281" s="10"/>
      <c r="N14281" s="10"/>
      <c r="O14281" s="10"/>
      <c r="P14281" s="10"/>
      <c r="Q14281" s="10"/>
      <c r="R14281" s="10"/>
      <c r="S14281" s="10"/>
      <c r="T14281" s="10"/>
      <c r="U14281" s="10"/>
      <c r="V14281" s="10"/>
      <c r="W14281" s="10"/>
      <c r="X14281" s="10"/>
      <c r="Y14281" s="10"/>
      <c r="Z14281" s="10"/>
      <c r="AA14281" s="10"/>
      <c r="AB14281" s="10"/>
      <c r="AC14281" s="10"/>
      <c r="AD14281" s="10"/>
      <c r="AE14281" s="10"/>
      <c r="AF14281" s="10"/>
      <c r="AG14281" s="11"/>
    </row>
    <row r="14282" spans="1:33">
      <c r="A14282" s="10"/>
      <c r="B14282" s="10"/>
      <c r="C14282" s="10"/>
      <c r="D14282" s="10"/>
      <c r="E14282" s="10"/>
      <c r="F14282" s="10"/>
      <c r="G14282" s="10"/>
      <c r="H14282" s="10"/>
      <c r="I14282" s="10"/>
      <c r="J14282" s="10"/>
      <c r="K14282" s="10"/>
      <c r="L14282" s="10"/>
      <c r="M14282" s="10"/>
      <c r="N14282" s="10"/>
      <c r="O14282" s="10"/>
      <c r="P14282" s="10"/>
      <c r="Q14282" s="10"/>
      <c r="R14282" s="10"/>
      <c r="S14282" s="10"/>
      <c r="T14282" s="10"/>
      <c r="U14282" s="10"/>
      <c r="V14282" s="10"/>
      <c r="W14282" s="10"/>
      <c r="X14282" s="10"/>
      <c r="Y14282" s="10"/>
      <c r="Z14282" s="10"/>
      <c r="AA14282" s="10"/>
      <c r="AB14282" s="10"/>
      <c r="AC14282" s="10"/>
      <c r="AD14282" s="10"/>
      <c r="AE14282" s="10"/>
      <c r="AF14282" s="10"/>
      <c r="AG14282" s="11"/>
    </row>
    <row r="14283" spans="1:33">
      <c r="A14283" s="10"/>
      <c r="B14283" s="10"/>
      <c r="C14283" s="10"/>
      <c r="D14283" s="10"/>
      <c r="E14283" s="10"/>
      <c r="F14283" s="10"/>
      <c r="G14283" s="10"/>
      <c r="H14283" s="10"/>
      <c r="I14283" s="10"/>
      <c r="J14283" s="10"/>
      <c r="K14283" s="10"/>
      <c r="L14283" s="10"/>
      <c r="M14283" s="10"/>
      <c r="N14283" s="10"/>
      <c r="O14283" s="10"/>
      <c r="P14283" s="10"/>
      <c r="Q14283" s="10"/>
      <c r="R14283" s="10"/>
      <c r="S14283" s="10"/>
      <c r="T14283" s="10"/>
      <c r="U14283" s="10"/>
      <c r="V14283" s="10"/>
      <c r="W14283" s="10"/>
      <c r="X14283" s="10"/>
      <c r="Y14283" s="10"/>
      <c r="Z14283" s="10"/>
      <c r="AA14283" s="10"/>
      <c r="AB14283" s="10"/>
      <c r="AC14283" s="10"/>
      <c r="AD14283" s="10"/>
      <c r="AE14283" s="10"/>
      <c r="AF14283" s="10"/>
      <c r="AG14283" s="11"/>
    </row>
    <row r="14284" spans="1:33">
      <c r="A14284" s="10"/>
      <c r="B14284" s="10"/>
      <c r="C14284" s="10"/>
      <c r="D14284" s="10"/>
      <c r="E14284" s="10"/>
      <c r="F14284" s="10"/>
      <c r="G14284" s="10"/>
      <c r="H14284" s="10"/>
      <c r="I14284" s="10"/>
      <c r="J14284" s="10"/>
      <c r="K14284" s="10"/>
      <c r="L14284" s="10"/>
      <c r="M14284" s="10"/>
      <c r="N14284" s="10"/>
      <c r="O14284" s="10"/>
      <c r="P14284" s="10"/>
      <c r="Q14284" s="10"/>
      <c r="R14284" s="10"/>
      <c r="S14284" s="10"/>
      <c r="T14284" s="10"/>
      <c r="U14284" s="10"/>
      <c r="V14284" s="10"/>
      <c r="W14284" s="10"/>
      <c r="X14284" s="10"/>
      <c r="Y14284" s="10"/>
      <c r="Z14284" s="10"/>
      <c r="AA14284" s="10"/>
      <c r="AB14284" s="10"/>
      <c r="AC14284" s="10"/>
      <c r="AD14284" s="10"/>
      <c r="AE14284" s="10"/>
      <c r="AF14284" s="10"/>
      <c r="AG14284" s="11"/>
    </row>
    <row r="14285" spans="1:33">
      <c r="A14285" s="10"/>
      <c r="B14285" s="10"/>
      <c r="C14285" s="10"/>
      <c r="D14285" s="10"/>
      <c r="E14285" s="10"/>
      <c r="F14285" s="10"/>
      <c r="G14285" s="10"/>
      <c r="H14285" s="10"/>
      <c r="I14285" s="10"/>
      <c r="J14285" s="10"/>
      <c r="K14285" s="10"/>
      <c r="L14285" s="10"/>
      <c r="M14285" s="10"/>
      <c r="N14285" s="10"/>
      <c r="O14285" s="10"/>
      <c r="P14285" s="10"/>
      <c r="Q14285" s="10"/>
      <c r="R14285" s="10"/>
      <c r="S14285" s="10"/>
      <c r="T14285" s="10"/>
      <c r="U14285" s="10"/>
      <c r="V14285" s="10"/>
      <c r="W14285" s="10"/>
      <c r="X14285" s="10"/>
      <c r="Y14285" s="10"/>
      <c r="Z14285" s="10"/>
      <c r="AA14285" s="10"/>
      <c r="AB14285" s="10"/>
      <c r="AC14285" s="10"/>
      <c r="AD14285" s="10"/>
      <c r="AE14285" s="10"/>
      <c r="AF14285" s="10"/>
      <c r="AG14285" s="11"/>
    </row>
    <row r="14286" spans="1:33">
      <c r="A14286" s="10"/>
      <c r="B14286" s="10"/>
      <c r="C14286" s="10"/>
      <c r="D14286" s="10"/>
      <c r="E14286" s="10"/>
      <c r="F14286" s="10"/>
      <c r="G14286" s="10"/>
      <c r="H14286" s="10"/>
      <c r="I14286" s="10"/>
      <c r="J14286" s="10"/>
      <c r="K14286" s="10"/>
      <c r="L14286" s="10"/>
      <c r="M14286" s="10"/>
      <c r="N14286" s="10"/>
      <c r="O14286" s="10"/>
      <c r="P14286" s="10"/>
      <c r="Q14286" s="10"/>
      <c r="R14286" s="10"/>
      <c r="S14286" s="10"/>
      <c r="T14286" s="10"/>
      <c r="U14286" s="10"/>
      <c r="V14286" s="10"/>
      <c r="W14286" s="10"/>
      <c r="X14286" s="10"/>
      <c r="Y14286" s="10"/>
      <c r="Z14286" s="10"/>
      <c r="AA14286" s="10"/>
      <c r="AB14286" s="10"/>
      <c r="AC14286" s="10"/>
      <c r="AD14286" s="10"/>
      <c r="AE14286" s="10"/>
      <c r="AF14286" s="10"/>
      <c r="AG14286" s="11"/>
    </row>
    <row r="14287" spans="1:33">
      <c r="A14287" s="10"/>
      <c r="B14287" s="10"/>
      <c r="C14287" s="10"/>
      <c r="D14287" s="10"/>
      <c r="E14287" s="10"/>
      <c r="F14287" s="10"/>
      <c r="G14287" s="10"/>
      <c r="H14287" s="10"/>
      <c r="I14287" s="10"/>
      <c r="J14287" s="10"/>
      <c r="K14287" s="10"/>
      <c r="L14287" s="10"/>
      <c r="M14287" s="10"/>
      <c r="N14287" s="10"/>
      <c r="O14287" s="10"/>
      <c r="P14287" s="10"/>
      <c r="Q14287" s="10"/>
      <c r="R14287" s="10"/>
      <c r="S14287" s="10"/>
      <c r="T14287" s="10"/>
      <c r="U14287" s="10"/>
      <c r="V14287" s="10"/>
      <c r="W14287" s="10"/>
      <c r="X14287" s="10"/>
      <c r="Y14287" s="10"/>
      <c r="Z14287" s="10"/>
      <c r="AA14287" s="10"/>
      <c r="AB14287" s="10"/>
      <c r="AC14287" s="10"/>
      <c r="AD14287" s="10"/>
      <c r="AE14287" s="10"/>
      <c r="AF14287" s="10"/>
      <c r="AG14287" s="11"/>
    </row>
    <row r="14288" spans="1:33">
      <c r="A14288" s="10"/>
      <c r="B14288" s="10"/>
      <c r="C14288" s="10"/>
      <c r="D14288" s="10"/>
      <c r="E14288" s="10"/>
      <c r="F14288" s="10"/>
      <c r="G14288" s="10"/>
      <c r="H14288" s="10"/>
      <c r="I14288" s="10"/>
      <c r="J14288" s="10"/>
      <c r="K14288" s="10"/>
      <c r="L14288" s="10"/>
      <c r="M14288" s="10"/>
      <c r="N14288" s="10"/>
      <c r="O14288" s="10"/>
      <c r="P14288" s="10"/>
      <c r="Q14288" s="10"/>
      <c r="R14288" s="10"/>
      <c r="S14288" s="10"/>
      <c r="T14288" s="10"/>
      <c r="U14288" s="10"/>
      <c r="V14288" s="10"/>
      <c r="W14288" s="10"/>
      <c r="X14288" s="10"/>
      <c r="Y14288" s="10"/>
      <c r="Z14288" s="10"/>
      <c r="AA14288" s="10"/>
      <c r="AB14288" s="10"/>
      <c r="AC14288" s="10"/>
      <c r="AD14288" s="10"/>
      <c r="AE14288" s="10"/>
      <c r="AF14288" s="10"/>
      <c r="AG14288" s="11"/>
    </row>
    <row r="14289" spans="1:33">
      <c r="A14289" s="10"/>
      <c r="B14289" s="10"/>
      <c r="C14289" s="10"/>
      <c r="D14289" s="10"/>
      <c r="E14289" s="10"/>
      <c r="F14289" s="10"/>
      <c r="G14289" s="10"/>
      <c r="H14289" s="10"/>
      <c r="I14289" s="10"/>
      <c r="J14289" s="10"/>
      <c r="K14289" s="10"/>
      <c r="L14289" s="10"/>
      <c r="M14289" s="10"/>
      <c r="N14289" s="10"/>
      <c r="O14289" s="10"/>
      <c r="P14289" s="10"/>
      <c r="Q14289" s="10"/>
      <c r="R14289" s="10"/>
      <c r="S14289" s="10"/>
      <c r="T14289" s="10"/>
      <c r="U14289" s="10"/>
      <c r="V14289" s="10"/>
      <c r="W14289" s="10"/>
      <c r="X14289" s="10"/>
      <c r="Y14289" s="10"/>
      <c r="Z14289" s="10"/>
      <c r="AA14289" s="10"/>
      <c r="AB14289" s="10"/>
      <c r="AC14289" s="10"/>
      <c r="AD14289" s="10"/>
      <c r="AE14289" s="10"/>
      <c r="AF14289" s="10"/>
      <c r="AG14289" s="11"/>
    </row>
    <row r="14290" spans="1:33">
      <c r="A14290" s="10"/>
      <c r="B14290" s="10"/>
      <c r="C14290" s="10"/>
      <c r="D14290" s="10"/>
      <c r="E14290" s="10"/>
      <c r="F14290" s="10"/>
      <c r="G14290" s="10"/>
      <c r="H14290" s="10"/>
      <c r="I14290" s="10"/>
      <c r="J14290" s="10"/>
      <c r="K14290" s="10"/>
      <c r="L14290" s="10"/>
      <c r="M14290" s="10"/>
      <c r="N14290" s="10"/>
      <c r="O14290" s="10"/>
      <c r="P14290" s="10"/>
      <c r="Q14290" s="10"/>
      <c r="R14290" s="10"/>
      <c r="S14290" s="10"/>
      <c r="T14290" s="10"/>
      <c r="U14290" s="10"/>
      <c r="V14290" s="10"/>
      <c r="W14290" s="10"/>
      <c r="X14290" s="10"/>
      <c r="Y14290" s="10"/>
      <c r="Z14290" s="10"/>
      <c r="AA14290" s="10"/>
      <c r="AB14290" s="10"/>
      <c r="AC14290" s="10"/>
      <c r="AD14290" s="10"/>
      <c r="AE14290" s="10"/>
      <c r="AF14290" s="10"/>
      <c r="AG14290" s="11"/>
    </row>
    <row r="14291" spans="1:33">
      <c r="A14291" s="10"/>
      <c r="B14291" s="10"/>
      <c r="C14291" s="10"/>
      <c r="D14291" s="10"/>
      <c r="E14291" s="10"/>
      <c r="F14291" s="10"/>
      <c r="G14291" s="10"/>
      <c r="H14291" s="10"/>
      <c r="I14291" s="10"/>
      <c r="J14291" s="10"/>
      <c r="K14291" s="10"/>
      <c r="L14291" s="10"/>
      <c r="M14291" s="10"/>
      <c r="N14291" s="10"/>
      <c r="O14291" s="10"/>
      <c r="P14291" s="10"/>
      <c r="Q14291" s="10"/>
      <c r="R14291" s="10"/>
      <c r="S14291" s="10"/>
      <c r="T14291" s="10"/>
      <c r="U14291" s="10"/>
      <c r="V14291" s="10"/>
      <c r="W14291" s="10"/>
      <c r="X14291" s="10"/>
      <c r="Y14291" s="10"/>
      <c r="Z14291" s="10"/>
      <c r="AA14291" s="10"/>
      <c r="AB14291" s="10"/>
      <c r="AC14291" s="10"/>
      <c r="AD14291" s="10"/>
      <c r="AE14291" s="10"/>
      <c r="AF14291" s="10"/>
      <c r="AG14291" s="11"/>
    </row>
    <row r="14292" spans="1:33">
      <c r="A14292" s="10"/>
      <c r="B14292" s="10"/>
      <c r="C14292" s="10"/>
      <c r="D14292" s="10"/>
      <c r="E14292" s="10"/>
      <c r="F14292" s="10"/>
      <c r="G14292" s="10"/>
      <c r="H14292" s="10"/>
      <c r="I14292" s="10"/>
      <c r="J14292" s="10"/>
      <c r="K14292" s="10"/>
      <c r="L14292" s="10"/>
      <c r="M14292" s="10"/>
      <c r="N14292" s="10"/>
      <c r="O14292" s="10"/>
      <c r="P14292" s="10"/>
      <c r="Q14292" s="10"/>
      <c r="R14292" s="10"/>
      <c r="S14292" s="10"/>
      <c r="T14292" s="10"/>
      <c r="U14292" s="10"/>
      <c r="V14292" s="10"/>
      <c r="W14292" s="10"/>
      <c r="X14292" s="10"/>
      <c r="Y14292" s="10"/>
      <c r="Z14292" s="10"/>
      <c r="AA14292" s="10"/>
      <c r="AB14292" s="10"/>
      <c r="AC14292" s="10"/>
      <c r="AD14292" s="10"/>
      <c r="AE14292" s="10"/>
      <c r="AF14292" s="10"/>
      <c r="AG14292" s="11"/>
    </row>
    <row r="14293" spans="1:33">
      <c r="A14293" s="10"/>
      <c r="B14293" s="10"/>
      <c r="C14293" s="10"/>
      <c r="D14293" s="10"/>
      <c r="E14293" s="10"/>
      <c r="F14293" s="10"/>
      <c r="G14293" s="10"/>
      <c r="H14293" s="10"/>
      <c r="I14293" s="10"/>
      <c r="J14293" s="10"/>
      <c r="K14293" s="10"/>
      <c r="L14293" s="10"/>
      <c r="M14293" s="10"/>
      <c r="N14293" s="10"/>
      <c r="O14293" s="10"/>
      <c r="P14293" s="10"/>
      <c r="Q14293" s="10"/>
      <c r="R14293" s="10"/>
      <c r="S14293" s="10"/>
      <c r="T14293" s="10"/>
      <c r="U14293" s="10"/>
      <c r="V14293" s="10"/>
      <c r="W14293" s="10"/>
      <c r="X14293" s="10"/>
      <c r="Y14293" s="10"/>
      <c r="Z14293" s="10"/>
      <c r="AA14293" s="10"/>
      <c r="AB14293" s="10"/>
      <c r="AC14293" s="10"/>
      <c r="AD14293" s="10"/>
      <c r="AE14293" s="10"/>
      <c r="AF14293" s="10"/>
      <c r="AG14293" s="11"/>
    </row>
    <row r="14294" spans="1:33">
      <c r="A14294" s="10"/>
      <c r="B14294" s="10"/>
      <c r="C14294" s="10"/>
      <c r="D14294" s="10"/>
      <c r="E14294" s="10"/>
      <c r="F14294" s="10"/>
      <c r="G14294" s="10"/>
      <c r="H14294" s="10"/>
      <c r="I14294" s="10"/>
      <c r="J14294" s="10"/>
      <c r="K14294" s="10"/>
      <c r="L14294" s="10"/>
      <c r="M14294" s="10"/>
      <c r="N14294" s="10"/>
      <c r="O14294" s="10"/>
      <c r="P14294" s="10"/>
      <c r="Q14294" s="10"/>
      <c r="R14294" s="10"/>
      <c r="S14294" s="10"/>
      <c r="T14294" s="10"/>
      <c r="U14294" s="10"/>
      <c r="V14294" s="10"/>
      <c r="W14294" s="10"/>
      <c r="X14294" s="10"/>
      <c r="Y14294" s="10"/>
      <c r="Z14294" s="10"/>
      <c r="AA14294" s="10"/>
      <c r="AB14294" s="10"/>
      <c r="AC14294" s="10"/>
      <c r="AD14294" s="10"/>
      <c r="AE14294" s="10"/>
      <c r="AF14294" s="10"/>
      <c r="AG14294" s="11"/>
    </row>
    <row r="14295" spans="1:33">
      <c r="A14295" s="10"/>
      <c r="B14295" s="10"/>
      <c r="C14295" s="10"/>
      <c r="D14295" s="10"/>
      <c r="E14295" s="10"/>
      <c r="F14295" s="10"/>
      <c r="G14295" s="10"/>
      <c r="H14295" s="10"/>
      <c r="I14295" s="10"/>
      <c r="J14295" s="10"/>
      <c r="K14295" s="10"/>
      <c r="L14295" s="10"/>
      <c r="M14295" s="10"/>
      <c r="N14295" s="10"/>
      <c r="O14295" s="10"/>
      <c r="P14295" s="10"/>
      <c r="Q14295" s="10"/>
      <c r="R14295" s="10"/>
      <c r="S14295" s="10"/>
      <c r="T14295" s="10"/>
      <c r="U14295" s="10"/>
      <c r="V14295" s="10"/>
      <c r="W14295" s="10"/>
      <c r="X14295" s="10"/>
      <c r="Y14295" s="10"/>
      <c r="Z14295" s="10"/>
      <c r="AA14295" s="10"/>
      <c r="AB14295" s="10"/>
      <c r="AC14295" s="10"/>
      <c r="AD14295" s="10"/>
      <c r="AE14295" s="10"/>
      <c r="AF14295" s="10"/>
      <c r="AG14295" s="11"/>
    </row>
    <row r="14296" spans="1:33">
      <c r="A14296" s="10"/>
      <c r="B14296" s="10"/>
      <c r="C14296" s="10"/>
      <c r="D14296" s="10"/>
      <c r="E14296" s="10"/>
      <c r="F14296" s="10"/>
      <c r="G14296" s="10"/>
      <c r="H14296" s="10"/>
      <c r="I14296" s="10"/>
      <c r="J14296" s="10"/>
      <c r="K14296" s="10"/>
      <c r="L14296" s="10"/>
      <c r="M14296" s="10"/>
      <c r="N14296" s="10"/>
      <c r="O14296" s="10"/>
      <c r="P14296" s="10"/>
      <c r="Q14296" s="10"/>
      <c r="R14296" s="10"/>
      <c r="S14296" s="10"/>
      <c r="T14296" s="10"/>
      <c r="U14296" s="10"/>
      <c r="V14296" s="10"/>
      <c r="W14296" s="10"/>
      <c r="X14296" s="10"/>
      <c r="Y14296" s="10"/>
      <c r="Z14296" s="10"/>
      <c r="AA14296" s="10"/>
      <c r="AB14296" s="10"/>
      <c r="AC14296" s="10"/>
      <c r="AD14296" s="10"/>
      <c r="AE14296" s="10"/>
      <c r="AF14296" s="10"/>
      <c r="AG14296" s="11"/>
    </row>
    <row r="14297" spans="1:33">
      <c r="A14297" s="10"/>
      <c r="B14297" s="10"/>
      <c r="C14297" s="10"/>
      <c r="D14297" s="10"/>
      <c r="E14297" s="10"/>
      <c r="F14297" s="10"/>
      <c r="G14297" s="10"/>
      <c r="H14297" s="10"/>
      <c r="I14297" s="10"/>
      <c r="J14297" s="10"/>
      <c r="K14297" s="10"/>
      <c r="L14297" s="10"/>
      <c r="M14297" s="10"/>
      <c r="N14297" s="10"/>
      <c r="O14297" s="10"/>
      <c r="P14297" s="10"/>
      <c r="Q14297" s="10"/>
      <c r="R14297" s="10"/>
      <c r="S14297" s="10"/>
      <c r="T14297" s="10"/>
      <c r="U14297" s="10"/>
      <c r="V14297" s="10"/>
      <c r="W14297" s="10"/>
      <c r="X14297" s="10"/>
      <c r="Y14297" s="10"/>
      <c r="Z14297" s="10"/>
      <c r="AA14297" s="10"/>
      <c r="AB14297" s="10"/>
      <c r="AC14297" s="10"/>
      <c r="AD14297" s="10"/>
      <c r="AE14297" s="10"/>
      <c r="AF14297" s="10"/>
      <c r="AG14297" s="11"/>
    </row>
    <row r="14298" spans="1:33">
      <c r="A14298" s="10"/>
      <c r="B14298" s="10"/>
      <c r="C14298" s="10"/>
      <c r="D14298" s="10"/>
      <c r="E14298" s="10"/>
      <c r="F14298" s="10"/>
      <c r="G14298" s="10"/>
      <c r="H14298" s="10"/>
      <c r="I14298" s="10"/>
      <c r="J14298" s="10"/>
      <c r="K14298" s="10"/>
      <c r="L14298" s="10"/>
      <c r="M14298" s="10"/>
      <c r="N14298" s="10"/>
      <c r="O14298" s="10"/>
      <c r="P14298" s="10"/>
      <c r="Q14298" s="10"/>
      <c r="R14298" s="10"/>
      <c r="S14298" s="10"/>
      <c r="T14298" s="10"/>
      <c r="U14298" s="10"/>
      <c r="V14298" s="10"/>
      <c r="W14298" s="10"/>
      <c r="X14298" s="10"/>
      <c r="Y14298" s="10"/>
      <c r="Z14298" s="10"/>
      <c r="AA14298" s="10"/>
      <c r="AB14298" s="10"/>
      <c r="AC14298" s="10"/>
      <c r="AD14298" s="10"/>
      <c r="AE14298" s="10"/>
      <c r="AF14298" s="10"/>
      <c r="AG14298" s="11"/>
    </row>
    <row r="14299" spans="1:33">
      <c r="A14299" s="10"/>
      <c r="B14299" s="10"/>
      <c r="C14299" s="10"/>
      <c r="D14299" s="10"/>
      <c r="E14299" s="10"/>
      <c r="F14299" s="10"/>
      <c r="G14299" s="10"/>
      <c r="H14299" s="10"/>
      <c r="I14299" s="10"/>
      <c r="J14299" s="10"/>
      <c r="K14299" s="10"/>
      <c r="L14299" s="10"/>
      <c r="M14299" s="10"/>
      <c r="N14299" s="10"/>
      <c r="O14299" s="10"/>
      <c r="P14299" s="10"/>
      <c r="Q14299" s="10"/>
      <c r="R14299" s="10"/>
      <c r="S14299" s="10"/>
      <c r="T14299" s="10"/>
      <c r="U14299" s="10"/>
      <c r="V14299" s="10"/>
      <c r="W14299" s="10"/>
      <c r="X14299" s="10"/>
      <c r="Y14299" s="10"/>
      <c r="Z14299" s="10"/>
      <c r="AA14299" s="10"/>
      <c r="AB14299" s="10"/>
      <c r="AC14299" s="10"/>
      <c r="AD14299" s="10"/>
      <c r="AE14299" s="10"/>
      <c r="AF14299" s="10"/>
      <c r="AG14299" s="11"/>
    </row>
    <row r="14300" spans="1:33">
      <c r="A14300" s="10"/>
      <c r="B14300" s="10"/>
      <c r="C14300" s="10"/>
      <c r="D14300" s="10"/>
      <c r="E14300" s="10"/>
      <c r="F14300" s="10"/>
      <c r="G14300" s="10"/>
      <c r="H14300" s="10"/>
      <c r="I14300" s="10"/>
      <c r="J14300" s="10"/>
      <c r="K14300" s="10"/>
      <c r="L14300" s="10"/>
      <c r="M14300" s="10"/>
      <c r="N14300" s="10"/>
      <c r="O14300" s="10"/>
      <c r="P14300" s="10"/>
      <c r="Q14300" s="10"/>
      <c r="R14300" s="10"/>
      <c r="S14300" s="10"/>
      <c r="T14300" s="10"/>
      <c r="U14300" s="10"/>
      <c r="V14300" s="10"/>
      <c r="W14300" s="10"/>
      <c r="X14300" s="10"/>
      <c r="Y14300" s="10"/>
      <c r="Z14300" s="10"/>
      <c r="AA14300" s="10"/>
      <c r="AB14300" s="10"/>
      <c r="AC14300" s="10"/>
      <c r="AD14300" s="10"/>
      <c r="AE14300" s="10"/>
      <c r="AF14300" s="10"/>
      <c r="AG14300" s="11"/>
    </row>
    <row r="14301" spans="1:33">
      <c r="A14301" s="10"/>
      <c r="B14301" s="10"/>
      <c r="C14301" s="10"/>
      <c r="D14301" s="10"/>
      <c r="E14301" s="10"/>
      <c r="F14301" s="10"/>
      <c r="G14301" s="10"/>
      <c r="H14301" s="10"/>
      <c r="I14301" s="10"/>
      <c r="J14301" s="10"/>
      <c r="K14301" s="10"/>
      <c r="L14301" s="10"/>
      <c r="M14301" s="10"/>
      <c r="N14301" s="10"/>
      <c r="O14301" s="10"/>
      <c r="P14301" s="10"/>
      <c r="Q14301" s="10"/>
      <c r="R14301" s="10"/>
      <c r="S14301" s="10"/>
      <c r="T14301" s="10"/>
      <c r="U14301" s="10"/>
      <c r="V14301" s="10"/>
      <c r="W14301" s="10"/>
      <c r="X14301" s="10"/>
      <c r="Y14301" s="10"/>
      <c r="Z14301" s="10"/>
      <c r="AA14301" s="10"/>
      <c r="AB14301" s="10"/>
      <c r="AC14301" s="10"/>
      <c r="AD14301" s="10"/>
      <c r="AE14301" s="10"/>
      <c r="AF14301" s="10"/>
      <c r="AG14301" s="11"/>
    </row>
    <row r="14302" spans="1:33">
      <c r="A14302" s="10"/>
      <c r="B14302" s="10"/>
      <c r="C14302" s="10"/>
      <c r="D14302" s="10"/>
      <c r="E14302" s="10"/>
      <c r="F14302" s="10"/>
      <c r="G14302" s="10"/>
      <c r="H14302" s="10"/>
      <c r="I14302" s="10"/>
      <c r="J14302" s="10"/>
      <c r="K14302" s="10"/>
      <c r="L14302" s="10"/>
      <c r="M14302" s="10"/>
      <c r="N14302" s="10"/>
      <c r="O14302" s="10"/>
      <c r="P14302" s="10"/>
      <c r="Q14302" s="10"/>
      <c r="R14302" s="10"/>
      <c r="S14302" s="10"/>
      <c r="T14302" s="10"/>
      <c r="U14302" s="10"/>
      <c r="V14302" s="10"/>
      <c r="W14302" s="10"/>
      <c r="X14302" s="10"/>
      <c r="Y14302" s="10"/>
      <c r="Z14302" s="10"/>
      <c r="AA14302" s="10"/>
      <c r="AB14302" s="10"/>
      <c r="AC14302" s="10"/>
      <c r="AD14302" s="10"/>
      <c r="AE14302" s="10"/>
      <c r="AF14302" s="10"/>
      <c r="AG14302" s="11"/>
    </row>
    <row r="14303" spans="1:33">
      <c r="A14303" s="10"/>
      <c r="B14303" s="10"/>
      <c r="C14303" s="10"/>
      <c r="D14303" s="10"/>
      <c r="E14303" s="10"/>
      <c r="F14303" s="10"/>
      <c r="G14303" s="10"/>
      <c r="H14303" s="10"/>
      <c r="I14303" s="10"/>
      <c r="J14303" s="10"/>
      <c r="K14303" s="10"/>
      <c r="L14303" s="10"/>
      <c r="M14303" s="10"/>
      <c r="N14303" s="10"/>
      <c r="O14303" s="10"/>
      <c r="P14303" s="10"/>
      <c r="Q14303" s="10"/>
      <c r="R14303" s="10"/>
      <c r="S14303" s="10"/>
      <c r="T14303" s="10"/>
      <c r="U14303" s="10"/>
      <c r="V14303" s="10"/>
      <c r="W14303" s="10"/>
      <c r="X14303" s="10"/>
      <c r="Y14303" s="10"/>
      <c r="Z14303" s="10"/>
      <c r="AA14303" s="10"/>
      <c r="AB14303" s="10"/>
      <c r="AC14303" s="10"/>
      <c r="AD14303" s="10"/>
      <c r="AE14303" s="10"/>
      <c r="AF14303" s="10"/>
      <c r="AG14303" s="11"/>
    </row>
    <row r="14304" spans="1:33">
      <c r="A14304" s="10"/>
      <c r="B14304" s="10"/>
      <c r="C14304" s="10"/>
      <c r="D14304" s="10"/>
      <c r="E14304" s="10"/>
      <c r="F14304" s="10"/>
      <c r="G14304" s="10"/>
      <c r="H14304" s="10"/>
      <c r="I14304" s="10"/>
      <c r="J14304" s="10"/>
      <c r="K14304" s="10"/>
      <c r="L14304" s="10"/>
      <c r="M14304" s="10"/>
      <c r="N14304" s="10"/>
      <c r="O14304" s="10"/>
      <c r="P14304" s="10"/>
      <c r="Q14304" s="10"/>
      <c r="R14304" s="10"/>
      <c r="S14304" s="10"/>
      <c r="T14304" s="10"/>
      <c r="U14304" s="10"/>
      <c r="V14304" s="10"/>
      <c r="W14304" s="10"/>
      <c r="X14304" s="10"/>
      <c r="Y14304" s="10"/>
      <c r="Z14304" s="10"/>
      <c r="AA14304" s="10"/>
      <c r="AB14304" s="10"/>
      <c r="AC14304" s="10"/>
      <c r="AD14304" s="10"/>
      <c r="AE14304" s="10"/>
      <c r="AF14304" s="10"/>
      <c r="AG14304" s="11"/>
    </row>
    <row r="14305" spans="1:33">
      <c r="A14305" s="10"/>
      <c r="B14305" s="10"/>
      <c r="C14305" s="10"/>
      <c r="D14305" s="10"/>
      <c r="E14305" s="10"/>
      <c r="F14305" s="10"/>
      <c r="G14305" s="10"/>
      <c r="H14305" s="10"/>
      <c r="I14305" s="10"/>
      <c r="J14305" s="10"/>
      <c r="K14305" s="10"/>
      <c r="L14305" s="10"/>
      <c r="M14305" s="10"/>
      <c r="N14305" s="10"/>
      <c r="O14305" s="10"/>
      <c r="P14305" s="10"/>
      <c r="Q14305" s="10"/>
      <c r="R14305" s="10"/>
      <c r="S14305" s="10"/>
      <c r="T14305" s="10"/>
      <c r="U14305" s="10"/>
      <c r="V14305" s="10"/>
      <c r="W14305" s="10"/>
      <c r="X14305" s="10"/>
      <c r="Y14305" s="10"/>
      <c r="Z14305" s="10"/>
      <c r="AA14305" s="10"/>
      <c r="AB14305" s="10"/>
      <c r="AC14305" s="10"/>
      <c r="AD14305" s="10"/>
      <c r="AE14305" s="10"/>
      <c r="AF14305" s="10"/>
      <c r="AG14305" s="11"/>
    </row>
    <row r="14306" spans="1:33">
      <c r="A14306" s="10"/>
      <c r="B14306" s="10"/>
      <c r="C14306" s="10"/>
      <c r="D14306" s="10"/>
      <c r="E14306" s="10"/>
      <c r="F14306" s="10"/>
      <c r="G14306" s="10"/>
      <c r="H14306" s="10"/>
      <c r="I14306" s="10"/>
      <c r="J14306" s="10"/>
      <c r="K14306" s="10"/>
      <c r="L14306" s="10"/>
      <c r="M14306" s="10"/>
      <c r="N14306" s="10"/>
      <c r="O14306" s="10"/>
      <c r="P14306" s="10"/>
      <c r="Q14306" s="10"/>
      <c r="R14306" s="10"/>
      <c r="S14306" s="10"/>
      <c r="T14306" s="10"/>
      <c r="U14306" s="10"/>
      <c r="V14306" s="10"/>
      <c r="W14306" s="10"/>
      <c r="X14306" s="10"/>
      <c r="Y14306" s="10"/>
      <c r="Z14306" s="10"/>
      <c r="AA14306" s="10"/>
      <c r="AB14306" s="10"/>
      <c r="AC14306" s="10"/>
      <c r="AD14306" s="10"/>
      <c r="AE14306" s="10"/>
      <c r="AF14306" s="10"/>
      <c r="AG14306" s="11"/>
    </row>
    <row r="14307" spans="1:33">
      <c r="A14307" s="10"/>
      <c r="B14307" s="10"/>
      <c r="C14307" s="10"/>
      <c r="D14307" s="10"/>
      <c r="E14307" s="10"/>
      <c r="F14307" s="10"/>
      <c r="G14307" s="10"/>
      <c r="H14307" s="10"/>
      <c r="I14307" s="10"/>
      <c r="J14307" s="10"/>
      <c r="K14307" s="10"/>
      <c r="L14307" s="10"/>
      <c r="M14307" s="10"/>
      <c r="N14307" s="10"/>
      <c r="O14307" s="10"/>
      <c r="P14307" s="10"/>
      <c r="Q14307" s="10"/>
      <c r="R14307" s="10"/>
      <c r="S14307" s="10"/>
      <c r="T14307" s="10"/>
      <c r="U14307" s="10"/>
      <c r="V14307" s="10"/>
      <c r="W14307" s="10"/>
      <c r="X14307" s="10"/>
      <c r="Y14307" s="10"/>
      <c r="Z14307" s="10"/>
      <c r="AA14307" s="10"/>
      <c r="AB14307" s="10"/>
      <c r="AC14307" s="10"/>
      <c r="AD14307" s="10"/>
      <c r="AE14307" s="10"/>
      <c r="AF14307" s="10"/>
      <c r="AG14307" s="11"/>
    </row>
    <row r="14308" spans="1:33">
      <c r="A14308" s="10"/>
      <c r="B14308" s="10"/>
      <c r="C14308" s="10"/>
      <c r="D14308" s="10"/>
      <c r="E14308" s="10"/>
      <c r="F14308" s="10"/>
      <c r="G14308" s="10"/>
      <c r="H14308" s="10"/>
      <c r="I14308" s="10"/>
      <c r="J14308" s="10"/>
      <c r="K14308" s="10"/>
      <c r="L14308" s="10"/>
      <c r="M14308" s="10"/>
      <c r="N14308" s="10"/>
      <c r="O14308" s="10"/>
      <c r="P14308" s="10"/>
      <c r="Q14308" s="10"/>
      <c r="R14308" s="10"/>
      <c r="S14308" s="10"/>
      <c r="T14308" s="10"/>
      <c r="U14308" s="10"/>
      <c r="V14308" s="10"/>
      <c r="W14308" s="10"/>
      <c r="X14308" s="10"/>
      <c r="Y14308" s="10"/>
      <c r="Z14308" s="10"/>
      <c r="AA14308" s="10"/>
      <c r="AB14308" s="10"/>
      <c r="AC14308" s="10"/>
      <c r="AD14308" s="10"/>
      <c r="AE14308" s="10"/>
      <c r="AF14308" s="10"/>
      <c r="AG14308" s="11"/>
    </row>
    <row r="14309" spans="1:33">
      <c r="A14309" s="10"/>
      <c r="B14309" s="10"/>
      <c r="C14309" s="10"/>
      <c r="D14309" s="10"/>
      <c r="E14309" s="10"/>
      <c r="F14309" s="10"/>
      <c r="G14309" s="10"/>
      <c r="H14309" s="10"/>
      <c r="I14309" s="10"/>
      <c r="J14309" s="10"/>
      <c r="K14309" s="10"/>
      <c r="L14309" s="10"/>
      <c r="M14309" s="10"/>
      <c r="N14309" s="10"/>
      <c r="O14309" s="10"/>
      <c r="P14309" s="10"/>
      <c r="Q14309" s="10"/>
      <c r="R14309" s="10"/>
      <c r="S14309" s="10"/>
      <c r="T14309" s="10"/>
      <c r="U14309" s="10"/>
      <c r="V14309" s="10"/>
      <c r="W14309" s="10"/>
      <c r="X14309" s="10"/>
      <c r="Y14309" s="10"/>
      <c r="Z14309" s="10"/>
      <c r="AA14309" s="10"/>
      <c r="AB14309" s="10"/>
      <c r="AC14309" s="10"/>
      <c r="AD14309" s="10"/>
      <c r="AE14309" s="10"/>
      <c r="AF14309" s="10"/>
      <c r="AG14309" s="11"/>
    </row>
    <row r="14310" spans="1:33">
      <c r="A14310" s="10"/>
      <c r="B14310" s="10"/>
      <c r="C14310" s="10"/>
      <c r="D14310" s="10"/>
      <c r="E14310" s="10"/>
      <c r="F14310" s="10"/>
      <c r="G14310" s="10"/>
      <c r="H14310" s="10"/>
      <c r="I14310" s="10"/>
      <c r="J14310" s="10"/>
      <c r="K14310" s="10"/>
      <c r="L14310" s="10"/>
      <c r="M14310" s="10"/>
      <c r="N14310" s="10"/>
      <c r="O14310" s="10"/>
      <c r="P14310" s="10"/>
      <c r="Q14310" s="10"/>
      <c r="R14310" s="10"/>
      <c r="S14310" s="10"/>
      <c r="T14310" s="10"/>
      <c r="U14310" s="10"/>
      <c r="V14310" s="10"/>
      <c r="W14310" s="10"/>
      <c r="X14310" s="10"/>
      <c r="Y14310" s="10"/>
      <c r="Z14310" s="10"/>
      <c r="AA14310" s="10"/>
      <c r="AB14310" s="10"/>
      <c r="AC14310" s="10"/>
      <c r="AD14310" s="10"/>
      <c r="AE14310" s="10"/>
      <c r="AF14310" s="10"/>
      <c r="AG14310" s="11"/>
    </row>
    <row r="14311" spans="1:33">
      <c r="A14311" s="10"/>
      <c r="B14311" s="10"/>
      <c r="C14311" s="10"/>
      <c r="D14311" s="10"/>
      <c r="E14311" s="10"/>
      <c r="F14311" s="10"/>
      <c r="G14311" s="10"/>
      <c r="H14311" s="10"/>
      <c r="I14311" s="10"/>
      <c r="J14311" s="10"/>
      <c r="K14311" s="10"/>
      <c r="L14311" s="10"/>
      <c r="M14311" s="10"/>
      <c r="N14311" s="10"/>
      <c r="O14311" s="10"/>
      <c r="P14311" s="10"/>
      <c r="Q14311" s="10"/>
      <c r="R14311" s="10"/>
      <c r="S14311" s="10"/>
      <c r="T14311" s="10"/>
      <c r="U14311" s="10"/>
      <c r="V14311" s="10"/>
      <c r="W14311" s="10"/>
      <c r="X14311" s="10"/>
      <c r="Y14311" s="10"/>
      <c r="Z14311" s="10"/>
      <c r="AA14311" s="10"/>
      <c r="AB14311" s="10"/>
      <c r="AC14311" s="10"/>
      <c r="AD14311" s="10"/>
      <c r="AE14311" s="10"/>
      <c r="AF14311" s="10"/>
      <c r="AG14311" s="11"/>
    </row>
    <row r="14312" spans="1:33">
      <c r="A14312" s="10"/>
      <c r="B14312" s="10"/>
      <c r="C14312" s="10"/>
      <c r="D14312" s="10"/>
      <c r="E14312" s="10"/>
      <c r="F14312" s="10"/>
      <c r="G14312" s="10"/>
      <c r="H14312" s="10"/>
      <c r="I14312" s="10"/>
      <c r="J14312" s="10"/>
      <c r="K14312" s="10"/>
      <c r="L14312" s="10"/>
      <c r="M14312" s="10"/>
      <c r="N14312" s="10"/>
      <c r="O14312" s="10"/>
      <c r="P14312" s="10"/>
      <c r="Q14312" s="10"/>
      <c r="R14312" s="10"/>
      <c r="S14312" s="10"/>
      <c r="T14312" s="10"/>
      <c r="U14312" s="10"/>
      <c r="V14312" s="10"/>
      <c r="W14312" s="10"/>
      <c r="X14312" s="10"/>
      <c r="Y14312" s="10"/>
      <c r="Z14312" s="10"/>
      <c r="AA14312" s="10"/>
      <c r="AB14312" s="10"/>
      <c r="AC14312" s="10"/>
      <c r="AD14312" s="10"/>
      <c r="AE14312" s="10"/>
      <c r="AF14312" s="10"/>
      <c r="AG14312" s="11"/>
    </row>
    <row r="14313" spans="1:33">
      <c r="A14313" s="10"/>
      <c r="B14313" s="10"/>
      <c r="C14313" s="10"/>
      <c r="D14313" s="10"/>
      <c r="E14313" s="10"/>
      <c r="F14313" s="10"/>
      <c r="G14313" s="10"/>
      <c r="H14313" s="10"/>
      <c r="I14313" s="10"/>
      <c r="J14313" s="10"/>
      <c r="K14313" s="10"/>
      <c r="L14313" s="10"/>
      <c r="M14313" s="10"/>
      <c r="N14313" s="10"/>
      <c r="O14313" s="10"/>
      <c r="P14313" s="10"/>
      <c r="Q14313" s="10"/>
      <c r="R14313" s="10"/>
      <c r="S14313" s="10"/>
      <c r="T14313" s="10"/>
      <c r="U14313" s="10"/>
      <c r="V14313" s="10"/>
      <c r="W14313" s="10"/>
      <c r="X14313" s="10"/>
      <c r="Y14313" s="10"/>
      <c r="Z14313" s="10"/>
      <c r="AA14313" s="10"/>
      <c r="AB14313" s="10"/>
      <c r="AC14313" s="10"/>
      <c r="AD14313" s="10"/>
      <c r="AE14313" s="10"/>
      <c r="AF14313" s="10"/>
      <c r="AG14313" s="11"/>
    </row>
    <row r="14314" spans="1:33">
      <c r="A14314" s="10"/>
      <c r="B14314" s="10"/>
      <c r="C14314" s="10"/>
      <c r="D14314" s="10"/>
      <c r="E14314" s="10"/>
      <c r="F14314" s="10"/>
      <c r="G14314" s="10"/>
      <c r="H14314" s="10"/>
      <c r="I14314" s="10"/>
      <c r="J14314" s="10"/>
      <c r="K14314" s="10"/>
      <c r="L14314" s="10"/>
      <c r="M14314" s="10"/>
      <c r="N14314" s="10"/>
      <c r="O14314" s="10"/>
      <c r="P14314" s="10"/>
      <c r="Q14314" s="10"/>
      <c r="R14314" s="10"/>
      <c r="S14314" s="10"/>
      <c r="T14314" s="10"/>
      <c r="U14314" s="10"/>
      <c r="V14314" s="10"/>
      <c r="W14314" s="10"/>
      <c r="X14314" s="10"/>
      <c r="Y14314" s="10"/>
      <c r="Z14314" s="10"/>
      <c r="AA14314" s="10"/>
      <c r="AB14314" s="10"/>
      <c r="AC14314" s="10"/>
      <c r="AD14314" s="10"/>
      <c r="AE14314" s="10"/>
      <c r="AF14314" s="10"/>
      <c r="AG14314" s="11"/>
    </row>
    <row r="14315" spans="1:33">
      <c r="A14315" s="10"/>
      <c r="B14315" s="10"/>
      <c r="C14315" s="10"/>
      <c r="D14315" s="10"/>
      <c r="E14315" s="10"/>
      <c r="F14315" s="10"/>
      <c r="G14315" s="10"/>
      <c r="H14315" s="10"/>
      <c r="I14315" s="10"/>
      <c r="J14315" s="10"/>
      <c r="K14315" s="10"/>
      <c r="L14315" s="10"/>
      <c r="M14315" s="10"/>
      <c r="N14315" s="10"/>
      <c r="O14315" s="10"/>
      <c r="P14315" s="10"/>
      <c r="Q14315" s="10"/>
      <c r="R14315" s="10"/>
      <c r="S14315" s="10"/>
      <c r="T14315" s="10"/>
      <c r="U14315" s="10"/>
      <c r="V14315" s="10"/>
      <c r="W14315" s="10"/>
      <c r="X14315" s="10"/>
      <c r="Y14315" s="10"/>
      <c r="Z14315" s="10"/>
      <c r="AA14315" s="10"/>
      <c r="AB14315" s="10"/>
      <c r="AC14315" s="10"/>
      <c r="AD14315" s="10"/>
      <c r="AE14315" s="10"/>
      <c r="AF14315" s="10"/>
      <c r="AG14315" s="11"/>
    </row>
    <row r="14316" spans="1:33">
      <c r="A14316" s="10"/>
      <c r="B14316" s="10"/>
      <c r="C14316" s="10"/>
      <c r="D14316" s="10"/>
      <c r="E14316" s="10"/>
      <c r="F14316" s="10"/>
      <c r="G14316" s="10"/>
      <c r="H14316" s="10"/>
      <c r="I14316" s="10"/>
      <c r="J14316" s="10"/>
      <c r="K14316" s="10"/>
      <c r="L14316" s="10"/>
      <c r="M14316" s="10"/>
      <c r="N14316" s="10"/>
      <c r="O14316" s="10"/>
      <c r="P14316" s="10"/>
      <c r="Q14316" s="10"/>
      <c r="R14316" s="10"/>
      <c r="S14316" s="10"/>
      <c r="T14316" s="10"/>
      <c r="U14316" s="10"/>
      <c r="V14316" s="10"/>
      <c r="W14316" s="10"/>
      <c r="X14316" s="10"/>
      <c r="Y14316" s="10"/>
      <c r="Z14316" s="10"/>
      <c r="AA14316" s="10"/>
      <c r="AB14316" s="10"/>
      <c r="AC14316" s="10"/>
      <c r="AD14316" s="10"/>
      <c r="AE14316" s="10"/>
      <c r="AF14316" s="10"/>
      <c r="AG14316" s="11"/>
    </row>
    <row r="14317" spans="1:33">
      <c r="A14317" s="10"/>
      <c r="B14317" s="10"/>
      <c r="C14317" s="10"/>
      <c r="D14317" s="10"/>
      <c r="E14317" s="10"/>
      <c r="F14317" s="10"/>
      <c r="G14317" s="10"/>
      <c r="H14317" s="10"/>
      <c r="I14317" s="10"/>
      <c r="J14317" s="10"/>
      <c r="K14317" s="10"/>
      <c r="L14317" s="10"/>
      <c r="M14317" s="10"/>
      <c r="N14317" s="10"/>
      <c r="O14317" s="10"/>
      <c r="P14317" s="10"/>
      <c r="Q14317" s="10"/>
      <c r="R14317" s="10"/>
      <c r="S14317" s="10"/>
      <c r="T14317" s="10"/>
      <c r="U14317" s="10"/>
      <c r="V14317" s="10"/>
      <c r="W14317" s="10"/>
      <c r="X14317" s="10"/>
      <c r="Y14317" s="10"/>
      <c r="Z14317" s="10"/>
      <c r="AA14317" s="10"/>
      <c r="AB14317" s="10"/>
      <c r="AC14317" s="10"/>
      <c r="AD14317" s="10"/>
      <c r="AE14317" s="10"/>
      <c r="AF14317" s="10"/>
      <c r="AG14317" s="11"/>
    </row>
    <row r="14318" spans="1:33">
      <c r="A14318" s="10"/>
      <c r="B14318" s="10"/>
      <c r="C14318" s="10"/>
      <c r="D14318" s="10"/>
      <c r="E14318" s="10"/>
      <c r="F14318" s="10"/>
      <c r="G14318" s="10"/>
      <c r="H14318" s="10"/>
      <c r="I14318" s="10"/>
      <c r="J14318" s="10"/>
      <c r="K14318" s="10"/>
      <c r="L14318" s="10"/>
      <c r="M14318" s="10"/>
      <c r="N14318" s="10"/>
      <c r="O14318" s="10"/>
      <c r="P14318" s="10"/>
      <c r="Q14318" s="10"/>
      <c r="R14318" s="10"/>
      <c r="S14318" s="10"/>
      <c r="T14318" s="10"/>
      <c r="U14318" s="10"/>
      <c r="V14318" s="10"/>
      <c r="W14318" s="10"/>
      <c r="X14318" s="10"/>
      <c r="Y14318" s="10"/>
      <c r="Z14318" s="10"/>
      <c r="AA14318" s="10"/>
      <c r="AB14318" s="10"/>
      <c r="AC14318" s="10"/>
      <c r="AD14318" s="10"/>
      <c r="AE14318" s="10"/>
      <c r="AF14318" s="10"/>
      <c r="AG14318" s="11"/>
    </row>
    <row r="14319" spans="1:33">
      <c r="A14319" s="10"/>
      <c r="B14319" s="10"/>
      <c r="C14319" s="10"/>
      <c r="D14319" s="10"/>
      <c r="E14319" s="10"/>
      <c r="F14319" s="10"/>
      <c r="G14319" s="10"/>
      <c r="H14319" s="10"/>
      <c r="I14319" s="10"/>
      <c r="J14319" s="10"/>
      <c r="K14319" s="10"/>
      <c r="L14319" s="10"/>
      <c r="M14319" s="10"/>
      <c r="N14319" s="10"/>
      <c r="O14319" s="10"/>
      <c r="P14319" s="10"/>
      <c r="Q14319" s="10"/>
      <c r="R14319" s="10"/>
      <c r="S14319" s="10"/>
      <c r="T14319" s="10"/>
      <c r="U14319" s="10"/>
      <c r="V14319" s="10"/>
      <c r="W14319" s="10"/>
      <c r="X14319" s="10"/>
      <c r="Y14319" s="10"/>
      <c r="Z14319" s="10"/>
      <c r="AA14319" s="10"/>
      <c r="AB14319" s="10"/>
      <c r="AC14319" s="10"/>
      <c r="AD14319" s="10"/>
      <c r="AE14319" s="10"/>
      <c r="AF14319" s="10"/>
      <c r="AG14319" s="11"/>
    </row>
    <row r="14320" spans="1:33">
      <c r="A14320" s="10"/>
      <c r="B14320" s="10"/>
      <c r="C14320" s="10"/>
      <c r="D14320" s="10"/>
      <c r="E14320" s="10"/>
      <c r="F14320" s="10"/>
      <c r="G14320" s="10"/>
      <c r="H14320" s="10"/>
      <c r="I14320" s="10"/>
      <c r="J14320" s="10"/>
      <c r="K14320" s="10"/>
      <c r="L14320" s="10"/>
      <c r="M14320" s="10"/>
      <c r="N14320" s="10"/>
      <c r="O14320" s="10"/>
      <c r="P14320" s="10"/>
      <c r="Q14320" s="10"/>
      <c r="R14320" s="10"/>
      <c r="S14320" s="10"/>
      <c r="T14320" s="10"/>
      <c r="U14320" s="10"/>
      <c r="V14320" s="10"/>
      <c r="W14320" s="10"/>
      <c r="X14320" s="10"/>
      <c r="Y14320" s="10"/>
      <c r="Z14320" s="10"/>
      <c r="AA14320" s="10"/>
      <c r="AB14320" s="10"/>
      <c r="AC14320" s="10"/>
      <c r="AD14320" s="10"/>
      <c r="AE14320" s="10"/>
      <c r="AF14320" s="10"/>
      <c r="AG14320" s="11"/>
    </row>
    <row r="14321" spans="1:33">
      <c r="A14321" s="10"/>
      <c r="B14321" s="10"/>
      <c r="C14321" s="10"/>
      <c r="D14321" s="10"/>
      <c r="E14321" s="10"/>
      <c r="F14321" s="10"/>
      <c r="G14321" s="10"/>
      <c r="H14321" s="10"/>
      <c r="I14321" s="10"/>
      <c r="J14321" s="10"/>
      <c r="K14321" s="10"/>
      <c r="L14321" s="10"/>
      <c r="M14321" s="10"/>
      <c r="N14321" s="10"/>
      <c r="O14321" s="10"/>
      <c r="P14321" s="10"/>
      <c r="Q14321" s="10"/>
      <c r="R14321" s="10"/>
      <c r="S14321" s="10"/>
      <c r="T14321" s="10"/>
      <c r="U14321" s="10"/>
      <c r="V14321" s="10"/>
      <c r="W14321" s="10"/>
      <c r="X14321" s="10"/>
      <c r="Y14321" s="10"/>
      <c r="Z14321" s="10"/>
      <c r="AA14321" s="10"/>
      <c r="AB14321" s="10"/>
      <c r="AC14321" s="10"/>
      <c r="AD14321" s="10"/>
      <c r="AE14321" s="10"/>
      <c r="AF14321" s="10"/>
      <c r="AG14321" s="11"/>
    </row>
    <row r="14322" spans="1:33">
      <c r="A14322" s="10"/>
      <c r="B14322" s="10"/>
      <c r="C14322" s="10"/>
      <c r="D14322" s="10"/>
      <c r="E14322" s="10"/>
      <c r="F14322" s="10"/>
      <c r="G14322" s="10"/>
      <c r="H14322" s="10"/>
      <c r="I14322" s="10"/>
      <c r="J14322" s="10"/>
      <c r="K14322" s="10"/>
      <c r="L14322" s="10"/>
      <c r="M14322" s="10"/>
      <c r="N14322" s="10"/>
      <c r="O14322" s="10"/>
      <c r="P14322" s="10"/>
      <c r="Q14322" s="10"/>
      <c r="R14322" s="10"/>
      <c r="S14322" s="10"/>
      <c r="T14322" s="10"/>
      <c r="U14322" s="10"/>
      <c r="V14322" s="10"/>
      <c r="W14322" s="10"/>
      <c r="X14322" s="10"/>
      <c r="Y14322" s="10"/>
      <c r="Z14322" s="10"/>
      <c r="AA14322" s="10"/>
      <c r="AB14322" s="10"/>
      <c r="AC14322" s="10"/>
      <c r="AD14322" s="10"/>
      <c r="AE14322" s="10"/>
      <c r="AF14322" s="10"/>
      <c r="AG14322" s="11"/>
    </row>
    <row r="14323" spans="1:33">
      <c r="A14323" s="10"/>
      <c r="B14323" s="10"/>
      <c r="C14323" s="10"/>
      <c r="D14323" s="10"/>
      <c r="E14323" s="10"/>
      <c r="F14323" s="10"/>
      <c r="G14323" s="10"/>
      <c r="H14323" s="10"/>
      <c r="I14323" s="10"/>
      <c r="J14323" s="10"/>
      <c r="K14323" s="10"/>
      <c r="L14323" s="10"/>
      <c r="M14323" s="10"/>
      <c r="N14323" s="10"/>
      <c r="O14323" s="10"/>
      <c r="P14323" s="10"/>
      <c r="Q14323" s="10"/>
      <c r="R14323" s="10"/>
      <c r="S14323" s="10"/>
      <c r="T14323" s="10"/>
      <c r="U14323" s="10"/>
      <c r="V14323" s="10"/>
      <c r="W14323" s="10"/>
      <c r="X14323" s="10"/>
      <c r="Y14323" s="10"/>
      <c r="Z14323" s="10"/>
      <c r="AA14323" s="10"/>
      <c r="AB14323" s="10"/>
      <c r="AC14323" s="10"/>
      <c r="AD14323" s="10"/>
      <c r="AE14323" s="10"/>
      <c r="AF14323" s="10"/>
      <c r="AG14323" s="11"/>
    </row>
    <row r="14324" spans="1:33">
      <c r="A14324" s="10"/>
      <c r="B14324" s="10"/>
      <c r="C14324" s="10"/>
      <c r="D14324" s="10"/>
      <c r="E14324" s="10"/>
      <c r="F14324" s="10"/>
      <c r="G14324" s="10"/>
      <c r="H14324" s="10"/>
      <c r="I14324" s="10"/>
      <c r="J14324" s="10"/>
      <c r="K14324" s="10"/>
      <c r="L14324" s="10"/>
      <c r="M14324" s="10"/>
      <c r="N14324" s="10"/>
      <c r="O14324" s="10"/>
      <c r="P14324" s="10"/>
      <c r="Q14324" s="10"/>
      <c r="R14324" s="10"/>
      <c r="S14324" s="10"/>
      <c r="T14324" s="10"/>
      <c r="U14324" s="10"/>
      <c r="V14324" s="10"/>
      <c r="W14324" s="10"/>
      <c r="X14324" s="10"/>
      <c r="Y14324" s="10"/>
      <c r="Z14324" s="10"/>
      <c r="AA14324" s="10"/>
      <c r="AB14324" s="10"/>
      <c r="AC14324" s="10"/>
      <c r="AD14324" s="10"/>
      <c r="AE14324" s="10"/>
      <c r="AF14324" s="10"/>
      <c r="AG14324" s="11"/>
    </row>
    <row r="14325" spans="1:33">
      <c r="A14325" s="10"/>
      <c r="B14325" s="10"/>
      <c r="C14325" s="10"/>
      <c r="D14325" s="10"/>
      <c r="E14325" s="10"/>
      <c r="F14325" s="10"/>
      <c r="G14325" s="10"/>
      <c r="H14325" s="10"/>
      <c r="I14325" s="10"/>
      <c r="J14325" s="10"/>
      <c r="K14325" s="10"/>
      <c r="L14325" s="10"/>
      <c r="M14325" s="10"/>
      <c r="N14325" s="10"/>
      <c r="O14325" s="10"/>
      <c r="P14325" s="10"/>
      <c r="Q14325" s="10"/>
      <c r="R14325" s="10"/>
      <c r="S14325" s="10"/>
      <c r="T14325" s="10"/>
      <c r="U14325" s="10"/>
      <c r="V14325" s="10"/>
      <c r="W14325" s="10"/>
      <c r="X14325" s="10"/>
      <c r="Y14325" s="10"/>
      <c r="Z14325" s="10"/>
      <c r="AA14325" s="10"/>
      <c r="AB14325" s="10"/>
      <c r="AC14325" s="10"/>
      <c r="AD14325" s="10"/>
      <c r="AE14325" s="10"/>
      <c r="AF14325" s="10"/>
      <c r="AG14325" s="11"/>
    </row>
    <row r="14326" spans="1:33">
      <c r="A14326" s="10"/>
      <c r="B14326" s="10"/>
      <c r="C14326" s="10"/>
      <c r="D14326" s="10"/>
      <c r="E14326" s="10"/>
      <c r="F14326" s="10"/>
      <c r="G14326" s="10"/>
      <c r="H14326" s="10"/>
      <c r="I14326" s="10"/>
      <c r="J14326" s="10"/>
      <c r="K14326" s="10"/>
      <c r="L14326" s="10"/>
      <c r="M14326" s="10"/>
      <c r="N14326" s="10"/>
      <c r="O14326" s="10"/>
      <c r="P14326" s="10"/>
      <c r="Q14326" s="10"/>
      <c r="R14326" s="10"/>
      <c r="S14326" s="10"/>
      <c r="T14326" s="10"/>
      <c r="U14326" s="10"/>
      <c r="V14326" s="10"/>
      <c r="W14326" s="10"/>
      <c r="X14326" s="10"/>
      <c r="Y14326" s="10"/>
      <c r="Z14326" s="10"/>
      <c r="AA14326" s="10"/>
      <c r="AB14326" s="10"/>
      <c r="AC14326" s="10"/>
      <c r="AD14326" s="10"/>
      <c r="AE14326" s="10"/>
      <c r="AF14326" s="10"/>
      <c r="AG14326" s="11"/>
    </row>
    <row r="14327" spans="1:33">
      <c r="A14327" s="10"/>
      <c r="B14327" s="10"/>
      <c r="C14327" s="10"/>
      <c r="D14327" s="10"/>
      <c r="E14327" s="10"/>
      <c r="F14327" s="10"/>
      <c r="G14327" s="10"/>
      <c r="H14327" s="10"/>
      <c r="I14327" s="10"/>
      <c r="J14327" s="10"/>
      <c r="K14327" s="10"/>
      <c r="L14327" s="10"/>
      <c r="M14327" s="10"/>
      <c r="N14327" s="10"/>
      <c r="O14327" s="10"/>
      <c r="P14327" s="10"/>
      <c r="Q14327" s="10"/>
      <c r="R14327" s="10"/>
      <c r="S14327" s="10"/>
      <c r="T14327" s="10"/>
      <c r="U14327" s="10"/>
      <c r="V14327" s="10"/>
      <c r="W14327" s="10"/>
      <c r="X14327" s="10"/>
      <c r="Y14327" s="10"/>
      <c r="Z14327" s="10"/>
      <c r="AA14327" s="10"/>
      <c r="AB14327" s="10"/>
      <c r="AC14327" s="10"/>
      <c r="AD14327" s="10"/>
      <c r="AE14327" s="10"/>
      <c r="AF14327" s="10"/>
      <c r="AG14327" s="11"/>
    </row>
    <row r="14328" spans="1:33">
      <c r="A14328" s="10"/>
      <c r="B14328" s="10"/>
      <c r="C14328" s="10"/>
      <c r="D14328" s="10"/>
      <c r="E14328" s="10"/>
      <c r="F14328" s="10"/>
      <c r="G14328" s="10"/>
      <c r="H14328" s="10"/>
      <c r="I14328" s="10"/>
      <c r="J14328" s="10"/>
      <c r="K14328" s="10"/>
      <c r="L14328" s="10"/>
      <c r="M14328" s="10"/>
      <c r="N14328" s="10"/>
      <c r="O14328" s="10"/>
      <c r="P14328" s="10"/>
      <c r="Q14328" s="10"/>
      <c r="R14328" s="10"/>
      <c r="S14328" s="10"/>
      <c r="T14328" s="10"/>
      <c r="U14328" s="10"/>
      <c r="V14328" s="10"/>
      <c r="W14328" s="10"/>
      <c r="X14328" s="10"/>
      <c r="Y14328" s="10"/>
      <c r="Z14328" s="10"/>
      <c r="AA14328" s="10"/>
      <c r="AB14328" s="10"/>
      <c r="AC14328" s="10"/>
      <c r="AD14328" s="10"/>
      <c r="AE14328" s="10"/>
      <c r="AF14328" s="10"/>
      <c r="AG14328" s="11"/>
    </row>
    <row r="14329" spans="1:33">
      <c r="A14329" s="10"/>
      <c r="B14329" s="10"/>
      <c r="C14329" s="10"/>
      <c r="D14329" s="10"/>
      <c r="E14329" s="10"/>
      <c r="F14329" s="10"/>
      <c r="G14329" s="10"/>
      <c r="H14329" s="10"/>
      <c r="I14329" s="10"/>
      <c r="J14329" s="10"/>
      <c r="K14329" s="10"/>
      <c r="L14329" s="10"/>
      <c r="M14329" s="10"/>
      <c r="N14329" s="10"/>
      <c r="O14329" s="10"/>
      <c r="P14329" s="10"/>
      <c r="Q14329" s="10"/>
      <c r="R14329" s="10"/>
      <c r="S14329" s="10"/>
      <c r="T14329" s="10"/>
      <c r="U14329" s="10"/>
      <c r="V14329" s="10"/>
      <c r="W14329" s="10"/>
      <c r="X14329" s="10"/>
      <c r="Y14329" s="10"/>
      <c r="Z14329" s="10"/>
      <c r="AA14329" s="10"/>
      <c r="AB14329" s="10"/>
      <c r="AC14329" s="10"/>
      <c r="AD14329" s="10"/>
      <c r="AE14329" s="10"/>
      <c r="AF14329" s="10"/>
      <c r="AG14329" s="11"/>
    </row>
    <row r="14330" spans="1:33">
      <c r="A14330" s="10"/>
      <c r="B14330" s="10"/>
      <c r="C14330" s="10"/>
      <c r="D14330" s="10"/>
      <c r="E14330" s="10"/>
      <c r="F14330" s="10"/>
      <c r="G14330" s="10"/>
      <c r="H14330" s="10"/>
      <c r="I14330" s="10"/>
      <c r="J14330" s="10"/>
      <c r="K14330" s="10"/>
      <c r="L14330" s="10"/>
      <c r="M14330" s="10"/>
      <c r="N14330" s="10"/>
      <c r="O14330" s="10"/>
      <c r="P14330" s="10"/>
      <c r="Q14330" s="10"/>
      <c r="R14330" s="10"/>
      <c r="S14330" s="10"/>
      <c r="T14330" s="10"/>
      <c r="U14330" s="10"/>
      <c r="V14330" s="10"/>
      <c r="W14330" s="10"/>
      <c r="X14330" s="10"/>
      <c r="Y14330" s="10"/>
      <c r="Z14330" s="10"/>
      <c r="AA14330" s="10"/>
      <c r="AB14330" s="10"/>
      <c r="AC14330" s="10"/>
      <c r="AD14330" s="10"/>
      <c r="AE14330" s="10"/>
      <c r="AF14330" s="10"/>
      <c r="AG14330" s="11"/>
    </row>
    <row r="14331" spans="1:33">
      <c r="A14331" s="10"/>
      <c r="B14331" s="10"/>
      <c r="C14331" s="10"/>
      <c r="D14331" s="10"/>
      <c r="E14331" s="10"/>
      <c r="F14331" s="10"/>
      <c r="G14331" s="10"/>
      <c r="H14331" s="10"/>
      <c r="I14331" s="10"/>
      <c r="J14331" s="10"/>
      <c r="K14331" s="10"/>
      <c r="L14331" s="10"/>
      <c r="M14331" s="10"/>
      <c r="N14331" s="10"/>
      <c r="O14331" s="10"/>
      <c r="P14331" s="10"/>
      <c r="Q14331" s="10"/>
      <c r="R14331" s="10"/>
      <c r="S14331" s="10"/>
      <c r="T14331" s="10"/>
      <c r="U14331" s="10"/>
      <c r="V14331" s="10"/>
      <c r="W14331" s="10"/>
      <c r="X14331" s="10"/>
      <c r="Y14331" s="10"/>
      <c r="Z14331" s="10"/>
      <c r="AA14331" s="10"/>
      <c r="AB14331" s="10"/>
      <c r="AC14331" s="10"/>
      <c r="AD14331" s="10"/>
      <c r="AE14331" s="10"/>
      <c r="AF14331" s="10"/>
      <c r="AG14331" s="11"/>
    </row>
    <row r="14332" spans="1:33">
      <c r="A14332" s="10"/>
      <c r="B14332" s="10"/>
      <c r="C14332" s="10"/>
      <c r="D14332" s="10"/>
      <c r="E14332" s="10"/>
      <c r="F14332" s="10"/>
      <c r="G14332" s="10"/>
      <c r="H14332" s="10"/>
      <c r="I14332" s="10"/>
      <c r="J14332" s="10"/>
      <c r="K14332" s="10"/>
      <c r="L14332" s="10"/>
      <c r="M14332" s="10"/>
      <c r="N14332" s="10"/>
      <c r="O14332" s="10"/>
      <c r="P14332" s="10"/>
      <c r="Q14332" s="10"/>
      <c r="R14332" s="10"/>
      <c r="S14332" s="10"/>
      <c r="T14332" s="10"/>
      <c r="U14332" s="10"/>
      <c r="V14332" s="10"/>
      <c r="W14332" s="10"/>
      <c r="X14332" s="10"/>
      <c r="Y14332" s="10"/>
      <c r="Z14332" s="10"/>
      <c r="AA14332" s="10"/>
      <c r="AB14332" s="10"/>
      <c r="AC14332" s="10"/>
      <c r="AD14332" s="10"/>
      <c r="AE14332" s="10"/>
      <c r="AF14332" s="10"/>
      <c r="AG14332" s="11"/>
    </row>
    <row r="14333" spans="1:33">
      <c r="A14333" s="10"/>
      <c r="B14333" s="10"/>
      <c r="C14333" s="10"/>
      <c r="D14333" s="10"/>
      <c r="E14333" s="10"/>
      <c r="F14333" s="10"/>
      <c r="G14333" s="10"/>
      <c r="H14333" s="10"/>
      <c r="I14333" s="10"/>
      <c r="J14333" s="10"/>
      <c r="K14333" s="10"/>
      <c r="L14333" s="10"/>
      <c r="M14333" s="10"/>
      <c r="N14333" s="10"/>
      <c r="O14333" s="10"/>
      <c r="P14333" s="10"/>
      <c r="Q14333" s="10"/>
      <c r="R14333" s="10"/>
      <c r="S14333" s="10"/>
      <c r="T14333" s="10"/>
      <c r="U14333" s="10"/>
      <c r="V14333" s="10"/>
      <c r="W14333" s="10"/>
      <c r="X14333" s="10"/>
      <c r="Y14333" s="10"/>
      <c r="Z14333" s="10"/>
      <c r="AA14333" s="10"/>
      <c r="AB14333" s="10"/>
      <c r="AC14333" s="10"/>
      <c r="AD14333" s="10"/>
      <c r="AE14333" s="10"/>
      <c r="AF14333" s="10"/>
      <c r="AG14333" s="11"/>
    </row>
    <row r="14334" spans="1:33">
      <c r="A14334" s="10"/>
      <c r="B14334" s="10"/>
      <c r="C14334" s="10"/>
      <c r="D14334" s="10"/>
      <c r="E14334" s="10"/>
      <c r="F14334" s="10"/>
      <c r="G14334" s="10"/>
      <c r="H14334" s="10"/>
      <c r="I14334" s="10"/>
      <c r="J14334" s="10"/>
      <c r="K14334" s="10"/>
      <c r="L14334" s="10"/>
      <c r="M14334" s="10"/>
      <c r="N14334" s="10"/>
      <c r="O14334" s="10"/>
      <c r="P14334" s="10"/>
      <c r="Q14334" s="10"/>
      <c r="R14334" s="10"/>
      <c r="S14334" s="10"/>
      <c r="T14334" s="10"/>
      <c r="U14334" s="10"/>
      <c r="V14334" s="10"/>
      <c r="W14334" s="10"/>
      <c r="X14334" s="10"/>
      <c r="Y14334" s="10"/>
      <c r="Z14334" s="10"/>
      <c r="AA14334" s="10"/>
      <c r="AB14334" s="10"/>
      <c r="AC14334" s="10"/>
      <c r="AD14334" s="10"/>
      <c r="AE14334" s="10"/>
      <c r="AF14334" s="10"/>
      <c r="AG14334" s="11"/>
    </row>
    <row r="14335" spans="1:33">
      <c r="A14335" s="10"/>
      <c r="B14335" s="10"/>
      <c r="C14335" s="10"/>
      <c r="D14335" s="10"/>
      <c r="E14335" s="10"/>
      <c r="F14335" s="10"/>
      <c r="G14335" s="10"/>
      <c r="H14335" s="10"/>
      <c r="I14335" s="10"/>
      <c r="J14335" s="10"/>
      <c r="K14335" s="10"/>
      <c r="L14335" s="10"/>
      <c r="M14335" s="10"/>
      <c r="N14335" s="10"/>
      <c r="O14335" s="10"/>
      <c r="P14335" s="10"/>
      <c r="Q14335" s="10"/>
      <c r="R14335" s="10"/>
      <c r="S14335" s="10"/>
      <c r="T14335" s="10"/>
      <c r="U14335" s="10"/>
      <c r="V14335" s="10"/>
      <c r="W14335" s="10"/>
      <c r="X14335" s="10"/>
      <c r="Y14335" s="10"/>
      <c r="Z14335" s="10"/>
      <c r="AA14335" s="10"/>
      <c r="AB14335" s="10"/>
      <c r="AC14335" s="10"/>
      <c r="AD14335" s="10"/>
      <c r="AE14335" s="10"/>
      <c r="AF14335" s="10"/>
      <c r="AG14335" s="11"/>
    </row>
    <row r="14336" spans="1:33">
      <c r="A14336" s="10"/>
      <c r="B14336" s="10"/>
      <c r="C14336" s="10"/>
      <c r="D14336" s="10"/>
      <c r="E14336" s="10"/>
      <c r="F14336" s="10"/>
      <c r="G14336" s="10"/>
      <c r="H14336" s="10"/>
      <c r="I14336" s="10"/>
      <c r="J14336" s="10"/>
      <c r="K14336" s="10"/>
      <c r="L14336" s="10"/>
      <c r="M14336" s="10"/>
      <c r="N14336" s="10"/>
      <c r="O14336" s="10"/>
      <c r="P14336" s="10"/>
      <c r="Q14336" s="10"/>
      <c r="R14336" s="10"/>
      <c r="S14336" s="10"/>
      <c r="T14336" s="10"/>
      <c r="U14336" s="10"/>
      <c r="V14336" s="10"/>
      <c r="W14336" s="10"/>
      <c r="X14336" s="10"/>
      <c r="Y14336" s="10"/>
      <c r="Z14336" s="10"/>
      <c r="AA14336" s="10"/>
      <c r="AB14336" s="10"/>
      <c r="AC14336" s="10"/>
      <c r="AD14336" s="10"/>
      <c r="AE14336" s="10"/>
      <c r="AF14336" s="10"/>
      <c r="AG14336" s="11"/>
    </row>
    <row r="14337" spans="1:33">
      <c r="A14337" s="10"/>
      <c r="B14337" s="10"/>
      <c r="C14337" s="10"/>
      <c r="D14337" s="10"/>
      <c r="E14337" s="10"/>
      <c r="F14337" s="10"/>
      <c r="G14337" s="10"/>
      <c r="H14337" s="10"/>
      <c r="I14337" s="10"/>
      <c r="J14337" s="10"/>
      <c r="K14337" s="10"/>
      <c r="L14337" s="10"/>
      <c r="M14337" s="10"/>
      <c r="N14337" s="10"/>
      <c r="O14337" s="10"/>
      <c r="P14337" s="10"/>
      <c r="Q14337" s="10"/>
      <c r="R14337" s="10"/>
      <c r="S14337" s="10"/>
      <c r="T14337" s="10"/>
      <c r="U14337" s="10"/>
      <c r="V14337" s="10"/>
      <c r="W14337" s="10"/>
      <c r="X14337" s="10"/>
      <c r="Y14337" s="10"/>
      <c r="Z14337" s="10"/>
      <c r="AA14337" s="10"/>
      <c r="AB14337" s="10"/>
      <c r="AC14337" s="10"/>
      <c r="AD14337" s="10"/>
      <c r="AE14337" s="10"/>
      <c r="AF14337" s="10"/>
      <c r="AG14337" s="11"/>
    </row>
    <row r="14338" spans="1:33">
      <c r="A14338" s="10"/>
      <c r="B14338" s="10"/>
      <c r="C14338" s="10"/>
      <c r="D14338" s="10"/>
      <c r="E14338" s="10"/>
      <c r="F14338" s="10"/>
      <c r="G14338" s="10"/>
      <c r="H14338" s="10"/>
      <c r="I14338" s="10"/>
      <c r="J14338" s="10"/>
      <c r="K14338" s="10"/>
      <c r="L14338" s="10"/>
      <c r="M14338" s="10"/>
      <c r="N14338" s="10"/>
      <c r="O14338" s="10"/>
      <c r="P14338" s="10"/>
      <c r="Q14338" s="10"/>
      <c r="R14338" s="10"/>
      <c r="S14338" s="10"/>
      <c r="T14338" s="10"/>
      <c r="U14338" s="10"/>
      <c r="V14338" s="10"/>
      <c r="W14338" s="10"/>
      <c r="X14338" s="10"/>
      <c r="Y14338" s="10"/>
      <c r="Z14338" s="10"/>
      <c r="AA14338" s="10"/>
      <c r="AB14338" s="10"/>
      <c r="AC14338" s="10"/>
      <c r="AD14338" s="10"/>
      <c r="AE14338" s="10"/>
      <c r="AF14338" s="10"/>
      <c r="AG14338" s="11"/>
    </row>
    <row r="14339" spans="1:33">
      <c r="A14339" s="10"/>
      <c r="B14339" s="10"/>
      <c r="C14339" s="10"/>
      <c r="D14339" s="10"/>
      <c r="E14339" s="10"/>
      <c r="F14339" s="10"/>
      <c r="G14339" s="10"/>
      <c r="H14339" s="10"/>
      <c r="I14339" s="10"/>
      <c r="J14339" s="10"/>
      <c r="K14339" s="10"/>
      <c r="L14339" s="10"/>
      <c r="M14339" s="10"/>
      <c r="N14339" s="10"/>
      <c r="O14339" s="10"/>
      <c r="P14339" s="10"/>
      <c r="Q14339" s="10"/>
      <c r="R14339" s="10"/>
      <c r="S14339" s="10"/>
      <c r="T14339" s="10"/>
      <c r="U14339" s="10"/>
      <c r="V14339" s="10"/>
      <c r="W14339" s="10"/>
      <c r="X14339" s="10"/>
      <c r="Y14339" s="10"/>
      <c r="Z14339" s="10"/>
      <c r="AA14339" s="10"/>
      <c r="AB14339" s="10"/>
      <c r="AC14339" s="10"/>
      <c r="AD14339" s="10"/>
      <c r="AE14339" s="10"/>
      <c r="AF14339" s="10"/>
      <c r="AG14339" s="11"/>
    </row>
    <row r="14340" spans="1:33">
      <c r="A14340" s="10"/>
      <c r="B14340" s="10"/>
      <c r="C14340" s="10"/>
      <c r="D14340" s="10"/>
      <c r="E14340" s="10"/>
      <c r="F14340" s="10"/>
      <c r="G14340" s="10"/>
      <c r="H14340" s="10"/>
      <c r="I14340" s="10"/>
      <c r="J14340" s="10"/>
      <c r="K14340" s="10"/>
      <c r="L14340" s="10"/>
      <c r="M14340" s="10"/>
      <c r="N14340" s="10"/>
      <c r="O14340" s="10"/>
      <c r="P14340" s="10"/>
      <c r="Q14340" s="10"/>
      <c r="R14340" s="10"/>
      <c r="S14340" s="10"/>
      <c r="T14340" s="10"/>
      <c r="U14340" s="10"/>
      <c r="V14340" s="10"/>
      <c r="W14340" s="10"/>
      <c r="X14340" s="10"/>
      <c r="Y14340" s="10"/>
      <c r="Z14340" s="10"/>
      <c r="AA14340" s="10"/>
      <c r="AB14340" s="10"/>
      <c r="AC14340" s="10"/>
      <c r="AD14340" s="10"/>
      <c r="AE14340" s="10"/>
      <c r="AF14340" s="10"/>
      <c r="AG14340" s="11"/>
    </row>
    <row r="14341" spans="1:33">
      <c r="A14341" s="10"/>
      <c r="B14341" s="10"/>
      <c r="C14341" s="10"/>
      <c r="D14341" s="10"/>
      <c r="E14341" s="10"/>
      <c r="F14341" s="10"/>
      <c r="G14341" s="10"/>
      <c r="H14341" s="10"/>
      <c r="I14341" s="10"/>
      <c r="J14341" s="10"/>
      <c r="K14341" s="10"/>
      <c r="L14341" s="10"/>
      <c r="M14341" s="10"/>
      <c r="N14341" s="10"/>
      <c r="O14341" s="10"/>
      <c r="P14341" s="10"/>
      <c r="Q14341" s="10"/>
      <c r="R14341" s="10"/>
      <c r="S14341" s="10"/>
      <c r="T14341" s="10"/>
      <c r="U14341" s="10"/>
      <c r="V14341" s="10"/>
      <c r="W14341" s="10"/>
      <c r="X14341" s="10"/>
      <c r="Y14341" s="10"/>
      <c r="Z14341" s="10"/>
      <c r="AA14341" s="10"/>
      <c r="AB14341" s="10"/>
      <c r="AC14341" s="10"/>
      <c r="AD14341" s="10"/>
      <c r="AE14341" s="10"/>
      <c r="AF14341" s="10"/>
      <c r="AG14341" s="11"/>
    </row>
    <row r="14342" spans="1:33">
      <c r="A14342" s="10"/>
      <c r="B14342" s="10"/>
      <c r="C14342" s="10"/>
      <c r="D14342" s="10"/>
      <c r="E14342" s="10"/>
      <c r="F14342" s="10"/>
      <c r="G14342" s="10"/>
      <c r="H14342" s="10"/>
      <c r="I14342" s="10"/>
      <c r="J14342" s="10"/>
      <c r="K14342" s="10"/>
      <c r="L14342" s="10"/>
      <c r="M14342" s="10"/>
      <c r="N14342" s="10"/>
      <c r="O14342" s="10"/>
      <c r="P14342" s="10"/>
      <c r="Q14342" s="10"/>
      <c r="R14342" s="10"/>
      <c r="S14342" s="10"/>
      <c r="T14342" s="10"/>
      <c r="U14342" s="10"/>
      <c r="V14342" s="10"/>
      <c r="W14342" s="10"/>
      <c r="X14342" s="10"/>
      <c r="Y14342" s="10"/>
      <c r="Z14342" s="10"/>
      <c r="AA14342" s="10"/>
      <c r="AB14342" s="10"/>
      <c r="AC14342" s="10"/>
      <c r="AD14342" s="10"/>
      <c r="AE14342" s="10"/>
      <c r="AF14342" s="10"/>
      <c r="AG14342" s="11"/>
    </row>
    <row r="14343" spans="1:33">
      <c r="A14343" s="10"/>
      <c r="B14343" s="10"/>
      <c r="C14343" s="10"/>
      <c r="D14343" s="10"/>
      <c r="E14343" s="10"/>
      <c r="F14343" s="10"/>
      <c r="G14343" s="10"/>
      <c r="H14343" s="10"/>
      <c r="I14343" s="10"/>
      <c r="J14343" s="10"/>
      <c r="K14343" s="10"/>
      <c r="L14343" s="10"/>
      <c r="M14343" s="10"/>
      <c r="N14343" s="10"/>
      <c r="O14343" s="10"/>
      <c r="P14343" s="10"/>
      <c r="Q14343" s="10"/>
      <c r="R14343" s="10"/>
      <c r="S14343" s="10"/>
      <c r="T14343" s="10"/>
      <c r="U14343" s="10"/>
      <c r="V14343" s="10"/>
      <c r="W14343" s="10"/>
      <c r="X14343" s="10"/>
      <c r="Y14343" s="10"/>
      <c r="Z14343" s="10"/>
      <c r="AA14343" s="10"/>
      <c r="AB14343" s="10"/>
      <c r="AC14343" s="10"/>
      <c r="AD14343" s="10"/>
      <c r="AE14343" s="10"/>
      <c r="AF14343" s="10"/>
      <c r="AG14343" s="11"/>
    </row>
    <row r="14344" spans="1:33">
      <c r="A14344" s="10"/>
      <c r="B14344" s="10"/>
      <c r="C14344" s="10"/>
      <c r="D14344" s="10"/>
      <c r="E14344" s="10"/>
      <c r="F14344" s="10"/>
      <c r="G14344" s="10"/>
      <c r="H14344" s="10"/>
      <c r="I14344" s="10"/>
      <c r="J14344" s="10"/>
      <c r="K14344" s="10"/>
      <c r="L14344" s="10"/>
      <c r="M14344" s="10"/>
      <c r="N14344" s="10"/>
      <c r="O14344" s="10"/>
      <c r="P14344" s="10"/>
      <c r="Q14344" s="10"/>
      <c r="R14344" s="10"/>
      <c r="S14344" s="10"/>
      <c r="T14344" s="10"/>
      <c r="U14344" s="10"/>
      <c r="V14344" s="10"/>
      <c r="W14344" s="10"/>
      <c r="X14344" s="10"/>
      <c r="Y14344" s="10"/>
      <c r="Z14344" s="10"/>
      <c r="AA14344" s="10"/>
      <c r="AB14344" s="10"/>
      <c r="AC14344" s="10"/>
      <c r="AD14344" s="10"/>
      <c r="AE14344" s="10"/>
      <c r="AF14344" s="10"/>
      <c r="AG14344" s="11"/>
    </row>
    <row r="14345" spans="1:33">
      <c r="A14345" s="10"/>
      <c r="B14345" s="10"/>
      <c r="C14345" s="10"/>
      <c r="D14345" s="10"/>
      <c r="E14345" s="10"/>
      <c r="F14345" s="10"/>
      <c r="G14345" s="10"/>
      <c r="H14345" s="10"/>
      <c r="I14345" s="10"/>
      <c r="J14345" s="10"/>
      <c r="K14345" s="10"/>
      <c r="L14345" s="10"/>
      <c r="M14345" s="10"/>
      <c r="N14345" s="10"/>
      <c r="O14345" s="10"/>
      <c r="P14345" s="10"/>
      <c r="Q14345" s="10"/>
      <c r="R14345" s="10"/>
      <c r="S14345" s="10"/>
      <c r="T14345" s="10"/>
      <c r="U14345" s="10"/>
      <c r="V14345" s="10"/>
      <c r="W14345" s="10"/>
      <c r="X14345" s="10"/>
      <c r="Y14345" s="10"/>
      <c r="Z14345" s="10"/>
      <c r="AA14345" s="10"/>
      <c r="AB14345" s="10"/>
      <c r="AC14345" s="10"/>
      <c r="AD14345" s="10"/>
      <c r="AE14345" s="10"/>
      <c r="AF14345" s="10"/>
      <c r="AG14345" s="11"/>
    </row>
    <row r="14346" spans="1:33">
      <c r="A14346" s="10"/>
      <c r="B14346" s="10"/>
      <c r="C14346" s="10"/>
      <c r="D14346" s="10"/>
      <c r="E14346" s="10"/>
      <c r="F14346" s="10"/>
      <c r="G14346" s="10"/>
      <c r="H14346" s="10"/>
      <c r="I14346" s="10"/>
      <c r="J14346" s="10"/>
      <c r="K14346" s="10"/>
      <c r="L14346" s="10"/>
      <c r="M14346" s="10"/>
      <c r="N14346" s="10"/>
      <c r="O14346" s="10"/>
      <c r="P14346" s="10"/>
      <c r="Q14346" s="10"/>
      <c r="R14346" s="10"/>
      <c r="S14346" s="10"/>
      <c r="T14346" s="10"/>
      <c r="U14346" s="10"/>
      <c r="V14346" s="10"/>
      <c r="W14346" s="10"/>
      <c r="X14346" s="10"/>
      <c r="Y14346" s="10"/>
      <c r="Z14346" s="10"/>
      <c r="AA14346" s="10"/>
      <c r="AB14346" s="10"/>
      <c r="AC14346" s="10"/>
      <c r="AD14346" s="10"/>
      <c r="AE14346" s="10"/>
      <c r="AF14346" s="10"/>
      <c r="AG14346" s="11"/>
    </row>
    <row r="14347" spans="1:33">
      <c r="A14347" s="10"/>
      <c r="B14347" s="10"/>
      <c r="C14347" s="10"/>
      <c r="D14347" s="10"/>
      <c r="E14347" s="10"/>
      <c r="F14347" s="10"/>
      <c r="G14347" s="10"/>
      <c r="H14347" s="10"/>
      <c r="I14347" s="10"/>
      <c r="J14347" s="10"/>
      <c r="K14347" s="10"/>
      <c r="L14347" s="10"/>
      <c r="M14347" s="10"/>
      <c r="N14347" s="10"/>
      <c r="O14347" s="10"/>
      <c r="P14347" s="10"/>
      <c r="Q14347" s="10"/>
      <c r="R14347" s="10"/>
      <c r="S14347" s="10"/>
      <c r="T14347" s="10"/>
      <c r="U14347" s="10"/>
      <c r="V14347" s="10"/>
      <c r="W14347" s="10"/>
      <c r="X14347" s="10"/>
      <c r="Y14347" s="10"/>
      <c r="Z14347" s="10"/>
      <c r="AA14347" s="10"/>
      <c r="AB14347" s="10"/>
      <c r="AC14347" s="10"/>
      <c r="AD14347" s="10"/>
      <c r="AE14347" s="10"/>
      <c r="AF14347" s="10"/>
      <c r="AG14347" s="11"/>
    </row>
    <row r="14348" spans="1:33">
      <c r="A14348" s="10"/>
      <c r="B14348" s="10"/>
      <c r="C14348" s="10"/>
      <c r="D14348" s="10"/>
      <c r="E14348" s="10"/>
      <c r="F14348" s="10"/>
      <c r="G14348" s="10"/>
      <c r="H14348" s="10"/>
      <c r="I14348" s="10"/>
      <c r="J14348" s="10"/>
      <c r="K14348" s="10"/>
      <c r="L14348" s="10"/>
      <c r="M14348" s="10"/>
      <c r="N14348" s="10"/>
      <c r="O14348" s="10"/>
      <c r="P14348" s="10"/>
      <c r="Q14348" s="10"/>
      <c r="R14348" s="10"/>
      <c r="S14348" s="10"/>
      <c r="T14348" s="10"/>
      <c r="U14348" s="10"/>
      <c r="V14348" s="10"/>
      <c r="W14348" s="10"/>
      <c r="X14348" s="10"/>
      <c r="Y14348" s="10"/>
      <c r="Z14348" s="10"/>
      <c r="AA14348" s="10"/>
      <c r="AB14348" s="10"/>
      <c r="AC14348" s="10"/>
      <c r="AD14348" s="10"/>
      <c r="AE14348" s="10"/>
      <c r="AF14348" s="10"/>
      <c r="AG14348" s="11"/>
    </row>
    <row r="14349" spans="1:33">
      <c r="A14349" s="10"/>
      <c r="B14349" s="10"/>
      <c r="C14349" s="10"/>
      <c r="D14349" s="10"/>
      <c r="E14349" s="10"/>
      <c r="F14349" s="10"/>
      <c r="G14349" s="10"/>
      <c r="H14349" s="10"/>
      <c r="I14349" s="10"/>
      <c r="J14349" s="10"/>
      <c r="K14349" s="10"/>
      <c r="L14349" s="10"/>
      <c r="M14349" s="10"/>
      <c r="N14349" s="10"/>
      <c r="O14349" s="10"/>
      <c r="P14349" s="10"/>
      <c r="Q14349" s="10"/>
      <c r="R14349" s="10"/>
      <c r="S14349" s="10"/>
      <c r="T14349" s="10"/>
      <c r="U14349" s="10"/>
      <c r="V14349" s="10"/>
      <c r="W14349" s="10"/>
      <c r="X14349" s="10"/>
      <c r="Y14349" s="10"/>
      <c r="Z14349" s="10"/>
      <c r="AA14349" s="10"/>
      <c r="AB14349" s="10"/>
      <c r="AC14349" s="10"/>
      <c r="AD14349" s="10"/>
      <c r="AE14349" s="10"/>
      <c r="AF14349" s="10"/>
      <c r="AG14349" s="11"/>
    </row>
    <row r="14350" spans="1:33">
      <c r="A14350" s="10"/>
      <c r="B14350" s="10"/>
      <c r="C14350" s="10"/>
      <c r="D14350" s="10"/>
      <c r="E14350" s="10"/>
      <c r="F14350" s="10"/>
      <c r="G14350" s="10"/>
      <c r="H14350" s="10"/>
      <c r="I14350" s="10"/>
      <c r="J14350" s="10"/>
      <c r="K14350" s="10"/>
      <c r="L14350" s="10"/>
      <c r="M14350" s="10"/>
      <c r="N14350" s="10"/>
      <c r="O14350" s="10"/>
      <c r="P14350" s="10"/>
      <c r="Q14350" s="10"/>
      <c r="R14350" s="10"/>
      <c r="S14350" s="10"/>
      <c r="T14350" s="10"/>
      <c r="U14350" s="10"/>
      <c r="V14350" s="10"/>
      <c r="W14350" s="10"/>
      <c r="X14350" s="10"/>
      <c r="Y14350" s="10"/>
      <c r="Z14350" s="10"/>
      <c r="AA14350" s="10"/>
      <c r="AB14350" s="10"/>
      <c r="AC14350" s="10"/>
      <c r="AD14350" s="10"/>
      <c r="AE14350" s="10"/>
      <c r="AF14350" s="10"/>
      <c r="AG14350" s="11"/>
    </row>
    <row r="14351" spans="1:33">
      <c r="A14351" s="10"/>
      <c r="B14351" s="10"/>
      <c r="C14351" s="10"/>
      <c r="D14351" s="10"/>
      <c r="E14351" s="10"/>
      <c r="F14351" s="10"/>
      <c r="G14351" s="10"/>
      <c r="H14351" s="10"/>
      <c r="I14351" s="10"/>
      <c r="J14351" s="10"/>
      <c r="K14351" s="10"/>
      <c r="L14351" s="10"/>
      <c r="M14351" s="10"/>
      <c r="N14351" s="10"/>
      <c r="O14351" s="10"/>
      <c r="P14351" s="10"/>
      <c r="Q14351" s="10"/>
      <c r="R14351" s="10"/>
      <c r="S14351" s="10"/>
      <c r="T14351" s="10"/>
      <c r="U14351" s="10"/>
      <c r="V14351" s="10"/>
      <c r="W14351" s="10"/>
      <c r="X14351" s="10"/>
      <c r="Y14351" s="10"/>
      <c r="Z14351" s="10"/>
      <c r="AA14351" s="10"/>
      <c r="AB14351" s="10"/>
      <c r="AC14351" s="10"/>
      <c r="AD14351" s="10"/>
      <c r="AE14351" s="10"/>
      <c r="AF14351" s="10"/>
      <c r="AG14351" s="11"/>
    </row>
    <row r="14352" spans="1:33">
      <c r="A14352" s="10"/>
      <c r="B14352" s="10"/>
      <c r="C14352" s="10"/>
      <c r="D14352" s="10"/>
      <c r="E14352" s="10"/>
      <c r="F14352" s="10"/>
      <c r="G14352" s="10"/>
      <c r="H14352" s="10"/>
      <c r="I14352" s="10"/>
      <c r="J14352" s="10"/>
      <c r="K14352" s="10"/>
      <c r="L14352" s="10"/>
      <c r="M14352" s="10"/>
      <c r="N14352" s="10"/>
      <c r="O14352" s="10"/>
      <c r="P14352" s="10"/>
      <c r="Q14352" s="10"/>
      <c r="R14352" s="10"/>
      <c r="S14352" s="10"/>
      <c r="T14352" s="10"/>
      <c r="U14352" s="10"/>
      <c r="V14352" s="10"/>
      <c r="W14352" s="10"/>
      <c r="X14352" s="10"/>
      <c r="Y14352" s="10"/>
      <c r="Z14352" s="10"/>
      <c r="AA14352" s="10"/>
      <c r="AB14352" s="10"/>
      <c r="AC14352" s="10"/>
      <c r="AD14352" s="10"/>
      <c r="AE14352" s="10"/>
      <c r="AF14352" s="10"/>
      <c r="AG14352" s="11"/>
    </row>
    <row r="14353" spans="1:33">
      <c r="A14353" s="10"/>
      <c r="B14353" s="10"/>
      <c r="C14353" s="10"/>
      <c r="D14353" s="10"/>
      <c r="E14353" s="10"/>
      <c r="F14353" s="10"/>
      <c r="G14353" s="10"/>
      <c r="H14353" s="10"/>
      <c r="I14353" s="10"/>
      <c r="J14353" s="10"/>
      <c r="K14353" s="10"/>
      <c r="L14353" s="10"/>
      <c r="M14353" s="10"/>
      <c r="N14353" s="10"/>
      <c r="O14353" s="10"/>
      <c r="P14353" s="10"/>
      <c r="Q14353" s="10"/>
      <c r="R14353" s="10"/>
      <c r="S14353" s="10"/>
      <c r="T14353" s="10"/>
      <c r="U14353" s="10"/>
      <c r="V14353" s="10"/>
      <c r="W14353" s="10"/>
      <c r="X14353" s="10"/>
      <c r="Y14353" s="10"/>
      <c r="Z14353" s="10"/>
      <c r="AA14353" s="10"/>
      <c r="AB14353" s="10"/>
      <c r="AC14353" s="10"/>
      <c r="AD14353" s="10"/>
      <c r="AE14353" s="10"/>
      <c r="AF14353" s="10"/>
      <c r="AG14353" s="11"/>
    </row>
    <row r="14354" spans="1:33">
      <c r="A14354" s="10"/>
      <c r="B14354" s="10"/>
      <c r="C14354" s="10"/>
      <c r="D14354" s="10"/>
      <c r="E14354" s="10"/>
      <c r="F14354" s="10"/>
      <c r="G14354" s="10"/>
      <c r="H14354" s="10"/>
      <c r="I14354" s="10"/>
      <c r="J14354" s="10"/>
      <c r="K14354" s="10"/>
      <c r="L14354" s="10"/>
      <c r="M14354" s="10"/>
      <c r="N14354" s="10"/>
      <c r="O14354" s="10"/>
      <c r="P14354" s="10"/>
      <c r="Q14354" s="10"/>
      <c r="R14354" s="10"/>
      <c r="S14354" s="10"/>
      <c r="T14354" s="10"/>
      <c r="U14354" s="10"/>
      <c r="V14354" s="10"/>
      <c r="W14354" s="10"/>
      <c r="X14354" s="10"/>
      <c r="Y14354" s="10"/>
      <c r="Z14354" s="10"/>
      <c r="AA14354" s="10"/>
      <c r="AB14354" s="10"/>
      <c r="AC14354" s="10"/>
      <c r="AD14354" s="10"/>
      <c r="AE14354" s="10"/>
      <c r="AF14354" s="10"/>
      <c r="AG14354" s="11"/>
    </row>
    <row r="14355" spans="1:33">
      <c r="A14355" s="10"/>
      <c r="B14355" s="10"/>
      <c r="C14355" s="10"/>
      <c r="D14355" s="10"/>
      <c r="E14355" s="10"/>
      <c r="F14355" s="10"/>
      <c r="G14355" s="10"/>
      <c r="H14355" s="10"/>
      <c r="I14355" s="10"/>
      <c r="J14355" s="10"/>
      <c r="K14355" s="10"/>
      <c r="L14355" s="10"/>
      <c r="M14355" s="10"/>
      <c r="N14355" s="10"/>
      <c r="O14355" s="10"/>
      <c r="P14355" s="10"/>
      <c r="Q14355" s="10"/>
      <c r="R14355" s="10"/>
      <c r="S14355" s="10"/>
      <c r="T14355" s="10"/>
      <c r="U14355" s="10"/>
      <c r="V14355" s="10"/>
      <c r="W14355" s="10"/>
      <c r="X14355" s="10"/>
      <c r="Y14355" s="10"/>
      <c r="Z14355" s="10"/>
      <c r="AA14355" s="10"/>
      <c r="AB14355" s="10"/>
      <c r="AC14355" s="10"/>
      <c r="AD14355" s="10"/>
      <c r="AE14355" s="10"/>
      <c r="AF14355" s="10"/>
      <c r="AG14355" s="11"/>
    </row>
    <row r="14356" spans="1:33">
      <c r="A14356" s="10"/>
      <c r="B14356" s="10"/>
      <c r="C14356" s="10"/>
      <c r="D14356" s="10"/>
      <c r="E14356" s="10"/>
      <c r="F14356" s="10"/>
      <c r="G14356" s="10"/>
      <c r="H14356" s="10"/>
      <c r="I14356" s="10"/>
      <c r="J14356" s="10"/>
      <c r="K14356" s="10"/>
      <c r="L14356" s="10"/>
      <c r="M14356" s="10"/>
      <c r="N14356" s="10"/>
      <c r="O14356" s="10"/>
      <c r="P14356" s="10"/>
      <c r="Q14356" s="10"/>
      <c r="R14356" s="10"/>
      <c r="S14356" s="10"/>
      <c r="T14356" s="10"/>
      <c r="U14356" s="10"/>
      <c r="V14356" s="10"/>
      <c r="W14356" s="10"/>
      <c r="X14356" s="10"/>
      <c r="Y14356" s="10"/>
      <c r="Z14356" s="10"/>
      <c r="AA14356" s="10"/>
      <c r="AB14356" s="10"/>
      <c r="AC14356" s="10"/>
      <c r="AD14356" s="10"/>
      <c r="AE14356" s="10"/>
      <c r="AF14356" s="10"/>
      <c r="AG14356" s="11"/>
    </row>
    <row r="14357" spans="1:33">
      <c r="A14357" s="10"/>
      <c r="B14357" s="10"/>
      <c r="C14357" s="10"/>
      <c r="D14357" s="10"/>
      <c r="E14357" s="10"/>
      <c r="F14357" s="10"/>
      <c r="G14357" s="10"/>
      <c r="H14357" s="10"/>
      <c r="I14357" s="10"/>
      <c r="J14357" s="10"/>
      <c r="K14357" s="10"/>
      <c r="L14357" s="10"/>
      <c r="M14357" s="10"/>
      <c r="N14357" s="10"/>
      <c r="O14357" s="10"/>
      <c r="P14357" s="10"/>
      <c r="Q14357" s="10"/>
      <c r="R14357" s="10"/>
      <c r="S14357" s="10"/>
      <c r="T14357" s="10"/>
      <c r="U14357" s="10"/>
      <c r="V14357" s="10"/>
      <c r="W14357" s="10"/>
      <c r="X14357" s="10"/>
      <c r="Y14357" s="10"/>
      <c r="Z14357" s="10"/>
      <c r="AA14357" s="10"/>
      <c r="AB14357" s="10"/>
      <c r="AC14357" s="10"/>
      <c r="AD14357" s="10"/>
      <c r="AE14357" s="10"/>
      <c r="AF14357" s="10"/>
      <c r="AG14357" s="11"/>
    </row>
    <row r="14358" spans="1:33">
      <c r="A14358" s="10"/>
      <c r="B14358" s="10"/>
      <c r="C14358" s="10"/>
      <c r="D14358" s="10"/>
      <c r="E14358" s="10"/>
      <c r="F14358" s="10"/>
      <c r="G14358" s="10"/>
      <c r="H14358" s="10"/>
      <c r="I14358" s="10"/>
      <c r="J14358" s="10"/>
      <c r="K14358" s="10"/>
      <c r="L14358" s="10"/>
      <c r="M14358" s="10"/>
      <c r="N14358" s="10"/>
      <c r="O14358" s="10"/>
      <c r="P14358" s="10"/>
      <c r="Q14358" s="10"/>
      <c r="R14358" s="10"/>
      <c r="S14358" s="10"/>
      <c r="T14358" s="10"/>
      <c r="U14358" s="10"/>
      <c r="V14358" s="10"/>
      <c r="W14358" s="10"/>
      <c r="X14358" s="10"/>
      <c r="Y14358" s="10"/>
      <c r="Z14358" s="10"/>
      <c r="AA14358" s="10"/>
      <c r="AB14358" s="10"/>
      <c r="AC14358" s="10"/>
      <c r="AD14358" s="10"/>
      <c r="AE14358" s="10"/>
      <c r="AF14358" s="10"/>
      <c r="AG14358" s="11"/>
    </row>
    <row r="14359" spans="1:33">
      <c r="A14359" s="10"/>
      <c r="B14359" s="10"/>
      <c r="C14359" s="10"/>
      <c r="D14359" s="10"/>
      <c r="E14359" s="10"/>
      <c r="F14359" s="10"/>
      <c r="G14359" s="10"/>
      <c r="H14359" s="10"/>
      <c r="I14359" s="10"/>
      <c r="J14359" s="10"/>
      <c r="K14359" s="10"/>
      <c r="L14359" s="10"/>
      <c r="M14359" s="10"/>
      <c r="N14359" s="10"/>
      <c r="O14359" s="10"/>
      <c r="P14359" s="10"/>
      <c r="Q14359" s="10"/>
      <c r="R14359" s="10"/>
      <c r="S14359" s="10"/>
      <c r="T14359" s="10"/>
      <c r="U14359" s="10"/>
      <c r="V14359" s="10"/>
      <c r="W14359" s="10"/>
      <c r="X14359" s="10"/>
      <c r="Y14359" s="10"/>
      <c r="Z14359" s="10"/>
      <c r="AA14359" s="10"/>
      <c r="AB14359" s="10"/>
      <c r="AC14359" s="10"/>
      <c r="AD14359" s="10"/>
      <c r="AE14359" s="10"/>
      <c r="AF14359" s="10"/>
      <c r="AG14359" s="11"/>
    </row>
    <row r="14360" spans="1:33">
      <c r="A14360" s="10"/>
      <c r="B14360" s="10"/>
      <c r="C14360" s="10"/>
      <c r="D14360" s="10"/>
      <c r="E14360" s="10"/>
      <c r="F14360" s="10"/>
      <c r="G14360" s="10"/>
      <c r="H14360" s="10"/>
      <c r="I14360" s="10"/>
      <c r="J14360" s="10"/>
      <c r="K14360" s="10"/>
      <c r="L14360" s="10"/>
      <c r="M14360" s="10"/>
      <c r="N14360" s="10"/>
      <c r="O14360" s="10"/>
      <c r="P14360" s="10"/>
      <c r="Q14360" s="10"/>
      <c r="R14360" s="10"/>
      <c r="S14360" s="10"/>
      <c r="T14360" s="10"/>
      <c r="U14360" s="10"/>
      <c r="V14360" s="10"/>
      <c r="W14360" s="10"/>
      <c r="X14360" s="10"/>
      <c r="Y14360" s="10"/>
      <c r="Z14360" s="10"/>
      <c r="AA14360" s="10"/>
      <c r="AB14360" s="10"/>
      <c r="AC14360" s="10"/>
      <c r="AD14360" s="10"/>
      <c r="AE14360" s="10"/>
      <c r="AF14360" s="10"/>
      <c r="AG14360" s="11"/>
    </row>
    <row r="14361" spans="1:33">
      <c r="A14361" s="10"/>
      <c r="B14361" s="10"/>
      <c r="C14361" s="10"/>
      <c r="D14361" s="10"/>
      <c r="E14361" s="10"/>
      <c r="F14361" s="10"/>
      <c r="G14361" s="10"/>
      <c r="H14361" s="10"/>
      <c r="I14361" s="10"/>
      <c r="J14361" s="10"/>
      <c r="K14361" s="10"/>
      <c r="L14361" s="10"/>
      <c r="M14361" s="10"/>
      <c r="N14361" s="10"/>
      <c r="O14361" s="10"/>
      <c r="P14361" s="10"/>
      <c r="Q14361" s="10"/>
      <c r="R14361" s="10"/>
      <c r="S14361" s="10"/>
      <c r="T14361" s="10"/>
      <c r="U14361" s="10"/>
      <c r="V14361" s="10"/>
      <c r="W14361" s="10"/>
      <c r="X14361" s="10"/>
      <c r="Y14361" s="10"/>
      <c r="Z14361" s="10"/>
      <c r="AA14361" s="10"/>
      <c r="AB14361" s="10"/>
      <c r="AC14361" s="10"/>
      <c r="AD14361" s="10"/>
      <c r="AE14361" s="10"/>
      <c r="AF14361" s="10"/>
      <c r="AG14361" s="11"/>
    </row>
    <row r="14362" spans="1:33">
      <c r="A14362" s="10"/>
      <c r="B14362" s="10"/>
      <c r="C14362" s="10"/>
      <c r="D14362" s="10"/>
      <c r="E14362" s="10"/>
      <c r="F14362" s="10"/>
      <c r="G14362" s="10"/>
      <c r="H14362" s="10"/>
      <c r="I14362" s="10"/>
      <c r="J14362" s="10"/>
      <c r="K14362" s="10"/>
      <c r="L14362" s="10"/>
      <c r="M14362" s="10"/>
      <c r="N14362" s="10"/>
      <c r="O14362" s="10"/>
      <c r="P14362" s="10"/>
      <c r="Q14362" s="10"/>
      <c r="R14362" s="10"/>
      <c r="S14362" s="10"/>
      <c r="T14362" s="10"/>
      <c r="U14362" s="10"/>
      <c r="V14362" s="10"/>
      <c r="W14362" s="10"/>
      <c r="X14362" s="10"/>
      <c r="Y14362" s="10"/>
      <c r="Z14362" s="10"/>
      <c r="AA14362" s="10"/>
      <c r="AB14362" s="10"/>
      <c r="AC14362" s="10"/>
      <c r="AD14362" s="10"/>
      <c r="AE14362" s="10"/>
      <c r="AF14362" s="10"/>
      <c r="AG14362" s="11"/>
    </row>
    <row r="14363" spans="1:33">
      <c r="A14363" s="10"/>
      <c r="B14363" s="10"/>
      <c r="C14363" s="10"/>
      <c r="D14363" s="10"/>
      <c r="E14363" s="10"/>
      <c r="F14363" s="10"/>
      <c r="G14363" s="10"/>
      <c r="H14363" s="10"/>
      <c r="I14363" s="10"/>
      <c r="J14363" s="10"/>
      <c r="K14363" s="10"/>
      <c r="L14363" s="10"/>
      <c r="M14363" s="10"/>
      <c r="N14363" s="10"/>
      <c r="O14363" s="10"/>
      <c r="P14363" s="10"/>
      <c r="Q14363" s="10"/>
      <c r="R14363" s="10"/>
      <c r="S14363" s="10"/>
      <c r="T14363" s="10"/>
      <c r="U14363" s="10"/>
      <c r="V14363" s="10"/>
      <c r="W14363" s="10"/>
      <c r="X14363" s="10"/>
      <c r="Y14363" s="10"/>
      <c r="Z14363" s="10"/>
      <c r="AA14363" s="10"/>
      <c r="AB14363" s="10"/>
      <c r="AC14363" s="10"/>
      <c r="AD14363" s="10"/>
      <c r="AE14363" s="10"/>
      <c r="AF14363" s="10"/>
      <c r="AG14363" s="11"/>
    </row>
    <row r="14364" spans="1:33">
      <c r="A14364" s="10"/>
      <c r="B14364" s="10"/>
      <c r="C14364" s="10"/>
      <c r="D14364" s="10"/>
      <c r="E14364" s="10"/>
      <c r="F14364" s="10"/>
      <c r="G14364" s="10"/>
      <c r="H14364" s="10"/>
      <c r="I14364" s="10"/>
      <c r="J14364" s="10"/>
      <c r="K14364" s="10"/>
      <c r="L14364" s="10"/>
      <c r="M14364" s="10"/>
      <c r="N14364" s="10"/>
      <c r="O14364" s="10"/>
      <c r="P14364" s="10"/>
      <c r="Q14364" s="10"/>
      <c r="R14364" s="10"/>
      <c r="S14364" s="10"/>
      <c r="T14364" s="10"/>
      <c r="U14364" s="10"/>
      <c r="V14364" s="10"/>
      <c r="W14364" s="10"/>
      <c r="X14364" s="10"/>
      <c r="Y14364" s="10"/>
      <c r="Z14364" s="10"/>
      <c r="AA14364" s="10"/>
      <c r="AB14364" s="10"/>
      <c r="AC14364" s="10"/>
      <c r="AD14364" s="10"/>
      <c r="AE14364" s="10"/>
      <c r="AF14364" s="10"/>
      <c r="AG14364" s="11"/>
    </row>
    <row r="14365" spans="1:33">
      <c r="A14365" s="10"/>
      <c r="B14365" s="10"/>
      <c r="C14365" s="10"/>
      <c r="D14365" s="10"/>
      <c r="E14365" s="10"/>
      <c r="F14365" s="10"/>
      <c r="G14365" s="10"/>
      <c r="H14365" s="10"/>
      <c r="I14365" s="10"/>
      <c r="J14365" s="10"/>
      <c r="K14365" s="10"/>
      <c r="L14365" s="10"/>
      <c r="M14365" s="10"/>
      <c r="N14365" s="10"/>
      <c r="O14365" s="10"/>
      <c r="P14365" s="10"/>
      <c r="Q14365" s="10"/>
      <c r="R14365" s="10"/>
      <c r="S14365" s="10"/>
      <c r="T14365" s="10"/>
      <c r="U14365" s="10"/>
      <c r="V14365" s="10"/>
      <c r="W14365" s="10"/>
      <c r="X14365" s="10"/>
      <c r="Y14365" s="10"/>
      <c r="Z14365" s="10"/>
      <c r="AA14365" s="10"/>
      <c r="AB14365" s="10"/>
      <c r="AC14365" s="10"/>
      <c r="AD14365" s="10"/>
      <c r="AE14365" s="10"/>
      <c r="AF14365" s="10"/>
      <c r="AG14365" s="11"/>
    </row>
    <row r="14366" spans="1:33">
      <c r="A14366" s="10"/>
      <c r="B14366" s="10"/>
      <c r="C14366" s="10"/>
      <c r="D14366" s="10"/>
      <c r="E14366" s="10"/>
      <c r="F14366" s="10"/>
      <c r="G14366" s="10"/>
      <c r="H14366" s="10"/>
      <c r="I14366" s="10"/>
      <c r="J14366" s="10"/>
      <c r="K14366" s="10"/>
      <c r="L14366" s="10"/>
      <c r="M14366" s="10"/>
      <c r="N14366" s="10"/>
      <c r="O14366" s="10"/>
      <c r="P14366" s="10"/>
      <c r="Q14366" s="10"/>
      <c r="R14366" s="10"/>
      <c r="S14366" s="10"/>
      <c r="T14366" s="10"/>
      <c r="U14366" s="10"/>
      <c r="V14366" s="10"/>
      <c r="W14366" s="10"/>
      <c r="X14366" s="10"/>
      <c r="Y14366" s="10"/>
      <c r="Z14366" s="10"/>
      <c r="AA14366" s="10"/>
      <c r="AB14366" s="10"/>
      <c r="AC14366" s="10"/>
      <c r="AD14366" s="10"/>
      <c r="AE14366" s="10"/>
      <c r="AF14366" s="10"/>
      <c r="AG14366" s="11"/>
    </row>
    <row r="14367" spans="1:33">
      <c r="A14367" s="10"/>
      <c r="B14367" s="10"/>
      <c r="C14367" s="10"/>
      <c r="D14367" s="10"/>
      <c r="E14367" s="10"/>
      <c r="F14367" s="10"/>
      <c r="G14367" s="10"/>
      <c r="H14367" s="10"/>
      <c r="I14367" s="10"/>
      <c r="J14367" s="10"/>
      <c r="K14367" s="10"/>
      <c r="L14367" s="10"/>
      <c r="M14367" s="10"/>
      <c r="N14367" s="10"/>
      <c r="O14367" s="10"/>
      <c r="P14367" s="10"/>
      <c r="Q14367" s="10"/>
      <c r="R14367" s="10"/>
      <c r="S14367" s="10"/>
      <c r="T14367" s="10"/>
      <c r="U14367" s="10"/>
      <c r="V14367" s="10"/>
      <c r="W14367" s="10"/>
      <c r="X14367" s="10"/>
      <c r="Y14367" s="10"/>
      <c r="Z14367" s="10"/>
      <c r="AA14367" s="10"/>
      <c r="AB14367" s="10"/>
      <c r="AC14367" s="10"/>
      <c r="AD14367" s="10"/>
      <c r="AE14367" s="10"/>
      <c r="AF14367" s="10"/>
      <c r="AG14367" s="11"/>
    </row>
    <row r="14368" spans="1:33">
      <c r="A14368" s="10"/>
      <c r="B14368" s="10"/>
      <c r="C14368" s="10"/>
      <c r="D14368" s="10"/>
      <c r="E14368" s="10"/>
      <c r="F14368" s="10"/>
      <c r="G14368" s="10"/>
      <c r="H14368" s="10"/>
      <c r="I14368" s="10"/>
      <c r="J14368" s="10"/>
      <c r="K14368" s="10"/>
      <c r="L14368" s="10"/>
      <c r="M14368" s="10"/>
      <c r="N14368" s="10"/>
      <c r="O14368" s="10"/>
      <c r="P14368" s="10"/>
      <c r="Q14368" s="10"/>
      <c r="R14368" s="10"/>
      <c r="S14368" s="10"/>
      <c r="T14368" s="10"/>
      <c r="U14368" s="10"/>
      <c r="V14368" s="10"/>
      <c r="W14368" s="10"/>
      <c r="X14368" s="10"/>
      <c r="Y14368" s="10"/>
      <c r="Z14368" s="10"/>
      <c r="AA14368" s="10"/>
      <c r="AB14368" s="10"/>
      <c r="AC14368" s="10"/>
      <c r="AD14368" s="10"/>
      <c r="AE14368" s="10"/>
      <c r="AF14368" s="10"/>
      <c r="AG14368" s="11"/>
    </row>
    <row r="14369" spans="1:33">
      <c r="A14369" s="10"/>
      <c r="B14369" s="10"/>
      <c r="C14369" s="10"/>
      <c r="D14369" s="10"/>
      <c r="E14369" s="10"/>
      <c r="F14369" s="10"/>
      <c r="G14369" s="10"/>
      <c r="H14369" s="10"/>
      <c r="I14369" s="10"/>
      <c r="J14369" s="10"/>
      <c r="K14369" s="10"/>
      <c r="L14369" s="10"/>
      <c r="M14369" s="10"/>
      <c r="N14369" s="10"/>
      <c r="O14369" s="10"/>
      <c r="P14369" s="10"/>
      <c r="Q14369" s="10"/>
      <c r="R14369" s="10"/>
      <c r="S14369" s="10"/>
      <c r="T14369" s="10"/>
      <c r="U14369" s="10"/>
      <c r="V14369" s="10"/>
      <c r="W14369" s="10"/>
      <c r="X14369" s="10"/>
      <c r="Y14369" s="10"/>
      <c r="Z14369" s="10"/>
      <c r="AA14369" s="10"/>
      <c r="AB14369" s="10"/>
      <c r="AC14369" s="10"/>
      <c r="AD14369" s="10"/>
      <c r="AE14369" s="10"/>
      <c r="AF14369" s="10"/>
      <c r="AG14369" s="11"/>
    </row>
    <row r="14370" spans="1:33">
      <c r="A14370" s="10"/>
      <c r="B14370" s="10"/>
      <c r="C14370" s="10"/>
      <c r="D14370" s="10"/>
      <c r="E14370" s="10"/>
      <c r="F14370" s="10"/>
      <c r="G14370" s="10"/>
      <c r="H14370" s="10"/>
      <c r="I14370" s="10"/>
      <c r="J14370" s="10"/>
      <c r="K14370" s="10"/>
      <c r="L14370" s="10"/>
      <c r="M14370" s="10"/>
      <c r="N14370" s="10"/>
      <c r="O14370" s="10"/>
      <c r="P14370" s="10"/>
      <c r="Q14370" s="10"/>
      <c r="R14370" s="10"/>
      <c r="S14370" s="10"/>
      <c r="T14370" s="10"/>
      <c r="U14370" s="10"/>
      <c r="V14370" s="10"/>
      <c r="W14370" s="10"/>
      <c r="X14370" s="10"/>
      <c r="Y14370" s="10"/>
      <c r="Z14370" s="10"/>
      <c r="AA14370" s="10"/>
      <c r="AB14370" s="10"/>
      <c r="AC14370" s="10"/>
      <c r="AD14370" s="10"/>
      <c r="AE14370" s="10"/>
      <c r="AF14370" s="10"/>
      <c r="AG14370" s="11"/>
    </row>
    <row r="14371" spans="1:33">
      <c r="A14371" s="10"/>
      <c r="B14371" s="10"/>
      <c r="C14371" s="10"/>
      <c r="D14371" s="10"/>
      <c r="E14371" s="10"/>
      <c r="F14371" s="10"/>
      <c r="G14371" s="10"/>
      <c r="H14371" s="10"/>
      <c r="I14371" s="10"/>
      <c r="J14371" s="10"/>
      <c r="K14371" s="10"/>
      <c r="L14371" s="10"/>
      <c r="M14371" s="10"/>
      <c r="N14371" s="10"/>
      <c r="O14371" s="10"/>
      <c r="P14371" s="10"/>
      <c r="Q14371" s="10"/>
      <c r="R14371" s="10"/>
      <c r="S14371" s="10"/>
      <c r="T14371" s="10"/>
      <c r="U14371" s="10"/>
      <c r="V14371" s="10"/>
      <c r="W14371" s="10"/>
      <c r="X14371" s="10"/>
      <c r="Y14371" s="10"/>
      <c r="Z14371" s="10"/>
      <c r="AA14371" s="10"/>
      <c r="AB14371" s="10"/>
      <c r="AC14371" s="10"/>
      <c r="AD14371" s="10"/>
      <c r="AE14371" s="10"/>
      <c r="AF14371" s="10"/>
      <c r="AG14371" s="11"/>
    </row>
    <row r="14372" spans="1:33">
      <c r="A14372" s="10"/>
      <c r="B14372" s="10"/>
      <c r="C14372" s="10"/>
      <c r="D14372" s="10"/>
      <c r="E14372" s="10"/>
      <c r="F14372" s="10"/>
      <c r="G14372" s="10"/>
      <c r="H14372" s="10"/>
      <c r="I14372" s="10"/>
      <c r="J14372" s="10"/>
      <c r="K14372" s="10"/>
      <c r="L14372" s="10"/>
      <c r="M14372" s="10"/>
      <c r="N14372" s="10"/>
      <c r="O14372" s="10"/>
      <c r="P14372" s="10"/>
      <c r="Q14372" s="10"/>
      <c r="R14372" s="10"/>
      <c r="S14372" s="10"/>
      <c r="T14372" s="10"/>
      <c r="U14372" s="10"/>
      <c r="V14372" s="10"/>
      <c r="W14372" s="10"/>
      <c r="X14372" s="10"/>
      <c r="Y14372" s="10"/>
      <c r="Z14372" s="10"/>
      <c r="AA14372" s="10"/>
      <c r="AB14372" s="10"/>
      <c r="AC14372" s="10"/>
      <c r="AD14372" s="10"/>
      <c r="AE14372" s="10"/>
      <c r="AF14372" s="10"/>
      <c r="AG14372" s="11"/>
    </row>
    <row r="14373" spans="1:33">
      <c r="A14373" s="10"/>
      <c r="B14373" s="10"/>
      <c r="C14373" s="10"/>
      <c r="D14373" s="10"/>
      <c r="E14373" s="10"/>
      <c r="F14373" s="10"/>
      <c r="G14373" s="10"/>
      <c r="H14373" s="10"/>
      <c r="I14373" s="10"/>
      <c r="J14373" s="10"/>
      <c r="K14373" s="10"/>
      <c r="L14373" s="10"/>
      <c r="M14373" s="10"/>
      <c r="N14373" s="10"/>
      <c r="O14373" s="10"/>
      <c r="P14373" s="10"/>
      <c r="Q14373" s="10"/>
      <c r="R14373" s="10"/>
      <c r="S14373" s="10"/>
      <c r="T14373" s="10"/>
      <c r="U14373" s="10"/>
      <c r="V14373" s="10"/>
      <c r="W14373" s="10"/>
      <c r="X14373" s="10"/>
      <c r="Y14373" s="10"/>
      <c r="Z14373" s="10"/>
      <c r="AA14373" s="10"/>
      <c r="AB14373" s="10"/>
      <c r="AC14373" s="10"/>
      <c r="AD14373" s="10"/>
      <c r="AE14373" s="10"/>
      <c r="AF14373" s="10"/>
      <c r="AG14373" s="11"/>
    </row>
    <row r="14374" spans="1:33">
      <c r="A14374" s="10"/>
      <c r="B14374" s="10"/>
      <c r="C14374" s="10"/>
      <c r="D14374" s="10"/>
      <c r="E14374" s="10"/>
      <c r="F14374" s="10"/>
      <c r="G14374" s="10"/>
      <c r="H14374" s="10"/>
      <c r="I14374" s="10"/>
      <c r="J14374" s="10"/>
      <c r="K14374" s="10"/>
      <c r="L14374" s="10"/>
      <c r="M14374" s="10"/>
      <c r="N14374" s="10"/>
      <c r="O14374" s="10"/>
      <c r="P14374" s="10"/>
      <c r="Q14374" s="10"/>
      <c r="R14374" s="10"/>
      <c r="S14374" s="10"/>
      <c r="T14374" s="10"/>
      <c r="U14374" s="10"/>
      <c r="V14374" s="10"/>
      <c r="W14374" s="10"/>
      <c r="X14374" s="10"/>
      <c r="Y14374" s="10"/>
      <c r="Z14374" s="10"/>
      <c r="AA14374" s="10"/>
      <c r="AB14374" s="10"/>
      <c r="AC14374" s="10"/>
      <c r="AD14374" s="10"/>
      <c r="AE14374" s="10"/>
      <c r="AF14374" s="10"/>
      <c r="AG14374" s="11"/>
    </row>
    <row r="14375" spans="1:33">
      <c r="A14375" s="10"/>
      <c r="B14375" s="10"/>
      <c r="C14375" s="10"/>
      <c r="D14375" s="10"/>
      <c r="E14375" s="10"/>
      <c r="F14375" s="10"/>
      <c r="G14375" s="10"/>
      <c r="H14375" s="10"/>
      <c r="I14375" s="10"/>
      <c r="J14375" s="10"/>
      <c r="K14375" s="10"/>
      <c r="L14375" s="10"/>
      <c r="M14375" s="10"/>
      <c r="N14375" s="10"/>
      <c r="O14375" s="10"/>
      <c r="P14375" s="10"/>
      <c r="Q14375" s="10"/>
      <c r="R14375" s="10"/>
      <c r="S14375" s="10"/>
      <c r="T14375" s="10"/>
      <c r="U14375" s="10"/>
      <c r="V14375" s="10"/>
      <c r="W14375" s="10"/>
      <c r="X14375" s="10"/>
      <c r="Y14375" s="10"/>
      <c r="Z14375" s="10"/>
      <c r="AA14375" s="10"/>
      <c r="AB14375" s="10"/>
      <c r="AC14375" s="10"/>
      <c r="AD14375" s="10"/>
      <c r="AE14375" s="10"/>
      <c r="AF14375" s="10"/>
      <c r="AG14375" s="11"/>
    </row>
    <row r="14376" spans="1:33">
      <c r="A14376" s="10"/>
      <c r="B14376" s="10"/>
      <c r="C14376" s="10"/>
      <c r="D14376" s="10"/>
      <c r="E14376" s="10"/>
      <c r="F14376" s="10"/>
      <c r="G14376" s="10"/>
      <c r="H14376" s="10"/>
      <c r="I14376" s="10"/>
      <c r="J14376" s="10"/>
      <c r="K14376" s="10"/>
      <c r="L14376" s="10"/>
      <c r="M14376" s="10"/>
      <c r="N14376" s="10"/>
      <c r="O14376" s="10"/>
      <c r="P14376" s="10"/>
      <c r="Q14376" s="10"/>
      <c r="R14376" s="10"/>
      <c r="S14376" s="10"/>
      <c r="T14376" s="10"/>
      <c r="U14376" s="10"/>
      <c r="V14376" s="10"/>
      <c r="W14376" s="10"/>
      <c r="X14376" s="10"/>
      <c r="Y14376" s="10"/>
      <c r="Z14376" s="10"/>
      <c r="AA14376" s="10"/>
      <c r="AB14376" s="10"/>
      <c r="AC14376" s="10"/>
      <c r="AD14376" s="10"/>
      <c r="AE14376" s="10"/>
      <c r="AF14376" s="10"/>
      <c r="AG14376" s="11"/>
    </row>
    <row r="14377" spans="1:33">
      <c r="A14377" s="10"/>
      <c r="B14377" s="10"/>
      <c r="C14377" s="10"/>
      <c r="D14377" s="10"/>
      <c r="E14377" s="10"/>
      <c r="F14377" s="10"/>
      <c r="G14377" s="10"/>
      <c r="H14377" s="10"/>
      <c r="I14377" s="10"/>
      <c r="J14377" s="10"/>
      <c r="K14377" s="10"/>
      <c r="L14377" s="10"/>
      <c r="M14377" s="10"/>
      <c r="N14377" s="10"/>
      <c r="O14377" s="10"/>
      <c r="P14377" s="10"/>
      <c r="Q14377" s="10"/>
      <c r="R14377" s="10"/>
      <c r="S14377" s="10"/>
      <c r="T14377" s="10"/>
      <c r="U14377" s="10"/>
      <c r="V14377" s="10"/>
      <c r="W14377" s="10"/>
      <c r="X14377" s="10"/>
      <c r="Y14377" s="10"/>
      <c r="Z14377" s="10"/>
      <c r="AA14377" s="10"/>
      <c r="AB14377" s="10"/>
      <c r="AC14377" s="10"/>
      <c r="AD14377" s="10"/>
      <c r="AE14377" s="10"/>
      <c r="AF14377" s="10"/>
      <c r="AG14377" s="11"/>
    </row>
    <row r="14378" spans="1:33">
      <c r="A14378" s="10"/>
      <c r="B14378" s="10"/>
      <c r="C14378" s="10"/>
      <c r="D14378" s="10"/>
      <c r="E14378" s="10"/>
      <c r="F14378" s="10"/>
      <c r="G14378" s="10"/>
      <c r="H14378" s="10"/>
      <c r="I14378" s="10"/>
      <c r="J14378" s="10"/>
      <c r="K14378" s="10"/>
      <c r="L14378" s="10"/>
      <c r="M14378" s="10"/>
      <c r="N14378" s="10"/>
      <c r="O14378" s="10"/>
      <c r="P14378" s="10"/>
      <c r="Q14378" s="10"/>
      <c r="R14378" s="10"/>
      <c r="S14378" s="10"/>
      <c r="T14378" s="10"/>
      <c r="U14378" s="10"/>
      <c r="V14378" s="10"/>
      <c r="W14378" s="10"/>
      <c r="X14378" s="10"/>
      <c r="Y14378" s="10"/>
      <c r="Z14378" s="10"/>
      <c r="AA14378" s="10"/>
      <c r="AB14378" s="10"/>
      <c r="AC14378" s="10"/>
      <c r="AD14378" s="10"/>
      <c r="AE14378" s="10"/>
      <c r="AF14378" s="10"/>
      <c r="AG14378" s="11"/>
    </row>
    <row r="14379" spans="1:33">
      <c r="A14379" s="10"/>
      <c r="B14379" s="10"/>
      <c r="C14379" s="10"/>
      <c r="D14379" s="10"/>
      <c r="E14379" s="10"/>
      <c r="F14379" s="10"/>
      <c r="G14379" s="10"/>
      <c r="H14379" s="10"/>
      <c r="I14379" s="10"/>
      <c r="J14379" s="10"/>
      <c r="K14379" s="10"/>
      <c r="L14379" s="10"/>
      <c r="M14379" s="10"/>
      <c r="N14379" s="10"/>
      <c r="O14379" s="10"/>
      <c r="P14379" s="10"/>
      <c r="Q14379" s="10"/>
      <c r="R14379" s="10"/>
      <c r="S14379" s="10"/>
      <c r="T14379" s="10"/>
      <c r="U14379" s="10"/>
      <c r="V14379" s="10"/>
      <c r="W14379" s="10"/>
      <c r="X14379" s="10"/>
      <c r="Y14379" s="10"/>
      <c r="Z14379" s="10"/>
      <c r="AA14379" s="10"/>
      <c r="AB14379" s="10"/>
      <c r="AC14379" s="10"/>
      <c r="AD14379" s="10"/>
      <c r="AE14379" s="10"/>
      <c r="AF14379" s="10"/>
      <c r="AG14379" s="11"/>
    </row>
    <row r="14380" spans="1:33">
      <c r="A14380" s="10"/>
      <c r="B14380" s="10"/>
      <c r="C14380" s="10"/>
      <c r="D14380" s="10"/>
      <c r="E14380" s="10"/>
      <c r="F14380" s="10"/>
      <c r="G14380" s="10"/>
      <c r="H14380" s="10"/>
      <c r="I14380" s="10"/>
      <c r="J14380" s="10"/>
      <c r="K14380" s="10"/>
      <c r="L14380" s="10"/>
      <c r="M14380" s="10"/>
      <c r="N14380" s="10"/>
      <c r="O14380" s="10"/>
      <c r="P14380" s="10"/>
      <c r="Q14380" s="10"/>
      <c r="R14380" s="10"/>
      <c r="S14380" s="10"/>
      <c r="T14380" s="10"/>
      <c r="U14380" s="10"/>
      <c r="V14380" s="10"/>
      <c r="W14380" s="10"/>
      <c r="X14380" s="10"/>
      <c r="Y14380" s="10"/>
      <c r="Z14380" s="10"/>
      <c r="AA14380" s="10"/>
      <c r="AB14380" s="10"/>
      <c r="AC14380" s="10"/>
      <c r="AD14380" s="10"/>
      <c r="AE14380" s="10"/>
      <c r="AF14380" s="10"/>
      <c r="AG14380" s="11"/>
    </row>
    <row r="14381" spans="1:33">
      <c r="A14381" s="10"/>
      <c r="B14381" s="10"/>
      <c r="C14381" s="10"/>
      <c r="D14381" s="10"/>
      <c r="E14381" s="10"/>
      <c r="F14381" s="10"/>
      <c r="G14381" s="10"/>
      <c r="H14381" s="10"/>
      <c r="I14381" s="10"/>
      <c r="J14381" s="10"/>
      <c r="K14381" s="10"/>
      <c r="L14381" s="10"/>
      <c r="M14381" s="10"/>
      <c r="N14381" s="10"/>
      <c r="O14381" s="10"/>
      <c r="P14381" s="10"/>
      <c r="Q14381" s="10"/>
      <c r="R14381" s="10"/>
      <c r="S14381" s="10"/>
      <c r="T14381" s="10"/>
      <c r="U14381" s="10"/>
      <c r="V14381" s="10"/>
      <c r="W14381" s="10"/>
      <c r="X14381" s="10"/>
      <c r="Y14381" s="10"/>
      <c r="Z14381" s="10"/>
      <c r="AA14381" s="10"/>
      <c r="AB14381" s="10"/>
      <c r="AC14381" s="10"/>
      <c r="AD14381" s="10"/>
      <c r="AE14381" s="10"/>
      <c r="AF14381" s="10"/>
      <c r="AG14381" s="11"/>
    </row>
    <row r="14382" spans="1:33">
      <c r="A14382" s="10"/>
      <c r="B14382" s="10"/>
      <c r="C14382" s="10"/>
      <c r="D14382" s="10"/>
      <c r="E14382" s="10"/>
      <c r="F14382" s="10"/>
      <c r="G14382" s="10"/>
      <c r="H14382" s="10"/>
      <c r="I14382" s="10"/>
      <c r="J14382" s="10"/>
      <c r="K14382" s="10"/>
      <c r="L14382" s="10"/>
      <c r="M14382" s="10"/>
      <c r="N14382" s="10"/>
      <c r="O14382" s="10"/>
      <c r="P14382" s="10"/>
      <c r="Q14382" s="10"/>
      <c r="R14382" s="10"/>
      <c r="S14382" s="10"/>
      <c r="T14382" s="10"/>
      <c r="U14382" s="10"/>
      <c r="V14382" s="10"/>
      <c r="W14382" s="10"/>
      <c r="X14382" s="10"/>
      <c r="Y14382" s="10"/>
      <c r="Z14382" s="10"/>
      <c r="AA14382" s="10"/>
      <c r="AB14382" s="10"/>
      <c r="AC14382" s="10"/>
      <c r="AD14382" s="10"/>
      <c r="AE14382" s="10"/>
      <c r="AF14382" s="10"/>
      <c r="AG14382" s="11"/>
    </row>
    <row r="14383" spans="1:33">
      <c r="A14383" s="10"/>
      <c r="B14383" s="10"/>
      <c r="C14383" s="10"/>
      <c r="D14383" s="10"/>
      <c r="E14383" s="10"/>
      <c r="F14383" s="10"/>
      <c r="G14383" s="10"/>
      <c r="H14383" s="10"/>
      <c r="I14383" s="10"/>
      <c r="J14383" s="10"/>
      <c r="K14383" s="10"/>
      <c r="L14383" s="10"/>
      <c r="M14383" s="10"/>
      <c r="N14383" s="10"/>
      <c r="O14383" s="10"/>
      <c r="P14383" s="10"/>
      <c r="Q14383" s="10"/>
      <c r="R14383" s="10"/>
      <c r="S14383" s="10"/>
      <c r="T14383" s="10"/>
      <c r="U14383" s="10"/>
      <c r="V14383" s="10"/>
      <c r="W14383" s="10"/>
      <c r="X14383" s="10"/>
      <c r="Y14383" s="10"/>
      <c r="Z14383" s="10"/>
      <c r="AA14383" s="10"/>
      <c r="AB14383" s="10"/>
      <c r="AC14383" s="10"/>
      <c r="AD14383" s="10"/>
      <c r="AE14383" s="10"/>
      <c r="AF14383" s="10"/>
      <c r="AG14383" s="11"/>
    </row>
    <row r="14384" spans="1:33">
      <c r="A14384" s="10"/>
      <c r="B14384" s="10"/>
      <c r="C14384" s="10"/>
      <c r="D14384" s="10"/>
      <c r="E14384" s="10"/>
      <c r="F14384" s="10"/>
      <c r="G14384" s="10"/>
      <c r="H14384" s="10"/>
      <c r="I14384" s="10"/>
      <c r="J14384" s="10"/>
      <c r="K14384" s="10"/>
      <c r="L14384" s="10"/>
      <c r="M14384" s="10"/>
      <c r="N14384" s="10"/>
      <c r="O14384" s="10"/>
      <c r="P14384" s="10"/>
      <c r="Q14384" s="10"/>
      <c r="R14384" s="10"/>
      <c r="S14384" s="10"/>
      <c r="T14384" s="10"/>
      <c r="U14384" s="10"/>
      <c r="V14384" s="10"/>
      <c r="W14384" s="10"/>
      <c r="X14384" s="10"/>
      <c r="Y14384" s="10"/>
      <c r="Z14384" s="10"/>
      <c r="AA14384" s="10"/>
      <c r="AB14384" s="10"/>
      <c r="AC14384" s="10"/>
      <c r="AD14384" s="10"/>
      <c r="AE14384" s="10"/>
      <c r="AF14384" s="10"/>
      <c r="AG14384" s="11"/>
    </row>
    <row r="14385" spans="1:33">
      <c r="A14385" s="10"/>
      <c r="B14385" s="10"/>
      <c r="C14385" s="10"/>
      <c r="D14385" s="10"/>
      <c r="E14385" s="10"/>
      <c r="F14385" s="10"/>
      <c r="G14385" s="10"/>
      <c r="H14385" s="10"/>
      <c r="I14385" s="10"/>
      <c r="J14385" s="10"/>
      <c r="K14385" s="10"/>
      <c r="L14385" s="10"/>
      <c r="M14385" s="10"/>
      <c r="N14385" s="10"/>
      <c r="O14385" s="10"/>
      <c r="P14385" s="10"/>
      <c r="Q14385" s="10"/>
      <c r="R14385" s="10"/>
      <c r="S14385" s="10"/>
      <c r="T14385" s="10"/>
      <c r="U14385" s="10"/>
      <c r="V14385" s="10"/>
      <c r="W14385" s="10"/>
      <c r="X14385" s="10"/>
      <c r="Y14385" s="10"/>
      <c r="Z14385" s="10"/>
      <c r="AA14385" s="10"/>
      <c r="AB14385" s="10"/>
      <c r="AC14385" s="10"/>
      <c r="AD14385" s="10"/>
      <c r="AE14385" s="10"/>
      <c r="AF14385" s="10"/>
      <c r="AG14385" s="11"/>
    </row>
    <row r="14386" spans="1:33">
      <c r="A14386" s="10"/>
      <c r="B14386" s="10"/>
      <c r="C14386" s="10"/>
      <c r="D14386" s="10"/>
      <c r="E14386" s="10"/>
      <c r="F14386" s="10"/>
      <c r="G14386" s="10"/>
      <c r="H14386" s="10"/>
      <c r="I14386" s="10"/>
      <c r="J14386" s="10"/>
      <c r="K14386" s="10"/>
      <c r="L14386" s="10"/>
      <c r="M14386" s="10"/>
      <c r="N14386" s="10"/>
      <c r="O14386" s="10"/>
      <c r="P14386" s="10"/>
      <c r="Q14386" s="10"/>
      <c r="R14386" s="10"/>
      <c r="S14386" s="10"/>
      <c r="T14386" s="10"/>
      <c r="U14386" s="10"/>
      <c r="V14386" s="10"/>
      <c r="W14386" s="10"/>
      <c r="X14386" s="10"/>
      <c r="Y14386" s="10"/>
      <c r="Z14386" s="10"/>
      <c r="AA14386" s="10"/>
      <c r="AB14386" s="10"/>
      <c r="AC14386" s="10"/>
      <c r="AD14386" s="10"/>
      <c r="AE14386" s="10"/>
      <c r="AF14386" s="10"/>
      <c r="AG14386" s="11"/>
    </row>
    <row r="14387" spans="1:33">
      <c r="A14387" s="10"/>
      <c r="B14387" s="10"/>
      <c r="C14387" s="10"/>
      <c r="D14387" s="10"/>
      <c r="E14387" s="10"/>
      <c r="F14387" s="10"/>
      <c r="G14387" s="10"/>
      <c r="H14387" s="10"/>
      <c r="I14387" s="10"/>
      <c r="J14387" s="10"/>
      <c r="K14387" s="10"/>
      <c r="L14387" s="10"/>
      <c r="M14387" s="10"/>
      <c r="N14387" s="10"/>
      <c r="O14387" s="10"/>
      <c r="P14387" s="10"/>
      <c r="Q14387" s="10"/>
      <c r="R14387" s="10"/>
      <c r="S14387" s="10"/>
      <c r="T14387" s="10"/>
      <c r="U14387" s="10"/>
      <c r="V14387" s="10"/>
      <c r="W14387" s="10"/>
      <c r="X14387" s="10"/>
      <c r="Y14387" s="10"/>
      <c r="Z14387" s="10"/>
      <c r="AA14387" s="10"/>
      <c r="AB14387" s="10"/>
      <c r="AC14387" s="10"/>
      <c r="AD14387" s="10"/>
      <c r="AE14387" s="10"/>
      <c r="AF14387" s="10"/>
      <c r="AG14387" s="11"/>
    </row>
    <row r="14388" spans="1:33">
      <c r="A14388" s="10"/>
      <c r="B14388" s="10"/>
      <c r="C14388" s="10"/>
      <c r="D14388" s="10"/>
      <c r="E14388" s="10"/>
      <c r="F14388" s="10"/>
      <c r="G14388" s="10"/>
      <c r="H14388" s="10"/>
      <c r="I14388" s="10"/>
      <c r="J14388" s="10"/>
      <c r="K14388" s="10"/>
      <c r="L14388" s="10"/>
      <c r="M14388" s="10"/>
      <c r="N14388" s="10"/>
      <c r="O14388" s="10"/>
      <c r="P14388" s="10"/>
      <c r="Q14388" s="10"/>
      <c r="R14388" s="10"/>
      <c r="S14388" s="10"/>
      <c r="T14388" s="10"/>
      <c r="U14388" s="10"/>
      <c r="V14388" s="10"/>
      <c r="W14388" s="10"/>
      <c r="X14388" s="10"/>
      <c r="Y14388" s="10"/>
      <c r="Z14388" s="10"/>
      <c r="AA14388" s="10"/>
      <c r="AB14388" s="10"/>
      <c r="AC14388" s="10"/>
      <c r="AD14388" s="10"/>
      <c r="AE14388" s="10"/>
      <c r="AF14388" s="10"/>
      <c r="AG14388" s="11"/>
    </row>
    <row r="14389" spans="1:33">
      <c r="A14389" s="10"/>
      <c r="B14389" s="10"/>
      <c r="C14389" s="10"/>
      <c r="D14389" s="10"/>
      <c r="E14389" s="10"/>
      <c r="F14389" s="10"/>
      <c r="G14389" s="10"/>
      <c r="H14389" s="10"/>
      <c r="I14389" s="10"/>
      <c r="J14389" s="10"/>
      <c r="K14389" s="10"/>
      <c r="L14389" s="10"/>
      <c r="M14389" s="10"/>
      <c r="N14389" s="10"/>
      <c r="O14389" s="10"/>
      <c r="P14389" s="10"/>
      <c r="Q14389" s="10"/>
      <c r="R14389" s="10"/>
      <c r="S14389" s="10"/>
      <c r="T14389" s="10"/>
      <c r="U14389" s="10"/>
      <c r="V14389" s="10"/>
      <c r="W14389" s="10"/>
      <c r="X14389" s="10"/>
      <c r="Y14389" s="10"/>
      <c r="Z14389" s="10"/>
      <c r="AA14389" s="10"/>
      <c r="AB14389" s="10"/>
      <c r="AC14389" s="10"/>
      <c r="AD14389" s="10"/>
      <c r="AE14389" s="10"/>
      <c r="AF14389" s="10"/>
      <c r="AG14389" s="11"/>
    </row>
    <row r="14390" spans="1:33">
      <c r="A14390" s="10"/>
      <c r="B14390" s="10"/>
      <c r="C14390" s="10"/>
      <c r="D14390" s="10"/>
      <c r="E14390" s="10"/>
      <c r="F14390" s="10"/>
      <c r="G14390" s="10"/>
      <c r="H14390" s="10"/>
      <c r="I14390" s="10"/>
      <c r="J14390" s="10"/>
      <c r="K14390" s="10"/>
      <c r="L14390" s="10"/>
      <c r="M14390" s="10"/>
      <c r="N14390" s="10"/>
      <c r="O14390" s="10"/>
      <c r="P14390" s="10"/>
      <c r="Q14390" s="10"/>
      <c r="R14390" s="10"/>
      <c r="S14390" s="10"/>
      <c r="T14390" s="10"/>
      <c r="U14390" s="10"/>
      <c r="V14390" s="10"/>
      <c r="W14390" s="10"/>
      <c r="X14390" s="10"/>
      <c r="Y14390" s="10"/>
      <c r="Z14390" s="10"/>
      <c r="AA14390" s="10"/>
      <c r="AB14390" s="10"/>
      <c r="AC14390" s="10"/>
      <c r="AD14390" s="10"/>
      <c r="AE14390" s="10"/>
      <c r="AF14390" s="10"/>
      <c r="AG14390" s="11"/>
    </row>
    <row r="14391" spans="1:33">
      <c r="A14391" s="10"/>
      <c r="B14391" s="10"/>
      <c r="C14391" s="10"/>
      <c r="D14391" s="10"/>
      <c r="E14391" s="10"/>
      <c r="F14391" s="10"/>
      <c r="G14391" s="10"/>
      <c r="H14391" s="10"/>
      <c r="I14391" s="10"/>
      <c r="J14391" s="10"/>
      <c r="K14391" s="10"/>
      <c r="L14391" s="10"/>
      <c r="M14391" s="10"/>
      <c r="N14391" s="10"/>
      <c r="O14391" s="10"/>
      <c r="P14391" s="10"/>
      <c r="Q14391" s="10"/>
      <c r="R14391" s="10"/>
      <c r="S14391" s="10"/>
      <c r="T14391" s="10"/>
      <c r="U14391" s="10"/>
      <c r="V14391" s="10"/>
      <c r="W14391" s="10"/>
      <c r="X14391" s="10"/>
      <c r="Y14391" s="10"/>
      <c r="Z14391" s="10"/>
      <c r="AA14391" s="10"/>
      <c r="AB14391" s="10"/>
      <c r="AC14391" s="10"/>
      <c r="AD14391" s="10"/>
      <c r="AE14391" s="10"/>
      <c r="AF14391" s="10"/>
      <c r="AG14391" s="11"/>
    </row>
    <row r="14392" spans="1:33">
      <c r="A14392" s="10"/>
      <c r="B14392" s="10"/>
      <c r="C14392" s="10"/>
      <c r="D14392" s="10"/>
      <c r="E14392" s="10"/>
      <c r="F14392" s="10"/>
      <c r="G14392" s="10"/>
      <c r="H14392" s="10"/>
      <c r="I14392" s="10"/>
      <c r="J14392" s="10"/>
      <c r="K14392" s="10"/>
      <c r="L14392" s="10"/>
      <c r="M14392" s="10"/>
      <c r="N14392" s="10"/>
      <c r="O14392" s="10"/>
      <c r="P14392" s="10"/>
      <c r="Q14392" s="10"/>
      <c r="R14392" s="10"/>
      <c r="S14392" s="10"/>
      <c r="T14392" s="10"/>
      <c r="U14392" s="10"/>
      <c r="V14392" s="10"/>
      <c r="W14392" s="10"/>
      <c r="X14392" s="10"/>
      <c r="Y14392" s="10"/>
      <c r="Z14392" s="10"/>
      <c r="AA14392" s="10"/>
      <c r="AB14392" s="10"/>
      <c r="AC14392" s="10"/>
      <c r="AD14392" s="10"/>
      <c r="AE14392" s="10"/>
      <c r="AF14392" s="10"/>
      <c r="AG14392" s="11"/>
    </row>
    <row r="14393" spans="1:33">
      <c r="A14393" s="10"/>
      <c r="B14393" s="10"/>
      <c r="C14393" s="10"/>
      <c r="D14393" s="10"/>
      <c r="E14393" s="10"/>
      <c r="F14393" s="10"/>
      <c r="G14393" s="10"/>
      <c r="H14393" s="10"/>
      <c r="I14393" s="10"/>
      <c r="J14393" s="10"/>
      <c r="K14393" s="10"/>
      <c r="L14393" s="10"/>
      <c r="M14393" s="10"/>
      <c r="N14393" s="10"/>
      <c r="O14393" s="10"/>
      <c r="P14393" s="10"/>
      <c r="Q14393" s="10"/>
      <c r="R14393" s="10"/>
      <c r="S14393" s="10"/>
      <c r="T14393" s="10"/>
      <c r="U14393" s="10"/>
      <c r="V14393" s="10"/>
      <c r="W14393" s="10"/>
      <c r="X14393" s="10"/>
      <c r="Y14393" s="10"/>
      <c r="Z14393" s="10"/>
      <c r="AA14393" s="10"/>
      <c r="AB14393" s="10"/>
      <c r="AC14393" s="10"/>
      <c r="AD14393" s="10"/>
      <c r="AE14393" s="10"/>
      <c r="AF14393" s="10"/>
      <c r="AG14393" s="11"/>
    </row>
    <row r="14394" spans="1:33">
      <c r="A14394" s="10"/>
      <c r="B14394" s="10"/>
      <c r="C14394" s="10"/>
      <c r="D14394" s="10"/>
      <c r="E14394" s="10"/>
      <c r="F14394" s="10"/>
      <c r="G14394" s="10"/>
      <c r="H14394" s="10"/>
      <c r="I14394" s="10"/>
      <c r="J14394" s="10"/>
      <c r="K14394" s="10"/>
      <c r="L14394" s="10"/>
      <c r="M14394" s="10"/>
      <c r="N14394" s="10"/>
      <c r="O14394" s="10"/>
      <c r="P14394" s="10"/>
      <c r="Q14394" s="10"/>
      <c r="R14394" s="10"/>
      <c r="S14394" s="10"/>
      <c r="T14394" s="10"/>
      <c r="U14394" s="10"/>
      <c r="V14394" s="10"/>
      <c r="W14394" s="10"/>
      <c r="X14394" s="10"/>
      <c r="Y14394" s="10"/>
      <c r="Z14394" s="10"/>
      <c r="AA14394" s="10"/>
      <c r="AB14394" s="10"/>
      <c r="AC14394" s="10"/>
      <c r="AD14394" s="10"/>
      <c r="AE14394" s="10"/>
      <c r="AF14394" s="10"/>
      <c r="AG14394" s="11"/>
    </row>
    <row r="14395" spans="1:33">
      <c r="A14395" s="10"/>
      <c r="B14395" s="10"/>
      <c r="C14395" s="10"/>
      <c r="D14395" s="10"/>
      <c r="E14395" s="10"/>
      <c r="F14395" s="10"/>
      <c r="G14395" s="10"/>
      <c r="H14395" s="10"/>
      <c r="I14395" s="10"/>
      <c r="J14395" s="10"/>
      <c r="K14395" s="10"/>
      <c r="L14395" s="10"/>
      <c r="M14395" s="10"/>
      <c r="N14395" s="10"/>
      <c r="O14395" s="10"/>
      <c r="P14395" s="10"/>
      <c r="Q14395" s="10"/>
      <c r="R14395" s="10"/>
      <c r="S14395" s="10"/>
      <c r="T14395" s="10"/>
      <c r="U14395" s="10"/>
      <c r="V14395" s="10"/>
      <c r="W14395" s="10"/>
      <c r="X14395" s="10"/>
      <c r="Y14395" s="10"/>
      <c r="Z14395" s="10"/>
      <c r="AA14395" s="10"/>
      <c r="AB14395" s="10"/>
      <c r="AC14395" s="10"/>
      <c r="AD14395" s="10"/>
      <c r="AE14395" s="10"/>
      <c r="AF14395" s="10"/>
      <c r="AG14395" s="11"/>
    </row>
    <row r="14396" spans="1:33">
      <c r="A14396" s="10"/>
      <c r="B14396" s="10"/>
      <c r="C14396" s="10"/>
      <c r="D14396" s="10"/>
      <c r="E14396" s="10"/>
      <c r="F14396" s="10"/>
      <c r="G14396" s="10"/>
      <c r="H14396" s="10"/>
      <c r="I14396" s="10"/>
      <c r="J14396" s="10"/>
      <c r="K14396" s="10"/>
      <c r="L14396" s="10"/>
      <c r="M14396" s="10"/>
      <c r="N14396" s="10"/>
      <c r="O14396" s="10"/>
      <c r="P14396" s="10"/>
      <c r="Q14396" s="10"/>
      <c r="R14396" s="10"/>
      <c r="S14396" s="10"/>
      <c r="T14396" s="10"/>
      <c r="U14396" s="10"/>
      <c r="V14396" s="10"/>
      <c r="W14396" s="10"/>
      <c r="X14396" s="10"/>
      <c r="Y14396" s="10"/>
      <c r="Z14396" s="10"/>
      <c r="AA14396" s="10"/>
      <c r="AB14396" s="10"/>
      <c r="AC14396" s="10"/>
      <c r="AD14396" s="10"/>
      <c r="AE14396" s="10"/>
      <c r="AF14396" s="10"/>
      <c r="AG14396" s="11"/>
    </row>
    <row r="14397" spans="1:33">
      <c r="A14397" s="10"/>
      <c r="B14397" s="10"/>
      <c r="C14397" s="10"/>
      <c r="D14397" s="10"/>
      <c r="E14397" s="10"/>
      <c r="F14397" s="10"/>
      <c r="G14397" s="10"/>
      <c r="H14397" s="10"/>
      <c r="I14397" s="10"/>
      <c r="J14397" s="10"/>
      <c r="K14397" s="10"/>
      <c r="L14397" s="10"/>
      <c r="M14397" s="10"/>
      <c r="N14397" s="10"/>
      <c r="O14397" s="10"/>
      <c r="P14397" s="10"/>
      <c r="Q14397" s="10"/>
      <c r="R14397" s="10"/>
      <c r="S14397" s="10"/>
      <c r="T14397" s="10"/>
      <c r="U14397" s="10"/>
      <c r="V14397" s="10"/>
      <c r="W14397" s="10"/>
      <c r="X14397" s="10"/>
      <c r="Y14397" s="10"/>
      <c r="Z14397" s="10"/>
      <c r="AA14397" s="10"/>
      <c r="AB14397" s="10"/>
      <c r="AC14397" s="10"/>
      <c r="AD14397" s="10"/>
      <c r="AE14397" s="10"/>
      <c r="AF14397" s="10"/>
      <c r="AG14397" s="11"/>
    </row>
    <row r="14398" spans="1:33">
      <c r="A14398" s="10"/>
      <c r="B14398" s="10"/>
      <c r="C14398" s="10"/>
      <c r="D14398" s="10"/>
      <c r="E14398" s="10"/>
      <c r="F14398" s="10"/>
      <c r="G14398" s="10"/>
      <c r="H14398" s="10"/>
      <c r="I14398" s="10"/>
      <c r="J14398" s="10"/>
      <c r="K14398" s="10"/>
      <c r="L14398" s="10"/>
      <c r="M14398" s="10"/>
      <c r="N14398" s="10"/>
      <c r="O14398" s="10"/>
      <c r="P14398" s="10"/>
      <c r="Q14398" s="10"/>
      <c r="R14398" s="10"/>
      <c r="S14398" s="10"/>
      <c r="T14398" s="10"/>
      <c r="U14398" s="10"/>
      <c r="V14398" s="10"/>
      <c r="W14398" s="10"/>
      <c r="X14398" s="10"/>
      <c r="Y14398" s="10"/>
      <c r="Z14398" s="10"/>
      <c r="AA14398" s="10"/>
      <c r="AB14398" s="10"/>
      <c r="AC14398" s="10"/>
      <c r="AD14398" s="10"/>
      <c r="AE14398" s="10"/>
      <c r="AF14398" s="10"/>
      <c r="AG14398" s="11"/>
    </row>
    <row r="14399" spans="1:33">
      <c r="A14399" s="10"/>
      <c r="B14399" s="10"/>
      <c r="C14399" s="10"/>
      <c r="D14399" s="10"/>
      <c r="E14399" s="10"/>
      <c r="F14399" s="10"/>
      <c r="G14399" s="10"/>
      <c r="H14399" s="10"/>
      <c r="I14399" s="10"/>
      <c r="J14399" s="10"/>
      <c r="K14399" s="10"/>
      <c r="L14399" s="10"/>
      <c r="M14399" s="10"/>
      <c r="N14399" s="10"/>
      <c r="O14399" s="10"/>
      <c r="P14399" s="10"/>
      <c r="Q14399" s="10"/>
      <c r="R14399" s="10"/>
      <c r="S14399" s="10"/>
      <c r="T14399" s="10"/>
      <c r="U14399" s="10"/>
      <c r="V14399" s="10"/>
      <c r="W14399" s="10"/>
      <c r="X14399" s="10"/>
      <c r="Y14399" s="10"/>
      <c r="Z14399" s="10"/>
      <c r="AA14399" s="10"/>
      <c r="AB14399" s="10"/>
      <c r="AC14399" s="10"/>
      <c r="AD14399" s="10"/>
      <c r="AE14399" s="10"/>
      <c r="AF14399" s="10"/>
      <c r="AG14399" s="11"/>
    </row>
    <row r="14400" spans="1:33">
      <c r="A14400" s="10"/>
      <c r="B14400" s="10"/>
      <c r="C14400" s="10"/>
      <c r="D14400" s="10"/>
      <c r="E14400" s="10"/>
      <c r="F14400" s="10"/>
      <c r="G14400" s="10"/>
      <c r="H14400" s="10"/>
      <c r="I14400" s="10"/>
      <c r="J14400" s="10"/>
      <c r="K14400" s="10"/>
      <c r="L14400" s="10"/>
      <c r="M14400" s="10"/>
      <c r="N14400" s="10"/>
      <c r="O14400" s="10"/>
      <c r="P14400" s="10"/>
      <c r="Q14400" s="10"/>
      <c r="R14400" s="10"/>
      <c r="S14400" s="10"/>
      <c r="T14400" s="10"/>
      <c r="U14400" s="10"/>
      <c r="V14400" s="10"/>
      <c r="W14400" s="10"/>
      <c r="X14400" s="10"/>
      <c r="Y14400" s="10"/>
      <c r="Z14400" s="10"/>
      <c r="AA14400" s="10"/>
      <c r="AB14400" s="10"/>
      <c r="AC14400" s="10"/>
      <c r="AD14400" s="10"/>
      <c r="AE14400" s="10"/>
      <c r="AF14400" s="10"/>
      <c r="AG14400" s="11"/>
    </row>
    <row r="14401" spans="1:33">
      <c r="A14401" s="10"/>
      <c r="B14401" s="10"/>
      <c r="C14401" s="10"/>
      <c r="D14401" s="10"/>
      <c r="E14401" s="10"/>
      <c r="F14401" s="10"/>
      <c r="G14401" s="10"/>
      <c r="H14401" s="10"/>
      <c r="I14401" s="10"/>
      <c r="J14401" s="10"/>
      <c r="K14401" s="10"/>
      <c r="L14401" s="10"/>
      <c r="M14401" s="10"/>
      <c r="N14401" s="10"/>
      <c r="O14401" s="10"/>
      <c r="P14401" s="10"/>
      <c r="Q14401" s="10"/>
      <c r="R14401" s="10"/>
      <c r="S14401" s="10"/>
      <c r="T14401" s="10"/>
      <c r="U14401" s="10"/>
      <c r="V14401" s="10"/>
      <c r="W14401" s="10"/>
      <c r="X14401" s="10"/>
      <c r="Y14401" s="10"/>
      <c r="Z14401" s="10"/>
      <c r="AA14401" s="10"/>
      <c r="AB14401" s="10"/>
      <c r="AC14401" s="10"/>
      <c r="AD14401" s="10"/>
      <c r="AE14401" s="10"/>
      <c r="AF14401" s="10"/>
      <c r="AG14401" s="11"/>
    </row>
    <row r="14402" spans="1:33">
      <c r="A14402" s="10"/>
      <c r="B14402" s="10"/>
      <c r="C14402" s="10"/>
      <c r="D14402" s="10"/>
      <c r="E14402" s="10"/>
      <c r="F14402" s="10"/>
      <c r="G14402" s="10"/>
      <c r="H14402" s="10"/>
      <c r="I14402" s="10"/>
      <c r="J14402" s="10"/>
      <c r="K14402" s="10"/>
      <c r="L14402" s="10"/>
      <c r="M14402" s="10"/>
      <c r="N14402" s="10"/>
      <c r="O14402" s="10"/>
      <c r="P14402" s="10"/>
      <c r="Q14402" s="10"/>
      <c r="R14402" s="10"/>
      <c r="S14402" s="10"/>
      <c r="T14402" s="10"/>
      <c r="U14402" s="10"/>
      <c r="V14402" s="10"/>
      <c r="W14402" s="10"/>
      <c r="X14402" s="10"/>
      <c r="Y14402" s="10"/>
      <c r="Z14402" s="10"/>
      <c r="AA14402" s="10"/>
      <c r="AB14402" s="10"/>
      <c r="AC14402" s="10"/>
      <c r="AD14402" s="10"/>
      <c r="AE14402" s="10"/>
      <c r="AF14402" s="10"/>
      <c r="AG14402" s="11"/>
    </row>
    <row r="14403" spans="1:33">
      <c r="A14403" s="10"/>
      <c r="B14403" s="10"/>
      <c r="C14403" s="10"/>
      <c r="D14403" s="10"/>
      <c r="E14403" s="10"/>
      <c r="F14403" s="10"/>
      <c r="G14403" s="10"/>
      <c r="H14403" s="10"/>
      <c r="I14403" s="10"/>
      <c r="J14403" s="10"/>
      <c r="K14403" s="10"/>
      <c r="L14403" s="10"/>
      <c r="M14403" s="10"/>
      <c r="N14403" s="10"/>
      <c r="O14403" s="10"/>
      <c r="P14403" s="10"/>
      <c r="Q14403" s="10"/>
      <c r="R14403" s="10"/>
      <c r="S14403" s="10"/>
      <c r="T14403" s="10"/>
      <c r="U14403" s="10"/>
      <c r="V14403" s="10"/>
      <c r="W14403" s="10"/>
      <c r="X14403" s="10"/>
      <c r="Y14403" s="10"/>
      <c r="Z14403" s="10"/>
      <c r="AA14403" s="10"/>
      <c r="AB14403" s="10"/>
      <c r="AC14403" s="10"/>
      <c r="AD14403" s="10"/>
      <c r="AE14403" s="10"/>
      <c r="AF14403" s="10"/>
      <c r="AG14403" s="11"/>
    </row>
    <row r="14404" spans="1:33">
      <c r="A14404" s="10"/>
      <c r="B14404" s="10"/>
      <c r="C14404" s="10"/>
      <c r="D14404" s="10"/>
      <c r="E14404" s="10"/>
      <c r="F14404" s="10"/>
      <c r="G14404" s="10"/>
      <c r="H14404" s="10"/>
      <c r="I14404" s="10"/>
      <c r="J14404" s="10"/>
      <c r="K14404" s="10"/>
      <c r="L14404" s="10"/>
      <c r="M14404" s="10"/>
      <c r="N14404" s="10"/>
      <c r="O14404" s="10"/>
      <c r="P14404" s="10"/>
      <c r="Q14404" s="10"/>
      <c r="R14404" s="10"/>
      <c r="S14404" s="10"/>
      <c r="T14404" s="10"/>
      <c r="U14404" s="10"/>
      <c r="V14404" s="10"/>
      <c r="W14404" s="10"/>
      <c r="X14404" s="10"/>
      <c r="Y14404" s="10"/>
      <c r="Z14404" s="10"/>
      <c r="AA14404" s="10"/>
      <c r="AB14404" s="10"/>
      <c r="AC14404" s="10"/>
      <c r="AD14404" s="10"/>
      <c r="AE14404" s="10"/>
      <c r="AF14404" s="10"/>
      <c r="AG14404" s="11"/>
    </row>
    <row r="14405" spans="1:33">
      <c r="A14405" s="10"/>
      <c r="B14405" s="10"/>
      <c r="C14405" s="10"/>
      <c r="D14405" s="10"/>
      <c r="E14405" s="10"/>
      <c r="F14405" s="10"/>
      <c r="G14405" s="10"/>
      <c r="H14405" s="10"/>
      <c r="I14405" s="10"/>
      <c r="J14405" s="10"/>
      <c r="K14405" s="10"/>
      <c r="L14405" s="10"/>
      <c r="M14405" s="10"/>
      <c r="N14405" s="10"/>
      <c r="O14405" s="10"/>
      <c r="P14405" s="10"/>
      <c r="Q14405" s="10"/>
      <c r="R14405" s="10"/>
      <c r="S14405" s="10"/>
      <c r="T14405" s="10"/>
      <c r="U14405" s="10"/>
      <c r="V14405" s="10"/>
      <c r="W14405" s="10"/>
      <c r="X14405" s="10"/>
      <c r="Y14405" s="10"/>
      <c r="Z14405" s="10"/>
      <c r="AA14405" s="10"/>
      <c r="AB14405" s="10"/>
      <c r="AC14405" s="10"/>
      <c r="AD14405" s="10"/>
      <c r="AE14405" s="10"/>
      <c r="AF14405" s="10"/>
      <c r="AG14405" s="11"/>
    </row>
    <row r="14406" spans="1:33">
      <c r="A14406" s="10"/>
      <c r="B14406" s="10"/>
      <c r="C14406" s="10"/>
      <c r="D14406" s="10"/>
      <c r="E14406" s="10"/>
      <c r="F14406" s="10"/>
      <c r="G14406" s="10"/>
      <c r="H14406" s="10"/>
      <c r="I14406" s="10"/>
      <c r="J14406" s="10"/>
      <c r="K14406" s="10"/>
      <c r="L14406" s="10"/>
      <c r="M14406" s="10"/>
      <c r="N14406" s="10"/>
      <c r="O14406" s="10"/>
      <c r="P14406" s="10"/>
      <c r="Q14406" s="10"/>
      <c r="R14406" s="10"/>
      <c r="S14406" s="10"/>
      <c r="T14406" s="10"/>
      <c r="U14406" s="10"/>
      <c r="V14406" s="10"/>
      <c r="W14406" s="10"/>
      <c r="X14406" s="10"/>
      <c r="Y14406" s="10"/>
      <c r="Z14406" s="10"/>
      <c r="AA14406" s="10"/>
      <c r="AB14406" s="10"/>
      <c r="AC14406" s="10"/>
      <c r="AD14406" s="10"/>
      <c r="AE14406" s="10"/>
      <c r="AF14406" s="10"/>
      <c r="AG14406" s="11"/>
    </row>
    <row r="14407" spans="1:33">
      <c r="A14407" s="10"/>
      <c r="B14407" s="10"/>
      <c r="C14407" s="10"/>
      <c r="D14407" s="10"/>
      <c r="E14407" s="10"/>
      <c r="F14407" s="10"/>
      <c r="G14407" s="10"/>
      <c r="H14407" s="10"/>
      <c r="I14407" s="10"/>
      <c r="J14407" s="10"/>
      <c r="K14407" s="10"/>
      <c r="L14407" s="10"/>
      <c r="M14407" s="10"/>
      <c r="N14407" s="10"/>
      <c r="O14407" s="10"/>
      <c r="P14407" s="10"/>
      <c r="Q14407" s="10"/>
      <c r="R14407" s="10"/>
      <c r="S14407" s="10"/>
      <c r="T14407" s="10"/>
      <c r="U14407" s="10"/>
      <c r="V14407" s="10"/>
      <c r="W14407" s="10"/>
      <c r="X14407" s="10"/>
      <c r="Y14407" s="10"/>
      <c r="Z14407" s="10"/>
      <c r="AA14407" s="10"/>
      <c r="AB14407" s="10"/>
      <c r="AC14407" s="10"/>
      <c r="AD14407" s="10"/>
      <c r="AE14407" s="10"/>
      <c r="AF14407" s="10"/>
      <c r="AG14407" s="11"/>
    </row>
    <row r="14408" spans="1:33">
      <c r="A14408" s="10"/>
      <c r="B14408" s="10"/>
      <c r="C14408" s="10"/>
      <c r="D14408" s="10"/>
      <c r="E14408" s="10"/>
      <c r="F14408" s="10"/>
      <c r="G14408" s="10"/>
      <c r="H14408" s="10"/>
      <c r="I14408" s="10"/>
      <c r="J14408" s="10"/>
      <c r="K14408" s="10"/>
      <c r="L14408" s="10"/>
      <c r="M14408" s="10"/>
      <c r="N14408" s="10"/>
      <c r="O14408" s="10"/>
      <c r="P14408" s="10"/>
      <c r="Q14408" s="10"/>
      <c r="R14408" s="10"/>
      <c r="S14408" s="10"/>
      <c r="T14408" s="10"/>
      <c r="U14408" s="10"/>
      <c r="V14408" s="10"/>
      <c r="W14408" s="10"/>
      <c r="X14408" s="10"/>
      <c r="Y14408" s="10"/>
      <c r="Z14408" s="10"/>
      <c r="AA14408" s="10"/>
      <c r="AB14408" s="10"/>
      <c r="AC14408" s="10"/>
      <c r="AD14408" s="10"/>
      <c r="AE14408" s="10"/>
      <c r="AF14408" s="10"/>
      <c r="AG14408" s="11"/>
    </row>
    <row r="14409" spans="1:33">
      <c r="A14409" s="10"/>
      <c r="B14409" s="10"/>
      <c r="C14409" s="10"/>
      <c r="D14409" s="10"/>
      <c r="E14409" s="10"/>
      <c r="F14409" s="10"/>
      <c r="G14409" s="10"/>
      <c r="H14409" s="10"/>
      <c r="I14409" s="10"/>
      <c r="J14409" s="10"/>
      <c r="K14409" s="10"/>
      <c r="L14409" s="10"/>
      <c r="M14409" s="10"/>
      <c r="N14409" s="10"/>
      <c r="O14409" s="10"/>
      <c r="P14409" s="10"/>
      <c r="Q14409" s="10"/>
      <c r="R14409" s="10"/>
      <c r="S14409" s="10"/>
      <c r="T14409" s="10"/>
      <c r="U14409" s="10"/>
      <c r="V14409" s="10"/>
      <c r="W14409" s="10"/>
      <c r="X14409" s="10"/>
      <c r="Y14409" s="10"/>
      <c r="Z14409" s="10"/>
      <c r="AA14409" s="10"/>
      <c r="AB14409" s="10"/>
      <c r="AC14409" s="10"/>
      <c r="AD14409" s="10"/>
      <c r="AE14409" s="10"/>
      <c r="AF14409" s="10"/>
      <c r="AG14409" s="11"/>
    </row>
    <row r="14410" spans="1:33">
      <c r="A14410" s="10"/>
      <c r="B14410" s="10"/>
      <c r="C14410" s="10"/>
      <c r="D14410" s="10"/>
      <c r="E14410" s="10"/>
      <c r="F14410" s="10"/>
      <c r="G14410" s="10"/>
      <c r="H14410" s="10"/>
      <c r="I14410" s="10"/>
      <c r="J14410" s="10"/>
      <c r="K14410" s="10"/>
      <c r="L14410" s="10"/>
      <c r="M14410" s="10"/>
      <c r="N14410" s="10"/>
      <c r="O14410" s="10"/>
      <c r="P14410" s="10"/>
      <c r="Q14410" s="10"/>
      <c r="R14410" s="10"/>
      <c r="S14410" s="10"/>
      <c r="T14410" s="10"/>
      <c r="U14410" s="10"/>
      <c r="V14410" s="10"/>
      <c r="W14410" s="10"/>
      <c r="X14410" s="10"/>
      <c r="Y14410" s="10"/>
      <c r="Z14410" s="10"/>
      <c r="AA14410" s="10"/>
      <c r="AB14410" s="10"/>
      <c r="AC14410" s="10"/>
      <c r="AD14410" s="10"/>
      <c r="AE14410" s="10"/>
      <c r="AF14410" s="10"/>
      <c r="AG14410" s="11"/>
    </row>
    <row r="14411" spans="1:33">
      <c r="A14411" s="10"/>
      <c r="B14411" s="10"/>
      <c r="C14411" s="10"/>
      <c r="D14411" s="10"/>
      <c r="E14411" s="10"/>
      <c r="F14411" s="10"/>
      <c r="G14411" s="10"/>
      <c r="H14411" s="10"/>
      <c r="I14411" s="10"/>
      <c r="J14411" s="10"/>
      <c r="K14411" s="10"/>
      <c r="L14411" s="10"/>
      <c r="M14411" s="10"/>
      <c r="N14411" s="10"/>
      <c r="O14411" s="10"/>
      <c r="P14411" s="10"/>
      <c r="Q14411" s="10"/>
      <c r="R14411" s="10"/>
      <c r="S14411" s="10"/>
      <c r="T14411" s="10"/>
      <c r="U14411" s="10"/>
      <c r="V14411" s="10"/>
      <c r="W14411" s="10"/>
      <c r="X14411" s="10"/>
      <c r="Y14411" s="10"/>
      <c r="Z14411" s="10"/>
      <c r="AA14411" s="10"/>
      <c r="AB14411" s="10"/>
      <c r="AC14411" s="10"/>
      <c r="AD14411" s="10"/>
      <c r="AE14411" s="10"/>
      <c r="AF14411" s="10"/>
      <c r="AG14411" s="11"/>
    </row>
    <row r="14412" spans="1:33">
      <c r="A14412" s="10"/>
      <c r="B14412" s="10"/>
      <c r="C14412" s="10"/>
      <c r="D14412" s="10"/>
      <c r="E14412" s="10"/>
      <c r="F14412" s="10"/>
      <c r="G14412" s="10"/>
      <c r="H14412" s="10"/>
      <c r="I14412" s="10"/>
      <c r="J14412" s="10"/>
      <c r="K14412" s="10"/>
      <c r="L14412" s="10"/>
      <c r="M14412" s="10"/>
      <c r="N14412" s="10"/>
      <c r="O14412" s="10"/>
      <c r="P14412" s="10"/>
      <c r="Q14412" s="10"/>
      <c r="R14412" s="10"/>
      <c r="S14412" s="10"/>
      <c r="T14412" s="10"/>
      <c r="U14412" s="10"/>
      <c r="V14412" s="10"/>
      <c r="W14412" s="10"/>
      <c r="X14412" s="10"/>
      <c r="Y14412" s="10"/>
      <c r="Z14412" s="10"/>
      <c r="AA14412" s="10"/>
      <c r="AB14412" s="10"/>
      <c r="AC14412" s="10"/>
      <c r="AD14412" s="10"/>
      <c r="AE14412" s="10"/>
      <c r="AF14412" s="10"/>
      <c r="AG14412" s="11"/>
    </row>
    <row r="14413" spans="1:33">
      <c r="A14413" s="10"/>
      <c r="B14413" s="10"/>
      <c r="C14413" s="10"/>
      <c r="D14413" s="10"/>
      <c r="E14413" s="10"/>
      <c r="F14413" s="10"/>
      <c r="G14413" s="10"/>
      <c r="H14413" s="10"/>
      <c r="I14413" s="10"/>
      <c r="J14413" s="10"/>
      <c r="K14413" s="10"/>
      <c r="L14413" s="10"/>
      <c r="M14413" s="10"/>
      <c r="N14413" s="10"/>
      <c r="O14413" s="10"/>
      <c r="P14413" s="10"/>
      <c r="Q14413" s="10"/>
      <c r="R14413" s="10"/>
      <c r="S14413" s="10"/>
      <c r="T14413" s="10"/>
      <c r="U14413" s="10"/>
      <c r="V14413" s="10"/>
      <c r="W14413" s="10"/>
      <c r="X14413" s="10"/>
      <c r="Y14413" s="10"/>
      <c r="Z14413" s="10"/>
      <c r="AA14413" s="10"/>
      <c r="AB14413" s="10"/>
      <c r="AC14413" s="10"/>
      <c r="AD14413" s="10"/>
      <c r="AE14413" s="10"/>
      <c r="AF14413" s="10"/>
      <c r="AG14413" s="11"/>
    </row>
    <row r="14414" spans="1:33">
      <c r="A14414" s="10"/>
      <c r="B14414" s="10"/>
      <c r="C14414" s="10"/>
      <c r="D14414" s="10"/>
      <c r="E14414" s="10"/>
      <c r="F14414" s="10"/>
      <c r="G14414" s="10"/>
      <c r="H14414" s="10"/>
      <c r="I14414" s="10"/>
      <c r="J14414" s="10"/>
      <c r="K14414" s="10"/>
      <c r="L14414" s="10"/>
      <c r="M14414" s="10"/>
      <c r="N14414" s="10"/>
      <c r="O14414" s="10"/>
      <c r="P14414" s="10"/>
      <c r="Q14414" s="10"/>
      <c r="R14414" s="10"/>
      <c r="S14414" s="10"/>
      <c r="T14414" s="10"/>
      <c r="U14414" s="10"/>
      <c r="V14414" s="10"/>
      <c r="W14414" s="10"/>
      <c r="X14414" s="10"/>
      <c r="Y14414" s="10"/>
      <c r="Z14414" s="10"/>
      <c r="AA14414" s="10"/>
      <c r="AB14414" s="10"/>
      <c r="AC14414" s="10"/>
      <c r="AD14414" s="10"/>
      <c r="AE14414" s="10"/>
      <c r="AF14414" s="10"/>
      <c r="AG14414" s="11"/>
    </row>
    <row r="14415" spans="1:33">
      <c r="A14415" s="10"/>
      <c r="B14415" s="10"/>
      <c r="C14415" s="10"/>
      <c r="D14415" s="10"/>
      <c r="E14415" s="10"/>
      <c r="F14415" s="10"/>
      <c r="G14415" s="10"/>
      <c r="H14415" s="10"/>
      <c r="I14415" s="10"/>
      <c r="J14415" s="10"/>
      <c r="K14415" s="10"/>
      <c r="L14415" s="10"/>
      <c r="M14415" s="10"/>
      <c r="N14415" s="10"/>
      <c r="O14415" s="10"/>
      <c r="P14415" s="10"/>
      <c r="Q14415" s="10"/>
      <c r="R14415" s="10"/>
      <c r="S14415" s="10"/>
      <c r="T14415" s="10"/>
      <c r="U14415" s="10"/>
      <c r="V14415" s="10"/>
      <c r="W14415" s="10"/>
      <c r="X14415" s="10"/>
      <c r="Y14415" s="10"/>
      <c r="Z14415" s="10"/>
      <c r="AA14415" s="10"/>
      <c r="AB14415" s="10"/>
      <c r="AC14415" s="10"/>
      <c r="AD14415" s="10"/>
      <c r="AE14415" s="10"/>
      <c r="AF14415" s="10"/>
      <c r="AG14415" s="11"/>
    </row>
    <row r="14416" spans="1:33">
      <c r="A14416" s="10"/>
      <c r="B14416" s="10"/>
      <c r="C14416" s="10"/>
      <c r="D14416" s="10"/>
      <c r="E14416" s="10"/>
      <c r="F14416" s="10"/>
      <c r="G14416" s="10"/>
      <c r="H14416" s="10"/>
      <c r="I14416" s="10"/>
      <c r="J14416" s="10"/>
      <c r="K14416" s="10"/>
      <c r="L14416" s="10"/>
      <c r="M14416" s="10"/>
      <c r="N14416" s="10"/>
      <c r="O14416" s="10"/>
      <c r="P14416" s="10"/>
      <c r="Q14416" s="10"/>
      <c r="R14416" s="10"/>
      <c r="S14416" s="10"/>
      <c r="T14416" s="10"/>
      <c r="U14416" s="10"/>
      <c r="V14416" s="10"/>
      <c r="W14416" s="10"/>
      <c r="X14416" s="10"/>
      <c r="Y14416" s="10"/>
      <c r="Z14416" s="10"/>
      <c r="AA14416" s="10"/>
      <c r="AB14416" s="10"/>
      <c r="AC14416" s="10"/>
      <c r="AD14416" s="10"/>
      <c r="AE14416" s="10"/>
      <c r="AF14416" s="10"/>
      <c r="AG14416" s="11"/>
    </row>
    <row r="14417" spans="1:33">
      <c r="A14417" s="10"/>
      <c r="B14417" s="10"/>
      <c r="C14417" s="10"/>
      <c r="D14417" s="10"/>
      <c r="E14417" s="10"/>
      <c r="F14417" s="10"/>
      <c r="G14417" s="10"/>
      <c r="H14417" s="10"/>
      <c r="I14417" s="10"/>
      <c r="J14417" s="10"/>
      <c r="K14417" s="10"/>
      <c r="L14417" s="10"/>
      <c r="M14417" s="10"/>
      <c r="N14417" s="10"/>
      <c r="O14417" s="10"/>
      <c r="P14417" s="10"/>
      <c r="Q14417" s="10"/>
      <c r="R14417" s="10"/>
      <c r="S14417" s="10"/>
      <c r="T14417" s="10"/>
      <c r="U14417" s="10"/>
      <c r="V14417" s="10"/>
      <c r="W14417" s="10"/>
      <c r="X14417" s="10"/>
      <c r="Y14417" s="10"/>
      <c r="Z14417" s="10"/>
      <c r="AA14417" s="10"/>
      <c r="AB14417" s="10"/>
      <c r="AC14417" s="10"/>
      <c r="AD14417" s="10"/>
      <c r="AE14417" s="10"/>
      <c r="AF14417" s="10"/>
      <c r="AG14417" s="11"/>
    </row>
    <row r="14418" spans="1:33">
      <c r="A14418" s="10"/>
      <c r="B14418" s="10"/>
      <c r="C14418" s="10"/>
      <c r="D14418" s="10"/>
      <c r="E14418" s="10"/>
      <c r="F14418" s="10"/>
      <c r="G14418" s="10"/>
      <c r="H14418" s="10"/>
      <c r="I14418" s="10"/>
      <c r="J14418" s="10"/>
      <c r="K14418" s="10"/>
      <c r="L14418" s="10"/>
      <c r="M14418" s="10"/>
      <c r="N14418" s="10"/>
      <c r="O14418" s="10"/>
      <c r="P14418" s="10"/>
      <c r="Q14418" s="10"/>
      <c r="R14418" s="10"/>
      <c r="S14418" s="10"/>
      <c r="T14418" s="10"/>
      <c r="U14418" s="10"/>
      <c r="V14418" s="10"/>
      <c r="W14418" s="10"/>
      <c r="X14418" s="10"/>
      <c r="Y14418" s="10"/>
      <c r="Z14418" s="10"/>
      <c r="AA14418" s="10"/>
      <c r="AB14418" s="10"/>
      <c r="AC14418" s="10"/>
      <c r="AD14418" s="10"/>
      <c r="AE14418" s="10"/>
      <c r="AF14418" s="10"/>
      <c r="AG14418" s="11"/>
    </row>
    <row r="14419" spans="1:33">
      <c r="A14419" s="10"/>
      <c r="B14419" s="10"/>
      <c r="C14419" s="10"/>
      <c r="D14419" s="10"/>
      <c r="E14419" s="10"/>
      <c r="F14419" s="10"/>
      <c r="G14419" s="10"/>
      <c r="H14419" s="10"/>
      <c r="I14419" s="10"/>
      <c r="J14419" s="10"/>
      <c r="K14419" s="10"/>
      <c r="L14419" s="10"/>
      <c r="M14419" s="10"/>
      <c r="N14419" s="10"/>
      <c r="O14419" s="10"/>
      <c r="P14419" s="10"/>
      <c r="Q14419" s="10"/>
      <c r="R14419" s="10"/>
      <c r="S14419" s="10"/>
      <c r="T14419" s="10"/>
      <c r="U14419" s="10"/>
      <c r="V14419" s="10"/>
      <c r="W14419" s="10"/>
      <c r="X14419" s="10"/>
      <c r="Y14419" s="10"/>
      <c r="Z14419" s="10"/>
      <c r="AA14419" s="10"/>
      <c r="AB14419" s="10"/>
      <c r="AC14419" s="10"/>
      <c r="AD14419" s="10"/>
      <c r="AE14419" s="10"/>
      <c r="AF14419" s="10"/>
      <c r="AG14419" s="11"/>
    </row>
    <row r="14420" spans="1:33">
      <c r="A14420" s="10"/>
      <c r="B14420" s="10"/>
      <c r="C14420" s="10"/>
      <c r="D14420" s="10"/>
      <c r="E14420" s="10"/>
      <c r="F14420" s="10"/>
      <c r="G14420" s="10"/>
      <c r="H14420" s="10"/>
      <c r="I14420" s="10"/>
      <c r="J14420" s="10"/>
      <c r="K14420" s="10"/>
      <c r="L14420" s="10"/>
      <c r="M14420" s="10"/>
      <c r="N14420" s="10"/>
      <c r="O14420" s="10"/>
      <c r="P14420" s="10"/>
      <c r="Q14420" s="10"/>
      <c r="R14420" s="10"/>
      <c r="S14420" s="10"/>
      <c r="T14420" s="10"/>
      <c r="U14420" s="10"/>
      <c r="V14420" s="10"/>
      <c r="W14420" s="10"/>
      <c r="X14420" s="10"/>
      <c r="Y14420" s="10"/>
      <c r="Z14420" s="10"/>
      <c r="AA14420" s="10"/>
      <c r="AB14420" s="10"/>
      <c r="AC14420" s="10"/>
      <c r="AD14420" s="10"/>
      <c r="AE14420" s="10"/>
      <c r="AF14420" s="10"/>
      <c r="AG14420" s="11"/>
    </row>
    <row r="14421" spans="1:33">
      <c r="A14421" s="10"/>
      <c r="B14421" s="10"/>
      <c r="C14421" s="10"/>
      <c r="D14421" s="10"/>
      <c r="E14421" s="10"/>
      <c r="F14421" s="10"/>
      <c r="G14421" s="10"/>
      <c r="H14421" s="10"/>
      <c r="I14421" s="10"/>
      <c r="J14421" s="10"/>
      <c r="K14421" s="10"/>
      <c r="L14421" s="10"/>
      <c r="M14421" s="10"/>
      <c r="N14421" s="10"/>
      <c r="O14421" s="10"/>
      <c r="P14421" s="10"/>
      <c r="Q14421" s="10"/>
      <c r="R14421" s="10"/>
      <c r="S14421" s="10"/>
      <c r="T14421" s="10"/>
      <c r="U14421" s="10"/>
      <c r="V14421" s="10"/>
      <c r="W14421" s="10"/>
      <c r="X14421" s="10"/>
      <c r="Y14421" s="10"/>
      <c r="Z14421" s="10"/>
      <c r="AA14421" s="10"/>
      <c r="AB14421" s="10"/>
      <c r="AC14421" s="10"/>
      <c r="AD14421" s="10"/>
      <c r="AE14421" s="10"/>
      <c r="AF14421" s="10"/>
      <c r="AG14421" s="11"/>
    </row>
    <row r="14422" spans="1:33">
      <c r="A14422" s="10"/>
      <c r="B14422" s="10"/>
      <c r="C14422" s="10"/>
      <c r="D14422" s="10"/>
      <c r="E14422" s="10"/>
      <c r="F14422" s="10"/>
      <c r="G14422" s="10"/>
      <c r="H14422" s="10"/>
      <c r="I14422" s="10"/>
      <c r="J14422" s="10"/>
      <c r="K14422" s="10"/>
      <c r="L14422" s="10"/>
      <c r="M14422" s="10"/>
      <c r="N14422" s="10"/>
      <c r="O14422" s="10"/>
      <c r="P14422" s="10"/>
      <c r="Q14422" s="10"/>
      <c r="R14422" s="10"/>
      <c r="S14422" s="10"/>
      <c r="T14422" s="10"/>
      <c r="U14422" s="10"/>
      <c r="V14422" s="10"/>
      <c r="W14422" s="10"/>
      <c r="X14422" s="10"/>
      <c r="Y14422" s="10"/>
      <c r="Z14422" s="10"/>
      <c r="AA14422" s="10"/>
      <c r="AB14422" s="10"/>
      <c r="AC14422" s="10"/>
      <c r="AD14422" s="10"/>
      <c r="AE14422" s="10"/>
      <c r="AF14422" s="10"/>
      <c r="AG14422" s="11"/>
    </row>
    <row r="14423" spans="1:33">
      <c r="A14423" s="10"/>
      <c r="B14423" s="10"/>
      <c r="C14423" s="10"/>
      <c r="D14423" s="10"/>
      <c r="E14423" s="10"/>
      <c r="F14423" s="10"/>
      <c r="G14423" s="10"/>
      <c r="H14423" s="10"/>
      <c r="I14423" s="10"/>
      <c r="J14423" s="10"/>
      <c r="K14423" s="10"/>
      <c r="L14423" s="10"/>
      <c r="M14423" s="10"/>
      <c r="N14423" s="10"/>
      <c r="O14423" s="10"/>
      <c r="P14423" s="10"/>
      <c r="Q14423" s="10"/>
      <c r="R14423" s="10"/>
      <c r="S14423" s="10"/>
      <c r="T14423" s="10"/>
      <c r="U14423" s="10"/>
      <c r="V14423" s="10"/>
      <c r="W14423" s="10"/>
      <c r="X14423" s="10"/>
      <c r="Y14423" s="10"/>
      <c r="Z14423" s="10"/>
      <c r="AA14423" s="10"/>
      <c r="AB14423" s="10"/>
      <c r="AC14423" s="10"/>
      <c r="AD14423" s="10"/>
      <c r="AE14423" s="10"/>
      <c r="AF14423" s="10"/>
      <c r="AG14423" s="11"/>
    </row>
    <row r="14424" spans="1:33">
      <c r="A14424" s="10"/>
      <c r="B14424" s="10"/>
      <c r="C14424" s="10"/>
      <c r="D14424" s="10"/>
      <c r="E14424" s="10"/>
      <c r="F14424" s="10"/>
      <c r="G14424" s="10"/>
      <c r="H14424" s="10"/>
      <c r="I14424" s="10"/>
      <c r="J14424" s="10"/>
      <c r="K14424" s="10"/>
      <c r="L14424" s="10"/>
      <c r="M14424" s="10"/>
      <c r="N14424" s="10"/>
      <c r="O14424" s="10"/>
      <c r="P14424" s="10"/>
      <c r="Q14424" s="10"/>
      <c r="R14424" s="10"/>
      <c r="S14424" s="10"/>
      <c r="T14424" s="10"/>
      <c r="U14424" s="10"/>
      <c r="V14424" s="10"/>
      <c r="W14424" s="10"/>
      <c r="X14424" s="10"/>
      <c r="Y14424" s="10"/>
      <c r="Z14424" s="10"/>
      <c r="AA14424" s="10"/>
      <c r="AB14424" s="10"/>
      <c r="AC14424" s="10"/>
      <c r="AD14424" s="10"/>
      <c r="AE14424" s="10"/>
      <c r="AF14424" s="10"/>
      <c r="AG14424" s="11"/>
    </row>
    <row r="14425" spans="1:33">
      <c r="A14425" s="10"/>
      <c r="B14425" s="10"/>
      <c r="C14425" s="10"/>
      <c r="D14425" s="10"/>
      <c r="E14425" s="10"/>
      <c r="F14425" s="10"/>
      <c r="G14425" s="10"/>
      <c r="H14425" s="10"/>
      <c r="I14425" s="10"/>
      <c r="J14425" s="10"/>
      <c r="K14425" s="10"/>
      <c r="L14425" s="10"/>
      <c r="M14425" s="10"/>
      <c r="N14425" s="10"/>
      <c r="O14425" s="10"/>
      <c r="P14425" s="10"/>
      <c r="Q14425" s="10"/>
      <c r="R14425" s="10"/>
      <c r="S14425" s="10"/>
      <c r="T14425" s="10"/>
      <c r="U14425" s="10"/>
      <c r="V14425" s="10"/>
      <c r="W14425" s="10"/>
      <c r="X14425" s="10"/>
      <c r="Y14425" s="10"/>
      <c r="Z14425" s="10"/>
      <c r="AA14425" s="10"/>
      <c r="AB14425" s="10"/>
      <c r="AC14425" s="10"/>
      <c r="AD14425" s="10"/>
      <c r="AE14425" s="10"/>
      <c r="AF14425" s="10"/>
      <c r="AG14425" s="11"/>
    </row>
    <row r="14426" spans="1:33">
      <c r="A14426" s="10"/>
      <c r="B14426" s="10"/>
      <c r="C14426" s="10"/>
      <c r="D14426" s="10"/>
      <c r="E14426" s="10"/>
      <c r="F14426" s="10"/>
      <c r="G14426" s="10"/>
      <c r="H14426" s="10"/>
      <c r="I14426" s="10"/>
      <c r="J14426" s="10"/>
      <c r="K14426" s="10"/>
      <c r="L14426" s="10"/>
      <c r="M14426" s="10"/>
      <c r="N14426" s="10"/>
      <c r="O14426" s="10"/>
      <c r="P14426" s="10"/>
      <c r="Q14426" s="10"/>
      <c r="R14426" s="10"/>
      <c r="S14426" s="10"/>
      <c r="T14426" s="10"/>
      <c r="U14426" s="10"/>
      <c r="V14426" s="10"/>
      <c r="W14426" s="10"/>
      <c r="X14426" s="10"/>
      <c r="Y14426" s="10"/>
      <c r="Z14426" s="10"/>
      <c r="AA14426" s="10"/>
      <c r="AB14426" s="10"/>
      <c r="AC14426" s="10"/>
      <c r="AD14426" s="10"/>
      <c r="AE14426" s="10"/>
      <c r="AF14426" s="10"/>
      <c r="AG14426" s="11"/>
    </row>
    <row r="14427" spans="1:33">
      <c r="A14427" s="10"/>
      <c r="B14427" s="10"/>
      <c r="C14427" s="10"/>
      <c r="D14427" s="10"/>
      <c r="E14427" s="10"/>
      <c r="F14427" s="10"/>
      <c r="G14427" s="10"/>
      <c r="H14427" s="10"/>
      <c r="I14427" s="10"/>
      <c r="J14427" s="10"/>
      <c r="K14427" s="10"/>
      <c r="L14427" s="10"/>
      <c r="M14427" s="10"/>
      <c r="N14427" s="10"/>
      <c r="O14427" s="10"/>
      <c r="P14427" s="10"/>
      <c r="Q14427" s="10"/>
      <c r="R14427" s="10"/>
      <c r="S14427" s="10"/>
      <c r="T14427" s="10"/>
      <c r="U14427" s="10"/>
      <c r="V14427" s="10"/>
      <c r="W14427" s="10"/>
      <c r="X14427" s="10"/>
      <c r="Y14427" s="10"/>
      <c r="Z14427" s="10"/>
      <c r="AA14427" s="10"/>
      <c r="AB14427" s="10"/>
      <c r="AC14427" s="10"/>
      <c r="AD14427" s="10"/>
      <c r="AE14427" s="10"/>
      <c r="AF14427" s="10"/>
      <c r="AG14427" s="11"/>
    </row>
    <row r="14428" spans="1:33">
      <c r="A14428" s="10"/>
      <c r="B14428" s="10"/>
      <c r="C14428" s="10"/>
      <c r="D14428" s="10"/>
      <c r="E14428" s="10"/>
      <c r="F14428" s="10"/>
      <c r="G14428" s="10"/>
      <c r="H14428" s="10"/>
      <c r="I14428" s="10"/>
      <c r="J14428" s="10"/>
      <c r="K14428" s="10"/>
      <c r="L14428" s="10"/>
      <c r="M14428" s="10"/>
      <c r="N14428" s="10"/>
      <c r="O14428" s="10"/>
      <c r="P14428" s="10"/>
      <c r="Q14428" s="10"/>
      <c r="R14428" s="10"/>
      <c r="S14428" s="10"/>
      <c r="T14428" s="10"/>
      <c r="U14428" s="10"/>
      <c r="V14428" s="10"/>
      <c r="W14428" s="10"/>
      <c r="X14428" s="10"/>
      <c r="Y14428" s="10"/>
      <c r="Z14428" s="10"/>
      <c r="AA14428" s="10"/>
      <c r="AB14428" s="10"/>
      <c r="AC14428" s="10"/>
      <c r="AD14428" s="10"/>
      <c r="AE14428" s="10"/>
      <c r="AF14428" s="10"/>
      <c r="AG14428" s="11"/>
    </row>
    <row r="14429" spans="1:33">
      <c r="A14429" s="10"/>
      <c r="B14429" s="10"/>
      <c r="C14429" s="10"/>
      <c r="D14429" s="10"/>
      <c r="E14429" s="10"/>
      <c r="F14429" s="10"/>
      <c r="G14429" s="10"/>
      <c r="H14429" s="10"/>
      <c r="I14429" s="10"/>
      <c r="J14429" s="10"/>
      <c r="K14429" s="10"/>
      <c r="L14429" s="10"/>
      <c r="M14429" s="10"/>
      <c r="N14429" s="10"/>
      <c r="O14429" s="10"/>
      <c r="P14429" s="10"/>
      <c r="Q14429" s="10"/>
      <c r="R14429" s="10"/>
      <c r="S14429" s="10"/>
      <c r="T14429" s="10"/>
      <c r="U14429" s="10"/>
      <c r="V14429" s="10"/>
      <c r="W14429" s="10"/>
      <c r="X14429" s="10"/>
      <c r="Y14429" s="10"/>
      <c r="Z14429" s="10"/>
      <c r="AA14429" s="10"/>
      <c r="AB14429" s="10"/>
      <c r="AC14429" s="10"/>
      <c r="AD14429" s="10"/>
      <c r="AE14429" s="10"/>
      <c r="AF14429" s="10"/>
      <c r="AG14429" s="11"/>
    </row>
    <row r="14430" spans="1:33">
      <c r="A14430" s="10"/>
      <c r="B14430" s="10"/>
      <c r="C14430" s="10"/>
      <c r="D14430" s="10"/>
      <c r="E14430" s="10"/>
      <c r="F14430" s="10"/>
      <c r="G14430" s="10"/>
      <c r="H14430" s="10"/>
      <c r="I14430" s="10"/>
      <c r="J14430" s="10"/>
      <c r="K14430" s="10"/>
      <c r="L14430" s="10"/>
      <c r="M14430" s="10"/>
      <c r="N14430" s="10"/>
      <c r="O14430" s="10"/>
      <c r="P14430" s="10"/>
      <c r="Q14430" s="10"/>
      <c r="R14430" s="10"/>
      <c r="S14430" s="10"/>
      <c r="T14430" s="10"/>
      <c r="U14430" s="10"/>
      <c r="V14430" s="10"/>
      <c r="W14430" s="10"/>
      <c r="X14430" s="10"/>
      <c r="Y14430" s="10"/>
      <c r="Z14430" s="10"/>
      <c r="AA14430" s="10"/>
      <c r="AB14430" s="10"/>
      <c r="AC14430" s="10"/>
      <c r="AD14430" s="10"/>
      <c r="AE14430" s="10"/>
      <c r="AF14430" s="10"/>
      <c r="AG14430" s="11"/>
    </row>
    <row r="14431" spans="1:33">
      <c r="A14431" s="10"/>
      <c r="B14431" s="10"/>
      <c r="C14431" s="10"/>
      <c r="D14431" s="10"/>
      <c r="E14431" s="10"/>
      <c r="F14431" s="10"/>
      <c r="G14431" s="10"/>
      <c r="H14431" s="10"/>
      <c r="I14431" s="10"/>
      <c r="J14431" s="10"/>
      <c r="K14431" s="10"/>
      <c r="L14431" s="10"/>
      <c r="M14431" s="10"/>
      <c r="N14431" s="10"/>
      <c r="O14431" s="10"/>
      <c r="P14431" s="10"/>
      <c r="Q14431" s="10"/>
      <c r="R14431" s="10"/>
      <c r="S14431" s="10"/>
      <c r="T14431" s="10"/>
      <c r="U14431" s="10"/>
      <c r="V14431" s="10"/>
      <c r="W14431" s="10"/>
      <c r="X14431" s="10"/>
      <c r="Y14431" s="10"/>
      <c r="Z14431" s="10"/>
      <c r="AA14431" s="10"/>
      <c r="AB14431" s="10"/>
      <c r="AC14431" s="10"/>
      <c r="AD14431" s="10"/>
      <c r="AE14431" s="10"/>
      <c r="AF14431" s="10"/>
      <c r="AG14431" s="11"/>
    </row>
    <row r="14432" spans="1:33">
      <c r="A14432" s="10"/>
      <c r="B14432" s="10"/>
      <c r="C14432" s="10"/>
      <c r="D14432" s="10"/>
      <c r="E14432" s="10"/>
      <c r="F14432" s="10"/>
      <c r="G14432" s="10"/>
      <c r="H14432" s="10"/>
      <c r="I14432" s="10"/>
      <c r="J14432" s="10"/>
      <c r="K14432" s="10"/>
      <c r="L14432" s="10"/>
      <c r="M14432" s="10"/>
      <c r="N14432" s="10"/>
      <c r="O14432" s="10"/>
      <c r="P14432" s="10"/>
      <c r="Q14432" s="10"/>
      <c r="R14432" s="10"/>
      <c r="S14432" s="10"/>
      <c r="T14432" s="10"/>
      <c r="U14432" s="10"/>
      <c r="V14432" s="10"/>
      <c r="W14432" s="10"/>
      <c r="X14432" s="10"/>
      <c r="Y14432" s="10"/>
      <c r="Z14432" s="10"/>
      <c r="AA14432" s="10"/>
      <c r="AB14432" s="10"/>
      <c r="AC14432" s="10"/>
      <c r="AD14432" s="10"/>
      <c r="AE14432" s="10"/>
      <c r="AF14432" s="10"/>
      <c r="AG14432" s="11"/>
    </row>
    <row r="14433" spans="1:33">
      <c r="A14433" s="10"/>
      <c r="B14433" s="10"/>
      <c r="C14433" s="10"/>
      <c r="D14433" s="10"/>
      <c r="E14433" s="10"/>
      <c r="F14433" s="10"/>
      <c r="G14433" s="10"/>
      <c r="H14433" s="10"/>
      <c r="I14433" s="10"/>
      <c r="J14433" s="10"/>
      <c r="K14433" s="10"/>
      <c r="L14433" s="10"/>
      <c r="M14433" s="10"/>
      <c r="N14433" s="10"/>
      <c r="O14433" s="10"/>
      <c r="P14433" s="10"/>
      <c r="Q14433" s="10"/>
      <c r="R14433" s="10"/>
      <c r="S14433" s="10"/>
      <c r="T14433" s="10"/>
      <c r="U14433" s="10"/>
      <c r="V14433" s="10"/>
      <c r="W14433" s="10"/>
      <c r="X14433" s="10"/>
      <c r="Y14433" s="10"/>
      <c r="Z14433" s="10"/>
      <c r="AA14433" s="10"/>
      <c r="AB14433" s="10"/>
      <c r="AC14433" s="10"/>
      <c r="AD14433" s="10"/>
      <c r="AE14433" s="10"/>
      <c r="AF14433" s="10"/>
      <c r="AG14433" s="11"/>
    </row>
    <row r="14434" spans="1:33">
      <c r="A14434" s="10"/>
      <c r="B14434" s="10"/>
      <c r="C14434" s="10"/>
      <c r="D14434" s="10"/>
      <c r="E14434" s="10"/>
      <c r="F14434" s="10"/>
      <c r="G14434" s="10"/>
      <c r="H14434" s="10"/>
      <c r="I14434" s="10"/>
      <c r="J14434" s="10"/>
      <c r="K14434" s="10"/>
      <c r="L14434" s="10"/>
      <c r="M14434" s="10"/>
      <c r="N14434" s="10"/>
      <c r="O14434" s="10"/>
      <c r="P14434" s="10"/>
      <c r="Q14434" s="10"/>
      <c r="R14434" s="10"/>
      <c r="S14434" s="10"/>
      <c r="T14434" s="10"/>
      <c r="U14434" s="10"/>
      <c r="V14434" s="10"/>
      <c r="W14434" s="10"/>
      <c r="X14434" s="10"/>
      <c r="Y14434" s="10"/>
      <c r="Z14434" s="10"/>
      <c r="AA14434" s="10"/>
      <c r="AB14434" s="10"/>
      <c r="AC14434" s="10"/>
      <c r="AD14434" s="10"/>
      <c r="AE14434" s="10"/>
      <c r="AF14434" s="10"/>
      <c r="AG14434" s="11"/>
    </row>
    <row r="14435" spans="1:33">
      <c r="A14435" s="10"/>
      <c r="B14435" s="10"/>
      <c r="C14435" s="10"/>
      <c r="D14435" s="10"/>
      <c r="E14435" s="10"/>
      <c r="F14435" s="10"/>
      <c r="G14435" s="10"/>
      <c r="H14435" s="10"/>
      <c r="I14435" s="10"/>
      <c r="J14435" s="10"/>
      <c r="K14435" s="10"/>
      <c r="L14435" s="10"/>
      <c r="M14435" s="10"/>
      <c r="N14435" s="10"/>
      <c r="O14435" s="10"/>
      <c r="P14435" s="10"/>
      <c r="Q14435" s="10"/>
      <c r="R14435" s="10"/>
      <c r="S14435" s="10"/>
      <c r="T14435" s="10"/>
      <c r="U14435" s="10"/>
      <c r="V14435" s="10"/>
      <c r="W14435" s="10"/>
      <c r="X14435" s="10"/>
      <c r="Y14435" s="10"/>
      <c r="Z14435" s="10"/>
      <c r="AA14435" s="10"/>
      <c r="AB14435" s="10"/>
      <c r="AC14435" s="10"/>
      <c r="AD14435" s="10"/>
      <c r="AE14435" s="10"/>
      <c r="AF14435" s="10"/>
      <c r="AG14435" s="11"/>
    </row>
    <row r="14436" spans="1:33">
      <c r="A14436" s="10"/>
      <c r="B14436" s="10"/>
      <c r="C14436" s="10"/>
      <c r="D14436" s="10"/>
      <c r="E14436" s="10"/>
      <c r="F14436" s="10"/>
      <c r="G14436" s="10"/>
      <c r="H14436" s="10"/>
      <c r="I14436" s="10"/>
      <c r="J14436" s="10"/>
      <c r="K14436" s="10"/>
      <c r="L14436" s="10"/>
      <c r="M14436" s="10"/>
      <c r="N14436" s="10"/>
      <c r="O14436" s="10"/>
      <c r="P14436" s="10"/>
      <c r="Q14436" s="10"/>
      <c r="R14436" s="10"/>
      <c r="S14436" s="10"/>
      <c r="T14436" s="10"/>
      <c r="U14436" s="10"/>
      <c r="V14436" s="10"/>
      <c r="W14436" s="10"/>
      <c r="X14436" s="10"/>
      <c r="Y14436" s="10"/>
      <c r="Z14436" s="10"/>
      <c r="AA14436" s="10"/>
      <c r="AB14436" s="10"/>
      <c r="AC14436" s="10"/>
      <c r="AD14436" s="10"/>
      <c r="AE14436" s="10"/>
      <c r="AF14436" s="10"/>
      <c r="AG14436" s="11"/>
    </row>
    <row r="14437" spans="1:33">
      <c r="A14437" s="10"/>
      <c r="B14437" s="10"/>
      <c r="C14437" s="10"/>
      <c r="D14437" s="10"/>
      <c r="E14437" s="10"/>
      <c r="F14437" s="10"/>
      <c r="G14437" s="10"/>
      <c r="H14437" s="10"/>
      <c r="I14437" s="10"/>
      <c r="J14437" s="10"/>
      <c r="K14437" s="10"/>
      <c r="L14437" s="10"/>
      <c r="M14437" s="10"/>
      <c r="N14437" s="10"/>
      <c r="O14437" s="10"/>
      <c r="P14437" s="10"/>
      <c r="Q14437" s="10"/>
      <c r="R14437" s="10"/>
      <c r="S14437" s="10"/>
      <c r="T14437" s="10"/>
      <c r="U14437" s="10"/>
      <c r="V14437" s="10"/>
      <c r="W14437" s="10"/>
      <c r="X14437" s="10"/>
      <c r="Y14437" s="10"/>
      <c r="Z14437" s="10"/>
      <c r="AA14437" s="10"/>
      <c r="AB14437" s="10"/>
      <c r="AC14437" s="10"/>
      <c r="AD14437" s="10"/>
      <c r="AE14437" s="10"/>
      <c r="AF14437" s="10"/>
      <c r="AG14437" s="11"/>
    </row>
    <row r="14438" spans="1:33">
      <c r="A14438" s="10"/>
      <c r="B14438" s="10"/>
      <c r="C14438" s="10"/>
      <c r="D14438" s="10"/>
      <c r="E14438" s="10"/>
      <c r="F14438" s="10"/>
      <c r="G14438" s="10"/>
      <c r="H14438" s="10"/>
      <c r="I14438" s="10"/>
      <c r="J14438" s="10"/>
      <c r="K14438" s="10"/>
      <c r="L14438" s="10"/>
      <c r="M14438" s="10"/>
      <c r="N14438" s="10"/>
      <c r="O14438" s="10"/>
      <c r="P14438" s="10"/>
      <c r="Q14438" s="10"/>
      <c r="R14438" s="10"/>
      <c r="S14438" s="10"/>
      <c r="T14438" s="10"/>
      <c r="U14438" s="10"/>
      <c r="V14438" s="10"/>
      <c r="W14438" s="10"/>
      <c r="X14438" s="10"/>
      <c r="Y14438" s="10"/>
      <c r="Z14438" s="10"/>
      <c r="AA14438" s="10"/>
      <c r="AB14438" s="10"/>
      <c r="AC14438" s="10"/>
      <c r="AD14438" s="10"/>
      <c r="AE14438" s="10"/>
      <c r="AF14438" s="10"/>
      <c r="AG14438" s="11"/>
    </row>
    <row r="14439" spans="1:33">
      <c r="A14439" s="10"/>
      <c r="B14439" s="10"/>
      <c r="C14439" s="10"/>
      <c r="D14439" s="10"/>
      <c r="E14439" s="10"/>
      <c r="F14439" s="10"/>
      <c r="G14439" s="10"/>
      <c r="H14439" s="10"/>
      <c r="I14439" s="10"/>
      <c r="J14439" s="10"/>
      <c r="K14439" s="10"/>
      <c r="L14439" s="10"/>
      <c r="M14439" s="10"/>
      <c r="N14439" s="10"/>
      <c r="O14439" s="10"/>
      <c r="P14439" s="10"/>
      <c r="Q14439" s="10"/>
      <c r="R14439" s="10"/>
      <c r="S14439" s="10"/>
      <c r="T14439" s="10"/>
      <c r="U14439" s="10"/>
      <c r="V14439" s="10"/>
      <c r="W14439" s="10"/>
      <c r="X14439" s="10"/>
      <c r="Y14439" s="10"/>
      <c r="Z14439" s="10"/>
      <c r="AA14439" s="10"/>
      <c r="AB14439" s="10"/>
      <c r="AC14439" s="10"/>
      <c r="AD14439" s="10"/>
      <c r="AE14439" s="10"/>
      <c r="AF14439" s="10"/>
      <c r="AG14439" s="11"/>
    </row>
    <row r="14440" spans="1:33">
      <c r="A14440" s="10"/>
      <c r="B14440" s="10"/>
      <c r="C14440" s="10"/>
      <c r="D14440" s="10"/>
      <c r="E14440" s="10"/>
      <c r="F14440" s="10"/>
      <c r="G14440" s="10"/>
      <c r="H14440" s="10"/>
      <c r="I14440" s="10"/>
      <c r="J14440" s="10"/>
      <c r="K14440" s="10"/>
      <c r="L14440" s="10"/>
      <c r="M14440" s="10"/>
      <c r="N14440" s="10"/>
      <c r="O14440" s="10"/>
      <c r="P14440" s="10"/>
      <c r="Q14440" s="10"/>
      <c r="R14440" s="10"/>
      <c r="S14440" s="10"/>
      <c r="T14440" s="10"/>
      <c r="U14440" s="10"/>
      <c r="V14440" s="10"/>
      <c r="W14440" s="10"/>
      <c r="X14440" s="10"/>
      <c r="Y14440" s="10"/>
      <c r="Z14440" s="10"/>
      <c r="AA14440" s="10"/>
      <c r="AB14440" s="10"/>
      <c r="AC14440" s="10"/>
      <c r="AD14440" s="10"/>
      <c r="AE14440" s="10"/>
      <c r="AF14440" s="10"/>
      <c r="AG14440" s="11"/>
    </row>
    <row r="14441" spans="1:33">
      <c r="A14441" s="10"/>
      <c r="B14441" s="10"/>
      <c r="C14441" s="10"/>
      <c r="D14441" s="10"/>
      <c r="E14441" s="10"/>
      <c r="F14441" s="10"/>
      <c r="G14441" s="10"/>
      <c r="H14441" s="10"/>
      <c r="I14441" s="10"/>
      <c r="J14441" s="10"/>
      <c r="K14441" s="10"/>
      <c r="L14441" s="10"/>
      <c r="M14441" s="10"/>
      <c r="N14441" s="10"/>
      <c r="O14441" s="10"/>
      <c r="P14441" s="10"/>
      <c r="Q14441" s="10"/>
      <c r="R14441" s="10"/>
      <c r="S14441" s="10"/>
      <c r="T14441" s="10"/>
      <c r="U14441" s="10"/>
      <c r="V14441" s="10"/>
      <c r="W14441" s="10"/>
      <c r="X14441" s="10"/>
      <c r="Y14441" s="10"/>
      <c r="Z14441" s="10"/>
      <c r="AA14441" s="10"/>
      <c r="AB14441" s="10"/>
      <c r="AC14441" s="10"/>
      <c r="AD14441" s="10"/>
      <c r="AE14441" s="10"/>
      <c r="AF14441" s="10"/>
      <c r="AG14441" s="11"/>
    </row>
    <row r="14442" spans="1:33">
      <c r="A14442" s="10"/>
      <c r="B14442" s="10"/>
      <c r="C14442" s="10"/>
      <c r="D14442" s="10"/>
      <c r="E14442" s="10"/>
      <c r="F14442" s="10"/>
      <c r="G14442" s="10"/>
      <c r="H14442" s="10"/>
      <c r="I14442" s="10"/>
      <c r="J14442" s="10"/>
      <c r="K14442" s="10"/>
      <c r="L14442" s="10"/>
      <c r="M14442" s="10"/>
      <c r="N14442" s="10"/>
      <c r="O14442" s="10"/>
      <c r="P14442" s="10"/>
      <c r="Q14442" s="10"/>
      <c r="R14442" s="10"/>
      <c r="S14442" s="10"/>
      <c r="T14442" s="10"/>
      <c r="U14442" s="10"/>
      <c r="V14442" s="10"/>
      <c r="W14442" s="10"/>
      <c r="X14442" s="10"/>
      <c r="Y14442" s="10"/>
      <c r="Z14442" s="10"/>
      <c r="AA14442" s="10"/>
      <c r="AB14442" s="10"/>
      <c r="AC14442" s="10"/>
      <c r="AD14442" s="10"/>
      <c r="AE14442" s="10"/>
      <c r="AF14442" s="10"/>
      <c r="AG14442" s="11"/>
    </row>
    <row r="14443" spans="1:33">
      <c r="A14443" s="10"/>
      <c r="B14443" s="10"/>
      <c r="C14443" s="10"/>
      <c r="D14443" s="10"/>
      <c r="E14443" s="10"/>
      <c r="F14443" s="10"/>
      <c r="G14443" s="10"/>
      <c r="H14443" s="10"/>
      <c r="I14443" s="10"/>
      <c r="J14443" s="10"/>
      <c r="K14443" s="10"/>
      <c r="L14443" s="10"/>
      <c r="M14443" s="10"/>
      <c r="N14443" s="10"/>
      <c r="O14443" s="10"/>
      <c r="P14443" s="10"/>
      <c r="Q14443" s="10"/>
      <c r="R14443" s="10"/>
      <c r="S14443" s="10"/>
      <c r="T14443" s="10"/>
      <c r="U14443" s="10"/>
      <c r="V14443" s="10"/>
      <c r="W14443" s="10"/>
      <c r="X14443" s="10"/>
      <c r="Y14443" s="10"/>
      <c r="Z14443" s="10"/>
      <c r="AA14443" s="10"/>
      <c r="AB14443" s="10"/>
      <c r="AC14443" s="10"/>
      <c r="AD14443" s="10"/>
      <c r="AE14443" s="10"/>
      <c r="AF14443" s="10"/>
      <c r="AG14443" s="11"/>
    </row>
    <row r="14444" spans="1:33">
      <c r="A14444" s="10"/>
      <c r="B14444" s="10"/>
      <c r="C14444" s="10"/>
      <c r="D14444" s="10"/>
      <c r="E14444" s="10"/>
      <c r="F14444" s="10"/>
      <c r="G14444" s="10"/>
      <c r="H14444" s="10"/>
      <c r="I14444" s="10"/>
      <c r="J14444" s="10"/>
      <c r="K14444" s="10"/>
      <c r="L14444" s="10"/>
      <c r="M14444" s="10"/>
      <c r="N14444" s="10"/>
      <c r="O14444" s="10"/>
      <c r="P14444" s="10"/>
      <c r="Q14444" s="10"/>
      <c r="R14444" s="10"/>
      <c r="S14444" s="10"/>
      <c r="T14444" s="10"/>
      <c r="U14444" s="10"/>
      <c r="V14444" s="10"/>
      <c r="W14444" s="10"/>
      <c r="X14444" s="10"/>
      <c r="Y14444" s="10"/>
      <c r="Z14444" s="10"/>
      <c r="AA14444" s="10"/>
      <c r="AB14444" s="10"/>
      <c r="AC14444" s="10"/>
      <c r="AD14444" s="10"/>
      <c r="AE14444" s="10"/>
      <c r="AF14444" s="10"/>
      <c r="AG14444" s="11"/>
    </row>
    <row r="14445" spans="1:33">
      <c r="A14445" s="10"/>
      <c r="B14445" s="10"/>
      <c r="C14445" s="10"/>
      <c r="D14445" s="10"/>
      <c r="E14445" s="10"/>
      <c r="F14445" s="10"/>
      <c r="G14445" s="10"/>
      <c r="H14445" s="10"/>
      <c r="I14445" s="10"/>
      <c r="J14445" s="10"/>
      <c r="K14445" s="10"/>
      <c r="L14445" s="10"/>
      <c r="M14445" s="10"/>
      <c r="N14445" s="10"/>
      <c r="O14445" s="10"/>
      <c r="P14445" s="10"/>
      <c r="Q14445" s="10"/>
      <c r="R14445" s="10"/>
      <c r="S14445" s="10"/>
      <c r="T14445" s="10"/>
      <c r="U14445" s="10"/>
      <c r="V14445" s="10"/>
      <c r="W14445" s="10"/>
      <c r="X14445" s="10"/>
      <c r="Y14445" s="10"/>
      <c r="Z14445" s="10"/>
      <c r="AA14445" s="10"/>
      <c r="AB14445" s="10"/>
      <c r="AC14445" s="10"/>
      <c r="AD14445" s="10"/>
      <c r="AE14445" s="10"/>
      <c r="AF14445" s="10"/>
      <c r="AG14445" s="11"/>
    </row>
    <row r="14446" spans="1:33">
      <c r="A14446" s="10"/>
      <c r="B14446" s="10"/>
      <c r="C14446" s="10"/>
      <c r="D14446" s="10"/>
      <c r="E14446" s="10"/>
      <c r="F14446" s="10"/>
      <c r="G14446" s="10"/>
      <c r="H14446" s="10"/>
      <c r="I14446" s="10"/>
      <c r="J14446" s="10"/>
      <c r="K14446" s="10"/>
      <c r="L14446" s="10"/>
      <c r="M14446" s="10"/>
      <c r="N14446" s="10"/>
      <c r="O14446" s="10"/>
      <c r="P14446" s="10"/>
      <c r="Q14446" s="10"/>
      <c r="R14446" s="10"/>
      <c r="S14446" s="10"/>
      <c r="T14446" s="10"/>
      <c r="U14446" s="10"/>
      <c r="V14446" s="10"/>
      <c r="W14446" s="10"/>
      <c r="X14446" s="10"/>
      <c r="Y14446" s="10"/>
      <c r="Z14446" s="10"/>
      <c r="AA14446" s="10"/>
      <c r="AB14446" s="10"/>
      <c r="AC14446" s="10"/>
      <c r="AD14446" s="10"/>
      <c r="AE14446" s="10"/>
      <c r="AF14446" s="10"/>
      <c r="AG14446" s="11"/>
    </row>
    <row r="14447" spans="1:33">
      <c r="A14447" s="10"/>
      <c r="B14447" s="10"/>
      <c r="C14447" s="10"/>
      <c r="D14447" s="10"/>
      <c r="E14447" s="10"/>
      <c r="F14447" s="10"/>
      <c r="G14447" s="10"/>
      <c r="H14447" s="10"/>
      <c r="I14447" s="10"/>
      <c r="J14447" s="10"/>
      <c r="K14447" s="10"/>
      <c r="L14447" s="10"/>
      <c r="M14447" s="10"/>
      <c r="N14447" s="10"/>
      <c r="O14447" s="10"/>
      <c r="P14447" s="10"/>
      <c r="Q14447" s="10"/>
      <c r="R14447" s="10"/>
      <c r="S14447" s="10"/>
      <c r="T14447" s="10"/>
      <c r="U14447" s="10"/>
      <c r="V14447" s="10"/>
      <c r="W14447" s="10"/>
      <c r="X14447" s="10"/>
      <c r="Y14447" s="10"/>
      <c r="Z14447" s="10"/>
      <c r="AA14447" s="10"/>
      <c r="AB14447" s="10"/>
      <c r="AC14447" s="10"/>
      <c r="AD14447" s="10"/>
      <c r="AE14447" s="10"/>
      <c r="AF14447" s="10"/>
      <c r="AG14447" s="11"/>
    </row>
    <row r="14448" spans="1:33">
      <c r="A14448" s="10"/>
      <c r="B14448" s="10"/>
      <c r="C14448" s="10"/>
      <c r="D14448" s="10"/>
      <c r="E14448" s="10"/>
      <c r="F14448" s="10"/>
      <c r="G14448" s="10"/>
      <c r="H14448" s="10"/>
      <c r="I14448" s="10"/>
      <c r="J14448" s="10"/>
      <c r="K14448" s="10"/>
      <c r="L14448" s="10"/>
      <c r="M14448" s="10"/>
      <c r="N14448" s="10"/>
      <c r="O14448" s="10"/>
      <c r="P14448" s="10"/>
      <c r="Q14448" s="10"/>
      <c r="R14448" s="10"/>
      <c r="S14448" s="10"/>
      <c r="T14448" s="10"/>
      <c r="U14448" s="10"/>
      <c r="V14448" s="10"/>
      <c r="W14448" s="10"/>
      <c r="X14448" s="10"/>
      <c r="Y14448" s="10"/>
      <c r="Z14448" s="10"/>
      <c r="AA14448" s="10"/>
      <c r="AB14448" s="10"/>
      <c r="AC14448" s="10"/>
      <c r="AD14448" s="10"/>
      <c r="AE14448" s="10"/>
      <c r="AF14448" s="10"/>
      <c r="AG14448" s="11"/>
    </row>
    <row r="14449" spans="1:33">
      <c r="A14449" s="10"/>
      <c r="B14449" s="10"/>
      <c r="C14449" s="10"/>
      <c r="D14449" s="10"/>
      <c r="E14449" s="10"/>
      <c r="F14449" s="10"/>
      <c r="G14449" s="10"/>
      <c r="H14449" s="10"/>
      <c r="I14449" s="10"/>
      <c r="J14449" s="10"/>
      <c r="K14449" s="10"/>
      <c r="L14449" s="10"/>
      <c r="M14449" s="10"/>
      <c r="N14449" s="10"/>
      <c r="O14449" s="10"/>
      <c r="P14449" s="10"/>
      <c r="Q14449" s="10"/>
      <c r="R14449" s="10"/>
      <c r="S14449" s="10"/>
      <c r="T14449" s="10"/>
      <c r="U14449" s="10"/>
      <c r="V14449" s="10"/>
      <c r="W14449" s="10"/>
      <c r="X14449" s="10"/>
      <c r="Y14449" s="10"/>
      <c r="Z14449" s="10"/>
      <c r="AA14449" s="10"/>
      <c r="AB14449" s="10"/>
      <c r="AC14449" s="10"/>
      <c r="AD14449" s="10"/>
      <c r="AE14449" s="10"/>
      <c r="AF14449" s="10"/>
      <c r="AG14449" s="11"/>
    </row>
    <row r="14450" spans="1:33">
      <c r="A14450" s="10"/>
      <c r="B14450" s="10"/>
      <c r="C14450" s="10"/>
      <c r="D14450" s="10"/>
      <c r="E14450" s="10"/>
      <c r="F14450" s="10"/>
      <c r="G14450" s="10"/>
      <c r="H14450" s="10"/>
      <c r="I14450" s="10"/>
      <c r="J14450" s="10"/>
      <c r="K14450" s="10"/>
      <c r="L14450" s="10"/>
      <c r="M14450" s="10"/>
      <c r="N14450" s="10"/>
      <c r="O14450" s="10"/>
      <c r="P14450" s="10"/>
      <c r="Q14450" s="10"/>
      <c r="R14450" s="10"/>
      <c r="S14450" s="10"/>
      <c r="T14450" s="10"/>
      <c r="U14450" s="10"/>
      <c r="V14450" s="10"/>
      <c r="W14450" s="10"/>
      <c r="X14450" s="10"/>
      <c r="Y14450" s="10"/>
      <c r="Z14450" s="10"/>
      <c r="AA14450" s="10"/>
      <c r="AB14450" s="10"/>
      <c r="AC14450" s="10"/>
      <c r="AD14450" s="10"/>
      <c r="AE14450" s="10"/>
      <c r="AF14450" s="10"/>
      <c r="AG14450" s="11"/>
    </row>
    <row r="14451" spans="1:33">
      <c r="A14451" s="10"/>
      <c r="B14451" s="10"/>
      <c r="C14451" s="10"/>
      <c r="D14451" s="10"/>
      <c r="E14451" s="10"/>
      <c r="F14451" s="10"/>
      <c r="G14451" s="10"/>
      <c r="H14451" s="10"/>
      <c r="I14451" s="10"/>
      <c r="J14451" s="10"/>
      <c r="K14451" s="10"/>
      <c r="L14451" s="10"/>
      <c r="M14451" s="10"/>
      <c r="N14451" s="10"/>
      <c r="O14451" s="10"/>
      <c r="P14451" s="10"/>
      <c r="Q14451" s="10"/>
      <c r="R14451" s="10"/>
      <c r="S14451" s="10"/>
      <c r="T14451" s="10"/>
      <c r="U14451" s="10"/>
      <c r="V14451" s="10"/>
      <c r="W14451" s="10"/>
      <c r="X14451" s="10"/>
      <c r="Y14451" s="10"/>
      <c r="Z14451" s="10"/>
      <c r="AA14451" s="10"/>
      <c r="AB14451" s="10"/>
      <c r="AC14451" s="10"/>
      <c r="AD14451" s="10"/>
      <c r="AE14451" s="10"/>
      <c r="AF14451" s="10"/>
      <c r="AG14451" s="11"/>
    </row>
    <row r="14452" spans="1:33">
      <c r="A14452" s="10"/>
      <c r="B14452" s="10"/>
      <c r="C14452" s="10"/>
      <c r="D14452" s="10"/>
      <c r="E14452" s="10"/>
      <c r="F14452" s="10"/>
      <c r="G14452" s="10"/>
      <c r="H14452" s="10"/>
      <c r="I14452" s="10"/>
      <c r="J14452" s="10"/>
      <c r="K14452" s="10"/>
      <c r="L14452" s="10"/>
      <c r="M14452" s="10"/>
      <c r="N14452" s="10"/>
      <c r="O14452" s="10"/>
      <c r="P14452" s="10"/>
      <c r="Q14452" s="10"/>
      <c r="R14452" s="10"/>
      <c r="S14452" s="10"/>
      <c r="T14452" s="10"/>
      <c r="U14452" s="10"/>
      <c r="V14452" s="10"/>
      <c r="W14452" s="10"/>
      <c r="X14452" s="10"/>
      <c r="Y14452" s="10"/>
      <c r="Z14452" s="10"/>
      <c r="AA14452" s="10"/>
      <c r="AB14452" s="10"/>
      <c r="AC14452" s="10"/>
      <c r="AD14452" s="10"/>
      <c r="AE14452" s="10"/>
      <c r="AF14452" s="10"/>
      <c r="AG14452" s="11"/>
    </row>
    <row r="14453" spans="1:33">
      <c r="A14453" s="10"/>
      <c r="B14453" s="10"/>
      <c r="C14453" s="10"/>
      <c r="D14453" s="10"/>
      <c r="E14453" s="10"/>
      <c r="F14453" s="10"/>
      <c r="G14453" s="10"/>
      <c r="H14453" s="10"/>
      <c r="I14453" s="10"/>
      <c r="J14453" s="10"/>
      <c r="K14453" s="10"/>
      <c r="L14453" s="10"/>
      <c r="M14453" s="10"/>
      <c r="N14453" s="10"/>
      <c r="O14453" s="10"/>
      <c r="P14453" s="10"/>
      <c r="Q14453" s="10"/>
      <c r="R14453" s="10"/>
      <c r="S14453" s="10"/>
      <c r="T14453" s="10"/>
      <c r="U14453" s="10"/>
      <c r="V14453" s="10"/>
      <c r="W14453" s="10"/>
      <c r="X14453" s="10"/>
      <c r="Y14453" s="10"/>
      <c r="Z14453" s="10"/>
      <c r="AA14453" s="10"/>
      <c r="AB14453" s="10"/>
      <c r="AC14453" s="10"/>
      <c r="AD14453" s="10"/>
      <c r="AE14453" s="10"/>
      <c r="AF14453" s="10"/>
      <c r="AG14453" s="11"/>
    </row>
    <row r="14454" spans="1:33">
      <c r="A14454" s="10"/>
      <c r="B14454" s="10"/>
      <c r="C14454" s="10"/>
      <c r="D14454" s="10"/>
      <c r="E14454" s="10"/>
      <c r="F14454" s="10"/>
      <c r="G14454" s="10"/>
      <c r="H14454" s="10"/>
      <c r="I14454" s="10"/>
      <c r="J14454" s="10"/>
      <c r="K14454" s="10"/>
      <c r="L14454" s="10"/>
      <c r="M14454" s="10"/>
      <c r="N14454" s="10"/>
      <c r="O14454" s="10"/>
      <c r="P14454" s="10"/>
      <c r="Q14454" s="10"/>
      <c r="R14454" s="10"/>
      <c r="S14454" s="10"/>
      <c r="T14454" s="10"/>
      <c r="U14454" s="10"/>
      <c r="V14454" s="10"/>
      <c r="W14454" s="10"/>
      <c r="X14454" s="10"/>
      <c r="Y14454" s="10"/>
      <c r="Z14454" s="10"/>
      <c r="AA14454" s="10"/>
      <c r="AB14454" s="10"/>
      <c r="AC14454" s="10"/>
      <c r="AD14454" s="10"/>
      <c r="AE14454" s="10"/>
      <c r="AF14454" s="10"/>
      <c r="AG14454" s="11"/>
    </row>
    <row r="14455" spans="1:33">
      <c r="A14455" s="10"/>
      <c r="B14455" s="10"/>
      <c r="C14455" s="10"/>
      <c r="D14455" s="10"/>
      <c r="E14455" s="10"/>
      <c r="F14455" s="10"/>
      <c r="G14455" s="10"/>
      <c r="H14455" s="10"/>
      <c r="I14455" s="10"/>
      <c r="J14455" s="10"/>
      <c r="K14455" s="10"/>
      <c r="L14455" s="10"/>
      <c r="M14455" s="10"/>
      <c r="N14455" s="10"/>
      <c r="O14455" s="10"/>
      <c r="P14455" s="10"/>
      <c r="Q14455" s="10"/>
      <c r="R14455" s="10"/>
      <c r="S14455" s="10"/>
      <c r="T14455" s="10"/>
      <c r="U14455" s="10"/>
      <c r="V14455" s="10"/>
      <c r="W14455" s="10"/>
      <c r="X14455" s="10"/>
      <c r="Y14455" s="10"/>
      <c r="Z14455" s="10"/>
      <c r="AA14455" s="10"/>
      <c r="AB14455" s="10"/>
      <c r="AC14455" s="10"/>
      <c r="AD14455" s="10"/>
      <c r="AE14455" s="10"/>
      <c r="AF14455" s="10"/>
      <c r="AG14455" s="11"/>
    </row>
    <row r="14456" spans="1:33">
      <c r="A14456" s="10"/>
      <c r="B14456" s="10"/>
      <c r="C14456" s="10"/>
      <c r="D14456" s="10"/>
      <c r="E14456" s="10"/>
      <c r="F14456" s="10"/>
      <c r="G14456" s="10"/>
      <c r="H14456" s="10"/>
      <c r="I14456" s="10"/>
      <c r="J14456" s="10"/>
      <c r="K14456" s="10"/>
      <c r="L14456" s="10"/>
      <c r="M14456" s="10"/>
      <c r="N14456" s="10"/>
      <c r="O14456" s="10"/>
      <c r="P14456" s="10"/>
      <c r="Q14456" s="10"/>
      <c r="R14456" s="10"/>
      <c r="S14456" s="10"/>
      <c r="T14456" s="10"/>
      <c r="U14456" s="10"/>
      <c r="V14456" s="10"/>
      <c r="W14456" s="10"/>
      <c r="X14456" s="10"/>
      <c r="Y14456" s="10"/>
      <c r="Z14456" s="10"/>
      <c r="AA14456" s="10"/>
      <c r="AB14456" s="10"/>
      <c r="AC14456" s="10"/>
      <c r="AD14456" s="10"/>
      <c r="AE14456" s="10"/>
      <c r="AF14456" s="10"/>
      <c r="AG14456" s="11"/>
    </row>
    <row r="14457" spans="1:33">
      <c r="A14457" s="10"/>
      <c r="B14457" s="10"/>
      <c r="C14457" s="10"/>
      <c r="D14457" s="10"/>
      <c r="E14457" s="10"/>
      <c r="F14457" s="10"/>
      <c r="G14457" s="10"/>
      <c r="H14457" s="10"/>
      <c r="I14457" s="10"/>
      <c r="J14457" s="10"/>
      <c r="K14457" s="10"/>
      <c r="L14457" s="10"/>
      <c r="M14457" s="10"/>
      <c r="N14457" s="10"/>
      <c r="O14457" s="10"/>
      <c r="P14457" s="10"/>
      <c r="Q14457" s="10"/>
      <c r="R14457" s="10"/>
      <c r="S14457" s="10"/>
      <c r="T14457" s="10"/>
      <c r="U14457" s="10"/>
      <c r="V14457" s="10"/>
      <c r="W14457" s="10"/>
      <c r="X14457" s="10"/>
      <c r="Y14457" s="10"/>
      <c r="Z14457" s="10"/>
      <c r="AA14457" s="10"/>
      <c r="AB14457" s="10"/>
      <c r="AC14457" s="10"/>
      <c r="AD14457" s="10"/>
      <c r="AE14457" s="10"/>
      <c r="AF14457" s="10"/>
      <c r="AG14457" s="11"/>
    </row>
    <row r="14458" spans="1:33">
      <c r="A14458" s="10"/>
      <c r="B14458" s="10"/>
      <c r="C14458" s="10"/>
      <c r="D14458" s="10"/>
      <c r="E14458" s="10"/>
      <c r="F14458" s="10"/>
      <c r="G14458" s="10"/>
      <c r="H14458" s="10"/>
      <c r="I14458" s="10"/>
      <c r="J14458" s="10"/>
      <c r="K14458" s="10"/>
      <c r="L14458" s="10"/>
      <c r="M14458" s="10"/>
      <c r="N14458" s="10"/>
      <c r="O14458" s="10"/>
      <c r="P14458" s="10"/>
      <c r="Q14458" s="10"/>
      <c r="R14458" s="10"/>
      <c r="S14458" s="10"/>
      <c r="T14458" s="10"/>
      <c r="U14458" s="10"/>
      <c r="V14458" s="10"/>
      <c r="W14458" s="10"/>
      <c r="X14458" s="10"/>
      <c r="Y14458" s="10"/>
      <c r="Z14458" s="10"/>
      <c r="AA14458" s="10"/>
      <c r="AB14458" s="10"/>
      <c r="AC14458" s="10"/>
      <c r="AD14458" s="10"/>
      <c r="AE14458" s="10"/>
      <c r="AF14458" s="10"/>
      <c r="AG14458" s="11"/>
    </row>
    <row r="14459" spans="1:33">
      <c r="A14459" s="10"/>
      <c r="B14459" s="10"/>
      <c r="C14459" s="10"/>
      <c r="D14459" s="10"/>
      <c r="E14459" s="10"/>
      <c r="F14459" s="10"/>
      <c r="G14459" s="10"/>
      <c r="H14459" s="10"/>
      <c r="I14459" s="10"/>
      <c r="J14459" s="10"/>
      <c r="K14459" s="10"/>
      <c r="L14459" s="10"/>
      <c r="M14459" s="10"/>
      <c r="N14459" s="10"/>
      <c r="O14459" s="10"/>
      <c r="P14459" s="10"/>
      <c r="Q14459" s="10"/>
      <c r="R14459" s="10"/>
      <c r="S14459" s="10"/>
      <c r="T14459" s="10"/>
      <c r="U14459" s="10"/>
      <c r="V14459" s="10"/>
      <c r="W14459" s="10"/>
      <c r="X14459" s="10"/>
      <c r="Y14459" s="10"/>
      <c r="Z14459" s="10"/>
      <c r="AA14459" s="10"/>
      <c r="AB14459" s="10"/>
      <c r="AC14459" s="10"/>
      <c r="AD14459" s="10"/>
      <c r="AE14459" s="10"/>
      <c r="AF14459" s="10"/>
      <c r="AG14459" s="11"/>
    </row>
    <row r="14460" spans="1:33">
      <c r="A14460" s="10"/>
      <c r="B14460" s="10"/>
      <c r="C14460" s="10"/>
      <c r="D14460" s="10"/>
      <c r="E14460" s="10"/>
      <c r="F14460" s="10"/>
      <c r="G14460" s="10"/>
      <c r="H14460" s="10"/>
      <c r="I14460" s="10"/>
      <c r="J14460" s="10"/>
      <c r="K14460" s="10"/>
      <c r="L14460" s="10"/>
      <c r="M14460" s="10"/>
      <c r="N14460" s="10"/>
      <c r="O14460" s="10"/>
      <c r="P14460" s="10"/>
      <c r="Q14460" s="10"/>
      <c r="R14460" s="10"/>
      <c r="S14460" s="10"/>
      <c r="T14460" s="10"/>
      <c r="U14460" s="10"/>
      <c r="V14460" s="10"/>
      <c r="W14460" s="10"/>
      <c r="X14460" s="10"/>
      <c r="Y14460" s="10"/>
      <c r="Z14460" s="10"/>
      <c r="AA14460" s="10"/>
      <c r="AB14460" s="10"/>
      <c r="AC14460" s="10"/>
      <c r="AD14460" s="10"/>
      <c r="AE14460" s="10"/>
      <c r="AF14460" s="10"/>
      <c r="AG14460" s="11"/>
    </row>
    <row r="14461" spans="1:33">
      <c r="A14461" s="10"/>
      <c r="B14461" s="10"/>
      <c r="C14461" s="10"/>
      <c r="D14461" s="10"/>
      <c r="E14461" s="10"/>
      <c r="F14461" s="10"/>
      <c r="G14461" s="10"/>
      <c r="H14461" s="10"/>
      <c r="I14461" s="10"/>
      <c r="J14461" s="10"/>
      <c r="K14461" s="10"/>
      <c r="L14461" s="10"/>
      <c r="M14461" s="10"/>
      <c r="N14461" s="10"/>
      <c r="O14461" s="10"/>
      <c r="P14461" s="10"/>
      <c r="Q14461" s="10"/>
      <c r="R14461" s="10"/>
      <c r="S14461" s="10"/>
      <c r="T14461" s="10"/>
      <c r="U14461" s="10"/>
      <c r="V14461" s="10"/>
      <c r="W14461" s="10"/>
      <c r="X14461" s="10"/>
      <c r="Y14461" s="10"/>
      <c r="Z14461" s="10"/>
      <c r="AA14461" s="10"/>
      <c r="AB14461" s="10"/>
      <c r="AC14461" s="10"/>
      <c r="AD14461" s="10"/>
      <c r="AE14461" s="10"/>
      <c r="AF14461" s="10"/>
      <c r="AG14461" s="11"/>
    </row>
    <row r="14462" spans="1:33">
      <c r="A14462" s="10"/>
      <c r="B14462" s="10"/>
      <c r="C14462" s="10"/>
      <c r="D14462" s="10"/>
      <c r="E14462" s="10"/>
      <c r="F14462" s="10"/>
      <c r="G14462" s="10"/>
      <c r="H14462" s="10"/>
      <c r="I14462" s="10"/>
      <c r="J14462" s="10"/>
      <c r="K14462" s="10"/>
      <c r="L14462" s="10"/>
      <c r="M14462" s="10"/>
      <c r="N14462" s="10"/>
      <c r="O14462" s="10"/>
      <c r="P14462" s="10"/>
      <c r="Q14462" s="10"/>
      <c r="R14462" s="10"/>
      <c r="S14462" s="10"/>
      <c r="T14462" s="10"/>
      <c r="U14462" s="10"/>
      <c r="V14462" s="10"/>
      <c r="W14462" s="10"/>
      <c r="X14462" s="10"/>
      <c r="Y14462" s="10"/>
      <c r="Z14462" s="10"/>
      <c r="AA14462" s="10"/>
      <c r="AB14462" s="10"/>
      <c r="AC14462" s="10"/>
      <c r="AD14462" s="10"/>
      <c r="AE14462" s="10"/>
      <c r="AF14462" s="10"/>
      <c r="AG14462" s="11"/>
    </row>
    <row r="14463" spans="1:33">
      <c r="A14463" s="10"/>
      <c r="B14463" s="10"/>
      <c r="C14463" s="10"/>
      <c r="D14463" s="10"/>
      <c r="E14463" s="10"/>
      <c r="F14463" s="10"/>
      <c r="G14463" s="10"/>
      <c r="H14463" s="10"/>
      <c r="I14463" s="10"/>
      <c r="J14463" s="10"/>
      <c r="K14463" s="10"/>
      <c r="L14463" s="10"/>
      <c r="M14463" s="10"/>
      <c r="N14463" s="10"/>
      <c r="O14463" s="10"/>
      <c r="P14463" s="10"/>
      <c r="Q14463" s="10"/>
      <c r="R14463" s="10"/>
      <c r="S14463" s="10"/>
      <c r="T14463" s="10"/>
      <c r="U14463" s="10"/>
      <c r="V14463" s="10"/>
      <c r="W14463" s="10"/>
      <c r="X14463" s="10"/>
      <c r="Y14463" s="10"/>
      <c r="Z14463" s="10"/>
      <c r="AA14463" s="10"/>
      <c r="AB14463" s="10"/>
      <c r="AC14463" s="10"/>
      <c r="AD14463" s="10"/>
      <c r="AE14463" s="10"/>
      <c r="AF14463" s="10"/>
      <c r="AG14463" s="11"/>
    </row>
    <row r="14464" spans="1:33">
      <c r="A14464" s="10"/>
      <c r="B14464" s="10"/>
      <c r="C14464" s="10"/>
      <c r="D14464" s="10"/>
      <c r="E14464" s="10"/>
      <c r="F14464" s="10"/>
      <c r="G14464" s="10"/>
      <c r="H14464" s="10"/>
      <c r="I14464" s="10"/>
      <c r="J14464" s="10"/>
      <c r="K14464" s="10"/>
      <c r="L14464" s="10"/>
      <c r="M14464" s="10"/>
      <c r="N14464" s="10"/>
      <c r="O14464" s="10"/>
      <c r="P14464" s="10"/>
      <c r="Q14464" s="10"/>
      <c r="R14464" s="10"/>
      <c r="S14464" s="10"/>
      <c r="T14464" s="10"/>
      <c r="U14464" s="10"/>
      <c r="V14464" s="10"/>
      <c r="W14464" s="10"/>
      <c r="X14464" s="10"/>
      <c r="Y14464" s="10"/>
      <c r="Z14464" s="10"/>
      <c r="AA14464" s="10"/>
      <c r="AB14464" s="10"/>
      <c r="AC14464" s="10"/>
      <c r="AD14464" s="10"/>
      <c r="AE14464" s="10"/>
      <c r="AF14464" s="10"/>
      <c r="AG14464" s="11"/>
    </row>
    <row r="14465" spans="1:33">
      <c r="A14465" s="10"/>
      <c r="B14465" s="10"/>
      <c r="C14465" s="10"/>
      <c r="D14465" s="10"/>
      <c r="E14465" s="10"/>
      <c r="F14465" s="10"/>
      <c r="G14465" s="10"/>
      <c r="H14465" s="10"/>
      <c r="I14465" s="10"/>
      <c r="J14465" s="10"/>
      <c r="K14465" s="10"/>
      <c r="L14465" s="10"/>
      <c r="M14465" s="10"/>
      <c r="N14465" s="10"/>
      <c r="O14465" s="10"/>
      <c r="P14465" s="10"/>
      <c r="Q14465" s="10"/>
      <c r="R14465" s="10"/>
      <c r="S14465" s="10"/>
      <c r="T14465" s="10"/>
      <c r="U14465" s="10"/>
      <c r="V14465" s="10"/>
      <c r="W14465" s="10"/>
      <c r="X14465" s="10"/>
      <c r="Y14465" s="10"/>
      <c r="Z14465" s="10"/>
      <c r="AA14465" s="10"/>
      <c r="AB14465" s="10"/>
      <c r="AC14465" s="10"/>
      <c r="AD14465" s="10"/>
      <c r="AE14465" s="10"/>
      <c r="AF14465" s="10"/>
      <c r="AG14465" s="11"/>
    </row>
    <row r="14466" spans="1:33">
      <c r="A14466" s="10"/>
      <c r="B14466" s="10"/>
      <c r="C14466" s="10"/>
      <c r="D14466" s="10"/>
      <c r="E14466" s="10"/>
      <c r="F14466" s="10"/>
      <c r="G14466" s="10"/>
      <c r="H14466" s="10"/>
      <c r="I14466" s="10"/>
      <c r="J14466" s="10"/>
      <c r="K14466" s="10"/>
      <c r="L14466" s="10"/>
      <c r="M14466" s="10"/>
      <c r="N14466" s="10"/>
      <c r="O14466" s="10"/>
      <c r="P14466" s="10"/>
      <c r="Q14466" s="10"/>
      <c r="R14466" s="10"/>
      <c r="S14466" s="10"/>
      <c r="T14466" s="10"/>
      <c r="U14466" s="10"/>
      <c r="V14466" s="10"/>
      <c r="W14466" s="10"/>
      <c r="X14466" s="10"/>
      <c r="Y14466" s="10"/>
      <c r="Z14466" s="10"/>
      <c r="AA14466" s="10"/>
      <c r="AB14466" s="10"/>
      <c r="AC14466" s="10"/>
      <c r="AD14466" s="10"/>
      <c r="AE14466" s="10"/>
      <c r="AF14466" s="10"/>
      <c r="AG14466" s="11"/>
    </row>
    <row r="14467" spans="1:33">
      <c r="A14467" s="10"/>
      <c r="B14467" s="10"/>
      <c r="C14467" s="10"/>
      <c r="D14467" s="10"/>
      <c r="E14467" s="10"/>
      <c r="F14467" s="10"/>
      <c r="G14467" s="10"/>
      <c r="H14467" s="10"/>
      <c r="I14467" s="10"/>
      <c r="J14467" s="10"/>
      <c r="K14467" s="10"/>
      <c r="L14467" s="10"/>
      <c r="M14467" s="10"/>
      <c r="N14467" s="10"/>
      <c r="O14467" s="10"/>
      <c r="P14467" s="10"/>
      <c r="Q14467" s="10"/>
      <c r="R14467" s="10"/>
      <c r="S14467" s="10"/>
      <c r="T14467" s="10"/>
      <c r="U14467" s="10"/>
      <c r="V14467" s="10"/>
      <c r="W14467" s="10"/>
      <c r="X14467" s="10"/>
      <c r="Y14467" s="10"/>
      <c r="Z14467" s="10"/>
      <c r="AA14467" s="10"/>
      <c r="AB14467" s="10"/>
      <c r="AC14467" s="10"/>
      <c r="AD14467" s="10"/>
      <c r="AE14467" s="10"/>
      <c r="AF14467" s="10"/>
      <c r="AG14467" s="11"/>
    </row>
    <row r="14468" spans="1:33">
      <c r="A14468" s="10"/>
      <c r="B14468" s="10"/>
      <c r="C14468" s="10"/>
      <c r="D14468" s="10"/>
      <c r="E14468" s="10"/>
      <c r="F14468" s="10"/>
      <c r="G14468" s="10"/>
      <c r="H14468" s="10"/>
      <c r="I14468" s="10"/>
      <c r="J14468" s="10"/>
      <c r="K14468" s="10"/>
      <c r="L14468" s="10"/>
      <c r="M14468" s="10"/>
      <c r="N14468" s="10"/>
      <c r="O14468" s="10"/>
      <c r="P14468" s="10"/>
      <c r="Q14468" s="10"/>
      <c r="R14468" s="10"/>
      <c r="S14468" s="10"/>
      <c r="T14468" s="10"/>
      <c r="U14468" s="10"/>
      <c r="V14468" s="10"/>
      <c r="W14468" s="10"/>
      <c r="X14468" s="10"/>
      <c r="Y14468" s="10"/>
      <c r="Z14468" s="10"/>
      <c r="AA14468" s="10"/>
      <c r="AB14468" s="10"/>
      <c r="AC14468" s="10"/>
      <c r="AD14468" s="10"/>
      <c r="AE14468" s="10"/>
      <c r="AF14468" s="10"/>
      <c r="AG14468" s="11"/>
    </row>
    <row r="14469" spans="1:33">
      <c r="A14469" s="10"/>
      <c r="B14469" s="10"/>
      <c r="C14469" s="10"/>
      <c r="D14469" s="10"/>
      <c r="E14469" s="10"/>
      <c r="F14469" s="10"/>
      <c r="G14469" s="10"/>
      <c r="H14469" s="10"/>
      <c r="I14469" s="10"/>
      <c r="J14469" s="10"/>
      <c r="K14469" s="10"/>
      <c r="L14469" s="10"/>
      <c r="M14469" s="10"/>
      <c r="N14469" s="10"/>
      <c r="O14469" s="10"/>
      <c r="P14469" s="10"/>
      <c r="Q14469" s="10"/>
      <c r="R14469" s="10"/>
      <c r="S14469" s="10"/>
      <c r="T14469" s="10"/>
      <c r="U14469" s="10"/>
      <c r="V14469" s="10"/>
      <c r="W14469" s="10"/>
      <c r="X14469" s="10"/>
      <c r="Y14469" s="10"/>
      <c r="Z14469" s="10"/>
      <c r="AA14469" s="10"/>
      <c r="AB14469" s="10"/>
      <c r="AC14469" s="10"/>
      <c r="AD14469" s="10"/>
      <c r="AE14469" s="10"/>
      <c r="AF14469" s="10"/>
      <c r="AG14469" s="11"/>
    </row>
    <row r="14470" spans="1:33">
      <c r="A14470" s="10"/>
      <c r="B14470" s="10"/>
      <c r="C14470" s="10"/>
      <c r="D14470" s="10"/>
      <c r="E14470" s="10"/>
      <c r="F14470" s="10"/>
      <c r="G14470" s="10"/>
      <c r="H14470" s="10"/>
      <c r="I14470" s="10"/>
      <c r="J14470" s="10"/>
      <c r="K14470" s="10"/>
      <c r="L14470" s="10"/>
      <c r="M14470" s="10"/>
      <c r="N14470" s="10"/>
      <c r="O14470" s="10"/>
      <c r="P14470" s="10"/>
      <c r="Q14470" s="10"/>
      <c r="R14470" s="10"/>
      <c r="S14470" s="10"/>
      <c r="T14470" s="10"/>
      <c r="U14470" s="10"/>
      <c r="V14470" s="10"/>
      <c r="W14470" s="10"/>
      <c r="X14470" s="10"/>
      <c r="Y14470" s="10"/>
      <c r="Z14470" s="10"/>
      <c r="AA14470" s="10"/>
      <c r="AB14470" s="10"/>
      <c r="AC14470" s="10"/>
      <c r="AD14470" s="10"/>
      <c r="AE14470" s="10"/>
      <c r="AF14470" s="10"/>
      <c r="AG14470" s="11"/>
    </row>
    <row r="14471" spans="1:33">
      <c r="A14471" s="10"/>
      <c r="B14471" s="10"/>
      <c r="C14471" s="10"/>
      <c r="D14471" s="10"/>
      <c r="E14471" s="10"/>
      <c r="F14471" s="10"/>
      <c r="G14471" s="10"/>
      <c r="H14471" s="10"/>
      <c r="I14471" s="10"/>
      <c r="J14471" s="10"/>
      <c r="K14471" s="10"/>
      <c r="L14471" s="10"/>
      <c r="M14471" s="10"/>
      <c r="N14471" s="10"/>
      <c r="O14471" s="10"/>
      <c r="P14471" s="10"/>
      <c r="Q14471" s="10"/>
      <c r="R14471" s="10"/>
      <c r="S14471" s="10"/>
      <c r="T14471" s="10"/>
      <c r="U14471" s="10"/>
      <c r="V14471" s="10"/>
      <c r="W14471" s="10"/>
      <c r="X14471" s="10"/>
      <c r="Y14471" s="10"/>
      <c r="Z14471" s="10"/>
      <c r="AA14471" s="10"/>
      <c r="AB14471" s="10"/>
      <c r="AC14471" s="10"/>
      <c r="AD14471" s="10"/>
      <c r="AE14471" s="10"/>
      <c r="AF14471" s="10"/>
      <c r="AG14471" s="11"/>
    </row>
    <row r="14472" spans="1:33">
      <c r="A14472" s="10"/>
      <c r="B14472" s="10"/>
      <c r="C14472" s="10"/>
      <c r="D14472" s="10"/>
      <c r="E14472" s="10"/>
      <c r="F14472" s="10"/>
      <c r="G14472" s="10"/>
      <c r="H14472" s="10"/>
      <c r="I14472" s="10"/>
      <c r="J14472" s="10"/>
      <c r="K14472" s="10"/>
      <c r="L14472" s="10"/>
      <c r="M14472" s="10"/>
      <c r="N14472" s="10"/>
      <c r="O14472" s="10"/>
      <c r="P14472" s="10"/>
      <c r="Q14472" s="10"/>
      <c r="R14472" s="10"/>
      <c r="S14472" s="10"/>
      <c r="T14472" s="10"/>
      <c r="U14472" s="10"/>
      <c r="V14472" s="10"/>
      <c r="W14472" s="10"/>
      <c r="X14472" s="10"/>
      <c r="Y14472" s="10"/>
      <c r="Z14472" s="10"/>
      <c r="AA14472" s="10"/>
      <c r="AB14472" s="10"/>
      <c r="AC14472" s="10"/>
      <c r="AD14472" s="10"/>
      <c r="AE14472" s="10"/>
      <c r="AF14472" s="10"/>
      <c r="AG14472" s="11"/>
    </row>
    <row r="14473" spans="1:33">
      <c r="A14473" s="10"/>
      <c r="B14473" s="10"/>
      <c r="C14473" s="10"/>
      <c r="D14473" s="10"/>
      <c r="E14473" s="10"/>
      <c r="F14473" s="10"/>
      <c r="G14473" s="10"/>
      <c r="H14473" s="10"/>
      <c r="I14473" s="10"/>
      <c r="J14473" s="10"/>
      <c r="K14473" s="10"/>
      <c r="L14473" s="10"/>
      <c r="M14473" s="10"/>
      <c r="N14473" s="10"/>
      <c r="O14473" s="10"/>
      <c r="P14473" s="10"/>
      <c r="Q14473" s="10"/>
      <c r="R14473" s="10"/>
      <c r="S14473" s="10"/>
      <c r="T14473" s="10"/>
      <c r="U14473" s="10"/>
      <c r="V14473" s="10"/>
      <c r="W14473" s="10"/>
      <c r="X14473" s="10"/>
      <c r="Y14473" s="10"/>
      <c r="Z14473" s="10"/>
      <c r="AA14473" s="10"/>
      <c r="AB14473" s="10"/>
      <c r="AC14473" s="10"/>
      <c r="AD14473" s="10"/>
      <c r="AE14473" s="10"/>
      <c r="AF14473" s="10"/>
      <c r="AG14473" s="11"/>
    </row>
    <row r="14474" spans="1:33">
      <c r="A14474" s="10"/>
      <c r="B14474" s="10"/>
      <c r="C14474" s="10"/>
      <c r="D14474" s="10"/>
      <c r="E14474" s="10"/>
      <c r="F14474" s="10"/>
      <c r="G14474" s="10"/>
      <c r="H14474" s="10"/>
      <c r="I14474" s="10"/>
      <c r="J14474" s="10"/>
      <c r="K14474" s="10"/>
      <c r="L14474" s="10"/>
      <c r="M14474" s="10"/>
      <c r="N14474" s="10"/>
      <c r="O14474" s="10"/>
      <c r="P14474" s="10"/>
      <c r="Q14474" s="10"/>
      <c r="R14474" s="10"/>
      <c r="S14474" s="10"/>
      <c r="T14474" s="10"/>
      <c r="U14474" s="10"/>
      <c r="V14474" s="10"/>
      <c r="W14474" s="10"/>
      <c r="X14474" s="10"/>
      <c r="Y14474" s="10"/>
      <c r="Z14474" s="10"/>
      <c r="AA14474" s="10"/>
      <c r="AB14474" s="10"/>
      <c r="AC14474" s="10"/>
      <c r="AD14474" s="10"/>
      <c r="AE14474" s="10"/>
      <c r="AF14474" s="10"/>
      <c r="AG14474" s="11"/>
    </row>
    <row r="14475" spans="1:33">
      <c r="A14475" s="10"/>
      <c r="B14475" s="10"/>
      <c r="C14475" s="10"/>
      <c r="D14475" s="10"/>
      <c r="E14475" s="10"/>
      <c r="F14475" s="10"/>
      <c r="G14475" s="10"/>
      <c r="H14475" s="10"/>
      <c r="I14475" s="10"/>
      <c r="J14475" s="10"/>
      <c r="K14475" s="10"/>
      <c r="L14475" s="10"/>
      <c r="M14475" s="10"/>
      <c r="N14475" s="10"/>
      <c r="O14475" s="10"/>
      <c r="P14475" s="10"/>
      <c r="Q14475" s="10"/>
      <c r="R14475" s="10"/>
      <c r="S14475" s="10"/>
      <c r="T14475" s="10"/>
      <c r="U14475" s="10"/>
      <c r="V14475" s="10"/>
      <c r="W14475" s="10"/>
      <c r="X14475" s="10"/>
      <c r="Y14475" s="10"/>
      <c r="Z14475" s="10"/>
      <c r="AA14475" s="10"/>
      <c r="AB14475" s="10"/>
      <c r="AC14475" s="10"/>
      <c r="AD14475" s="10"/>
      <c r="AE14475" s="10"/>
      <c r="AF14475" s="10"/>
      <c r="AG14475" s="11"/>
    </row>
    <row r="14476" spans="1:33">
      <c r="A14476" s="10"/>
      <c r="B14476" s="10"/>
      <c r="C14476" s="10"/>
      <c r="D14476" s="10"/>
      <c r="E14476" s="10"/>
      <c r="F14476" s="10"/>
      <c r="G14476" s="10"/>
      <c r="H14476" s="10"/>
      <c r="I14476" s="10"/>
      <c r="J14476" s="10"/>
      <c r="K14476" s="10"/>
      <c r="L14476" s="10"/>
      <c r="M14476" s="10"/>
      <c r="N14476" s="10"/>
      <c r="O14476" s="10"/>
      <c r="P14476" s="10"/>
      <c r="Q14476" s="10"/>
      <c r="R14476" s="10"/>
      <c r="S14476" s="10"/>
      <c r="T14476" s="10"/>
      <c r="U14476" s="10"/>
      <c r="V14476" s="10"/>
      <c r="W14476" s="10"/>
      <c r="X14476" s="10"/>
      <c r="Y14476" s="10"/>
      <c r="Z14476" s="10"/>
      <c r="AA14476" s="10"/>
      <c r="AB14476" s="10"/>
      <c r="AC14476" s="10"/>
      <c r="AD14476" s="10"/>
      <c r="AE14476" s="10"/>
      <c r="AF14476" s="10"/>
      <c r="AG14476" s="11"/>
    </row>
    <row r="14477" spans="1:33">
      <c r="A14477" s="10"/>
      <c r="B14477" s="10"/>
      <c r="C14477" s="10"/>
      <c r="D14477" s="10"/>
      <c r="E14477" s="10"/>
      <c r="F14477" s="10"/>
      <c r="G14477" s="10"/>
      <c r="H14477" s="10"/>
      <c r="I14477" s="10"/>
      <c r="J14477" s="10"/>
      <c r="K14477" s="10"/>
      <c r="L14477" s="10"/>
      <c r="M14477" s="10"/>
      <c r="N14477" s="10"/>
      <c r="O14477" s="10"/>
      <c r="P14477" s="10"/>
      <c r="Q14477" s="10"/>
      <c r="R14477" s="10"/>
      <c r="S14477" s="10"/>
      <c r="T14477" s="10"/>
      <c r="U14477" s="10"/>
      <c r="V14477" s="10"/>
      <c r="W14477" s="10"/>
      <c r="X14477" s="10"/>
      <c r="Y14477" s="10"/>
      <c r="Z14477" s="10"/>
      <c r="AA14477" s="10"/>
      <c r="AB14477" s="10"/>
      <c r="AC14477" s="10"/>
      <c r="AD14477" s="10"/>
      <c r="AE14477" s="10"/>
      <c r="AF14477" s="10"/>
      <c r="AG14477" s="11"/>
    </row>
    <row r="14478" spans="1:33">
      <c r="A14478" s="10"/>
      <c r="B14478" s="10"/>
      <c r="C14478" s="10"/>
      <c r="D14478" s="10"/>
      <c r="E14478" s="10"/>
      <c r="F14478" s="10"/>
      <c r="G14478" s="10"/>
      <c r="H14478" s="10"/>
      <c r="I14478" s="10"/>
      <c r="J14478" s="10"/>
      <c r="K14478" s="10"/>
      <c r="L14478" s="10"/>
      <c r="M14478" s="10"/>
      <c r="N14478" s="10"/>
      <c r="O14478" s="10"/>
      <c r="P14478" s="10"/>
      <c r="Q14478" s="10"/>
      <c r="R14478" s="10"/>
      <c r="S14478" s="10"/>
      <c r="T14478" s="10"/>
      <c r="U14478" s="10"/>
      <c r="V14478" s="10"/>
      <c r="W14478" s="10"/>
      <c r="X14478" s="10"/>
      <c r="Y14478" s="10"/>
      <c r="Z14478" s="10"/>
      <c r="AA14478" s="10"/>
      <c r="AB14478" s="10"/>
      <c r="AC14478" s="10"/>
      <c r="AD14478" s="10"/>
      <c r="AE14478" s="10"/>
      <c r="AF14478" s="10"/>
      <c r="AG14478" s="11"/>
    </row>
    <row r="14479" spans="1:33">
      <c r="A14479" s="10"/>
      <c r="B14479" s="10"/>
      <c r="C14479" s="10"/>
      <c r="D14479" s="10"/>
      <c r="E14479" s="10"/>
      <c r="F14479" s="10"/>
      <c r="G14479" s="10"/>
      <c r="H14479" s="10"/>
      <c r="I14479" s="10"/>
      <c r="J14479" s="10"/>
      <c r="K14479" s="10"/>
      <c r="L14479" s="10"/>
      <c r="M14479" s="10"/>
      <c r="N14479" s="10"/>
      <c r="O14479" s="10"/>
      <c r="P14479" s="10"/>
      <c r="Q14479" s="10"/>
      <c r="R14479" s="10"/>
      <c r="S14479" s="10"/>
      <c r="T14479" s="10"/>
      <c r="U14479" s="10"/>
      <c r="V14479" s="10"/>
      <c r="W14479" s="10"/>
      <c r="X14479" s="10"/>
      <c r="Y14479" s="10"/>
      <c r="Z14479" s="10"/>
      <c r="AA14479" s="10"/>
      <c r="AB14479" s="10"/>
      <c r="AC14479" s="10"/>
      <c r="AD14479" s="10"/>
      <c r="AE14479" s="10"/>
      <c r="AF14479" s="10"/>
      <c r="AG14479" s="11"/>
    </row>
    <row r="14480" spans="1:33">
      <c r="A14480" s="10"/>
      <c r="B14480" s="10"/>
      <c r="C14480" s="10"/>
      <c r="D14480" s="10"/>
      <c r="E14480" s="10"/>
      <c r="F14480" s="10"/>
      <c r="G14480" s="10"/>
      <c r="H14480" s="10"/>
      <c r="I14480" s="10"/>
      <c r="J14480" s="10"/>
      <c r="K14480" s="10"/>
      <c r="L14480" s="10"/>
      <c r="M14480" s="10"/>
      <c r="N14480" s="10"/>
      <c r="O14480" s="10"/>
      <c r="P14480" s="10"/>
      <c r="Q14480" s="10"/>
      <c r="R14480" s="10"/>
      <c r="S14480" s="10"/>
      <c r="T14480" s="10"/>
      <c r="U14480" s="10"/>
      <c r="V14480" s="10"/>
      <c r="W14480" s="10"/>
      <c r="X14480" s="10"/>
      <c r="Y14480" s="10"/>
      <c r="Z14480" s="10"/>
      <c r="AA14480" s="10"/>
      <c r="AB14480" s="10"/>
      <c r="AC14480" s="10"/>
      <c r="AD14480" s="10"/>
      <c r="AE14480" s="10"/>
      <c r="AF14480" s="10"/>
      <c r="AG14480" s="11"/>
    </row>
    <row r="14481" spans="1:33">
      <c r="A14481" s="10"/>
      <c r="B14481" s="10"/>
      <c r="C14481" s="10"/>
      <c r="D14481" s="10"/>
      <c r="E14481" s="10"/>
      <c r="F14481" s="10"/>
      <c r="G14481" s="10"/>
      <c r="H14481" s="10"/>
      <c r="I14481" s="10"/>
      <c r="J14481" s="10"/>
      <c r="K14481" s="10"/>
      <c r="L14481" s="10"/>
      <c r="M14481" s="10"/>
      <c r="N14481" s="10"/>
      <c r="O14481" s="10"/>
      <c r="P14481" s="10"/>
      <c r="Q14481" s="10"/>
      <c r="R14481" s="10"/>
      <c r="S14481" s="10"/>
      <c r="T14481" s="10"/>
      <c r="U14481" s="10"/>
      <c r="V14481" s="10"/>
      <c r="W14481" s="10"/>
      <c r="X14481" s="10"/>
      <c r="Y14481" s="10"/>
      <c r="Z14481" s="10"/>
      <c r="AA14481" s="10"/>
      <c r="AB14481" s="10"/>
      <c r="AC14481" s="10"/>
      <c r="AD14481" s="10"/>
      <c r="AE14481" s="10"/>
      <c r="AF14481" s="10"/>
      <c r="AG14481" s="11"/>
    </row>
    <row r="14482" spans="1:33">
      <c r="A14482" s="10"/>
      <c r="B14482" s="10"/>
      <c r="C14482" s="10"/>
      <c r="D14482" s="10"/>
      <c r="E14482" s="10"/>
      <c r="F14482" s="10"/>
      <c r="G14482" s="10"/>
      <c r="H14482" s="10"/>
      <c r="I14482" s="10"/>
      <c r="J14482" s="10"/>
      <c r="K14482" s="10"/>
      <c r="L14482" s="10"/>
      <c r="M14482" s="10"/>
      <c r="N14482" s="10"/>
      <c r="O14482" s="10"/>
      <c r="P14482" s="10"/>
      <c r="Q14482" s="10"/>
      <c r="R14482" s="10"/>
      <c r="S14482" s="10"/>
      <c r="T14482" s="10"/>
      <c r="U14482" s="10"/>
      <c r="V14482" s="10"/>
      <c r="W14482" s="10"/>
      <c r="X14482" s="10"/>
      <c r="Y14482" s="10"/>
      <c r="Z14482" s="10"/>
      <c r="AA14482" s="10"/>
      <c r="AB14482" s="10"/>
      <c r="AC14482" s="10"/>
      <c r="AD14482" s="10"/>
      <c r="AE14482" s="10"/>
      <c r="AF14482" s="10"/>
      <c r="AG14482" s="11"/>
    </row>
    <row r="14483" spans="1:33">
      <c r="A14483" s="10"/>
      <c r="B14483" s="10"/>
      <c r="C14483" s="10"/>
      <c r="D14483" s="10"/>
      <c r="E14483" s="10"/>
      <c r="F14483" s="10"/>
      <c r="G14483" s="10"/>
      <c r="H14483" s="10"/>
      <c r="I14483" s="10"/>
      <c r="J14483" s="10"/>
      <c r="K14483" s="10"/>
      <c r="L14483" s="10"/>
      <c r="M14483" s="10"/>
      <c r="N14483" s="10"/>
      <c r="O14483" s="10"/>
      <c r="P14483" s="10"/>
      <c r="Q14483" s="10"/>
      <c r="R14483" s="10"/>
      <c r="S14483" s="10"/>
      <c r="T14483" s="10"/>
      <c r="U14483" s="10"/>
      <c r="V14483" s="10"/>
      <c r="W14483" s="10"/>
      <c r="X14483" s="10"/>
      <c r="Y14483" s="10"/>
      <c r="Z14483" s="10"/>
      <c r="AA14483" s="10"/>
      <c r="AB14483" s="10"/>
      <c r="AC14483" s="10"/>
      <c r="AD14483" s="10"/>
      <c r="AE14483" s="10"/>
      <c r="AF14483" s="10"/>
      <c r="AG14483" s="11"/>
    </row>
    <row r="14484" spans="1:33">
      <c r="A14484" s="10"/>
      <c r="B14484" s="10"/>
      <c r="C14484" s="10"/>
      <c r="D14484" s="10"/>
      <c r="E14484" s="10"/>
      <c r="F14484" s="10"/>
      <c r="G14484" s="10"/>
      <c r="H14484" s="10"/>
      <c r="I14484" s="10"/>
      <c r="J14484" s="10"/>
      <c r="K14484" s="10"/>
      <c r="L14484" s="10"/>
      <c r="M14484" s="10"/>
      <c r="N14484" s="10"/>
      <c r="O14484" s="10"/>
      <c r="P14484" s="10"/>
      <c r="Q14484" s="10"/>
      <c r="R14484" s="10"/>
      <c r="S14484" s="10"/>
      <c r="T14484" s="10"/>
      <c r="U14484" s="10"/>
      <c r="V14484" s="10"/>
      <c r="W14484" s="10"/>
      <c r="X14484" s="10"/>
      <c r="Y14484" s="10"/>
      <c r="Z14484" s="10"/>
      <c r="AA14484" s="10"/>
      <c r="AB14484" s="10"/>
      <c r="AC14484" s="10"/>
      <c r="AD14484" s="10"/>
      <c r="AE14484" s="10"/>
      <c r="AF14484" s="10"/>
      <c r="AG14484" s="11"/>
    </row>
    <row r="14485" spans="1:33">
      <c r="A14485" s="10"/>
      <c r="B14485" s="10"/>
      <c r="C14485" s="10"/>
      <c r="D14485" s="10"/>
      <c r="E14485" s="10"/>
      <c r="F14485" s="10"/>
      <c r="G14485" s="10"/>
      <c r="H14485" s="10"/>
      <c r="I14485" s="10"/>
      <c r="J14485" s="10"/>
      <c r="K14485" s="10"/>
      <c r="L14485" s="10"/>
      <c r="M14485" s="10"/>
      <c r="N14485" s="10"/>
      <c r="O14485" s="10"/>
      <c r="P14485" s="10"/>
      <c r="Q14485" s="10"/>
      <c r="R14485" s="10"/>
      <c r="S14485" s="10"/>
      <c r="T14485" s="10"/>
      <c r="U14485" s="10"/>
      <c r="V14485" s="10"/>
      <c r="W14485" s="10"/>
      <c r="X14485" s="10"/>
      <c r="Y14485" s="10"/>
      <c r="Z14485" s="10"/>
      <c r="AA14485" s="10"/>
      <c r="AB14485" s="10"/>
      <c r="AC14485" s="10"/>
      <c r="AD14485" s="10"/>
      <c r="AE14485" s="10"/>
      <c r="AF14485" s="10"/>
      <c r="AG14485" s="11"/>
    </row>
    <row r="14486" spans="1:33">
      <c r="A14486" s="10"/>
      <c r="B14486" s="10"/>
      <c r="C14486" s="10"/>
      <c r="D14486" s="10"/>
      <c r="E14486" s="10"/>
      <c r="F14486" s="10"/>
      <c r="G14486" s="10"/>
      <c r="H14486" s="10"/>
      <c r="I14486" s="10"/>
      <c r="J14486" s="10"/>
      <c r="K14486" s="10"/>
      <c r="L14486" s="10"/>
      <c r="M14486" s="10"/>
      <c r="N14486" s="10"/>
      <c r="O14486" s="10"/>
      <c r="P14486" s="10"/>
      <c r="Q14486" s="10"/>
      <c r="R14486" s="10"/>
      <c r="S14486" s="10"/>
      <c r="T14486" s="10"/>
      <c r="U14486" s="10"/>
      <c r="V14486" s="10"/>
      <c r="W14486" s="10"/>
      <c r="X14486" s="10"/>
      <c r="Y14486" s="10"/>
      <c r="Z14486" s="10"/>
      <c r="AA14486" s="10"/>
      <c r="AB14486" s="10"/>
      <c r="AC14486" s="10"/>
      <c r="AD14486" s="10"/>
      <c r="AE14486" s="10"/>
      <c r="AF14486" s="10"/>
      <c r="AG14486" s="11"/>
    </row>
    <row r="14487" spans="1:33">
      <c r="A14487" s="10"/>
      <c r="B14487" s="10"/>
      <c r="C14487" s="10"/>
      <c r="D14487" s="10"/>
      <c r="E14487" s="10"/>
      <c r="F14487" s="10"/>
      <c r="G14487" s="10"/>
      <c r="H14487" s="10"/>
      <c r="I14487" s="10"/>
      <c r="J14487" s="10"/>
      <c r="K14487" s="10"/>
      <c r="L14487" s="10"/>
      <c r="M14487" s="10"/>
      <c r="N14487" s="10"/>
      <c r="O14487" s="10"/>
      <c r="P14487" s="10"/>
      <c r="Q14487" s="10"/>
      <c r="R14487" s="10"/>
      <c r="S14487" s="10"/>
      <c r="T14487" s="10"/>
      <c r="U14487" s="10"/>
      <c r="V14487" s="10"/>
      <c r="W14487" s="10"/>
      <c r="X14487" s="10"/>
      <c r="Y14487" s="10"/>
      <c r="Z14487" s="10"/>
      <c r="AA14487" s="10"/>
      <c r="AB14487" s="10"/>
      <c r="AC14487" s="10"/>
      <c r="AD14487" s="10"/>
      <c r="AE14487" s="10"/>
      <c r="AF14487" s="10"/>
      <c r="AG14487" s="11"/>
    </row>
    <row r="14488" spans="1:33">
      <c r="A14488" s="10"/>
      <c r="B14488" s="10"/>
      <c r="C14488" s="10"/>
      <c r="D14488" s="10"/>
      <c r="E14488" s="10"/>
      <c r="F14488" s="10"/>
      <c r="G14488" s="10"/>
      <c r="H14488" s="10"/>
      <c r="I14488" s="10"/>
      <c r="J14488" s="10"/>
      <c r="K14488" s="10"/>
      <c r="L14488" s="10"/>
      <c r="M14488" s="10"/>
      <c r="N14488" s="10"/>
      <c r="O14488" s="10"/>
      <c r="P14488" s="10"/>
      <c r="Q14488" s="10"/>
      <c r="R14488" s="10"/>
      <c r="S14488" s="10"/>
      <c r="T14488" s="10"/>
      <c r="U14488" s="10"/>
      <c r="V14488" s="10"/>
      <c r="W14488" s="10"/>
      <c r="X14488" s="10"/>
      <c r="Y14488" s="10"/>
      <c r="Z14488" s="10"/>
      <c r="AA14488" s="10"/>
      <c r="AB14488" s="10"/>
      <c r="AC14488" s="10"/>
      <c r="AD14488" s="10"/>
      <c r="AE14488" s="10"/>
      <c r="AF14488" s="10"/>
      <c r="AG14488" s="11"/>
    </row>
    <row r="14489" spans="1:33">
      <c r="A14489" s="10"/>
      <c r="B14489" s="10"/>
      <c r="C14489" s="10"/>
      <c r="D14489" s="10"/>
      <c r="E14489" s="10"/>
      <c r="F14489" s="10"/>
      <c r="G14489" s="10"/>
      <c r="H14489" s="10"/>
      <c r="I14489" s="10"/>
      <c r="J14489" s="10"/>
      <c r="K14489" s="10"/>
      <c r="L14489" s="10"/>
      <c r="M14489" s="10"/>
      <c r="N14489" s="10"/>
      <c r="O14489" s="10"/>
      <c r="P14489" s="10"/>
      <c r="Q14489" s="10"/>
      <c r="R14489" s="10"/>
      <c r="S14489" s="10"/>
      <c r="T14489" s="10"/>
      <c r="U14489" s="10"/>
      <c r="V14489" s="10"/>
      <c r="W14489" s="10"/>
      <c r="X14489" s="10"/>
      <c r="Y14489" s="10"/>
      <c r="Z14489" s="10"/>
      <c r="AA14489" s="10"/>
      <c r="AB14489" s="10"/>
      <c r="AC14489" s="10"/>
      <c r="AD14489" s="10"/>
      <c r="AE14489" s="10"/>
      <c r="AF14489" s="10"/>
      <c r="AG14489" s="11"/>
    </row>
    <row r="14490" spans="1:33">
      <c r="A14490" s="10"/>
      <c r="B14490" s="10"/>
      <c r="C14490" s="10"/>
      <c r="D14490" s="10"/>
      <c r="E14490" s="10"/>
      <c r="F14490" s="10"/>
      <c r="G14490" s="10"/>
      <c r="H14490" s="10"/>
      <c r="I14490" s="10"/>
      <c r="J14490" s="10"/>
      <c r="K14490" s="10"/>
      <c r="L14490" s="10"/>
      <c r="M14490" s="10"/>
      <c r="N14490" s="10"/>
      <c r="O14490" s="10"/>
      <c r="P14490" s="10"/>
      <c r="Q14490" s="10"/>
      <c r="R14490" s="10"/>
      <c r="S14490" s="10"/>
      <c r="T14490" s="10"/>
      <c r="U14490" s="10"/>
      <c r="V14490" s="10"/>
      <c r="W14490" s="10"/>
      <c r="X14490" s="10"/>
      <c r="Y14490" s="10"/>
      <c r="Z14490" s="10"/>
      <c r="AA14490" s="10"/>
      <c r="AB14490" s="10"/>
      <c r="AC14490" s="10"/>
      <c r="AD14490" s="10"/>
      <c r="AE14490" s="10"/>
      <c r="AF14490" s="10"/>
      <c r="AG14490" s="11"/>
    </row>
    <row r="14491" spans="1:33">
      <c r="A14491" s="10"/>
      <c r="B14491" s="10"/>
      <c r="C14491" s="10"/>
      <c r="D14491" s="10"/>
      <c r="E14491" s="10"/>
      <c r="F14491" s="10"/>
      <c r="G14491" s="10"/>
      <c r="H14491" s="10"/>
      <c r="I14491" s="10"/>
      <c r="J14491" s="10"/>
      <c r="K14491" s="10"/>
      <c r="L14491" s="10"/>
      <c r="M14491" s="10"/>
      <c r="N14491" s="10"/>
      <c r="O14491" s="10"/>
      <c r="P14491" s="10"/>
      <c r="Q14491" s="10"/>
      <c r="R14491" s="10"/>
      <c r="S14491" s="10"/>
      <c r="T14491" s="10"/>
      <c r="U14491" s="10"/>
      <c r="V14491" s="10"/>
      <c r="W14491" s="10"/>
      <c r="X14491" s="10"/>
      <c r="Y14491" s="10"/>
      <c r="Z14491" s="10"/>
      <c r="AA14491" s="10"/>
      <c r="AB14491" s="10"/>
      <c r="AC14491" s="10"/>
      <c r="AD14491" s="10"/>
      <c r="AE14491" s="10"/>
      <c r="AF14491" s="10"/>
      <c r="AG14491" s="11"/>
    </row>
    <row r="14492" spans="1:33">
      <c r="A14492" s="10"/>
      <c r="B14492" s="10"/>
      <c r="C14492" s="10"/>
      <c r="D14492" s="10"/>
      <c r="E14492" s="10"/>
      <c r="F14492" s="10"/>
      <c r="G14492" s="10"/>
      <c r="H14492" s="10"/>
      <c r="I14492" s="10"/>
      <c r="J14492" s="10"/>
      <c r="K14492" s="10"/>
      <c r="L14492" s="10"/>
      <c r="M14492" s="10"/>
      <c r="N14492" s="10"/>
      <c r="O14492" s="10"/>
      <c r="P14492" s="10"/>
      <c r="Q14492" s="10"/>
      <c r="R14492" s="10"/>
      <c r="S14492" s="10"/>
      <c r="T14492" s="10"/>
      <c r="U14492" s="10"/>
      <c r="V14492" s="10"/>
      <c r="W14492" s="10"/>
      <c r="X14492" s="10"/>
      <c r="Y14492" s="10"/>
      <c r="Z14492" s="10"/>
      <c r="AA14492" s="10"/>
      <c r="AB14492" s="10"/>
      <c r="AC14492" s="10"/>
      <c r="AD14492" s="10"/>
      <c r="AE14492" s="10"/>
      <c r="AF14492" s="10"/>
      <c r="AG14492" s="11"/>
    </row>
    <row r="14493" spans="1:33">
      <c r="A14493" s="10"/>
      <c r="B14493" s="10"/>
      <c r="C14493" s="10"/>
      <c r="D14493" s="10"/>
      <c r="E14493" s="10"/>
      <c r="F14493" s="10"/>
      <c r="G14493" s="10"/>
      <c r="H14493" s="10"/>
      <c r="I14493" s="10"/>
      <c r="J14493" s="10"/>
      <c r="K14493" s="10"/>
      <c r="L14493" s="10"/>
      <c r="M14493" s="10"/>
      <c r="N14493" s="10"/>
      <c r="O14493" s="10"/>
      <c r="P14493" s="10"/>
      <c r="Q14493" s="10"/>
      <c r="R14493" s="10"/>
      <c r="S14493" s="10"/>
      <c r="T14493" s="10"/>
      <c r="U14493" s="10"/>
      <c r="V14493" s="10"/>
      <c r="W14493" s="10"/>
      <c r="X14493" s="10"/>
      <c r="Y14493" s="10"/>
      <c r="Z14493" s="10"/>
      <c r="AA14493" s="10"/>
      <c r="AB14493" s="10"/>
      <c r="AC14493" s="10"/>
      <c r="AD14493" s="10"/>
      <c r="AE14493" s="10"/>
      <c r="AF14493" s="10"/>
      <c r="AG14493" s="11"/>
    </row>
    <row r="14494" spans="1:33">
      <c r="A14494" s="10"/>
      <c r="B14494" s="10"/>
      <c r="C14494" s="10"/>
      <c r="D14494" s="10"/>
      <c r="E14494" s="10"/>
      <c r="F14494" s="10"/>
      <c r="G14494" s="10"/>
      <c r="H14494" s="10"/>
      <c r="I14494" s="10"/>
      <c r="J14494" s="10"/>
      <c r="K14494" s="10"/>
      <c r="L14494" s="10"/>
      <c r="M14494" s="10"/>
      <c r="N14494" s="10"/>
      <c r="O14494" s="10"/>
      <c r="P14494" s="10"/>
      <c r="Q14494" s="10"/>
      <c r="R14494" s="10"/>
      <c r="S14494" s="10"/>
      <c r="T14494" s="10"/>
      <c r="U14494" s="10"/>
      <c r="V14494" s="10"/>
      <c r="W14494" s="10"/>
      <c r="X14494" s="10"/>
      <c r="Y14494" s="10"/>
      <c r="Z14494" s="10"/>
      <c r="AA14494" s="10"/>
      <c r="AB14494" s="10"/>
      <c r="AC14494" s="10"/>
      <c r="AD14494" s="10"/>
      <c r="AE14494" s="10"/>
      <c r="AF14494" s="10"/>
      <c r="AG14494" s="11"/>
    </row>
    <row r="14495" spans="1:33">
      <c r="A14495" s="10"/>
      <c r="B14495" s="10"/>
      <c r="C14495" s="10"/>
      <c r="D14495" s="10"/>
      <c r="E14495" s="10"/>
      <c r="F14495" s="10"/>
      <c r="G14495" s="10"/>
      <c r="H14495" s="10"/>
      <c r="I14495" s="10"/>
      <c r="J14495" s="10"/>
      <c r="K14495" s="10"/>
      <c r="L14495" s="10"/>
      <c r="M14495" s="10"/>
      <c r="N14495" s="10"/>
      <c r="O14495" s="10"/>
      <c r="P14495" s="10"/>
      <c r="Q14495" s="10"/>
      <c r="R14495" s="10"/>
      <c r="S14495" s="10"/>
      <c r="T14495" s="10"/>
      <c r="U14495" s="10"/>
      <c r="V14495" s="10"/>
      <c r="W14495" s="10"/>
      <c r="X14495" s="10"/>
      <c r="Y14495" s="10"/>
      <c r="Z14495" s="10"/>
      <c r="AA14495" s="10"/>
      <c r="AB14495" s="10"/>
      <c r="AC14495" s="10"/>
      <c r="AD14495" s="10"/>
      <c r="AE14495" s="10"/>
      <c r="AF14495" s="10"/>
      <c r="AG14495" s="11"/>
    </row>
    <row r="14496" spans="1:33">
      <c r="A14496" s="10"/>
      <c r="B14496" s="10"/>
      <c r="C14496" s="10"/>
      <c r="D14496" s="10"/>
      <c r="E14496" s="10"/>
      <c r="F14496" s="10"/>
      <c r="G14496" s="10"/>
      <c r="H14496" s="10"/>
      <c r="I14496" s="10"/>
      <c r="J14496" s="10"/>
      <c r="K14496" s="10"/>
      <c r="L14496" s="10"/>
      <c r="M14496" s="10"/>
      <c r="N14496" s="10"/>
      <c r="O14496" s="10"/>
      <c r="P14496" s="10"/>
      <c r="Q14496" s="10"/>
      <c r="R14496" s="10"/>
      <c r="S14496" s="10"/>
      <c r="T14496" s="10"/>
      <c r="U14496" s="10"/>
      <c r="V14496" s="10"/>
      <c r="W14496" s="10"/>
      <c r="X14496" s="10"/>
      <c r="Y14496" s="10"/>
      <c r="Z14496" s="10"/>
      <c r="AA14496" s="10"/>
      <c r="AB14496" s="10"/>
      <c r="AC14496" s="10"/>
      <c r="AD14496" s="10"/>
      <c r="AE14496" s="10"/>
      <c r="AF14496" s="10"/>
      <c r="AG14496" s="11"/>
    </row>
    <row r="14497" spans="1:33">
      <c r="A14497" s="10"/>
      <c r="B14497" s="10"/>
      <c r="C14497" s="10"/>
      <c r="D14497" s="10"/>
      <c r="E14497" s="10"/>
      <c r="F14497" s="10"/>
      <c r="G14497" s="10"/>
      <c r="H14497" s="10"/>
      <c r="I14497" s="10"/>
      <c r="J14497" s="10"/>
      <c r="K14497" s="10"/>
      <c r="L14497" s="10"/>
      <c r="M14497" s="10"/>
      <c r="N14497" s="10"/>
      <c r="O14497" s="10"/>
      <c r="P14497" s="10"/>
      <c r="Q14497" s="10"/>
      <c r="R14497" s="10"/>
      <c r="S14497" s="10"/>
      <c r="T14497" s="10"/>
      <c r="U14497" s="10"/>
      <c r="V14497" s="10"/>
      <c r="W14497" s="10"/>
      <c r="X14497" s="10"/>
      <c r="Y14497" s="10"/>
      <c r="Z14497" s="10"/>
      <c r="AA14497" s="10"/>
      <c r="AB14497" s="10"/>
      <c r="AC14497" s="10"/>
      <c r="AD14497" s="10"/>
      <c r="AE14497" s="10"/>
      <c r="AF14497" s="10"/>
      <c r="AG14497" s="11"/>
    </row>
    <row r="14498" spans="1:33">
      <c r="A14498" s="10"/>
      <c r="B14498" s="10"/>
      <c r="C14498" s="10"/>
      <c r="D14498" s="10"/>
      <c r="E14498" s="10"/>
      <c r="F14498" s="10"/>
      <c r="G14498" s="10"/>
      <c r="H14498" s="10"/>
      <c r="I14498" s="10"/>
      <c r="J14498" s="10"/>
      <c r="K14498" s="10"/>
      <c r="L14498" s="10"/>
      <c r="M14498" s="10"/>
      <c r="N14498" s="10"/>
      <c r="O14498" s="10"/>
      <c r="P14498" s="10"/>
      <c r="Q14498" s="10"/>
      <c r="R14498" s="10"/>
      <c r="S14498" s="10"/>
      <c r="T14498" s="10"/>
      <c r="U14498" s="10"/>
      <c r="V14498" s="10"/>
      <c r="W14498" s="10"/>
      <c r="X14498" s="10"/>
      <c r="Y14498" s="10"/>
      <c r="Z14498" s="10"/>
      <c r="AA14498" s="10"/>
      <c r="AB14498" s="10"/>
      <c r="AC14498" s="10"/>
      <c r="AD14498" s="10"/>
      <c r="AE14498" s="10"/>
      <c r="AF14498" s="10"/>
      <c r="AG14498" s="11"/>
    </row>
    <row r="14499" spans="1:33">
      <c r="A14499" s="10"/>
      <c r="B14499" s="10"/>
      <c r="C14499" s="10"/>
      <c r="D14499" s="10"/>
      <c r="E14499" s="10"/>
      <c r="F14499" s="10"/>
      <c r="G14499" s="10"/>
      <c r="H14499" s="10"/>
      <c r="I14499" s="10"/>
      <c r="J14499" s="10"/>
      <c r="K14499" s="10"/>
      <c r="L14499" s="10"/>
      <c r="M14499" s="10"/>
      <c r="N14499" s="10"/>
      <c r="O14499" s="10"/>
      <c r="P14499" s="10"/>
      <c r="Q14499" s="10"/>
      <c r="R14499" s="10"/>
      <c r="S14499" s="10"/>
      <c r="T14499" s="10"/>
      <c r="U14499" s="10"/>
      <c r="V14499" s="10"/>
      <c r="W14499" s="10"/>
      <c r="X14499" s="10"/>
      <c r="Y14499" s="10"/>
      <c r="Z14499" s="10"/>
      <c r="AA14499" s="10"/>
      <c r="AB14499" s="10"/>
      <c r="AC14499" s="10"/>
      <c r="AD14499" s="10"/>
      <c r="AE14499" s="10"/>
      <c r="AF14499" s="10"/>
      <c r="AG14499" s="11"/>
    </row>
    <row r="14500" spans="1:33">
      <c r="A14500" s="10"/>
      <c r="B14500" s="10"/>
      <c r="C14500" s="10"/>
      <c r="D14500" s="10"/>
      <c r="E14500" s="10"/>
      <c r="F14500" s="10"/>
      <c r="G14500" s="10"/>
      <c r="H14500" s="10"/>
      <c r="I14500" s="10"/>
      <c r="J14500" s="10"/>
      <c r="K14500" s="10"/>
      <c r="L14500" s="10"/>
      <c r="M14500" s="10"/>
      <c r="N14500" s="10"/>
      <c r="O14500" s="10"/>
      <c r="P14500" s="10"/>
      <c r="Q14500" s="10"/>
      <c r="R14500" s="10"/>
      <c r="S14500" s="10"/>
      <c r="T14500" s="10"/>
      <c r="U14500" s="10"/>
      <c r="V14500" s="10"/>
      <c r="W14500" s="10"/>
      <c r="X14500" s="10"/>
      <c r="Y14500" s="10"/>
      <c r="Z14500" s="10"/>
      <c r="AA14500" s="10"/>
      <c r="AB14500" s="10"/>
      <c r="AC14500" s="10"/>
      <c r="AD14500" s="10"/>
      <c r="AE14500" s="10"/>
      <c r="AF14500" s="10"/>
      <c r="AG14500" s="11"/>
    </row>
    <row r="14501" spans="1:33">
      <c r="A14501" s="10"/>
      <c r="B14501" s="10"/>
      <c r="C14501" s="10"/>
      <c r="D14501" s="10"/>
      <c r="E14501" s="10"/>
      <c r="F14501" s="10"/>
      <c r="G14501" s="10"/>
      <c r="H14501" s="10"/>
      <c r="I14501" s="10"/>
      <c r="J14501" s="10"/>
      <c r="K14501" s="10"/>
      <c r="L14501" s="10"/>
      <c r="M14501" s="10"/>
      <c r="N14501" s="10"/>
      <c r="O14501" s="10"/>
      <c r="P14501" s="10"/>
      <c r="Q14501" s="10"/>
      <c r="R14501" s="10"/>
      <c r="S14501" s="10"/>
      <c r="T14501" s="10"/>
      <c r="U14501" s="10"/>
      <c r="V14501" s="10"/>
      <c r="W14501" s="10"/>
      <c r="X14501" s="10"/>
      <c r="Y14501" s="10"/>
      <c r="Z14501" s="10"/>
      <c r="AA14501" s="10"/>
      <c r="AB14501" s="10"/>
      <c r="AC14501" s="10"/>
      <c r="AD14501" s="10"/>
      <c r="AE14501" s="10"/>
      <c r="AF14501" s="10"/>
      <c r="AG14501" s="11"/>
    </row>
    <row r="14502" spans="1:33">
      <c r="A14502" s="10"/>
      <c r="B14502" s="10"/>
      <c r="C14502" s="10"/>
      <c r="D14502" s="10"/>
      <c r="E14502" s="10"/>
      <c r="F14502" s="10"/>
      <c r="G14502" s="10"/>
      <c r="H14502" s="10"/>
      <c r="I14502" s="10"/>
      <c r="J14502" s="10"/>
      <c r="K14502" s="10"/>
      <c r="L14502" s="10"/>
      <c r="M14502" s="10"/>
      <c r="N14502" s="10"/>
      <c r="O14502" s="10"/>
      <c r="P14502" s="10"/>
      <c r="Q14502" s="10"/>
      <c r="R14502" s="10"/>
      <c r="S14502" s="10"/>
      <c r="T14502" s="10"/>
      <c r="U14502" s="10"/>
      <c r="V14502" s="10"/>
      <c r="W14502" s="10"/>
      <c r="X14502" s="10"/>
      <c r="Y14502" s="10"/>
      <c r="Z14502" s="10"/>
      <c r="AA14502" s="10"/>
      <c r="AB14502" s="10"/>
      <c r="AC14502" s="10"/>
      <c r="AD14502" s="10"/>
      <c r="AE14502" s="10"/>
      <c r="AF14502" s="10"/>
      <c r="AG14502" s="11"/>
    </row>
    <row r="14503" spans="1:33">
      <c r="A14503" s="10"/>
      <c r="B14503" s="10"/>
      <c r="C14503" s="10"/>
      <c r="D14503" s="10"/>
      <c r="E14503" s="10"/>
      <c r="F14503" s="10"/>
      <c r="G14503" s="10"/>
      <c r="H14503" s="10"/>
      <c r="I14503" s="10"/>
      <c r="J14503" s="10"/>
      <c r="K14503" s="10"/>
      <c r="L14503" s="10"/>
      <c r="M14503" s="10"/>
      <c r="N14503" s="10"/>
      <c r="O14503" s="10"/>
      <c r="P14503" s="10"/>
      <c r="Q14503" s="10"/>
      <c r="R14503" s="10"/>
      <c r="S14503" s="10"/>
      <c r="T14503" s="10"/>
      <c r="U14503" s="10"/>
      <c r="V14503" s="10"/>
      <c r="W14503" s="10"/>
      <c r="X14503" s="10"/>
      <c r="Y14503" s="10"/>
      <c r="Z14503" s="10"/>
      <c r="AA14503" s="10"/>
      <c r="AB14503" s="10"/>
      <c r="AC14503" s="10"/>
      <c r="AD14503" s="10"/>
      <c r="AE14503" s="10"/>
      <c r="AF14503" s="10"/>
      <c r="AG14503" s="11"/>
    </row>
    <row r="14504" spans="1:33">
      <c r="A14504" s="10"/>
      <c r="B14504" s="10"/>
      <c r="C14504" s="10"/>
      <c r="D14504" s="10"/>
      <c r="E14504" s="10"/>
      <c r="F14504" s="10"/>
      <c r="G14504" s="10"/>
      <c r="H14504" s="10"/>
      <c r="I14504" s="10"/>
      <c r="J14504" s="10"/>
      <c r="K14504" s="10"/>
      <c r="L14504" s="10"/>
      <c r="M14504" s="10"/>
      <c r="N14504" s="10"/>
      <c r="O14504" s="10"/>
      <c r="P14504" s="10"/>
      <c r="Q14504" s="10"/>
      <c r="R14504" s="10"/>
      <c r="S14504" s="10"/>
      <c r="T14504" s="10"/>
      <c r="U14504" s="10"/>
      <c r="V14504" s="10"/>
      <c r="W14504" s="10"/>
      <c r="X14504" s="10"/>
      <c r="Y14504" s="10"/>
      <c r="Z14504" s="10"/>
      <c r="AA14504" s="10"/>
      <c r="AB14504" s="10"/>
      <c r="AC14504" s="10"/>
      <c r="AD14504" s="10"/>
      <c r="AE14504" s="10"/>
      <c r="AF14504" s="10"/>
      <c r="AG14504" s="11"/>
    </row>
    <row r="14505" spans="1:33">
      <c r="A14505" s="10"/>
      <c r="B14505" s="10"/>
      <c r="C14505" s="10"/>
      <c r="D14505" s="10"/>
      <c r="E14505" s="10"/>
      <c r="F14505" s="10"/>
      <c r="G14505" s="10"/>
      <c r="H14505" s="10"/>
      <c r="I14505" s="10"/>
      <c r="J14505" s="10"/>
      <c r="K14505" s="10"/>
      <c r="L14505" s="10"/>
      <c r="M14505" s="10"/>
      <c r="N14505" s="10"/>
      <c r="O14505" s="10"/>
      <c r="P14505" s="10"/>
      <c r="Q14505" s="10"/>
      <c r="R14505" s="10"/>
      <c r="S14505" s="10"/>
      <c r="T14505" s="10"/>
      <c r="U14505" s="10"/>
      <c r="V14505" s="10"/>
      <c r="W14505" s="10"/>
      <c r="X14505" s="10"/>
      <c r="Y14505" s="10"/>
      <c r="Z14505" s="10"/>
      <c r="AA14505" s="10"/>
      <c r="AB14505" s="10"/>
      <c r="AC14505" s="10"/>
      <c r="AD14505" s="10"/>
      <c r="AE14505" s="10"/>
      <c r="AF14505" s="10"/>
      <c r="AG14505" s="11"/>
    </row>
    <row r="14506" spans="1:33">
      <c r="A14506" s="10"/>
      <c r="B14506" s="10"/>
      <c r="C14506" s="10"/>
      <c r="D14506" s="10"/>
      <c r="E14506" s="10"/>
      <c r="F14506" s="10"/>
      <c r="G14506" s="10"/>
      <c r="H14506" s="10"/>
      <c r="I14506" s="10"/>
      <c r="J14506" s="10"/>
      <c r="K14506" s="10"/>
      <c r="L14506" s="10"/>
      <c r="M14506" s="10"/>
      <c r="N14506" s="10"/>
      <c r="O14506" s="10"/>
      <c r="P14506" s="10"/>
      <c r="Q14506" s="10"/>
      <c r="R14506" s="10"/>
      <c r="S14506" s="10"/>
      <c r="T14506" s="10"/>
      <c r="U14506" s="10"/>
      <c r="V14506" s="10"/>
      <c r="W14506" s="10"/>
      <c r="X14506" s="10"/>
      <c r="Y14506" s="10"/>
      <c r="Z14506" s="10"/>
      <c r="AA14506" s="10"/>
      <c r="AB14506" s="10"/>
      <c r="AC14506" s="10"/>
      <c r="AD14506" s="10"/>
      <c r="AE14506" s="10"/>
      <c r="AF14506" s="10"/>
      <c r="AG14506" s="11"/>
    </row>
    <row r="14507" spans="1:33">
      <c r="A14507" s="10"/>
      <c r="B14507" s="10"/>
      <c r="C14507" s="10"/>
      <c r="D14507" s="10"/>
      <c r="E14507" s="10"/>
      <c r="F14507" s="10"/>
      <c r="G14507" s="10"/>
      <c r="H14507" s="10"/>
      <c r="I14507" s="10"/>
      <c r="J14507" s="10"/>
      <c r="K14507" s="10"/>
      <c r="L14507" s="10"/>
      <c r="M14507" s="10"/>
      <c r="N14507" s="10"/>
      <c r="O14507" s="10"/>
      <c r="P14507" s="10"/>
      <c r="Q14507" s="10"/>
      <c r="R14507" s="10"/>
      <c r="S14507" s="10"/>
      <c r="T14507" s="10"/>
      <c r="U14507" s="10"/>
      <c r="V14507" s="10"/>
      <c r="W14507" s="10"/>
      <c r="X14507" s="10"/>
      <c r="Y14507" s="10"/>
      <c r="Z14507" s="10"/>
      <c r="AA14507" s="10"/>
      <c r="AB14507" s="10"/>
      <c r="AC14507" s="10"/>
      <c r="AD14507" s="10"/>
      <c r="AE14507" s="10"/>
      <c r="AF14507" s="10"/>
      <c r="AG14507" s="11"/>
    </row>
    <row r="14508" spans="1:33">
      <c r="A14508" s="10"/>
      <c r="B14508" s="10"/>
      <c r="C14508" s="10"/>
      <c r="D14508" s="10"/>
      <c r="E14508" s="10"/>
      <c r="F14508" s="10"/>
      <c r="G14508" s="10"/>
      <c r="H14508" s="10"/>
      <c r="I14508" s="10"/>
      <c r="J14508" s="10"/>
      <c r="K14508" s="10"/>
      <c r="L14508" s="10"/>
      <c r="M14508" s="10"/>
      <c r="N14508" s="10"/>
      <c r="O14508" s="10"/>
      <c r="P14508" s="10"/>
      <c r="Q14508" s="10"/>
      <c r="R14508" s="10"/>
      <c r="S14508" s="10"/>
      <c r="T14508" s="10"/>
      <c r="U14508" s="10"/>
      <c r="V14508" s="10"/>
      <c r="W14508" s="10"/>
      <c r="X14508" s="10"/>
      <c r="Y14508" s="10"/>
      <c r="Z14508" s="10"/>
      <c r="AA14508" s="10"/>
      <c r="AB14508" s="10"/>
      <c r="AC14508" s="10"/>
      <c r="AD14508" s="10"/>
      <c r="AE14508" s="10"/>
      <c r="AF14508" s="10"/>
      <c r="AG14508" s="11"/>
    </row>
    <row r="14509" spans="1:33">
      <c r="A14509" s="10"/>
      <c r="B14509" s="10"/>
      <c r="C14509" s="10"/>
      <c r="D14509" s="10"/>
      <c r="E14509" s="10"/>
      <c r="F14509" s="10"/>
      <c r="G14509" s="10"/>
      <c r="H14509" s="10"/>
      <c r="I14509" s="10"/>
      <c r="J14509" s="10"/>
      <c r="K14509" s="10"/>
      <c r="L14509" s="10"/>
      <c r="M14509" s="10"/>
      <c r="N14509" s="10"/>
      <c r="O14509" s="10"/>
      <c r="P14509" s="10"/>
      <c r="Q14509" s="10"/>
      <c r="R14509" s="10"/>
      <c r="S14509" s="10"/>
      <c r="T14509" s="10"/>
      <c r="U14509" s="10"/>
      <c r="V14509" s="10"/>
      <c r="W14509" s="10"/>
      <c r="X14509" s="10"/>
      <c r="Y14509" s="10"/>
      <c r="Z14509" s="10"/>
      <c r="AA14509" s="10"/>
      <c r="AB14509" s="10"/>
      <c r="AC14509" s="10"/>
      <c r="AD14509" s="10"/>
      <c r="AE14509" s="10"/>
      <c r="AF14509" s="10"/>
      <c r="AG14509" s="11"/>
    </row>
    <row r="14510" spans="1:33">
      <c r="A14510" s="10"/>
      <c r="B14510" s="10"/>
      <c r="C14510" s="10"/>
      <c r="D14510" s="10"/>
      <c r="E14510" s="10"/>
      <c r="F14510" s="10"/>
      <c r="G14510" s="10"/>
      <c r="H14510" s="10"/>
      <c r="I14510" s="10"/>
      <c r="J14510" s="10"/>
      <c r="K14510" s="10"/>
      <c r="L14510" s="10"/>
      <c r="M14510" s="10"/>
      <c r="N14510" s="10"/>
      <c r="O14510" s="10"/>
      <c r="P14510" s="10"/>
      <c r="Q14510" s="10"/>
      <c r="R14510" s="10"/>
      <c r="S14510" s="10"/>
      <c r="T14510" s="10"/>
      <c r="U14510" s="10"/>
      <c r="V14510" s="10"/>
      <c r="W14510" s="10"/>
      <c r="X14510" s="10"/>
      <c r="Y14510" s="10"/>
      <c r="Z14510" s="10"/>
      <c r="AA14510" s="10"/>
      <c r="AB14510" s="10"/>
      <c r="AC14510" s="10"/>
      <c r="AD14510" s="10"/>
      <c r="AE14510" s="10"/>
      <c r="AF14510" s="10"/>
      <c r="AG14510" s="11"/>
    </row>
    <row r="14511" spans="1:33">
      <c r="A14511" s="10"/>
      <c r="B14511" s="10"/>
      <c r="C14511" s="10"/>
      <c r="D14511" s="10"/>
      <c r="E14511" s="10"/>
      <c r="F14511" s="10"/>
      <c r="G14511" s="10"/>
      <c r="H14511" s="10"/>
      <c r="I14511" s="10"/>
      <c r="J14511" s="10"/>
      <c r="K14511" s="10"/>
      <c r="L14511" s="10"/>
      <c r="M14511" s="10"/>
      <c r="N14511" s="10"/>
      <c r="O14511" s="10"/>
      <c r="P14511" s="10"/>
      <c r="Q14511" s="10"/>
      <c r="R14511" s="10"/>
      <c r="S14511" s="10"/>
      <c r="T14511" s="10"/>
      <c r="U14511" s="10"/>
      <c r="V14511" s="10"/>
      <c r="W14511" s="10"/>
      <c r="X14511" s="10"/>
      <c r="Y14511" s="10"/>
      <c r="Z14511" s="10"/>
      <c r="AA14511" s="10"/>
      <c r="AB14511" s="10"/>
      <c r="AC14511" s="10"/>
      <c r="AD14511" s="10"/>
      <c r="AE14511" s="10"/>
      <c r="AF14511" s="10"/>
      <c r="AG14511" s="11"/>
    </row>
    <row r="14512" spans="1:33">
      <c r="A14512" s="10"/>
      <c r="B14512" s="10"/>
      <c r="C14512" s="10"/>
      <c r="D14512" s="10"/>
      <c r="E14512" s="10"/>
      <c r="F14512" s="10"/>
      <c r="G14512" s="10"/>
      <c r="H14512" s="10"/>
      <c r="I14512" s="10"/>
      <c r="J14512" s="10"/>
      <c r="K14512" s="10"/>
      <c r="L14512" s="10"/>
      <c r="M14512" s="10"/>
      <c r="N14512" s="10"/>
      <c r="O14512" s="10"/>
      <c r="P14512" s="10"/>
      <c r="Q14512" s="10"/>
      <c r="R14512" s="10"/>
      <c r="S14512" s="10"/>
      <c r="T14512" s="10"/>
      <c r="U14512" s="10"/>
      <c r="V14512" s="10"/>
      <c r="W14512" s="10"/>
      <c r="X14512" s="10"/>
      <c r="Y14512" s="10"/>
      <c r="Z14512" s="10"/>
      <c r="AA14512" s="10"/>
      <c r="AB14512" s="10"/>
      <c r="AC14512" s="10"/>
      <c r="AD14512" s="10"/>
      <c r="AE14512" s="10"/>
      <c r="AF14512" s="10"/>
      <c r="AG14512" s="11"/>
    </row>
    <row r="14513" spans="1:33">
      <c r="A14513" s="10"/>
      <c r="B14513" s="10"/>
      <c r="C14513" s="10"/>
      <c r="D14513" s="10"/>
      <c r="E14513" s="10"/>
      <c r="F14513" s="10"/>
      <c r="G14513" s="10"/>
      <c r="H14513" s="10"/>
      <c r="I14513" s="10"/>
      <c r="J14513" s="10"/>
      <c r="K14513" s="10"/>
      <c r="L14513" s="10"/>
      <c r="M14513" s="10"/>
      <c r="N14513" s="10"/>
      <c r="O14513" s="10"/>
      <c r="P14513" s="10"/>
      <c r="Q14513" s="10"/>
      <c r="R14513" s="10"/>
      <c r="S14513" s="10"/>
      <c r="T14513" s="10"/>
      <c r="U14513" s="10"/>
      <c r="V14513" s="10"/>
      <c r="W14513" s="10"/>
      <c r="X14513" s="10"/>
      <c r="Y14513" s="10"/>
      <c r="Z14513" s="10"/>
      <c r="AA14513" s="10"/>
      <c r="AB14513" s="10"/>
      <c r="AC14513" s="10"/>
      <c r="AD14513" s="10"/>
      <c r="AE14513" s="10"/>
      <c r="AF14513" s="10"/>
      <c r="AG14513" s="11"/>
    </row>
    <row r="14514" spans="1:33">
      <c r="A14514" s="10"/>
      <c r="B14514" s="10"/>
      <c r="C14514" s="10"/>
      <c r="D14514" s="10"/>
      <c r="E14514" s="10"/>
      <c r="F14514" s="10"/>
      <c r="G14514" s="10"/>
      <c r="H14514" s="10"/>
      <c r="I14514" s="10"/>
      <c r="J14514" s="10"/>
      <c r="K14514" s="10"/>
      <c r="L14514" s="10"/>
      <c r="M14514" s="10"/>
      <c r="N14514" s="10"/>
      <c r="O14514" s="10"/>
      <c r="P14514" s="10"/>
      <c r="Q14514" s="10"/>
      <c r="R14514" s="10"/>
      <c r="S14514" s="10"/>
      <c r="T14514" s="10"/>
      <c r="U14514" s="10"/>
      <c r="V14514" s="10"/>
      <c r="W14514" s="10"/>
      <c r="X14514" s="10"/>
      <c r="Y14514" s="10"/>
      <c r="Z14514" s="10"/>
      <c r="AA14514" s="10"/>
      <c r="AB14514" s="10"/>
      <c r="AC14514" s="10"/>
      <c r="AD14514" s="10"/>
      <c r="AE14514" s="10"/>
      <c r="AF14514" s="10"/>
      <c r="AG14514" s="11"/>
    </row>
    <row r="14515" spans="1:33">
      <c r="A14515" s="10"/>
      <c r="B14515" s="10"/>
      <c r="C14515" s="10"/>
      <c r="D14515" s="10"/>
      <c r="E14515" s="10"/>
      <c r="F14515" s="10"/>
      <c r="G14515" s="10"/>
      <c r="H14515" s="10"/>
      <c r="I14515" s="10"/>
      <c r="J14515" s="10"/>
      <c r="K14515" s="10"/>
      <c r="L14515" s="10"/>
      <c r="M14515" s="10"/>
      <c r="N14515" s="10"/>
      <c r="O14515" s="10"/>
      <c r="P14515" s="10"/>
      <c r="Q14515" s="10"/>
      <c r="R14515" s="10"/>
      <c r="S14515" s="10"/>
      <c r="T14515" s="10"/>
      <c r="U14515" s="10"/>
      <c r="V14515" s="10"/>
      <c r="W14515" s="10"/>
      <c r="X14515" s="10"/>
      <c r="Y14515" s="10"/>
      <c r="Z14515" s="10"/>
      <c r="AA14515" s="10"/>
      <c r="AB14515" s="10"/>
      <c r="AC14515" s="10"/>
      <c r="AD14515" s="10"/>
      <c r="AE14515" s="10"/>
      <c r="AF14515" s="10"/>
      <c r="AG14515" s="11"/>
    </row>
    <row r="14516" spans="1:33">
      <c r="A14516" s="10"/>
      <c r="B14516" s="10"/>
      <c r="C14516" s="10"/>
      <c r="D14516" s="10"/>
      <c r="E14516" s="10"/>
      <c r="F14516" s="10"/>
      <c r="G14516" s="10"/>
      <c r="H14516" s="10"/>
      <c r="I14516" s="10"/>
      <c r="J14516" s="10"/>
      <c r="K14516" s="10"/>
      <c r="L14516" s="10"/>
      <c r="M14516" s="10"/>
      <c r="N14516" s="10"/>
      <c r="O14516" s="10"/>
      <c r="P14516" s="10"/>
      <c r="Q14516" s="10"/>
      <c r="R14516" s="10"/>
      <c r="S14516" s="10"/>
      <c r="T14516" s="10"/>
      <c r="U14516" s="10"/>
      <c r="V14516" s="10"/>
      <c r="W14516" s="10"/>
      <c r="X14516" s="10"/>
      <c r="Y14516" s="10"/>
      <c r="Z14516" s="10"/>
      <c r="AA14516" s="10"/>
      <c r="AB14516" s="10"/>
      <c r="AC14516" s="10"/>
      <c r="AD14516" s="10"/>
      <c r="AE14516" s="10"/>
      <c r="AF14516" s="10"/>
      <c r="AG14516" s="11"/>
    </row>
    <row r="14517" spans="1:33">
      <c r="A14517" s="10"/>
      <c r="B14517" s="10"/>
      <c r="C14517" s="10"/>
      <c r="D14517" s="10"/>
      <c r="E14517" s="10"/>
      <c r="F14517" s="10"/>
      <c r="G14517" s="10"/>
      <c r="H14517" s="10"/>
      <c r="I14517" s="10"/>
      <c r="J14517" s="10"/>
      <c r="K14517" s="10"/>
      <c r="L14517" s="10"/>
      <c r="M14517" s="10"/>
      <c r="N14517" s="10"/>
      <c r="O14517" s="10"/>
      <c r="P14517" s="10"/>
      <c r="Q14517" s="10"/>
      <c r="R14517" s="10"/>
      <c r="S14517" s="10"/>
      <c r="T14517" s="10"/>
      <c r="U14517" s="10"/>
      <c r="V14517" s="10"/>
      <c r="W14517" s="10"/>
      <c r="X14517" s="10"/>
      <c r="Y14517" s="10"/>
      <c r="Z14517" s="10"/>
      <c r="AA14517" s="10"/>
      <c r="AB14517" s="10"/>
      <c r="AC14517" s="10"/>
      <c r="AD14517" s="10"/>
      <c r="AE14517" s="10"/>
      <c r="AF14517" s="10"/>
      <c r="AG14517" s="11"/>
    </row>
    <row r="14518" spans="1:33">
      <c r="A14518" s="10"/>
      <c r="B14518" s="10"/>
      <c r="C14518" s="10"/>
      <c r="D14518" s="10"/>
      <c r="E14518" s="10"/>
      <c r="F14518" s="10"/>
      <c r="G14518" s="10"/>
      <c r="H14518" s="10"/>
      <c r="I14518" s="10"/>
      <c r="J14518" s="10"/>
      <c r="K14518" s="10"/>
      <c r="L14518" s="10"/>
      <c r="M14518" s="10"/>
      <c r="N14518" s="10"/>
      <c r="O14518" s="10"/>
      <c r="P14518" s="10"/>
      <c r="Q14518" s="10"/>
      <c r="R14518" s="10"/>
      <c r="S14518" s="10"/>
      <c r="T14518" s="10"/>
      <c r="U14518" s="10"/>
      <c r="V14518" s="10"/>
      <c r="W14518" s="10"/>
      <c r="X14518" s="10"/>
      <c r="Y14518" s="10"/>
      <c r="Z14518" s="10"/>
      <c r="AA14518" s="10"/>
      <c r="AB14518" s="10"/>
      <c r="AC14518" s="10"/>
      <c r="AD14518" s="10"/>
      <c r="AE14518" s="10"/>
      <c r="AF14518" s="10"/>
      <c r="AG14518" s="11"/>
    </row>
    <row r="14519" spans="1:33">
      <c r="A14519" s="10"/>
      <c r="B14519" s="10"/>
      <c r="C14519" s="10"/>
      <c r="D14519" s="10"/>
      <c r="E14519" s="10"/>
      <c r="F14519" s="10"/>
      <c r="G14519" s="10"/>
      <c r="H14519" s="10"/>
      <c r="I14519" s="10"/>
      <c r="J14519" s="10"/>
      <c r="K14519" s="10"/>
      <c r="L14519" s="10"/>
      <c r="M14519" s="10"/>
      <c r="N14519" s="10"/>
      <c r="O14519" s="10"/>
      <c r="P14519" s="10"/>
      <c r="Q14519" s="10"/>
      <c r="R14519" s="10"/>
      <c r="S14519" s="10"/>
      <c r="T14519" s="10"/>
      <c r="U14519" s="10"/>
      <c r="V14519" s="10"/>
      <c r="W14519" s="10"/>
      <c r="X14519" s="10"/>
      <c r="Y14519" s="10"/>
      <c r="Z14519" s="10"/>
      <c r="AA14519" s="10"/>
      <c r="AB14519" s="10"/>
      <c r="AC14519" s="10"/>
      <c r="AD14519" s="10"/>
      <c r="AE14519" s="10"/>
      <c r="AF14519" s="10"/>
      <c r="AG14519" s="11"/>
    </row>
    <row r="14520" spans="1:33">
      <c r="A14520" s="10"/>
      <c r="B14520" s="10"/>
      <c r="C14520" s="10"/>
      <c r="D14520" s="10"/>
      <c r="E14520" s="10"/>
      <c r="F14520" s="10"/>
      <c r="G14520" s="10"/>
      <c r="H14520" s="10"/>
      <c r="I14520" s="10"/>
      <c r="J14520" s="10"/>
      <c r="K14520" s="10"/>
      <c r="L14520" s="10"/>
      <c r="M14520" s="10"/>
      <c r="N14520" s="10"/>
      <c r="O14520" s="10"/>
      <c r="P14520" s="10"/>
      <c r="Q14520" s="10"/>
      <c r="R14520" s="10"/>
      <c r="S14520" s="10"/>
      <c r="T14520" s="10"/>
      <c r="U14520" s="10"/>
      <c r="V14520" s="10"/>
      <c r="W14520" s="10"/>
      <c r="X14520" s="10"/>
      <c r="Y14520" s="10"/>
      <c r="Z14520" s="10"/>
      <c r="AA14520" s="10"/>
      <c r="AB14520" s="10"/>
      <c r="AC14520" s="10"/>
      <c r="AD14520" s="10"/>
      <c r="AE14520" s="10"/>
      <c r="AF14520" s="10"/>
      <c r="AG14520" s="11"/>
    </row>
    <row r="14521" spans="1:33">
      <c r="A14521" s="10"/>
      <c r="B14521" s="10"/>
      <c r="C14521" s="10"/>
      <c r="D14521" s="10"/>
      <c r="E14521" s="10"/>
      <c r="F14521" s="10"/>
      <c r="G14521" s="10"/>
      <c r="H14521" s="10"/>
      <c r="I14521" s="10"/>
      <c r="J14521" s="10"/>
      <c r="K14521" s="10"/>
      <c r="L14521" s="10"/>
      <c r="M14521" s="10"/>
      <c r="N14521" s="10"/>
      <c r="O14521" s="10"/>
      <c r="P14521" s="10"/>
      <c r="Q14521" s="10"/>
      <c r="R14521" s="10"/>
      <c r="S14521" s="10"/>
      <c r="T14521" s="10"/>
      <c r="U14521" s="10"/>
      <c r="V14521" s="10"/>
      <c r="W14521" s="10"/>
      <c r="X14521" s="10"/>
      <c r="Y14521" s="10"/>
      <c r="Z14521" s="10"/>
      <c r="AA14521" s="10"/>
      <c r="AB14521" s="10"/>
      <c r="AC14521" s="10"/>
      <c r="AD14521" s="10"/>
      <c r="AE14521" s="10"/>
      <c r="AF14521" s="10"/>
      <c r="AG14521" s="11"/>
    </row>
    <row r="14522" spans="1:33">
      <c r="A14522" s="10"/>
      <c r="B14522" s="10"/>
      <c r="C14522" s="10"/>
      <c r="D14522" s="10"/>
      <c r="E14522" s="10"/>
      <c r="F14522" s="10"/>
      <c r="G14522" s="10"/>
      <c r="H14522" s="10"/>
      <c r="I14522" s="10"/>
      <c r="J14522" s="10"/>
      <c r="K14522" s="10"/>
      <c r="L14522" s="10"/>
      <c r="M14522" s="10"/>
      <c r="N14522" s="10"/>
      <c r="O14522" s="10"/>
      <c r="P14522" s="10"/>
      <c r="Q14522" s="10"/>
      <c r="R14522" s="10"/>
      <c r="S14522" s="10"/>
      <c r="T14522" s="10"/>
      <c r="U14522" s="10"/>
      <c r="V14522" s="10"/>
      <c r="W14522" s="10"/>
      <c r="X14522" s="10"/>
      <c r="Y14522" s="10"/>
      <c r="Z14522" s="10"/>
      <c r="AA14522" s="10"/>
      <c r="AB14522" s="10"/>
      <c r="AC14522" s="10"/>
      <c r="AD14522" s="10"/>
      <c r="AE14522" s="10"/>
      <c r="AF14522" s="10"/>
      <c r="AG14522" s="11"/>
    </row>
    <row r="14523" spans="1:33">
      <c r="A14523" s="10"/>
      <c r="B14523" s="10"/>
      <c r="C14523" s="10"/>
      <c r="D14523" s="10"/>
      <c r="E14523" s="10"/>
      <c r="F14523" s="10"/>
      <c r="G14523" s="10"/>
      <c r="H14523" s="10"/>
      <c r="I14523" s="10"/>
      <c r="J14523" s="10"/>
      <c r="K14523" s="10"/>
      <c r="L14523" s="10"/>
      <c r="M14523" s="10"/>
      <c r="N14523" s="10"/>
      <c r="O14523" s="10"/>
      <c r="P14523" s="10"/>
      <c r="Q14523" s="10"/>
      <c r="R14523" s="10"/>
      <c r="S14523" s="10"/>
      <c r="T14523" s="10"/>
      <c r="U14523" s="10"/>
      <c r="V14523" s="10"/>
      <c r="W14523" s="10"/>
      <c r="X14523" s="10"/>
      <c r="Y14523" s="10"/>
      <c r="Z14523" s="10"/>
      <c r="AA14523" s="10"/>
      <c r="AB14523" s="10"/>
      <c r="AC14523" s="10"/>
      <c r="AD14523" s="10"/>
      <c r="AE14523" s="10"/>
      <c r="AF14523" s="10"/>
      <c r="AG14523" s="11"/>
    </row>
    <row r="14524" spans="1:33">
      <c r="A14524" s="10"/>
      <c r="B14524" s="10"/>
      <c r="C14524" s="10"/>
      <c r="D14524" s="10"/>
      <c r="E14524" s="10"/>
      <c r="F14524" s="10"/>
      <c r="G14524" s="10"/>
      <c r="H14524" s="10"/>
      <c r="I14524" s="10"/>
      <c r="J14524" s="10"/>
      <c r="K14524" s="10"/>
      <c r="L14524" s="10"/>
      <c r="M14524" s="10"/>
      <c r="N14524" s="10"/>
      <c r="O14524" s="10"/>
      <c r="P14524" s="10"/>
      <c r="Q14524" s="10"/>
      <c r="R14524" s="10"/>
      <c r="S14524" s="10"/>
      <c r="T14524" s="10"/>
      <c r="U14524" s="10"/>
      <c r="V14524" s="10"/>
      <c r="W14524" s="10"/>
      <c r="X14524" s="10"/>
      <c r="Y14524" s="10"/>
      <c r="Z14524" s="10"/>
      <c r="AA14524" s="10"/>
      <c r="AB14524" s="10"/>
      <c r="AC14524" s="10"/>
      <c r="AD14524" s="10"/>
      <c r="AE14524" s="10"/>
      <c r="AF14524" s="10"/>
      <c r="AG14524" s="11"/>
    </row>
    <row r="14525" spans="1:33">
      <c r="A14525" s="10"/>
      <c r="B14525" s="10"/>
      <c r="C14525" s="10"/>
      <c r="D14525" s="10"/>
      <c r="E14525" s="10"/>
      <c r="F14525" s="10"/>
      <c r="G14525" s="10"/>
      <c r="H14525" s="10"/>
      <c r="I14525" s="10"/>
      <c r="J14525" s="10"/>
      <c r="K14525" s="10"/>
      <c r="L14525" s="10"/>
      <c r="M14525" s="10"/>
      <c r="N14525" s="10"/>
      <c r="O14525" s="10"/>
      <c r="P14525" s="10"/>
      <c r="Q14525" s="10"/>
      <c r="R14525" s="10"/>
      <c r="S14525" s="10"/>
      <c r="T14525" s="10"/>
      <c r="U14525" s="10"/>
      <c r="V14525" s="10"/>
      <c r="W14525" s="10"/>
      <c r="X14525" s="10"/>
      <c r="Y14525" s="10"/>
      <c r="Z14525" s="10"/>
      <c r="AA14525" s="10"/>
      <c r="AB14525" s="10"/>
      <c r="AC14525" s="10"/>
      <c r="AD14525" s="10"/>
      <c r="AE14525" s="10"/>
      <c r="AF14525" s="10"/>
      <c r="AG14525" s="11"/>
    </row>
    <row r="14526" spans="1:33">
      <c r="A14526" s="10"/>
      <c r="B14526" s="10"/>
      <c r="C14526" s="10"/>
      <c r="D14526" s="10"/>
      <c r="E14526" s="10"/>
      <c r="F14526" s="10"/>
      <c r="G14526" s="10"/>
      <c r="H14526" s="10"/>
      <c r="I14526" s="10"/>
      <c r="J14526" s="10"/>
      <c r="K14526" s="10"/>
      <c r="L14526" s="10"/>
      <c r="M14526" s="10"/>
      <c r="N14526" s="10"/>
      <c r="O14526" s="10"/>
      <c r="P14526" s="10"/>
      <c r="Q14526" s="10"/>
      <c r="R14526" s="10"/>
      <c r="S14526" s="10"/>
      <c r="T14526" s="10"/>
      <c r="U14526" s="10"/>
      <c r="V14526" s="10"/>
      <c r="W14526" s="10"/>
      <c r="X14526" s="10"/>
      <c r="Y14526" s="10"/>
      <c r="Z14526" s="10"/>
      <c r="AA14526" s="10"/>
      <c r="AB14526" s="10"/>
      <c r="AC14526" s="10"/>
      <c r="AD14526" s="10"/>
      <c r="AE14526" s="10"/>
      <c r="AF14526" s="10"/>
      <c r="AG14526" s="11"/>
    </row>
    <row r="14527" spans="1:33">
      <c r="A14527" s="10"/>
      <c r="B14527" s="10"/>
      <c r="C14527" s="10"/>
      <c r="D14527" s="10"/>
      <c r="E14527" s="10"/>
      <c r="F14527" s="10"/>
      <c r="G14527" s="10"/>
      <c r="H14527" s="10"/>
      <c r="I14527" s="10"/>
      <c r="J14527" s="10"/>
      <c r="K14527" s="10"/>
      <c r="L14527" s="10"/>
      <c r="M14527" s="10"/>
      <c r="N14527" s="10"/>
      <c r="O14527" s="10"/>
      <c r="P14527" s="10"/>
      <c r="Q14527" s="10"/>
      <c r="R14527" s="10"/>
      <c r="S14527" s="10"/>
      <c r="T14527" s="10"/>
      <c r="U14527" s="10"/>
      <c r="V14527" s="10"/>
      <c r="W14527" s="10"/>
      <c r="X14527" s="10"/>
      <c r="Y14527" s="10"/>
      <c r="Z14527" s="10"/>
      <c r="AA14527" s="10"/>
      <c r="AB14527" s="10"/>
      <c r="AC14527" s="10"/>
      <c r="AD14527" s="10"/>
      <c r="AE14527" s="10"/>
      <c r="AF14527" s="10"/>
      <c r="AG14527" s="11"/>
    </row>
    <row r="14528" spans="1:33">
      <c r="A14528" s="10"/>
      <c r="B14528" s="10"/>
      <c r="C14528" s="10"/>
      <c r="D14528" s="10"/>
      <c r="E14528" s="10"/>
      <c r="F14528" s="10"/>
      <c r="G14528" s="10"/>
      <c r="H14528" s="10"/>
      <c r="I14528" s="10"/>
      <c r="J14528" s="10"/>
      <c r="K14528" s="10"/>
      <c r="L14528" s="10"/>
      <c r="M14528" s="10"/>
      <c r="N14528" s="10"/>
      <c r="O14528" s="10"/>
      <c r="P14528" s="10"/>
      <c r="Q14528" s="10"/>
      <c r="R14528" s="10"/>
      <c r="S14528" s="10"/>
      <c r="T14528" s="10"/>
      <c r="U14528" s="10"/>
      <c r="V14528" s="10"/>
      <c r="W14528" s="10"/>
      <c r="X14528" s="10"/>
      <c r="Y14528" s="10"/>
      <c r="Z14528" s="10"/>
      <c r="AA14528" s="10"/>
      <c r="AB14528" s="10"/>
      <c r="AC14528" s="10"/>
      <c r="AD14528" s="10"/>
      <c r="AE14528" s="10"/>
      <c r="AF14528" s="10"/>
      <c r="AG14528" s="11"/>
    </row>
    <row r="14529" spans="1:33">
      <c r="A14529" s="10"/>
      <c r="B14529" s="10"/>
      <c r="C14529" s="10"/>
      <c r="D14529" s="10"/>
      <c r="E14529" s="10"/>
      <c r="F14529" s="10"/>
      <c r="G14529" s="10"/>
      <c r="H14529" s="10"/>
      <c r="I14529" s="10"/>
      <c r="J14529" s="10"/>
      <c r="K14529" s="10"/>
      <c r="L14529" s="10"/>
      <c r="M14529" s="10"/>
      <c r="N14529" s="10"/>
      <c r="O14529" s="10"/>
      <c r="P14529" s="10"/>
      <c r="Q14529" s="10"/>
      <c r="R14529" s="10"/>
      <c r="S14529" s="10"/>
      <c r="T14529" s="10"/>
      <c r="U14529" s="10"/>
      <c r="V14529" s="10"/>
      <c r="W14529" s="10"/>
      <c r="X14529" s="10"/>
      <c r="Y14529" s="10"/>
      <c r="Z14529" s="10"/>
      <c r="AA14529" s="10"/>
      <c r="AB14529" s="10"/>
      <c r="AC14529" s="10"/>
      <c r="AD14529" s="10"/>
      <c r="AE14529" s="10"/>
      <c r="AF14529" s="10"/>
      <c r="AG14529" s="11"/>
    </row>
    <row r="14530" spans="1:33">
      <c r="A14530" s="10"/>
      <c r="B14530" s="10"/>
      <c r="C14530" s="10"/>
      <c r="D14530" s="10"/>
      <c r="E14530" s="10"/>
      <c r="F14530" s="10"/>
      <c r="G14530" s="10"/>
      <c r="H14530" s="10"/>
      <c r="I14530" s="10"/>
      <c r="J14530" s="10"/>
      <c r="K14530" s="10"/>
      <c r="L14530" s="10"/>
      <c r="M14530" s="10"/>
      <c r="N14530" s="10"/>
      <c r="O14530" s="10"/>
      <c r="P14530" s="10"/>
      <c r="Q14530" s="10"/>
      <c r="R14530" s="10"/>
      <c r="S14530" s="10"/>
      <c r="T14530" s="10"/>
      <c r="U14530" s="10"/>
      <c r="V14530" s="10"/>
      <c r="W14530" s="10"/>
      <c r="X14530" s="10"/>
      <c r="Y14530" s="10"/>
      <c r="Z14530" s="10"/>
      <c r="AA14530" s="10"/>
      <c r="AB14530" s="10"/>
      <c r="AC14530" s="10"/>
      <c r="AD14530" s="10"/>
      <c r="AE14530" s="10"/>
      <c r="AF14530" s="10"/>
      <c r="AG14530" s="11"/>
    </row>
    <row r="14531" spans="1:33">
      <c r="A14531" s="10"/>
      <c r="B14531" s="10"/>
      <c r="C14531" s="10"/>
      <c r="D14531" s="10"/>
      <c r="E14531" s="10"/>
      <c r="F14531" s="10"/>
      <c r="G14531" s="10"/>
      <c r="H14531" s="10"/>
      <c r="I14531" s="10"/>
      <c r="J14531" s="10"/>
      <c r="K14531" s="10"/>
      <c r="L14531" s="10"/>
      <c r="M14531" s="10"/>
      <c r="N14531" s="10"/>
      <c r="O14531" s="10"/>
      <c r="P14531" s="10"/>
      <c r="Q14531" s="10"/>
      <c r="R14531" s="10"/>
      <c r="S14531" s="10"/>
      <c r="T14531" s="10"/>
      <c r="U14531" s="10"/>
      <c r="V14531" s="10"/>
      <c r="W14531" s="10"/>
      <c r="X14531" s="10"/>
      <c r="Y14531" s="10"/>
      <c r="Z14531" s="10"/>
      <c r="AA14531" s="10"/>
      <c r="AB14531" s="10"/>
      <c r="AC14531" s="10"/>
      <c r="AD14531" s="10"/>
      <c r="AE14531" s="10"/>
      <c r="AF14531" s="10"/>
      <c r="AG14531" s="11"/>
    </row>
    <row r="14532" spans="1:33">
      <c r="A14532" s="10"/>
      <c r="B14532" s="10"/>
      <c r="C14532" s="10"/>
      <c r="D14532" s="10"/>
      <c r="E14532" s="10"/>
      <c r="F14532" s="10"/>
      <c r="G14532" s="10"/>
      <c r="H14532" s="10"/>
      <c r="I14532" s="10"/>
      <c r="J14532" s="10"/>
      <c r="K14532" s="10"/>
      <c r="L14532" s="10"/>
      <c r="M14532" s="10"/>
      <c r="N14532" s="10"/>
      <c r="O14532" s="10"/>
      <c r="P14532" s="10"/>
      <c r="Q14532" s="10"/>
      <c r="R14532" s="10"/>
      <c r="S14532" s="10"/>
      <c r="T14532" s="10"/>
      <c r="U14532" s="10"/>
      <c r="V14532" s="10"/>
      <c r="W14532" s="10"/>
      <c r="X14532" s="10"/>
      <c r="Y14532" s="10"/>
      <c r="Z14532" s="10"/>
      <c r="AA14532" s="10"/>
      <c r="AB14532" s="10"/>
      <c r="AC14532" s="10"/>
      <c r="AD14532" s="10"/>
      <c r="AE14532" s="10"/>
      <c r="AF14532" s="10"/>
      <c r="AG14532" s="11"/>
    </row>
    <row r="14533" spans="1:33">
      <c r="A14533" s="10"/>
      <c r="B14533" s="10"/>
      <c r="C14533" s="10"/>
      <c r="D14533" s="10"/>
      <c r="E14533" s="10"/>
      <c r="F14533" s="10"/>
      <c r="G14533" s="10"/>
      <c r="H14533" s="10"/>
      <c r="I14533" s="10"/>
      <c r="J14533" s="10"/>
      <c r="K14533" s="10"/>
      <c r="L14533" s="10"/>
      <c r="M14533" s="10"/>
      <c r="N14533" s="10"/>
      <c r="O14533" s="10"/>
      <c r="P14533" s="10"/>
      <c r="Q14533" s="10"/>
      <c r="R14533" s="10"/>
      <c r="S14533" s="10"/>
      <c r="T14533" s="10"/>
      <c r="U14533" s="10"/>
      <c r="V14533" s="10"/>
      <c r="W14533" s="10"/>
      <c r="X14533" s="10"/>
      <c r="Y14533" s="10"/>
      <c r="Z14533" s="10"/>
      <c r="AA14533" s="10"/>
      <c r="AB14533" s="10"/>
      <c r="AC14533" s="10"/>
      <c r="AD14533" s="10"/>
      <c r="AE14533" s="10"/>
      <c r="AF14533" s="10"/>
      <c r="AG14533" s="11"/>
    </row>
    <row r="14534" spans="1:33">
      <c r="A14534" s="10"/>
      <c r="B14534" s="10"/>
      <c r="C14534" s="10"/>
      <c r="D14534" s="10"/>
      <c r="E14534" s="10"/>
      <c r="F14534" s="10"/>
      <c r="G14534" s="10"/>
      <c r="H14534" s="10"/>
      <c r="I14534" s="10"/>
      <c r="J14534" s="10"/>
      <c r="K14534" s="10"/>
      <c r="L14534" s="10"/>
      <c r="M14534" s="10"/>
      <c r="N14534" s="10"/>
      <c r="O14534" s="10"/>
      <c r="P14534" s="10"/>
      <c r="Q14534" s="10"/>
      <c r="R14534" s="10"/>
      <c r="S14534" s="10"/>
      <c r="T14534" s="10"/>
      <c r="U14534" s="10"/>
      <c r="V14534" s="10"/>
      <c r="W14534" s="10"/>
      <c r="X14534" s="10"/>
      <c r="Y14534" s="10"/>
      <c r="Z14534" s="10"/>
      <c r="AA14534" s="10"/>
      <c r="AB14534" s="10"/>
      <c r="AC14534" s="10"/>
      <c r="AD14534" s="10"/>
      <c r="AE14534" s="10"/>
      <c r="AF14534" s="10"/>
      <c r="AG14534" s="11"/>
    </row>
    <row r="14535" spans="1:33">
      <c r="A14535" s="10"/>
      <c r="B14535" s="10"/>
      <c r="C14535" s="10"/>
      <c r="D14535" s="10"/>
      <c r="E14535" s="10"/>
      <c r="F14535" s="10"/>
      <c r="G14535" s="10"/>
      <c r="H14535" s="10"/>
      <c r="I14535" s="10"/>
      <c r="J14535" s="10"/>
      <c r="K14535" s="10"/>
      <c r="L14535" s="10"/>
      <c r="M14535" s="10"/>
      <c r="N14535" s="10"/>
      <c r="O14535" s="10"/>
      <c r="P14535" s="10"/>
      <c r="Q14535" s="10"/>
      <c r="R14535" s="10"/>
      <c r="S14535" s="10"/>
      <c r="T14535" s="10"/>
      <c r="U14535" s="10"/>
      <c r="V14535" s="10"/>
      <c r="W14535" s="10"/>
      <c r="X14535" s="10"/>
      <c r="Y14535" s="10"/>
      <c r="Z14535" s="10"/>
      <c r="AA14535" s="10"/>
      <c r="AB14535" s="10"/>
      <c r="AC14535" s="10"/>
      <c r="AD14535" s="10"/>
      <c r="AE14535" s="10"/>
      <c r="AF14535" s="10"/>
      <c r="AG14535" s="11"/>
    </row>
    <row r="14536" spans="1:33">
      <c r="A14536" s="10"/>
      <c r="B14536" s="10"/>
      <c r="C14536" s="10"/>
      <c r="D14536" s="10"/>
      <c r="E14536" s="10"/>
      <c r="F14536" s="10"/>
      <c r="G14536" s="10"/>
      <c r="H14536" s="10"/>
      <c r="I14536" s="10"/>
      <c r="J14536" s="10"/>
      <c r="K14536" s="10"/>
      <c r="L14536" s="10"/>
      <c r="M14536" s="10"/>
      <c r="N14536" s="10"/>
      <c r="O14536" s="10"/>
      <c r="P14536" s="10"/>
      <c r="Q14536" s="10"/>
      <c r="R14536" s="10"/>
      <c r="S14536" s="10"/>
      <c r="T14536" s="10"/>
      <c r="U14536" s="10"/>
      <c r="V14536" s="10"/>
      <c r="W14536" s="10"/>
      <c r="X14536" s="10"/>
      <c r="Y14536" s="10"/>
      <c r="Z14536" s="10"/>
      <c r="AA14536" s="10"/>
      <c r="AB14536" s="10"/>
      <c r="AC14536" s="10"/>
      <c r="AD14536" s="10"/>
      <c r="AE14536" s="10"/>
      <c r="AF14536" s="10"/>
      <c r="AG14536" s="11"/>
    </row>
    <row r="14537" spans="1:33">
      <c r="A14537" s="10"/>
      <c r="B14537" s="10"/>
      <c r="C14537" s="10"/>
      <c r="D14537" s="10"/>
      <c r="E14537" s="10"/>
      <c r="F14537" s="10"/>
      <c r="G14537" s="10"/>
      <c r="H14537" s="10"/>
      <c r="I14537" s="10"/>
      <c r="J14537" s="10"/>
      <c r="K14537" s="10"/>
      <c r="L14537" s="10"/>
      <c r="M14537" s="10"/>
      <c r="N14537" s="10"/>
      <c r="O14537" s="10"/>
      <c r="P14537" s="10"/>
      <c r="Q14537" s="10"/>
      <c r="R14537" s="10"/>
      <c r="S14537" s="10"/>
      <c r="T14537" s="10"/>
      <c r="U14537" s="10"/>
      <c r="V14537" s="10"/>
      <c r="W14537" s="10"/>
      <c r="X14537" s="10"/>
      <c r="Y14537" s="10"/>
      <c r="Z14537" s="10"/>
      <c r="AA14537" s="10"/>
      <c r="AB14537" s="10"/>
      <c r="AC14537" s="10"/>
      <c r="AD14537" s="10"/>
      <c r="AE14537" s="10"/>
      <c r="AF14537" s="10"/>
      <c r="AG14537" s="11"/>
    </row>
    <row r="14538" spans="1:33">
      <c r="A14538" s="10"/>
      <c r="B14538" s="10"/>
      <c r="C14538" s="10"/>
      <c r="D14538" s="10"/>
      <c r="E14538" s="10"/>
      <c r="F14538" s="10"/>
      <c r="G14538" s="10"/>
      <c r="H14538" s="10"/>
      <c r="I14538" s="10"/>
      <c r="J14538" s="10"/>
      <c r="K14538" s="10"/>
      <c r="L14538" s="10"/>
      <c r="M14538" s="10"/>
      <c r="N14538" s="10"/>
      <c r="O14538" s="10"/>
      <c r="P14538" s="10"/>
      <c r="Q14538" s="10"/>
      <c r="R14538" s="10"/>
      <c r="S14538" s="10"/>
      <c r="T14538" s="10"/>
      <c r="U14538" s="10"/>
      <c r="V14538" s="10"/>
      <c r="W14538" s="10"/>
      <c r="X14538" s="10"/>
      <c r="Y14538" s="10"/>
      <c r="Z14538" s="10"/>
      <c r="AA14538" s="10"/>
      <c r="AB14538" s="10"/>
      <c r="AC14538" s="10"/>
      <c r="AD14538" s="10"/>
      <c r="AE14538" s="10"/>
      <c r="AF14538" s="10"/>
      <c r="AG14538" s="11"/>
    </row>
    <row r="14539" spans="1:33">
      <c r="A14539" s="10"/>
      <c r="B14539" s="10"/>
      <c r="C14539" s="10"/>
      <c r="D14539" s="10"/>
      <c r="E14539" s="10"/>
      <c r="F14539" s="10"/>
      <c r="G14539" s="10"/>
      <c r="H14539" s="10"/>
      <c r="I14539" s="10"/>
      <c r="J14539" s="10"/>
      <c r="K14539" s="10"/>
      <c r="L14539" s="10"/>
      <c r="M14539" s="10"/>
      <c r="N14539" s="10"/>
      <c r="O14539" s="10"/>
      <c r="P14539" s="10"/>
      <c r="Q14539" s="10"/>
      <c r="R14539" s="10"/>
      <c r="S14539" s="10"/>
      <c r="T14539" s="10"/>
      <c r="U14539" s="10"/>
      <c r="V14539" s="10"/>
      <c r="W14539" s="10"/>
      <c r="X14539" s="10"/>
      <c r="Y14539" s="10"/>
      <c r="Z14539" s="10"/>
      <c r="AA14539" s="10"/>
      <c r="AB14539" s="10"/>
      <c r="AC14539" s="10"/>
      <c r="AD14539" s="10"/>
      <c r="AE14539" s="10"/>
      <c r="AF14539" s="10"/>
      <c r="AG14539" s="11"/>
    </row>
    <row r="14540" spans="1:33">
      <c r="A14540" s="10"/>
      <c r="B14540" s="10"/>
      <c r="C14540" s="10"/>
      <c r="D14540" s="10"/>
      <c r="E14540" s="10"/>
      <c r="F14540" s="10"/>
      <c r="G14540" s="10"/>
      <c r="H14540" s="10"/>
      <c r="I14540" s="10"/>
      <c r="J14540" s="10"/>
      <c r="K14540" s="10"/>
      <c r="L14540" s="10"/>
      <c r="M14540" s="10"/>
      <c r="N14540" s="10"/>
      <c r="O14540" s="10"/>
      <c r="P14540" s="10"/>
      <c r="Q14540" s="10"/>
      <c r="R14540" s="10"/>
      <c r="S14540" s="10"/>
      <c r="T14540" s="10"/>
      <c r="U14540" s="10"/>
      <c r="V14540" s="10"/>
      <c r="W14540" s="10"/>
      <c r="X14540" s="10"/>
      <c r="Y14540" s="10"/>
      <c r="Z14540" s="10"/>
      <c r="AA14540" s="10"/>
      <c r="AB14540" s="10"/>
      <c r="AC14540" s="10"/>
      <c r="AD14540" s="10"/>
      <c r="AE14540" s="10"/>
      <c r="AF14540" s="10"/>
      <c r="AG14540" s="11"/>
    </row>
    <row r="14541" spans="1:33">
      <c r="A14541" s="10"/>
      <c r="B14541" s="10"/>
      <c r="C14541" s="10"/>
      <c r="D14541" s="10"/>
      <c r="E14541" s="10"/>
      <c r="F14541" s="10"/>
      <c r="G14541" s="10"/>
      <c r="H14541" s="10"/>
      <c r="I14541" s="10"/>
      <c r="J14541" s="10"/>
      <c r="K14541" s="10"/>
      <c r="L14541" s="10"/>
      <c r="M14541" s="10"/>
      <c r="N14541" s="10"/>
      <c r="O14541" s="10"/>
      <c r="P14541" s="10"/>
      <c r="Q14541" s="10"/>
      <c r="R14541" s="10"/>
      <c r="S14541" s="10"/>
      <c r="T14541" s="10"/>
      <c r="U14541" s="10"/>
      <c r="V14541" s="10"/>
      <c r="W14541" s="10"/>
      <c r="X14541" s="10"/>
      <c r="Y14541" s="10"/>
      <c r="Z14541" s="10"/>
      <c r="AA14541" s="10"/>
      <c r="AB14541" s="10"/>
      <c r="AC14541" s="10"/>
      <c r="AD14541" s="10"/>
      <c r="AE14541" s="10"/>
      <c r="AF14541" s="10"/>
      <c r="AG14541" s="11"/>
    </row>
    <row r="14542" spans="1:33">
      <c r="A14542" s="10"/>
      <c r="B14542" s="10"/>
      <c r="C14542" s="10"/>
      <c r="D14542" s="10"/>
      <c r="E14542" s="10"/>
      <c r="F14542" s="10"/>
      <c r="G14542" s="10"/>
      <c r="H14542" s="10"/>
      <c r="I14542" s="10"/>
      <c r="J14542" s="10"/>
      <c r="K14542" s="10"/>
      <c r="L14542" s="10"/>
      <c r="M14542" s="10"/>
      <c r="N14542" s="10"/>
      <c r="O14542" s="10"/>
      <c r="P14542" s="10"/>
      <c r="Q14542" s="10"/>
      <c r="R14542" s="10"/>
      <c r="S14542" s="10"/>
      <c r="T14542" s="10"/>
      <c r="U14542" s="10"/>
      <c r="V14542" s="10"/>
      <c r="W14542" s="10"/>
      <c r="X14542" s="10"/>
      <c r="Y14542" s="10"/>
      <c r="Z14542" s="10"/>
      <c r="AA14542" s="10"/>
      <c r="AB14542" s="10"/>
      <c r="AC14542" s="10"/>
      <c r="AD14542" s="10"/>
      <c r="AE14542" s="10"/>
      <c r="AF14542" s="10"/>
      <c r="AG14542" s="11"/>
    </row>
    <row r="14543" spans="1:33">
      <c r="A14543" s="10"/>
      <c r="B14543" s="10"/>
      <c r="C14543" s="10"/>
      <c r="D14543" s="10"/>
      <c r="E14543" s="10"/>
      <c r="F14543" s="10"/>
      <c r="G14543" s="10"/>
      <c r="H14543" s="10"/>
      <c r="I14543" s="10"/>
      <c r="J14543" s="10"/>
      <c r="K14543" s="10"/>
      <c r="L14543" s="10"/>
      <c r="M14543" s="10"/>
      <c r="N14543" s="10"/>
      <c r="O14543" s="10"/>
      <c r="P14543" s="10"/>
      <c r="Q14543" s="10"/>
      <c r="R14543" s="10"/>
      <c r="S14543" s="10"/>
      <c r="T14543" s="10"/>
      <c r="U14543" s="10"/>
      <c r="V14543" s="10"/>
      <c r="W14543" s="10"/>
      <c r="X14543" s="10"/>
      <c r="Y14543" s="10"/>
      <c r="Z14543" s="10"/>
      <c r="AA14543" s="10"/>
      <c r="AB14543" s="10"/>
      <c r="AC14543" s="10"/>
      <c r="AD14543" s="10"/>
      <c r="AE14543" s="10"/>
      <c r="AF14543" s="10"/>
      <c r="AG14543" s="11"/>
    </row>
    <row r="14544" spans="1:33">
      <c r="A14544" s="10"/>
      <c r="B14544" s="10"/>
      <c r="C14544" s="10"/>
      <c r="D14544" s="10"/>
      <c r="E14544" s="10"/>
      <c r="F14544" s="10"/>
      <c r="G14544" s="10"/>
      <c r="H14544" s="10"/>
      <c r="I14544" s="10"/>
      <c r="J14544" s="10"/>
      <c r="K14544" s="10"/>
      <c r="L14544" s="10"/>
      <c r="M14544" s="10"/>
      <c r="N14544" s="10"/>
      <c r="O14544" s="10"/>
      <c r="P14544" s="10"/>
      <c r="Q14544" s="10"/>
      <c r="R14544" s="10"/>
      <c r="S14544" s="10"/>
      <c r="T14544" s="10"/>
      <c r="U14544" s="10"/>
      <c r="V14544" s="10"/>
      <c r="W14544" s="10"/>
      <c r="X14544" s="10"/>
      <c r="Y14544" s="10"/>
      <c r="Z14544" s="10"/>
      <c r="AA14544" s="10"/>
      <c r="AB14544" s="10"/>
      <c r="AC14544" s="10"/>
      <c r="AD14544" s="10"/>
      <c r="AE14544" s="10"/>
      <c r="AF14544" s="10"/>
      <c r="AG14544" s="11"/>
    </row>
    <row r="14545" spans="1:33">
      <c r="A14545" s="10"/>
      <c r="B14545" s="10"/>
      <c r="C14545" s="10"/>
      <c r="D14545" s="10"/>
      <c r="E14545" s="10"/>
      <c r="F14545" s="10"/>
      <c r="G14545" s="10"/>
      <c r="H14545" s="10"/>
      <c r="I14545" s="10"/>
      <c r="J14545" s="10"/>
      <c r="K14545" s="10"/>
      <c r="L14545" s="10"/>
      <c r="M14545" s="10"/>
      <c r="N14545" s="10"/>
      <c r="O14545" s="10"/>
      <c r="P14545" s="10"/>
      <c r="Q14545" s="10"/>
      <c r="R14545" s="10"/>
      <c r="S14545" s="10"/>
      <c r="T14545" s="10"/>
      <c r="U14545" s="10"/>
      <c r="V14545" s="10"/>
      <c r="W14545" s="10"/>
      <c r="X14545" s="10"/>
      <c r="Y14545" s="10"/>
      <c r="Z14545" s="10"/>
      <c r="AA14545" s="10"/>
      <c r="AB14545" s="10"/>
      <c r="AC14545" s="10"/>
      <c r="AD14545" s="10"/>
      <c r="AE14545" s="10"/>
      <c r="AF14545" s="10"/>
      <c r="AG14545" s="11"/>
    </row>
    <row r="14546" spans="1:33">
      <c r="A14546" s="10"/>
      <c r="B14546" s="10"/>
      <c r="C14546" s="10"/>
      <c r="D14546" s="10"/>
      <c r="E14546" s="10"/>
      <c r="F14546" s="10"/>
      <c r="G14546" s="10"/>
      <c r="H14546" s="10"/>
      <c r="I14546" s="10"/>
      <c r="J14546" s="10"/>
      <c r="K14546" s="10"/>
      <c r="L14546" s="10"/>
      <c r="M14546" s="10"/>
      <c r="N14546" s="10"/>
      <c r="O14546" s="10"/>
      <c r="P14546" s="10"/>
      <c r="Q14546" s="10"/>
      <c r="R14546" s="10"/>
      <c r="S14546" s="10"/>
      <c r="T14546" s="10"/>
      <c r="U14546" s="10"/>
      <c r="V14546" s="10"/>
      <c r="W14546" s="10"/>
      <c r="X14546" s="10"/>
      <c r="Y14546" s="10"/>
      <c r="Z14546" s="10"/>
      <c r="AA14546" s="10"/>
      <c r="AB14546" s="10"/>
      <c r="AC14546" s="10"/>
      <c r="AD14546" s="10"/>
      <c r="AE14546" s="10"/>
      <c r="AF14546" s="10"/>
      <c r="AG14546" s="11"/>
    </row>
    <row r="14547" spans="1:33">
      <c r="A14547" s="10"/>
      <c r="B14547" s="10"/>
      <c r="C14547" s="10"/>
      <c r="D14547" s="10"/>
      <c r="E14547" s="10"/>
      <c r="F14547" s="10"/>
      <c r="G14547" s="10"/>
      <c r="H14547" s="10"/>
      <c r="I14547" s="10"/>
      <c r="J14547" s="10"/>
      <c r="K14547" s="10"/>
      <c r="L14547" s="10"/>
      <c r="M14547" s="10"/>
      <c r="N14547" s="10"/>
      <c r="O14547" s="10"/>
      <c r="P14547" s="10"/>
      <c r="Q14547" s="10"/>
      <c r="R14547" s="10"/>
      <c r="S14547" s="10"/>
      <c r="T14547" s="10"/>
      <c r="U14547" s="10"/>
      <c r="V14547" s="10"/>
      <c r="W14547" s="10"/>
      <c r="X14547" s="10"/>
      <c r="Y14547" s="10"/>
      <c r="Z14547" s="10"/>
      <c r="AA14547" s="10"/>
      <c r="AB14547" s="10"/>
      <c r="AC14547" s="10"/>
      <c r="AD14547" s="10"/>
      <c r="AE14547" s="10"/>
      <c r="AF14547" s="10"/>
      <c r="AG14547" s="11"/>
    </row>
    <row r="14548" spans="1:33">
      <c r="A14548" s="10"/>
      <c r="B14548" s="10"/>
      <c r="C14548" s="10"/>
      <c r="D14548" s="10"/>
      <c r="E14548" s="10"/>
      <c r="F14548" s="10"/>
      <c r="G14548" s="10"/>
      <c r="H14548" s="10"/>
      <c r="I14548" s="10"/>
      <c r="J14548" s="10"/>
      <c r="K14548" s="10"/>
      <c r="L14548" s="10"/>
      <c r="M14548" s="10"/>
      <c r="N14548" s="10"/>
      <c r="O14548" s="10"/>
      <c r="P14548" s="10"/>
      <c r="Q14548" s="10"/>
      <c r="R14548" s="10"/>
      <c r="S14548" s="10"/>
      <c r="T14548" s="10"/>
      <c r="U14548" s="10"/>
      <c r="V14548" s="10"/>
      <c r="W14548" s="10"/>
      <c r="X14548" s="10"/>
      <c r="Y14548" s="10"/>
      <c r="Z14548" s="10"/>
      <c r="AA14548" s="10"/>
      <c r="AB14548" s="10"/>
      <c r="AC14548" s="10"/>
      <c r="AD14548" s="10"/>
      <c r="AE14548" s="10"/>
      <c r="AF14548" s="10"/>
      <c r="AG14548" s="11"/>
    </row>
    <row r="14549" spans="1:33">
      <c r="A14549" s="10"/>
      <c r="B14549" s="10"/>
      <c r="C14549" s="10"/>
      <c r="D14549" s="10"/>
      <c r="E14549" s="10"/>
      <c r="F14549" s="10"/>
      <c r="G14549" s="10"/>
      <c r="H14549" s="10"/>
      <c r="I14549" s="10"/>
      <c r="J14549" s="10"/>
      <c r="K14549" s="10"/>
      <c r="L14549" s="10"/>
      <c r="M14549" s="10"/>
      <c r="N14549" s="10"/>
      <c r="O14549" s="10"/>
      <c r="P14549" s="10"/>
      <c r="Q14549" s="10"/>
      <c r="R14549" s="10"/>
      <c r="S14549" s="10"/>
      <c r="T14549" s="10"/>
      <c r="U14549" s="10"/>
      <c r="V14549" s="10"/>
      <c r="W14549" s="10"/>
      <c r="X14549" s="10"/>
      <c r="Y14549" s="10"/>
      <c r="Z14549" s="10"/>
      <c r="AA14549" s="10"/>
      <c r="AB14549" s="10"/>
      <c r="AC14549" s="10"/>
      <c r="AD14549" s="10"/>
      <c r="AE14549" s="10"/>
      <c r="AF14549" s="10"/>
      <c r="AG14549" s="11"/>
    </row>
    <row r="14550" spans="1:33">
      <c r="A14550" s="10"/>
      <c r="B14550" s="10"/>
      <c r="C14550" s="10"/>
      <c r="D14550" s="10"/>
      <c r="E14550" s="10"/>
      <c r="F14550" s="10"/>
      <c r="G14550" s="10"/>
      <c r="H14550" s="10"/>
      <c r="I14550" s="10"/>
      <c r="J14550" s="10"/>
      <c r="K14550" s="10"/>
      <c r="L14550" s="10"/>
      <c r="M14550" s="10"/>
      <c r="N14550" s="10"/>
      <c r="O14550" s="10"/>
      <c r="P14550" s="10"/>
      <c r="Q14550" s="10"/>
      <c r="R14550" s="10"/>
      <c r="S14550" s="10"/>
      <c r="T14550" s="10"/>
      <c r="U14550" s="10"/>
      <c r="V14550" s="10"/>
      <c r="W14550" s="10"/>
      <c r="X14550" s="10"/>
      <c r="Y14550" s="10"/>
      <c r="Z14550" s="10"/>
      <c r="AA14550" s="10"/>
      <c r="AB14550" s="10"/>
      <c r="AC14550" s="10"/>
      <c r="AD14550" s="10"/>
      <c r="AE14550" s="10"/>
      <c r="AF14550" s="10"/>
      <c r="AG14550" s="11"/>
    </row>
    <row r="14551" spans="1:33">
      <c r="A14551" s="10"/>
      <c r="B14551" s="10"/>
      <c r="C14551" s="10"/>
      <c r="D14551" s="10"/>
      <c r="E14551" s="10"/>
      <c r="F14551" s="10"/>
      <c r="G14551" s="10"/>
      <c r="H14551" s="10"/>
      <c r="I14551" s="10"/>
      <c r="J14551" s="10"/>
      <c r="K14551" s="10"/>
      <c r="L14551" s="10"/>
      <c r="M14551" s="10"/>
      <c r="N14551" s="10"/>
      <c r="O14551" s="10"/>
      <c r="P14551" s="10"/>
      <c r="Q14551" s="10"/>
      <c r="R14551" s="10"/>
      <c r="S14551" s="10"/>
      <c r="T14551" s="10"/>
      <c r="U14551" s="10"/>
      <c r="V14551" s="10"/>
      <c r="W14551" s="10"/>
      <c r="X14551" s="10"/>
      <c r="Y14551" s="10"/>
      <c r="Z14551" s="10"/>
      <c r="AA14551" s="10"/>
      <c r="AB14551" s="10"/>
      <c r="AC14551" s="10"/>
      <c r="AD14551" s="10"/>
      <c r="AE14551" s="10"/>
      <c r="AF14551" s="10"/>
      <c r="AG14551" s="11"/>
    </row>
    <row r="14552" spans="1:33">
      <c r="A14552" s="10"/>
      <c r="B14552" s="10"/>
      <c r="C14552" s="10"/>
      <c r="D14552" s="10"/>
      <c r="E14552" s="10"/>
      <c r="F14552" s="10"/>
      <c r="G14552" s="10"/>
      <c r="H14552" s="10"/>
      <c r="I14552" s="10"/>
      <c r="J14552" s="10"/>
      <c r="K14552" s="10"/>
      <c r="L14552" s="10"/>
      <c r="M14552" s="10"/>
      <c r="N14552" s="10"/>
      <c r="O14552" s="10"/>
      <c r="P14552" s="10"/>
      <c r="Q14552" s="10"/>
      <c r="R14552" s="10"/>
      <c r="S14552" s="10"/>
      <c r="T14552" s="10"/>
      <c r="U14552" s="10"/>
      <c r="V14552" s="10"/>
      <c r="W14552" s="10"/>
      <c r="X14552" s="10"/>
      <c r="Y14552" s="10"/>
      <c r="Z14552" s="10"/>
      <c r="AA14552" s="10"/>
      <c r="AB14552" s="10"/>
      <c r="AC14552" s="10"/>
      <c r="AD14552" s="10"/>
      <c r="AE14552" s="10"/>
      <c r="AF14552" s="10"/>
      <c r="AG14552" s="11"/>
    </row>
    <row r="14553" spans="1:33">
      <c r="A14553" s="10"/>
      <c r="B14553" s="10"/>
      <c r="C14553" s="10"/>
      <c r="D14553" s="10"/>
      <c r="E14553" s="10"/>
      <c r="F14553" s="10"/>
      <c r="G14553" s="10"/>
      <c r="H14553" s="10"/>
      <c r="I14553" s="10"/>
      <c r="J14553" s="10"/>
      <c r="K14553" s="10"/>
      <c r="L14553" s="10"/>
      <c r="M14553" s="10"/>
      <c r="N14553" s="10"/>
      <c r="O14553" s="10"/>
      <c r="P14553" s="10"/>
      <c r="Q14553" s="10"/>
      <c r="R14553" s="10"/>
      <c r="S14553" s="10"/>
      <c r="T14553" s="10"/>
      <c r="U14553" s="10"/>
      <c r="V14553" s="10"/>
      <c r="W14553" s="10"/>
      <c r="X14553" s="10"/>
      <c r="Y14553" s="10"/>
      <c r="Z14553" s="10"/>
      <c r="AA14553" s="10"/>
      <c r="AB14553" s="10"/>
      <c r="AC14553" s="10"/>
      <c r="AD14553" s="10"/>
      <c r="AE14553" s="10"/>
      <c r="AF14553" s="10"/>
      <c r="AG14553" s="11"/>
    </row>
    <row r="14554" spans="1:33">
      <c r="A14554" s="10"/>
      <c r="B14554" s="10"/>
      <c r="C14554" s="10"/>
      <c r="D14554" s="10"/>
      <c r="E14554" s="10"/>
      <c r="F14554" s="10"/>
      <c r="G14554" s="10"/>
      <c r="H14554" s="10"/>
      <c r="I14554" s="10"/>
      <c r="J14554" s="10"/>
      <c r="K14554" s="10"/>
      <c r="L14554" s="10"/>
      <c r="M14554" s="10"/>
      <c r="N14554" s="10"/>
      <c r="O14554" s="10"/>
      <c r="P14554" s="10"/>
      <c r="Q14554" s="10"/>
      <c r="R14554" s="10"/>
      <c r="S14554" s="10"/>
      <c r="T14554" s="10"/>
      <c r="U14554" s="10"/>
      <c r="V14554" s="10"/>
      <c r="W14554" s="10"/>
      <c r="X14554" s="10"/>
      <c r="Y14554" s="10"/>
      <c r="Z14554" s="10"/>
      <c r="AA14554" s="10"/>
      <c r="AB14554" s="10"/>
      <c r="AC14554" s="10"/>
      <c r="AD14554" s="10"/>
      <c r="AE14554" s="10"/>
      <c r="AF14554" s="10"/>
      <c r="AG14554" s="11"/>
    </row>
    <row r="14555" spans="1:33">
      <c r="A14555" s="10"/>
      <c r="B14555" s="10"/>
      <c r="C14555" s="10"/>
      <c r="D14555" s="10"/>
      <c r="E14555" s="10"/>
      <c r="F14555" s="10"/>
      <c r="G14555" s="10"/>
      <c r="H14555" s="10"/>
      <c r="I14555" s="10"/>
      <c r="J14555" s="10"/>
      <c r="K14555" s="10"/>
      <c r="L14555" s="10"/>
      <c r="M14555" s="10"/>
      <c r="N14555" s="10"/>
      <c r="O14555" s="10"/>
      <c r="P14555" s="10"/>
      <c r="Q14555" s="10"/>
      <c r="R14555" s="10"/>
      <c r="S14555" s="10"/>
      <c r="T14555" s="10"/>
      <c r="U14555" s="10"/>
      <c r="V14555" s="10"/>
      <c r="W14555" s="10"/>
      <c r="X14555" s="10"/>
      <c r="Y14555" s="10"/>
      <c r="Z14555" s="10"/>
      <c r="AA14555" s="10"/>
      <c r="AB14555" s="10"/>
      <c r="AC14555" s="10"/>
      <c r="AD14555" s="10"/>
      <c r="AE14555" s="10"/>
      <c r="AF14555" s="10"/>
      <c r="AG14555" s="11"/>
    </row>
    <row r="14556" spans="1:33">
      <c r="A14556" s="10"/>
      <c r="B14556" s="10"/>
      <c r="C14556" s="10"/>
      <c r="D14556" s="10"/>
      <c r="E14556" s="10"/>
      <c r="F14556" s="10"/>
      <c r="G14556" s="10"/>
      <c r="H14556" s="10"/>
      <c r="I14556" s="10"/>
      <c r="J14556" s="10"/>
      <c r="K14556" s="10"/>
      <c r="L14556" s="10"/>
      <c r="M14556" s="10"/>
      <c r="N14556" s="10"/>
      <c r="O14556" s="10"/>
      <c r="P14556" s="10"/>
      <c r="Q14556" s="10"/>
      <c r="R14556" s="10"/>
      <c r="S14556" s="10"/>
      <c r="T14556" s="10"/>
      <c r="U14556" s="10"/>
      <c r="V14556" s="10"/>
      <c r="W14556" s="10"/>
      <c r="X14556" s="10"/>
      <c r="Y14556" s="10"/>
      <c r="Z14556" s="10"/>
      <c r="AA14556" s="10"/>
      <c r="AB14556" s="10"/>
      <c r="AC14556" s="10"/>
      <c r="AD14556" s="10"/>
      <c r="AE14556" s="10"/>
      <c r="AF14556" s="10"/>
      <c r="AG14556" s="11"/>
    </row>
    <row r="14557" spans="1:33">
      <c r="A14557" s="10"/>
      <c r="B14557" s="10"/>
      <c r="C14557" s="10"/>
      <c r="D14557" s="10"/>
      <c r="E14557" s="10"/>
      <c r="F14557" s="10"/>
      <c r="G14557" s="10"/>
      <c r="H14557" s="10"/>
      <c r="I14557" s="10"/>
      <c r="J14557" s="10"/>
      <c r="K14557" s="10"/>
      <c r="L14557" s="10"/>
      <c r="M14557" s="10"/>
      <c r="N14557" s="10"/>
      <c r="O14557" s="10"/>
      <c r="P14557" s="10"/>
      <c r="Q14557" s="10"/>
      <c r="R14557" s="10"/>
      <c r="S14557" s="10"/>
      <c r="T14557" s="10"/>
      <c r="U14557" s="10"/>
      <c r="V14557" s="10"/>
      <c r="W14557" s="10"/>
      <c r="X14557" s="10"/>
      <c r="Y14557" s="10"/>
      <c r="Z14557" s="10"/>
      <c r="AA14557" s="10"/>
      <c r="AB14557" s="10"/>
      <c r="AC14557" s="10"/>
      <c r="AD14557" s="10"/>
      <c r="AE14557" s="10"/>
      <c r="AF14557" s="10"/>
      <c r="AG14557" s="11"/>
    </row>
    <row r="14558" spans="1:33">
      <c r="A14558" s="10"/>
      <c r="B14558" s="10"/>
      <c r="C14558" s="10"/>
      <c r="D14558" s="10"/>
      <c r="E14558" s="10"/>
      <c r="F14558" s="10"/>
      <c r="G14558" s="10"/>
      <c r="H14558" s="10"/>
      <c r="I14558" s="10"/>
      <c r="J14558" s="10"/>
      <c r="K14558" s="10"/>
      <c r="L14558" s="10"/>
      <c r="M14558" s="10"/>
      <c r="N14558" s="10"/>
      <c r="O14558" s="10"/>
      <c r="P14558" s="10"/>
      <c r="Q14558" s="10"/>
      <c r="R14558" s="10"/>
      <c r="S14558" s="10"/>
      <c r="T14558" s="10"/>
      <c r="U14558" s="10"/>
      <c r="V14558" s="10"/>
      <c r="W14558" s="10"/>
      <c r="X14558" s="10"/>
      <c r="Y14558" s="10"/>
      <c r="Z14558" s="10"/>
      <c r="AA14558" s="10"/>
      <c r="AB14558" s="10"/>
      <c r="AC14558" s="10"/>
      <c r="AD14558" s="10"/>
      <c r="AE14558" s="10"/>
      <c r="AF14558" s="10"/>
      <c r="AG14558" s="11"/>
    </row>
    <row r="14559" spans="1:33">
      <c r="A14559" s="10"/>
      <c r="B14559" s="10"/>
      <c r="C14559" s="10"/>
      <c r="D14559" s="10"/>
      <c r="E14559" s="10"/>
      <c r="F14559" s="10"/>
      <c r="G14559" s="10"/>
      <c r="H14559" s="10"/>
      <c r="I14559" s="10"/>
      <c r="J14559" s="10"/>
      <c r="K14559" s="10"/>
      <c r="L14559" s="10"/>
      <c r="M14559" s="10"/>
      <c r="N14559" s="10"/>
      <c r="O14559" s="10"/>
      <c r="P14559" s="10"/>
      <c r="Q14559" s="10"/>
      <c r="R14559" s="10"/>
      <c r="S14559" s="10"/>
      <c r="T14559" s="10"/>
      <c r="U14559" s="10"/>
      <c r="V14559" s="10"/>
      <c r="W14559" s="10"/>
      <c r="X14559" s="10"/>
      <c r="Y14559" s="10"/>
      <c r="Z14559" s="10"/>
      <c r="AA14559" s="10"/>
      <c r="AB14559" s="10"/>
      <c r="AC14559" s="10"/>
      <c r="AD14559" s="10"/>
      <c r="AE14559" s="10"/>
      <c r="AF14559" s="10"/>
      <c r="AG14559" s="11"/>
    </row>
    <row r="14560" spans="1:33">
      <c r="A14560" s="10"/>
      <c r="B14560" s="10"/>
      <c r="C14560" s="10"/>
      <c r="D14560" s="10"/>
      <c r="E14560" s="10"/>
      <c r="F14560" s="10"/>
      <c r="G14560" s="10"/>
      <c r="H14560" s="10"/>
      <c r="I14560" s="10"/>
      <c r="J14560" s="10"/>
      <c r="K14560" s="10"/>
      <c r="L14560" s="10"/>
      <c r="M14560" s="10"/>
      <c r="N14560" s="10"/>
      <c r="O14560" s="10"/>
      <c r="P14560" s="10"/>
      <c r="Q14560" s="10"/>
      <c r="R14560" s="10"/>
      <c r="S14560" s="10"/>
      <c r="T14560" s="10"/>
      <c r="U14560" s="10"/>
      <c r="V14560" s="10"/>
      <c r="W14560" s="10"/>
      <c r="X14560" s="10"/>
      <c r="Y14560" s="10"/>
      <c r="Z14560" s="10"/>
      <c r="AA14560" s="10"/>
      <c r="AB14560" s="10"/>
      <c r="AC14560" s="10"/>
      <c r="AD14560" s="10"/>
      <c r="AE14560" s="10"/>
      <c r="AF14560" s="10"/>
      <c r="AG14560" s="11"/>
    </row>
    <row r="14561" spans="1:33">
      <c r="A14561" s="10"/>
      <c r="B14561" s="10"/>
      <c r="C14561" s="10"/>
      <c r="D14561" s="10"/>
      <c r="E14561" s="10"/>
      <c r="F14561" s="10"/>
      <c r="G14561" s="10"/>
      <c r="H14561" s="10"/>
      <c r="I14561" s="10"/>
      <c r="J14561" s="10"/>
      <c r="K14561" s="10"/>
      <c r="L14561" s="10"/>
      <c r="M14561" s="10"/>
      <c r="N14561" s="10"/>
      <c r="O14561" s="10"/>
      <c r="P14561" s="10"/>
      <c r="Q14561" s="10"/>
      <c r="R14561" s="10"/>
      <c r="S14561" s="10"/>
      <c r="T14561" s="10"/>
      <c r="U14561" s="10"/>
      <c r="V14561" s="10"/>
      <c r="W14561" s="10"/>
      <c r="X14561" s="10"/>
      <c r="Y14561" s="10"/>
      <c r="Z14561" s="10"/>
      <c r="AA14561" s="10"/>
      <c r="AB14561" s="10"/>
      <c r="AC14561" s="10"/>
      <c r="AD14561" s="10"/>
      <c r="AE14561" s="10"/>
      <c r="AF14561" s="10"/>
      <c r="AG14561" s="11"/>
    </row>
    <row r="14562" spans="1:33">
      <c r="A14562" s="10"/>
      <c r="B14562" s="10"/>
      <c r="C14562" s="10"/>
      <c r="D14562" s="10"/>
      <c r="E14562" s="10"/>
      <c r="F14562" s="10"/>
      <c r="G14562" s="10"/>
      <c r="H14562" s="10"/>
      <c r="I14562" s="10"/>
      <c r="J14562" s="10"/>
      <c r="K14562" s="10"/>
      <c r="L14562" s="10"/>
      <c r="M14562" s="10"/>
      <c r="N14562" s="10"/>
      <c r="O14562" s="10"/>
      <c r="P14562" s="10"/>
      <c r="Q14562" s="10"/>
      <c r="R14562" s="10"/>
      <c r="S14562" s="10"/>
      <c r="T14562" s="10"/>
      <c r="U14562" s="10"/>
      <c r="V14562" s="10"/>
      <c r="W14562" s="10"/>
      <c r="X14562" s="10"/>
      <c r="Y14562" s="10"/>
      <c r="Z14562" s="10"/>
      <c r="AA14562" s="10"/>
      <c r="AB14562" s="10"/>
      <c r="AC14562" s="10"/>
      <c r="AD14562" s="10"/>
      <c r="AE14562" s="10"/>
      <c r="AF14562" s="10"/>
      <c r="AG14562" s="11"/>
    </row>
    <row r="14563" spans="1:33">
      <c r="A14563" s="10"/>
      <c r="B14563" s="10"/>
      <c r="C14563" s="10"/>
      <c r="D14563" s="10"/>
      <c r="E14563" s="10"/>
      <c r="F14563" s="10"/>
      <c r="G14563" s="10"/>
      <c r="H14563" s="10"/>
      <c r="I14563" s="10"/>
      <c r="J14563" s="10"/>
      <c r="K14563" s="10"/>
      <c r="L14563" s="10"/>
      <c r="M14563" s="10"/>
      <c r="N14563" s="10"/>
      <c r="O14563" s="10"/>
      <c r="P14563" s="10"/>
      <c r="Q14563" s="10"/>
      <c r="R14563" s="10"/>
      <c r="S14563" s="10"/>
      <c r="T14563" s="10"/>
      <c r="U14563" s="10"/>
      <c r="V14563" s="10"/>
      <c r="W14563" s="10"/>
      <c r="X14563" s="10"/>
      <c r="Y14563" s="10"/>
      <c r="Z14563" s="10"/>
      <c r="AA14563" s="10"/>
      <c r="AB14563" s="10"/>
      <c r="AC14563" s="10"/>
      <c r="AD14563" s="10"/>
      <c r="AE14563" s="10"/>
      <c r="AF14563" s="10"/>
      <c r="AG14563" s="11"/>
    </row>
    <row r="14564" spans="1:33">
      <c r="A14564" s="10"/>
      <c r="B14564" s="10"/>
      <c r="C14564" s="10"/>
      <c r="D14564" s="10"/>
      <c r="E14564" s="10"/>
      <c r="F14564" s="10"/>
      <c r="G14564" s="10"/>
      <c r="H14564" s="10"/>
      <c r="I14564" s="10"/>
      <c r="J14564" s="10"/>
      <c r="K14564" s="10"/>
      <c r="L14564" s="10"/>
      <c r="M14564" s="10"/>
      <c r="N14564" s="10"/>
      <c r="O14564" s="10"/>
      <c r="P14564" s="10"/>
      <c r="Q14564" s="10"/>
      <c r="R14564" s="10"/>
      <c r="S14564" s="10"/>
      <c r="T14564" s="10"/>
      <c r="U14564" s="10"/>
      <c r="V14564" s="10"/>
      <c r="W14564" s="10"/>
      <c r="X14564" s="10"/>
      <c r="Y14564" s="10"/>
      <c r="Z14564" s="10"/>
      <c r="AA14564" s="10"/>
      <c r="AB14564" s="10"/>
      <c r="AC14564" s="10"/>
      <c r="AD14564" s="10"/>
      <c r="AE14564" s="10"/>
      <c r="AF14564" s="10"/>
      <c r="AG14564" s="11"/>
    </row>
    <row r="14565" spans="1:33">
      <c r="A14565" s="10"/>
      <c r="B14565" s="10"/>
      <c r="C14565" s="10"/>
      <c r="D14565" s="10"/>
      <c r="E14565" s="10"/>
      <c r="F14565" s="10"/>
      <c r="G14565" s="10"/>
      <c r="H14565" s="10"/>
      <c r="I14565" s="10"/>
      <c r="J14565" s="10"/>
      <c r="K14565" s="10"/>
      <c r="L14565" s="10"/>
      <c r="M14565" s="10"/>
      <c r="N14565" s="10"/>
      <c r="O14565" s="10"/>
      <c r="P14565" s="10"/>
      <c r="Q14565" s="10"/>
      <c r="R14565" s="10"/>
      <c r="S14565" s="10"/>
      <c r="T14565" s="10"/>
      <c r="U14565" s="10"/>
      <c r="V14565" s="10"/>
      <c r="W14565" s="10"/>
      <c r="X14565" s="10"/>
      <c r="Y14565" s="10"/>
      <c r="Z14565" s="10"/>
      <c r="AA14565" s="10"/>
      <c r="AB14565" s="10"/>
      <c r="AC14565" s="10"/>
      <c r="AD14565" s="10"/>
      <c r="AE14565" s="10"/>
      <c r="AF14565" s="10"/>
      <c r="AG14565" s="11"/>
    </row>
    <row r="14566" spans="1:33">
      <c r="A14566" s="10"/>
      <c r="B14566" s="10"/>
      <c r="C14566" s="10"/>
      <c r="D14566" s="10"/>
      <c r="E14566" s="10"/>
      <c r="F14566" s="10"/>
      <c r="G14566" s="10"/>
      <c r="H14566" s="10"/>
      <c r="I14566" s="10"/>
      <c r="J14566" s="10"/>
      <c r="K14566" s="10"/>
      <c r="L14566" s="10"/>
      <c r="M14566" s="10"/>
      <c r="N14566" s="10"/>
      <c r="O14566" s="10"/>
      <c r="P14566" s="10"/>
      <c r="Q14566" s="10"/>
      <c r="R14566" s="10"/>
      <c r="S14566" s="10"/>
      <c r="T14566" s="10"/>
      <c r="U14566" s="10"/>
      <c r="V14566" s="10"/>
      <c r="W14566" s="10"/>
      <c r="X14566" s="10"/>
      <c r="Y14566" s="10"/>
      <c r="Z14566" s="10"/>
      <c r="AA14566" s="10"/>
      <c r="AB14566" s="10"/>
      <c r="AC14566" s="10"/>
      <c r="AD14566" s="10"/>
      <c r="AE14566" s="10"/>
      <c r="AF14566" s="10"/>
      <c r="AG14566" s="11"/>
    </row>
    <row r="14567" spans="1:33">
      <c r="A14567" s="10"/>
      <c r="B14567" s="10"/>
      <c r="C14567" s="10"/>
      <c r="D14567" s="10"/>
      <c r="E14567" s="10"/>
      <c r="F14567" s="10"/>
      <c r="G14567" s="10"/>
      <c r="H14567" s="10"/>
      <c r="I14567" s="10"/>
      <c r="J14567" s="10"/>
      <c r="K14567" s="10"/>
      <c r="L14567" s="10"/>
      <c r="M14567" s="10"/>
      <c r="N14567" s="10"/>
      <c r="O14567" s="10"/>
      <c r="P14567" s="10"/>
      <c r="Q14567" s="10"/>
      <c r="R14567" s="10"/>
      <c r="S14567" s="10"/>
      <c r="T14567" s="10"/>
      <c r="U14567" s="10"/>
      <c r="V14567" s="10"/>
      <c r="W14567" s="10"/>
      <c r="X14567" s="10"/>
      <c r="Y14567" s="10"/>
      <c r="Z14567" s="10"/>
      <c r="AA14567" s="10"/>
      <c r="AB14567" s="10"/>
      <c r="AC14567" s="10"/>
      <c r="AD14567" s="10"/>
      <c r="AE14567" s="10"/>
      <c r="AF14567" s="10"/>
      <c r="AG14567" s="11"/>
    </row>
    <row r="14568" spans="1:33">
      <c r="A14568" s="10"/>
      <c r="B14568" s="10"/>
      <c r="C14568" s="10"/>
      <c r="D14568" s="10"/>
      <c r="E14568" s="10"/>
      <c r="F14568" s="10"/>
      <c r="G14568" s="10"/>
      <c r="H14568" s="10"/>
      <c r="I14568" s="10"/>
      <c r="J14568" s="10"/>
      <c r="K14568" s="10"/>
      <c r="L14568" s="10"/>
      <c r="M14568" s="10"/>
      <c r="N14568" s="10"/>
      <c r="O14568" s="10"/>
      <c r="P14568" s="10"/>
      <c r="Q14568" s="10"/>
      <c r="R14568" s="10"/>
      <c r="S14568" s="10"/>
      <c r="T14568" s="10"/>
      <c r="U14568" s="10"/>
      <c r="V14568" s="10"/>
      <c r="W14568" s="10"/>
      <c r="X14568" s="10"/>
      <c r="Y14568" s="10"/>
      <c r="Z14568" s="10"/>
      <c r="AA14568" s="10"/>
      <c r="AB14568" s="10"/>
      <c r="AC14568" s="10"/>
      <c r="AD14568" s="10"/>
      <c r="AE14568" s="10"/>
      <c r="AF14568" s="10"/>
      <c r="AG14568" s="11"/>
    </row>
    <row r="14569" spans="1:33">
      <c r="A14569" s="10"/>
      <c r="B14569" s="10"/>
      <c r="C14569" s="10"/>
      <c r="D14569" s="10"/>
      <c r="E14569" s="10"/>
      <c r="F14569" s="10"/>
      <c r="G14569" s="10"/>
      <c r="H14569" s="10"/>
      <c r="I14569" s="10"/>
      <c r="J14569" s="10"/>
      <c r="K14569" s="10"/>
      <c r="L14569" s="10"/>
      <c r="M14569" s="10"/>
      <c r="N14569" s="10"/>
      <c r="O14569" s="10"/>
      <c r="P14569" s="10"/>
      <c r="Q14569" s="10"/>
      <c r="R14569" s="10"/>
      <c r="S14569" s="10"/>
      <c r="T14569" s="10"/>
      <c r="U14569" s="10"/>
      <c r="V14569" s="10"/>
      <c r="W14569" s="10"/>
      <c r="X14569" s="10"/>
      <c r="Y14569" s="10"/>
      <c r="Z14569" s="10"/>
      <c r="AA14569" s="10"/>
      <c r="AB14569" s="10"/>
      <c r="AC14569" s="10"/>
      <c r="AD14569" s="10"/>
      <c r="AE14569" s="10"/>
      <c r="AF14569" s="10"/>
      <c r="AG14569" s="11"/>
    </row>
    <row r="14570" spans="1:33">
      <c r="A14570" s="10"/>
      <c r="B14570" s="10"/>
      <c r="C14570" s="10"/>
      <c r="D14570" s="10"/>
      <c r="E14570" s="10"/>
      <c r="F14570" s="10"/>
      <c r="G14570" s="10"/>
      <c r="H14570" s="10"/>
      <c r="I14570" s="10"/>
      <c r="J14570" s="10"/>
      <c r="K14570" s="10"/>
      <c r="L14570" s="10"/>
      <c r="M14570" s="10"/>
      <c r="N14570" s="10"/>
      <c r="O14570" s="10"/>
      <c r="P14570" s="10"/>
      <c r="Q14570" s="10"/>
      <c r="R14570" s="10"/>
      <c r="S14570" s="10"/>
      <c r="T14570" s="10"/>
      <c r="U14570" s="10"/>
      <c r="V14570" s="10"/>
      <c r="W14570" s="10"/>
      <c r="X14570" s="10"/>
      <c r="Y14570" s="10"/>
      <c r="Z14570" s="10"/>
      <c r="AA14570" s="10"/>
      <c r="AB14570" s="10"/>
      <c r="AC14570" s="10"/>
      <c r="AD14570" s="10"/>
      <c r="AE14570" s="10"/>
      <c r="AF14570" s="10"/>
      <c r="AG14570" s="11"/>
    </row>
    <row r="14571" spans="1:33">
      <c r="A14571" s="10"/>
      <c r="B14571" s="10"/>
      <c r="C14571" s="10"/>
      <c r="D14571" s="10"/>
      <c r="E14571" s="10"/>
      <c r="F14571" s="10"/>
      <c r="G14571" s="10"/>
      <c r="H14571" s="10"/>
      <c r="I14571" s="10"/>
      <c r="J14571" s="10"/>
      <c r="K14571" s="10"/>
      <c r="L14571" s="10"/>
      <c r="M14571" s="10"/>
      <c r="N14571" s="10"/>
      <c r="O14571" s="10"/>
      <c r="P14571" s="10"/>
      <c r="Q14571" s="10"/>
      <c r="R14571" s="10"/>
      <c r="S14571" s="10"/>
      <c r="T14571" s="10"/>
      <c r="U14571" s="10"/>
      <c r="V14571" s="10"/>
      <c r="W14571" s="10"/>
      <c r="X14571" s="10"/>
      <c r="Y14571" s="10"/>
      <c r="Z14571" s="10"/>
      <c r="AA14571" s="10"/>
      <c r="AB14571" s="10"/>
      <c r="AC14571" s="10"/>
      <c r="AD14571" s="10"/>
      <c r="AE14571" s="10"/>
      <c r="AF14571" s="10"/>
      <c r="AG14571" s="11"/>
    </row>
    <row r="14572" spans="1:33">
      <c r="A14572" s="10"/>
      <c r="B14572" s="10"/>
      <c r="C14572" s="10"/>
      <c r="D14572" s="10"/>
      <c r="E14572" s="10"/>
      <c r="F14572" s="10"/>
      <c r="G14572" s="10"/>
      <c r="H14572" s="10"/>
      <c r="I14572" s="10"/>
      <c r="J14572" s="10"/>
      <c r="K14572" s="10"/>
      <c r="L14572" s="10"/>
      <c r="M14572" s="10"/>
      <c r="N14572" s="10"/>
      <c r="O14572" s="10"/>
      <c r="P14572" s="10"/>
      <c r="Q14572" s="10"/>
      <c r="R14572" s="10"/>
      <c r="S14572" s="10"/>
      <c r="T14572" s="10"/>
      <c r="U14572" s="10"/>
      <c r="V14572" s="10"/>
      <c r="W14572" s="10"/>
      <c r="X14572" s="10"/>
      <c r="Y14572" s="10"/>
      <c r="Z14572" s="10"/>
      <c r="AA14572" s="10"/>
      <c r="AB14572" s="10"/>
      <c r="AC14572" s="10"/>
      <c r="AD14572" s="10"/>
      <c r="AE14572" s="10"/>
      <c r="AF14572" s="10"/>
      <c r="AG14572" s="11"/>
    </row>
    <row r="14573" spans="1:33">
      <c r="A14573" s="10"/>
      <c r="B14573" s="10"/>
      <c r="C14573" s="10"/>
      <c r="D14573" s="10"/>
      <c r="E14573" s="10"/>
      <c r="F14573" s="10"/>
      <c r="G14573" s="10"/>
      <c r="H14573" s="10"/>
      <c r="I14573" s="10"/>
      <c r="J14573" s="10"/>
      <c r="K14573" s="10"/>
      <c r="L14573" s="10"/>
      <c r="M14573" s="10"/>
      <c r="N14573" s="10"/>
      <c r="O14573" s="10"/>
      <c r="P14573" s="10"/>
      <c r="Q14573" s="10"/>
      <c r="R14573" s="10"/>
      <c r="S14573" s="10"/>
      <c r="T14573" s="10"/>
      <c r="U14573" s="10"/>
      <c r="V14573" s="10"/>
      <c r="W14573" s="10"/>
      <c r="X14573" s="10"/>
      <c r="Y14573" s="10"/>
      <c r="Z14573" s="10"/>
      <c r="AA14573" s="10"/>
      <c r="AB14573" s="10"/>
      <c r="AC14573" s="10"/>
      <c r="AD14573" s="10"/>
      <c r="AE14573" s="10"/>
      <c r="AF14573" s="10"/>
      <c r="AG14573" s="11"/>
    </row>
    <row r="14574" spans="1:33">
      <c r="A14574" s="10"/>
      <c r="B14574" s="10"/>
      <c r="C14574" s="10"/>
      <c r="D14574" s="10"/>
      <c r="E14574" s="10"/>
      <c r="F14574" s="10"/>
      <c r="G14574" s="10"/>
      <c r="H14574" s="10"/>
      <c r="I14574" s="10"/>
      <c r="J14574" s="10"/>
      <c r="K14574" s="10"/>
      <c r="L14574" s="10"/>
      <c r="M14574" s="10"/>
      <c r="N14574" s="10"/>
      <c r="O14574" s="10"/>
      <c r="P14574" s="10"/>
      <c r="Q14574" s="10"/>
      <c r="R14574" s="10"/>
      <c r="S14574" s="10"/>
      <c r="T14574" s="10"/>
      <c r="U14574" s="10"/>
      <c r="V14574" s="10"/>
      <c r="W14574" s="10"/>
      <c r="X14574" s="10"/>
      <c r="Y14574" s="10"/>
      <c r="Z14574" s="10"/>
      <c r="AA14574" s="10"/>
      <c r="AB14574" s="10"/>
      <c r="AC14574" s="10"/>
      <c r="AD14574" s="10"/>
      <c r="AE14574" s="10"/>
      <c r="AF14574" s="10"/>
      <c r="AG14574" s="11"/>
    </row>
    <row r="14575" spans="1:33">
      <c r="A14575" s="10"/>
      <c r="B14575" s="10"/>
      <c r="C14575" s="10"/>
      <c r="D14575" s="10"/>
      <c r="E14575" s="10"/>
      <c r="F14575" s="10"/>
      <c r="G14575" s="10"/>
      <c r="H14575" s="10"/>
      <c r="I14575" s="10"/>
      <c r="J14575" s="10"/>
      <c r="K14575" s="10"/>
      <c r="L14575" s="10"/>
      <c r="M14575" s="10"/>
      <c r="N14575" s="10"/>
      <c r="O14575" s="10"/>
      <c r="P14575" s="10"/>
      <c r="Q14575" s="10"/>
      <c r="R14575" s="10"/>
      <c r="S14575" s="10"/>
      <c r="T14575" s="10"/>
      <c r="U14575" s="10"/>
      <c r="V14575" s="10"/>
      <c r="W14575" s="10"/>
      <c r="X14575" s="10"/>
      <c r="Y14575" s="10"/>
      <c r="Z14575" s="10"/>
      <c r="AA14575" s="10"/>
      <c r="AB14575" s="10"/>
      <c r="AC14575" s="10"/>
      <c r="AD14575" s="10"/>
      <c r="AE14575" s="10"/>
      <c r="AF14575" s="10"/>
      <c r="AG14575" s="11"/>
    </row>
    <row r="14576" spans="1:33">
      <c r="A14576" s="10"/>
      <c r="B14576" s="10"/>
      <c r="C14576" s="10"/>
      <c r="D14576" s="10"/>
      <c r="E14576" s="10"/>
      <c r="F14576" s="10"/>
      <c r="G14576" s="10"/>
      <c r="H14576" s="10"/>
      <c r="I14576" s="10"/>
      <c r="J14576" s="10"/>
      <c r="K14576" s="10"/>
      <c r="L14576" s="10"/>
      <c r="M14576" s="10"/>
      <c r="N14576" s="10"/>
      <c r="O14576" s="10"/>
      <c r="P14576" s="10"/>
      <c r="Q14576" s="10"/>
      <c r="R14576" s="10"/>
      <c r="S14576" s="10"/>
      <c r="T14576" s="10"/>
      <c r="U14576" s="10"/>
      <c r="V14576" s="10"/>
      <c r="W14576" s="10"/>
      <c r="X14576" s="10"/>
      <c r="Y14576" s="10"/>
      <c r="Z14576" s="10"/>
      <c r="AA14576" s="10"/>
      <c r="AB14576" s="10"/>
      <c r="AC14576" s="10"/>
      <c r="AD14576" s="10"/>
      <c r="AE14576" s="10"/>
      <c r="AF14576" s="10"/>
      <c r="AG14576" s="11"/>
    </row>
    <row r="14577" spans="1:33">
      <c r="A14577" s="10"/>
      <c r="B14577" s="10"/>
      <c r="C14577" s="10"/>
      <c r="D14577" s="10"/>
      <c r="E14577" s="10"/>
      <c r="F14577" s="10"/>
      <c r="G14577" s="10"/>
      <c r="H14577" s="10"/>
      <c r="I14577" s="10"/>
      <c r="J14577" s="10"/>
      <c r="K14577" s="10"/>
      <c r="L14577" s="10"/>
      <c r="M14577" s="10"/>
      <c r="N14577" s="10"/>
      <c r="O14577" s="10"/>
      <c r="P14577" s="10"/>
      <c r="Q14577" s="10"/>
      <c r="R14577" s="10"/>
      <c r="S14577" s="10"/>
      <c r="T14577" s="10"/>
      <c r="U14577" s="10"/>
      <c r="V14577" s="10"/>
      <c r="W14577" s="10"/>
      <c r="X14577" s="10"/>
      <c r="Y14577" s="10"/>
      <c r="Z14577" s="10"/>
      <c r="AA14577" s="10"/>
      <c r="AB14577" s="10"/>
      <c r="AC14577" s="10"/>
      <c r="AD14577" s="10"/>
      <c r="AE14577" s="10"/>
      <c r="AF14577" s="10"/>
      <c r="AG14577" s="11"/>
    </row>
    <row r="14578" spans="1:33">
      <c r="A14578" s="10"/>
      <c r="B14578" s="10"/>
      <c r="C14578" s="10"/>
      <c r="D14578" s="10"/>
      <c r="E14578" s="10"/>
      <c r="F14578" s="10"/>
      <c r="G14578" s="10"/>
      <c r="H14578" s="10"/>
      <c r="I14578" s="10"/>
      <c r="J14578" s="10"/>
      <c r="K14578" s="10"/>
      <c r="L14578" s="10"/>
      <c r="M14578" s="10"/>
      <c r="N14578" s="10"/>
      <c r="O14578" s="10"/>
      <c r="P14578" s="10"/>
      <c r="Q14578" s="10"/>
      <c r="R14578" s="10"/>
      <c r="S14578" s="10"/>
      <c r="T14578" s="10"/>
      <c r="U14578" s="10"/>
      <c r="V14578" s="10"/>
      <c r="W14578" s="10"/>
      <c r="X14578" s="10"/>
      <c r="Y14578" s="10"/>
      <c r="Z14578" s="10"/>
      <c r="AA14578" s="10"/>
      <c r="AB14578" s="10"/>
      <c r="AC14578" s="10"/>
      <c r="AD14578" s="10"/>
      <c r="AE14578" s="10"/>
      <c r="AF14578" s="10"/>
      <c r="AG14578" s="11"/>
    </row>
    <row r="14579" spans="1:33">
      <c r="A14579" s="10"/>
      <c r="B14579" s="10"/>
      <c r="C14579" s="10"/>
      <c r="D14579" s="10"/>
      <c r="E14579" s="10"/>
      <c r="F14579" s="10"/>
      <c r="G14579" s="10"/>
      <c r="H14579" s="10"/>
      <c r="I14579" s="10"/>
      <c r="J14579" s="10"/>
      <c r="K14579" s="10"/>
      <c r="L14579" s="10"/>
      <c r="M14579" s="10"/>
      <c r="N14579" s="10"/>
      <c r="O14579" s="10"/>
      <c r="P14579" s="10"/>
      <c r="Q14579" s="10"/>
      <c r="R14579" s="10"/>
      <c r="S14579" s="10"/>
      <c r="T14579" s="10"/>
      <c r="U14579" s="10"/>
      <c r="V14579" s="10"/>
      <c r="W14579" s="10"/>
      <c r="X14579" s="10"/>
      <c r="Y14579" s="10"/>
      <c r="Z14579" s="10"/>
      <c r="AA14579" s="10"/>
      <c r="AB14579" s="10"/>
      <c r="AC14579" s="10"/>
      <c r="AD14579" s="10"/>
      <c r="AE14579" s="10"/>
      <c r="AF14579" s="10"/>
      <c r="AG14579" s="11"/>
    </row>
    <row r="14580" spans="1:33">
      <c r="A14580" s="10"/>
      <c r="B14580" s="10"/>
      <c r="C14580" s="10"/>
      <c r="D14580" s="10"/>
      <c r="E14580" s="10"/>
      <c r="F14580" s="10"/>
      <c r="G14580" s="10"/>
      <c r="H14580" s="10"/>
      <c r="I14580" s="10"/>
      <c r="J14580" s="10"/>
      <c r="K14580" s="10"/>
      <c r="L14580" s="10"/>
      <c r="M14580" s="10"/>
      <c r="N14580" s="10"/>
      <c r="O14580" s="10"/>
      <c r="P14580" s="10"/>
      <c r="Q14580" s="10"/>
      <c r="R14580" s="10"/>
      <c r="S14580" s="10"/>
      <c r="T14580" s="10"/>
      <c r="U14580" s="10"/>
      <c r="V14580" s="10"/>
      <c r="W14580" s="10"/>
      <c r="X14580" s="10"/>
      <c r="Y14580" s="10"/>
      <c r="Z14580" s="10"/>
      <c r="AA14580" s="10"/>
      <c r="AB14580" s="10"/>
      <c r="AC14580" s="10"/>
      <c r="AD14580" s="10"/>
      <c r="AE14580" s="10"/>
      <c r="AF14580" s="10"/>
      <c r="AG14580" s="11"/>
    </row>
    <row r="14581" spans="1:33">
      <c r="A14581" s="10"/>
      <c r="B14581" s="10"/>
      <c r="C14581" s="10"/>
      <c r="D14581" s="10"/>
      <c r="E14581" s="10"/>
      <c r="F14581" s="10"/>
      <c r="G14581" s="10"/>
      <c r="H14581" s="10"/>
      <c r="I14581" s="10"/>
      <c r="J14581" s="10"/>
      <c r="K14581" s="10"/>
      <c r="L14581" s="10"/>
      <c r="M14581" s="10"/>
      <c r="N14581" s="10"/>
      <c r="O14581" s="10"/>
      <c r="P14581" s="10"/>
      <c r="Q14581" s="10"/>
      <c r="R14581" s="10"/>
      <c r="S14581" s="10"/>
      <c r="T14581" s="10"/>
      <c r="U14581" s="10"/>
      <c r="V14581" s="10"/>
      <c r="W14581" s="10"/>
      <c r="X14581" s="10"/>
      <c r="Y14581" s="10"/>
      <c r="Z14581" s="10"/>
      <c r="AA14581" s="10"/>
      <c r="AB14581" s="10"/>
      <c r="AC14581" s="10"/>
      <c r="AD14581" s="10"/>
      <c r="AE14581" s="10"/>
      <c r="AF14581" s="10"/>
      <c r="AG14581" s="11"/>
    </row>
    <row r="14582" spans="1:33">
      <c r="A14582" s="10"/>
      <c r="B14582" s="10"/>
      <c r="C14582" s="10"/>
      <c r="D14582" s="10"/>
      <c r="E14582" s="10"/>
      <c r="F14582" s="10"/>
      <c r="G14582" s="10"/>
      <c r="H14582" s="10"/>
      <c r="I14582" s="10"/>
      <c r="J14582" s="10"/>
      <c r="K14582" s="10"/>
      <c r="L14582" s="10"/>
      <c r="M14582" s="10"/>
      <c r="N14582" s="10"/>
      <c r="O14582" s="10"/>
      <c r="P14582" s="10"/>
      <c r="Q14582" s="10"/>
      <c r="R14582" s="10"/>
      <c r="S14582" s="10"/>
      <c r="T14582" s="10"/>
      <c r="U14582" s="10"/>
      <c r="V14582" s="10"/>
      <c r="W14582" s="10"/>
      <c r="X14582" s="10"/>
      <c r="Y14582" s="10"/>
      <c r="Z14582" s="10"/>
      <c r="AA14582" s="10"/>
      <c r="AB14582" s="10"/>
      <c r="AC14582" s="10"/>
      <c r="AD14582" s="10"/>
      <c r="AE14582" s="10"/>
      <c r="AF14582" s="10"/>
      <c r="AG14582" s="11"/>
    </row>
    <row r="14583" spans="1:33">
      <c r="A14583" s="10"/>
      <c r="B14583" s="10"/>
      <c r="C14583" s="10"/>
      <c r="D14583" s="10"/>
      <c r="E14583" s="10"/>
      <c r="F14583" s="10"/>
      <c r="G14583" s="10"/>
      <c r="H14583" s="10"/>
      <c r="I14583" s="10"/>
      <c r="J14583" s="10"/>
      <c r="K14583" s="10"/>
      <c r="L14583" s="10"/>
      <c r="M14583" s="10"/>
      <c r="N14583" s="10"/>
      <c r="O14583" s="10"/>
      <c r="P14583" s="10"/>
      <c r="Q14583" s="10"/>
      <c r="R14583" s="10"/>
      <c r="S14583" s="10"/>
      <c r="T14583" s="10"/>
      <c r="U14583" s="10"/>
      <c r="V14583" s="10"/>
      <c r="W14583" s="10"/>
      <c r="X14583" s="10"/>
      <c r="Y14583" s="10"/>
      <c r="Z14583" s="10"/>
      <c r="AA14583" s="10"/>
      <c r="AB14583" s="10"/>
      <c r="AC14583" s="10"/>
      <c r="AD14583" s="10"/>
      <c r="AE14583" s="10"/>
      <c r="AF14583" s="10"/>
      <c r="AG14583" s="11"/>
    </row>
    <row r="14584" spans="1:33">
      <c r="A14584" s="10"/>
      <c r="B14584" s="10"/>
      <c r="C14584" s="10"/>
      <c r="D14584" s="10"/>
      <c r="E14584" s="10"/>
      <c r="F14584" s="10"/>
      <c r="G14584" s="10"/>
      <c r="H14584" s="10"/>
      <c r="I14584" s="10"/>
      <c r="J14584" s="10"/>
      <c r="K14584" s="10"/>
      <c r="L14584" s="10"/>
      <c r="M14584" s="10"/>
      <c r="N14584" s="10"/>
      <c r="O14584" s="10"/>
      <c r="P14584" s="10"/>
      <c r="Q14584" s="10"/>
      <c r="R14584" s="10"/>
      <c r="S14584" s="10"/>
      <c r="T14584" s="10"/>
      <c r="U14584" s="10"/>
      <c r="V14584" s="10"/>
      <c r="W14584" s="10"/>
      <c r="X14584" s="10"/>
      <c r="Y14584" s="10"/>
      <c r="Z14584" s="10"/>
      <c r="AA14584" s="10"/>
      <c r="AB14584" s="10"/>
      <c r="AC14584" s="10"/>
      <c r="AD14584" s="10"/>
      <c r="AE14584" s="10"/>
      <c r="AF14584" s="10"/>
      <c r="AG14584" s="11"/>
    </row>
    <row r="14585" spans="1:33">
      <c r="A14585" s="10"/>
      <c r="B14585" s="10"/>
      <c r="C14585" s="10"/>
      <c r="D14585" s="10"/>
      <c r="E14585" s="10"/>
      <c r="F14585" s="10"/>
      <c r="G14585" s="10"/>
      <c r="H14585" s="10"/>
      <c r="I14585" s="10"/>
      <c r="J14585" s="10"/>
      <c r="K14585" s="10"/>
      <c r="L14585" s="10"/>
      <c r="M14585" s="10"/>
      <c r="N14585" s="10"/>
      <c r="O14585" s="10"/>
      <c r="P14585" s="10"/>
      <c r="Q14585" s="10"/>
      <c r="R14585" s="10"/>
      <c r="S14585" s="10"/>
      <c r="T14585" s="10"/>
      <c r="U14585" s="10"/>
      <c r="V14585" s="10"/>
      <c r="W14585" s="10"/>
      <c r="X14585" s="10"/>
      <c r="Y14585" s="10"/>
      <c r="Z14585" s="10"/>
      <c r="AA14585" s="10"/>
      <c r="AB14585" s="10"/>
      <c r="AC14585" s="10"/>
      <c r="AD14585" s="10"/>
      <c r="AE14585" s="10"/>
      <c r="AF14585" s="10"/>
      <c r="AG14585" s="11"/>
    </row>
    <row r="14586" spans="1:33">
      <c r="A14586" s="10"/>
      <c r="B14586" s="10"/>
      <c r="C14586" s="10"/>
      <c r="D14586" s="10"/>
      <c r="E14586" s="10"/>
      <c r="F14586" s="10"/>
      <c r="G14586" s="10"/>
      <c r="H14586" s="10"/>
      <c r="I14586" s="10"/>
      <c r="J14586" s="10"/>
      <c r="K14586" s="10"/>
      <c r="L14586" s="10"/>
      <c r="M14586" s="10"/>
      <c r="N14586" s="10"/>
      <c r="O14586" s="10"/>
      <c r="P14586" s="10"/>
      <c r="Q14586" s="10"/>
      <c r="R14586" s="10"/>
      <c r="S14586" s="10"/>
      <c r="T14586" s="10"/>
      <c r="U14586" s="10"/>
      <c r="V14586" s="10"/>
      <c r="W14586" s="10"/>
      <c r="X14586" s="10"/>
      <c r="Y14586" s="10"/>
      <c r="Z14586" s="10"/>
      <c r="AA14586" s="10"/>
      <c r="AB14586" s="10"/>
      <c r="AC14586" s="10"/>
      <c r="AD14586" s="10"/>
      <c r="AE14586" s="10"/>
      <c r="AF14586" s="10"/>
      <c r="AG14586" s="11"/>
    </row>
    <row r="14587" spans="1:33">
      <c r="A14587" s="10"/>
      <c r="B14587" s="10"/>
      <c r="C14587" s="10"/>
      <c r="D14587" s="10"/>
      <c r="E14587" s="10"/>
      <c r="F14587" s="10"/>
      <c r="G14587" s="10"/>
      <c r="H14587" s="10"/>
      <c r="I14587" s="10"/>
      <c r="J14587" s="10"/>
      <c r="K14587" s="10"/>
      <c r="L14587" s="10"/>
      <c r="M14587" s="10"/>
      <c r="N14587" s="10"/>
      <c r="O14587" s="10"/>
      <c r="P14587" s="10"/>
      <c r="Q14587" s="10"/>
      <c r="R14587" s="10"/>
      <c r="S14587" s="10"/>
      <c r="T14587" s="10"/>
      <c r="U14587" s="10"/>
      <c r="V14587" s="10"/>
      <c r="W14587" s="10"/>
      <c r="X14587" s="10"/>
      <c r="Y14587" s="10"/>
      <c r="Z14587" s="10"/>
      <c r="AA14587" s="10"/>
      <c r="AB14587" s="10"/>
      <c r="AC14587" s="10"/>
      <c r="AD14587" s="10"/>
      <c r="AE14587" s="10"/>
      <c r="AF14587" s="10"/>
      <c r="AG14587" s="11"/>
    </row>
    <row r="14588" spans="1:33">
      <c r="A14588" s="10"/>
      <c r="B14588" s="10"/>
      <c r="C14588" s="10"/>
      <c r="D14588" s="10"/>
      <c r="E14588" s="10"/>
      <c r="F14588" s="10"/>
      <c r="G14588" s="10"/>
      <c r="H14588" s="10"/>
      <c r="I14588" s="10"/>
      <c r="J14588" s="10"/>
      <c r="K14588" s="10"/>
      <c r="L14588" s="10"/>
      <c r="M14588" s="10"/>
      <c r="N14588" s="10"/>
      <c r="O14588" s="10"/>
      <c r="P14588" s="10"/>
      <c r="Q14588" s="10"/>
      <c r="R14588" s="10"/>
      <c r="S14588" s="10"/>
      <c r="T14588" s="10"/>
      <c r="U14588" s="10"/>
      <c r="V14588" s="10"/>
      <c r="W14588" s="10"/>
      <c r="X14588" s="10"/>
      <c r="Y14588" s="10"/>
      <c r="Z14588" s="10"/>
      <c r="AA14588" s="10"/>
      <c r="AB14588" s="10"/>
      <c r="AC14588" s="10"/>
      <c r="AD14588" s="10"/>
      <c r="AE14588" s="10"/>
      <c r="AF14588" s="10"/>
      <c r="AG14588" s="11"/>
    </row>
    <row r="14589" spans="1:33">
      <c r="A14589" s="10"/>
      <c r="B14589" s="10"/>
      <c r="C14589" s="10"/>
      <c r="D14589" s="10"/>
      <c r="E14589" s="10"/>
      <c r="F14589" s="10"/>
      <c r="G14589" s="10"/>
      <c r="H14589" s="10"/>
      <c r="I14589" s="10"/>
      <c r="J14589" s="10"/>
      <c r="K14589" s="10"/>
      <c r="L14589" s="10"/>
      <c r="M14589" s="10"/>
      <c r="N14589" s="10"/>
      <c r="O14589" s="10"/>
      <c r="P14589" s="10"/>
      <c r="Q14589" s="10"/>
      <c r="R14589" s="10"/>
      <c r="S14589" s="10"/>
      <c r="T14589" s="10"/>
      <c r="U14589" s="10"/>
      <c r="V14589" s="10"/>
      <c r="W14589" s="10"/>
      <c r="X14589" s="10"/>
      <c r="Y14589" s="10"/>
      <c r="Z14589" s="10"/>
      <c r="AA14589" s="10"/>
      <c r="AB14589" s="10"/>
      <c r="AC14589" s="10"/>
      <c r="AD14589" s="10"/>
      <c r="AE14589" s="10"/>
      <c r="AF14589" s="10"/>
      <c r="AG14589" s="11"/>
    </row>
    <row r="14590" spans="1:33">
      <c r="A14590" s="10"/>
      <c r="B14590" s="10"/>
      <c r="C14590" s="10"/>
      <c r="D14590" s="10"/>
      <c r="E14590" s="10"/>
      <c r="F14590" s="10"/>
      <c r="G14590" s="10"/>
      <c r="H14590" s="10"/>
      <c r="I14590" s="10"/>
      <c r="J14590" s="10"/>
      <c r="K14590" s="10"/>
      <c r="L14590" s="10"/>
      <c r="M14590" s="10"/>
      <c r="N14590" s="10"/>
      <c r="O14590" s="10"/>
      <c r="P14590" s="10"/>
      <c r="Q14590" s="10"/>
      <c r="R14590" s="10"/>
      <c r="S14590" s="10"/>
      <c r="T14590" s="10"/>
      <c r="U14590" s="10"/>
      <c r="V14590" s="10"/>
      <c r="W14590" s="10"/>
      <c r="X14590" s="10"/>
      <c r="Y14590" s="10"/>
      <c r="Z14590" s="10"/>
      <c r="AA14590" s="10"/>
      <c r="AB14590" s="10"/>
      <c r="AC14590" s="10"/>
      <c r="AD14590" s="10"/>
      <c r="AE14590" s="10"/>
      <c r="AF14590" s="10"/>
      <c r="AG14590" s="11"/>
    </row>
    <row r="14591" spans="1:33">
      <c r="A14591" s="10"/>
      <c r="B14591" s="10"/>
      <c r="C14591" s="10"/>
      <c r="D14591" s="10"/>
      <c r="E14591" s="10"/>
      <c r="F14591" s="10"/>
      <c r="G14591" s="10"/>
      <c r="H14591" s="10"/>
      <c r="I14591" s="10"/>
      <c r="J14591" s="10"/>
      <c r="K14591" s="10"/>
      <c r="L14591" s="10"/>
      <c r="M14591" s="10"/>
      <c r="N14591" s="10"/>
      <c r="O14591" s="10"/>
      <c r="P14591" s="10"/>
      <c r="Q14591" s="10"/>
      <c r="R14591" s="10"/>
      <c r="S14591" s="10"/>
      <c r="T14591" s="10"/>
      <c r="U14591" s="10"/>
      <c r="V14591" s="10"/>
      <c r="W14591" s="10"/>
      <c r="X14591" s="10"/>
      <c r="Y14591" s="10"/>
      <c r="Z14591" s="10"/>
      <c r="AA14591" s="10"/>
      <c r="AB14591" s="10"/>
      <c r="AC14591" s="10"/>
      <c r="AD14591" s="10"/>
      <c r="AE14591" s="10"/>
      <c r="AF14591" s="10"/>
      <c r="AG14591" s="11"/>
    </row>
    <row r="14592" spans="1:33">
      <c r="A14592" s="10"/>
      <c r="B14592" s="10"/>
      <c r="C14592" s="10"/>
      <c r="D14592" s="10"/>
      <c r="E14592" s="10"/>
      <c r="F14592" s="10"/>
      <c r="G14592" s="10"/>
      <c r="H14592" s="10"/>
      <c r="I14592" s="10"/>
      <c r="J14592" s="10"/>
      <c r="K14592" s="10"/>
      <c r="L14592" s="10"/>
      <c r="M14592" s="10"/>
      <c r="N14592" s="10"/>
      <c r="O14592" s="10"/>
      <c r="P14592" s="10"/>
      <c r="Q14592" s="10"/>
      <c r="R14592" s="10"/>
      <c r="S14592" s="10"/>
      <c r="T14592" s="10"/>
      <c r="U14592" s="10"/>
      <c r="V14592" s="10"/>
      <c r="W14592" s="10"/>
      <c r="X14592" s="10"/>
      <c r="Y14592" s="10"/>
      <c r="Z14592" s="10"/>
      <c r="AA14592" s="10"/>
      <c r="AB14592" s="10"/>
      <c r="AC14592" s="10"/>
      <c r="AD14592" s="10"/>
      <c r="AE14592" s="10"/>
      <c r="AF14592" s="10"/>
      <c r="AG14592" s="11"/>
    </row>
    <row r="14593" spans="1:33">
      <c r="A14593" s="10"/>
      <c r="B14593" s="10"/>
      <c r="C14593" s="10"/>
      <c r="D14593" s="10"/>
      <c r="E14593" s="10"/>
      <c r="F14593" s="10"/>
      <c r="G14593" s="10"/>
      <c r="H14593" s="10"/>
      <c r="I14593" s="10"/>
      <c r="J14593" s="10"/>
      <c r="K14593" s="10"/>
      <c r="L14593" s="10"/>
      <c r="M14593" s="10"/>
      <c r="N14593" s="10"/>
      <c r="O14593" s="10"/>
      <c r="P14593" s="10"/>
      <c r="Q14593" s="10"/>
      <c r="R14593" s="10"/>
      <c r="S14593" s="10"/>
      <c r="T14593" s="10"/>
      <c r="U14593" s="10"/>
      <c r="V14593" s="10"/>
      <c r="W14593" s="10"/>
      <c r="X14593" s="10"/>
      <c r="Y14593" s="10"/>
      <c r="Z14593" s="10"/>
      <c r="AA14593" s="10"/>
      <c r="AB14593" s="10"/>
      <c r="AC14593" s="10"/>
      <c r="AD14593" s="10"/>
      <c r="AE14593" s="10"/>
      <c r="AF14593" s="10"/>
      <c r="AG14593" s="11"/>
    </row>
    <row r="14594" spans="1:33">
      <c r="A14594" s="10"/>
      <c r="B14594" s="10"/>
      <c r="C14594" s="10"/>
      <c r="D14594" s="10"/>
      <c r="E14594" s="10"/>
      <c r="F14594" s="10"/>
      <c r="G14594" s="10"/>
      <c r="H14594" s="10"/>
      <c r="I14594" s="10"/>
      <c r="J14594" s="10"/>
      <c r="K14594" s="10"/>
      <c r="L14594" s="10"/>
      <c r="M14594" s="10"/>
      <c r="N14594" s="10"/>
      <c r="O14594" s="10"/>
      <c r="P14594" s="10"/>
      <c r="Q14594" s="10"/>
      <c r="R14594" s="10"/>
      <c r="S14594" s="10"/>
      <c r="T14594" s="10"/>
      <c r="U14594" s="10"/>
      <c r="V14594" s="10"/>
      <c r="W14594" s="10"/>
      <c r="X14594" s="10"/>
      <c r="Y14594" s="10"/>
      <c r="Z14594" s="10"/>
      <c r="AA14594" s="10"/>
      <c r="AB14594" s="10"/>
      <c r="AC14594" s="10"/>
      <c r="AD14594" s="10"/>
      <c r="AE14594" s="10"/>
      <c r="AF14594" s="10"/>
      <c r="AG14594" s="11"/>
    </row>
    <row r="14595" spans="1:33">
      <c r="A14595" s="10"/>
      <c r="B14595" s="10"/>
      <c r="C14595" s="10"/>
      <c r="D14595" s="10"/>
      <c r="E14595" s="10"/>
      <c r="F14595" s="10"/>
      <c r="G14595" s="10"/>
      <c r="H14595" s="10"/>
      <c r="I14595" s="10"/>
      <c r="J14595" s="10"/>
      <c r="K14595" s="10"/>
      <c r="L14595" s="10"/>
      <c r="M14595" s="10"/>
      <c r="N14595" s="10"/>
      <c r="O14595" s="10"/>
      <c r="P14595" s="10"/>
      <c r="Q14595" s="10"/>
      <c r="R14595" s="10"/>
      <c r="S14595" s="10"/>
      <c r="T14595" s="10"/>
      <c r="U14595" s="10"/>
      <c r="V14595" s="10"/>
      <c r="W14595" s="10"/>
      <c r="X14595" s="10"/>
      <c r="Y14595" s="10"/>
      <c r="Z14595" s="10"/>
      <c r="AA14595" s="10"/>
      <c r="AB14595" s="10"/>
      <c r="AC14595" s="10"/>
      <c r="AD14595" s="10"/>
      <c r="AE14595" s="10"/>
      <c r="AF14595" s="10"/>
      <c r="AG14595" s="11"/>
    </row>
    <row r="14596" spans="1:33">
      <c r="A14596" s="10"/>
      <c r="B14596" s="10"/>
      <c r="C14596" s="10"/>
      <c r="D14596" s="10"/>
      <c r="E14596" s="10"/>
      <c r="F14596" s="10"/>
      <c r="G14596" s="10"/>
      <c r="H14596" s="10"/>
      <c r="I14596" s="10"/>
      <c r="J14596" s="10"/>
      <c r="K14596" s="10"/>
      <c r="L14596" s="10"/>
      <c r="M14596" s="10"/>
      <c r="N14596" s="10"/>
      <c r="O14596" s="10"/>
      <c r="P14596" s="10"/>
      <c r="Q14596" s="10"/>
      <c r="R14596" s="10"/>
      <c r="S14596" s="10"/>
      <c r="T14596" s="10"/>
      <c r="U14596" s="10"/>
      <c r="V14596" s="10"/>
      <c r="W14596" s="10"/>
      <c r="X14596" s="10"/>
      <c r="Y14596" s="10"/>
      <c r="Z14596" s="10"/>
      <c r="AA14596" s="10"/>
      <c r="AB14596" s="10"/>
      <c r="AC14596" s="10"/>
      <c r="AD14596" s="10"/>
      <c r="AE14596" s="10"/>
      <c r="AF14596" s="10"/>
      <c r="AG14596" s="11"/>
    </row>
    <row r="14597" spans="1:33">
      <c r="A14597" s="10"/>
      <c r="B14597" s="10"/>
      <c r="C14597" s="10"/>
      <c r="D14597" s="10"/>
      <c r="E14597" s="10"/>
      <c r="F14597" s="10"/>
      <c r="G14597" s="10"/>
      <c r="H14597" s="10"/>
      <c r="I14597" s="10"/>
      <c r="J14597" s="10"/>
      <c r="K14597" s="10"/>
      <c r="L14597" s="10"/>
      <c r="M14597" s="10"/>
      <c r="N14597" s="10"/>
      <c r="O14597" s="10"/>
      <c r="P14597" s="10"/>
      <c r="Q14597" s="10"/>
      <c r="R14597" s="10"/>
      <c r="S14597" s="10"/>
      <c r="T14597" s="10"/>
      <c r="U14597" s="10"/>
      <c r="V14597" s="10"/>
      <c r="W14597" s="10"/>
      <c r="X14597" s="10"/>
      <c r="Y14597" s="10"/>
      <c r="Z14597" s="10"/>
      <c r="AA14597" s="10"/>
      <c r="AB14597" s="10"/>
      <c r="AC14597" s="10"/>
      <c r="AD14597" s="10"/>
      <c r="AE14597" s="10"/>
      <c r="AF14597" s="10"/>
      <c r="AG14597" s="11"/>
    </row>
    <row r="14598" spans="1:33">
      <c r="A14598" s="10"/>
      <c r="B14598" s="10"/>
      <c r="C14598" s="10"/>
      <c r="D14598" s="10"/>
      <c r="E14598" s="10"/>
      <c r="F14598" s="10"/>
      <c r="G14598" s="10"/>
      <c r="H14598" s="10"/>
      <c r="I14598" s="10"/>
      <c r="J14598" s="10"/>
      <c r="K14598" s="10"/>
      <c r="L14598" s="10"/>
      <c r="M14598" s="10"/>
      <c r="N14598" s="10"/>
      <c r="O14598" s="10"/>
      <c r="P14598" s="10"/>
      <c r="Q14598" s="10"/>
      <c r="R14598" s="10"/>
      <c r="S14598" s="10"/>
      <c r="T14598" s="10"/>
      <c r="U14598" s="10"/>
      <c r="V14598" s="10"/>
      <c r="W14598" s="10"/>
      <c r="X14598" s="10"/>
      <c r="Y14598" s="10"/>
      <c r="Z14598" s="10"/>
      <c r="AA14598" s="10"/>
      <c r="AB14598" s="10"/>
      <c r="AC14598" s="10"/>
      <c r="AD14598" s="10"/>
      <c r="AE14598" s="10"/>
      <c r="AF14598" s="10"/>
      <c r="AG14598" s="11"/>
    </row>
    <row r="14599" spans="1:33">
      <c r="A14599" s="10"/>
      <c r="B14599" s="10"/>
      <c r="C14599" s="10"/>
      <c r="D14599" s="10"/>
      <c r="E14599" s="10"/>
      <c r="F14599" s="10"/>
      <c r="G14599" s="10"/>
      <c r="H14599" s="10"/>
      <c r="I14599" s="10"/>
      <c r="J14599" s="10"/>
      <c r="K14599" s="10"/>
      <c r="L14599" s="10"/>
      <c r="M14599" s="10"/>
      <c r="N14599" s="10"/>
      <c r="O14599" s="10"/>
      <c r="P14599" s="10"/>
      <c r="Q14599" s="10"/>
      <c r="R14599" s="10"/>
      <c r="S14599" s="10"/>
      <c r="T14599" s="10"/>
      <c r="U14599" s="10"/>
      <c r="V14599" s="10"/>
      <c r="W14599" s="10"/>
      <c r="X14599" s="10"/>
      <c r="Y14599" s="10"/>
      <c r="Z14599" s="10"/>
      <c r="AA14599" s="10"/>
      <c r="AB14599" s="10"/>
      <c r="AC14599" s="10"/>
      <c r="AD14599" s="10"/>
      <c r="AE14599" s="10"/>
      <c r="AF14599" s="10"/>
      <c r="AG14599" s="11"/>
    </row>
    <row r="14600" spans="1:33">
      <c r="A14600" s="10"/>
      <c r="B14600" s="10"/>
      <c r="C14600" s="10"/>
      <c r="D14600" s="10"/>
      <c r="E14600" s="10"/>
      <c r="F14600" s="10"/>
      <c r="G14600" s="10"/>
      <c r="H14600" s="10"/>
      <c r="I14600" s="10"/>
      <c r="J14600" s="10"/>
      <c r="K14600" s="10"/>
      <c r="L14600" s="10"/>
      <c r="M14600" s="10"/>
      <c r="N14600" s="10"/>
      <c r="O14600" s="10"/>
      <c r="P14600" s="10"/>
      <c r="Q14600" s="10"/>
      <c r="R14600" s="10"/>
      <c r="S14600" s="10"/>
      <c r="T14600" s="10"/>
      <c r="U14600" s="10"/>
      <c r="V14600" s="10"/>
      <c r="W14600" s="10"/>
      <c r="X14600" s="10"/>
      <c r="Y14600" s="10"/>
      <c r="Z14600" s="10"/>
      <c r="AA14600" s="10"/>
      <c r="AB14600" s="10"/>
      <c r="AC14600" s="10"/>
      <c r="AD14600" s="10"/>
      <c r="AE14600" s="10"/>
      <c r="AF14600" s="10"/>
      <c r="AG14600" s="11"/>
    </row>
    <row r="14601" spans="1:33">
      <c r="A14601" s="10"/>
      <c r="B14601" s="10"/>
      <c r="C14601" s="10"/>
      <c r="D14601" s="10"/>
      <c r="E14601" s="10"/>
      <c r="F14601" s="10"/>
      <c r="G14601" s="10"/>
      <c r="H14601" s="10"/>
      <c r="I14601" s="10"/>
      <c r="J14601" s="10"/>
      <c r="K14601" s="10"/>
      <c r="L14601" s="10"/>
      <c r="M14601" s="10"/>
      <c r="N14601" s="10"/>
      <c r="O14601" s="10"/>
      <c r="P14601" s="10"/>
      <c r="Q14601" s="10"/>
      <c r="R14601" s="10"/>
      <c r="S14601" s="10"/>
      <c r="T14601" s="10"/>
      <c r="U14601" s="10"/>
      <c r="V14601" s="10"/>
      <c r="W14601" s="10"/>
      <c r="X14601" s="10"/>
      <c r="Y14601" s="10"/>
      <c r="Z14601" s="10"/>
      <c r="AA14601" s="10"/>
      <c r="AB14601" s="10"/>
      <c r="AC14601" s="10"/>
      <c r="AD14601" s="10"/>
      <c r="AE14601" s="10"/>
      <c r="AF14601" s="10"/>
      <c r="AG14601" s="11"/>
    </row>
    <row r="14602" spans="1:33">
      <c r="A14602" s="10"/>
      <c r="B14602" s="10"/>
      <c r="C14602" s="10"/>
      <c r="D14602" s="10"/>
      <c r="E14602" s="10"/>
      <c r="F14602" s="10"/>
      <c r="G14602" s="10"/>
      <c r="H14602" s="10"/>
      <c r="I14602" s="10"/>
      <c r="J14602" s="10"/>
      <c r="K14602" s="10"/>
      <c r="L14602" s="10"/>
      <c r="M14602" s="10"/>
      <c r="N14602" s="10"/>
      <c r="O14602" s="10"/>
      <c r="P14602" s="10"/>
      <c r="Q14602" s="10"/>
      <c r="R14602" s="10"/>
      <c r="S14602" s="10"/>
      <c r="T14602" s="10"/>
      <c r="U14602" s="10"/>
      <c r="V14602" s="10"/>
      <c r="W14602" s="10"/>
      <c r="X14602" s="10"/>
      <c r="Y14602" s="10"/>
      <c r="Z14602" s="10"/>
      <c r="AA14602" s="10"/>
      <c r="AB14602" s="10"/>
      <c r="AC14602" s="10"/>
      <c r="AD14602" s="10"/>
      <c r="AE14602" s="10"/>
      <c r="AF14602" s="10"/>
      <c r="AG14602" s="11"/>
    </row>
    <row r="14603" spans="1:33">
      <c r="A14603" s="10"/>
      <c r="B14603" s="10"/>
      <c r="C14603" s="10"/>
      <c r="D14603" s="10"/>
      <c r="E14603" s="10"/>
      <c r="F14603" s="10"/>
      <c r="G14603" s="10"/>
      <c r="H14603" s="10"/>
      <c r="I14603" s="10"/>
      <c r="J14603" s="10"/>
      <c r="K14603" s="10"/>
      <c r="L14603" s="10"/>
      <c r="M14603" s="10"/>
      <c r="N14603" s="10"/>
      <c r="O14603" s="10"/>
      <c r="P14603" s="10"/>
      <c r="Q14603" s="10"/>
      <c r="R14603" s="10"/>
      <c r="S14603" s="10"/>
      <c r="T14603" s="10"/>
      <c r="U14603" s="10"/>
      <c r="V14603" s="10"/>
      <c r="W14603" s="10"/>
      <c r="X14603" s="10"/>
      <c r="Y14603" s="10"/>
      <c r="Z14603" s="10"/>
      <c r="AA14603" s="10"/>
      <c r="AB14603" s="10"/>
      <c r="AC14603" s="10"/>
      <c r="AD14603" s="10"/>
      <c r="AE14603" s="10"/>
      <c r="AF14603" s="10"/>
      <c r="AG14603" s="11"/>
    </row>
    <row r="14604" spans="1:33">
      <c r="A14604" s="10"/>
      <c r="B14604" s="10"/>
      <c r="C14604" s="10"/>
      <c r="D14604" s="10"/>
      <c r="E14604" s="10"/>
      <c r="F14604" s="10"/>
      <c r="G14604" s="10"/>
      <c r="H14604" s="10"/>
      <c r="I14604" s="10"/>
      <c r="J14604" s="10"/>
      <c r="K14604" s="10"/>
      <c r="L14604" s="10"/>
      <c r="M14604" s="10"/>
      <c r="N14604" s="10"/>
      <c r="O14604" s="10"/>
      <c r="P14604" s="10"/>
      <c r="Q14604" s="10"/>
      <c r="R14604" s="10"/>
      <c r="S14604" s="10"/>
      <c r="T14604" s="10"/>
      <c r="U14604" s="10"/>
      <c r="V14604" s="10"/>
      <c r="W14604" s="10"/>
      <c r="X14604" s="10"/>
      <c r="Y14604" s="10"/>
      <c r="Z14604" s="10"/>
      <c r="AA14604" s="10"/>
      <c r="AB14604" s="10"/>
      <c r="AC14604" s="10"/>
      <c r="AD14604" s="10"/>
      <c r="AE14604" s="10"/>
      <c r="AF14604" s="10"/>
      <c r="AG14604" s="11"/>
    </row>
    <row r="14605" spans="1:33">
      <c r="A14605" s="10"/>
      <c r="B14605" s="10"/>
      <c r="C14605" s="10"/>
      <c r="D14605" s="10"/>
      <c r="E14605" s="10"/>
      <c r="F14605" s="10"/>
      <c r="G14605" s="10"/>
      <c r="H14605" s="10"/>
      <c r="I14605" s="10"/>
      <c r="J14605" s="10"/>
      <c r="K14605" s="10"/>
      <c r="L14605" s="10"/>
      <c r="M14605" s="10"/>
      <c r="N14605" s="10"/>
      <c r="O14605" s="10"/>
      <c r="P14605" s="10"/>
      <c r="Q14605" s="10"/>
      <c r="R14605" s="10"/>
      <c r="S14605" s="10"/>
      <c r="T14605" s="10"/>
      <c r="U14605" s="10"/>
      <c r="V14605" s="10"/>
      <c r="W14605" s="10"/>
      <c r="X14605" s="10"/>
      <c r="Y14605" s="10"/>
      <c r="Z14605" s="10"/>
      <c r="AA14605" s="10"/>
      <c r="AB14605" s="10"/>
      <c r="AC14605" s="10"/>
      <c r="AD14605" s="10"/>
      <c r="AE14605" s="10"/>
      <c r="AF14605" s="10"/>
      <c r="AG14605" s="11"/>
    </row>
    <row r="14606" spans="1:33">
      <c r="A14606" s="10"/>
      <c r="B14606" s="10"/>
      <c r="C14606" s="10"/>
      <c r="D14606" s="10"/>
      <c r="E14606" s="10"/>
      <c r="F14606" s="10"/>
      <c r="G14606" s="10"/>
      <c r="H14606" s="10"/>
      <c r="I14606" s="10"/>
      <c r="J14606" s="10"/>
      <c r="K14606" s="10"/>
      <c r="L14606" s="10"/>
      <c r="M14606" s="10"/>
      <c r="N14606" s="10"/>
      <c r="O14606" s="10"/>
      <c r="P14606" s="10"/>
      <c r="Q14606" s="10"/>
      <c r="R14606" s="10"/>
      <c r="S14606" s="10"/>
      <c r="T14606" s="10"/>
      <c r="U14606" s="10"/>
      <c r="V14606" s="10"/>
      <c r="W14606" s="10"/>
      <c r="X14606" s="10"/>
      <c r="Y14606" s="10"/>
      <c r="Z14606" s="10"/>
      <c r="AA14606" s="10"/>
      <c r="AB14606" s="10"/>
      <c r="AC14606" s="10"/>
      <c r="AD14606" s="10"/>
      <c r="AE14606" s="10"/>
      <c r="AF14606" s="10"/>
      <c r="AG14606" s="11"/>
    </row>
    <row r="14607" spans="1:33">
      <c r="A14607" s="10"/>
      <c r="B14607" s="10"/>
      <c r="C14607" s="10"/>
      <c r="D14607" s="10"/>
      <c r="E14607" s="10"/>
      <c r="F14607" s="10"/>
      <c r="G14607" s="10"/>
      <c r="H14607" s="10"/>
      <c r="I14607" s="10"/>
      <c r="J14607" s="10"/>
      <c r="K14607" s="10"/>
      <c r="L14607" s="10"/>
      <c r="M14607" s="10"/>
      <c r="N14607" s="10"/>
      <c r="O14607" s="10"/>
      <c r="P14607" s="10"/>
      <c r="Q14607" s="10"/>
      <c r="R14607" s="10"/>
      <c r="S14607" s="10"/>
      <c r="T14607" s="10"/>
      <c r="U14607" s="10"/>
      <c r="V14607" s="10"/>
      <c r="W14607" s="10"/>
      <c r="X14607" s="10"/>
      <c r="Y14607" s="10"/>
      <c r="Z14607" s="10"/>
      <c r="AA14607" s="10"/>
      <c r="AB14607" s="10"/>
      <c r="AC14607" s="10"/>
      <c r="AD14607" s="10"/>
      <c r="AE14607" s="10"/>
      <c r="AF14607" s="10"/>
      <c r="AG14607" s="11"/>
    </row>
    <row r="14608" spans="1:33">
      <c r="A14608" s="10"/>
      <c r="B14608" s="10"/>
      <c r="C14608" s="10"/>
      <c r="D14608" s="10"/>
      <c r="E14608" s="10"/>
      <c r="F14608" s="10"/>
      <c r="G14608" s="10"/>
      <c r="H14608" s="10"/>
      <c r="I14608" s="10"/>
      <c r="J14608" s="10"/>
      <c r="K14608" s="10"/>
      <c r="L14608" s="10"/>
      <c r="M14608" s="10"/>
      <c r="N14608" s="10"/>
      <c r="O14608" s="10"/>
      <c r="P14608" s="10"/>
      <c r="Q14608" s="10"/>
      <c r="R14608" s="10"/>
      <c r="S14608" s="10"/>
      <c r="T14608" s="10"/>
      <c r="U14608" s="10"/>
      <c r="V14608" s="10"/>
      <c r="W14608" s="10"/>
      <c r="X14608" s="10"/>
      <c r="Y14608" s="10"/>
      <c r="Z14608" s="10"/>
      <c r="AA14608" s="10"/>
      <c r="AB14608" s="10"/>
      <c r="AC14608" s="10"/>
      <c r="AD14608" s="10"/>
      <c r="AE14608" s="10"/>
      <c r="AF14608" s="10"/>
      <c r="AG14608" s="11"/>
    </row>
    <row r="14609" spans="1:33">
      <c r="A14609" s="10"/>
      <c r="B14609" s="10"/>
      <c r="C14609" s="10"/>
      <c r="D14609" s="10"/>
      <c r="E14609" s="10"/>
      <c r="F14609" s="10"/>
      <c r="G14609" s="10"/>
      <c r="H14609" s="10"/>
      <c r="I14609" s="10"/>
      <c r="J14609" s="10"/>
      <c r="K14609" s="10"/>
      <c r="L14609" s="10"/>
      <c r="M14609" s="10"/>
      <c r="N14609" s="10"/>
      <c r="O14609" s="10"/>
      <c r="P14609" s="10"/>
      <c r="Q14609" s="10"/>
      <c r="R14609" s="10"/>
      <c r="S14609" s="10"/>
      <c r="T14609" s="10"/>
      <c r="U14609" s="10"/>
      <c r="V14609" s="10"/>
      <c r="W14609" s="10"/>
      <c r="X14609" s="10"/>
      <c r="Y14609" s="10"/>
      <c r="Z14609" s="10"/>
      <c r="AA14609" s="10"/>
      <c r="AB14609" s="10"/>
      <c r="AC14609" s="10"/>
      <c r="AD14609" s="10"/>
      <c r="AE14609" s="10"/>
      <c r="AF14609" s="10"/>
      <c r="AG14609" s="11"/>
    </row>
    <row r="14610" spans="1:33">
      <c r="A14610" s="10"/>
      <c r="B14610" s="10"/>
      <c r="C14610" s="10"/>
      <c r="D14610" s="10"/>
      <c r="E14610" s="10"/>
      <c r="F14610" s="10"/>
      <c r="G14610" s="10"/>
      <c r="H14610" s="10"/>
      <c r="I14610" s="10"/>
      <c r="J14610" s="10"/>
      <c r="K14610" s="10"/>
      <c r="L14610" s="10"/>
      <c r="M14610" s="10"/>
      <c r="N14610" s="10"/>
      <c r="O14610" s="10"/>
      <c r="P14610" s="10"/>
      <c r="Q14610" s="10"/>
      <c r="R14610" s="10"/>
      <c r="S14610" s="10"/>
      <c r="T14610" s="10"/>
      <c r="U14610" s="10"/>
      <c r="V14610" s="10"/>
      <c r="W14610" s="10"/>
      <c r="X14610" s="10"/>
      <c r="Y14610" s="10"/>
      <c r="Z14610" s="10"/>
      <c r="AA14610" s="10"/>
      <c r="AB14610" s="10"/>
      <c r="AC14610" s="10"/>
      <c r="AD14610" s="10"/>
      <c r="AE14610" s="10"/>
      <c r="AF14610" s="10"/>
      <c r="AG14610" s="11"/>
    </row>
    <row r="14611" spans="1:33">
      <c r="A14611" s="10"/>
      <c r="B14611" s="10"/>
      <c r="C14611" s="10"/>
      <c r="D14611" s="10"/>
      <c r="E14611" s="10"/>
      <c r="F14611" s="10"/>
      <c r="G14611" s="10"/>
      <c r="H14611" s="10"/>
      <c r="I14611" s="10"/>
      <c r="J14611" s="10"/>
      <c r="K14611" s="10"/>
      <c r="L14611" s="10"/>
      <c r="M14611" s="10"/>
      <c r="N14611" s="10"/>
      <c r="O14611" s="10"/>
      <c r="P14611" s="10"/>
      <c r="Q14611" s="10"/>
      <c r="R14611" s="10"/>
      <c r="S14611" s="10"/>
      <c r="T14611" s="10"/>
      <c r="U14611" s="10"/>
      <c r="V14611" s="10"/>
      <c r="W14611" s="10"/>
      <c r="X14611" s="10"/>
      <c r="Y14611" s="10"/>
      <c r="Z14611" s="10"/>
      <c r="AA14611" s="10"/>
      <c r="AB14611" s="10"/>
      <c r="AC14611" s="10"/>
      <c r="AD14611" s="10"/>
      <c r="AE14611" s="10"/>
      <c r="AF14611" s="10"/>
      <c r="AG14611" s="11"/>
    </row>
    <row r="14612" spans="1:33">
      <c r="A14612" s="10"/>
      <c r="B14612" s="10"/>
      <c r="C14612" s="10"/>
      <c r="D14612" s="10"/>
      <c r="E14612" s="10"/>
      <c r="F14612" s="10"/>
      <c r="G14612" s="10"/>
      <c r="H14612" s="10"/>
      <c r="I14612" s="10"/>
      <c r="J14612" s="10"/>
      <c r="K14612" s="10"/>
      <c r="L14612" s="10"/>
      <c r="M14612" s="10"/>
      <c r="N14612" s="10"/>
      <c r="O14612" s="10"/>
      <c r="P14612" s="10"/>
      <c r="Q14612" s="10"/>
      <c r="R14612" s="10"/>
      <c r="S14612" s="10"/>
      <c r="T14612" s="10"/>
      <c r="U14612" s="10"/>
      <c r="V14612" s="10"/>
      <c r="W14612" s="10"/>
      <c r="X14612" s="10"/>
      <c r="Y14612" s="10"/>
      <c r="Z14612" s="10"/>
      <c r="AA14612" s="10"/>
      <c r="AB14612" s="10"/>
      <c r="AC14612" s="10"/>
      <c r="AD14612" s="10"/>
      <c r="AE14612" s="10"/>
      <c r="AF14612" s="10"/>
      <c r="AG14612" s="11"/>
    </row>
    <row r="14613" spans="1:33">
      <c r="A14613" s="10"/>
      <c r="B14613" s="10"/>
      <c r="C14613" s="10"/>
      <c r="D14613" s="10"/>
      <c r="E14613" s="10"/>
      <c r="F14613" s="10"/>
      <c r="G14613" s="10"/>
      <c r="H14613" s="10"/>
      <c r="I14613" s="10"/>
      <c r="J14613" s="10"/>
      <c r="K14613" s="10"/>
      <c r="L14613" s="10"/>
      <c r="M14613" s="10"/>
      <c r="N14613" s="10"/>
      <c r="O14613" s="10"/>
      <c r="P14613" s="10"/>
      <c r="Q14613" s="10"/>
      <c r="R14613" s="10"/>
      <c r="S14613" s="10"/>
      <c r="T14613" s="10"/>
      <c r="U14613" s="10"/>
      <c r="V14613" s="10"/>
      <c r="W14613" s="10"/>
      <c r="X14613" s="10"/>
      <c r="Y14613" s="10"/>
      <c r="Z14613" s="10"/>
      <c r="AA14613" s="10"/>
      <c r="AB14613" s="10"/>
      <c r="AC14613" s="10"/>
      <c r="AD14613" s="10"/>
      <c r="AE14613" s="10"/>
      <c r="AF14613" s="10"/>
      <c r="AG14613" s="11"/>
    </row>
    <row r="14614" spans="1:33">
      <c r="A14614" s="10"/>
      <c r="B14614" s="10"/>
      <c r="C14614" s="10"/>
      <c r="D14614" s="10"/>
      <c r="E14614" s="10"/>
      <c r="F14614" s="10"/>
      <c r="G14614" s="10"/>
      <c r="H14614" s="10"/>
      <c r="I14614" s="10"/>
      <c r="J14614" s="10"/>
      <c r="K14614" s="10"/>
      <c r="L14614" s="10"/>
      <c r="M14614" s="10"/>
      <c r="N14614" s="10"/>
      <c r="O14614" s="10"/>
      <c r="P14614" s="10"/>
      <c r="Q14614" s="10"/>
      <c r="R14614" s="10"/>
      <c r="S14614" s="10"/>
      <c r="T14614" s="10"/>
      <c r="U14614" s="10"/>
      <c r="V14614" s="10"/>
      <c r="W14614" s="10"/>
      <c r="X14614" s="10"/>
      <c r="Y14614" s="10"/>
      <c r="Z14614" s="10"/>
      <c r="AA14614" s="10"/>
      <c r="AB14614" s="10"/>
      <c r="AC14614" s="10"/>
      <c r="AD14614" s="10"/>
      <c r="AE14614" s="10"/>
      <c r="AF14614" s="10"/>
      <c r="AG14614" s="11"/>
    </row>
    <row r="14615" spans="1:33">
      <c r="A14615" s="10"/>
      <c r="B14615" s="10"/>
      <c r="C14615" s="10"/>
      <c r="D14615" s="10"/>
      <c r="E14615" s="10"/>
      <c r="F14615" s="10"/>
      <c r="G14615" s="10"/>
      <c r="H14615" s="10"/>
      <c r="I14615" s="10"/>
      <c r="J14615" s="10"/>
      <c r="K14615" s="10"/>
      <c r="L14615" s="10"/>
      <c r="M14615" s="10"/>
      <c r="N14615" s="10"/>
      <c r="O14615" s="10"/>
      <c r="P14615" s="10"/>
      <c r="Q14615" s="10"/>
      <c r="R14615" s="10"/>
      <c r="S14615" s="10"/>
      <c r="T14615" s="10"/>
      <c r="U14615" s="10"/>
      <c r="V14615" s="10"/>
      <c r="W14615" s="10"/>
      <c r="X14615" s="10"/>
      <c r="Y14615" s="10"/>
      <c r="Z14615" s="10"/>
      <c r="AA14615" s="10"/>
      <c r="AB14615" s="10"/>
      <c r="AC14615" s="10"/>
      <c r="AD14615" s="10"/>
      <c r="AE14615" s="10"/>
      <c r="AF14615" s="10"/>
      <c r="AG14615" s="11"/>
    </row>
    <row r="14616" spans="1:33">
      <c r="A14616" s="10"/>
      <c r="B14616" s="10"/>
      <c r="C14616" s="10"/>
      <c r="D14616" s="10"/>
      <c r="E14616" s="10"/>
      <c r="F14616" s="10"/>
      <c r="G14616" s="10"/>
      <c r="H14616" s="10"/>
      <c r="I14616" s="10"/>
      <c r="J14616" s="10"/>
      <c r="K14616" s="10"/>
      <c r="L14616" s="10"/>
      <c r="M14616" s="10"/>
      <c r="N14616" s="10"/>
      <c r="O14616" s="10"/>
      <c r="P14616" s="10"/>
      <c r="Q14616" s="10"/>
      <c r="R14616" s="10"/>
      <c r="S14616" s="10"/>
      <c r="T14616" s="10"/>
      <c r="U14616" s="10"/>
      <c r="V14616" s="10"/>
      <c r="W14616" s="10"/>
      <c r="X14616" s="10"/>
      <c r="Y14616" s="10"/>
      <c r="Z14616" s="10"/>
      <c r="AA14616" s="10"/>
      <c r="AB14616" s="10"/>
      <c r="AC14616" s="10"/>
      <c r="AD14616" s="10"/>
      <c r="AE14616" s="10"/>
      <c r="AF14616" s="10"/>
      <c r="AG14616" s="11"/>
    </row>
    <row r="14617" spans="1:33">
      <c r="A14617" s="10"/>
      <c r="B14617" s="10"/>
      <c r="C14617" s="10"/>
      <c r="D14617" s="10"/>
      <c r="E14617" s="10"/>
      <c r="F14617" s="10"/>
      <c r="G14617" s="10"/>
      <c r="H14617" s="10"/>
      <c r="I14617" s="10"/>
      <c r="J14617" s="10"/>
      <c r="K14617" s="10"/>
      <c r="L14617" s="10"/>
      <c r="M14617" s="10"/>
      <c r="N14617" s="10"/>
      <c r="O14617" s="10"/>
      <c r="P14617" s="10"/>
      <c r="Q14617" s="10"/>
      <c r="R14617" s="10"/>
      <c r="S14617" s="10"/>
      <c r="T14617" s="10"/>
      <c r="U14617" s="10"/>
      <c r="V14617" s="10"/>
      <c r="W14617" s="10"/>
      <c r="X14617" s="10"/>
      <c r="Y14617" s="10"/>
      <c r="Z14617" s="10"/>
      <c r="AA14617" s="10"/>
      <c r="AB14617" s="10"/>
      <c r="AC14617" s="10"/>
      <c r="AD14617" s="10"/>
      <c r="AE14617" s="10"/>
      <c r="AF14617" s="10"/>
      <c r="AG14617" s="11"/>
    </row>
    <row r="14618" spans="1:33">
      <c r="A14618" s="10"/>
      <c r="B14618" s="10"/>
      <c r="C14618" s="10"/>
      <c r="D14618" s="10"/>
      <c r="E14618" s="10"/>
      <c r="F14618" s="10"/>
      <c r="G14618" s="10"/>
      <c r="H14618" s="10"/>
      <c r="I14618" s="10"/>
      <c r="J14618" s="10"/>
      <c r="K14618" s="10"/>
      <c r="L14618" s="10"/>
      <c r="M14618" s="10"/>
      <c r="N14618" s="10"/>
      <c r="O14618" s="10"/>
      <c r="P14618" s="10"/>
      <c r="Q14618" s="10"/>
      <c r="R14618" s="10"/>
      <c r="S14618" s="10"/>
      <c r="T14618" s="10"/>
      <c r="U14618" s="10"/>
      <c r="V14618" s="10"/>
      <c r="W14618" s="10"/>
      <c r="X14618" s="10"/>
      <c r="Y14618" s="10"/>
      <c r="Z14618" s="10"/>
      <c r="AA14618" s="10"/>
      <c r="AB14618" s="10"/>
      <c r="AC14618" s="10"/>
      <c r="AD14618" s="10"/>
      <c r="AE14618" s="10"/>
      <c r="AF14618" s="10"/>
      <c r="AG14618" s="11"/>
    </row>
    <row r="14619" spans="1:33">
      <c r="A14619" s="10"/>
      <c r="B14619" s="10"/>
      <c r="C14619" s="10"/>
      <c r="D14619" s="10"/>
      <c r="E14619" s="10"/>
      <c r="F14619" s="10"/>
      <c r="G14619" s="10"/>
      <c r="H14619" s="10"/>
      <c r="I14619" s="10"/>
      <c r="J14619" s="10"/>
      <c r="K14619" s="10"/>
      <c r="L14619" s="10"/>
      <c r="M14619" s="10"/>
      <c r="N14619" s="10"/>
      <c r="O14619" s="10"/>
      <c r="P14619" s="10"/>
      <c r="Q14619" s="10"/>
      <c r="R14619" s="10"/>
      <c r="S14619" s="10"/>
      <c r="T14619" s="10"/>
      <c r="U14619" s="10"/>
      <c r="V14619" s="10"/>
      <c r="W14619" s="10"/>
      <c r="X14619" s="10"/>
      <c r="Y14619" s="10"/>
      <c r="Z14619" s="10"/>
      <c r="AA14619" s="10"/>
      <c r="AB14619" s="10"/>
      <c r="AC14619" s="10"/>
      <c r="AD14619" s="10"/>
      <c r="AE14619" s="10"/>
      <c r="AF14619" s="10"/>
      <c r="AG14619" s="11"/>
    </row>
    <row r="14620" spans="1:33">
      <c r="A14620" s="10"/>
      <c r="B14620" s="10"/>
      <c r="C14620" s="10"/>
      <c r="D14620" s="10"/>
      <c r="E14620" s="10"/>
      <c r="F14620" s="10"/>
      <c r="G14620" s="10"/>
      <c r="H14620" s="10"/>
      <c r="I14620" s="10"/>
      <c r="J14620" s="10"/>
      <c r="K14620" s="10"/>
      <c r="L14620" s="10"/>
      <c r="M14620" s="10"/>
      <c r="N14620" s="10"/>
      <c r="O14620" s="10"/>
      <c r="P14620" s="10"/>
      <c r="Q14620" s="10"/>
      <c r="R14620" s="10"/>
      <c r="S14620" s="10"/>
      <c r="T14620" s="10"/>
      <c r="U14620" s="10"/>
      <c r="V14620" s="10"/>
      <c r="W14620" s="10"/>
      <c r="X14620" s="10"/>
      <c r="Y14620" s="10"/>
      <c r="Z14620" s="10"/>
      <c r="AA14620" s="10"/>
      <c r="AB14620" s="10"/>
      <c r="AC14620" s="10"/>
      <c r="AD14620" s="10"/>
      <c r="AE14620" s="10"/>
      <c r="AF14620" s="10"/>
      <c r="AG14620" s="11"/>
    </row>
    <row r="14621" spans="1:33">
      <c r="A14621" s="10"/>
      <c r="B14621" s="10"/>
      <c r="C14621" s="10"/>
      <c r="D14621" s="10"/>
      <c r="E14621" s="10"/>
      <c r="F14621" s="10"/>
      <c r="G14621" s="10"/>
      <c r="H14621" s="10"/>
      <c r="I14621" s="10"/>
      <c r="J14621" s="10"/>
      <c r="K14621" s="10"/>
      <c r="L14621" s="10"/>
      <c r="M14621" s="10"/>
      <c r="N14621" s="10"/>
      <c r="O14621" s="10"/>
      <c r="P14621" s="10"/>
      <c r="Q14621" s="10"/>
      <c r="R14621" s="10"/>
      <c r="S14621" s="10"/>
      <c r="T14621" s="10"/>
      <c r="U14621" s="10"/>
      <c r="V14621" s="10"/>
      <c r="W14621" s="10"/>
      <c r="X14621" s="10"/>
      <c r="Y14621" s="10"/>
      <c r="Z14621" s="10"/>
      <c r="AA14621" s="10"/>
      <c r="AB14621" s="10"/>
      <c r="AC14621" s="10"/>
      <c r="AD14621" s="10"/>
      <c r="AE14621" s="10"/>
      <c r="AF14621" s="10"/>
      <c r="AG14621" s="11"/>
    </row>
    <row r="14622" spans="1:33">
      <c r="A14622" s="10"/>
      <c r="B14622" s="10"/>
      <c r="C14622" s="10"/>
      <c r="D14622" s="10"/>
      <c r="E14622" s="10"/>
      <c r="F14622" s="10"/>
      <c r="G14622" s="10"/>
      <c r="H14622" s="10"/>
      <c r="I14622" s="10"/>
      <c r="J14622" s="10"/>
      <c r="K14622" s="10"/>
      <c r="L14622" s="10"/>
      <c r="M14622" s="10"/>
      <c r="N14622" s="10"/>
      <c r="O14622" s="10"/>
      <c r="P14622" s="10"/>
      <c r="Q14622" s="10"/>
      <c r="R14622" s="10"/>
      <c r="S14622" s="10"/>
      <c r="T14622" s="10"/>
      <c r="U14622" s="10"/>
      <c r="V14622" s="10"/>
      <c r="W14622" s="10"/>
      <c r="X14622" s="10"/>
      <c r="Y14622" s="10"/>
      <c r="Z14622" s="10"/>
      <c r="AA14622" s="10"/>
      <c r="AB14622" s="10"/>
      <c r="AC14622" s="10"/>
      <c r="AD14622" s="10"/>
      <c r="AE14622" s="10"/>
      <c r="AF14622" s="10"/>
      <c r="AG14622" s="11"/>
    </row>
    <row r="14623" spans="1:33">
      <c r="A14623" s="10"/>
      <c r="B14623" s="10"/>
      <c r="C14623" s="10"/>
      <c r="D14623" s="10"/>
      <c r="E14623" s="10"/>
      <c r="F14623" s="10"/>
      <c r="G14623" s="10"/>
      <c r="H14623" s="10"/>
      <c r="I14623" s="10"/>
      <c r="J14623" s="10"/>
      <c r="K14623" s="10"/>
      <c r="L14623" s="10"/>
      <c r="M14623" s="10"/>
      <c r="N14623" s="10"/>
      <c r="O14623" s="10"/>
      <c r="P14623" s="10"/>
      <c r="Q14623" s="10"/>
      <c r="R14623" s="10"/>
      <c r="S14623" s="10"/>
      <c r="T14623" s="10"/>
      <c r="U14623" s="10"/>
      <c r="V14623" s="10"/>
      <c r="W14623" s="10"/>
      <c r="X14623" s="10"/>
      <c r="Y14623" s="10"/>
      <c r="Z14623" s="10"/>
      <c r="AA14623" s="10"/>
      <c r="AB14623" s="10"/>
      <c r="AC14623" s="10"/>
      <c r="AD14623" s="10"/>
      <c r="AE14623" s="10"/>
      <c r="AF14623" s="10"/>
      <c r="AG14623" s="11"/>
    </row>
    <row r="14624" spans="1:33">
      <c r="A14624" s="10"/>
      <c r="B14624" s="10"/>
      <c r="C14624" s="10"/>
      <c r="D14624" s="10"/>
      <c r="E14624" s="10"/>
      <c r="F14624" s="10"/>
      <c r="G14624" s="10"/>
      <c r="H14624" s="10"/>
      <c r="I14624" s="10"/>
      <c r="J14624" s="10"/>
      <c r="K14624" s="10"/>
      <c r="L14624" s="10"/>
      <c r="M14624" s="10"/>
      <c r="N14624" s="10"/>
      <c r="O14624" s="10"/>
      <c r="P14624" s="10"/>
      <c r="Q14624" s="10"/>
      <c r="R14624" s="10"/>
      <c r="S14624" s="10"/>
      <c r="T14624" s="10"/>
      <c r="U14624" s="10"/>
      <c r="V14624" s="10"/>
      <c r="W14624" s="10"/>
      <c r="X14624" s="10"/>
      <c r="Y14624" s="10"/>
      <c r="Z14624" s="10"/>
      <c r="AA14624" s="10"/>
      <c r="AB14624" s="10"/>
      <c r="AC14624" s="10"/>
      <c r="AD14624" s="10"/>
      <c r="AE14624" s="10"/>
      <c r="AF14624" s="10"/>
      <c r="AG14624" s="11"/>
    </row>
    <row r="14625" spans="1:33">
      <c r="A14625" s="10"/>
      <c r="B14625" s="10"/>
      <c r="C14625" s="10"/>
      <c r="D14625" s="10"/>
      <c r="E14625" s="10"/>
      <c r="F14625" s="10"/>
      <c r="G14625" s="10"/>
      <c r="H14625" s="10"/>
      <c r="I14625" s="10"/>
      <c r="J14625" s="10"/>
      <c r="K14625" s="10"/>
      <c r="L14625" s="10"/>
      <c r="M14625" s="10"/>
      <c r="N14625" s="10"/>
      <c r="O14625" s="10"/>
      <c r="P14625" s="10"/>
      <c r="Q14625" s="10"/>
      <c r="R14625" s="10"/>
      <c r="S14625" s="10"/>
      <c r="T14625" s="10"/>
      <c r="U14625" s="10"/>
      <c r="V14625" s="10"/>
      <c r="W14625" s="10"/>
      <c r="X14625" s="10"/>
      <c r="Y14625" s="10"/>
      <c r="Z14625" s="10"/>
      <c r="AA14625" s="10"/>
      <c r="AB14625" s="10"/>
      <c r="AC14625" s="10"/>
      <c r="AD14625" s="10"/>
      <c r="AE14625" s="10"/>
      <c r="AF14625" s="10"/>
      <c r="AG14625" s="11"/>
    </row>
    <row r="14626" spans="1:33">
      <c r="A14626" s="10"/>
      <c r="B14626" s="10"/>
      <c r="C14626" s="10"/>
      <c r="D14626" s="10"/>
      <c r="E14626" s="10"/>
      <c r="F14626" s="10"/>
      <c r="G14626" s="10"/>
      <c r="H14626" s="10"/>
      <c r="I14626" s="10"/>
      <c r="J14626" s="10"/>
      <c r="K14626" s="10"/>
      <c r="L14626" s="10"/>
      <c r="M14626" s="10"/>
      <c r="N14626" s="10"/>
      <c r="O14626" s="10"/>
      <c r="P14626" s="10"/>
      <c r="Q14626" s="10"/>
      <c r="R14626" s="10"/>
      <c r="S14626" s="10"/>
      <c r="T14626" s="10"/>
      <c r="U14626" s="10"/>
      <c r="V14626" s="10"/>
      <c r="W14626" s="10"/>
      <c r="X14626" s="10"/>
      <c r="Y14626" s="10"/>
      <c r="Z14626" s="10"/>
      <c r="AA14626" s="10"/>
      <c r="AB14626" s="10"/>
      <c r="AC14626" s="10"/>
      <c r="AD14626" s="10"/>
      <c r="AE14626" s="10"/>
      <c r="AF14626" s="10"/>
      <c r="AG14626" s="11"/>
    </row>
    <row r="14627" spans="1:33">
      <c r="A14627" s="10"/>
      <c r="B14627" s="10"/>
      <c r="C14627" s="10"/>
      <c r="D14627" s="10"/>
      <c r="E14627" s="10"/>
      <c r="F14627" s="10"/>
      <c r="G14627" s="10"/>
      <c r="H14627" s="10"/>
      <c r="I14627" s="10"/>
      <c r="J14627" s="10"/>
      <c r="K14627" s="10"/>
      <c r="L14627" s="10"/>
      <c r="M14627" s="10"/>
      <c r="N14627" s="10"/>
      <c r="O14627" s="10"/>
      <c r="P14627" s="10"/>
      <c r="Q14627" s="10"/>
      <c r="R14627" s="10"/>
      <c r="S14627" s="10"/>
      <c r="T14627" s="10"/>
      <c r="U14627" s="10"/>
      <c r="V14627" s="10"/>
      <c r="W14627" s="10"/>
      <c r="X14627" s="10"/>
      <c r="Y14627" s="10"/>
      <c r="Z14627" s="10"/>
      <c r="AA14627" s="10"/>
      <c r="AB14627" s="10"/>
      <c r="AC14627" s="10"/>
      <c r="AD14627" s="10"/>
      <c r="AE14627" s="10"/>
      <c r="AF14627" s="10"/>
      <c r="AG14627" s="11"/>
    </row>
    <row r="14628" spans="1:33">
      <c r="A14628" s="10"/>
      <c r="B14628" s="10"/>
      <c r="C14628" s="10"/>
      <c r="D14628" s="10"/>
      <c r="E14628" s="10"/>
      <c r="F14628" s="10"/>
      <c r="G14628" s="10"/>
      <c r="H14628" s="10"/>
      <c r="I14628" s="10"/>
      <c r="J14628" s="10"/>
      <c r="K14628" s="10"/>
      <c r="L14628" s="10"/>
      <c r="M14628" s="10"/>
      <c r="N14628" s="10"/>
      <c r="O14628" s="10"/>
      <c r="P14628" s="10"/>
      <c r="Q14628" s="10"/>
      <c r="R14628" s="10"/>
      <c r="S14628" s="10"/>
      <c r="T14628" s="10"/>
      <c r="U14628" s="10"/>
      <c r="V14628" s="10"/>
      <c r="W14628" s="10"/>
      <c r="X14628" s="10"/>
      <c r="Y14628" s="10"/>
      <c r="Z14628" s="10"/>
      <c r="AA14628" s="10"/>
      <c r="AB14628" s="10"/>
      <c r="AC14628" s="10"/>
      <c r="AD14628" s="10"/>
      <c r="AE14628" s="10"/>
      <c r="AF14628" s="10"/>
      <c r="AG14628" s="11"/>
    </row>
    <row r="14629" spans="1:33">
      <c r="A14629" s="10"/>
      <c r="B14629" s="10"/>
      <c r="C14629" s="10"/>
      <c r="D14629" s="10"/>
      <c r="E14629" s="10"/>
      <c r="F14629" s="10"/>
      <c r="G14629" s="10"/>
      <c r="H14629" s="10"/>
      <c r="I14629" s="10"/>
      <c r="J14629" s="10"/>
      <c r="K14629" s="10"/>
      <c r="L14629" s="10"/>
      <c r="M14629" s="10"/>
      <c r="N14629" s="10"/>
      <c r="O14629" s="10"/>
      <c r="P14629" s="10"/>
      <c r="Q14629" s="10"/>
      <c r="R14629" s="10"/>
      <c r="S14629" s="10"/>
      <c r="T14629" s="10"/>
      <c r="U14629" s="10"/>
      <c r="V14629" s="10"/>
      <c r="W14629" s="10"/>
      <c r="X14629" s="10"/>
      <c r="Y14629" s="10"/>
      <c r="Z14629" s="10"/>
      <c r="AA14629" s="10"/>
      <c r="AB14629" s="10"/>
      <c r="AC14629" s="10"/>
      <c r="AD14629" s="10"/>
      <c r="AE14629" s="10"/>
      <c r="AF14629" s="10"/>
      <c r="AG14629" s="11"/>
    </row>
    <row r="14630" spans="1:33">
      <c r="A14630" s="10"/>
      <c r="B14630" s="10"/>
      <c r="C14630" s="10"/>
      <c r="D14630" s="10"/>
      <c r="E14630" s="10"/>
      <c r="F14630" s="10"/>
      <c r="G14630" s="10"/>
      <c r="H14630" s="10"/>
      <c r="I14630" s="10"/>
      <c r="J14630" s="10"/>
      <c r="K14630" s="10"/>
      <c r="L14630" s="10"/>
      <c r="M14630" s="10"/>
      <c r="N14630" s="10"/>
      <c r="O14630" s="10"/>
      <c r="P14630" s="10"/>
      <c r="Q14630" s="10"/>
      <c r="R14630" s="10"/>
      <c r="S14630" s="10"/>
      <c r="T14630" s="10"/>
      <c r="U14630" s="10"/>
      <c r="V14630" s="10"/>
      <c r="W14630" s="10"/>
      <c r="X14630" s="10"/>
      <c r="Y14630" s="10"/>
      <c r="Z14630" s="10"/>
      <c r="AA14630" s="10"/>
      <c r="AB14630" s="10"/>
      <c r="AC14630" s="10"/>
      <c r="AD14630" s="10"/>
      <c r="AE14630" s="10"/>
      <c r="AF14630" s="10"/>
      <c r="AG14630" s="11"/>
    </row>
    <row r="14631" spans="1:33">
      <c r="A14631" s="10"/>
      <c r="B14631" s="10"/>
      <c r="C14631" s="10"/>
      <c r="D14631" s="10"/>
      <c r="E14631" s="10"/>
      <c r="F14631" s="10"/>
      <c r="G14631" s="10"/>
      <c r="H14631" s="10"/>
      <c r="I14631" s="10"/>
      <c r="J14631" s="10"/>
      <c r="K14631" s="10"/>
      <c r="L14631" s="10"/>
      <c r="M14631" s="10"/>
      <c r="N14631" s="10"/>
      <c r="O14631" s="10"/>
      <c r="P14631" s="10"/>
      <c r="Q14631" s="10"/>
      <c r="R14631" s="10"/>
      <c r="S14631" s="10"/>
      <c r="T14631" s="10"/>
      <c r="U14631" s="10"/>
      <c r="V14631" s="10"/>
      <c r="W14631" s="10"/>
      <c r="X14631" s="10"/>
      <c r="Y14631" s="10"/>
      <c r="Z14631" s="10"/>
      <c r="AA14631" s="10"/>
      <c r="AB14631" s="10"/>
      <c r="AC14631" s="10"/>
      <c r="AD14631" s="10"/>
      <c r="AE14631" s="10"/>
      <c r="AF14631" s="10"/>
      <c r="AG14631" s="11"/>
    </row>
    <row r="14632" spans="1:33">
      <c r="A14632" s="10"/>
      <c r="B14632" s="10"/>
      <c r="C14632" s="10"/>
      <c r="D14632" s="10"/>
      <c r="E14632" s="10"/>
      <c r="F14632" s="10"/>
      <c r="G14632" s="10"/>
      <c r="H14632" s="10"/>
      <c r="I14632" s="10"/>
      <c r="J14632" s="10"/>
      <c r="K14632" s="10"/>
      <c r="L14632" s="10"/>
      <c r="M14632" s="10"/>
      <c r="N14632" s="10"/>
      <c r="O14632" s="10"/>
      <c r="P14632" s="10"/>
      <c r="Q14632" s="10"/>
      <c r="R14632" s="10"/>
      <c r="S14632" s="10"/>
      <c r="T14632" s="10"/>
      <c r="U14632" s="10"/>
      <c r="V14632" s="10"/>
      <c r="W14632" s="10"/>
      <c r="X14632" s="10"/>
      <c r="Y14632" s="10"/>
      <c r="Z14632" s="10"/>
      <c r="AA14632" s="10"/>
      <c r="AB14632" s="10"/>
      <c r="AC14632" s="10"/>
      <c r="AD14632" s="10"/>
      <c r="AE14632" s="10"/>
      <c r="AF14632" s="10"/>
      <c r="AG14632" s="11"/>
    </row>
    <row r="14633" spans="1:33">
      <c r="A14633" s="10"/>
      <c r="B14633" s="10"/>
      <c r="C14633" s="10"/>
      <c r="D14633" s="10"/>
      <c r="E14633" s="10"/>
      <c r="F14633" s="10"/>
      <c r="G14633" s="10"/>
      <c r="H14633" s="10"/>
      <c r="I14633" s="10"/>
      <c r="J14633" s="10"/>
      <c r="K14633" s="10"/>
      <c r="L14633" s="10"/>
      <c r="M14633" s="10"/>
      <c r="N14633" s="10"/>
      <c r="O14633" s="10"/>
      <c r="P14633" s="10"/>
      <c r="Q14633" s="10"/>
      <c r="R14633" s="10"/>
      <c r="S14633" s="10"/>
      <c r="T14633" s="10"/>
      <c r="U14633" s="10"/>
      <c r="V14633" s="10"/>
      <c r="W14633" s="10"/>
      <c r="X14633" s="10"/>
      <c r="Y14633" s="10"/>
      <c r="Z14633" s="10"/>
      <c r="AA14633" s="10"/>
      <c r="AB14633" s="10"/>
      <c r="AC14633" s="10"/>
      <c r="AD14633" s="10"/>
      <c r="AE14633" s="10"/>
      <c r="AF14633" s="10"/>
      <c r="AG14633" s="11"/>
    </row>
    <row r="14634" spans="1:33">
      <c r="A14634" s="10"/>
      <c r="B14634" s="10"/>
      <c r="C14634" s="10"/>
      <c r="D14634" s="10"/>
      <c r="E14634" s="10"/>
      <c r="F14634" s="10"/>
      <c r="G14634" s="10"/>
      <c r="H14634" s="10"/>
      <c r="I14634" s="10"/>
      <c r="J14634" s="10"/>
      <c r="K14634" s="10"/>
      <c r="L14634" s="10"/>
      <c r="M14634" s="10"/>
      <c r="N14634" s="10"/>
      <c r="O14634" s="10"/>
      <c r="P14634" s="10"/>
      <c r="Q14634" s="10"/>
      <c r="R14634" s="10"/>
      <c r="S14634" s="10"/>
      <c r="T14634" s="10"/>
      <c r="U14634" s="10"/>
      <c r="V14634" s="10"/>
      <c r="W14634" s="10"/>
      <c r="X14634" s="10"/>
      <c r="Y14634" s="10"/>
      <c r="Z14634" s="10"/>
      <c r="AA14634" s="10"/>
      <c r="AB14634" s="10"/>
      <c r="AC14634" s="10"/>
      <c r="AD14634" s="10"/>
      <c r="AE14634" s="10"/>
      <c r="AF14634" s="10"/>
      <c r="AG14634" s="11"/>
    </row>
    <row r="14635" spans="1:33">
      <c r="A14635" s="10"/>
      <c r="B14635" s="10"/>
      <c r="C14635" s="10"/>
      <c r="D14635" s="10"/>
      <c r="E14635" s="10"/>
      <c r="F14635" s="10"/>
      <c r="G14635" s="10"/>
      <c r="H14635" s="10"/>
      <c r="I14635" s="10"/>
      <c r="J14635" s="10"/>
      <c r="K14635" s="10"/>
      <c r="L14635" s="10"/>
      <c r="M14635" s="10"/>
      <c r="N14635" s="10"/>
      <c r="O14635" s="10"/>
      <c r="P14635" s="10"/>
      <c r="Q14635" s="10"/>
      <c r="R14635" s="10"/>
      <c r="S14635" s="10"/>
      <c r="T14635" s="10"/>
      <c r="U14635" s="10"/>
      <c r="V14635" s="10"/>
      <c r="W14635" s="10"/>
      <c r="X14635" s="10"/>
      <c r="Y14635" s="10"/>
      <c r="Z14635" s="10"/>
      <c r="AA14635" s="10"/>
      <c r="AB14635" s="10"/>
      <c r="AC14635" s="10"/>
      <c r="AD14635" s="10"/>
      <c r="AE14635" s="10"/>
      <c r="AF14635" s="10"/>
      <c r="AG14635" s="11"/>
    </row>
    <row r="14636" spans="1:33">
      <c r="A14636" s="10"/>
      <c r="B14636" s="10"/>
      <c r="C14636" s="10"/>
      <c r="D14636" s="10"/>
      <c r="E14636" s="10"/>
      <c r="F14636" s="10"/>
      <c r="G14636" s="10"/>
      <c r="H14636" s="10"/>
      <c r="I14636" s="10"/>
      <c r="J14636" s="10"/>
      <c r="K14636" s="10"/>
      <c r="L14636" s="10"/>
      <c r="M14636" s="10"/>
      <c r="N14636" s="10"/>
      <c r="O14636" s="10"/>
      <c r="P14636" s="10"/>
      <c r="Q14636" s="10"/>
      <c r="R14636" s="10"/>
      <c r="S14636" s="10"/>
      <c r="T14636" s="10"/>
      <c r="U14636" s="10"/>
      <c r="V14636" s="10"/>
      <c r="W14636" s="10"/>
      <c r="X14636" s="10"/>
      <c r="Y14636" s="10"/>
      <c r="Z14636" s="10"/>
      <c r="AA14636" s="10"/>
      <c r="AB14636" s="10"/>
      <c r="AC14636" s="10"/>
      <c r="AD14636" s="10"/>
      <c r="AE14636" s="10"/>
      <c r="AF14636" s="10"/>
      <c r="AG14636" s="11"/>
    </row>
    <row r="14637" spans="1:33">
      <c r="A14637" s="10"/>
      <c r="B14637" s="10"/>
      <c r="C14637" s="10"/>
      <c r="D14637" s="10"/>
      <c r="E14637" s="10"/>
      <c r="F14637" s="10"/>
      <c r="G14637" s="10"/>
      <c r="H14637" s="10"/>
      <c r="I14637" s="10"/>
      <c r="J14637" s="10"/>
      <c r="K14637" s="10"/>
      <c r="L14637" s="10"/>
      <c r="M14637" s="10"/>
      <c r="N14637" s="10"/>
      <c r="O14637" s="10"/>
      <c r="P14637" s="10"/>
      <c r="Q14637" s="10"/>
      <c r="R14637" s="10"/>
      <c r="S14637" s="10"/>
      <c r="T14637" s="10"/>
      <c r="U14637" s="10"/>
      <c r="V14637" s="10"/>
      <c r="W14637" s="10"/>
      <c r="X14637" s="10"/>
      <c r="Y14637" s="10"/>
      <c r="Z14637" s="10"/>
      <c r="AA14637" s="10"/>
      <c r="AB14637" s="10"/>
      <c r="AC14637" s="10"/>
      <c r="AD14637" s="10"/>
      <c r="AE14637" s="10"/>
      <c r="AF14637" s="10"/>
      <c r="AG14637" s="11"/>
    </row>
    <row r="14638" spans="1:33">
      <c r="A14638" s="10"/>
      <c r="B14638" s="10"/>
      <c r="C14638" s="10"/>
      <c r="D14638" s="10"/>
      <c r="E14638" s="10"/>
      <c r="F14638" s="10"/>
      <c r="G14638" s="10"/>
      <c r="H14638" s="10"/>
      <c r="I14638" s="10"/>
      <c r="J14638" s="10"/>
      <c r="K14638" s="10"/>
      <c r="L14638" s="10"/>
      <c r="M14638" s="10"/>
      <c r="N14638" s="10"/>
      <c r="O14638" s="10"/>
      <c r="P14638" s="10"/>
      <c r="Q14638" s="10"/>
      <c r="R14638" s="10"/>
      <c r="S14638" s="10"/>
      <c r="T14638" s="10"/>
      <c r="U14638" s="10"/>
      <c r="V14638" s="10"/>
      <c r="W14638" s="10"/>
      <c r="X14638" s="10"/>
      <c r="Y14638" s="10"/>
      <c r="Z14638" s="10"/>
      <c r="AA14638" s="10"/>
      <c r="AB14638" s="10"/>
      <c r="AC14638" s="10"/>
      <c r="AD14638" s="10"/>
      <c r="AE14638" s="10"/>
      <c r="AF14638" s="10"/>
      <c r="AG14638" s="11"/>
    </row>
    <row r="14639" spans="1:33">
      <c r="A14639" s="10"/>
      <c r="B14639" s="10"/>
      <c r="C14639" s="10"/>
      <c r="D14639" s="10"/>
      <c r="E14639" s="10"/>
      <c r="F14639" s="10"/>
      <c r="G14639" s="10"/>
      <c r="H14639" s="10"/>
      <c r="I14639" s="10"/>
      <c r="J14639" s="10"/>
      <c r="K14639" s="10"/>
      <c r="L14639" s="10"/>
      <c r="M14639" s="10"/>
      <c r="N14639" s="10"/>
      <c r="O14639" s="10"/>
      <c r="P14639" s="10"/>
      <c r="Q14639" s="10"/>
      <c r="R14639" s="10"/>
      <c r="S14639" s="10"/>
      <c r="T14639" s="10"/>
      <c r="U14639" s="10"/>
      <c r="V14639" s="10"/>
      <c r="W14639" s="10"/>
      <c r="X14639" s="10"/>
      <c r="Y14639" s="10"/>
      <c r="Z14639" s="10"/>
      <c r="AA14639" s="10"/>
      <c r="AB14639" s="10"/>
      <c r="AC14639" s="10"/>
      <c r="AD14639" s="10"/>
      <c r="AE14639" s="10"/>
      <c r="AF14639" s="10"/>
      <c r="AG14639" s="11"/>
    </row>
    <row r="14640" spans="1:33">
      <c r="A14640" s="10"/>
      <c r="B14640" s="10"/>
      <c r="C14640" s="10"/>
      <c r="D14640" s="10"/>
      <c r="E14640" s="10"/>
      <c r="F14640" s="10"/>
      <c r="G14640" s="10"/>
      <c r="H14640" s="10"/>
      <c r="I14640" s="10"/>
      <c r="J14640" s="10"/>
      <c r="K14640" s="10"/>
      <c r="L14640" s="10"/>
      <c r="M14640" s="10"/>
      <c r="N14640" s="10"/>
      <c r="O14640" s="10"/>
      <c r="P14640" s="10"/>
      <c r="Q14640" s="10"/>
      <c r="R14640" s="10"/>
      <c r="S14640" s="10"/>
      <c r="T14640" s="10"/>
      <c r="U14640" s="10"/>
      <c r="V14640" s="10"/>
      <c r="W14640" s="10"/>
      <c r="X14640" s="10"/>
      <c r="Y14640" s="10"/>
      <c r="Z14640" s="10"/>
      <c r="AA14640" s="10"/>
      <c r="AB14640" s="10"/>
      <c r="AC14640" s="10"/>
      <c r="AD14640" s="10"/>
      <c r="AE14640" s="10"/>
      <c r="AF14640" s="10"/>
      <c r="AG14640" s="11"/>
    </row>
    <row r="14641" spans="1:33">
      <c r="A14641" s="10"/>
      <c r="B14641" s="10"/>
      <c r="C14641" s="10"/>
      <c r="D14641" s="10"/>
      <c r="E14641" s="10"/>
      <c r="F14641" s="10"/>
      <c r="G14641" s="10"/>
      <c r="H14641" s="10"/>
      <c r="I14641" s="10"/>
      <c r="J14641" s="10"/>
      <c r="K14641" s="10"/>
      <c r="L14641" s="10"/>
      <c r="M14641" s="10"/>
      <c r="N14641" s="10"/>
      <c r="O14641" s="10"/>
      <c r="P14641" s="10"/>
      <c r="Q14641" s="10"/>
      <c r="R14641" s="10"/>
      <c r="S14641" s="10"/>
      <c r="T14641" s="10"/>
      <c r="U14641" s="10"/>
      <c r="V14641" s="10"/>
      <c r="W14641" s="10"/>
      <c r="X14641" s="10"/>
      <c r="Y14641" s="10"/>
      <c r="Z14641" s="10"/>
      <c r="AA14641" s="10"/>
      <c r="AB14641" s="10"/>
      <c r="AC14641" s="10"/>
      <c r="AD14641" s="10"/>
      <c r="AE14641" s="10"/>
      <c r="AF14641" s="10"/>
      <c r="AG14641" s="11"/>
    </row>
    <row r="14642" spans="1:33">
      <c r="A14642" s="10"/>
      <c r="B14642" s="10"/>
      <c r="C14642" s="10"/>
      <c r="D14642" s="10"/>
      <c r="E14642" s="10"/>
      <c r="F14642" s="10"/>
      <c r="G14642" s="10"/>
      <c r="H14642" s="10"/>
      <c r="I14642" s="10"/>
      <c r="J14642" s="10"/>
      <c r="K14642" s="10"/>
      <c r="L14642" s="10"/>
      <c r="M14642" s="10"/>
      <c r="N14642" s="10"/>
      <c r="O14642" s="10"/>
      <c r="P14642" s="10"/>
      <c r="Q14642" s="10"/>
      <c r="R14642" s="10"/>
      <c r="S14642" s="10"/>
      <c r="T14642" s="10"/>
      <c r="U14642" s="10"/>
      <c r="V14642" s="10"/>
      <c r="W14642" s="10"/>
      <c r="X14642" s="10"/>
      <c r="Y14642" s="10"/>
      <c r="Z14642" s="10"/>
      <c r="AA14642" s="10"/>
      <c r="AB14642" s="10"/>
      <c r="AC14642" s="10"/>
      <c r="AD14642" s="10"/>
      <c r="AE14642" s="10"/>
      <c r="AF14642" s="10"/>
      <c r="AG14642" s="11"/>
    </row>
    <row r="14643" spans="1:33">
      <c r="A14643" s="10"/>
      <c r="B14643" s="10"/>
      <c r="C14643" s="10"/>
      <c r="D14643" s="10"/>
      <c r="E14643" s="10"/>
      <c r="F14643" s="10"/>
      <c r="G14643" s="10"/>
      <c r="H14643" s="10"/>
      <c r="I14643" s="10"/>
      <c r="J14643" s="10"/>
      <c r="K14643" s="10"/>
      <c r="L14643" s="10"/>
      <c r="M14643" s="10"/>
      <c r="N14643" s="10"/>
      <c r="O14643" s="10"/>
      <c r="P14643" s="10"/>
      <c r="Q14643" s="10"/>
      <c r="R14643" s="10"/>
      <c r="S14643" s="10"/>
      <c r="T14643" s="10"/>
      <c r="U14643" s="10"/>
      <c r="V14643" s="10"/>
      <c r="W14643" s="10"/>
      <c r="X14643" s="10"/>
      <c r="Y14643" s="10"/>
      <c r="Z14643" s="10"/>
      <c r="AA14643" s="10"/>
      <c r="AB14643" s="10"/>
      <c r="AC14643" s="10"/>
      <c r="AD14643" s="10"/>
      <c r="AE14643" s="10"/>
      <c r="AF14643" s="10"/>
      <c r="AG14643" s="11"/>
    </row>
    <row r="14644" spans="1:33">
      <c r="A14644" s="10"/>
      <c r="B14644" s="10"/>
      <c r="C14644" s="10"/>
      <c r="D14644" s="10"/>
      <c r="E14644" s="10"/>
      <c r="F14644" s="10"/>
      <c r="G14644" s="10"/>
      <c r="H14644" s="10"/>
      <c r="I14644" s="10"/>
      <c r="J14644" s="10"/>
      <c r="K14644" s="10"/>
      <c r="L14644" s="10"/>
      <c r="M14644" s="10"/>
      <c r="N14644" s="10"/>
      <c r="O14644" s="10"/>
      <c r="P14644" s="10"/>
      <c r="Q14644" s="10"/>
      <c r="R14644" s="10"/>
      <c r="S14644" s="10"/>
      <c r="T14644" s="10"/>
      <c r="U14644" s="10"/>
      <c r="V14644" s="10"/>
      <c r="W14644" s="10"/>
      <c r="X14644" s="10"/>
      <c r="Y14644" s="10"/>
      <c r="Z14644" s="10"/>
      <c r="AA14644" s="10"/>
      <c r="AB14644" s="10"/>
      <c r="AC14644" s="10"/>
      <c r="AD14644" s="10"/>
      <c r="AE14644" s="10"/>
      <c r="AF14644" s="10"/>
      <c r="AG14644" s="11"/>
    </row>
    <row r="14645" spans="1:33">
      <c r="A14645" s="10"/>
      <c r="B14645" s="10"/>
      <c r="C14645" s="10"/>
      <c r="D14645" s="10"/>
      <c r="E14645" s="10"/>
      <c r="F14645" s="10"/>
      <c r="G14645" s="10"/>
      <c r="H14645" s="10"/>
      <c r="I14645" s="10"/>
      <c r="J14645" s="10"/>
      <c r="K14645" s="10"/>
      <c r="L14645" s="10"/>
      <c r="M14645" s="10"/>
      <c r="N14645" s="10"/>
      <c r="O14645" s="10"/>
      <c r="P14645" s="10"/>
      <c r="Q14645" s="10"/>
      <c r="R14645" s="10"/>
      <c r="S14645" s="10"/>
      <c r="T14645" s="10"/>
      <c r="U14645" s="10"/>
      <c r="V14645" s="10"/>
      <c r="W14645" s="10"/>
      <c r="X14645" s="10"/>
      <c r="Y14645" s="10"/>
      <c r="Z14645" s="10"/>
      <c r="AA14645" s="10"/>
      <c r="AB14645" s="10"/>
      <c r="AC14645" s="10"/>
      <c r="AD14645" s="10"/>
      <c r="AE14645" s="10"/>
      <c r="AF14645" s="10"/>
      <c r="AG14645" s="11"/>
    </row>
    <row r="14646" spans="1:33">
      <c r="A14646" s="10"/>
      <c r="B14646" s="10"/>
      <c r="C14646" s="10"/>
      <c r="D14646" s="10"/>
      <c r="E14646" s="10"/>
      <c r="F14646" s="10"/>
      <c r="G14646" s="10"/>
      <c r="H14646" s="10"/>
      <c r="I14646" s="10"/>
      <c r="J14646" s="10"/>
      <c r="K14646" s="10"/>
      <c r="L14646" s="10"/>
      <c r="M14646" s="10"/>
      <c r="N14646" s="10"/>
      <c r="O14646" s="10"/>
      <c r="P14646" s="10"/>
      <c r="Q14646" s="10"/>
      <c r="R14646" s="10"/>
      <c r="S14646" s="10"/>
      <c r="T14646" s="10"/>
      <c r="U14646" s="10"/>
      <c r="V14646" s="10"/>
      <c r="W14646" s="10"/>
      <c r="X14646" s="10"/>
      <c r="Y14646" s="10"/>
      <c r="Z14646" s="10"/>
      <c r="AA14646" s="10"/>
      <c r="AB14646" s="10"/>
      <c r="AC14646" s="10"/>
      <c r="AD14646" s="10"/>
      <c r="AE14646" s="10"/>
      <c r="AF14646" s="10"/>
      <c r="AG14646" s="11"/>
    </row>
    <row r="14647" spans="1:33">
      <c r="A14647" s="10"/>
      <c r="B14647" s="10"/>
      <c r="C14647" s="10"/>
      <c r="D14647" s="10"/>
      <c r="E14647" s="10"/>
      <c r="F14647" s="10"/>
      <c r="G14647" s="10"/>
      <c r="H14647" s="10"/>
      <c r="I14647" s="10"/>
      <c r="J14647" s="10"/>
      <c r="K14647" s="10"/>
      <c r="L14647" s="10"/>
      <c r="M14647" s="10"/>
      <c r="N14647" s="10"/>
      <c r="O14647" s="10"/>
      <c r="P14647" s="10"/>
      <c r="Q14647" s="10"/>
      <c r="R14647" s="10"/>
      <c r="S14647" s="10"/>
      <c r="T14647" s="10"/>
      <c r="U14647" s="10"/>
      <c r="V14647" s="10"/>
      <c r="W14647" s="10"/>
      <c r="X14647" s="10"/>
      <c r="Y14647" s="10"/>
      <c r="Z14647" s="10"/>
      <c r="AA14647" s="10"/>
      <c r="AB14647" s="10"/>
      <c r="AC14647" s="10"/>
      <c r="AD14647" s="10"/>
      <c r="AE14647" s="10"/>
      <c r="AF14647" s="10"/>
      <c r="AG14647" s="11"/>
    </row>
    <row r="14648" spans="1:33">
      <c r="A14648" s="10"/>
      <c r="B14648" s="10"/>
      <c r="C14648" s="10"/>
      <c r="D14648" s="10"/>
      <c r="E14648" s="10"/>
      <c r="F14648" s="10"/>
      <c r="G14648" s="10"/>
      <c r="H14648" s="10"/>
      <c r="I14648" s="10"/>
      <c r="J14648" s="10"/>
      <c r="K14648" s="10"/>
      <c r="L14648" s="10"/>
      <c r="M14648" s="10"/>
      <c r="N14648" s="10"/>
      <c r="O14648" s="10"/>
      <c r="P14648" s="10"/>
      <c r="Q14648" s="10"/>
      <c r="R14648" s="10"/>
      <c r="S14648" s="10"/>
      <c r="T14648" s="10"/>
      <c r="U14648" s="10"/>
      <c r="V14648" s="10"/>
      <c r="W14648" s="10"/>
      <c r="X14648" s="10"/>
      <c r="Y14648" s="10"/>
      <c r="Z14648" s="10"/>
      <c r="AA14648" s="10"/>
      <c r="AB14648" s="10"/>
      <c r="AC14648" s="10"/>
      <c r="AD14648" s="10"/>
      <c r="AE14648" s="10"/>
      <c r="AF14648" s="10"/>
      <c r="AG14648" s="11"/>
    </row>
    <row r="14649" spans="1:33">
      <c r="A14649" s="10"/>
      <c r="B14649" s="10"/>
      <c r="C14649" s="10"/>
      <c r="D14649" s="10"/>
      <c r="E14649" s="10"/>
      <c r="F14649" s="10"/>
      <c r="G14649" s="10"/>
      <c r="H14649" s="10"/>
      <c r="I14649" s="10"/>
      <c r="J14649" s="10"/>
      <c r="K14649" s="10"/>
      <c r="L14649" s="10"/>
      <c r="M14649" s="10"/>
      <c r="N14649" s="10"/>
      <c r="O14649" s="10"/>
      <c r="P14649" s="10"/>
      <c r="Q14649" s="10"/>
      <c r="R14649" s="10"/>
      <c r="S14649" s="10"/>
      <c r="T14649" s="10"/>
      <c r="U14649" s="10"/>
      <c r="V14649" s="10"/>
      <c r="W14649" s="10"/>
      <c r="X14649" s="10"/>
      <c r="Y14649" s="10"/>
      <c r="Z14649" s="10"/>
      <c r="AA14649" s="10"/>
      <c r="AB14649" s="10"/>
      <c r="AC14649" s="10"/>
      <c r="AD14649" s="10"/>
      <c r="AE14649" s="10"/>
      <c r="AF14649" s="10"/>
      <c r="AG14649" s="11"/>
    </row>
    <row r="14650" spans="1:33">
      <c r="A14650" s="10"/>
      <c r="B14650" s="10"/>
      <c r="C14650" s="10"/>
      <c r="D14650" s="10"/>
      <c r="E14650" s="10"/>
      <c r="F14650" s="10"/>
      <c r="G14650" s="10"/>
      <c r="H14650" s="10"/>
      <c r="I14650" s="10"/>
      <c r="J14650" s="10"/>
      <c r="K14650" s="10"/>
      <c r="L14650" s="10"/>
      <c r="M14650" s="10"/>
      <c r="N14650" s="10"/>
      <c r="O14650" s="10"/>
      <c r="P14650" s="10"/>
      <c r="Q14650" s="10"/>
      <c r="R14650" s="10"/>
      <c r="S14650" s="10"/>
      <c r="T14650" s="10"/>
      <c r="U14650" s="10"/>
      <c r="V14650" s="10"/>
      <c r="W14650" s="10"/>
      <c r="X14650" s="10"/>
      <c r="Y14650" s="10"/>
      <c r="Z14650" s="10"/>
      <c r="AA14650" s="10"/>
      <c r="AB14650" s="10"/>
      <c r="AC14650" s="10"/>
      <c r="AD14650" s="10"/>
      <c r="AE14650" s="10"/>
      <c r="AF14650" s="10"/>
      <c r="AG14650" s="11"/>
    </row>
    <row r="14651" spans="1:33">
      <c r="A14651" s="10"/>
      <c r="B14651" s="10"/>
      <c r="C14651" s="10"/>
      <c r="D14651" s="10"/>
      <c r="E14651" s="10"/>
      <c r="F14651" s="10"/>
      <c r="G14651" s="10"/>
      <c r="H14651" s="10"/>
      <c r="I14651" s="10"/>
      <c r="J14651" s="10"/>
      <c r="K14651" s="10"/>
      <c r="L14651" s="10"/>
      <c r="M14651" s="10"/>
      <c r="N14651" s="10"/>
      <c r="O14651" s="10"/>
      <c r="P14651" s="10"/>
      <c r="Q14651" s="10"/>
      <c r="R14651" s="10"/>
      <c r="S14651" s="10"/>
      <c r="T14651" s="10"/>
      <c r="U14651" s="10"/>
      <c r="V14651" s="10"/>
      <c r="W14651" s="10"/>
      <c r="X14651" s="10"/>
      <c r="Y14651" s="10"/>
      <c r="Z14651" s="10"/>
      <c r="AA14651" s="10"/>
      <c r="AB14651" s="10"/>
      <c r="AC14651" s="10"/>
      <c r="AD14651" s="10"/>
      <c r="AE14651" s="10"/>
      <c r="AF14651" s="10"/>
      <c r="AG14651" s="11"/>
    </row>
    <row r="14652" spans="1:33">
      <c r="A14652" s="10"/>
      <c r="B14652" s="10"/>
      <c r="C14652" s="10"/>
      <c r="D14652" s="10"/>
      <c r="E14652" s="10"/>
      <c r="F14652" s="10"/>
      <c r="G14652" s="10"/>
      <c r="H14652" s="10"/>
      <c r="I14652" s="10"/>
      <c r="J14652" s="10"/>
      <c r="K14652" s="10"/>
      <c r="L14652" s="10"/>
      <c r="M14652" s="10"/>
      <c r="N14652" s="10"/>
      <c r="O14652" s="10"/>
      <c r="P14652" s="10"/>
      <c r="Q14652" s="10"/>
      <c r="R14652" s="10"/>
      <c r="S14652" s="10"/>
      <c r="T14652" s="10"/>
      <c r="U14652" s="10"/>
      <c r="V14652" s="10"/>
      <c r="W14652" s="10"/>
      <c r="X14652" s="10"/>
      <c r="Y14652" s="10"/>
      <c r="Z14652" s="10"/>
      <c r="AA14652" s="10"/>
      <c r="AB14652" s="10"/>
      <c r="AC14652" s="10"/>
      <c r="AD14652" s="10"/>
      <c r="AE14652" s="10"/>
      <c r="AF14652" s="10"/>
      <c r="AG14652" s="11"/>
    </row>
    <row r="14653" spans="1:33">
      <c r="A14653" s="10"/>
      <c r="B14653" s="10"/>
      <c r="C14653" s="10"/>
      <c r="D14653" s="10"/>
      <c r="E14653" s="10"/>
      <c r="F14653" s="10"/>
      <c r="G14653" s="10"/>
      <c r="H14653" s="10"/>
      <c r="I14653" s="10"/>
      <c r="J14653" s="10"/>
      <c r="K14653" s="10"/>
      <c r="L14653" s="10"/>
      <c r="M14653" s="10"/>
      <c r="N14653" s="10"/>
      <c r="O14653" s="10"/>
      <c r="P14653" s="10"/>
      <c r="Q14653" s="10"/>
      <c r="R14653" s="10"/>
      <c r="S14653" s="10"/>
      <c r="T14653" s="10"/>
      <c r="U14653" s="10"/>
      <c r="V14653" s="10"/>
      <c r="W14653" s="10"/>
      <c r="X14653" s="10"/>
      <c r="Y14653" s="10"/>
      <c r="Z14653" s="10"/>
      <c r="AA14653" s="10"/>
      <c r="AB14653" s="10"/>
      <c r="AC14653" s="10"/>
      <c r="AD14653" s="10"/>
      <c r="AE14653" s="10"/>
      <c r="AF14653" s="10"/>
      <c r="AG14653" s="11"/>
    </row>
    <row r="14654" spans="1:33">
      <c r="A14654" s="10"/>
      <c r="B14654" s="10"/>
      <c r="C14654" s="10"/>
      <c r="D14654" s="10"/>
      <c r="E14654" s="10"/>
      <c r="F14654" s="10"/>
      <c r="G14654" s="10"/>
      <c r="H14654" s="10"/>
      <c r="I14654" s="10"/>
      <c r="J14654" s="10"/>
      <c r="K14654" s="10"/>
      <c r="L14654" s="10"/>
      <c r="M14654" s="10"/>
      <c r="N14654" s="10"/>
      <c r="O14654" s="10"/>
      <c r="P14654" s="10"/>
      <c r="Q14654" s="10"/>
      <c r="R14654" s="10"/>
      <c r="S14654" s="10"/>
      <c r="T14654" s="10"/>
      <c r="U14654" s="10"/>
      <c r="V14654" s="10"/>
      <c r="W14654" s="10"/>
      <c r="X14654" s="10"/>
      <c r="Y14654" s="10"/>
      <c r="Z14654" s="10"/>
      <c r="AA14654" s="10"/>
      <c r="AB14654" s="10"/>
      <c r="AC14654" s="10"/>
      <c r="AD14654" s="10"/>
      <c r="AE14654" s="10"/>
      <c r="AF14654" s="10"/>
      <c r="AG14654" s="11"/>
    </row>
    <row r="14655" spans="1:33">
      <c r="A14655" s="10"/>
      <c r="B14655" s="10"/>
      <c r="C14655" s="10"/>
      <c r="D14655" s="10"/>
      <c r="E14655" s="10"/>
      <c r="F14655" s="10"/>
      <c r="G14655" s="10"/>
      <c r="H14655" s="10"/>
      <c r="I14655" s="10"/>
      <c r="J14655" s="10"/>
      <c r="K14655" s="10"/>
      <c r="L14655" s="10"/>
      <c r="M14655" s="10"/>
      <c r="N14655" s="10"/>
      <c r="O14655" s="10"/>
      <c r="P14655" s="10"/>
      <c r="Q14655" s="10"/>
      <c r="R14655" s="10"/>
      <c r="S14655" s="10"/>
      <c r="T14655" s="10"/>
      <c r="U14655" s="10"/>
      <c r="V14655" s="10"/>
      <c r="W14655" s="10"/>
      <c r="X14655" s="10"/>
      <c r="Y14655" s="10"/>
      <c r="Z14655" s="10"/>
      <c r="AA14655" s="10"/>
      <c r="AB14655" s="10"/>
      <c r="AC14655" s="10"/>
      <c r="AD14655" s="10"/>
      <c r="AE14655" s="10"/>
      <c r="AF14655" s="10"/>
      <c r="AG14655" s="11"/>
    </row>
    <row r="14656" spans="1:33">
      <c r="A14656" s="10"/>
      <c r="B14656" s="10"/>
      <c r="C14656" s="10"/>
      <c r="D14656" s="10"/>
      <c r="E14656" s="10"/>
      <c r="F14656" s="10"/>
      <c r="G14656" s="10"/>
      <c r="H14656" s="10"/>
      <c r="I14656" s="10"/>
      <c r="J14656" s="10"/>
      <c r="K14656" s="10"/>
      <c r="L14656" s="10"/>
      <c r="M14656" s="10"/>
      <c r="N14656" s="10"/>
      <c r="O14656" s="10"/>
      <c r="P14656" s="10"/>
      <c r="Q14656" s="10"/>
      <c r="R14656" s="10"/>
      <c r="S14656" s="10"/>
      <c r="T14656" s="10"/>
      <c r="U14656" s="10"/>
      <c r="V14656" s="10"/>
      <c r="W14656" s="10"/>
      <c r="X14656" s="10"/>
      <c r="Y14656" s="10"/>
      <c r="Z14656" s="10"/>
      <c r="AA14656" s="10"/>
      <c r="AB14656" s="10"/>
      <c r="AC14656" s="10"/>
      <c r="AD14656" s="10"/>
      <c r="AE14656" s="10"/>
      <c r="AF14656" s="10"/>
      <c r="AG14656" s="11"/>
    </row>
    <row r="14657" spans="1:33">
      <c r="A14657" s="10"/>
      <c r="B14657" s="10"/>
      <c r="C14657" s="10"/>
      <c r="D14657" s="10"/>
      <c r="E14657" s="10"/>
      <c r="F14657" s="10"/>
      <c r="G14657" s="10"/>
      <c r="H14657" s="10"/>
      <c r="I14657" s="10"/>
      <c r="J14657" s="10"/>
      <c r="K14657" s="10"/>
      <c r="L14657" s="10"/>
      <c r="M14657" s="10"/>
      <c r="N14657" s="10"/>
      <c r="O14657" s="10"/>
      <c r="P14657" s="10"/>
      <c r="Q14657" s="10"/>
      <c r="R14657" s="10"/>
      <c r="S14657" s="10"/>
      <c r="T14657" s="10"/>
      <c r="U14657" s="10"/>
      <c r="V14657" s="10"/>
      <c r="W14657" s="10"/>
      <c r="X14657" s="10"/>
      <c r="Y14657" s="10"/>
      <c r="Z14657" s="10"/>
      <c r="AA14657" s="10"/>
      <c r="AB14657" s="10"/>
      <c r="AC14657" s="10"/>
      <c r="AD14657" s="10"/>
      <c r="AE14657" s="10"/>
      <c r="AF14657" s="10"/>
      <c r="AG14657" s="11"/>
    </row>
    <row r="14658" spans="1:33">
      <c r="A14658" s="10"/>
      <c r="B14658" s="10"/>
      <c r="C14658" s="10"/>
      <c r="D14658" s="10"/>
      <c r="E14658" s="10"/>
      <c r="F14658" s="10"/>
      <c r="G14658" s="10"/>
      <c r="H14658" s="10"/>
      <c r="I14658" s="10"/>
      <c r="J14658" s="10"/>
      <c r="K14658" s="10"/>
      <c r="L14658" s="10"/>
      <c r="M14658" s="10"/>
      <c r="N14658" s="10"/>
      <c r="O14658" s="10"/>
      <c r="P14658" s="10"/>
      <c r="Q14658" s="10"/>
      <c r="R14658" s="10"/>
      <c r="S14658" s="10"/>
      <c r="T14658" s="10"/>
      <c r="U14658" s="10"/>
      <c r="V14658" s="10"/>
      <c r="W14658" s="10"/>
      <c r="X14658" s="10"/>
      <c r="Y14658" s="10"/>
      <c r="Z14658" s="10"/>
      <c r="AA14658" s="10"/>
      <c r="AB14658" s="10"/>
      <c r="AC14658" s="10"/>
      <c r="AD14658" s="10"/>
      <c r="AE14658" s="10"/>
      <c r="AF14658" s="10"/>
      <c r="AG14658" s="11"/>
    </row>
    <row r="14659" spans="1:33">
      <c r="A14659" s="10"/>
      <c r="B14659" s="10"/>
      <c r="C14659" s="10"/>
      <c r="D14659" s="10"/>
      <c r="E14659" s="10"/>
      <c r="F14659" s="10"/>
      <c r="G14659" s="10"/>
      <c r="H14659" s="10"/>
      <c r="I14659" s="10"/>
      <c r="J14659" s="10"/>
      <c r="K14659" s="10"/>
      <c r="L14659" s="10"/>
      <c r="M14659" s="10"/>
      <c r="N14659" s="10"/>
      <c r="O14659" s="10"/>
      <c r="P14659" s="10"/>
      <c r="Q14659" s="10"/>
      <c r="R14659" s="10"/>
      <c r="S14659" s="10"/>
      <c r="T14659" s="10"/>
      <c r="U14659" s="10"/>
      <c r="V14659" s="10"/>
      <c r="W14659" s="10"/>
      <c r="X14659" s="10"/>
      <c r="Y14659" s="10"/>
      <c r="Z14659" s="10"/>
      <c r="AA14659" s="10"/>
      <c r="AB14659" s="10"/>
      <c r="AC14659" s="10"/>
      <c r="AD14659" s="10"/>
      <c r="AE14659" s="10"/>
      <c r="AF14659" s="10"/>
      <c r="AG14659" s="11"/>
    </row>
    <row r="14660" spans="1:33">
      <c r="A14660" s="10"/>
      <c r="B14660" s="10"/>
      <c r="C14660" s="10"/>
      <c r="D14660" s="10"/>
      <c r="E14660" s="10"/>
      <c r="F14660" s="10"/>
      <c r="G14660" s="10"/>
      <c r="H14660" s="10"/>
      <c r="I14660" s="10"/>
      <c r="J14660" s="10"/>
      <c r="K14660" s="10"/>
      <c r="L14660" s="10"/>
      <c r="M14660" s="10"/>
      <c r="N14660" s="10"/>
      <c r="O14660" s="10"/>
      <c r="P14660" s="10"/>
      <c r="Q14660" s="10"/>
      <c r="R14660" s="10"/>
      <c r="S14660" s="10"/>
      <c r="T14660" s="10"/>
      <c r="U14660" s="10"/>
      <c r="V14660" s="10"/>
      <c r="W14660" s="10"/>
      <c r="X14660" s="10"/>
      <c r="Y14660" s="10"/>
      <c r="Z14660" s="10"/>
      <c r="AA14660" s="10"/>
      <c r="AB14660" s="10"/>
      <c r="AC14660" s="10"/>
      <c r="AD14660" s="10"/>
      <c r="AE14660" s="10"/>
      <c r="AF14660" s="10"/>
      <c r="AG14660" s="11"/>
    </row>
    <row r="14661" spans="1:33">
      <c r="A14661" s="10"/>
      <c r="B14661" s="10"/>
      <c r="C14661" s="10"/>
      <c r="D14661" s="10"/>
      <c r="E14661" s="10"/>
      <c r="F14661" s="10"/>
      <c r="G14661" s="10"/>
      <c r="H14661" s="10"/>
      <c r="I14661" s="10"/>
      <c r="J14661" s="10"/>
      <c r="K14661" s="10"/>
      <c r="L14661" s="10"/>
      <c r="M14661" s="10"/>
      <c r="N14661" s="10"/>
      <c r="O14661" s="10"/>
      <c r="P14661" s="10"/>
      <c r="Q14661" s="10"/>
      <c r="R14661" s="10"/>
      <c r="S14661" s="10"/>
      <c r="T14661" s="10"/>
      <c r="U14661" s="10"/>
      <c r="V14661" s="10"/>
      <c r="W14661" s="10"/>
      <c r="X14661" s="10"/>
      <c r="Y14661" s="10"/>
      <c r="Z14661" s="10"/>
      <c r="AA14661" s="10"/>
      <c r="AB14661" s="10"/>
      <c r="AC14661" s="10"/>
      <c r="AD14661" s="10"/>
      <c r="AE14661" s="10"/>
      <c r="AF14661" s="10"/>
      <c r="AG14661" s="11"/>
    </row>
    <row r="14662" spans="1:33">
      <c r="A14662" s="10"/>
      <c r="B14662" s="10"/>
      <c r="C14662" s="10"/>
      <c r="D14662" s="10"/>
      <c r="E14662" s="10"/>
      <c r="F14662" s="10"/>
      <c r="G14662" s="10"/>
      <c r="H14662" s="10"/>
      <c r="I14662" s="10"/>
      <c r="J14662" s="10"/>
      <c r="K14662" s="10"/>
      <c r="L14662" s="10"/>
      <c r="M14662" s="10"/>
      <c r="N14662" s="10"/>
      <c r="O14662" s="10"/>
      <c r="P14662" s="10"/>
      <c r="Q14662" s="10"/>
      <c r="R14662" s="10"/>
      <c r="S14662" s="10"/>
      <c r="T14662" s="10"/>
      <c r="U14662" s="10"/>
      <c r="V14662" s="10"/>
      <c r="W14662" s="10"/>
      <c r="X14662" s="10"/>
      <c r="Y14662" s="10"/>
      <c r="Z14662" s="10"/>
      <c r="AA14662" s="10"/>
      <c r="AB14662" s="10"/>
      <c r="AC14662" s="10"/>
      <c r="AD14662" s="10"/>
      <c r="AE14662" s="10"/>
      <c r="AF14662" s="10"/>
      <c r="AG14662" s="11"/>
    </row>
    <row r="14663" spans="1:33">
      <c r="A14663" s="10"/>
      <c r="B14663" s="10"/>
      <c r="C14663" s="10"/>
      <c r="D14663" s="10"/>
      <c r="E14663" s="10"/>
      <c r="F14663" s="10"/>
      <c r="G14663" s="10"/>
      <c r="H14663" s="10"/>
      <c r="I14663" s="10"/>
      <c r="J14663" s="10"/>
      <c r="K14663" s="10"/>
      <c r="L14663" s="10"/>
      <c r="M14663" s="10"/>
      <c r="N14663" s="10"/>
      <c r="O14663" s="10"/>
      <c r="P14663" s="10"/>
      <c r="Q14663" s="10"/>
      <c r="R14663" s="10"/>
      <c r="S14663" s="10"/>
      <c r="T14663" s="10"/>
      <c r="U14663" s="10"/>
      <c r="V14663" s="10"/>
      <c r="W14663" s="10"/>
      <c r="X14663" s="10"/>
      <c r="Y14663" s="10"/>
      <c r="Z14663" s="10"/>
      <c r="AA14663" s="10"/>
      <c r="AB14663" s="10"/>
      <c r="AC14663" s="10"/>
      <c r="AD14663" s="10"/>
      <c r="AE14663" s="10"/>
      <c r="AF14663" s="10"/>
      <c r="AG14663" s="11"/>
    </row>
    <row r="14664" spans="1:33">
      <c r="A14664" s="10"/>
      <c r="B14664" s="10"/>
      <c r="C14664" s="10"/>
      <c r="D14664" s="10"/>
      <c r="E14664" s="10"/>
      <c r="F14664" s="10"/>
      <c r="G14664" s="10"/>
      <c r="H14664" s="10"/>
      <c r="I14664" s="10"/>
      <c r="J14664" s="10"/>
      <c r="K14664" s="10"/>
      <c r="L14664" s="10"/>
      <c r="M14664" s="10"/>
      <c r="N14664" s="10"/>
      <c r="O14664" s="10"/>
      <c r="P14664" s="10"/>
      <c r="Q14664" s="10"/>
      <c r="R14664" s="10"/>
      <c r="S14664" s="10"/>
      <c r="T14664" s="10"/>
      <c r="U14664" s="10"/>
      <c r="V14664" s="10"/>
      <c r="W14664" s="10"/>
      <c r="X14664" s="10"/>
      <c r="Y14664" s="10"/>
      <c r="Z14664" s="10"/>
      <c r="AA14664" s="10"/>
      <c r="AB14664" s="10"/>
      <c r="AC14664" s="10"/>
      <c r="AD14664" s="10"/>
      <c r="AE14664" s="10"/>
      <c r="AF14664" s="10"/>
      <c r="AG14664" s="11"/>
    </row>
    <row r="14665" spans="1:33">
      <c r="A14665" s="10"/>
      <c r="B14665" s="10"/>
      <c r="C14665" s="10"/>
      <c r="D14665" s="10"/>
      <c r="E14665" s="10"/>
      <c r="F14665" s="10"/>
      <c r="G14665" s="10"/>
      <c r="H14665" s="10"/>
      <c r="I14665" s="10"/>
      <c r="J14665" s="10"/>
      <c r="K14665" s="10"/>
      <c r="L14665" s="10"/>
      <c r="M14665" s="10"/>
      <c r="N14665" s="10"/>
      <c r="O14665" s="10"/>
      <c r="P14665" s="10"/>
      <c r="Q14665" s="10"/>
      <c r="R14665" s="10"/>
      <c r="S14665" s="10"/>
      <c r="T14665" s="10"/>
      <c r="U14665" s="10"/>
      <c r="V14665" s="10"/>
      <c r="W14665" s="10"/>
      <c r="X14665" s="10"/>
      <c r="Y14665" s="10"/>
      <c r="Z14665" s="10"/>
      <c r="AA14665" s="10"/>
      <c r="AB14665" s="10"/>
      <c r="AC14665" s="10"/>
      <c r="AD14665" s="10"/>
      <c r="AE14665" s="10"/>
      <c r="AF14665" s="10"/>
      <c r="AG14665" s="11"/>
    </row>
    <row r="14666" spans="1:33">
      <c r="A14666" s="10"/>
      <c r="B14666" s="10"/>
      <c r="C14666" s="10"/>
      <c r="D14666" s="10"/>
      <c r="E14666" s="10"/>
      <c r="F14666" s="10"/>
      <c r="G14666" s="10"/>
      <c r="H14666" s="10"/>
      <c r="I14666" s="10"/>
      <c r="J14666" s="10"/>
      <c r="K14666" s="10"/>
      <c r="L14666" s="10"/>
      <c r="M14666" s="10"/>
      <c r="N14666" s="10"/>
      <c r="O14666" s="10"/>
      <c r="P14666" s="10"/>
      <c r="Q14666" s="10"/>
      <c r="R14666" s="10"/>
      <c r="S14666" s="10"/>
      <c r="T14666" s="10"/>
      <c r="U14666" s="10"/>
      <c r="V14666" s="10"/>
      <c r="W14666" s="10"/>
      <c r="X14666" s="10"/>
      <c r="Y14666" s="10"/>
      <c r="Z14666" s="10"/>
      <c r="AA14666" s="10"/>
      <c r="AB14666" s="10"/>
      <c r="AC14666" s="10"/>
      <c r="AD14666" s="10"/>
      <c r="AE14666" s="10"/>
      <c r="AF14666" s="10"/>
      <c r="AG14666" s="11"/>
    </row>
    <row r="14667" spans="1:33">
      <c r="A14667" s="10"/>
      <c r="B14667" s="10"/>
      <c r="C14667" s="10"/>
      <c r="D14667" s="10"/>
      <c r="E14667" s="10"/>
      <c r="F14667" s="10"/>
      <c r="G14667" s="10"/>
      <c r="H14667" s="10"/>
      <c r="I14667" s="10"/>
      <c r="J14667" s="10"/>
      <c r="K14667" s="10"/>
      <c r="L14667" s="10"/>
      <c r="M14667" s="10"/>
      <c r="N14667" s="10"/>
      <c r="O14667" s="10"/>
      <c r="P14667" s="10"/>
      <c r="Q14667" s="10"/>
      <c r="R14667" s="10"/>
      <c r="S14667" s="10"/>
      <c r="T14667" s="10"/>
      <c r="U14667" s="10"/>
      <c r="V14667" s="10"/>
      <c r="W14667" s="10"/>
      <c r="X14667" s="10"/>
      <c r="Y14667" s="10"/>
      <c r="Z14667" s="10"/>
      <c r="AA14667" s="10"/>
      <c r="AB14667" s="10"/>
      <c r="AC14667" s="10"/>
      <c r="AD14667" s="10"/>
      <c r="AE14667" s="10"/>
      <c r="AF14667" s="10"/>
      <c r="AG14667" s="11"/>
    </row>
    <row r="14668" spans="1:33">
      <c r="A14668" s="10"/>
      <c r="B14668" s="10"/>
      <c r="C14668" s="10"/>
      <c r="D14668" s="10"/>
      <c r="E14668" s="10"/>
      <c r="F14668" s="10"/>
      <c r="G14668" s="10"/>
      <c r="H14668" s="10"/>
      <c r="I14668" s="10"/>
      <c r="J14668" s="10"/>
      <c r="K14668" s="10"/>
      <c r="L14668" s="10"/>
      <c r="M14668" s="10"/>
      <c r="N14668" s="10"/>
      <c r="O14668" s="10"/>
      <c r="P14668" s="10"/>
      <c r="Q14668" s="10"/>
      <c r="R14668" s="10"/>
      <c r="S14668" s="10"/>
      <c r="T14668" s="10"/>
      <c r="U14668" s="10"/>
      <c r="V14668" s="10"/>
      <c r="W14668" s="10"/>
      <c r="X14668" s="10"/>
      <c r="Y14668" s="10"/>
      <c r="Z14668" s="10"/>
      <c r="AA14668" s="10"/>
      <c r="AB14668" s="10"/>
      <c r="AC14668" s="10"/>
      <c r="AD14668" s="10"/>
      <c r="AE14668" s="10"/>
      <c r="AF14668" s="10"/>
      <c r="AG14668" s="11"/>
    </row>
    <row r="14669" spans="1:33">
      <c r="A14669" s="10"/>
      <c r="B14669" s="10"/>
      <c r="C14669" s="10"/>
      <c r="D14669" s="10"/>
      <c r="E14669" s="10"/>
      <c r="F14669" s="10"/>
      <c r="G14669" s="10"/>
      <c r="H14669" s="10"/>
      <c r="I14669" s="10"/>
      <c r="J14669" s="10"/>
      <c r="K14669" s="10"/>
      <c r="L14669" s="10"/>
      <c r="M14669" s="10"/>
      <c r="N14669" s="10"/>
      <c r="O14669" s="10"/>
      <c r="P14669" s="10"/>
      <c r="Q14669" s="10"/>
      <c r="R14669" s="10"/>
      <c r="S14669" s="10"/>
      <c r="T14669" s="10"/>
      <c r="U14669" s="10"/>
      <c r="V14669" s="10"/>
      <c r="W14669" s="10"/>
      <c r="X14669" s="10"/>
      <c r="Y14669" s="10"/>
      <c r="Z14669" s="10"/>
      <c r="AA14669" s="10"/>
      <c r="AB14669" s="10"/>
      <c r="AC14669" s="10"/>
      <c r="AD14669" s="10"/>
      <c r="AE14669" s="10"/>
      <c r="AF14669" s="10"/>
      <c r="AG14669" s="11"/>
    </row>
    <row r="14670" spans="1:33">
      <c r="A14670" s="10"/>
      <c r="B14670" s="10"/>
      <c r="C14670" s="10"/>
      <c r="D14670" s="10"/>
      <c r="E14670" s="10"/>
      <c r="F14670" s="10"/>
      <c r="G14670" s="10"/>
      <c r="H14670" s="10"/>
      <c r="I14670" s="10"/>
      <c r="J14670" s="10"/>
      <c r="K14670" s="10"/>
      <c r="L14670" s="10"/>
      <c r="M14670" s="10"/>
      <c r="N14670" s="10"/>
      <c r="O14670" s="10"/>
      <c r="P14670" s="10"/>
      <c r="Q14670" s="10"/>
      <c r="R14670" s="10"/>
      <c r="S14670" s="10"/>
      <c r="T14670" s="10"/>
      <c r="U14670" s="10"/>
      <c r="V14670" s="10"/>
      <c r="W14670" s="10"/>
      <c r="X14670" s="10"/>
      <c r="Y14670" s="10"/>
      <c r="Z14670" s="10"/>
      <c r="AA14670" s="10"/>
      <c r="AB14670" s="10"/>
      <c r="AC14670" s="10"/>
      <c r="AD14670" s="10"/>
      <c r="AE14670" s="10"/>
      <c r="AF14670" s="10"/>
      <c r="AG14670" s="11"/>
    </row>
    <row r="14671" spans="1:33">
      <c r="A14671" s="10"/>
      <c r="B14671" s="10"/>
      <c r="C14671" s="10"/>
      <c r="D14671" s="10"/>
      <c r="E14671" s="10"/>
      <c r="F14671" s="10"/>
      <c r="G14671" s="10"/>
      <c r="H14671" s="10"/>
      <c r="I14671" s="10"/>
      <c r="J14671" s="10"/>
      <c r="K14671" s="10"/>
      <c r="L14671" s="10"/>
      <c r="M14671" s="10"/>
      <c r="N14671" s="10"/>
      <c r="O14671" s="10"/>
      <c r="P14671" s="10"/>
      <c r="Q14671" s="10"/>
      <c r="R14671" s="10"/>
      <c r="S14671" s="10"/>
      <c r="T14671" s="10"/>
      <c r="U14671" s="10"/>
      <c r="V14671" s="10"/>
      <c r="W14671" s="10"/>
      <c r="X14671" s="10"/>
      <c r="Y14671" s="10"/>
      <c r="Z14671" s="10"/>
      <c r="AA14671" s="10"/>
      <c r="AB14671" s="10"/>
      <c r="AC14671" s="10"/>
      <c r="AD14671" s="10"/>
      <c r="AE14671" s="10"/>
      <c r="AF14671" s="10"/>
      <c r="AG14671" s="11"/>
    </row>
    <row r="14672" spans="1:33">
      <c r="A14672" s="10"/>
      <c r="B14672" s="10"/>
      <c r="C14672" s="10"/>
      <c r="D14672" s="10"/>
      <c r="E14672" s="10"/>
      <c r="F14672" s="10"/>
      <c r="G14672" s="10"/>
      <c r="H14672" s="10"/>
      <c r="I14672" s="10"/>
      <c r="J14672" s="10"/>
      <c r="K14672" s="10"/>
      <c r="L14672" s="10"/>
      <c r="M14672" s="10"/>
      <c r="N14672" s="10"/>
      <c r="O14672" s="10"/>
      <c r="P14672" s="10"/>
      <c r="Q14672" s="10"/>
      <c r="R14672" s="10"/>
      <c r="S14672" s="10"/>
      <c r="T14672" s="10"/>
      <c r="U14672" s="10"/>
      <c r="V14672" s="10"/>
      <c r="W14672" s="10"/>
      <c r="X14672" s="10"/>
      <c r="Y14672" s="10"/>
      <c r="Z14672" s="10"/>
      <c r="AA14672" s="10"/>
      <c r="AB14672" s="10"/>
      <c r="AC14672" s="10"/>
      <c r="AD14672" s="10"/>
      <c r="AE14672" s="10"/>
      <c r="AF14672" s="10"/>
      <c r="AG14672" s="11"/>
    </row>
    <row r="14673" spans="1:33">
      <c r="A14673" s="10"/>
      <c r="B14673" s="10"/>
      <c r="C14673" s="10"/>
      <c r="D14673" s="10"/>
      <c r="E14673" s="10"/>
      <c r="F14673" s="10"/>
      <c r="G14673" s="10"/>
      <c r="H14673" s="10"/>
      <c r="I14673" s="10"/>
      <c r="J14673" s="10"/>
      <c r="K14673" s="10"/>
      <c r="L14673" s="10"/>
      <c r="M14673" s="10"/>
      <c r="N14673" s="10"/>
      <c r="O14673" s="10"/>
      <c r="P14673" s="10"/>
      <c r="Q14673" s="10"/>
      <c r="R14673" s="10"/>
      <c r="S14673" s="10"/>
      <c r="T14673" s="10"/>
      <c r="U14673" s="10"/>
      <c r="V14673" s="10"/>
      <c r="W14673" s="10"/>
      <c r="X14673" s="10"/>
      <c r="Y14673" s="10"/>
      <c r="Z14673" s="10"/>
      <c r="AA14673" s="10"/>
      <c r="AB14673" s="10"/>
      <c r="AC14673" s="10"/>
      <c r="AD14673" s="10"/>
      <c r="AE14673" s="10"/>
      <c r="AF14673" s="10"/>
      <c r="AG14673" s="11"/>
    </row>
    <row r="14674" spans="1:33">
      <c r="A14674" s="10"/>
      <c r="B14674" s="10"/>
      <c r="C14674" s="10"/>
      <c r="D14674" s="10"/>
      <c r="E14674" s="10"/>
      <c r="F14674" s="10"/>
      <c r="G14674" s="10"/>
      <c r="H14674" s="10"/>
      <c r="I14674" s="10"/>
      <c r="J14674" s="10"/>
      <c r="K14674" s="10"/>
      <c r="L14674" s="10"/>
      <c r="M14674" s="10"/>
      <c r="N14674" s="10"/>
      <c r="O14674" s="10"/>
      <c r="P14674" s="10"/>
      <c r="Q14674" s="10"/>
      <c r="R14674" s="10"/>
      <c r="S14674" s="10"/>
      <c r="T14674" s="10"/>
      <c r="U14674" s="10"/>
      <c r="V14674" s="10"/>
      <c r="W14674" s="10"/>
      <c r="X14674" s="10"/>
      <c r="Y14674" s="10"/>
      <c r="Z14674" s="10"/>
      <c r="AA14674" s="10"/>
      <c r="AB14674" s="10"/>
      <c r="AC14674" s="10"/>
      <c r="AD14674" s="10"/>
      <c r="AE14674" s="10"/>
      <c r="AF14674" s="10"/>
      <c r="AG14674" s="11"/>
    </row>
    <row r="14675" spans="1:33">
      <c r="A14675" s="10"/>
      <c r="B14675" s="10"/>
      <c r="C14675" s="10"/>
      <c r="D14675" s="10"/>
      <c r="E14675" s="10"/>
      <c r="F14675" s="10"/>
      <c r="G14675" s="10"/>
      <c r="H14675" s="10"/>
      <c r="I14675" s="10"/>
      <c r="J14675" s="10"/>
      <c r="K14675" s="10"/>
      <c r="L14675" s="10"/>
      <c r="M14675" s="10"/>
      <c r="N14675" s="10"/>
      <c r="O14675" s="10"/>
      <c r="P14675" s="10"/>
      <c r="Q14675" s="10"/>
      <c r="R14675" s="10"/>
      <c r="S14675" s="10"/>
      <c r="T14675" s="10"/>
      <c r="U14675" s="10"/>
      <c r="V14675" s="10"/>
      <c r="W14675" s="10"/>
      <c r="X14675" s="10"/>
      <c r="Y14675" s="10"/>
      <c r="Z14675" s="10"/>
      <c r="AA14675" s="10"/>
      <c r="AB14675" s="10"/>
      <c r="AC14675" s="10"/>
      <c r="AD14675" s="10"/>
      <c r="AE14675" s="10"/>
      <c r="AF14675" s="10"/>
      <c r="AG14675" s="11"/>
    </row>
    <row r="14676" spans="1:33">
      <c r="A14676" s="10"/>
      <c r="B14676" s="10"/>
      <c r="C14676" s="10"/>
      <c r="D14676" s="10"/>
      <c r="E14676" s="10"/>
      <c r="F14676" s="10"/>
      <c r="G14676" s="10"/>
      <c r="H14676" s="10"/>
      <c r="I14676" s="10"/>
      <c r="J14676" s="10"/>
      <c r="K14676" s="10"/>
      <c r="L14676" s="10"/>
      <c r="M14676" s="10"/>
      <c r="N14676" s="10"/>
      <c r="O14676" s="10"/>
      <c r="P14676" s="10"/>
      <c r="Q14676" s="10"/>
      <c r="R14676" s="10"/>
      <c r="S14676" s="10"/>
      <c r="T14676" s="10"/>
      <c r="U14676" s="10"/>
      <c r="V14676" s="10"/>
      <c r="W14676" s="10"/>
      <c r="X14676" s="10"/>
      <c r="Y14676" s="10"/>
      <c r="Z14676" s="10"/>
      <c r="AA14676" s="10"/>
      <c r="AB14676" s="10"/>
      <c r="AC14676" s="10"/>
      <c r="AD14676" s="10"/>
      <c r="AE14676" s="10"/>
      <c r="AF14676" s="10"/>
      <c r="AG14676" s="11"/>
    </row>
    <row r="14677" spans="1:33">
      <c r="A14677" s="10"/>
      <c r="B14677" s="10"/>
      <c r="C14677" s="10"/>
      <c r="D14677" s="10"/>
      <c r="E14677" s="10"/>
      <c r="F14677" s="10"/>
      <c r="G14677" s="10"/>
      <c r="H14677" s="10"/>
      <c r="I14677" s="10"/>
      <c r="J14677" s="10"/>
      <c r="K14677" s="10"/>
      <c r="L14677" s="10"/>
      <c r="M14677" s="10"/>
      <c r="N14677" s="10"/>
      <c r="O14677" s="10"/>
      <c r="P14677" s="10"/>
      <c r="Q14677" s="10"/>
      <c r="R14677" s="10"/>
      <c r="S14677" s="10"/>
      <c r="T14677" s="10"/>
      <c r="U14677" s="10"/>
      <c r="V14677" s="10"/>
      <c r="W14677" s="10"/>
      <c r="X14677" s="10"/>
      <c r="Y14677" s="10"/>
      <c r="Z14677" s="10"/>
      <c r="AA14677" s="10"/>
      <c r="AB14677" s="10"/>
      <c r="AC14677" s="10"/>
      <c r="AD14677" s="10"/>
      <c r="AE14677" s="10"/>
      <c r="AF14677" s="10"/>
      <c r="AG14677" s="11"/>
    </row>
    <row r="14678" spans="1:33">
      <c r="A14678" s="10"/>
      <c r="B14678" s="10"/>
      <c r="C14678" s="10"/>
      <c r="D14678" s="10"/>
      <c r="E14678" s="10"/>
      <c r="F14678" s="10"/>
      <c r="G14678" s="10"/>
      <c r="H14678" s="10"/>
      <c r="I14678" s="10"/>
      <c r="J14678" s="10"/>
      <c r="K14678" s="10"/>
      <c r="L14678" s="10"/>
      <c r="M14678" s="10"/>
      <c r="N14678" s="10"/>
      <c r="O14678" s="10"/>
      <c r="P14678" s="10"/>
      <c r="Q14678" s="10"/>
      <c r="R14678" s="10"/>
      <c r="S14678" s="10"/>
      <c r="T14678" s="10"/>
      <c r="U14678" s="10"/>
      <c r="V14678" s="10"/>
      <c r="W14678" s="10"/>
      <c r="X14678" s="10"/>
      <c r="Y14678" s="10"/>
      <c r="Z14678" s="10"/>
      <c r="AA14678" s="10"/>
      <c r="AB14678" s="10"/>
      <c r="AC14678" s="10"/>
      <c r="AD14678" s="10"/>
      <c r="AE14678" s="10"/>
      <c r="AF14678" s="10"/>
      <c r="AG14678" s="11"/>
    </row>
    <row r="14679" spans="1:33">
      <c r="A14679" s="10"/>
      <c r="B14679" s="10"/>
      <c r="C14679" s="10"/>
      <c r="D14679" s="10"/>
      <c r="E14679" s="10"/>
      <c r="F14679" s="10"/>
      <c r="G14679" s="10"/>
      <c r="H14679" s="10"/>
      <c r="I14679" s="10"/>
      <c r="J14679" s="10"/>
      <c r="K14679" s="10"/>
      <c r="L14679" s="10"/>
      <c r="M14679" s="10"/>
      <c r="N14679" s="10"/>
      <c r="O14679" s="10"/>
      <c r="P14679" s="10"/>
      <c r="Q14679" s="10"/>
      <c r="R14679" s="10"/>
      <c r="S14679" s="10"/>
      <c r="T14679" s="10"/>
      <c r="U14679" s="10"/>
      <c r="V14679" s="10"/>
      <c r="W14679" s="10"/>
      <c r="X14679" s="10"/>
      <c r="Y14679" s="10"/>
      <c r="Z14679" s="10"/>
      <c r="AA14679" s="10"/>
      <c r="AB14679" s="10"/>
      <c r="AC14679" s="10"/>
      <c r="AD14679" s="10"/>
      <c r="AE14679" s="10"/>
      <c r="AF14679" s="10"/>
      <c r="AG14679" s="11"/>
    </row>
    <row r="14680" spans="1:33">
      <c r="A14680" s="10"/>
      <c r="B14680" s="10"/>
      <c r="C14680" s="10"/>
      <c r="D14680" s="10"/>
      <c r="E14680" s="10"/>
      <c r="F14680" s="10"/>
      <c r="G14680" s="10"/>
      <c r="H14680" s="10"/>
      <c r="I14680" s="10"/>
      <c r="J14680" s="10"/>
      <c r="K14680" s="10"/>
      <c r="L14680" s="10"/>
      <c r="M14680" s="10"/>
      <c r="N14680" s="10"/>
      <c r="O14680" s="10"/>
      <c r="P14680" s="10"/>
      <c r="Q14680" s="10"/>
      <c r="R14680" s="10"/>
      <c r="S14680" s="10"/>
      <c r="T14680" s="10"/>
      <c r="U14680" s="10"/>
      <c r="V14680" s="10"/>
      <c r="W14680" s="10"/>
      <c r="X14680" s="10"/>
      <c r="Y14680" s="10"/>
      <c r="Z14680" s="10"/>
      <c r="AA14680" s="10"/>
      <c r="AB14680" s="10"/>
      <c r="AC14680" s="10"/>
      <c r="AD14680" s="10"/>
      <c r="AE14680" s="10"/>
      <c r="AF14680" s="10"/>
      <c r="AG14680" s="11"/>
    </row>
    <row r="14681" spans="1:33">
      <c r="A14681" s="10"/>
      <c r="B14681" s="10"/>
      <c r="C14681" s="10"/>
      <c r="D14681" s="10"/>
      <c r="E14681" s="10"/>
      <c r="F14681" s="10"/>
      <c r="G14681" s="10"/>
      <c r="H14681" s="10"/>
      <c r="I14681" s="10"/>
      <c r="J14681" s="10"/>
      <c r="K14681" s="10"/>
      <c r="L14681" s="10"/>
      <c r="M14681" s="10"/>
      <c r="N14681" s="10"/>
      <c r="O14681" s="10"/>
      <c r="P14681" s="10"/>
      <c r="Q14681" s="10"/>
      <c r="R14681" s="10"/>
      <c r="S14681" s="10"/>
      <c r="T14681" s="10"/>
      <c r="U14681" s="10"/>
      <c r="V14681" s="10"/>
      <c r="W14681" s="10"/>
      <c r="X14681" s="10"/>
      <c r="Y14681" s="10"/>
      <c r="Z14681" s="10"/>
      <c r="AA14681" s="10"/>
      <c r="AB14681" s="10"/>
      <c r="AC14681" s="10"/>
      <c r="AD14681" s="10"/>
      <c r="AE14681" s="10"/>
      <c r="AF14681" s="10"/>
      <c r="AG14681" s="11"/>
    </row>
    <row r="14682" spans="1:33">
      <c r="A14682" s="10"/>
      <c r="B14682" s="10"/>
      <c r="C14682" s="10"/>
      <c r="D14682" s="10"/>
      <c r="E14682" s="10"/>
      <c r="F14682" s="10"/>
      <c r="G14682" s="10"/>
      <c r="H14682" s="10"/>
      <c r="I14682" s="10"/>
      <c r="J14682" s="10"/>
      <c r="K14682" s="10"/>
      <c r="L14682" s="10"/>
      <c r="M14682" s="10"/>
      <c r="N14682" s="10"/>
      <c r="O14682" s="10"/>
      <c r="P14682" s="10"/>
      <c r="Q14682" s="10"/>
      <c r="R14682" s="10"/>
      <c r="S14682" s="10"/>
      <c r="T14682" s="10"/>
      <c r="U14682" s="10"/>
      <c r="V14682" s="10"/>
      <c r="W14682" s="10"/>
      <c r="X14682" s="10"/>
      <c r="Y14682" s="10"/>
      <c r="Z14682" s="10"/>
      <c r="AA14682" s="10"/>
      <c r="AB14682" s="10"/>
      <c r="AC14682" s="10"/>
      <c r="AD14682" s="10"/>
      <c r="AE14682" s="10"/>
      <c r="AF14682" s="10"/>
      <c r="AG14682" s="11"/>
    </row>
    <row r="14683" spans="1:33">
      <c r="A14683" s="10"/>
      <c r="B14683" s="10"/>
      <c r="C14683" s="10"/>
      <c r="D14683" s="10"/>
      <c r="E14683" s="10"/>
      <c r="F14683" s="10"/>
      <c r="G14683" s="10"/>
      <c r="H14683" s="10"/>
      <c r="I14683" s="10"/>
      <c r="J14683" s="10"/>
      <c r="K14683" s="10"/>
      <c r="L14683" s="10"/>
      <c r="M14683" s="10"/>
      <c r="N14683" s="10"/>
      <c r="O14683" s="10"/>
      <c r="P14683" s="10"/>
      <c r="Q14683" s="10"/>
      <c r="R14683" s="10"/>
      <c r="S14683" s="10"/>
      <c r="T14683" s="10"/>
      <c r="U14683" s="10"/>
      <c r="V14683" s="10"/>
      <c r="W14683" s="10"/>
      <c r="X14683" s="10"/>
      <c r="Y14683" s="10"/>
      <c r="Z14683" s="10"/>
      <c r="AA14683" s="10"/>
      <c r="AB14683" s="10"/>
      <c r="AC14683" s="10"/>
      <c r="AD14683" s="10"/>
      <c r="AE14683" s="10"/>
      <c r="AF14683" s="10"/>
      <c r="AG14683" s="11"/>
    </row>
    <row r="14684" spans="1:33">
      <c r="A14684" s="10"/>
      <c r="B14684" s="10"/>
      <c r="C14684" s="10"/>
      <c r="D14684" s="10"/>
      <c r="E14684" s="10"/>
      <c r="F14684" s="10"/>
      <c r="G14684" s="10"/>
      <c r="H14684" s="10"/>
      <c r="I14684" s="10"/>
      <c r="J14684" s="10"/>
      <c r="K14684" s="10"/>
      <c r="L14684" s="10"/>
      <c r="M14684" s="10"/>
      <c r="N14684" s="10"/>
      <c r="O14684" s="10"/>
      <c r="P14684" s="10"/>
      <c r="Q14684" s="10"/>
      <c r="R14684" s="10"/>
      <c r="S14684" s="10"/>
      <c r="T14684" s="10"/>
      <c r="U14684" s="10"/>
      <c r="V14684" s="10"/>
      <c r="W14684" s="10"/>
      <c r="X14684" s="10"/>
      <c r="Y14684" s="10"/>
      <c r="Z14684" s="10"/>
      <c r="AA14684" s="10"/>
      <c r="AB14684" s="10"/>
      <c r="AC14684" s="10"/>
      <c r="AD14684" s="10"/>
      <c r="AE14684" s="10"/>
      <c r="AF14684" s="10"/>
      <c r="AG14684" s="11"/>
    </row>
    <row r="14685" spans="1:33">
      <c r="A14685" s="10"/>
      <c r="B14685" s="10"/>
      <c r="C14685" s="10"/>
      <c r="D14685" s="10"/>
      <c r="E14685" s="10"/>
      <c r="F14685" s="10"/>
      <c r="G14685" s="10"/>
      <c r="H14685" s="10"/>
      <c r="I14685" s="10"/>
      <c r="J14685" s="10"/>
      <c r="K14685" s="10"/>
      <c r="L14685" s="10"/>
      <c r="M14685" s="10"/>
      <c r="N14685" s="10"/>
      <c r="O14685" s="10"/>
      <c r="P14685" s="10"/>
      <c r="Q14685" s="10"/>
      <c r="R14685" s="10"/>
      <c r="S14685" s="10"/>
      <c r="T14685" s="10"/>
      <c r="U14685" s="10"/>
      <c r="V14685" s="10"/>
      <c r="W14685" s="10"/>
      <c r="X14685" s="10"/>
      <c r="Y14685" s="10"/>
      <c r="Z14685" s="10"/>
      <c r="AA14685" s="10"/>
      <c r="AB14685" s="10"/>
      <c r="AC14685" s="10"/>
      <c r="AD14685" s="10"/>
      <c r="AE14685" s="10"/>
      <c r="AF14685" s="10"/>
      <c r="AG14685" s="11"/>
    </row>
    <row r="14686" spans="1:33">
      <c r="A14686" s="10"/>
      <c r="B14686" s="10"/>
      <c r="C14686" s="10"/>
      <c r="D14686" s="10"/>
      <c r="E14686" s="10"/>
      <c r="F14686" s="10"/>
      <c r="G14686" s="10"/>
      <c r="H14686" s="10"/>
      <c r="I14686" s="10"/>
      <c r="J14686" s="10"/>
      <c r="K14686" s="10"/>
      <c r="L14686" s="10"/>
      <c r="M14686" s="10"/>
      <c r="N14686" s="10"/>
      <c r="O14686" s="10"/>
      <c r="P14686" s="10"/>
      <c r="Q14686" s="10"/>
      <c r="R14686" s="10"/>
      <c r="S14686" s="10"/>
      <c r="T14686" s="10"/>
      <c r="U14686" s="10"/>
      <c r="V14686" s="10"/>
      <c r="W14686" s="10"/>
      <c r="X14686" s="10"/>
      <c r="Y14686" s="10"/>
      <c r="Z14686" s="10"/>
      <c r="AA14686" s="10"/>
      <c r="AB14686" s="10"/>
      <c r="AC14686" s="10"/>
      <c r="AD14686" s="10"/>
      <c r="AE14686" s="10"/>
      <c r="AF14686" s="10"/>
      <c r="AG14686" s="11"/>
    </row>
    <row r="14687" spans="1:33">
      <c r="A14687" s="10"/>
      <c r="B14687" s="10"/>
      <c r="C14687" s="10"/>
      <c r="D14687" s="10"/>
      <c r="E14687" s="10"/>
      <c r="F14687" s="10"/>
      <c r="G14687" s="10"/>
      <c r="H14687" s="10"/>
      <c r="I14687" s="10"/>
      <c r="J14687" s="10"/>
      <c r="K14687" s="10"/>
      <c r="L14687" s="10"/>
      <c r="M14687" s="10"/>
      <c r="N14687" s="10"/>
      <c r="O14687" s="10"/>
      <c r="P14687" s="10"/>
      <c r="Q14687" s="10"/>
      <c r="R14687" s="10"/>
      <c r="S14687" s="10"/>
      <c r="T14687" s="10"/>
      <c r="U14687" s="10"/>
      <c r="V14687" s="10"/>
      <c r="W14687" s="10"/>
      <c r="X14687" s="10"/>
      <c r="Y14687" s="10"/>
      <c r="Z14687" s="10"/>
      <c r="AA14687" s="10"/>
      <c r="AB14687" s="10"/>
      <c r="AC14687" s="10"/>
      <c r="AD14687" s="10"/>
      <c r="AE14687" s="10"/>
      <c r="AF14687" s="10"/>
      <c r="AG14687" s="11"/>
    </row>
    <row r="14688" spans="1:33">
      <c r="A14688" s="10"/>
      <c r="B14688" s="10"/>
      <c r="C14688" s="10"/>
      <c r="D14688" s="10"/>
      <c r="E14688" s="10"/>
      <c r="F14688" s="10"/>
      <c r="G14688" s="10"/>
      <c r="H14688" s="10"/>
      <c r="I14688" s="10"/>
      <c r="J14688" s="10"/>
      <c r="K14688" s="10"/>
      <c r="L14688" s="10"/>
      <c r="M14688" s="10"/>
      <c r="N14688" s="10"/>
      <c r="O14688" s="10"/>
      <c r="P14688" s="10"/>
      <c r="Q14688" s="10"/>
      <c r="R14688" s="10"/>
      <c r="S14688" s="10"/>
      <c r="T14688" s="10"/>
      <c r="U14688" s="10"/>
      <c r="V14688" s="10"/>
      <c r="W14688" s="10"/>
      <c r="X14688" s="10"/>
      <c r="Y14688" s="10"/>
      <c r="Z14688" s="10"/>
      <c r="AA14688" s="10"/>
      <c r="AB14688" s="10"/>
      <c r="AC14688" s="10"/>
      <c r="AD14688" s="10"/>
      <c r="AE14688" s="10"/>
      <c r="AF14688" s="10"/>
      <c r="AG14688" s="11"/>
    </row>
    <row r="14689" spans="1:33">
      <c r="A14689" s="10"/>
      <c r="B14689" s="10"/>
      <c r="C14689" s="10"/>
      <c r="D14689" s="10"/>
      <c r="E14689" s="10"/>
      <c r="F14689" s="10"/>
      <c r="G14689" s="10"/>
      <c r="H14689" s="10"/>
      <c r="I14689" s="10"/>
      <c r="J14689" s="10"/>
      <c r="K14689" s="10"/>
      <c r="L14689" s="10"/>
      <c r="M14689" s="10"/>
      <c r="N14689" s="10"/>
      <c r="O14689" s="10"/>
      <c r="P14689" s="10"/>
      <c r="Q14689" s="10"/>
      <c r="R14689" s="10"/>
      <c r="S14689" s="10"/>
      <c r="T14689" s="10"/>
      <c r="U14689" s="10"/>
      <c r="V14689" s="10"/>
      <c r="W14689" s="10"/>
      <c r="X14689" s="10"/>
      <c r="Y14689" s="10"/>
      <c r="Z14689" s="10"/>
      <c r="AA14689" s="10"/>
      <c r="AB14689" s="10"/>
      <c r="AC14689" s="10"/>
      <c r="AD14689" s="10"/>
      <c r="AE14689" s="10"/>
      <c r="AF14689" s="10"/>
      <c r="AG14689" s="11"/>
    </row>
    <row r="14690" spans="1:33">
      <c r="A14690" s="10"/>
      <c r="B14690" s="10"/>
      <c r="C14690" s="10"/>
      <c r="D14690" s="10"/>
      <c r="E14690" s="10"/>
      <c r="F14690" s="10"/>
      <c r="G14690" s="10"/>
      <c r="H14690" s="10"/>
      <c r="I14690" s="10"/>
      <c r="J14690" s="10"/>
      <c r="K14690" s="10"/>
      <c r="L14690" s="10"/>
      <c r="M14690" s="10"/>
      <c r="N14690" s="10"/>
      <c r="O14690" s="10"/>
      <c r="P14690" s="10"/>
      <c r="Q14690" s="10"/>
      <c r="R14690" s="10"/>
      <c r="S14690" s="10"/>
      <c r="T14690" s="10"/>
      <c r="U14690" s="10"/>
      <c r="V14690" s="10"/>
      <c r="W14690" s="10"/>
      <c r="X14690" s="10"/>
      <c r="Y14690" s="10"/>
      <c r="Z14690" s="10"/>
      <c r="AA14690" s="10"/>
      <c r="AB14690" s="10"/>
      <c r="AC14690" s="10"/>
      <c r="AD14690" s="10"/>
      <c r="AE14690" s="10"/>
      <c r="AF14690" s="10"/>
      <c r="AG14690" s="11"/>
    </row>
    <row r="14691" spans="1:33">
      <c r="A14691" s="10"/>
      <c r="B14691" s="10"/>
      <c r="C14691" s="10"/>
      <c r="D14691" s="10"/>
      <c r="E14691" s="10"/>
      <c r="F14691" s="10"/>
      <c r="G14691" s="10"/>
      <c r="H14691" s="10"/>
      <c r="I14691" s="10"/>
      <c r="J14691" s="10"/>
      <c r="K14691" s="10"/>
      <c r="L14691" s="10"/>
      <c r="M14691" s="10"/>
      <c r="N14691" s="10"/>
      <c r="O14691" s="10"/>
      <c r="P14691" s="10"/>
      <c r="Q14691" s="10"/>
      <c r="R14691" s="10"/>
      <c r="S14691" s="10"/>
      <c r="T14691" s="10"/>
      <c r="U14691" s="10"/>
      <c r="V14691" s="10"/>
      <c r="W14691" s="10"/>
      <c r="X14691" s="10"/>
      <c r="Y14691" s="10"/>
      <c r="Z14691" s="10"/>
      <c r="AA14691" s="10"/>
      <c r="AB14691" s="10"/>
      <c r="AC14691" s="10"/>
      <c r="AD14691" s="10"/>
      <c r="AE14691" s="10"/>
      <c r="AF14691" s="10"/>
      <c r="AG14691" s="11"/>
    </row>
    <row r="14692" spans="1:33">
      <c r="A14692" s="10"/>
      <c r="B14692" s="10"/>
      <c r="C14692" s="10"/>
      <c r="D14692" s="10"/>
      <c r="E14692" s="10"/>
      <c r="F14692" s="10"/>
      <c r="G14692" s="10"/>
      <c r="H14692" s="10"/>
      <c r="I14692" s="10"/>
      <c r="J14692" s="10"/>
      <c r="K14692" s="10"/>
      <c r="L14692" s="10"/>
      <c r="M14692" s="10"/>
      <c r="N14692" s="10"/>
      <c r="O14692" s="10"/>
      <c r="P14692" s="10"/>
      <c r="Q14692" s="10"/>
      <c r="R14692" s="10"/>
      <c r="S14692" s="10"/>
      <c r="T14692" s="10"/>
      <c r="U14692" s="10"/>
      <c r="V14692" s="10"/>
      <c r="W14692" s="10"/>
      <c r="X14692" s="10"/>
      <c r="Y14692" s="10"/>
      <c r="Z14692" s="10"/>
      <c r="AA14692" s="10"/>
      <c r="AB14692" s="10"/>
      <c r="AC14692" s="10"/>
      <c r="AD14692" s="10"/>
      <c r="AE14692" s="10"/>
      <c r="AF14692" s="10"/>
      <c r="AG14692" s="11"/>
    </row>
    <row r="14693" spans="1:33">
      <c r="A14693" s="10"/>
      <c r="B14693" s="10"/>
      <c r="C14693" s="10"/>
      <c r="D14693" s="10"/>
      <c r="E14693" s="10"/>
      <c r="F14693" s="10"/>
      <c r="G14693" s="10"/>
      <c r="H14693" s="10"/>
      <c r="I14693" s="10"/>
      <c r="J14693" s="10"/>
      <c r="K14693" s="10"/>
      <c r="L14693" s="10"/>
      <c r="M14693" s="10"/>
      <c r="N14693" s="10"/>
      <c r="O14693" s="10"/>
      <c r="P14693" s="10"/>
      <c r="Q14693" s="10"/>
      <c r="R14693" s="10"/>
      <c r="S14693" s="10"/>
      <c r="T14693" s="10"/>
      <c r="U14693" s="10"/>
      <c r="V14693" s="10"/>
      <c r="W14693" s="10"/>
      <c r="X14693" s="10"/>
      <c r="Y14693" s="10"/>
      <c r="Z14693" s="10"/>
      <c r="AA14693" s="10"/>
      <c r="AB14693" s="10"/>
      <c r="AC14693" s="10"/>
      <c r="AD14693" s="10"/>
      <c r="AE14693" s="10"/>
      <c r="AF14693" s="10"/>
      <c r="AG14693" s="11"/>
    </row>
    <row r="14694" spans="1:33">
      <c r="A14694" s="10"/>
      <c r="B14694" s="10"/>
      <c r="C14694" s="10"/>
      <c r="D14694" s="10"/>
      <c r="E14694" s="10"/>
      <c r="F14694" s="10"/>
      <c r="G14694" s="10"/>
      <c r="H14694" s="10"/>
      <c r="I14694" s="10"/>
      <c r="J14694" s="10"/>
      <c r="K14694" s="10"/>
      <c r="L14694" s="10"/>
      <c r="M14694" s="10"/>
      <c r="N14694" s="10"/>
      <c r="O14694" s="10"/>
      <c r="P14694" s="10"/>
      <c r="Q14694" s="10"/>
      <c r="R14694" s="10"/>
      <c r="S14694" s="10"/>
      <c r="T14694" s="10"/>
      <c r="U14694" s="10"/>
      <c r="V14694" s="10"/>
      <c r="W14694" s="10"/>
      <c r="X14694" s="10"/>
      <c r="Y14694" s="10"/>
      <c r="Z14694" s="10"/>
      <c r="AA14694" s="10"/>
      <c r="AB14694" s="10"/>
      <c r="AC14694" s="10"/>
      <c r="AD14694" s="10"/>
      <c r="AE14694" s="10"/>
      <c r="AF14694" s="10"/>
      <c r="AG14694" s="11"/>
    </row>
    <row r="14695" spans="1:33">
      <c r="A14695" s="10"/>
      <c r="B14695" s="10"/>
      <c r="C14695" s="10"/>
      <c r="D14695" s="10"/>
      <c r="E14695" s="10"/>
      <c r="F14695" s="10"/>
      <c r="G14695" s="10"/>
      <c r="H14695" s="10"/>
      <c r="I14695" s="10"/>
      <c r="J14695" s="10"/>
      <c r="K14695" s="10"/>
      <c r="L14695" s="10"/>
      <c r="M14695" s="10"/>
      <c r="N14695" s="10"/>
      <c r="O14695" s="10"/>
      <c r="P14695" s="10"/>
      <c r="Q14695" s="10"/>
      <c r="R14695" s="10"/>
      <c r="S14695" s="10"/>
      <c r="T14695" s="10"/>
      <c r="U14695" s="10"/>
      <c r="V14695" s="10"/>
      <c r="W14695" s="10"/>
      <c r="X14695" s="10"/>
      <c r="Y14695" s="10"/>
      <c r="Z14695" s="10"/>
      <c r="AA14695" s="10"/>
      <c r="AB14695" s="10"/>
      <c r="AC14695" s="10"/>
      <c r="AD14695" s="10"/>
      <c r="AE14695" s="10"/>
      <c r="AF14695" s="10"/>
      <c r="AG14695" s="11"/>
    </row>
    <row r="14696" spans="1:33">
      <c r="A14696" s="10"/>
      <c r="B14696" s="10"/>
      <c r="C14696" s="10"/>
      <c r="D14696" s="10"/>
      <c r="E14696" s="10"/>
      <c r="F14696" s="10"/>
      <c r="G14696" s="10"/>
      <c r="H14696" s="10"/>
      <c r="I14696" s="10"/>
      <c r="J14696" s="10"/>
      <c r="K14696" s="10"/>
      <c r="L14696" s="10"/>
      <c r="M14696" s="10"/>
      <c r="N14696" s="10"/>
      <c r="O14696" s="10"/>
      <c r="P14696" s="10"/>
      <c r="Q14696" s="10"/>
      <c r="R14696" s="10"/>
      <c r="S14696" s="10"/>
      <c r="T14696" s="10"/>
      <c r="U14696" s="10"/>
      <c r="V14696" s="10"/>
      <c r="W14696" s="10"/>
      <c r="X14696" s="10"/>
      <c r="Y14696" s="10"/>
      <c r="Z14696" s="10"/>
      <c r="AA14696" s="10"/>
      <c r="AB14696" s="10"/>
      <c r="AC14696" s="10"/>
      <c r="AD14696" s="10"/>
      <c r="AE14696" s="10"/>
      <c r="AF14696" s="10"/>
      <c r="AG14696" s="11"/>
    </row>
    <row r="14697" spans="1:33">
      <c r="A14697" s="10"/>
      <c r="B14697" s="10"/>
      <c r="C14697" s="10"/>
      <c r="D14697" s="10"/>
      <c r="E14697" s="10"/>
      <c r="F14697" s="10"/>
      <c r="G14697" s="10"/>
      <c r="H14697" s="10"/>
      <c r="I14697" s="10"/>
      <c r="J14697" s="10"/>
      <c r="K14697" s="10"/>
      <c r="L14697" s="10"/>
      <c r="M14697" s="10"/>
      <c r="N14697" s="10"/>
      <c r="O14697" s="10"/>
      <c r="P14697" s="10"/>
      <c r="Q14697" s="10"/>
      <c r="R14697" s="10"/>
      <c r="S14697" s="10"/>
      <c r="T14697" s="10"/>
      <c r="U14697" s="10"/>
      <c r="V14697" s="10"/>
      <c r="W14697" s="10"/>
      <c r="X14697" s="10"/>
      <c r="Y14697" s="10"/>
      <c r="Z14697" s="10"/>
      <c r="AA14697" s="10"/>
      <c r="AB14697" s="10"/>
      <c r="AC14697" s="10"/>
      <c r="AD14697" s="10"/>
      <c r="AE14697" s="10"/>
      <c r="AF14697" s="10"/>
      <c r="AG14697" s="11"/>
    </row>
    <row r="14698" spans="1:33">
      <c r="A14698" s="10"/>
      <c r="B14698" s="10"/>
      <c r="C14698" s="10"/>
      <c r="D14698" s="10"/>
      <c r="E14698" s="10"/>
      <c r="F14698" s="10"/>
      <c r="G14698" s="10"/>
      <c r="H14698" s="10"/>
      <c r="I14698" s="10"/>
      <c r="J14698" s="10"/>
      <c r="K14698" s="10"/>
      <c r="L14698" s="10"/>
      <c r="M14698" s="10"/>
      <c r="N14698" s="10"/>
      <c r="O14698" s="10"/>
      <c r="P14698" s="10"/>
      <c r="Q14698" s="10"/>
      <c r="R14698" s="10"/>
      <c r="S14698" s="10"/>
      <c r="T14698" s="10"/>
      <c r="U14698" s="10"/>
      <c r="V14698" s="10"/>
      <c r="W14698" s="10"/>
      <c r="X14698" s="10"/>
      <c r="Y14698" s="10"/>
      <c r="Z14698" s="10"/>
      <c r="AA14698" s="10"/>
      <c r="AB14698" s="10"/>
      <c r="AC14698" s="10"/>
      <c r="AD14698" s="10"/>
      <c r="AE14698" s="10"/>
      <c r="AF14698" s="10"/>
      <c r="AG14698" s="11"/>
    </row>
    <row r="14699" spans="1:33">
      <c r="A14699" s="10"/>
      <c r="B14699" s="10"/>
      <c r="C14699" s="10"/>
      <c r="D14699" s="10"/>
      <c r="E14699" s="10"/>
      <c r="F14699" s="10"/>
      <c r="G14699" s="10"/>
      <c r="H14699" s="10"/>
      <c r="I14699" s="10"/>
      <c r="J14699" s="10"/>
      <c r="K14699" s="10"/>
      <c r="L14699" s="10"/>
      <c r="M14699" s="10"/>
      <c r="N14699" s="10"/>
      <c r="O14699" s="10"/>
      <c r="P14699" s="10"/>
      <c r="Q14699" s="10"/>
      <c r="R14699" s="10"/>
      <c r="S14699" s="10"/>
      <c r="T14699" s="10"/>
      <c r="U14699" s="10"/>
      <c r="V14699" s="10"/>
      <c r="W14699" s="10"/>
      <c r="X14699" s="10"/>
      <c r="Y14699" s="10"/>
      <c r="Z14699" s="10"/>
      <c r="AA14699" s="10"/>
      <c r="AB14699" s="10"/>
      <c r="AC14699" s="10"/>
      <c r="AD14699" s="10"/>
      <c r="AE14699" s="10"/>
      <c r="AF14699" s="10"/>
      <c r="AG14699" s="11"/>
    </row>
    <row r="14700" spans="1:33">
      <c r="A14700" s="10"/>
      <c r="B14700" s="10"/>
      <c r="C14700" s="10"/>
      <c r="D14700" s="10"/>
      <c r="E14700" s="10"/>
      <c r="F14700" s="10"/>
      <c r="G14700" s="10"/>
      <c r="H14700" s="10"/>
      <c r="I14700" s="10"/>
      <c r="J14700" s="10"/>
      <c r="K14700" s="10"/>
      <c r="L14700" s="10"/>
      <c r="M14700" s="10"/>
      <c r="N14700" s="10"/>
      <c r="O14700" s="10"/>
      <c r="P14700" s="10"/>
      <c r="Q14700" s="10"/>
      <c r="R14700" s="10"/>
      <c r="S14700" s="10"/>
      <c r="T14700" s="10"/>
      <c r="U14700" s="10"/>
      <c r="V14700" s="10"/>
      <c r="W14700" s="10"/>
      <c r="X14700" s="10"/>
      <c r="Y14700" s="10"/>
      <c r="Z14700" s="10"/>
      <c r="AA14700" s="10"/>
      <c r="AB14700" s="10"/>
      <c r="AC14700" s="10"/>
      <c r="AD14700" s="10"/>
      <c r="AE14700" s="10"/>
      <c r="AF14700" s="10"/>
      <c r="AG14700" s="11"/>
    </row>
    <row r="14701" spans="1:33">
      <c r="A14701" s="10"/>
      <c r="B14701" s="10"/>
      <c r="C14701" s="10"/>
      <c r="D14701" s="10"/>
      <c r="E14701" s="10"/>
      <c r="F14701" s="10"/>
      <c r="G14701" s="10"/>
      <c r="H14701" s="10"/>
      <c r="I14701" s="10"/>
      <c r="J14701" s="10"/>
      <c r="K14701" s="10"/>
      <c r="L14701" s="10"/>
      <c r="M14701" s="10"/>
      <c r="N14701" s="10"/>
      <c r="O14701" s="10"/>
      <c r="P14701" s="10"/>
      <c r="Q14701" s="10"/>
      <c r="R14701" s="10"/>
      <c r="S14701" s="10"/>
      <c r="T14701" s="10"/>
      <c r="U14701" s="10"/>
      <c r="V14701" s="10"/>
      <c r="W14701" s="10"/>
      <c r="X14701" s="10"/>
      <c r="Y14701" s="10"/>
      <c r="Z14701" s="10"/>
      <c r="AA14701" s="10"/>
      <c r="AB14701" s="10"/>
      <c r="AC14701" s="10"/>
      <c r="AD14701" s="10"/>
      <c r="AE14701" s="10"/>
      <c r="AF14701" s="10"/>
      <c r="AG14701" s="11"/>
    </row>
    <row r="14702" spans="1:33">
      <c r="A14702" s="10"/>
      <c r="B14702" s="10"/>
      <c r="C14702" s="10"/>
      <c r="D14702" s="10"/>
      <c r="E14702" s="10"/>
      <c r="F14702" s="10"/>
      <c r="G14702" s="10"/>
      <c r="H14702" s="10"/>
      <c r="I14702" s="10"/>
      <c r="J14702" s="10"/>
      <c r="K14702" s="10"/>
      <c r="L14702" s="10"/>
      <c r="M14702" s="10"/>
      <c r="N14702" s="10"/>
      <c r="O14702" s="10"/>
      <c r="P14702" s="10"/>
      <c r="Q14702" s="10"/>
      <c r="R14702" s="10"/>
      <c r="S14702" s="10"/>
      <c r="T14702" s="10"/>
      <c r="U14702" s="10"/>
      <c r="V14702" s="10"/>
      <c r="W14702" s="10"/>
      <c r="X14702" s="10"/>
      <c r="Y14702" s="10"/>
      <c r="Z14702" s="10"/>
      <c r="AA14702" s="10"/>
      <c r="AB14702" s="10"/>
      <c r="AC14702" s="10"/>
      <c r="AD14702" s="10"/>
      <c r="AE14702" s="10"/>
      <c r="AF14702" s="10"/>
      <c r="AG14702" s="11"/>
    </row>
    <row r="14703" spans="1:33">
      <c r="A14703" s="10"/>
      <c r="B14703" s="10"/>
      <c r="C14703" s="10"/>
      <c r="D14703" s="10"/>
      <c r="E14703" s="10"/>
      <c r="F14703" s="10"/>
      <c r="G14703" s="10"/>
      <c r="H14703" s="10"/>
      <c r="I14703" s="10"/>
      <c r="J14703" s="10"/>
      <c r="K14703" s="10"/>
      <c r="L14703" s="10"/>
      <c r="M14703" s="10"/>
      <c r="N14703" s="10"/>
      <c r="O14703" s="10"/>
      <c r="P14703" s="10"/>
      <c r="Q14703" s="10"/>
      <c r="R14703" s="10"/>
      <c r="S14703" s="10"/>
      <c r="T14703" s="10"/>
      <c r="U14703" s="10"/>
      <c r="V14703" s="10"/>
      <c r="W14703" s="10"/>
      <c r="X14703" s="10"/>
      <c r="Y14703" s="10"/>
      <c r="Z14703" s="10"/>
      <c r="AA14703" s="10"/>
      <c r="AB14703" s="10"/>
      <c r="AC14703" s="10"/>
      <c r="AD14703" s="10"/>
      <c r="AE14703" s="10"/>
      <c r="AF14703" s="10"/>
      <c r="AG14703" s="11"/>
    </row>
    <row r="14704" spans="1:33">
      <c r="A14704" s="10"/>
      <c r="B14704" s="10"/>
      <c r="C14704" s="10"/>
      <c r="D14704" s="10"/>
      <c r="E14704" s="10"/>
      <c r="F14704" s="10"/>
      <c r="G14704" s="10"/>
      <c r="H14704" s="10"/>
      <c r="I14704" s="10"/>
      <c r="J14704" s="10"/>
      <c r="K14704" s="10"/>
      <c r="L14704" s="10"/>
      <c r="M14704" s="10"/>
      <c r="N14704" s="10"/>
      <c r="O14704" s="10"/>
      <c r="P14704" s="10"/>
      <c r="Q14704" s="10"/>
      <c r="R14704" s="10"/>
      <c r="S14704" s="10"/>
      <c r="T14704" s="10"/>
      <c r="U14704" s="10"/>
      <c r="V14704" s="10"/>
      <c r="W14704" s="10"/>
      <c r="X14704" s="10"/>
      <c r="Y14704" s="10"/>
      <c r="Z14704" s="10"/>
      <c r="AA14704" s="10"/>
      <c r="AB14704" s="10"/>
      <c r="AC14704" s="10"/>
      <c r="AD14704" s="10"/>
      <c r="AE14704" s="10"/>
      <c r="AF14704" s="10"/>
      <c r="AG14704" s="11"/>
    </row>
    <row r="14705" spans="1:33">
      <c r="A14705" s="10"/>
      <c r="B14705" s="10"/>
      <c r="C14705" s="10"/>
      <c r="D14705" s="10"/>
      <c r="E14705" s="10"/>
      <c r="F14705" s="10"/>
      <c r="G14705" s="10"/>
      <c r="H14705" s="10"/>
      <c r="I14705" s="10"/>
      <c r="J14705" s="10"/>
      <c r="K14705" s="10"/>
      <c r="L14705" s="10"/>
      <c r="M14705" s="10"/>
      <c r="N14705" s="10"/>
      <c r="O14705" s="10"/>
      <c r="P14705" s="10"/>
      <c r="Q14705" s="10"/>
      <c r="R14705" s="10"/>
      <c r="S14705" s="10"/>
      <c r="T14705" s="10"/>
      <c r="U14705" s="10"/>
      <c r="V14705" s="10"/>
      <c r="W14705" s="10"/>
      <c r="X14705" s="10"/>
      <c r="Y14705" s="10"/>
      <c r="Z14705" s="10"/>
      <c r="AA14705" s="10"/>
      <c r="AB14705" s="10"/>
      <c r="AC14705" s="10"/>
      <c r="AD14705" s="10"/>
      <c r="AE14705" s="10"/>
      <c r="AF14705" s="10"/>
      <c r="AG14705" s="11"/>
    </row>
    <row r="14706" spans="1:33">
      <c r="A14706" s="10"/>
      <c r="B14706" s="10"/>
      <c r="C14706" s="10"/>
      <c r="D14706" s="10"/>
      <c r="E14706" s="10"/>
      <c r="F14706" s="10"/>
      <c r="G14706" s="10"/>
      <c r="H14706" s="10"/>
      <c r="I14706" s="10"/>
      <c r="J14706" s="10"/>
      <c r="K14706" s="10"/>
      <c r="L14706" s="10"/>
      <c r="M14706" s="10"/>
      <c r="N14706" s="10"/>
      <c r="O14706" s="10"/>
      <c r="P14706" s="10"/>
      <c r="Q14706" s="10"/>
      <c r="R14706" s="10"/>
      <c r="S14706" s="10"/>
      <c r="T14706" s="10"/>
      <c r="U14706" s="10"/>
      <c r="V14706" s="10"/>
      <c r="W14706" s="10"/>
      <c r="X14706" s="10"/>
      <c r="Y14706" s="10"/>
      <c r="Z14706" s="10"/>
      <c r="AA14706" s="10"/>
      <c r="AB14706" s="10"/>
      <c r="AC14706" s="10"/>
      <c r="AD14706" s="10"/>
      <c r="AE14706" s="10"/>
      <c r="AF14706" s="10"/>
      <c r="AG14706" s="11"/>
    </row>
    <row r="14707" spans="1:33">
      <c r="A14707" s="10"/>
      <c r="B14707" s="10"/>
      <c r="C14707" s="10"/>
      <c r="D14707" s="10"/>
      <c r="E14707" s="10"/>
      <c r="F14707" s="10"/>
      <c r="G14707" s="10"/>
      <c r="H14707" s="10"/>
      <c r="I14707" s="10"/>
      <c r="J14707" s="10"/>
      <c r="K14707" s="10"/>
      <c r="L14707" s="10"/>
      <c r="M14707" s="10"/>
      <c r="N14707" s="10"/>
      <c r="O14707" s="10"/>
      <c r="P14707" s="10"/>
      <c r="Q14707" s="10"/>
      <c r="R14707" s="10"/>
      <c r="S14707" s="10"/>
      <c r="T14707" s="10"/>
      <c r="U14707" s="10"/>
      <c r="V14707" s="10"/>
      <c r="W14707" s="10"/>
      <c r="X14707" s="10"/>
      <c r="Y14707" s="10"/>
      <c r="Z14707" s="10"/>
      <c r="AA14707" s="10"/>
      <c r="AB14707" s="10"/>
      <c r="AC14707" s="10"/>
      <c r="AD14707" s="10"/>
      <c r="AE14707" s="10"/>
      <c r="AF14707" s="10"/>
      <c r="AG14707" s="11"/>
    </row>
    <row r="14708" spans="1:33">
      <c r="A14708" s="10"/>
      <c r="B14708" s="10"/>
      <c r="C14708" s="10"/>
      <c r="D14708" s="10"/>
      <c r="E14708" s="10"/>
      <c r="F14708" s="10"/>
      <c r="G14708" s="10"/>
      <c r="H14708" s="10"/>
      <c r="I14708" s="10"/>
      <c r="J14708" s="10"/>
      <c r="K14708" s="10"/>
      <c r="L14708" s="10"/>
      <c r="M14708" s="10"/>
      <c r="N14708" s="10"/>
      <c r="O14708" s="10"/>
      <c r="P14708" s="10"/>
      <c r="Q14708" s="10"/>
      <c r="R14708" s="10"/>
      <c r="S14708" s="10"/>
      <c r="T14708" s="10"/>
      <c r="U14708" s="10"/>
      <c r="V14708" s="10"/>
      <c r="W14708" s="10"/>
      <c r="X14708" s="10"/>
      <c r="Y14708" s="10"/>
      <c r="Z14708" s="10"/>
      <c r="AA14708" s="10"/>
      <c r="AB14708" s="10"/>
      <c r="AC14708" s="10"/>
      <c r="AD14708" s="10"/>
      <c r="AE14708" s="10"/>
      <c r="AF14708" s="10"/>
      <c r="AG14708" s="11"/>
    </row>
    <row r="14709" spans="1:33">
      <c r="A14709" s="10"/>
      <c r="B14709" s="10"/>
      <c r="C14709" s="10"/>
      <c r="D14709" s="10"/>
      <c r="E14709" s="10"/>
      <c r="F14709" s="10"/>
      <c r="G14709" s="10"/>
      <c r="H14709" s="10"/>
      <c r="I14709" s="10"/>
      <c r="J14709" s="10"/>
      <c r="K14709" s="10"/>
      <c r="L14709" s="10"/>
      <c r="M14709" s="10"/>
      <c r="N14709" s="10"/>
      <c r="O14709" s="10"/>
      <c r="P14709" s="10"/>
      <c r="Q14709" s="10"/>
      <c r="R14709" s="10"/>
      <c r="S14709" s="10"/>
      <c r="T14709" s="10"/>
      <c r="U14709" s="10"/>
      <c r="V14709" s="10"/>
      <c r="W14709" s="10"/>
      <c r="X14709" s="10"/>
      <c r="Y14709" s="10"/>
      <c r="Z14709" s="10"/>
      <c r="AA14709" s="10"/>
      <c r="AB14709" s="10"/>
      <c r="AC14709" s="10"/>
      <c r="AD14709" s="10"/>
      <c r="AE14709" s="10"/>
      <c r="AF14709" s="10"/>
      <c r="AG14709" s="11"/>
    </row>
    <row r="14710" spans="1:33">
      <c r="A14710" s="10"/>
      <c r="B14710" s="10"/>
      <c r="C14710" s="10"/>
      <c r="D14710" s="10"/>
      <c r="E14710" s="10"/>
      <c r="F14710" s="10"/>
      <c r="G14710" s="10"/>
      <c r="H14710" s="10"/>
      <c r="I14710" s="10"/>
      <c r="J14710" s="10"/>
      <c r="K14710" s="10"/>
      <c r="L14710" s="10"/>
      <c r="M14710" s="10"/>
      <c r="N14710" s="10"/>
      <c r="O14710" s="10"/>
      <c r="P14710" s="10"/>
      <c r="Q14710" s="10"/>
      <c r="R14710" s="10"/>
      <c r="S14710" s="10"/>
      <c r="T14710" s="10"/>
      <c r="U14710" s="10"/>
      <c r="V14710" s="10"/>
      <c r="W14710" s="10"/>
      <c r="X14710" s="10"/>
      <c r="Y14710" s="10"/>
      <c r="Z14710" s="10"/>
      <c r="AA14710" s="10"/>
      <c r="AB14710" s="10"/>
      <c r="AC14710" s="10"/>
      <c r="AD14710" s="10"/>
      <c r="AE14710" s="10"/>
      <c r="AF14710" s="10"/>
      <c r="AG14710" s="11"/>
    </row>
    <row r="14711" spans="1:33">
      <c r="A14711" s="10"/>
      <c r="B14711" s="10"/>
      <c r="C14711" s="10"/>
      <c r="D14711" s="10"/>
      <c r="E14711" s="10"/>
      <c r="F14711" s="10"/>
      <c r="G14711" s="10"/>
      <c r="H14711" s="10"/>
      <c r="I14711" s="10"/>
      <c r="J14711" s="10"/>
      <c r="K14711" s="10"/>
      <c r="L14711" s="10"/>
      <c r="M14711" s="10"/>
      <c r="N14711" s="10"/>
      <c r="O14711" s="10"/>
      <c r="P14711" s="10"/>
      <c r="Q14711" s="10"/>
      <c r="R14711" s="10"/>
      <c r="S14711" s="10"/>
      <c r="T14711" s="10"/>
      <c r="U14711" s="10"/>
      <c r="V14711" s="10"/>
      <c r="W14711" s="10"/>
      <c r="X14711" s="10"/>
      <c r="Y14711" s="10"/>
      <c r="Z14711" s="10"/>
      <c r="AA14711" s="10"/>
      <c r="AB14711" s="10"/>
      <c r="AC14711" s="10"/>
      <c r="AD14711" s="10"/>
      <c r="AE14711" s="10"/>
      <c r="AF14711" s="10"/>
      <c r="AG14711" s="11"/>
    </row>
    <row r="14712" spans="1:33">
      <c r="A14712" s="10"/>
      <c r="B14712" s="10"/>
      <c r="C14712" s="10"/>
      <c r="D14712" s="10"/>
      <c r="E14712" s="10"/>
      <c r="F14712" s="10"/>
      <c r="G14712" s="10"/>
      <c r="H14712" s="10"/>
      <c r="I14712" s="10"/>
      <c r="J14712" s="10"/>
      <c r="K14712" s="10"/>
      <c r="L14712" s="10"/>
      <c r="M14712" s="10"/>
      <c r="N14712" s="10"/>
      <c r="O14712" s="10"/>
      <c r="P14712" s="10"/>
      <c r="Q14712" s="10"/>
      <c r="R14712" s="10"/>
      <c r="S14712" s="10"/>
      <c r="T14712" s="10"/>
      <c r="U14712" s="10"/>
      <c r="V14712" s="10"/>
      <c r="W14712" s="10"/>
      <c r="X14712" s="10"/>
      <c r="Y14712" s="10"/>
      <c r="Z14712" s="10"/>
      <c r="AA14712" s="10"/>
      <c r="AB14712" s="10"/>
      <c r="AC14712" s="10"/>
      <c r="AD14712" s="10"/>
      <c r="AE14712" s="10"/>
      <c r="AF14712" s="10"/>
      <c r="AG14712" s="11"/>
    </row>
    <row r="14713" spans="1:33">
      <c r="A14713" s="10"/>
      <c r="B14713" s="10"/>
      <c r="C14713" s="10"/>
      <c r="D14713" s="10"/>
      <c r="E14713" s="10"/>
      <c r="F14713" s="10"/>
      <c r="G14713" s="10"/>
      <c r="H14713" s="10"/>
      <c r="I14713" s="10"/>
      <c r="J14713" s="10"/>
      <c r="K14713" s="10"/>
      <c r="L14713" s="10"/>
      <c r="M14713" s="10"/>
      <c r="N14713" s="10"/>
      <c r="O14713" s="10"/>
      <c r="P14713" s="10"/>
      <c r="Q14713" s="10"/>
      <c r="R14713" s="10"/>
      <c r="S14713" s="10"/>
      <c r="T14713" s="10"/>
      <c r="U14713" s="10"/>
      <c r="V14713" s="10"/>
      <c r="W14713" s="10"/>
      <c r="X14713" s="10"/>
      <c r="Y14713" s="10"/>
      <c r="Z14713" s="10"/>
      <c r="AA14713" s="10"/>
      <c r="AB14713" s="10"/>
      <c r="AC14713" s="10"/>
      <c r="AD14713" s="10"/>
      <c r="AE14713" s="10"/>
      <c r="AF14713" s="10"/>
      <c r="AG14713" s="11"/>
    </row>
    <row r="14714" spans="1:33">
      <c r="A14714" s="10"/>
      <c r="B14714" s="10"/>
      <c r="C14714" s="10"/>
      <c r="D14714" s="10"/>
      <c r="E14714" s="10"/>
      <c r="F14714" s="10"/>
      <c r="G14714" s="10"/>
      <c r="H14714" s="10"/>
      <c r="I14714" s="10"/>
      <c r="J14714" s="10"/>
      <c r="K14714" s="10"/>
      <c r="L14714" s="10"/>
      <c r="M14714" s="10"/>
      <c r="N14714" s="10"/>
      <c r="O14714" s="10"/>
      <c r="P14714" s="10"/>
      <c r="Q14714" s="10"/>
      <c r="R14714" s="10"/>
      <c r="S14714" s="10"/>
      <c r="T14714" s="10"/>
      <c r="U14714" s="10"/>
      <c r="V14714" s="10"/>
      <c r="W14714" s="10"/>
      <c r="X14714" s="10"/>
      <c r="Y14714" s="10"/>
      <c r="Z14714" s="10"/>
      <c r="AA14714" s="10"/>
      <c r="AB14714" s="10"/>
      <c r="AC14714" s="10"/>
      <c r="AD14714" s="10"/>
      <c r="AE14714" s="10"/>
      <c r="AF14714" s="10"/>
      <c r="AG14714" s="11"/>
    </row>
    <row r="14715" spans="1:33">
      <c r="A14715" s="10"/>
      <c r="B14715" s="10"/>
      <c r="C14715" s="10"/>
      <c r="D14715" s="10"/>
      <c r="E14715" s="10"/>
      <c r="F14715" s="10"/>
      <c r="G14715" s="10"/>
      <c r="H14715" s="10"/>
      <c r="I14715" s="10"/>
      <c r="J14715" s="10"/>
      <c r="K14715" s="10"/>
      <c r="L14715" s="10"/>
      <c r="M14715" s="10"/>
      <c r="N14715" s="10"/>
      <c r="O14715" s="10"/>
      <c r="P14715" s="10"/>
      <c r="Q14715" s="10"/>
      <c r="R14715" s="10"/>
      <c r="S14715" s="10"/>
      <c r="T14715" s="10"/>
      <c r="U14715" s="10"/>
      <c r="V14715" s="10"/>
      <c r="W14715" s="10"/>
      <c r="X14715" s="10"/>
      <c r="Y14715" s="10"/>
      <c r="Z14715" s="10"/>
      <c r="AA14715" s="10"/>
      <c r="AB14715" s="10"/>
      <c r="AC14715" s="10"/>
      <c r="AD14715" s="10"/>
      <c r="AE14715" s="10"/>
      <c r="AF14715" s="10"/>
      <c r="AG14715" s="11"/>
    </row>
    <row r="14716" spans="1:33">
      <c r="A14716" s="10"/>
      <c r="B14716" s="10"/>
      <c r="C14716" s="10"/>
      <c r="D14716" s="10"/>
      <c r="E14716" s="10"/>
      <c r="F14716" s="10"/>
      <c r="G14716" s="10"/>
      <c r="H14716" s="10"/>
      <c r="I14716" s="10"/>
      <c r="J14716" s="10"/>
      <c r="K14716" s="10"/>
      <c r="L14716" s="10"/>
      <c r="M14716" s="10"/>
      <c r="N14716" s="10"/>
      <c r="O14716" s="10"/>
      <c r="P14716" s="10"/>
      <c r="Q14716" s="10"/>
      <c r="R14716" s="10"/>
      <c r="S14716" s="10"/>
      <c r="T14716" s="10"/>
      <c r="U14716" s="10"/>
      <c r="V14716" s="10"/>
      <c r="W14716" s="10"/>
      <c r="X14716" s="10"/>
      <c r="Y14716" s="10"/>
      <c r="Z14716" s="10"/>
      <c r="AA14716" s="10"/>
      <c r="AB14716" s="10"/>
      <c r="AC14716" s="10"/>
      <c r="AD14716" s="10"/>
      <c r="AE14716" s="10"/>
      <c r="AF14716" s="10"/>
      <c r="AG14716" s="11"/>
    </row>
    <row r="14717" spans="1:33">
      <c r="A14717" s="10"/>
      <c r="B14717" s="10"/>
      <c r="C14717" s="10"/>
      <c r="D14717" s="10"/>
      <c r="E14717" s="10"/>
      <c r="F14717" s="10"/>
      <c r="G14717" s="10"/>
      <c r="H14717" s="10"/>
      <c r="I14717" s="10"/>
      <c r="J14717" s="10"/>
      <c r="K14717" s="10"/>
      <c r="L14717" s="10"/>
      <c r="M14717" s="10"/>
      <c r="N14717" s="10"/>
      <c r="O14717" s="10"/>
      <c r="P14717" s="10"/>
      <c r="Q14717" s="10"/>
      <c r="R14717" s="10"/>
      <c r="S14717" s="10"/>
      <c r="T14717" s="10"/>
      <c r="U14717" s="10"/>
      <c r="V14717" s="10"/>
      <c r="W14717" s="10"/>
      <c r="X14717" s="10"/>
      <c r="Y14717" s="10"/>
      <c r="Z14717" s="10"/>
      <c r="AA14717" s="10"/>
      <c r="AB14717" s="10"/>
      <c r="AC14717" s="10"/>
      <c r="AD14717" s="10"/>
      <c r="AE14717" s="10"/>
      <c r="AF14717" s="10"/>
      <c r="AG14717" s="11"/>
    </row>
    <row r="14718" spans="1:33">
      <c r="A14718" s="10"/>
      <c r="B14718" s="10"/>
      <c r="C14718" s="10"/>
      <c r="D14718" s="10"/>
      <c r="E14718" s="10"/>
      <c r="F14718" s="10"/>
      <c r="G14718" s="10"/>
      <c r="H14718" s="10"/>
      <c r="I14718" s="10"/>
      <c r="J14718" s="10"/>
      <c r="K14718" s="10"/>
      <c r="L14718" s="10"/>
      <c r="M14718" s="10"/>
      <c r="N14718" s="10"/>
      <c r="O14718" s="10"/>
      <c r="P14718" s="10"/>
      <c r="Q14718" s="10"/>
      <c r="R14718" s="10"/>
      <c r="S14718" s="10"/>
      <c r="T14718" s="10"/>
      <c r="U14718" s="10"/>
      <c r="V14718" s="10"/>
      <c r="W14718" s="10"/>
      <c r="X14718" s="10"/>
      <c r="Y14718" s="10"/>
      <c r="Z14718" s="10"/>
      <c r="AA14718" s="10"/>
      <c r="AB14718" s="10"/>
      <c r="AC14718" s="10"/>
      <c r="AD14718" s="10"/>
      <c r="AE14718" s="10"/>
      <c r="AF14718" s="10"/>
      <c r="AG14718" s="11"/>
    </row>
    <row r="14719" spans="1:33">
      <c r="A14719" s="10"/>
      <c r="B14719" s="10"/>
      <c r="C14719" s="10"/>
      <c r="D14719" s="10"/>
      <c r="E14719" s="10"/>
      <c r="F14719" s="10"/>
      <c r="G14719" s="10"/>
      <c r="H14719" s="10"/>
      <c r="I14719" s="10"/>
      <c r="J14719" s="10"/>
      <c r="K14719" s="10"/>
      <c r="L14719" s="10"/>
      <c r="M14719" s="10"/>
      <c r="N14719" s="10"/>
      <c r="O14719" s="10"/>
      <c r="P14719" s="10"/>
      <c r="Q14719" s="10"/>
      <c r="R14719" s="10"/>
      <c r="S14719" s="10"/>
      <c r="T14719" s="10"/>
      <c r="U14719" s="10"/>
      <c r="V14719" s="10"/>
      <c r="W14719" s="10"/>
      <c r="X14719" s="10"/>
      <c r="Y14719" s="10"/>
      <c r="Z14719" s="10"/>
      <c r="AA14719" s="10"/>
      <c r="AB14719" s="10"/>
      <c r="AC14719" s="10"/>
      <c r="AD14719" s="10"/>
      <c r="AE14719" s="10"/>
      <c r="AF14719" s="10"/>
      <c r="AG14719" s="11"/>
    </row>
    <row r="14720" spans="1:33">
      <c r="A14720" s="10"/>
      <c r="B14720" s="10"/>
      <c r="C14720" s="10"/>
      <c r="D14720" s="10"/>
      <c r="E14720" s="10"/>
      <c r="F14720" s="10"/>
      <c r="G14720" s="10"/>
      <c r="H14720" s="10"/>
      <c r="I14720" s="10"/>
      <c r="J14720" s="10"/>
      <c r="K14720" s="10"/>
      <c r="L14720" s="10"/>
      <c r="M14720" s="10"/>
      <c r="N14720" s="10"/>
      <c r="O14720" s="10"/>
      <c r="P14720" s="10"/>
      <c r="Q14720" s="10"/>
      <c r="R14720" s="10"/>
      <c r="S14720" s="10"/>
      <c r="T14720" s="10"/>
      <c r="U14720" s="10"/>
      <c r="V14720" s="10"/>
      <c r="W14720" s="10"/>
      <c r="X14720" s="10"/>
      <c r="Y14720" s="10"/>
      <c r="Z14720" s="10"/>
      <c r="AA14720" s="10"/>
      <c r="AB14720" s="10"/>
      <c r="AC14720" s="10"/>
      <c r="AD14720" s="10"/>
      <c r="AE14720" s="10"/>
      <c r="AF14720" s="10"/>
      <c r="AG14720" s="11"/>
    </row>
    <row r="14721" spans="1:33">
      <c r="A14721" s="10"/>
      <c r="B14721" s="10"/>
      <c r="C14721" s="10"/>
      <c r="D14721" s="10"/>
      <c r="E14721" s="10"/>
      <c r="F14721" s="10"/>
      <c r="G14721" s="10"/>
      <c r="H14721" s="10"/>
      <c r="I14721" s="10"/>
      <c r="J14721" s="10"/>
      <c r="K14721" s="10"/>
      <c r="L14721" s="10"/>
      <c r="M14721" s="10"/>
      <c r="N14721" s="10"/>
      <c r="O14721" s="10"/>
      <c r="P14721" s="10"/>
      <c r="Q14721" s="10"/>
      <c r="R14721" s="10"/>
      <c r="S14721" s="10"/>
      <c r="T14721" s="10"/>
      <c r="U14721" s="10"/>
      <c r="V14721" s="10"/>
      <c r="W14721" s="10"/>
      <c r="X14721" s="10"/>
      <c r="Y14721" s="10"/>
      <c r="Z14721" s="10"/>
      <c r="AA14721" s="10"/>
      <c r="AB14721" s="10"/>
      <c r="AC14721" s="10"/>
      <c r="AD14721" s="10"/>
      <c r="AE14721" s="10"/>
      <c r="AF14721" s="10"/>
      <c r="AG14721" s="11"/>
    </row>
    <row r="14722" spans="1:33">
      <c r="A14722" s="10"/>
      <c r="B14722" s="10"/>
      <c r="C14722" s="10"/>
      <c r="D14722" s="10"/>
      <c r="E14722" s="10"/>
      <c r="F14722" s="10"/>
      <c r="G14722" s="10"/>
      <c r="H14722" s="10"/>
      <c r="I14722" s="10"/>
      <c r="J14722" s="10"/>
      <c r="K14722" s="10"/>
      <c r="L14722" s="10"/>
      <c r="M14722" s="10"/>
      <c r="N14722" s="10"/>
      <c r="O14722" s="10"/>
      <c r="P14722" s="10"/>
      <c r="Q14722" s="10"/>
      <c r="R14722" s="10"/>
      <c r="S14722" s="10"/>
      <c r="T14722" s="10"/>
      <c r="U14722" s="10"/>
      <c r="V14722" s="10"/>
      <c r="W14722" s="10"/>
      <c r="X14722" s="10"/>
      <c r="Y14722" s="10"/>
      <c r="Z14722" s="10"/>
      <c r="AA14722" s="10"/>
      <c r="AB14722" s="10"/>
      <c r="AC14722" s="10"/>
      <c r="AD14722" s="10"/>
      <c r="AE14722" s="10"/>
      <c r="AF14722" s="10"/>
      <c r="AG14722" s="11"/>
    </row>
    <row r="14723" spans="1:33">
      <c r="A14723" s="10"/>
      <c r="B14723" s="10"/>
      <c r="C14723" s="10"/>
      <c r="D14723" s="10"/>
      <c r="E14723" s="10"/>
      <c r="F14723" s="10"/>
      <c r="G14723" s="10"/>
      <c r="H14723" s="10"/>
      <c r="I14723" s="10"/>
      <c r="J14723" s="10"/>
      <c r="K14723" s="10"/>
      <c r="L14723" s="10"/>
      <c r="M14723" s="10"/>
      <c r="N14723" s="10"/>
      <c r="O14723" s="10"/>
      <c r="P14723" s="10"/>
      <c r="Q14723" s="10"/>
      <c r="R14723" s="10"/>
      <c r="S14723" s="10"/>
      <c r="T14723" s="10"/>
      <c r="U14723" s="10"/>
      <c r="V14723" s="10"/>
      <c r="W14723" s="10"/>
      <c r="X14723" s="10"/>
      <c r="Y14723" s="10"/>
      <c r="Z14723" s="10"/>
      <c r="AA14723" s="10"/>
      <c r="AB14723" s="10"/>
      <c r="AC14723" s="10"/>
      <c r="AD14723" s="10"/>
      <c r="AE14723" s="10"/>
      <c r="AF14723" s="10"/>
      <c r="AG14723" s="11"/>
    </row>
    <row r="14724" spans="1:33">
      <c r="A14724" s="10"/>
      <c r="B14724" s="10"/>
      <c r="C14724" s="10"/>
      <c r="D14724" s="10"/>
      <c r="E14724" s="10"/>
      <c r="F14724" s="10"/>
      <c r="G14724" s="10"/>
      <c r="H14724" s="10"/>
      <c r="I14724" s="10"/>
      <c r="J14724" s="10"/>
      <c r="K14724" s="10"/>
      <c r="L14724" s="10"/>
      <c r="M14724" s="10"/>
      <c r="N14724" s="10"/>
      <c r="O14724" s="10"/>
      <c r="P14724" s="10"/>
      <c r="Q14724" s="10"/>
      <c r="R14724" s="10"/>
      <c r="S14724" s="10"/>
      <c r="T14724" s="10"/>
      <c r="U14724" s="10"/>
      <c r="V14724" s="10"/>
      <c r="W14724" s="10"/>
      <c r="X14724" s="10"/>
      <c r="Y14724" s="10"/>
      <c r="Z14724" s="10"/>
      <c r="AA14724" s="10"/>
      <c r="AB14724" s="10"/>
      <c r="AC14724" s="10"/>
      <c r="AD14724" s="10"/>
      <c r="AE14724" s="10"/>
      <c r="AF14724" s="10"/>
      <c r="AG14724" s="11"/>
    </row>
    <row r="14725" spans="1:33">
      <c r="A14725" s="10"/>
      <c r="B14725" s="10"/>
      <c r="C14725" s="10"/>
      <c r="D14725" s="10"/>
      <c r="E14725" s="10"/>
      <c r="F14725" s="10"/>
      <c r="G14725" s="10"/>
      <c r="H14725" s="10"/>
      <c r="I14725" s="10"/>
      <c r="J14725" s="10"/>
      <c r="K14725" s="10"/>
      <c r="L14725" s="10"/>
      <c r="M14725" s="10"/>
      <c r="N14725" s="10"/>
      <c r="O14725" s="10"/>
      <c r="P14725" s="10"/>
      <c r="Q14725" s="10"/>
      <c r="R14725" s="10"/>
      <c r="S14725" s="10"/>
      <c r="T14725" s="10"/>
      <c r="U14725" s="10"/>
      <c r="V14725" s="10"/>
      <c r="W14725" s="10"/>
      <c r="X14725" s="10"/>
      <c r="Y14725" s="10"/>
      <c r="Z14725" s="10"/>
      <c r="AA14725" s="10"/>
      <c r="AB14725" s="10"/>
      <c r="AC14725" s="10"/>
      <c r="AD14725" s="10"/>
      <c r="AE14725" s="10"/>
      <c r="AF14725" s="10"/>
      <c r="AG14725" s="11"/>
    </row>
    <row r="14726" spans="1:33">
      <c r="A14726" s="10"/>
      <c r="B14726" s="10"/>
      <c r="C14726" s="10"/>
      <c r="D14726" s="10"/>
      <c r="E14726" s="10"/>
      <c r="F14726" s="10"/>
      <c r="G14726" s="10"/>
      <c r="H14726" s="10"/>
      <c r="I14726" s="10"/>
      <c r="J14726" s="10"/>
      <c r="K14726" s="10"/>
      <c r="L14726" s="10"/>
      <c r="M14726" s="10"/>
      <c r="N14726" s="10"/>
      <c r="O14726" s="10"/>
      <c r="P14726" s="10"/>
      <c r="Q14726" s="10"/>
      <c r="R14726" s="10"/>
      <c r="S14726" s="10"/>
      <c r="T14726" s="10"/>
      <c r="U14726" s="10"/>
      <c r="V14726" s="10"/>
      <c r="W14726" s="10"/>
      <c r="X14726" s="10"/>
      <c r="Y14726" s="10"/>
      <c r="Z14726" s="10"/>
      <c r="AA14726" s="10"/>
      <c r="AB14726" s="10"/>
      <c r="AC14726" s="10"/>
      <c r="AD14726" s="10"/>
      <c r="AE14726" s="10"/>
      <c r="AF14726" s="10"/>
      <c r="AG14726" s="11"/>
    </row>
    <row r="14727" spans="1:33">
      <c r="A14727" s="10"/>
      <c r="B14727" s="10"/>
      <c r="C14727" s="10"/>
      <c r="D14727" s="10"/>
      <c r="E14727" s="10"/>
      <c r="F14727" s="10"/>
      <c r="G14727" s="10"/>
      <c r="H14727" s="10"/>
      <c r="I14727" s="10"/>
      <c r="J14727" s="10"/>
      <c r="K14727" s="10"/>
      <c r="L14727" s="10"/>
      <c r="M14727" s="10"/>
      <c r="N14727" s="10"/>
      <c r="O14727" s="10"/>
      <c r="P14727" s="10"/>
      <c r="Q14727" s="10"/>
      <c r="R14727" s="10"/>
      <c r="S14727" s="10"/>
      <c r="T14727" s="10"/>
      <c r="U14727" s="10"/>
      <c r="V14727" s="10"/>
      <c r="W14727" s="10"/>
      <c r="X14727" s="10"/>
      <c r="Y14727" s="10"/>
      <c r="Z14727" s="10"/>
      <c r="AA14727" s="10"/>
      <c r="AB14727" s="10"/>
      <c r="AC14727" s="10"/>
      <c r="AD14727" s="10"/>
      <c r="AE14727" s="10"/>
      <c r="AF14727" s="10"/>
      <c r="AG14727" s="11"/>
    </row>
    <row r="14728" spans="1:33">
      <c r="A14728" s="10"/>
      <c r="B14728" s="10"/>
      <c r="C14728" s="10"/>
      <c r="D14728" s="10"/>
      <c r="E14728" s="10"/>
      <c r="F14728" s="10"/>
      <c r="G14728" s="10"/>
      <c r="H14728" s="10"/>
      <c r="I14728" s="10"/>
      <c r="J14728" s="10"/>
      <c r="K14728" s="10"/>
      <c r="L14728" s="10"/>
      <c r="M14728" s="10"/>
      <c r="N14728" s="10"/>
      <c r="O14728" s="10"/>
      <c r="P14728" s="10"/>
      <c r="Q14728" s="10"/>
      <c r="R14728" s="10"/>
      <c r="S14728" s="10"/>
      <c r="T14728" s="10"/>
      <c r="U14728" s="10"/>
      <c r="V14728" s="10"/>
      <c r="W14728" s="10"/>
      <c r="X14728" s="10"/>
      <c r="Y14728" s="10"/>
      <c r="Z14728" s="10"/>
      <c r="AA14728" s="10"/>
      <c r="AB14728" s="10"/>
      <c r="AC14728" s="10"/>
      <c r="AD14728" s="10"/>
      <c r="AE14728" s="10"/>
      <c r="AF14728" s="10"/>
      <c r="AG14728" s="11"/>
    </row>
    <row r="14729" spans="1:33">
      <c r="A14729" s="10"/>
      <c r="B14729" s="10"/>
      <c r="C14729" s="10"/>
      <c r="D14729" s="10"/>
      <c r="E14729" s="10"/>
      <c r="F14729" s="10"/>
      <c r="G14729" s="10"/>
      <c r="H14729" s="10"/>
      <c r="I14729" s="10"/>
      <c r="J14729" s="10"/>
      <c r="K14729" s="10"/>
      <c r="L14729" s="10"/>
      <c r="M14729" s="10"/>
      <c r="N14729" s="10"/>
      <c r="O14729" s="10"/>
      <c r="P14729" s="10"/>
      <c r="Q14729" s="10"/>
      <c r="R14729" s="10"/>
      <c r="S14729" s="10"/>
      <c r="T14729" s="10"/>
      <c r="U14729" s="10"/>
      <c r="V14729" s="10"/>
      <c r="W14729" s="10"/>
      <c r="X14729" s="10"/>
      <c r="Y14729" s="10"/>
      <c r="Z14729" s="10"/>
      <c r="AA14729" s="10"/>
      <c r="AB14729" s="10"/>
      <c r="AC14729" s="10"/>
      <c r="AD14729" s="10"/>
      <c r="AE14729" s="10"/>
      <c r="AF14729" s="10"/>
      <c r="AG14729" s="11"/>
    </row>
    <row r="14730" spans="1:33">
      <c r="A14730" s="10"/>
      <c r="B14730" s="10"/>
      <c r="C14730" s="10"/>
      <c r="D14730" s="10"/>
      <c r="E14730" s="10"/>
      <c r="F14730" s="10"/>
      <c r="G14730" s="10"/>
      <c r="H14730" s="10"/>
      <c r="I14730" s="10"/>
      <c r="J14730" s="10"/>
      <c r="K14730" s="10"/>
      <c r="L14730" s="10"/>
      <c r="M14730" s="10"/>
      <c r="N14730" s="10"/>
      <c r="O14730" s="10"/>
      <c r="P14730" s="10"/>
      <c r="Q14730" s="10"/>
      <c r="R14730" s="10"/>
      <c r="S14730" s="10"/>
      <c r="T14730" s="10"/>
      <c r="U14730" s="10"/>
      <c r="V14730" s="10"/>
      <c r="W14730" s="10"/>
      <c r="X14730" s="10"/>
      <c r="Y14730" s="10"/>
      <c r="Z14730" s="10"/>
      <c r="AA14730" s="10"/>
      <c r="AB14730" s="10"/>
      <c r="AC14730" s="10"/>
      <c r="AD14730" s="10"/>
      <c r="AE14730" s="10"/>
      <c r="AF14730" s="10"/>
      <c r="AG14730" s="11"/>
    </row>
    <row r="14731" spans="1:33">
      <c r="A14731" s="10"/>
      <c r="B14731" s="10"/>
      <c r="C14731" s="10"/>
      <c r="D14731" s="10"/>
      <c r="E14731" s="10"/>
      <c r="F14731" s="10"/>
      <c r="G14731" s="10"/>
      <c r="H14731" s="10"/>
      <c r="I14731" s="10"/>
      <c r="J14731" s="10"/>
      <c r="K14731" s="10"/>
      <c r="L14731" s="10"/>
      <c r="M14731" s="10"/>
      <c r="N14731" s="10"/>
      <c r="O14731" s="10"/>
      <c r="P14731" s="10"/>
      <c r="Q14731" s="10"/>
      <c r="R14731" s="10"/>
      <c r="S14731" s="10"/>
      <c r="T14731" s="10"/>
      <c r="U14731" s="10"/>
      <c r="V14731" s="10"/>
      <c r="W14731" s="10"/>
      <c r="X14731" s="10"/>
      <c r="Y14731" s="10"/>
      <c r="Z14731" s="10"/>
      <c r="AA14731" s="10"/>
      <c r="AB14731" s="10"/>
      <c r="AC14731" s="10"/>
      <c r="AD14731" s="10"/>
      <c r="AE14731" s="10"/>
      <c r="AF14731" s="10"/>
      <c r="AG14731" s="11"/>
    </row>
    <row r="14732" spans="1:33">
      <c r="A14732" s="10"/>
      <c r="B14732" s="10"/>
      <c r="C14732" s="10"/>
      <c r="D14732" s="10"/>
      <c r="E14732" s="10"/>
      <c r="F14732" s="10"/>
      <c r="G14732" s="10"/>
      <c r="H14732" s="10"/>
      <c r="I14732" s="10"/>
      <c r="J14732" s="10"/>
      <c r="K14732" s="10"/>
      <c r="L14732" s="10"/>
      <c r="M14732" s="10"/>
      <c r="N14732" s="10"/>
      <c r="O14732" s="10"/>
      <c r="P14732" s="10"/>
      <c r="Q14732" s="10"/>
      <c r="R14732" s="10"/>
      <c r="S14732" s="10"/>
      <c r="T14732" s="10"/>
      <c r="U14732" s="10"/>
      <c r="V14732" s="10"/>
      <c r="W14732" s="10"/>
      <c r="X14732" s="10"/>
      <c r="Y14732" s="10"/>
      <c r="Z14732" s="10"/>
      <c r="AA14732" s="10"/>
      <c r="AB14732" s="10"/>
      <c r="AC14732" s="10"/>
      <c r="AD14732" s="10"/>
      <c r="AE14732" s="10"/>
      <c r="AF14732" s="10"/>
      <c r="AG14732" s="11"/>
    </row>
    <row r="14733" spans="1:33">
      <c r="A14733" s="10"/>
      <c r="B14733" s="10"/>
      <c r="C14733" s="10"/>
      <c r="D14733" s="10"/>
      <c r="E14733" s="10"/>
      <c r="F14733" s="10"/>
      <c r="G14733" s="10"/>
      <c r="H14733" s="10"/>
      <c r="I14733" s="10"/>
      <c r="J14733" s="10"/>
      <c r="K14733" s="10"/>
      <c r="L14733" s="10"/>
      <c r="M14733" s="10"/>
      <c r="N14733" s="10"/>
      <c r="O14733" s="10"/>
      <c r="P14733" s="10"/>
      <c r="Q14733" s="10"/>
      <c r="R14733" s="10"/>
      <c r="S14733" s="10"/>
      <c r="T14733" s="10"/>
      <c r="U14733" s="10"/>
      <c r="V14733" s="10"/>
      <c r="W14733" s="10"/>
      <c r="X14733" s="10"/>
      <c r="Y14733" s="10"/>
      <c r="Z14733" s="10"/>
      <c r="AA14733" s="10"/>
      <c r="AB14733" s="10"/>
      <c r="AC14733" s="10"/>
      <c r="AD14733" s="10"/>
      <c r="AE14733" s="10"/>
      <c r="AF14733" s="10"/>
      <c r="AG14733" s="11"/>
    </row>
    <row r="14734" spans="1:33">
      <c r="A14734" s="10"/>
      <c r="B14734" s="10"/>
      <c r="C14734" s="10"/>
      <c r="D14734" s="10"/>
      <c r="E14734" s="10"/>
      <c r="F14734" s="10"/>
      <c r="G14734" s="10"/>
      <c r="H14734" s="10"/>
      <c r="I14734" s="10"/>
      <c r="J14734" s="10"/>
      <c r="K14734" s="10"/>
      <c r="L14734" s="10"/>
      <c r="M14734" s="10"/>
      <c r="N14734" s="10"/>
      <c r="O14734" s="10"/>
      <c r="P14734" s="10"/>
      <c r="Q14734" s="10"/>
      <c r="R14734" s="10"/>
      <c r="S14734" s="10"/>
      <c r="T14734" s="10"/>
      <c r="U14734" s="10"/>
      <c r="V14734" s="10"/>
      <c r="W14734" s="10"/>
      <c r="X14734" s="10"/>
      <c r="Y14734" s="10"/>
      <c r="Z14734" s="10"/>
      <c r="AA14734" s="10"/>
      <c r="AB14734" s="10"/>
      <c r="AC14734" s="10"/>
      <c r="AD14734" s="10"/>
      <c r="AE14734" s="10"/>
      <c r="AF14734" s="10"/>
      <c r="AG14734" s="11"/>
    </row>
    <row r="14735" spans="1:33">
      <c r="A14735" s="10"/>
      <c r="B14735" s="10"/>
      <c r="C14735" s="10"/>
      <c r="D14735" s="10"/>
      <c r="E14735" s="10"/>
      <c r="F14735" s="10"/>
      <c r="G14735" s="10"/>
      <c r="H14735" s="10"/>
      <c r="I14735" s="10"/>
      <c r="J14735" s="10"/>
      <c r="K14735" s="10"/>
      <c r="L14735" s="10"/>
      <c r="M14735" s="10"/>
      <c r="N14735" s="10"/>
      <c r="O14735" s="10"/>
      <c r="P14735" s="10"/>
      <c r="Q14735" s="10"/>
      <c r="R14735" s="10"/>
      <c r="S14735" s="10"/>
      <c r="T14735" s="10"/>
      <c r="U14735" s="10"/>
      <c r="V14735" s="10"/>
      <c r="W14735" s="10"/>
      <c r="X14735" s="10"/>
      <c r="Y14735" s="10"/>
      <c r="Z14735" s="10"/>
      <c r="AA14735" s="10"/>
      <c r="AB14735" s="10"/>
      <c r="AC14735" s="10"/>
      <c r="AD14735" s="10"/>
      <c r="AE14735" s="10"/>
      <c r="AF14735" s="10"/>
      <c r="AG14735" s="11"/>
    </row>
    <row r="14736" spans="1:33">
      <c r="A14736" s="10"/>
      <c r="B14736" s="10"/>
      <c r="C14736" s="10"/>
      <c r="D14736" s="10"/>
      <c r="E14736" s="10"/>
      <c r="F14736" s="10"/>
      <c r="G14736" s="10"/>
      <c r="H14736" s="10"/>
      <c r="I14736" s="10"/>
      <c r="J14736" s="10"/>
      <c r="K14736" s="10"/>
      <c r="L14736" s="10"/>
      <c r="M14736" s="10"/>
      <c r="N14736" s="10"/>
      <c r="O14736" s="10"/>
      <c r="P14736" s="10"/>
      <c r="Q14736" s="10"/>
      <c r="R14736" s="10"/>
      <c r="S14736" s="10"/>
      <c r="T14736" s="10"/>
      <c r="U14736" s="10"/>
      <c r="V14736" s="10"/>
      <c r="W14736" s="10"/>
      <c r="X14736" s="10"/>
      <c r="Y14736" s="10"/>
      <c r="Z14736" s="10"/>
      <c r="AA14736" s="10"/>
      <c r="AB14736" s="10"/>
      <c r="AC14736" s="10"/>
      <c r="AD14736" s="10"/>
      <c r="AE14736" s="10"/>
      <c r="AF14736" s="10"/>
      <c r="AG14736" s="11"/>
    </row>
    <row r="14737" spans="1:33">
      <c r="A14737" s="10"/>
      <c r="B14737" s="10"/>
      <c r="C14737" s="10"/>
      <c r="D14737" s="10"/>
      <c r="E14737" s="10"/>
      <c r="F14737" s="10"/>
      <c r="G14737" s="10"/>
      <c r="H14737" s="10"/>
      <c r="I14737" s="10"/>
      <c r="J14737" s="10"/>
      <c r="K14737" s="10"/>
      <c r="L14737" s="10"/>
      <c r="M14737" s="10"/>
      <c r="N14737" s="10"/>
      <c r="O14737" s="10"/>
      <c r="P14737" s="10"/>
      <c r="Q14737" s="10"/>
      <c r="R14737" s="10"/>
      <c r="S14737" s="10"/>
      <c r="T14737" s="10"/>
      <c r="U14737" s="10"/>
      <c r="V14737" s="10"/>
      <c r="W14737" s="10"/>
      <c r="X14737" s="10"/>
      <c r="Y14737" s="10"/>
      <c r="Z14737" s="10"/>
      <c r="AA14737" s="10"/>
      <c r="AB14737" s="10"/>
      <c r="AC14737" s="10"/>
      <c r="AD14737" s="10"/>
      <c r="AE14737" s="10"/>
      <c r="AF14737" s="10"/>
      <c r="AG14737" s="11"/>
    </row>
    <row r="14738" spans="1:33">
      <c r="A14738" s="10"/>
      <c r="B14738" s="10"/>
      <c r="C14738" s="10"/>
      <c r="D14738" s="10"/>
      <c r="E14738" s="10"/>
      <c r="F14738" s="10"/>
      <c r="G14738" s="10"/>
      <c r="H14738" s="10"/>
      <c r="I14738" s="10"/>
      <c r="J14738" s="10"/>
      <c r="K14738" s="10"/>
      <c r="L14738" s="10"/>
      <c r="M14738" s="10"/>
      <c r="N14738" s="10"/>
      <c r="O14738" s="10"/>
      <c r="P14738" s="10"/>
      <c r="Q14738" s="10"/>
      <c r="R14738" s="10"/>
      <c r="S14738" s="10"/>
      <c r="T14738" s="10"/>
      <c r="U14738" s="10"/>
      <c r="V14738" s="10"/>
      <c r="W14738" s="10"/>
      <c r="X14738" s="10"/>
      <c r="Y14738" s="10"/>
      <c r="Z14738" s="10"/>
      <c r="AA14738" s="10"/>
      <c r="AB14738" s="10"/>
      <c r="AC14738" s="10"/>
      <c r="AD14738" s="10"/>
      <c r="AE14738" s="10"/>
      <c r="AF14738" s="10"/>
      <c r="AG14738" s="11"/>
    </row>
    <row r="14739" spans="1:33">
      <c r="A14739" s="10"/>
      <c r="B14739" s="10"/>
      <c r="C14739" s="10"/>
      <c r="D14739" s="10"/>
      <c r="E14739" s="10"/>
      <c r="F14739" s="10"/>
      <c r="G14739" s="10"/>
      <c r="H14739" s="10"/>
      <c r="I14739" s="10"/>
      <c r="J14739" s="10"/>
      <c r="K14739" s="10"/>
      <c r="L14739" s="10"/>
      <c r="M14739" s="10"/>
      <c r="N14739" s="10"/>
      <c r="O14739" s="10"/>
      <c r="P14739" s="10"/>
      <c r="Q14739" s="10"/>
      <c r="R14739" s="10"/>
      <c r="S14739" s="10"/>
      <c r="T14739" s="10"/>
      <c r="U14739" s="10"/>
      <c r="V14739" s="10"/>
      <c r="W14739" s="10"/>
      <c r="X14739" s="10"/>
      <c r="Y14739" s="10"/>
      <c r="Z14739" s="10"/>
      <c r="AA14739" s="10"/>
      <c r="AB14739" s="10"/>
      <c r="AC14739" s="10"/>
      <c r="AD14739" s="10"/>
      <c r="AE14739" s="10"/>
      <c r="AF14739" s="10"/>
      <c r="AG14739" s="11"/>
    </row>
    <row r="14740" spans="1:33">
      <c r="A14740" s="10"/>
      <c r="B14740" s="10"/>
      <c r="C14740" s="10"/>
      <c r="D14740" s="10"/>
      <c r="E14740" s="10"/>
      <c r="F14740" s="10"/>
      <c r="G14740" s="10"/>
      <c r="H14740" s="10"/>
      <c r="I14740" s="10"/>
      <c r="J14740" s="10"/>
      <c r="K14740" s="10"/>
      <c r="L14740" s="10"/>
      <c r="M14740" s="10"/>
      <c r="N14740" s="10"/>
      <c r="O14740" s="10"/>
      <c r="P14740" s="10"/>
      <c r="Q14740" s="10"/>
      <c r="R14740" s="10"/>
      <c r="S14740" s="10"/>
      <c r="T14740" s="10"/>
      <c r="U14740" s="10"/>
      <c r="V14740" s="10"/>
      <c r="W14740" s="10"/>
      <c r="X14740" s="10"/>
      <c r="Y14740" s="10"/>
      <c r="Z14740" s="10"/>
      <c r="AA14740" s="10"/>
      <c r="AB14740" s="10"/>
      <c r="AC14740" s="10"/>
      <c r="AD14740" s="10"/>
      <c r="AE14740" s="10"/>
      <c r="AF14740" s="10"/>
      <c r="AG14740" s="11"/>
    </row>
    <row r="14741" spans="1:33">
      <c r="A14741" s="10"/>
      <c r="B14741" s="10"/>
      <c r="C14741" s="10"/>
      <c r="D14741" s="10"/>
      <c r="E14741" s="10"/>
      <c r="F14741" s="10"/>
      <c r="G14741" s="10"/>
      <c r="H14741" s="10"/>
      <c r="I14741" s="10"/>
      <c r="J14741" s="10"/>
      <c r="K14741" s="10"/>
      <c r="L14741" s="10"/>
      <c r="M14741" s="10"/>
      <c r="N14741" s="10"/>
      <c r="O14741" s="10"/>
      <c r="P14741" s="10"/>
      <c r="Q14741" s="10"/>
      <c r="R14741" s="10"/>
      <c r="S14741" s="10"/>
      <c r="T14741" s="10"/>
      <c r="U14741" s="10"/>
      <c r="V14741" s="10"/>
      <c r="W14741" s="10"/>
      <c r="X14741" s="10"/>
      <c r="Y14741" s="10"/>
      <c r="Z14741" s="10"/>
      <c r="AA14741" s="10"/>
      <c r="AB14741" s="10"/>
      <c r="AC14741" s="10"/>
      <c r="AD14741" s="10"/>
      <c r="AE14741" s="10"/>
      <c r="AF14741" s="10"/>
      <c r="AG14741" s="11"/>
    </row>
    <row r="14742" spans="1:33">
      <c r="A14742" s="10"/>
      <c r="B14742" s="10"/>
      <c r="C14742" s="10"/>
      <c r="D14742" s="10"/>
      <c r="E14742" s="10"/>
      <c r="F14742" s="10"/>
      <c r="G14742" s="10"/>
      <c r="H14742" s="10"/>
      <c r="I14742" s="10"/>
      <c r="J14742" s="10"/>
      <c r="K14742" s="10"/>
      <c r="L14742" s="10"/>
      <c r="M14742" s="10"/>
      <c r="N14742" s="10"/>
      <c r="O14742" s="10"/>
      <c r="P14742" s="10"/>
      <c r="Q14742" s="10"/>
      <c r="R14742" s="10"/>
      <c r="S14742" s="10"/>
      <c r="T14742" s="10"/>
      <c r="U14742" s="10"/>
      <c r="V14742" s="10"/>
      <c r="W14742" s="10"/>
      <c r="X14742" s="10"/>
      <c r="Y14742" s="10"/>
      <c r="Z14742" s="10"/>
      <c r="AA14742" s="10"/>
      <c r="AB14742" s="10"/>
      <c r="AC14742" s="10"/>
      <c r="AD14742" s="10"/>
      <c r="AE14742" s="10"/>
      <c r="AF14742" s="10"/>
      <c r="AG14742" s="11"/>
    </row>
    <row r="14743" spans="1:33">
      <c r="A14743" s="5"/>
      <c r="B14743" s="5"/>
      <c r="C14743" s="5"/>
      <c r="D14743" s="5"/>
      <c r="E14743" s="5"/>
      <c r="F14743" s="5"/>
      <c r="G14743" s="5"/>
      <c r="H14743" s="5"/>
      <c r="I14743" s="5"/>
      <c r="J14743" s="5"/>
      <c r="K14743" s="5"/>
      <c r="L14743" s="5"/>
      <c r="M14743" s="5"/>
      <c r="N14743" s="5"/>
      <c r="O14743" s="5"/>
      <c r="P14743" s="5"/>
      <c r="Q14743" s="5"/>
      <c r="R14743" s="5"/>
      <c r="S14743" s="5"/>
      <c r="T14743" s="5"/>
      <c r="U14743" s="5"/>
      <c r="V14743" s="5"/>
      <c r="W14743" s="5"/>
      <c r="X14743" s="5"/>
      <c r="Y14743" s="5"/>
      <c r="Z14743" s="5"/>
      <c r="AA14743" s="5"/>
      <c r="AB14743" s="5"/>
      <c r="AC14743" s="5"/>
      <c r="AD14743" s="5"/>
      <c r="AE14743" s="5"/>
      <c r="AF14743" s="5"/>
      <c r="AG14743" s="11"/>
    </row>
    <row r="14744" spans="1:33">
      <c r="A14744" s="5"/>
      <c r="B14744" s="5"/>
      <c r="C14744" s="5"/>
      <c r="D14744" s="5"/>
      <c r="E14744" s="5"/>
      <c r="F14744" s="5"/>
      <c r="G14744" s="5"/>
      <c r="H14744" s="5"/>
      <c r="I14744" s="5"/>
      <c r="J14744" s="5"/>
      <c r="K14744" s="5"/>
      <c r="L14744" s="5"/>
      <c r="M14744" s="5"/>
      <c r="N14744" s="5"/>
      <c r="O14744" s="5"/>
      <c r="P14744" s="5"/>
      <c r="Q14744" s="5"/>
      <c r="R14744" s="5"/>
      <c r="S14744" s="5"/>
      <c r="T14744" s="5"/>
      <c r="U14744" s="5"/>
      <c r="V14744" s="5"/>
      <c r="W14744" s="5"/>
      <c r="X14744" s="5"/>
      <c r="Y14744" s="5"/>
      <c r="Z14744" s="5"/>
      <c r="AA14744" s="5"/>
      <c r="AB14744" s="5"/>
      <c r="AC14744" s="5"/>
      <c r="AD14744" s="5"/>
      <c r="AE14744" s="5"/>
      <c r="AF14744" s="5"/>
      <c r="AG14744" s="11"/>
    </row>
    <row r="14745" spans="1:33">
      <c r="A14745" s="5"/>
      <c r="B14745" s="5"/>
      <c r="C14745" s="5"/>
      <c r="D14745" s="5"/>
      <c r="E14745" s="5"/>
      <c r="F14745" s="5"/>
      <c r="G14745" s="5"/>
      <c r="H14745" s="5"/>
      <c r="I14745" s="5"/>
      <c r="J14745" s="5"/>
      <c r="K14745" s="5"/>
      <c r="L14745" s="5"/>
      <c r="M14745" s="5"/>
      <c r="N14745" s="5"/>
      <c r="O14745" s="5"/>
      <c r="P14745" s="5"/>
      <c r="Q14745" s="5"/>
      <c r="R14745" s="5"/>
      <c r="S14745" s="5"/>
      <c r="T14745" s="5"/>
      <c r="U14745" s="5"/>
      <c r="V14745" s="5"/>
      <c r="W14745" s="5"/>
      <c r="X14745" s="5"/>
      <c r="Y14745" s="5"/>
      <c r="Z14745" s="5"/>
      <c r="AA14745" s="5"/>
      <c r="AB14745" s="5"/>
      <c r="AC14745" s="5"/>
      <c r="AD14745" s="5"/>
      <c r="AE14745" s="5"/>
      <c r="AF14745" s="5"/>
      <c r="AG14745" s="11"/>
    </row>
    <row r="14746" spans="1:33">
      <c r="A14746" s="5"/>
      <c r="B14746" s="5"/>
      <c r="C14746" s="5"/>
      <c r="D14746" s="5"/>
      <c r="E14746" s="5"/>
      <c r="F14746" s="5"/>
      <c r="G14746" s="5"/>
      <c r="H14746" s="5"/>
      <c r="I14746" s="5"/>
      <c r="J14746" s="5"/>
      <c r="K14746" s="5"/>
      <c r="L14746" s="5"/>
      <c r="M14746" s="5"/>
      <c r="N14746" s="5"/>
      <c r="O14746" s="5"/>
      <c r="P14746" s="5"/>
      <c r="Q14746" s="5"/>
      <c r="R14746" s="5"/>
      <c r="S14746" s="5"/>
      <c r="T14746" s="5"/>
      <c r="U14746" s="5"/>
      <c r="V14746" s="5"/>
      <c r="W14746" s="5"/>
      <c r="X14746" s="5"/>
      <c r="Y14746" s="5"/>
      <c r="Z14746" s="5"/>
      <c r="AA14746" s="5"/>
      <c r="AB14746" s="5"/>
      <c r="AC14746" s="5"/>
      <c r="AD14746" s="5"/>
      <c r="AE14746" s="5"/>
      <c r="AF14746" s="5"/>
      <c r="AG14746" s="11"/>
    </row>
    <row r="14747" spans="1:33">
      <c r="A14747" s="5"/>
      <c r="B14747" s="5"/>
      <c r="C14747" s="5"/>
      <c r="D14747" s="5"/>
      <c r="E14747" s="5"/>
      <c r="F14747" s="5"/>
      <c r="G14747" s="5"/>
      <c r="H14747" s="5"/>
      <c r="I14747" s="5"/>
      <c r="J14747" s="5"/>
      <c r="K14747" s="5"/>
      <c r="L14747" s="5"/>
      <c r="M14747" s="5"/>
      <c r="N14747" s="5"/>
      <c r="O14747" s="5"/>
      <c r="P14747" s="5"/>
      <c r="Q14747" s="5"/>
      <c r="R14747" s="5"/>
      <c r="S14747" s="5"/>
      <c r="T14747" s="5"/>
      <c r="U14747" s="5"/>
      <c r="V14747" s="5"/>
      <c r="W14747" s="5"/>
      <c r="X14747" s="5"/>
      <c r="Y14747" s="5"/>
      <c r="Z14747" s="5"/>
      <c r="AA14747" s="5"/>
      <c r="AB14747" s="5"/>
      <c r="AC14747" s="5"/>
      <c r="AD14747" s="5"/>
      <c r="AE14747" s="5"/>
      <c r="AF14747" s="5"/>
      <c r="AG14747" s="11"/>
    </row>
    <row r="14748" spans="1:33">
      <c r="A14748" s="5"/>
      <c r="B14748" s="5"/>
      <c r="C14748" s="5"/>
      <c r="D14748" s="5"/>
      <c r="E14748" s="5"/>
      <c r="F14748" s="5"/>
      <c r="G14748" s="5"/>
      <c r="H14748" s="5"/>
      <c r="I14748" s="5"/>
      <c r="J14748" s="5"/>
      <c r="K14748" s="5"/>
      <c r="L14748" s="5"/>
      <c r="M14748" s="5"/>
      <c r="N14748" s="5"/>
      <c r="O14748" s="5"/>
      <c r="P14748" s="5"/>
      <c r="Q14748" s="5"/>
      <c r="R14748" s="5"/>
      <c r="S14748" s="5"/>
      <c r="T14748" s="5"/>
      <c r="U14748" s="5"/>
      <c r="V14748" s="5"/>
      <c r="W14748" s="5"/>
      <c r="X14748" s="5"/>
      <c r="Y14748" s="5"/>
      <c r="Z14748" s="5"/>
      <c r="AA14748" s="5"/>
      <c r="AB14748" s="5"/>
      <c r="AC14748" s="5"/>
      <c r="AD14748" s="5"/>
      <c r="AE14748" s="5"/>
      <c r="AF14748" s="5"/>
      <c r="AG14748" s="11"/>
    </row>
    <row r="14749" spans="1:33">
      <c r="A14749" s="5"/>
      <c r="B14749" s="5"/>
      <c r="C14749" s="5"/>
      <c r="D14749" s="5"/>
      <c r="E14749" s="5"/>
      <c r="F14749" s="5"/>
      <c r="G14749" s="5"/>
      <c r="H14749" s="5"/>
      <c r="I14749" s="5"/>
      <c r="J14749" s="5"/>
      <c r="K14749" s="5"/>
      <c r="L14749" s="5"/>
      <c r="M14749" s="5"/>
      <c r="N14749" s="5"/>
      <c r="O14749" s="5"/>
      <c r="P14749" s="5"/>
      <c r="Q14749" s="5"/>
      <c r="R14749" s="5"/>
      <c r="S14749" s="5"/>
      <c r="T14749" s="5"/>
      <c r="U14749" s="5"/>
      <c r="V14749" s="5"/>
      <c r="W14749" s="5"/>
      <c r="X14749" s="5"/>
      <c r="Y14749" s="5"/>
      <c r="Z14749" s="5"/>
      <c r="AA14749" s="5"/>
      <c r="AB14749" s="5"/>
      <c r="AC14749" s="5"/>
      <c r="AD14749" s="5"/>
      <c r="AE14749" s="5"/>
      <c r="AF14749" s="5"/>
      <c r="AG14749" s="11"/>
    </row>
    <row r="14750" spans="1:33">
      <c r="A14750" s="5"/>
      <c r="B14750" s="5"/>
      <c r="C14750" s="5"/>
      <c r="D14750" s="5"/>
      <c r="E14750" s="5"/>
      <c r="F14750" s="5"/>
      <c r="G14750" s="5"/>
      <c r="H14750" s="5"/>
      <c r="I14750" s="5"/>
      <c r="J14750" s="5"/>
      <c r="K14750" s="5"/>
      <c r="L14750" s="5"/>
      <c r="M14750" s="5"/>
      <c r="N14750" s="5"/>
      <c r="O14750" s="5"/>
      <c r="P14750" s="5"/>
      <c r="Q14750" s="5"/>
      <c r="R14750" s="5"/>
      <c r="S14750" s="5"/>
      <c r="T14750" s="5"/>
      <c r="U14750" s="5"/>
      <c r="V14750" s="5"/>
      <c r="W14750" s="5"/>
      <c r="X14750" s="5"/>
      <c r="Y14750" s="5"/>
      <c r="Z14750" s="5"/>
      <c r="AA14750" s="5"/>
      <c r="AB14750" s="5"/>
      <c r="AC14750" s="5"/>
      <c r="AD14750" s="5"/>
      <c r="AE14750" s="5"/>
      <c r="AF14750" s="5"/>
      <c r="AG14750" s="11"/>
    </row>
    <row r="14751" spans="1:33">
      <c r="A14751" s="5"/>
      <c r="B14751" s="5"/>
      <c r="C14751" s="5"/>
      <c r="D14751" s="5"/>
      <c r="E14751" s="5"/>
      <c r="F14751" s="5"/>
      <c r="G14751" s="5"/>
      <c r="H14751" s="5"/>
      <c r="I14751" s="5"/>
      <c r="J14751" s="5"/>
      <c r="K14751" s="5"/>
      <c r="L14751" s="5"/>
      <c r="M14751" s="5"/>
      <c r="N14751" s="5"/>
      <c r="O14751" s="5"/>
      <c r="P14751" s="5"/>
      <c r="Q14751" s="5"/>
      <c r="R14751" s="5"/>
      <c r="S14751" s="5"/>
      <c r="T14751" s="5"/>
      <c r="U14751" s="5"/>
      <c r="V14751" s="5"/>
      <c r="W14751" s="5"/>
      <c r="X14751" s="5"/>
      <c r="Y14751" s="5"/>
      <c r="Z14751" s="5"/>
      <c r="AA14751" s="5"/>
      <c r="AB14751" s="5"/>
      <c r="AC14751" s="5"/>
      <c r="AD14751" s="5"/>
      <c r="AE14751" s="5"/>
      <c r="AF14751" s="5"/>
      <c r="AG14751" s="11"/>
    </row>
    <row r="14752" spans="1:33">
      <c r="A14752" s="5"/>
      <c r="B14752" s="5"/>
      <c r="C14752" s="5"/>
      <c r="D14752" s="5"/>
      <c r="E14752" s="5"/>
      <c r="F14752" s="5"/>
      <c r="G14752" s="5"/>
      <c r="H14752" s="5"/>
      <c r="I14752" s="5"/>
      <c r="J14752" s="5"/>
      <c r="K14752" s="5"/>
      <c r="L14752" s="5"/>
      <c r="M14752" s="5"/>
      <c r="N14752" s="5"/>
      <c r="O14752" s="5"/>
      <c r="P14752" s="5"/>
      <c r="Q14752" s="5"/>
      <c r="R14752" s="5"/>
      <c r="S14752" s="5"/>
      <c r="T14752" s="5"/>
      <c r="U14752" s="5"/>
      <c r="V14752" s="5"/>
      <c r="W14752" s="5"/>
      <c r="X14752" s="5"/>
      <c r="Y14752" s="5"/>
      <c r="Z14752" s="5"/>
      <c r="AA14752" s="5"/>
      <c r="AB14752" s="5"/>
      <c r="AC14752" s="5"/>
      <c r="AD14752" s="5"/>
      <c r="AE14752" s="5"/>
      <c r="AF14752" s="5"/>
      <c r="AG14752" s="11"/>
    </row>
    <row r="14753" spans="1:33">
      <c r="A14753" s="5"/>
      <c r="B14753" s="5"/>
      <c r="C14753" s="5"/>
      <c r="D14753" s="5"/>
      <c r="E14753" s="5"/>
      <c r="F14753" s="5"/>
      <c r="G14753" s="5"/>
      <c r="H14753" s="5"/>
      <c r="I14753" s="5"/>
      <c r="J14753" s="5"/>
      <c r="K14753" s="5"/>
      <c r="L14753" s="5"/>
      <c r="M14753" s="5"/>
      <c r="N14753" s="5"/>
      <c r="O14753" s="5"/>
      <c r="P14753" s="5"/>
      <c r="Q14753" s="5"/>
      <c r="R14753" s="5"/>
      <c r="S14753" s="5"/>
      <c r="T14753" s="5"/>
      <c r="U14753" s="5"/>
      <c r="V14753" s="5"/>
      <c r="W14753" s="5"/>
      <c r="X14753" s="5"/>
      <c r="Y14753" s="5"/>
      <c r="Z14753" s="5"/>
      <c r="AA14753" s="5"/>
      <c r="AB14753" s="5"/>
      <c r="AC14753" s="5"/>
      <c r="AD14753" s="5"/>
      <c r="AE14753" s="5"/>
      <c r="AF14753" s="5"/>
      <c r="AG14753" s="11"/>
    </row>
    <row r="14754" spans="1:33">
      <c r="A14754" s="5"/>
      <c r="B14754" s="5"/>
      <c r="C14754" s="5"/>
      <c r="D14754" s="5"/>
      <c r="E14754" s="5"/>
      <c r="F14754" s="5"/>
      <c r="G14754" s="5"/>
      <c r="H14754" s="5"/>
      <c r="I14754" s="5"/>
      <c r="J14754" s="5"/>
      <c r="K14754" s="5"/>
      <c r="L14754" s="5"/>
      <c r="M14754" s="5"/>
      <c r="N14754" s="5"/>
      <c r="O14754" s="5"/>
      <c r="P14754" s="5"/>
      <c r="Q14754" s="5"/>
      <c r="R14754" s="5"/>
      <c r="S14754" s="5"/>
      <c r="T14754" s="5"/>
      <c r="U14754" s="5"/>
      <c r="V14754" s="5"/>
      <c r="W14754" s="5"/>
      <c r="X14754" s="5"/>
      <c r="Y14754" s="5"/>
      <c r="Z14754" s="5"/>
      <c r="AA14754" s="5"/>
      <c r="AB14754" s="5"/>
      <c r="AC14754" s="5"/>
      <c r="AD14754" s="5"/>
      <c r="AE14754" s="5"/>
      <c r="AF14754" s="5"/>
      <c r="AG14754" s="11"/>
    </row>
    <row r="14755" spans="1:33">
      <c r="A14755" s="5"/>
      <c r="B14755" s="5"/>
      <c r="C14755" s="5"/>
      <c r="D14755" s="5"/>
      <c r="E14755" s="5"/>
      <c r="F14755" s="5"/>
      <c r="G14755" s="5"/>
      <c r="H14755" s="5"/>
      <c r="I14755" s="5"/>
      <c r="J14755" s="5"/>
      <c r="K14755" s="5"/>
      <c r="L14755" s="5"/>
      <c r="M14755" s="5"/>
      <c r="N14755" s="5"/>
      <c r="O14755" s="5"/>
      <c r="P14755" s="5"/>
      <c r="Q14755" s="5"/>
      <c r="R14755" s="5"/>
      <c r="S14755" s="5"/>
      <c r="T14755" s="5"/>
      <c r="U14755" s="5"/>
      <c r="V14755" s="5"/>
      <c r="W14755" s="5"/>
      <c r="X14755" s="5"/>
      <c r="Y14755" s="5"/>
      <c r="Z14755" s="5"/>
      <c r="AA14755" s="5"/>
      <c r="AB14755" s="5"/>
      <c r="AC14755" s="5"/>
      <c r="AD14755" s="5"/>
      <c r="AE14755" s="5"/>
      <c r="AF14755" s="5"/>
      <c r="AG14755" s="11"/>
    </row>
    <row r="14756" spans="1:33">
      <c r="A14756" s="5"/>
      <c r="B14756" s="5"/>
      <c r="C14756" s="5"/>
      <c r="D14756" s="5"/>
      <c r="E14756" s="5"/>
      <c r="F14756" s="5"/>
      <c r="G14756" s="5"/>
      <c r="H14756" s="5"/>
      <c r="I14756" s="5"/>
      <c r="J14756" s="5"/>
      <c r="K14756" s="5"/>
      <c r="L14756" s="5"/>
      <c r="M14756" s="5"/>
      <c r="N14756" s="5"/>
      <c r="O14756" s="5"/>
      <c r="P14756" s="5"/>
      <c r="Q14756" s="5"/>
      <c r="R14756" s="5"/>
      <c r="S14756" s="5"/>
      <c r="T14756" s="5"/>
      <c r="U14756" s="5"/>
      <c r="V14756" s="5"/>
      <c r="W14756" s="5"/>
      <c r="X14756" s="5"/>
      <c r="Y14756" s="5"/>
      <c r="Z14756" s="5"/>
      <c r="AA14756" s="5"/>
      <c r="AB14756" s="5"/>
      <c r="AC14756" s="5"/>
      <c r="AD14756" s="5"/>
      <c r="AE14756" s="5"/>
      <c r="AF14756" s="5"/>
      <c r="AG14756" s="11"/>
    </row>
    <row r="14757" spans="1:33">
      <c r="A14757" s="5"/>
      <c r="B14757" s="5"/>
      <c r="C14757" s="5"/>
      <c r="D14757" s="5"/>
      <c r="E14757" s="5"/>
      <c r="F14757" s="5"/>
      <c r="G14757" s="5"/>
      <c r="H14757" s="5"/>
      <c r="I14757" s="5"/>
      <c r="J14757" s="5"/>
      <c r="K14757" s="5"/>
      <c r="L14757" s="5"/>
      <c r="M14757" s="5"/>
      <c r="N14757" s="5"/>
      <c r="O14757" s="5"/>
      <c r="P14757" s="5"/>
      <c r="Q14757" s="5"/>
      <c r="R14757" s="5"/>
      <c r="S14757" s="5"/>
      <c r="T14757" s="5"/>
      <c r="U14757" s="5"/>
      <c r="V14757" s="5"/>
      <c r="W14757" s="5"/>
      <c r="X14757" s="5"/>
      <c r="Y14757" s="5"/>
      <c r="Z14757" s="5"/>
      <c r="AA14757" s="5"/>
      <c r="AB14757" s="5"/>
      <c r="AC14757" s="5"/>
      <c r="AD14757" s="5"/>
      <c r="AE14757" s="5"/>
      <c r="AF14757" s="5"/>
      <c r="AG14757" s="11"/>
    </row>
    <row r="14758" spans="1:33">
      <c r="A14758" s="5"/>
      <c r="B14758" s="5"/>
      <c r="C14758" s="5"/>
      <c r="D14758" s="5"/>
      <c r="E14758" s="5"/>
      <c r="F14758" s="5"/>
      <c r="G14758" s="5"/>
      <c r="H14758" s="5"/>
      <c r="I14758" s="5"/>
      <c r="J14758" s="5"/>
      <c r="K14758" s="5"/>
      <c r="L14758" s="5"/>
      <c r="M14758" s="5"/>
      <c r="N14758" s="5"/>
      <c r="O14758" s="5"/>
      <c r="P14758" s="5"/>
      <c r="Q14758" s="5"/>
      <c r="R14758" s="5"/>
      <c r="S14758" s="5"/>
      <c r="T14758" s="5"/>
      <c r="U14758" s="5"/>
      <c r="V14758" s="5"/>
      <c r="W14758" s="5"/>
      <c r="X14758" s="5"/>
      <c r="Y14758" s="5"/>
      <c r="Z14758" s="5"/>
      <c r="AA14758" s="5"/>
      <c r="AB14758" s="5"/>
      <c r="AC14758" s="5"/>
      <c r="AD14758" s="5"/>
      <c r="AE14758" s="5"/>
      <c r="AF14758" s="5"/>
      <c r="AG14758" s="11"/>
    </row>
    <row r="14759" spans="1:33">
      <c r="A14759" s="5"/>
      <c r="B14759" s="5"/>
      <c r="C14759" s="5"/>
      <c r="D14759" s="5"/>
      <c r="E14759" s="5"/>
      <c r="F14759" s="5"/>
      <c r="G14759" s="5"/>
      <c r="H14759" s="5"/>
      <c r="I14759" s="5"/>
      <c r="J14759" s="5"/>
      <c r="K14759" s="5"/>
      <c r="L14759" s="5"/>
      <c r="M14759" s="5"/>
      <c r="N14759" s="5"/>
      <c r="O14759" s="5"/>
      <c r="P14759" s="5"/>
      <c r="Q14759" s="5"/>
      <c r="R14759" s="5"/>
      <c r="S14759" s="5"/>
      <c r="T14759" s="5"/>
      <c r="U14759" s="5"/>
      <c r="V14759" s="5"/>
      <c r="W14759" s="5"/>
      <c r="X14759" s="5"/>
      <c r="Y14759" s="5"/>
      <c r="Z14759" s="5"/>
      <c r="AA14759" s="5"/>
      <c r="AB14759" s="5"/>
      <c r="AC14759" s="5"/>
      <c r="AD14759" s="5"/>
      <c r="AE14759" s="5"/>
      <c r="AF14759" s="5"/>
      <c r="AG14759" s="11"/>
    </row>
    <row r="14760" spans="1:33">
      <c r="A14760" s="5"/>
      <c r="B14760" s="5"/>
      <c r="C14760" s="5"/>
      <c r="D14760" s="5"/>
      <c r="E14760" s="5"/>
      <c r="F14760" s="5"/>
      <c r="G14760" s="5"/>
      <c r="H14760" s="5"/>
      <c r="I14760" s="5"/>
      <c r="J14760" s="5"/>
      <c r="K14760" s="5"/>
      <c r="L14760" s="5"/>
      <c r="M14760" s="5"/>
      <c r="N14760" s="5"/>
      <c r="O14760" s="5"/>
      <c r="P14760" s="5"/>
      <c r="Q14760" s="5"/>
      <c r="R14760" s="5"/>
      <c r="S14760" s="5"/>
      <c r="T14760" s="5"/>
      <c r="U14760" s="5"/>
      <c r="V14760" s="5"/>
      <c r="W14760" s="5"/>
      <c r="X14760" s="5"/>
      <c r="Y14760" s="5"/>
      <c r="Z14760" s="5"/>
      <c r="AA14760" s="5"/>
      <c r="AB14760" s="5"/>
      <c r="AC14760" s="5"/>
      <c r="AD14760" s="5"/>
      <c r="AE14760" s="5"/>
      <c r="AF14760" s="5"/>
      <c r="AG14760" s="11"/>
    </row>
    <row r="14761" spans="1:33">
      <c r="A14761" s="5"/>
      <c r="B14761" s="5"/>
      <c r="C14761" s="5"/>
      <c r="D14761" s="5"/>
      <c r="E14761" s="5"/>
      <c r="F14761" s="5"/>
      <c r="G14761" s="5"/>
      <c r="H14761" s="5"/>
      <c r="I14761" s="5"/>
      <c r="J14761" s="5"/>
      <c r="K14761" s="5"/>
      <c r="L14761" s="5"/>
      <c r="M14761" s="5"/>
      <c r="N14761" s="5"/>
      <c r="O14761" s="5"/>
      <c r="P14761" s="5"/>
      <c r="Q14761" s="5"/>
      <c r="R14761" s="5"/>
      <c r="S14761" s="5"/>
      <c r="T14761" s="5"/>
      <c r="U14761" s="5"/>
      <c r="V14761" s="5"/>
      <c r="W14761" s="5"/>
      <c r="X14761" s="5"/>
      <c r="Y14761" s="5"/>
      <c r="Z14761" s="5"/>
      <c r="AA14761" s="5"/>
      <c r="AB14761" s="5"/>
      <c r="AC14761" s="5"/>
      <c r="AD14761" s="5"/>
      <c r="AE14761" s="5"/>
      <c r="AF14761" s="5"/>
      <c r="AG14761" s="11"/>
    </row>
    <row r="14762" spans="1:33">
      <c r="A14762" s="5"/>
      <c r="B14762" s="5"/>
      <c r="C14762" s="5"/>
      <c r="D14762" s="5"/>
      <c r="E14762" s="5"/>
      <c r="F14762" s="5"/>
      <c r="G14762" s="5"/>
      <c r="H14762" s="5"/>
      <c r="I14762" s="5"/>
      <c r="J14762" s="5"/>
      <c r="K14762" s="5"/>
      <c r="L14762" s="5"/>
      <c r="M14762" s="5"/>
      <c r="N14762" s="5"/>
      <c r="O14762" s="5"/>
      <c r="P14762" s="5"/>
      <c r="Q14762" s="5"/>
      <c r="R14762" s="5"/>
      <c r="S14762" s="5"/>
      <c r="T14762" s="5"/>
      <c r="U14762" s="5"/>
      <c r="V14762" s="5"/>
      <c r="W14762" s="5"/>
      <c r="X14762" s="5"/>
      <c r="Y14762" s="5"/>
      <c r="Z14762" s="5"/>
      <c r="AA14762" s="5"/>
      <c r="AB14762" s="5"/>
      <c r="AC14762" s="5"/>
      <c r="AD14762" s="5"/>
      <c r="AE14762" s="5"/>
      <c r="AF14762" s="5"/>
      <c r="AG14762" s="11"/>
    </row>
    <row r="14763" spans="1:33">
      <c r="A14763" s="5"/>
      <c r="B14763" s="5"/>
      <c r="C14763" s="5"/>
      <c r="D14763" s="5"/>
      <c r="E14763" s="5"/>
      <c r="F14763" s="5"/>
      <c r="G14763" s="5"/>
      <c r="H14763" s="5"/>
      <c r="I14763" s="5"/>
      <c r="J14763" s="5"/>
      <c r="K14763" s="5"/>
      <c r="L14763" s="5"/>
      <c r="M14763" s="5"/>
      <c r="N14763" s="5"/>
      <c r="O14763" s="5"/>
      <c r="P14763" s="5"/>
      <c r="Q14763" s="5"/>
      <c r="R14763" s="5"/>
      <c r="S14763" s="5"/>
      <c r="T14763" s="5"/>
      <c r="U14763" s="5"/>
      <c r="V14763" s="5"/>
      <c r="W14763" s="5"/>
      <c r="X14763" s="5"/>
      <c r="Y14763" s="5"/>
      <c r="Z14763" s="5"/>
      <c r="AA14763" s="5"/>
      <c r="AB14763" s="5"/>
      <c r="AC14763" s="5"/>
      <c r="AD14763" s="5"/>
      <c r="AE14763" s="5"/>
      <c r="AF14763" s="5"/>
      <c r="AG14763" s="11"/>
    </row>
    <row r="14764" spans="1:33">
      <c r="A14764" s="5"/>
      <c r="B14764" s="5"/>
      <c r="C14764" s="5"/>
      <c r="D14764" s="5"/>
      <c r="E14764" s="5"/>
      <c r="F14764" s="5"/>
      <c r="G14764" s="5"/>
      <c r="H14764" s="5"/>
      <c r="I14764" s="5"/>
      <c r="J14764" s="5"/>
      <c r="K14764" s="5"/>
      <c r="L14764" s="5"/>
      <c r="M14764" s="5"/>
      <c r="N14764" s="5"/>
      <c r="O14764" s="5"/>
      <c r="P14764" s="5"/>
      <c r="Q14764" s="5"/>
      <c r="R14764" s="5"/>
      <c r="S14764" s="5"/>
      <c r="T14764" s="5"/>
      <c r="U14764" s="5"/>
      <c r="V14764" s="5"/>
      <c r="W14764" s="5"/>
      <c r="X14764" s="5"/>
      <c r="Y14764" s="5"/>
      <c r="Z14764" s="5"/>
      <c r="AA14764" s="5"/>
      <c r="AB14764" s="5"/>
      <c r="AC14764" s="5"/>
      <c r="AD14764" s="5"/>
      <c r="AE14764" s="5"/>
      <c r="AF14764" s="5"/>
      <c r="AG14764" s="11"/>
    </row>
    <row r="14765" spans="1:33">
      <c r="A14765" s="5"/>
      <c r="B14765" s="5"/>
      <c r="C14765" s="5"/>
      <c r="D14765" s="5"/>
      <c r="E14765" s="5"/>
      <c r="F14765" s="5"/>
      <c r="G14765" s="5"/>
      <c r="H14765" s="5"/>
      <c r="I14765" s="5"/>
      <c r="J14765" s="5"/>
      <c r="K14765" s="5"/>
      <c r="L14765" s="5"/>
      <c r="M14765" s="5"/>
      <c r="N14765" s="5"/>
      <c r="O14765" s="5"/>
      <c r="P14765" s="5"/>
      <c r="Q14765" s="5"/>
      <c r="R14765" s="5"/>
      <c r="S14765" s="5"/>
      <c r="T14765" s="5"/>
      <c r="U14765" s="5"/>
      <c r="V14765" s="5"/>
      <c r="W14765" s="5"/>
      <c r="X14765" s="5"/>
      <c r="Y14765" s="5"/>
      <c r="Z14765" s="5"/>
      <c r="AA14765" s="5"/>
      <c r="AB14765" s="5"/>
      <c r="AC14765" s="5"/>
      <c r="AD14765" s="5"/>
      <c r="AE14765" s="5"/>
      <c r="AF14765" s="5"/>
      <c r="AG14765" s="11"/>
    </row>
    <row r="14766" spans="1:33">
      <c r="A14766" s="5"/>
      <c r="B14766" s="5"/>
      <c r="C14766" s="5"/>
      <c r="D14766" s="5"/>
      <c r="E14766" s="5"/>
      <c r="F14766" s="5"/>
      <c r="G14766" s="5"/>
      <c r="H14766" s="5"/>
      <c r="I14766" s="5"/>
      <c r="J14766" s="5"/>
      <c r="K14766" s="5"/>
      <c r="L14766" s="5"/>
      <c r="M14766" s="5"/>
      <c r="N14766" s="5"/>
      <c r="O14766" s="5"/>
      <c r="P14766" s="5"/>
      <c r="Q14766" s="5"/>
      <c r="R14766" s="5"/>
      <c r="S14766" s="5"/>
      <c r="T14766" s="5"/>
      <c r="U14766" s="5"/>
      <c r="V14766" s="5"/>
      <c r="W14766" s="5"/>
      <c r="X14766" s="5"/>
      <c r="Y14766" s="5"/>
      <c r="Z14766" s="5"/>
      <c r="AA14766" s="5"/>
      <c r="AB14766" s="5"/>
      <c r="AC14766" s="5"/>
      <c r="AD14766" s="5"/>
      <c r="AE14766" s="5"/>
      <c r="AF14766" s="5"/>
      <c r="AG14766" s="11"/>
    </row>
    <row r="14767" spans="1:33">
      <c r="A14767" s="5"/>
      <c r="B14767" s="5"/>
      <c r="C14767" s="5"/>
      <c r="D14767" s="5"/>
      <c r="E14767" s="5"/>
      <c r="F14767" s="5"/>
      <c r="G14767" s="5"/>
      <c r="H14767" s="5"/>
      <c r="I14767" s="5"/>
      <c r="J14767" s="5"/>
      <c r="K14767" s="5"/>
      <c r="L14767" s="5"/>
      <c r="M14767" s="5"/>
      <c r="N14767" s="5"/>
      <c r="O14767" s="5"/>
      <c r="P14767" s="5"/>
      <c r="Q14767" s="5"/>
      <c r="R14767" s="5"/>
      <c r="S14767" s="5"/>
      <c r="T14767" s="5"/>
      <c r="U14767" s="5"/>
      <c r="V14767" s="5"/>
      <c r="W14767" s="5"/>
      <c r="X14767" s="5"/>
      <c r="Y14767" s="5"/>
      <c r="Z14767" s="5"/>
      <c r="AA14767" s="5"/>
      <c r="AB14767" s="5"/>
      <c r="AC14767" s="5"/>
      <c r="AD14767" s="5"/>
      <c r="AE14767" s="5"/>
      <c r="AF14767" s="5"/>
      <c r="AG14767" s="11"/>
    </row>
    <row r="14768" spans="1:33">
      <c r="A14768" s="5"/>
      <c r="B14768" s="5"/>
      <c r="C14768" s="5"/>
      <c r="D14768" s="5"/>
      <c r="E14768" s="5"/>
      <c r="F14768" s="5"/>
      <c r="G14768" s="5"/>
      <c r="H14768" s="5"/>
      <c r="I14768" s="5"/>
      <c r="J14768" s="5"/>
      <c r="K14768" s="5"/>
      <c r="L14768" s="5"/>
      <c r="M14768" s="5"/>
      <c r="N14768" s="5"/>
      <c r="O14768" s="5"/>
      <c r="P14768" s="5"/>
      <c r="Q14768" s="5"/>
      <c r="R14768" s="5"/>
      <c r="S14768" s="5"/>
      <c r="T14768" s="5"/>
      <c r="U14768" s="5"/>
      <c r="V14768" s="5"/>
      <c r="W14768" s="5"/>
      <c r="X14768" s="5"/>
      <c r="Y14768" s="5"/>
      <c r="Z14768" s="5"/>
      <c r="AA14768" s="5"/>
      <c r="AB14768" s="5"/>
      <c r="AC14768" s="5"/>
      <c r="AD14768" s="5"/>
      <c r="AE14768" s="5"/>
      <c r="AF14768" s="5"/>
      <c r="AG14768" s="11"/>
    </row>
    <row r="14769" spans="1:33">
      <c r="A14769" s="5"/>
      <c r="B14769" s="5"/>
      <c r="C14769" s="5"/>
      <c r="D14769" s="5"/>
      <c r="E14769" s="5"/>
      <c r="F14769" s="5"/>
      <c r="G14769" s="5"/>
      <c r="H14769" s="5"/>
      <c r="I14769" s="5"/>
      <c r="J14769" s="5"/>
      <c r="K14769" s="5"/>
      <c r="L14769" s="5"/>
      <c r="M14769" s="5"/>
      <c r="N14769" s="5"/>
      <c r="O14769" s="5"/>
      <c r="P14769" s="5"/>
      <c r="Q14769" s="5"/>
      <c r="R14769" s="5"/>
      <c r="S14769" s="5"/>
      <c r="T14769" s="5"/>
      <c r="U14769" s="5"/>
      <c r="V14769" s="5"/>
      <c r="W14769" s="5"/>
      <c r="X14769" s="5"/>
      <c r="Y14769" s="5"/>
      <c r="Z14769" s="5"/>
      <c r="AA14769" s="5"/>
      <c r="AB14769" s="5"/>
      <c r="AC14769" s="5"/>
      <c r="AD14769" s="5"/>
      <c r="AE14769" s="5"/>
      <c r="AF14769" s="5"/>
      <c r="AG14769" s="11"/>
    </row>
    <row r="14770" spans="1:33">
      <c r="A14770" s="5"/>
      <c r="B14770" s="5"/>
      <c r="C14770" s="5"/>
      <c r="D14770" s="5"/>
      <c r="E14770" s="5"/>
      <c r="F14770" s="5"/>
      <c r="G14770" s="5"/>
      <c r="H14770" s="5"/>
      <c r="I14770" s="5"/>
      <c r="J14770" s="5"/>
      <c r="K14770" s="5"/>
      <c r="L14770" s="5"/>
      <c r="M14770" s="5"/>
      <c r="N14770" s="5"/>
      <c r="O14770" s="5"/>
      <c r="P14770" s="5"/>
      <c r="Q14770" s="5"/>
      <c r="R14770" s="5"/>
      <c r="S14770" s="5"/>
      <c r="T14770" s="5"/>
      <c r="U14770" s="5"/>
      <c r="V14770" s="5"/>
      <c r="W14770" s="5"/>
      <c r="X14770" s="5"/>
      <c r="Y14770" s="5"/>
      <c r="Z14770" s="5"/>
      <c r="AA14770" s="5"/>
      <c r="AB14770" s="5"/>
      <c r="AC14770" s="5"/>
      <c r="AD14770" s="5"/>
      <c r="AE14770" s="5"/>
      <c r="AF14770" s="5"/>
      <c r="AG14770" s="11"/>
    </row>
    <row r="14771" spans="1:33">
      <c r="A14771" s="5"/>
      <c r="B14771" s="5"/>
      <c r="C14771" s="5"/>
      <c r="D14771" s="5"/>
      <c r="E14771" s="5"/>
      <c r="F14771" s="5"/>
      <c r="G14771" s="5"/>
      <c r="H14771" s="5"/>
      <c r="I14771" s="5"/>
      <c r="J14771" s="5"/>
      <c r="K14771" s="5"/>
      <c r="L14771" s="5"/>
      <c r="M14771" s="5"/>
      <c r="N14771" s="5"/>
      <c r="O14771" s="5"/>
      <c r="P14771" s="5"/>
      <c r="Q14771" s="5"/>
      <c r="R14771" s="5"/>
      <c r="S14771" s="5"/>
      <c r="T14771" s="5"/>
      <c r="U14771" s="5"/>
      <c r="V14771" s="5"/>
      <c r="W14771" s="5"/>
      <c r="X14771" s="5"/>
      <c r="Y14771" s="5"/>
      <c r="Z14771" s="5"/>
      <c r="AA14771" s="5"/>
      <c r="AB14771" s="5"/>
      <c r="AC14771" s="5"/>
      <c r="AD14771" s="5"/>
      <c r="AE14771" s="5"/>
      <c r="AF14771" s="5"/>
      <c r="AG14771" s="11"/>
    </row>
    <row r="14772" spans="1:33">
      <c r="A14772" s="5"/>
      <c r="B14772" s="5"/>
      <c r="C14772" s="5"/>
      <c r="D14772" s="5"/>
      <c r="E14772" s="5"/>
      <c r="F14772" s="5"/>
      <c r="G14772" s="5"/>
      <c r="H14772" s="5"/>
      <c r="I14772" s="5"/>
      <c r="J14772" s="5"/>
      <c r="K14772" s="5"/>
      <c r="L14772" s="5"/>
      <c r="M14772" s="5"/>
      <c r="N14772" s="5"/>
      <c r="O14772" s="5"/>
      <c r="P14772" s="5"/>
      <c r="Q14772" s="5"/>
      <c r="R14772" s="5"/>
      <c r="S14772" s="5"/>
      <c r="T14772" s="5"/>
      <c r="U14772" s="5"/>
      <c r="V14772" s="5"/>
      <c r="W14772" s="5"/>
      <c r="X14772" s="5"/>
      <c r="Y14772" s="5"/>
      <c r="Z14772" s="5"/>
      <c r="AA14772" s="5"/>
      <c r="AB14772" s="5"/>
      <c r="AC14772" s="5"/>
      <c r="AD14772" s="5"/>
      <c r="AE14772" s="5"/>
      <c r="AF14772" s="5"/>
      <c r="AG14772" s="11"/>
    </row>
    <row r="14773" spans="1:33">
      <c r="A14773" s="5"/>
      <c r="B14773" s="5"/>
      <c r="C14773" s="5"/>
      <c r="D14773" s="5"/>
      <c r="E14773" s="5"/>
      <c r="F14773" s="5"/>
      <c r="G14773" s="5"/>
      <c r="H14773" s="5"/>
      <c r="I14773" s="5"/>
      <c r="J14773" s="5"/>
      <c r="K14773" s="5"/>
      <c r="L14773" s="5"/>
      <c r="M14773" s="5"/>
      <c r="N14773" s="5"/>
      <c r="O14773" s="5"/>
      <c r="P14773" s="5"/>
      <c r="Q14773" s="5"/>
      <c r="R14773" s="5"/>
      <c r="S14773" s="5"/>
      <c r="T14773" s="5"/>
      <c r="U14773" s="5"/>
      <c r="V14773" s="5"/>
      <c r="W14773" s="5"/>
      <c r="X14773" s="5"/>
      <c r="Y14773" s="5"/>
      <c r="Z14773" s="5"/>
      <c r="AA14773" s="5"/>
      <c r="AB14773" s="5"/>
      <c r="AC14773" s="5"/>
      <c r="AD14773" s="5"/>
      <c r="AE14773" s="5"/>
      <c r="AF14773" s="5"/>
      <c r="AG14773" s="11"/>
    </row>
    <row r="14774" spans="1:33">
      <c r="A14774" s="5"/>
      <c r="B14774" s="5"/>
      <c r="C14774" s="5"/>
      <c r="D14774" s="5"/>
      <c r="E14774" s="5"/>
      <c r="F14774" s="5"/>
      <c r="G14774" s="5"/>
      <c r="H14774" s="5"/>
      <c r="I14774" s="5"/>
      <c r="J14774" s="5"/>
      <c r="K14774" s="5"/>
      <c r="L14774" s="5"/>
      <c r="M14774" s="5"/>
      <c r="N14774" s="5"/>
      <c r="O14774" s="5"/>
      <c r="P14774" s="5"/>
      <c r="Q14774" s="5"/>
      <c r="R14774" s="5"/>
      <c r="S14774" s="5"/>
      <c r="T14774" s="5"/>
      <c r="U14774" s="5"/>
      <c r="V14774" s="5"/>
      <c r="W14774" s="5"/>
      <c r="X14774" s="5"/>
      <c r="Y14774" s="5"/>
      <c r="Z14774" s="5"/>
      <c r="AA14774" s="5"/>
      <c r="AB14774" s="5"/>
      <c r="AC14774" s="5"/>
      <c r="AD14774" s="5"/>
      <c r="AE14774" s="5"/>
      <c r="AF14774" s="5"/>
      <c r="AG14774" s="11"/>
    </row>
    <row r="14775" spans="1:33">
      <c r="A14775" s="5"/>
      <c r="B14775" s="5"/>
      <c r="C14775" s="5"/>
      <c r="D14775" s="5"/>
      <c r="E14775" s="5"/>
      <c r="F14775" s="5"/>
      <c r="G14775" s="5"/>
      <c r="H14775" s="5"/>
      <c r="I14775" s="5"/>
      <c r="J14775" s="5"/>
      <c r="K14775" s="5"/>
      <c r="L14775" s="5"/>
      <c r="M14775" s="5"/>
      <c r="N14775" s="5"/>
      <c r="O14775" s="5"/>
      <c r="P14775" s="5"/>
      <c r="Q14775" s="5"/>
      <c r="R14775" s="5"/>
      <c r="S14775" s="5"/>
      <c r="T14775" s="5"/>
      <c r="U14775" s="5"/>
      <c r="V14775" s="5"/>
      <c r="W14775" s="5"/>
      <c r="X14775" s="5"/>
      <c r="Y14775" s="5"/>
      <c r="Z14775" s="5"/>
      <c r="AA14775" s="5"/>
      <c r="AB14775" s="5"/>
      <c r="AC14775" s="5"/>
      <c r="AD14775" s="5"/>
      <c r="AE14775" s="5"/>
      <c r="AF14775" s="5"/>
      <c r="AG14775" s="11"/>
    </row>
    <row r="14776" spans="1:33">
      <c r="A14776" s="5"/>
      <c r="B14776" s="5"/>
      <c r="C14776" s="5"/>
      <c r="D14776" s="5"/>
      <c r="E14776" s="5"/>
      <c r="F14776" s="5"/>
      <c r="G14776" s="5"/>
      <c r="H14776" s="5"/>
      <c r="I14776" s="5"/>
      <c r="J14776" s="5"/>
      <c r="K14776" s="5"/>
      <c r="L14776" s="5"/>
      <c r="M14776" s="5"/>
      <c r="N14776" s="5"/>
      <c r="O14776" s="5"/>
      <c r="P14776" s="5"/>
      <c r="Q14776" s="5"/>
      <c r="R14776" s="5"/>
      <c r="S14776" s="5"/>
      <c r="T14776" s="5"/>
      <c r="U14776" s="5"/>
      <c r="V14776" s="5"/>
      <c r="W14776" s="5"/>
      <c r="X14776" s="5"/>
      <c r="Y14776" s="5"/>
      <c r="Z14776" s="5"/>
      <c r="AA14776" s="5"/>
      <c r="AB14776" s="5"/>
      <c r="AC14776" s="5"/>
      <c r="AD14776" s="5"/>
      <c r="AE14776" s="5"/>
      <c r="AF14776" s="5"/>
      <c r="AG14776" s="11"/>
    </row>
    <row r="14777" spans="1:33">
      <c r="A14777" s="5"/>
      <c r="B14777" s="5"/>
      <c r="C14777" s="5"/>
      <c r="D14777" s="5"/>
      <c r="E14777" s="5"/>
      <c r="F14777" s="5"/>
      <c r="G14777" s="5"/>
      <c r="H14777" s="5"/>
      <c r="I14777" s="5"/>
      <c r="J14777" s="5"/>
      <c r="K14777" s="5"/>
      <c r="L14777" s="5"/>
      <c r="M14777" s="5"/>
      <c r="N14777" s="5"/>
      <c r="O14777" s="5"/>
      <c r="P14777" s="5"/>
      <c r="Q14777" s="5"/>
      <c r="R14777" s="5"/>
      <c r="S14777" s="5"/>
      <c r="T14777" s="5"/>
      <c r="U14777" s="5"/>
      <c r="V14777" s="5"/>
      <c r="W14777" s="5"/>
      <c r="X14777" s="5"/>
      <c r="Y14777" s="5"/>
      <c r="Z14777" s="5"/>
      <c r="AA14777" s="5"/>
      <c r="AB14777" s="5"/>
      <c r="AC14777" s="5"/>
      <c r="AD14777" s="5"/>
      <c r="AE14777" s="5"/>
      <c r="AF14777" s="5"/>
      <c r="AG14777" s="11"/>
    </row>
    <row r="14778" spans="1:33">
      <c r="A14778" s="5"/>
      <c r="B14778" s="5"/>
      <c r="C14778" s="5"/>
      <c r="D14778" s="5"/>
      <c r="E14778" s="5"/>
      <c r="F14778" s="5"/>
      <c r="G14778" s="5"/>
      <c r="H14778" s="5"/>
      <c r="I14778" s="5"/>
      <c r="J14778" s="5"/>
      <c r="K14778" s="5"/>
      <c r="L14778" s="5"/>
      <c r="M14778" s="5"/>
      <c r="N14778" s="5"/>
      <c r="O14778" s="5"/>
      <c r="P14778" s="5"/>
      <c r="Q14778" s="5"/>
      <c r="R14778" s="5"/>
      <c r="S14778" s="5"/>
      <c r="T14778" s="5"/>
      <c r="U14778" s="5"/>
      <c r="V14778" s="5"/>
      <c r="W14778" s="5"/>
      <c r="X14778" s="5"/>
      <c r="Y14778" s="5"/>
      <c r="Z14778" s="5"/>
      <c r="AA14778" s="5"/>
      <c r="AB14778" s="5"/>
      <c r="AC14778" s="5"/>
      <c r="AD14778" s="5"/>
      <c r="AE14778" s="5"/>
      <c r="AF14778" s="5"/>
      <c r="AG14778" s="11"/>
    </row>
    <row r="14779" spans="1:33">
      <c r="A14779" s="5"/>
      <c r="B14779" s="5"/>
      <c r="C14779" s="5"/>
      <c r="D14779" s="5"/>
      <c r="E14779" s="5"/>
      <c r="F14779" s="5"/>
      <c r="G14779" s="5"/>
      <c r="H14779" s="5"/>
      <c r="I14779" s="5"/>
      <c r="J14779" s="5"/>
      <c r="K14779" s="5"/>
      <c r="L14779" s="5"/>
      <c r="M14779" s="5"/>
      <c r="N14779" s="5"/>
      <c r="O14779" s="5"/>
      <c r="P14779" s="5"/>
      <c r="Q14779" s="5"/>
      <c r="R14779" s="5"/>
      <c r="S14779" s="5"/>
      <c r="T14779" s="5"/>
      <c r="U14779" s="5"/>
      <c r="V14779" s="5"/>
      <c r="W14779" s="5"/>
      <c r="X14779" s="5"/>
      <c r="Y14779" s="5"/>
      <c r="Z14779" s="5"/>
      <c r="AA14779" s="5"/>
      <c r="AB14779" s="5"/>
      <c r="AC14779" s="5"/>
      <c r="AD14779" s="5"/>
      <c r="AE14779" s="5"/>
      <c r="AF14779" s="5"/>
      <c r="AG14779" s="11"/>
    </row>
    <row r="14780" spans="1:33">
      <c r="A14780" s="5"/>
      <c r="B14780" s="5"/>
      <c r="C14780" s="5"/>
      <c r="D14780" s="5"/>
      <c r="E14780" s="5"/>
      <c r="F14780" s="5"/>
      <c r="G14780" s="5"/>
      <c r="H14780" s="5"/>
      <c r="I14780" s="5"/>
      <c r="J14780" s="5"/>
      <c r="K14780" s="5"/>
      <c r="L14780" s="5"/>
      <c r="M14780" s="5"/>
      <c r="N14780" s="5"/>
      <c r="O14780" s="5"/>
      <c r="P14780" s="5"/>
      <c r="Q14780" s="5"/>
      <c r="R14780" s="5"/>
      <c r="S14780" s="5"/>
      <c r="T14780" s="5"/>
      <c r="U14780" s="5"/>
      <c r="V14780" s="5"/>
      <c r="W14780" s="5"/>
      <c r="X14780" s="5"/>
      <c r="Y14780" s="5"/>
      <c r="Z14780" s="5"/>
      <c r="AA14780" s="5"/>
      <c r="AB14780" s="5"/>
      <c r="AC14780" s="5"/>
      <c r="AD14780" s="5"/>
      <c r="AE14780" s="5"/>
      <c r="AF14780" s="5"/>
      <c r="AG14780" s="11"/>
    </row>
    <row r="14781" spans="1:33">
      <c r="A14781" s="5"/>
      <c r="B14781" s="5"/>
      <c r="C14781" s="5"/>
      <c r="D14781" s="5"/>
      <c r="E14781" s="5"/>
      <c r="F14781" s="5"/>
      <c r="G14781" s="5"/>
      <c r="H14781" s="5"/>
      <c r="I14781" s="5"/>
      <c r="J14781" s="5"/>
      <c r="K14781" s="5"/>
      <c r="L14781" s="5"/>
      <c r="M14781" s="5"/>
      <c r="N14781" s="5"/>
      <c r="O14781" s="5"/>
      <c r="P14781" s="5"/>
      <c r="Q14781" s="5"/>
      <c r="R14781" s="5"/>
      <c r="S14781" s="5"/>
      <c r="T14781" s="5"/>
      <c r="U14781" s="5"/>
      <c r="V14781" s="5"/>
      <c r="W14781" s="5"/>
      <c r="X14781" s="5"/>
      <c r="Y14781" s="5"/>
      <c r="Z14781" s="5"/>
      <c r="AA14781" s="5"/>
      <c r="AB14781" s="5"/>
      <c r="AC14781" s="5"/>
      <c r="AD14781" s="5"/>
      <c r="AE14781" s="5"/>
      <c r="AF14781" s="5"/>
      <c r="AG14781" s="11"/>
    </row>
    <row r="14782" spans="1:33">
      <c r="A14782" s="5"/>
      <c r="B14782" s="5"/>
      <c r="C14782" s="5"/>
      <c r="D14782" s="5"/>
      <c r="E14782" s="5"/>
      <c r="F14782" s="5"/>
      <c r="G14782" s="5"/>
      <c r="H14782" s="5"/>
      <c r="I14782" s="5"/>
      <c r="J14782" s="5"/>
      <c r="K14782" s="5"/>
      <c r="L14782" s="5"/>
      <c r="M14782" s="5"/>
      <c r="N14782" s="5"/>
      <c r="O14782" s="5"/>
      <c r="P14782" s="5"/>
      <c r="Q14782" s="5"/>
      <c r="R14782" s="5"/>
      <c r="S14782" s="5"/>
      <c r="T14782" s="5"/>
      <c r="U14782" s="5"/>
      <c r="V14782" s="5"/>
      <c r="W14782" s="5"/>
      <c r="X14782" s="5"/>
      <c r="Y14782" s="5"/>
      <c r="Z14782" s="5"/>
      <c r="AA14782" s="5"/>
      <c r="AB14782" s="5"/>
      <c r="AC14782" s="5"/>
      <c r="AD14782" s="5"/>
      <c r="AE14782" s="5"/>
      <c r="AF14782" s="5"/>
      <c r="AG14782" s="11"/>
    </row>
    <row r="14783" spans="1:33">
      <c r="A14783" s="5"/>
      <c r="B14783" s="5"/>
      <c r="C14783" s="5"/>
      <c r="D14783" s="5"/>
      <c r="E14783" s="5"/>
      <c r="F14783" s="5"/>
      <c r="G14783" s="5"/>
      <c r="H14783" s="5"/>
      <c r="I14783" s="5"/>
      <c r="J14783" s="5"/>
      <c r="K14783" s="5"/>
      <c r="L14783" s="5"/>
      <c r="M14783" s="5"/>
      <c r="N14783" s="5"/>
      <c r="O14783" s="5"/>
      <c r="P14783" s="5"/>
      <c r="Q14783" s="5"/>
      <c r="R14783" s="5"/>
      <c r="S14783" s="5"/>
      <c r="T14783" s="5"/>
      <c r="U14783" s="5"/>
      <c r="V14783" s="5"/>
      <c r="W14783" s="5"/>
      <c r="X14783" s="5"/>
      <c r="Y14783" s="5"/>
      <c r="Z14783" s="5"/>
      <c r="AA14783" s="5"/>
      <c r="AB14783" s="5"/>
      <c r="AC14783" s="5"/>
      <c r="AD14783" s="5"/>
      <c r="AE14783" s="5"/>
      <c r="AF14783" s="5"/>
      <c r="AG14783" s="11"/>
    </row>
    <row r="14784" spans="1:33">
      <c r="A14784" s="5"/>
      <c r="B14784" s="5"/>
      <c r="C14784" s="5"/>
      <c r="D14784" s="5"/>
      <c r="E14784" s="5"/>
      <c r="F14784" s="5"/>
      <c r="G14784" s="5"/>
      <c r="H14784" s="5"/>
      <c r="I14784" s="5"/>
      <c r="J14784" s="5"/>
      <c r="K14784" s="5"/>
      <c r="L14784" s="5"/>
      <c r="M14784" s="5"/>
      <c r="N14784" s="5"/>
      <c r="O14784" s="5"/>
      <c r="P14784" s="5"/>
      <c r="Q14784" s="5"/>
      <c r="R14784" s="5"/>
      <c r="S14784" s="5"/>
      <c r="T14784" s="5"/>
      <c r="U14784" s="5"/>
      <c r="V14784" s="5"/>
      <c r="W14784" s="5"/>
      <c r="X14784" s="5"/>
      <c r="Y14784" s="5"/>
      <c r="Z14784" s="5"/>
      <c r="AA14784" s="5"/>
      <c r="AB14784" s="5"/>
      <c r="AC14784" s="5"/>
      <c r="AD14784" s="5"/>
      <c r="AE14784" s="5"/>
      <c r="AF14784" s="5"/>
      <c r="AG14784" s="11"/>
    </row>
    <row r="14785" spans="1:33">
      <c r="A14785" s="5"/>
      <c r="B14785" s="5"/>
      <c r="C14785" s="5"/>
      <c r="D14785" s="5"/>
      <c r="E14785" s="5"/>
      <c r="F14785" s="5"/>
      <c r="G14785" s="5"/>
      <c r="H14785" s="5"/>
      <c r="I14785" s="5"/>
      <c r="J14785" s="5"/>
      <c r="K14785" s="5"/>
      <c r="L14785" s="5"/>
      <c r="M14785" s="5"/>
      <c r="N14785" s="5"/>
      <c r="O14785" s="5"/>
      <c r="P14785" s="5"/>
      <c r="Q14785" s="5"/>
      <c r="R14785" s="5"/>
      <c r="S14785" s="5"/>
      <c r="T14785" s="5"/>
      <c r="U14785" s="5"/>
      <c r="V14785" s="5"/>
      <c r="W14785" s="5"/>
      <c r="X14785" s="5"/>
      <c r="Y14785" s="5"/>
      <c r="Z14785" s="5"/>
      <c r="AA14785" s="5"/>
      <c r="AB14785" s="5"/>
      <c r="AC14785" s="5"/>
      <c r="AD14785" s="5"/>
      <c r="AE14785" s="5"/>
      <c r="AF14785" s="5"/>
      <c r="AG14785" s="11"/>
    </row>
    <row r="14786" spans="1:33">
      <c r="A14786" s="5"/>
      <c r="B14786" s="5"/>
      <c r="C14786" s="5"/>
      <c r="D14786" s="5"/>
      <c r="E14786" s="5"/>
      <c r="F14786" s="5"/>
      <c r="G14786" s="5"/>
      <c r="H14786" s="5"/>
      <c r="I14786" s="5"/>
      <c r="J14786" s="5"/>
      <c r="K14786" s="5"/>
      <c r="L14786" s="5"/>
      <c r="M14786" s="5"/>
      <c r="N14786" s="5"/>
      <c r="O14786" s="5"/>
      <c r="P14786" s="5"/>
      <c r="Q14786" s="5"/>
      <c r="R14786" s="5"/>
      <c r="S14786" s="5"/>
      <c r="T14786" s="5"/>
      <c r="U14786" s="5"/>
      <c r="V14786" s="5"/>
      <c r="W14786" s="5"/>
      <c r="X14786" s="5"/>
      <c r="Y14786" s="5"/>
      <c r="Z14786" s="5"/>
      <c r="AA14786" s="5"/>
      <c r="AB14786" s="5"/>
      <c r="AC14786" s="5"/>
      <c r="AD14786" s="5"/>
      <c r="AE14786" s="5"/>
      <c r="AF14786" s="5"/>
      <c r="AG14786" s="11"/>
    </row>
    <row r="14787" spans="1:33">
      <c r="A14787" s="5"/>
      <c r="B14787" s="5"/>
      <c r="C14787" s="5"/>
      <c r="D14787" s="5"/>
      <c r="E14787" s="5"/>
      <c r="F14787" s="5"/>
      <c r="G14787" s="5"/>
      <c r="H14787" s="5"/>
      <c r="I14787" s="5"/>
      <c r="J14787" s="5"/>
      <c r="K14787" s="5"/>
      <c r="L14787" s="5"/>
      <c r="M14787" s="5"/>
      <c r="N14787" s="5"/>
      <c r="O14787" s="5"/>
      <c r="P14787" s="5"/>
      <c r="Q14787" s="5"/>
      <c r="R14787" s="5"/>
      <c r="S14787" s="5"/>
      <c r="T14787" s="5"/>
      <c r="U14787" s="5"/>
      <c r="V14787" s="5"/>
      <c r="W14787" s="5"/>
      <c r="X14787" s="5"/>
      <c r="Y14787" s="5"/>
      <c r="Z14787" s="5"/>
      <c r="AA14787" s="5"/>
      <c r="AB14787" s="5"/>
      <c r="AC14787" s="5"/>
      <c r="AD14787" s="5"/>
      <c r="AE14787" s="5"/>
      <c r="AF14787" s="5"/>
      <c r="AG14787" s="11"/>
    </row>
    <row r="14788" spans="1:33">
      <c r="A14788" s="5"/>
      <c r="B14788" s="5"/>
      <c r="C14788" s="5"/>
      <c r="D14788" s="5"/>
      <c r="E14788" s="5"/>
      <c r="F14788" s="5"/>
      <c r="G14788" s="5"/>
      <c r="H14788" s="5"/>
      <c r="I14788" s="5"/>
      <c r="J14788" s="5"/>
      <c r="K14788" s="5"/>
      <c r="L14788" s="5"/>
      <c r="M14788" s="5"/>
      <c r="N14788" s="5"/>
      <c r="O14788" s="5"/>
      <c r="P14788" s="5"/>
      <c r="Q14788" s="5"/>
      <c r="R14788" s="5"/>
      <c r="S14788" s="5"/>
      <c r="T14788" s="5"/>
      <c r="U14788" s="5"/>
      <c r="V14788" s="5"/>
      <c r="W14788" s="5"/>
      <c r="X14788" s="5"/>
      <c r="Y14788" s="5"/>
      <c r="Z14788" s="5"/>
      <c r="AA14788" s="5"/>
      <c r="AB14788" s="5"/>
      <c r="AC14788" s="5"/>
      <c r="AD14788" s="5"/>
      <c r="AE14788" s="5"/>
      <c r="AF14788" s="5"/>
      <c r="AG14788" s="11"/>
    </row>
    <row r="14789" spans="1:33">
      <c r="A14789" s="5"/>
      <c r="B14789" s="5"/>
      <c r="C14789" s="5"/>
      <c r="D14789" s="5"/>
      <c r="E14789" s="5"/>
      <c r="F14789" s="5"/>
      <c r="G14789" s="5"/>
      <c r="H14789" s="5"/>
      <c r="I14789" s="5"/>
      <c r="J14789" s="5"/>
      <c r="K14789" s="5"/>
      <c r="L14789" s="5"/>
      <c r="M14789" s="5"/>
      <c r="N14789" s="5"/>
      <c r="O14789" s="5"/>
      <c r="P14789" s="5"/>
      <c r="Q14789" s="5"/>
      <c r="R14789" s="5"/>
      <c r="S14789" s="5"/>
      <c r="T14789" s="5"/>
      <c r="U14789" s="5"/>
      <c r="V14789" s="5"/>
      <c r="W14789" s="5"/>
      <c r="X14789" s="5"/>
      <c r="Y14789" s="5"/>
      <c r="Z14789" s="5"/>
      <c r="AA14789" s="5"/>
      <c r="AB14789" s="5"/>
      <c r="AC14789" s="5"/>
      <c r="AD14789" s="5"/>
      <c r="AE14789" s="5"/>
      <c r="AF14789" s="5"/>
      <c r="AG14789" s="11"/>
    </row>
    <row r="14790" spans="1:33">
      <c r="A14790" s="5"/>
      <c r="B14790" s="5"/>
      <c r="C14790" s="5"/>
      <c r="D14790" s="5"/>
      <c r="E14790" s="5"/>
      <c r="F14790" s="5"/>
      <c r="G14790" s="5"/>
      <c r="H14790" s="5"/>
      <c r="I14790" s="5"/>
      <c r="J14790" s="5"/>
      <c r="K14790" s="5"/>
      <c r="L14790" s="5"/>
      <c r="M14790" s="5"/>
      <c r="N14790" s="5"/>
      <c r="O14790" s="5"/>
      <c r="P14790" s="5"/>
      <c r="Q14790" s="5"/>
      <c r="R14790" s="5"/>
      <c r="S14790" s="5"/>
      <c r="T14790" s="5"/>
      <c r="U14790" s="5"/>
      <c r="V14790" s="5"/>
      <c r="W14790" s="5"/>
      <c r="X14790" s="5"/>
      <c r="Y14790" s="5"/>
      <c r="Z14790" s="5"/>
      <c r="AA14790" s="5"/>
      <c r="AB14790" s="5"/>
      <c r="AC14790" s="5"/>
      <c r="AD14790" s="5"/>
      <c r="AE14790" s="5"/>
      <c r="AF14790" s="5"/>
      <c r="AG14790" s="11"/>
    </row>
    <row r="14791" spans="1:33">
      <c r="A14791" s="5"/>
      <c r="B14791" s="5"/>
      <c r="C14791" s="5"/>
      <c r="D14791" s="5"/>
      <c r="E14791" s="5"/>
      <c r="F14791" s="5"/>
      <c r="G14791" s="5"/>
      <c r="H14791" s="5"/>
      <c r="I14791" s="5"/>
      <c r="J14791" s="5"/>
      <c r="K14791" s="5"/>
      <c r="L14791" s="5"/>
      <c r="M14791" s="5"/>
      <c r="N14791" s="5"/>
      <c r="O14791" s="5"/>
      <c r="P14791" s="5"/>
      <c r="Q14791" s="5"/>
      <c r="R14791" s="5"/>
      <c r="S14791" s="5"/>
      <c r="T14791" s="5"/>
      <c r="U14791" s="5"/>
      <c r="V14791" s="5"/>
      <c r="W14791" s="5"/>
      <c r="X14791" s="5"/>
      <c r="Y14791" s="5"/>
      <c r="Z14791" s="5"/>
      <c r="AA14791" s="5"/>
      <c r="AB14791" s="5"/>
      <c r="AC14791" s="5"/>
      <c r="AD14791" s="5"/>
      <c r="AE14791" s="5"/>
      <c r="AF14791" s="5"/>
      <c r="AG14791" s="11"/>
    </row>
    <row r="14792" spans="1:33">
      <c r="A14792" s="5"/>
      <c r="B14792" s="5"/>
      <c r="C14792" s="5"/>
      <c r="D14792" s="5"/>
      <c r="E14792" s="5"/>
      <c r="F14792" s="5"/>
      <c r="G14792" s="5"/>
      <c r="H14792" s="5"/>
      <c r="I14792" s="5"/>
      <c r="J14792" s="5"/>
      <c r="K14792" s="5"/>
      <c r="L14792" s="5"/>
      <c r="M14792" s="5"/>
      <c r="N14792" s="5"/>
      <c r="O14792" s="5"/>
      <c r="P14792" s="5"/>
      <c r="Q14792" s="5"/>
      <c r="R14792" s="5"/>
      <c r="S14792" s="5"/>
      <c r="T14792" s="5"/>
      <c r="U14792" s="5"/>
      <c r="V14792" s="5"/>
      <c r="W14792" s="5"/>
      <c r="X14792" s="5"/>
      <c r="Y14792" s="5"/>
      <c r="Z14792" s="5"/>
      <c r="AA14792" s="5"/>
      <c r="AB14792" s="5"/>
      <c r="AC14792" s="5"/>
      <c r="AD14792" s="5"/>
      <c r="AE14792" s="5"/>
      <c r="AF14792" s="5"/>
      <c r="AG14792" s="11"/>
    </row>
    <row r="14793" spans="1:33">
      <c r="A14793" s="5"/>
      <c r="B14793" s="5"/>
      <c r="C14793" s="5"/>
      <c r="D14793" s="5"/>
      <c r="E14793" s="5"/>
      <c r="F14793" s="5"/>
      <c r="G14793" s="5"/>
      <c r="H14793" s="5"/>
      <c r="I14793" s="5"/>
      <c r="J14793" s="5"/>
      <c r="K14793" s="5"/>
      <c r="L14793" s="5"/>
      <c r="M14793" s="5"/>
      <c r="N14793" s="5"/>
      <c r="O14793" s="5"/>
      <c r="P14793" s="5"/>
      <c r="Q14793" s="5"/>
      <c r="R14793" s="5"/>
      <c r="S14793" s="5"/>
      <c r="T14793" s="5"/>
      <c r="U14793" s="5"/>
      <c r="V14793" s="5"/>
      <c r="W14793" s="5"/>
      <c r="X14793" s="5"/>
      <c r="Y14793" s="5"/>
      <c r="Z14793" s="5"/>
      <c r="AA14793" s="5"/>
      <c r="AB14793" s="5"/>
      <c r="AC14793" s="5"/>
      <c r="AD14793" s="5"/>
      <c r="AE14793" s="5"/>
      <c r="AF14793" s="5"/>
      <c r="AG14793" s="11"/>
    </row>
    <row r="14794" spans="1:33">
      <c r="A14794" s="5"/>
      <c r="B14794" s="5"/>
      <c r="C14794" s="5"/>
      <c r="D14794" s="5"/>
      <c r="E14794" s="5"/>
      <c r="F14794" s="5"/>
      <c r="G14794" s="5"/>
      <c r="H14794" s="5"/>
      <c r="I14794" s="5"/>
      <c r="J14794" s="5"/>
      <c r="K14794" s="5"/>
      <c r="L14794" s="5"/>
      <c r="M14794" s="5"/>
      <c r="N14794" s="5"/>
      <c r="O14794" s="5"/>
      <c r="P14794" s="5"/>
      <c r="Q14794" s="5"/>
      <c r="R14794" s="5"/>
      <c r="S14794" s="5"/>
      <c r="T14794" s="5"/>
      <c r="U14794" s="5"/>
      <c r="V14794" s="5"/>
      <c r="W14794" s="5"/>
      <c r="X14794" s="5"/>
      <c r="Y14794" s="5"/>
      <c r="Z14794" s="5"/>
      <c r="AA14794" s="5"/>
      <c r="AB14794" s="5"/>
      <c r="AC14794" s="5"/>
      <c r="AD14794" s="5"/>
      <c r="AE14794" s="5"/>
      <c r="AF14794" s="5"/>
      <c r="AG14794" s="11"/>
    </row>
    <row r="14795" spans="1:33">
      <c r="A14795" s="5"/>
      <c r="B14795" s="5"/>
      <c r="C14795" s="5"/>
      <c r="D14795" s="5"/>
      <c r="E14795" s="5"/>
      <c r="F14795" s="5"/>
      <c r="G14795" s="5"/>
      <c r="H14795" s="5"/>
      <c r="I14795" s="5"/>
      <c r="J14795" s="5"/>
      <c r="K14795" s="5"/>
      <c r="L14795" s="5"/>
      <c r="M14795" s="5"/>
      <c r="N14795" s="5"/>
      <c r="O14795" s="5"/>
      <c r="P14795" s="5"/>
      <c r="Q14795" s="5"/>
      <c r="R14795" s="5"/>
      <c r="S14795" s="5"/>
      <c r="T14795" s="5"/>
      <c r="U14795" s="5"/>
      <c r="V14795" s="5"/>
      <c r="W14795" s="5"/>
      <c r="X14795" s="5"/>
      <c r="Y14795" s="5"/>
      <c r="Z14795" s="5"/>
      <c r="AA14795" s="5"/>
      <c r="AB14795" s="5"/>
      <c r="AC14795" s="5"/>
      <c r="AD14795" s="5"/>
      <c r="AE14795" s="5"/>
      <c r="AF14795" s="5"/>
      <c r="AG14795" s="11"/>
    </row>
    <row r="14796" spans="1:33">
      <c r="A14796" s="5"/>
      <c r="B14796" s="5"/>
      <c r="C14796" s="5"/>
      <c r="D14796" s="5"/>
      <c r="E14796" s="5"/>
      <c r="F14796" s="5"/>
      <c r="G14796" s="5"/>
      <c r="H14796" s="5"/>
      <c r="I14796" s="5"/>
      <c r="J14796" s="5"/>
      <c r="K14796" s="5"/>
      <c r="L14796" s="5"/>
      <c r="M14796" s="5"/>
      <c r="N14796" s="5"/>
      <c r="O14796" s="5"/>
      <c r="P14796" s="5"/>
      <c r="Q14796" s="5"/>
      <c r="R14796" s="5"/>
      <c r="S14796" s="5"/>
      <c r="T14796" s="5"/>
      <c r="U14796" s="5"/>
      <c r="V14796" s="5"/>
      <c r="W14796" s="5"/>
      <c r="X14796" s="5"/>
      <c r="Y14796" s="5"/>
      <c r="Z14796" s="5"/>
      <c r="AA14796" s="5"/>
      <c r="AB14796" s="5"/>
      <c r="AC14796" s="5"/>
      <c r="AD14796" s="5"/>
      <c r="AE14796" s="5"/>
      <c r="AF14796" s="5"/>
      <c r="AG14796" s="11"/>
    </row>
    <row r="14797" spans="1:33">
      <c r="A14797" s="5"/>
      <c r="B14797" s="5"/>
      <c r="C14797" s="5"/>
      <c r="D14797" s="5"/>
      <c r="E14797" s="5"/>
      <c r="F14797" s="5"/>
      <c r="G14797" s="5"/>
      <c r="H14797" s="5"/>
      <c r="I14797" s="5"/>
      <c r="J14797" s="5"/>
      <c r="K14797" s="5"/>
      <c r="L14797" s="5"/>
      <c r="M14797" s="5"/>
      <c r="N14797" s="5"/>
      <c r="O14797" s="5"/>
      <c r="P14797" s="5"/>
      <c r="Q14797" s="5"/>
      <c r="R14797" s="5"/>
      <c r="S14797" s="5"/>
      <c r="T14797" s="5"/>
      <c r="U14797" s="5"/>
      <c r="V14797" s="5"/>
      <c r="W14797" s="5"/>
      <c r="X14797" s="5"/>
      <c r="Y14797" s="5"/>
      <c r="Z14797" s="5"/>
      <c r="AA14797" s="5"/>
      <c r="AB14797" s="5"/>
      <c r="AC14797" s="5"/>
      <c r="AD14797" s="5"/>
      <c r="AE14797" s="5"/>
      <c r="AF14797" s="5"/>
      <c r="AG14797" s="11"/>
    </row>
    <row r="14798" spans="1:33">
      <c r="A14798" s="5"/>
      <c r="B14798" s="5"/>
      <c r="C14798" s="5"/>
      <c r="D14798" s="5"/>
      <c r="E14798" s="5"/>
      <c r="F14798" s="5"/>
      <c r="G14798" s="5"/>
      <c r="H14798" s="5"/>
      <c r="I14798" s="5"/>
      <c r="J14798" s="5"/>
      <c r="K14798" s="5"/>
      <c r="L14798" s="5"/>
      <c r="M14798" s="5"/>
      <c r="N14798" s="5"/>
      <c r="O14798" s="5"/>
      <c r="P14798" s="5"/>
      <c r="Q14798" s="5"/>
      <c r="R14798" s="5"/>
      <c r="S14798" s="5"/>
      <c r="T14798" s="5"/>
      <c r="U14798" s="5"/>
      <c r="V14798" s="5"/>
      <c r="W14798" s="5"/>
      <c r="X14798" s="5"/>
      <c r="Y14798" s="5"/>
      <c r="Z14798" s="5"/>
      <c r="AA14798" s="5"/>
      <c r="AB14798" s="5"/>
      <c r="AC14798" s="5"/>
      <c r="AD14798" s="5"/>
      <c r="AE14798" s="5"/>
      <c r="AF14798" s="5"/>
      <c r="AG14798" s="11"/>
    </row>
    <row r="14799" spans="1:33">
      <c r="A14799" s="5"/>
      <c r="B14799" s="5"/>
      <c r="C14799" s="5"/>
      <c r="D14799" s="5"/>
      <c r="E14799" s="5"/>
      <c r="F14799" s="5"/>
      <c r="G14799" s="5"/>
      <c r="H14799" s="5"/>
      <c r="I14799" s="5"/>
      <c r="J14799" s="5"/>
      <c r="K14799" s="5"/>
      <c r="L14799" s="5"/>
      <c r="M14799" s="5"/>
      <c r="N14799" s="5"/>
      <c r="O14799" s="5"/>
      <c r="P14799" s="5"/>
      <c r="Q14799" s="5"/>
      <c r="R14799" s="5"/>
      <c r="S14799" s="5"/>
      <c r="T14799" s="5"/>
      <c r="U14799" s="5"/>
      <c r="V14799" s="5"/>
      <c r="W14799" s="5"/>
      <c r="X14799" s="5"/>
      <c r="Y14799" s="5"/>
      <c r="Z14799" s="5"/>
      <c r="AA14799" s="5"/>
      <c r="AB14799" s="5"/>
      <c r="AC14799" s="5"/>
      <c r="AD14799" s="5"/>
      <c r="AE14799" s="5"/>
      <c r="AF14799" s="5"/>
      <c r="AG14799" s="11"/>
    </row>
    <row r="14800" spans="1:33">
      <c r="A14800" s="5"/>
      <c r="B14800" s="5"/>
      <c r="C14800" s="5"/>
      <c r="D14800" s="5"/>
      <c r="E14800" s="5"/>
      <c r="F14800" s="5"/>
      <c r="G14800" s="5"/>
      <c r="H14800" s="5"/>
      <c r="I14800" s="5"/>
      <c r="J14800" s="5"/>
      <c r="K14800" s="5"/>
      <c r="L14800" s="5"/>
      <c r="M14800" s="5"/>
      <c r="N14800" s="5"/>
      <c r="O14800" s="5"/>
      <c r="P14800" s="5"/>
      <c r="Q14800" s="5"/>
      <c r="R14800" s="5"/>
      <c r="S14800" s="5"/>
      <c r="T14800" s="5"/>
      <c r="U14800" s="5"/>
      <c r="V14800" s="5"/>
      <c r="W14800" s="5"/>
      <c r="X14800" s="5"/>
      <c r="Y14800" s="5"/>
      <c r="Z14800" s="5"/>
      <c r="AA14800" s="5"/>
      <c r="AB14800" s="5"/>
      <c r="AC14800" s="5"/>
      <c r="AD14800" s="5"/>
      <c r="AE14800" s="5"/>
      <c r="AF14800" s="5"/>
      <c r="AG14800" s="11"/>
    </row>
    <row r="14801" spans="1:33">
      <c r="A14801" s="5"/>
      <c r="B14801" s="5"/>
      <c r="C14801" s="5"/>
      <c r="D14801" s="5"/>
      <c r="E14801" s="5"/>
      <c r="F14801" s="5"/>
      <c r="G14801" s="5"/>
      <c r="H14801" s="5"/>
      <c r="I14801" s="5"/>
      <c r="J14801" s="5"/>
      <c r="K14801" s="5"/>
      <c r="L14801" s="5"/>
      <c r="M14801" s="5"/>
      <c r="N14801" s="5"/>
      <c r="O14801" s="5"/>
      <c r="P14801" s="5"/>
      <c r="Q14801" s="5"/>
      <c r="R14801" s="5"/>
      <c r="S14801" s="5"/>
      <c r="T14801" s="5"/>
      <c r="U14801" s="5"/>
      <c r="V14801" s="5"/>
      <c r="W14801" s="5"/>
      <c r="X14801" s="5"/>
      <c r="Y14801" s="5"/>
      <c r="Z14801" s="5"/>
      <c r="AA14801" s="5"/>
      <c r="AB14801" s="5"/>
      <c r="AC14801" s="5"/>
      <c r="AD14801" s="5"/>
      <c r="AE14801" s="5"/>
      <c r="AF14801" s="5"/>
      <c r="AG14801" s="11"/>
    </row>
    <row r="14802" spans="1:33">
      <c r="A14802" s="5"/>
      <c r="B14802" s="5"/>
      <c r="C14802" s="5"/>
      <c r="D14802" s="5"/>
      <c r="E14802" s="5"/>
      <c r="F14802" s="5"/>
      <c r="G14802" s="5"/>
      <c r="H14802" s="5"/>
      <c r="I14802" s="5"/>
      <c r="J14802" s="5"/>
      <c r="K14802" s="5"/>
      <c r="L14802" s="5"/>
      <c r="M14802" s="5"/>
      <c r="N14802" s="5"/>
      <c r="O14802" s="5"/>
      <c r="P14802" s="5"/>
      <c r="Q14802" s="5"/>
      <c r="R14802" s="5"/>
      <c r="S14802" s="5"/>
      <c r="T14802" s="5"/>
      <c r="U14802" s="5"/>
      <c r="V14802" s="5"/>
      <c r="W14802" s="5"/>
      <c r="X14802" s="5"/>
      <c r="Y14802" s="5"/>
      <c r="Z14802" s="5"/>
      <c r="AA14802" s="5"/>
      <c r="AB14802" s="5"/>
      <c r="AC14802" s="5"/>
      <c r="AD14802" s="5"/>
      <c r="AE14802" s="5"/>
      <c r="AF14802" s="5"/>
      <c r="AG14802" s="11"/>
    </row>
    <row r="14803" spans="1:33">
      <c r="A14803" s="5"/>
      <c r="B14803" s="5"/>
      <c r="C14803" s="5"/>
      <c r="D14803" s="5"/>
      <c r="E14803" s="5"/>
      <c r="F14803" s="5"/>
      <c r="G14803" s="5"/>
      <c r="H14803" s="5"/>
      <c r="I14803" s="5"/>
      <c r="J14803" s="5"/>
      <c r="K14803" s="5"/>
      <c r="L14803" s="5"/>
      <c r="M14803" s="5"/>
      <c r="N14803" s="5"/>
      <c r="O14803" s="5"/>
      <c r="P14803" s="5"/>
      <c r="Q14803" s="5"/>
      <c r="R14803" s="5"/>
      <c r="S14803" s="5"/>
      <c r="T14803" s="5"/>
      <c r="U14803" s="5"/>
      <c r="V14803" s="5"/>
      <c r="W14803" s="5"/>
      <c r="X14803" s="5"/>
      <c r="Y14803" s="5"/>
      <c r="Z14803" s="5"/>
      <c r="AA14803" s="5"/>
      <c r="AB14803" s="5"/>
      <c r="AC14803" s="5"/>
      <c r="AD14803" s="5"/>
      <c r="AE14803" s="5"/>
      <c r="AF14803" s="5"/>
      <c r="AG14803" s="11"/>
    </row>
    <row r="14804" spans="1:33">
      <c r="A14804" s="5"/>
      <c r="B14804" s="5"/>
      <c r="C14804" s="5"/>
      <c r="D14804" s="5"/>
      <c r="E14804" s="5"/>
      <c r="F14804" s="5"/>
      <c r="G14804" s="5"/>
      <c r="H14804" s="5"/>
      <c r="I14804" s="5"/>
      <c r="J14804" s="5"/>
      <c r="K14804" s="5"/>
      <c r="L14804" s="5"/>
      <c r="M14804" s="5"/>
      <c r="N14804" s="5"/>
      <c r="O14804" s="5"/>
      <c r="P14804" s="5"/>
      <c r="Q14804" s="5"/>
      <c r="R14804" s="5"/>
      <c r="S14804" s="5"/>
      <c r="T14804" s="5"/>
      <c r="U14804" s="5"/>
      <c r="V14804" s="5"/>
      <c r="W14804" s="5"/>
      <c r="X14804" s="5"/>
      <c r="Y14804" s="5"/>
      <c r="Z14804" s="5"/>
      <c r="AA14804" s="5"/>
      <c r="AB14804" s="5"/>
      <c r="AC14804" s="5"/>
      <c r="AD14804" s="5"/>
      <c r="AE14804" s="5"/>
      <c r="AF14804" s="5"/>
      <c r="AG14804" s="11"/>
    </row>
    <row r="14805" spans="1:33">
      <c r="A14805" s="5"/>
      <c r="B14805" s="5"/>
      <c r="C14805" s="5"/>
      <c r="D14805" s="5"/>
      <c r="E14805" s="5"/>
      <c r="F14805" s="5"/>
      <c r="G14805" s="5"/>
      <c r="H14805" s="5"/>
      <c r="I14805" s="5"/>
      <c r="J14805" s="5"/>
      <c r="K14805" s="5"/>
      <c r="L14805" s="5"/>
      <c r="M14805" s="5"/>
      <c r="N14805" s="5"/>
      <c r="O14805" s="5"/>
      <c r="P14805" s="5"/>
      <c r="Q14805" s="5"/>
      <c r="R14805" s="5"/>
      <c r="S14805" s="5"/>
      <c r="T14805" s="5"/>
      <c r="U14805" s="5"/>
      <c r="V14805" s="5"/>
      <c r="W14805" s="5"/>
      <c r="X14805" s="5"/>
      <c r="Y14805" s="5"/>
      <c r="Z14805" s="5"/>
      <c r="AA14805" s="5"/>
      <c r="AB14805" s="5"/>
      <c r="AC14805" s="5"/>
      <c r="AD14805" s="5"/>
      <c r="AE14805" s="5"/>
      <c r="AF14805" s="5"/>
      <c r="AG14805" s="11"/>
    </row>
    <row r="14806" spans="1:33">
      <c r="A14806" s="5"/>
      <c r="B14806" s="5"/>
      <c r="C14806" s="5"/>
      <c r="D14806" s="5"/>
      <c r="E14806" s="5"/>
      <c r="F14806" s="5"/>
      <c r="G14806" s="5"/>
      <c r="H14806" s="5"/>
      <c r="I14806" s="5"/>
      <c r="J14806" s="5"/>
      <c r="K14806" s="5"/>
      <c r="L14806" s="5"/>
      <c r="M14806" s="5"/>
      <c r="N14806" s="5"/>
      <c r="O14806" s="5"/>
      <c r="P14806" s="5"/>
      <c r="Q14806" s="5"/>
      <c r="R14806" s="5"/>
      <c r="S14806" s="5"/>
      <c r="T14806" s="5"/>
      <c r="U14806" s="5"/>
      <c r="V14806" s="5"/>
      <c r="W14806" s="5"/>
      <c r="X14806" s="5"/>
      <c r="Y14806" s="5"/>
      <c r="Z14806" s="5"/>
      <c r="AA14806" s="5"/>
      <c r="AB14806" s="5"/>
      <c r="AC14806" s="5"/>
      <c r="AD14806" s="5"/>
      <c r="AE14806" s="5"/>
      <c r="AF14806" s="5"/>
      <c r="AG14806" s="11"/>
    </row>
    <row r="14807" spans="1:33">
      <c r="A14807" s="5"/>
      <c r="B14807" s="5"/>
      <c r="C14807" s="5"/>
      <c r="D14807" s="5"/>
      <c r="E14807" s="5"/>
      <c r="F14807" s="5"/>
      <c r="G14807" s="5"/>
      <c r="H14807" s="5"/>
      <c r="I14807" s="5"/>
      <c r="J14807" s="5"/>
      <c r="K14807" s="5"/>
      <c r="L14807" s="5"/>
      <c r="M14807" s="5"/>
      <c r="N14807" s="5"/>
      <c r="O14807" s="5"/>
      <c r="P14807" s="5"/>
      <c r="Q14807" s="5"/>
      <c r="R14807" s="5"/>
      <c r="S14807" s="5"/>
      <c r="T14807" s="5"/>
      <c r="U14807" s="5"/>
      <c r="V14807" s="5"/>
      <c r="W14807" s="5"/>
      <c r="X14807" s="5"/>
      <c r="Y14807" s="5"/>
      <c r="Z14807" s="5"/>
      <c r="AA14807" s="5"/>
      <c r="AB14807" s="5"/>
      <c r="AC14807" s="5"/>
      <c r="AD14807" s="5"/>
      <c r="AE14807" s="5"/>
      <c r="AF14807" s="5"/>
      <c r="AG14807" s="11"/>
    </row>
    <row r="14808" spans="1:33">
      <c r="A14808" s="5"/>
      <c r="B14808" s="5"/>
      <c r="C14808" s="5"/>
      <c r="D14808" s="5"/>
      <c r="E14808" s="5"/>
      <c r="F14808" s="5"/>
      <c r="G14808" s="5"/>
      <c r="H14808" s="5"/>
      <c r="I14808" s="5"/>
      <c r="J14808" s="5"/>
      <c r="K14808" s="5"/>
      <c r="L14808" s="5"/>
      <c r="M14808" s="5"/>
      <c r="N14808" s="5"/>
      <c r="O14808" s="5"/>
      <c r="P14808" s="5"/>
      <c r="Q14808" s="5"/>
      <c r="R14808" s="5"/>
      <c r="S14808" s="5"/>
      <c r="T14808" s="5"/>
      <c r="U14808" s="5"/>
      <c r="V14808" s="5"/>
      <c r="W14808" s="5"/>
      <c r="X14808" s="5"/>
      <c r="Y14808" s="5"/>
      <c r="Z14808" s="5"/>
      <c r="AA14808" s="5"/>
      <c r="AB14808" s="5"/>
      <c r="AC14808" s="5"/>
      <c r="AD14808" s="5"/>
      <c r="AE14808" s="5"/>
      <c r="AF14808" s="5"/>
      <c r="AG14808" s="11"/>
    </row>
    <row r="14809" spans="1:33">
      <c r="A14809" s="5"/>
      <c r="B14809" s="5"/>
      <c r="C14809" s="5"/>
      <c r="D14809" s="5"/>
      <c r="E14809" s="5"/>
      <c r="F14809" s="5"/>
      <c r="G14809" s="5"/>
      <c r="H14809" s="5"/>
      <c r="I14809" s="5"/>
      <c r="J14809" s="5"/>
      <c r="K14809" s="5"/>
      <c r="L14809" s="5"/>
      <c r="M14809" s="5"/>
      <c r="N14809" s="5"/>
      <c r="O14809" s="5"/>
      <c r="P14809" s="5"/>
      <c r="Q14809" s="5"/>
      <c r="R14809" s="5"/>
      <c r="S14809" s="5"/>
      <c r="T14809" s="5"/>
      <c r="U14809" s="5"/>
      <c r="V14809" s="5"/>
      <c r="W14809" s="5"/>
      <c r="X14809" s="5"/>
      <c r="Y14809" s="5"/>
      <c r="Z14809" s="5"/>
      <c r="AA14809" s="5"/>
      <c r="AB14809" s="5"/>
      <c r="AC14809" s="5"/>
      <c r="AD14809" s="5"/>
      <c r="AE14809" s="5"/>
      <c r="AF14809" s="5"/>
      <c r="AG14809" s="11"/>
    </row>
    <row r="14810" spans="1:33">
      <c r="A14810" s="5"/>
      <c r="B14810" s="5"/>
      <c r="C14810" s="5"/>
      <c r="D14810" s="5"/>
      <c r="E14810" s="5"/>
      <c r="F14810" s="5"/>
      <c r="G14810" s="5"/>
      <c r="H14810" s="5"/>
      <c r="I14810" s="5"/>
      <c r="J14810" s="5"/>
      <c r="K14810" s="5"/>
      <c r="L14810" s="5"/>
      <c r="M14810" s="5"/>
      <c r="N14810" s="5"/>
      <c r="O14810" s="5"/>
      <c r="P14810" s="5"/>
      <c r="Q14810" s="5"/>
      <c r="R14810" s="5"/>
      <c r="S14810" s="5"/>
      <c r="T14810" s="5"/>
      <c r="U14810" s="5"/>
      <c r="V14810" s="5"/>
      <c r="W14810" s="5"/>
      <c r="X14810" s="5"/>
      <c r="Y14810" s="5"/>
      <c r="Z14810" s="5"/>
      <c r="AA14810" s="5"/>
      <c r="AB14810" s="5"/>
      <c r="AC14810" s="5"/>
      <c r="AD14810" s="5"/>
      <c r="AE14810" s="5"/>
      <c r="AF14810" s="5"/>
      <c r="AG14810" s="11"/>
    </row>
    <row r="14811" spans="1:33">
      <c r="A14811" s="5"/>
      <c r="B14811" s="5"/>
      <c r="C14811" s="5"/>
      <c r="D14811" s="5"/>
      <c r="E14811" s="5"/>
      <c r="F14811" s="5"/>
      <c r="G14811" s="5"/>
      <c r="H14811" s="5"/>
      <c r="I14811" s="5"/>
      <c r="J14811" s="5"/>
      <c r="K14811" s="5"/>
      <c r="L14811" s="5"/>
      <c r="M14811" s="5"/>
      <c r="N14811" s="5"/>
      <c r="O14811" s="5"/>
      <c r="P14811" s="5"/>
      <c r="Q14811" s="5"/>
      <c r="R14811" s="5"/>
      <c r="S14811" s="5"/>
      <c r="T14811" s="5"/>
      <c r="U14811" s="5"/>
      <c r="V14811" s="5"/>
      <c r="W14811" s="5"/>
      <c r="X14811" s="5"/>
      <c r="Y14811" s="5"/>
      <c r="Z14811" s="5"/>
      <c r="AA14811" s="5"/>
      <c r="AB14811" s="5"/>
      <c r="AC14811" s="5"/>
      <c r="AD14811" s="5"/>
      <c r="AE14811" s="5"/>
      <c r="AF14811" s="5"/>
      <c r="AG14811" s="11"/>
    </row>
    <row r="14812" spans="1:33">
      <c r="A14812" s="5"/>
      <c r="B14812" s="5"/>
      <c r="C14812" s="5"/>
      <c r="D14812" s="5"/>
      <c r="E14812" s="5"/>
      <c r="F14812" s="5"/>
      <c r="G14812" s="5"/>
      <c r="H14812" s="5"/>
      <c r="I14812" s="5"/>
      <c r="J14812" s="5"/>
      <c r="K14812" s="5"/>
      <c r="L14812" s="5"/>
      <c r="M14812" s="5"/>
      <c r="N14812" s="5"/>
      <c r="O14812" s="5"/>
      <c r="P14812" s="5"/>
      <c r="Q14812" s="5"/>
      <c r="R14812" s="5"/>
      <c r="S14812" s="5"/>
      <c r="T14812" s="5"/>
      <c r="U14812" s="5"/>
      <c r="V14812" s="5"/>
      <c r="W14812" s="5"/>
      <c r="X14812" s="5"/>
      <c r="Y14812" s="5"/>
      <c r="Z14812" s="5"/>
      <c r="AA14812" s="5"/>
      <c r="AB14812" s="5"/>
      <c r="AC14812" s="5"/>
      <c r="AD14812" s="5"/>
      <c r="AE14812" s="5"/>
      <c r="AF14812" s="5"/>
      <c r="AG14812" s="11"/>
    </row>
    <row r="14813" spans="1:33">
      <c r="A14813" s="5"/>
      <c r="B14813" s="5"/>
      <c r="C14813" s="5"/>
      <c r="D14813" s="5"/>
      <c r="E14813" s="5"/>
      <c r="F14813" s="5"/>
      <c r="G14813" s="5"/>
      <c r="H14813" s="5"/>
      <c r="I14813" s="5"/>
      <c r="J14813" s="5"/>
      <c r="K14813" s="5"/>
      <c r="L14813" s="5"/>
      <c r="M14813" s="5"/>
      <c r="N14813" s="5"/>
      <c r="O14813" s="5"/>
      <c r="P14813" s="5"/>
      <c r="Q14813" s="5"/>
      <c r="R14813" s="5"/>
      <c r="S14813" s="5"/>
      <c r="T14813" s="5"/>
      <c r="U14813" s="5"/>
      <c r="V14813" s="5"/>
      <c r="W14813" s="5"/>
      <c r="X14813" s="5"/>
      <c r="Y14813" s="5"/>
      <c r="Z14813" s="5"/>
      <c r="AA14813" s="5"/>
      <c r="AB14813" s="5"/>
      <c r="AC14813" s="5"/>
      <c r="AD14813" s="5"/>
      <c r="AE14813" s="5"/>
      <c r="AF14813" s="5"/>
      <c r="AG14813" s="11"/>
    </row>
    <row r="14814" spans="1:33">
      <c r="A14814" s="5"/>
      <c r="B14814" s="5"/>
      <c r="C14814" s="5"/>
      <c r="D14814" s="5"/>
      <c r="E14814" s="5"/>
      <c r="F14814" s="5"/>
      <c r="G14814" s="5"/>
      <c r="H14814" s="5"/>
      <c r="I14814" s="5"/>
      <c r="J14814" s="5"/>
      <c r="K14814" s="5"/>
      <c r="L14814" s="5"/>
      <c r="M14814" s="5"/>
      <c r="N14814" s="5"/>
      <c r="O14814" s="5"/>
      <c r="P14814" s="5"/>
      <c r="Q14814" s="5"/>
      <c r="R14814" s="5"/>
      <c r="S14814" s="5"/>
      <c r="T14814" s="5"/>
      <c r="U14814" s="5"/>
      <c r="V14814" s="5"/>
      <c r="W14814" s="5"/>
      <c r="X14814" s="5"/>
      <c r="Y14814" s="5"/>
      <c r="Z14814" s="5"/>
      <c r="AA14814" s="5"/>
      <c r="AB14814" s="5"/>
      <c r="AC14814" s="5"/>
      <c r="AD14814" s="5"/>
      <c r="AE14814" s="5"/>
      <c r="AF14814" s="5"/>
      <c r="AG14814" s="11"/>
    </row>
    <row r="14815" spans="1:33">
      <c r="A14815" s="5"/>
      <c r="B14815" s="5"/>
      <c r="C14815" s="5"/>
      <c r="D14815" s="5"/>
      <c r="E14815" s="5"/>
      <c r="F14815" s="5"/>
      <c r="G14815" s="5"/>
      <c r="H14815" s="5"/>
      <c r="I14815" s="5"/>
      <c r="J14815" s="5"/>
      <c r="K14815" s="5"/>
      <c r="L14815" s="5"/>
      <c r="M14815" s="5"/>
      <c r="N14815" s="5"/>
      <c r="O14815" s="5"/>
      <c r="P14815" s="5"/>
      <c r="Q14815" s="5"/>
      <c r="R14815" s="5"/>
      <c r="S14815" s="5"/>
      <c r="T14815" s="5"/>
      <c r="U14815" s="5"/>
      <c r="V14815" s="5"/>
      <c r="W14815" s="5"/>
      <c r="X14815" s="5"/>
      <c r="Y14815" s="5"/>
      <c r="Z14815" s="5"/>
      <c r="AA14815" s="5"/>
      <c r="AB14815" s="5"/>
      <c r="AC14815" s="5"/>
      <c r="AD14815" s="5"/>
      <c r="AE14815" s="5"/>
      <c r="AF14815" s="5"/>
      <c r="AG14815" s="11"/>
    </row>
    <row r="14816" spans="1:33">
      <c r="A14816" s="5"/>
      <c r="B14816" s="5"/>
      <c r="C14816" s="5"/>
      <c r="D14816" s="5"/>
      <c r="E14816" s="5"/>
      <c r="F14816" s="5"/>
      <c r="G14816" s="5"/>
      <c r="H14816" s="5"/>
      <c r="I14816" s="5"/>
      <c r="J14816" s="5"/>
      <c r="K14816" s="5"/>
      <c r="L14816" s="5"/>
      <c r="M14816" s="5"/>
      <c r="N14816" s="5"/>
      <c r="O14816" s="5"/>
      <c r="P14816" s="5"/>
      <c r="Q14816" s="5"/>
      <c r="R14816" s="5"/>
      <c r="S14816" s="5"/>
      <c r="T14816" s="5"/>
      <c r="U14816" s="5"/>
      <c r="V14816" s="5"/>
      <c r="W14816" s="5"/>
      <c r="X14816" s="5"/>
      <c r="Y14816" s="5"/>
      <c r="Z14816" s="5"/>
      <c r="AA14816" s="5"/>
      <c r="AB14816" s="5"/>
      <c r="AC14816" s="5"/>
      <c r="AD14816" s="5"/>
      <c r="AE14816" s="5"/>
      <c r="AF14816" s="5"/>
      <c r="AG14816" s="11"/>
    </row>
    <row r="14817" spans="1:33">
      <c r="A14817" s="5"/>
      <c r="B14817" s="5"/>
      <c r="C14817" s="5"/>
      <c r="D14817" s="5"/>
      <c r="E14817" s="5"/>
      <c r="F14817" s="5"/>
      <c r="G14817" s="5"/>
      <c r="H14817" s="5"/>
      <c r="I14817" s="5"/>
      <c r="J14817" s="5"/>
      <c r="K14817" s="5"/>
      <c r="L14817" s="5"/>
      <c r="M14817" s="5"/>
      <c r="N14817" s="5"/>
      <c r="O14817" s="5"/>
      <c r="P14817" s="5"/>
      <c r="Q14817" s="5"/>
      <c r="R14817" s="5"/>
      <c r="S14817" s="5"/>
      <c r="T14817" s="5"/>
      <c r="U14817" s="5"/>
      <c r="V14817" s="5"/>
      <c r="W14817" s="5"/>
      <c r="X14817" s="5"/>
      <c r="Y14817" s="5"/>
      <c r="Z14817" s="5"/>
      <c r="AA14817" s="5"/>
      <c r="AB14817" s="5"/>
      <c r="AC14817" s="5"/>
      <c r="AD14817" s="5"/>
      <c r="AE14817" s="5"/>
      <c r="AF14817" s="5"/>
      <c r="AG14817" s="11"/>
    </row>
    <row r="14818" spans="1:33">
      <c r="A14818" s="5"/>
      <c r="B14818" s="5"/>
      <c r="C14818" s="5"/>
      <c r="D14818" s="5"/>
      <c r="E14818" s="5"/>
      <c r="F14818" s="5"/>
      <c r="G14818" s="5"/>
      <c r="H14818" s="5"/>
      <c r="I14818" s="5"/>
      <c r="J14818" s="5"/>
      <c r="K14818" s="5"/>
      <c r="L14818" s="5"/>
      <c r="M14818" s="5"/>
      <c r="N14818" s="5"/>
      <c r="O14818" s="5"/>
      <c r="P14818" s="5"/>
      <c r="Q14818" s="5"/>
      <c r="R14818" s="5"/>
      <c r="S14818" s="5"/>
      <c r="T14818" s="5"/>
      <c r="U14818" s="5"/>
      <c r="V14818" s="5"/>
      <c r="W14818" s="5"/>
      <c r="X14818" s="5"/>
      <c r="Y14818" s="5"/>
      <c r="Z14818" s="5"/>
      <c r="AA14818" s="5"/>
      <c r="AB14818" s="5"/>
      <c r="AC14818" s="5"/>
      <c r="AD14818" s="5"/>
      <c r="AE14818" s="5"/>
      <c r="AF14818" s="5"/>
      <c r="AG14818" s="11"/>
    </row>
    <row r="14819" spans="1:33">
      <c r="A14819" s="5"/>
      <c r="B14819" s="5"/>
      <c r="C14819" s="5"/>
      <c r="D14819" s="5"/>
      <c r="E14819" s="5"/>
      <c r="F14819" s="5"/>
      <c r="G14819" s="5"/>
      <c r="H14819" s="5"/>
      <c r="I14819" s="5"/>
      <c r="J14819" s="5"/>
      <c r="K14819" s="5"/>
      <c r="L14819" s="5"/>
      <c r="M14819" s="5"/>
      <c r="N14819" s="5"/>
      <c r="O14819" s="5"/>
      <c r="P14819" s="5"/>
      <c r="Q14819" s="5"/>
      <c r="R14819" s="5"/>
      <c r="S14819" s="5"/>
      <c r="T14819" s="5"/>
      <c r="U14819" s="5"/>
      <c r="V14819" s="5"/>
      <c r="W14819" s="5"/>
      <c r="X14819" s="5"/>
      <c r="Y14819" s="5"/>
      <c r="Z14819" s="5"/>
      <c r="AA14819" s="5"/>
      <c r="AB14819" s="5"/>
      <c r="AC14819" s="5"/>
      <c r="AD14819" s="5"/>
      <c r="AE14819" s="5"/>
      <c r="AF14819" s="5"/>
      <c r="AG14819" s="11"/>
    </row>
    <row r="14820" spans="1:33">
      <c r="A14820" s="5"/>
      <c r="B14820" s="5"/>
      <c r="C14820" s="5"/>
      <c r="D14820" s="5"/>
      <c r="E14820" s="5"/>
      <c r="F14820" s="5"/>
      <c r="G14820" s="5"/>
      <c r="H14820" s="5"/>
      <c r="I14820" s="5"/>
      <c r="J14820" s="5"/>
      <c r="K14820" s="5"/>
      <c r="L14820" s="5"/>
      <c r="M14820" s="5"/>
      <c r="N14820" s="5"/>
      <c r="O14820" s="5"/>
      <c r="P14820" s="5"/>
      <c r="Q14820" s="5"/>
      <c r="R14820" s="5"/>
      <c r="S14820" s="5"/>
      <c r="T14820" s="5"/>
      <c r="U14820" s="5"/>
      <c r="V14820" s="5"/>
      <c r="W14820" s="5"/>
      <c r="X14820" s="5"/>
      <c r="Y14820" s="5"/>
      <c r="Z14820" s="5"/>
      <c r="AA14820" s="5"/>
      <c r="AB14820" s="5"/>
      <c r="AC14820" s="5"/>
      <c r="AD14820" s="5"/>
      <c r="AE14820" s="5"/>
      <c r="AF14820" s="5"/>
      <c r="AG14820" s="11"/>
    </row>
    <row r="14821" spans="1:33">
      <c r="A14821" s="5"/>
      <c r="B14821" s="5"/>
      <c r="C14821" s="5"/>
      <c r="D14821" s="5"/>
      <c r="E14821" s="5"/>
      <c r="F14821" s="5"/>
      <c r="G14821" s="5"/>
      <c r="H14821" s="5"/>
      <c r="I14821" s="5"/>
      <c r="J14821" s="5"/>
      <c r="K14821" s="5"/>
      <c r="L14821" s="5"/>
      <c r="M14821" s="5"/>
      <c r="N14821" s="5"/>
      <c r="O14821" s="5"/>
      <c r="P14821" s="5"/>
      <c r="Q14821" s="5"/>
      <c r="R14821" s="5"/>
      <c r="S14821" s="5"/>
      <c r="T14821" s="5"/>
      <c r="U14821" s="5"/>
      <c r="V14821" s="5"/>
      <c r="W14821" s="5"/>
      <c r="X14821" s="5"/>
      <c r="Y14821" s="5"/>
      <c r="Z14821" s="5"/>
      <c r="AA14821" s="5"/>
      <c r="AB14821" s="5"/>
      <c r="AC14821" s="5"/>
      <c r="AD14821" s="5"/>
      <c r="AE14821" s="5"/>
      <c r="AF14821" s="5"/>
      <c r="AG14821" s="11"/>
    </row>
    <row r="14822" spans="1:33">
      <c r="A14822" s="5"/>
      <c r="B14822" s="5"/>
      <c r="C14822" s="5"/>
      <c r="D14822" s="5"/>
      <c r="E14822" s="5"/>
      <c r="F14822" s="5"/>
      <c r="G14822" s="5"/>
      <c r="H14822" s="5"/>
      <c r="I14822" s="5"/>
      <c r="J14822" s="5"/>
      <c r="K14822" s="5"/>
      <c r="L14822" s="5"/>
      <c r="M14822" s="5"/>
      <c r="N14822" s="5"/>
      <c r="O14822" s="5"/>
      <c r="P14822" s="5"/>
      <c r="Q14822" s="5"/>
      <c r="R14822" s="5"/>
      <c r="S14822" s="5"/>
      <c r="T14822" s="5"/>
      <c r="U14822" s="5"/>
      <c r="V14822" s="5"/>
      <c r="W14822" s="5"/>
      <c r="X14822" s="5"/>
      <c r="Y14822" s="5"/>
      <c r="Z14822" s="5"/>
      <c r="AA14822" s="5"/>
      <c r="AB14822" s="5"/>
      <c r="AC14822" s="5"/>
      <c r="AD14822" s="5"/>
      <c r="AE14822" s="5"/>
      <c r="AF14822" s="5"/>
      <c r="AG14822" s="11"/>
    </row>
    <row r="14823" spans="1:33">
      <c r="A14823" s="5"/>
      <c r="B14823" s="5"/>
      <c r="C14823" s="5"/>
      <c r="D14823" s="5"/>
      <c r="E14823" s="5"/>
      <c r="F14823" s="5"/>
      <c r="G14823" s="5"/>
      <c r="H14823" s="5"/>
      <c r="I14823" s="5"/>
      <c r="J14823" s="5"/>
      <c r="K14823" s="5"/>
      <c r="L14823" s="5"/>
      <c r="M14823" s="5"/>
      <c r="N14823" s="5"/>
      <c r="O14823" s="5"/>
      <c r="P14823" s="5"/>
      <c r="Q14823" s="5"/>
      <c r="R14823" s="5"/>
      <c r="S14823" s="5"/>
      <c r="T14823" s="5"/>
      <c r="U14823" s="5"/>
      <c r="V14823" s="5"/>
      <c r="W14823" s="5"/>
      <c r="X14823" s="5"/>
      <c r="Y14823" s="5"/>
      <c r="Z14823" s="5"/>
      <c r="AA14823" s="5"/>
      <c r="AB14823" s="5"/>
      <c r="AC14823" s="5"/>
      <c r="AD14823" s="5"/>
      <c r="AE14823" s="5"/>
      <c r="AF14823" s="5"/>
      <c r="AG14823" s="11"/>
    </row>
    <row r="14824" spans="1:33">
      <c r="A14824" s="5"/>
      <c r="B14824" s="5"/>
      <c r="C14824" s="5"/>
      <c r="D14824" s="5"/>
      <c r="E14824" s="5"/>
      <c r="F14824" s="5"/>
      <c r="G14824" s="5"/>
      <c r="H14824" s="5"/>
      <c r="I14824" s="5"/>
      <c r="J14824" s="5"/>
      <c r="K14824" s="5"/>
      <c r="L14824" s="5"/>
      <c r="M14824" s="5"/>
      <c r="N14824" s="5"/>
      <c r="O14824" s="5"/>
      <c r="P14824" s="5"/>
      <c r="Q14824" s="5"/>
      <c r="R14824" s="5"/>
      <c r="S14824" s="5"/>
      <c r="T14824" s="5"/>
      <c r="U14824" s="5"/>
      <c r="V14824" s="5"/>
      <c r="W14824" s="5"/>
      <c r="X14824" s="5"/>
      <c r="Y14824" s="5"/>
      <c r="Z14824" s="5"/>
      <c r="AA14824" s="5"/>
      <c r="AB14824" s="5"/>
      <c r="AC14824" s="5"/>
      <c r="AD14824" s="5"/>
      <c r="AE14824" s="5"/>
      <c r="AF14824" s="5"/>
      <c r="AG14824" s="11"/>
    </row>
    <row r="14825" spans="1:33">
      <c r="A14825" s="5"/>
      <c r="B14825" s="5"/>
      <c r="C14825" s="5"/>
      <c r="D14825" s="5"/>
      <c r="E14825" s="5"/>
      <c r="F14825" s="5"/>
      <c r="G14825" s="5"/>
      <c r="H14825" s="5"/>
      <c r="I14825" s="5"/>
      <c r="J14825" s="5"/>
      <c r="K14825" s="5"/>
      <c r="L14825" s="5"/>
      <c r="M14825" s="5"/>
      <c r="N14825" s="5"/>
      <c r="O14825" s="5"/>
      <c r="P14825" s="5"/>
      <c r="Q14825" s="5"/>
      <c r="R14825" s="5"/>
      <c r="S14825" s="5"/>
      <c r="T14825" s="5"/>
      <c r="U14825" s="5"/>
      <c r="V14825" s="5"/>
      <c r="W14825" s="5"/>
      <c r="X14825" s="5"/>
      <c r="Y14825" s="5"/>
      <c r="Z14825" s="5"/>
      <c r="AA14825" s="5"/>
      <c r="AB14825" s="5"/>
      <c r="AC14825" s="5"/>
      <c r="AD14825" s="5"/>
      <c r="AE14825" s="5"/>
      <c r="AF14825" s="5"/>
      <c r="AG14825" s="11"/>
    </row>
    <row r="14826" spans="1:33">
      <c r="A14826" s="5"/>
      <c r="B14826" s="5"/>
      <c r="C14826" s="5"/>
      <c r="D14826" s="5"/>
      <c r="E14826" s="5"/>
      <c r="F14826" s="5"/>
      <c r="G14826" s="5"/>
      <c r="H14826" s="5"/>
      <c r="I14826" s="5"/>
      <c r="J14826" s="5"/>
      <c r="K14826" s="5"/>
      <c r="L14826" s="5"/>
      <c r="M14826" s="5"/>
      <c r="N14826" s="5"/>
      <c r="O14826" s="5"/>
      <c r="P14826" s="5"/>
      <c r="Q14826" s="5"/>
      <c r="R14826" s="5"/>
      <c r="S14826" s="5"/>
      <c r="T14826" s="5"/>
      <c r="U14826" s="5"/>
      <c r="V14826" s="5"/>
      <c r="W14826" s="5"/>
      <c r="X14826" s="5"/>
      <c r="Y14826" s="5"/>
      <c r="Z14826" s="5"/>
      <c r="AA14826" s="5"/>
      <c r="AB14826" s="5"/>
      <c r="AC14826" s="5"/>
      <c r="AD14826" s="5"/>
      <c r="AE14826" s="5"/>
      <c r="AF14826" s="5"/>
      <c r="AG14826" s="11"/>
    </row>
    <row r="14827" spans="1:33">
      <c r="A14827" s="5"/>
      <c r="B14827" s="5"/>
      <c r="C14827" s="5"/>
      <c r="D14827" s="5"/>
      <c r="E14827" s="5"/>
      <c r="F14827" s="5"/>
      <c r="G14827" s="5"/>
      <c r="H14827" s="5"/>
      <c r="I14827" s="5"/>
      <c r="J14827" s="5"/>
      <c r="K14827" s="5"/>
      <c r="L14827" s="5"/>
      <c r="M14827" s="5"/>
      <c r="N14827" s="5"/>
      <c r="O14827" s="5"/>
      <c r="P14827" s="5"/>
      <c r="Q14827" s="5"/>
      <c r="R14827" s="5"/>
      <c r="S14827" s="5"/>
      <c r="T14827" s="5"/>
      <c r="U14827" s="5"/>
      <c r="V14827" s="5"/>
      <c r="W14827" s="5"/>
      <c r="X14827" s="5"/>
      <c r="Y14827" s="5"/>
      <c r="Z14827" s="5"/>
      <c r="AA14827" s="5"/>
      <c r="AB14827" s="5"/>
      <c r="AC14827" s="5"/>
      <c r="AD14827" s="5"/>
      <c r="AE14827" s="5"/>
      <c r="AF14827" s="5"/>
      <c r="AG14827" s="11"/>
    </row>
    <row r="14828" spans="1:33">
      <c r="A14828" s="5"/>
      <c r="B14828" s="5"/>
      <c r="C14828" s="5"/>
      <c r="D14828" s="5"/>
      <c r="E14828" s="5"/>
      <c r="F14828" s="5"/>
      <c r="G14828" s="5"/>
      <c r="H14828" s="5"/>
      <c r="I14828" s="5"/>
      <c r="J14828" s="5"/>
      <c r="K14828" s="5"/>
      <c r="L14828" s="5"/>
      <c r="M14828" s="5"/>
      <c r="N14828" s="5"/>
      <c r="O14828" s="5"/>
      <c r="P14828" s="5"/>
      <c r="Q14828" s="5"/>
      <c r="R14828" s="5"/>
      <c r="S14828" s="5"/>
      <c r="T14828" s="5"/>
      <c r="U14828" s="5"/>
      <c r="V14828" s="5"/>
      <c r="W14828" s="5"/>
      <c r="X14828" s="5"/>
      <c r="Y14828" s="5"/>
      <c r="Z14828" s="5"/>
      <c r="AA14828" s="5"/>
      <c r="AB14828" s="5"/>
      <c r="AC14828" s="5"/>
      <c r="AD14828" s="5"/>
      <c r="AE14828" s="5"/>
      <c r="AF14828" s="5"/>
      <c r="AG14828" s="11"/>
    </row>
    <row r="14829" spans="1:33">
      <c r="A14829" s="5"/>
      <c r="B14829" s="5"/>
      <c r="C14829" s="5"/>
      <c r="D14829" s="5"/>
      <c r="E14829" s="5"/>
      <c r="F14829" s="5"/>
      <c r="G14829" s="5"/>
      <c r="H14829" s="5"/>
      <c r="I14829" s="5"/>
      <c r="J14829" s="5"/>
      <c r="K14829" s="5"/>
      <c r="L14829" s="5"/>
      <c r="M14829" s="5"/>
      <c r="N14829" s="5"/>
      <c r="O14829" s="5"/>
      <c r="P14829" s="5"/>
      <c r="Q14829" s="5"/>
      <c r="R14829" s="5"/>
      <c r="S14829" s="5"/>
      <c r="T14829" s="5"/>
      <c r="U14829" s="5"/>
      <c r="V14829" s="5"/>
      <c r="W14829" s="5"/>
      <c r="X14829" s="5"/>
      <c r="Y14829" s="5"/>
      <c r="Z14829" s="5"/>
      <c r="AA14829" s="5"/>
      <c r="AB14829" s="5"/>
      <c r="AC14829" s="5"/>
      <c r="AD14829" s="5"/>
      <c r="AE14829" s="5"/>
      <c r="AF14829" s="5"/>
      <c r="AG14829" s="11"/>
    </row>
    <row r="14830" spans="1:33">
      <c r="A14830" s="5"/>
      <c r="B14830" s="5"/>
      <c r="C14830" s="5"/>
      <c r="D14830" s="5"/>
      <c r="E14830" s="5"/>
      <c r="F14830" s="5"/>
      <c r="G14830" s="5"/>
      <c r="H14830" s="5"/>
      <c r="I14830" s="5"/>
      <c r="J14830" s="5"/>
      <c r="K14830" s="5"/>
      <c r="L14830" s="5"/>
      <c r="M14830" s="5"/>
      <c r="N14830" s="5"/>
      <c r="O14830" s="5"/>
      <c r="P14830" s="5"/>
      <c r="Q14830" s="5"/>
      <c r="R14830" s="5"/>
      <c r="S14830" s="5"/>
      <c r="T14830" s="5"/>
      <c r="U14830" s="5"/>
      <c r="V14830" s="5"/>
      <c r="W14830" s="5"/>
      <c r="X14830" s="5"/>
      <c r="Y14830" s="5"/>
      <c r="Z14830" s="5"/>
      <c r="AA14830" s="5"/>
      <c r="AB14830" s="5"/>
      <c r="AC14830" s="5"/>
      <c r="AD14830" s="5"/>
      <c r="AE14830" s="5"/>
      <c r="AF14830" s="5"/>
      <c r="AG14830" s="11"/>
    </row>
    <row r="14831" spans="1:33">
      <c r="A14831" s="5"/>
      <c r="B14831" s="5"/>
      <c r="C14831" s="5"/>
      <c r="D14831" s="5"/>
      <c r="E14831" s="5"/>
      <c r="F14831" s="5"/>
      <c r="G14831" s="5"/>
      <c r="H14831" s="5"/>
      <c r="I14831" s="5"/>
      <c r="J14831" s="5"/>
      <c r="K14831" s="5"/>
      <c r="L14831" s="5"/>
      <c r="M14831" s="5"/>
      <c r="N14831" s="5"/>
      <c r="O14831" s="5"/>
      <c r="P14831" s="5"/>
      <c r="Q14831" s="5"/>
      <c r="R14831" s="5"/>
      <c r="S14831" s="5"/>
      <c r="T14831" s="5"/>
      <c r="U14831" s="5"/>
      <c r="V14831" s="5"/>
      <c r="W14831" s="5"/>
      <c r="X14831" s="5"/>
      <c r="Y14831" s="5"/>
      <c r="Z14831" s="5"/>
      <c r="AA14831" s="5"/>
      <c r="AB14831" s="5"/>
      <c r="AC14831" s="5"/>
      <c r="AD14831" s="5"/>
      <c r="AE14831" s="5"/>
      <c r="AF14831" s="5"/>
      <c r="AG14831" s="11"/>
    </row>
    <row r="14832" spans="1:33">
      <c r="A14832" s="5"/>
      <c r="B14832" s="5"/>
      <c r="C14832" s="5"/>
      <c r="D14832" s="5"/>
      <c r="E14832" s="5"/>
      <c r="F14832" s="5"/>
      <c r="G14832" s="5"/>
      <c r="H14832" s="5"/>
      <c r="I14832" s="5"/>
      <c r="J14832" s="5"/>
      <c r="K14832" s="5"/>
      <c r="L14832" s="5"/>
      <c r="M14832" s="5"/>
      <c r="N14832" s="5"/>
      <c r="O14832" s="5"/>
      <c r="P14832" s="5"/>
      <c r="Q14832" s="5"/>
      <c r="R14832" s="5"/>
      <c r="S14832" s="5"/>
      <c r="T14832" s="5"/>
      <c r="U14832" s="5"/>
      <c r="V14832" s="5"/>
      <c r="W14832" s="5"/>
      <c r="X14832" s="5"/>
      <c r="Y14832" s="5"/>
      <c r="Z14832" s="5"/>
      <c r="AA14832" s="5"/>
      <c r="AB14832" s="5"/>
      <c r="AC14832" s="5"/>
      <c r="AD14832" s="5"/>
      <c r="AE14832" s="5"/>
      <c r="AF14832" s="5"/>
      <c r="AG14832" s="11"/>
    </row>
    <row r="14833" spans="1:33">
      <c r="A14833" s="5"/>
      <c r="B14833" s="5"/>
      <c r="C14833" s="5"/>
      <c r="D14833" s="5"/>
      <c r="E14833" s="5"/>
      <c r="F14833" s="5"/>
      <c r="G14833" s="5"/>
      <c r="H14833" s="5"/>
      <c r="I14833" s="5"/>
      <c r="J14833" s="5"/>
      <c r="K14833" s="5"/>
      <c r="L14833" s="5"/>
      <c r="M14833" s="5"/>
      <c r="N14833" s="5"/>
      <c r="O14833" s="5"/>
      <c r="P14833" s="5"/>
      <c r="Q14833" s="5"/>
      <c r="R14833" s="5"/>
      <c r="S14833" s="5"/>
      <c r="T14833" s="5"/>
      <c r="U14833" s="5"/>
      <c r="V14833" s="5"/>
      <c r="W14833" s="5"/>
      <c r="X14833" s="5"/>
      <c r="Y14833" s="5"/>
      <c r="Z14833" s="5"/>
      <c r="AA14833" s="5"/>
      <c r="AB14833" s="5"/>
      <c r="AC14833" s="5"/>
      <c r="AD14833" s="5"/>
      <c r="AE14833" s="5"/>
      <c r="AF14833" s="5"/>
      <c r="AG14833" s="11"/>
    </row>
    <row r="14834" spans="1:33">
      <c r="A14834" s="5"/>
      <c r="B14834" s="5"/>
      <c r="C14834" s="5"/>
      <c r="D14834" s="5"/>
      <c r="E14834" s="5"/>
      <c r="F14834" s="5"/>
      <c r="G14834" s="5"/>
      <c r="H14834" s="5"/>
      <c r="I14834" s="5"/>
      <c r="J14834" s="5"/>
      <c r="K14834" s="5"/>
      <c r="L14834" s="5"/>
      <c r="M14834" s="5"/>
      <c r="N14834" s="5"/>
      <c r="O14834" s="5"/>
      <c r="P14834" s="5"/>
      <c r="Q14834" s="5"/>
      <c r="R14834" s="5"/>
      <c r="S14834" s="5"/>
      <c r="T14834" s="5"/>
      <c r="U14834" s="5"/>
      <c r="V14834" s="5"/>
      <c r="W14834" s="5"/>
      <c r="X14834" s="5"/>
      <c r="Y14834" s="5"/>
      <c r="Z14834" s="5"/>
      <c r="AA14834" s="5"/>
      <c r="AB14834" s="5"/>
      <c r="AC14834" s="5"/>
      <c r="AD14834" s="5"/>
      <c r="AE14834" s="5"/>
      <c r="AF14834" s="5"/>
      <c r="AG14834" s="11"/>
    </row>
    <row r="14835" spans="1:33">
      <c r="A14835" s="5"/>
      <c r="B14835" s="5"/>
      <c r="C14835" s="5"/>
      <c r="D14835" s="5"/>
      <c r="E14835" s="5"/>
      <c r="F14835" s="5"/>
      <c r="G14835" s="5"/>
      <c r="H14835" s="5"/>
      <c r="I14835" s="5"/>
      <c r="J14835" s="5"/>
      <c r="K14835" s="5"/>
      <c r="L14835" s="5"/>
      <c r="M14835" s="5"/>
      <c r="N14835" s="5"/>
      <c r="O14835" s="5"/>
      <c r="P14835" s="5"/>
      <c r="Q14835" s="5"/>
      <c r="R14835" s="5"/>
      <c r="S14835" s="5"/>
      <c r="T14835" s="5"/>
      <c r="U14835" s="5"/>
      <c r="V14835" s="5"/>
      <c r="W14835" s="5"/>
      <c r="X14835" s="5"/>
      <c r="Y14835" s="5"/>
      <c r="Z14835" s="5"/>
      <c r="AA14835" s="5"/>
      <c r="AB14835" s="5"/>
      <c r="AC14835" s="5"/>
      <c r="AD14835" s="5"/>
      <c r="AE14835" s="5"/>
      <c r="AF14835" s="5"/>
      <c r="AG14835" s="11"/>
    </row>
    <row r="14836" spans="1:33">
      <c r="A14836" s="5"/>
      <c r="B14836" s="5"/>
      <c r="C14836" s="5"/>
      <c r="D14836" s="5"/>
      <c r="E14836" s="5"/>
      <c r="F14836" s="5"/>
      <c r="G14836" s="5"/>
      <c r="H14836" s="5"/>
      <c r="I14836" s="5"/>
      <c r="J14836" s="5"/>
      <c r="K14836" s="5"/>
      <c r="L14836" s="5"/>
      <c r="M14836" s="5"/>
      <c r="N14836" s="5"/>
      <c r="O14836" s="5"/>
      <c r="P14836" s="5"/>
      <c r="Q14836" s="5"/>
      <c r="R14836" s="5"/>
      <c r="S14836" s="5"/>
      <c r="T14836" s="5"/>
      <c r="U14836" s="5"/>
      <c r="V14836" s="5"/>
      <c r="W14836" s="5"/>
      <c r="X14836" s="5"/>
      <c r="Y14836" s="5"/>
      <c r="Z14836" s="5"/>
      <c r="AA14836" s="5"/>
      <c r="AB14836" s="5"/>
      <c r="AC14836" s="5"/>
      <c r="AD14836" s="5"/>
      <c r="AE14836" s="5"/>
      <c r="AF14836" s="5"/>
      <c r="AG14836" s="11"/>
    </row>
    <row r="14837" spans="1:33">
      <c r="A14837" s="5"/>
      <c r="B14837" s="5"/>
      <c r="C14837" s="5"/>
      <c r="D14837" s="5"/>
      <c r="E14837" s="5"/>
      <c r="F14837" s="5"/>
      <c r="G14837" s="5"/>
      <c r="H14837" s="5"/>
      <c r="I14837" s="5"/>
      <c r="J14837" s="5"/>
      <c r="K14837" s="5"/>
      <c r="L14837" s="5"/>
      <c r="M14837" s="5"/>
      <c r="N14837" s="5"/>
      <c r="O14837" s="5"/>
      <c r="P14837" s="5"/>
      <c r="Q14837" s="5"/>
      <c r="R14837" s="5"/>
      <c r="S14837" s="5"/>
      <c r="T14837" s="5"/>
      <c r="U14837" s="5"/>
      <c r="V14837" s="5"/>
      <c r="W14837" s="5"/>
      <c r="X14837" s="5"/>
      <c r="Y14837" s="5"/>
      <c r="Z14837" s="5"/>
      <c r="AA14837" s="5"/>
      <c r="AB14837" s="5"/>
      <c r="AC14837" s="5"/>
      <c r="AD14837" s="5"/>
      <c r="AE14837" s="5"/>
      <c r="AF14837" s="5"/>
      <c r="AG14837" s="11"/>
    </row>
    <row r="14838" spans="1:33">
      <c r="A14838" s="5"/>
      <c r="B14838" s="5"/>
      <c r="C14838" s="5"/>
      <c r="D14838" s="5"/>
      <c r="E14838" s="5"/>
      <c r="F14838" s="5"/>
      <c r="G14838" s="5"/>
      <c r="H14838" s="5"/>
      <c r="I14838" s="5"/>
      <c r="J14838" s="5"/>
      <c r="K14838" s="5"/>
      <c r="L14838" s="5"/>
      <c r="M14838" s="5"/>
      <c r="N14838" s="5"/>
      <c r="O14838" s="5"/>
      <c r="P14838" s="5"/>
      <c r="Q14838" s="5"/>
      <c r="R14838" s="5"/>
      <c r="S14838" s="5"/>
      <c r="T14838" s="5"/>
      <c r="U14838" s="5"/>
      <c r="V14838" s="5"/>
      <c r="W14838" s="5"/>
      <c r="X14838" s="5"/>
      <c r="Y14838" s="5"/>
      <c r="Z14838" s="5"/>
      <c r="AA14838" s="5"/>
      <c r="AB14838" s="5"/>
      <c r="AC14838" s="5"/>
      <c r="AD14838" s="5"/>
      <c r="AE14838" s="5"/>
      <c r="AF14838" s="5"/>
      <c r="AG14838" s="11"/>
    </row>
    <row r="14839" spans="1:33">
      <c r="A14839" s="5"/>
      <c r="B14839" s="5"/>
      <c r="C14839" s="5"/>
      <c r="D14839" s="5"/>
      <c r="E14839" s="5"/>
      <c r="F14839" s="5"/>
      <c r="G14839" s="5"/>
      <c r="H14839" s="5"/>
      <c r="I14839" s="5"/>
      <c r="J14839" s="5"/>
      <c r="K14839" s="5"/>
      <c r="L14839" s="5"/>
      <c r="M14839" s="5"/>
      <c r="N14839" s="5"/>
      <c r="O14839" s="5"/>
      <c r="P14839" s="5"/>
      <c r="Q14839" s="5"/>
      <c r="R14839" s="5"/>
      <c r="S14839" s="5"/>
      <c r="T14839" s="5"/>
      <c r="U14839" s="5"/>
      <c r="V14839" s="5"/>
      <c r="W14839" s="5"/>
      <c r="X14839" s="5"/>
      <c r="Y14839" s="5"/>
      <c r="Z14839" s="5"/>
      <c r="AA14839" s="5"/>
      <c r="AB14839" s="5"/>
      <c r="AC14839" s="5"/>
      <c r="AD14839" s="5"/>
      <c r="AE14839" s="5"/>
      <c r="AF14839" s="5"/>
      <c r="AG14839" s="11"/>
    </row>
    <row r="14840" spans="1:33">
      <c r="A14840" s="5"/>
      <c r="B14840" s="5"/>
      <c r="C14840" s="5"/>
      <c r="D14840" s="5"/>
      <c r="E14840" s="5"/>
      <c r="F14840" s="5"/>
      <c r="G14840" s="5"/>
      <c r="H14840" s="5"/>
      <c r="I14840" s="5"/>
      <c r="J14840" s="5"/>
      <c r="K14840" s="5"/>
      <c r="L14840" s="5"/>
      <c r="M14840" s="5"/>
      <c r="N14840" s="5"/>
      <c r="O14840" s="5"/>
      <c r="P14840" s="5"/>
      <c r="Q14840" s="5"/>
      <c r="R14840" s="5"/>
      <c r="S14840" s="5"/>
      <c r="T14840" s="5"/>
      <c r="U14840" s="5"/>
      <c r="V14840" s="5"/>
      <c r="W14840" s="5"/>
      <c r="X14840" s="5"/>
      <c r="Y14840" s="5"/>
      <c r="Z14840" s="5"/>
      <c r="AA14840" s="5"/>
      <c r="AB14840" s="5"/>
      <c r="AC14840" s="5"/>
      <c r="AD14840" s="5"/>
      <c r="AE14840" s="5"/>
      <c r="AF14840" s="5"/>
      <c r="AG14840" s="11"/>
    </row>
    <row r="14841" spans="1:33">
      <c r="A14841" s="5"/>
      <c r="B14841" s="5"/>
      <c r="C14841" s="5"/>
      <c r="D14841" s="5"/>
      <c r="E14841" s="5"/>
      <c r="F14841" s="5"/>
      <c r="G14841" s="5"/>
      <c r="H14841" s="5"/>
      <c r="I14841" s="5"/>
      <c r="J14841" s="5"/>
      <c r="K14841" s="5"/>
      <c r="L14841" s="5"/>
      <c r="M14841" s="5"/>
      <c r="N14841" s="5"/>
      <c r="O14841" s="5"/>
      <c r="P14841" s="5"/>
      <c r="Q14841" s="5"/>
      <c r="R14841" s="5"/>
      <c r="S14841" s="5"/>
      <c r="T14841" s="5"/>
      <c r="U14841" s="5"/>
      <c r="V14841" s="5"/>
      <c r="W14841" s="5"/>
      <c r="X14841" s="5"/>
      <c r="Y14841" s="5"/>
      <c r="Z14841" s="5"/>
      <c r="AA14841" s="5"/>
      <c r="AB14841" s="5"/>
      <c r="AC14841" s="5"/>
      <c r="AD14841" s="5"/>
      <c r="AE14841" s="5"/>
      <c r="AF14841" s="5"/>
      <c r="AG14841" s="11"/>
    </row>
    <row r="14842" spans="1:33">
      <c r="A14842" s="5"/>
      <c r="B14842" s="5"/>
      <c r="C14842" s="5"/>
      <c r="D14842" s="5"/>
      <c r="E14842" s="5"/>
      <c r="F14842" s="5"/>
      <c r="G14842" s="5"/>
      <c r="H14842" s="5"/>
      <c r="I14842" s="5"/>
      <c r="J14842" s="5"/>
      <c r="K14842" s="5"/>
      <c r="L14842" s="5"/>
      <c r="M14842" s="5"/>
      <c r="N14842" s="5"/>
      <c r="O14842" s="5"/>
      <c r="P14842" s="5"/>
      <c r="Q14842" s="5"/>
      <c r="R14842" s="5"/>
      <c r="S14842" s="5"/>
      <c r="T14842" s="5"/>
      <c r="U14842" s="5"/>
      <c r="V14842" s="5"/>
      <c r="W14842" s="5"/>
      <c r="X14842" s="5"/>
      <c r="Y14842" s="5"/>
      <c r="Z14842" s="5"/>
      <c r="AA14842" s="5"/>
      <c r="AB14842" s="5"/>
      <c r="AC14842" s="5"/>
      <c r="AD14842" s="5"/>
      <c r="AE14842" s="5"/>
      <c r="AF14842" s="5"/>
      <c r="AG14842" s="11"/>
    </row>
    <row r="14843" spans="1:33">
      <c r="A14843" s="5"/>
      <c r="B14843" s="5"/>
      <c r="C14843" s="5"/>
      <c r="D14843" s="5"/>
      <c r="E14843" s="5"/>
      <c r="F14843" s="5"/>
      <c r="G14843" s="5"/>
      <c r="H14843" s="5"/>
      <c r="I14843" s="5"/>
      <c r="J14843" s="5"/>
      <c r="K14843" s="5"/>
      <c r="L14843" s="5"/>
      <c r="M14843" s="5"/>
      <c r="N14843" s="5"/>
      <c r="O14843" s="5"/>
      <c r="P14843" s="5"/>
      <c r="Q14843" s="5"/>
      <c r="R14843" s="5"/>
      <c r="S14843" s="5"/>
      <c r="T14843" s="5"/>
      <c r="U14843" s="5"/>
      <c r="V14843" s="5"/>
      <c r="W14843" s="5"/>
      <c r="X14843" s="5"/>
      <c r="Y14843" s="5"/>
      <c r="Z14843" s="5"/>
      <c r="AA14843" s="5"/>
      <c r="AB14843" s="5"/>
      <c r="AC14843" s="5"/>
      <c r="AD14843" s="5"/>
      <c r="AE14843" s="5"/>
      <c r="AF14843" s="5"/>
      <c r="AG14843" s="11"/>
    </row>
    <row r="14844" spans="1:33">
      <c r="A14844" s="5"/>
      <c r="B14844" s="5"/>
      <c r="C14844" s="5"/>
      <c r="D14844" s="5"/>
      <c r="E14844" s="5"/>
      <c r="F14844" s="5"/>
      <c r="G14844" s="5"/>
      <c r="H14844" s="5"/>
      <c r="I14844" s="5"/>
      <c r="J14844" s="5"/>
      <c r="K14844" s="5"/>
      <c r="L14844" s="5"/>
      <c r="M14844" s="5"/>
      <c r="N14844" s="5"/>
      <c r="O14844" s="5"/>
      <c r="P14844" s="5"/>
      <c r="Q14844" s="5"/>
      <c r="R14844" s="5"/>
      <c r="S14844" s="5"/>
      <c r="T14844" s="5"/>
      <c r="U14844" s="5"/>
      <c r="V14844" s="5"/>
      <c r="W14844" s="5"/>
      <c r="X14844" s="5"/>
      <c r="Y14844" s="5"/>
      <c r="Z14844" s="5"/>
      <c r="AA14844" s="5"/>
      <c r="AB14844" s="5"/>
      <c r="AC14844" s="5"/>
      <c r="AD14844" s="5"/>
      <c r="AE14844" s="5"/>
      <c r="AF14844" s="5"/>
      <c r="AG14844" s="11"/>
    </row>
    <row r="14845" spans="1:33">
      <c r="A14845" s="5"/>
      <c r="B14845" s="5"/>
      <c r="C14845" s="5"/>
      <c r="D14845" s="5"/>
      <c r="E14845" s="5"/>
      <c r="F14845" s="5"/>
      <c r="G14845" s="5"/>
      <c r="H14845" s="5"/>
      <c r="I14845" s="5"/>
      <c r="J14845" s="5"/>
      <c r="K14845" s="5"/>
      <c r="L14845" s="5"/>
      <c r="M14845" s="5"/>
      <c r="N14845" s="5"/>
      <c r="O14845" s="5"/>
      <c r="P14845" s="5"/>
      <c r="Q14845" s="5"/>
      <c r="R14845" s="5"/>
      <c r="S14845" s="5"/>
      <c r="T14845" s="5"/>
      <c r="U14845" s="5"/>
      <c r="V14845" s="5"/>
      <c r="W14845" s="5"/>
      <c r="X14845" s="5"/>
      <c r="Y14845" s="5"/>
      <c r="Z14845" s="5"/>
      <c r="AA14845" s="5"/>
      <c r="AB14845" s="5"/>
      <c r="AC14845" s="5"/>
      <c r="AD14845" s="5"/>
      <c r="AE14845" s="5"/>
      <c r="AF14845" s="5"/>
      <c r="AG14845" s="11"/>
    </row>
    <row r="14846" spans="1:33">
      <c r="A14846" s="5"/>
      <c r="B14846" s="5"/>
      <c r="C14846" s="5"/>
      <c r="D14846" s="5"/>
      <c r="E14846" s="5"/>
      <c r="F14846" s="5"/>
      <c r="G14846" s="5"/>
      <c r="H14846" s="5"/>
      <c r="I14846" s="5"/>
      <c r="J14846" s="5"/>
      <c r="K14846" s="5"/>
      <c r="L14846" s="5"/>
      <c r="M14846" s="5"/>
      <c r="N14846" s="5"/>
      <c r="O14846" s="5"/>
      <c r="P14846" s="5"/>
      <c r="Q14846" s="5"/>
      <c r="R14846" s="5"/>
      <c r="S14846" s="5"/>
      <c r="T14846" s="5"/>
      <c r="U14846" s="5"/>
      <c r="V14846" s="5"/>
      <c r="W14846" s="5"/>
      <c r="X14846" s="5"/>
      <c r="Y14846" s="5"/>
      <c r="Z14846" s="5"/>
      <c r="AA14846" s="5"/>
      <c r="AB14846" s="5"/>
      <c r="AC14846" s="5"/>
      <c r="AD14846" s="5"/>
      <c r="AE14846" s="5"/>
      <c r="AF14846" s="5"/>
      <c r="AG14846" s="11"/>
    </row>
    <row r="14847" spans="1:33">
      <c r="A14847" s="5"/>
      <c r="B14847" s="5"/>
      <c r="C14847" s="5"/>
      <c r="D14847" s="5"/>
      <c r="E14847" s="5"/>
      <c r="F14847" s="5"/>
      <c r="G14847" s="5"/>
      <c r="H14847" s="5"/>
      <c r="I14847" s="5"/>
      <c r="J14847" s="5"/>
      <c r="K14847" s="5"/>
      <c r="L14847" s="5"/>
      <c r="M14847" s="5"/>
      <c r="N14847" s="5"/>
      <c r="O14847" s="5"/>
      <c r="P14847" s="5"/>
      <c r="Q14847" s="5"/>
      <c r="R14847" s="5"/>
      <c r="S14847" s="5"/>
      <c r="T14847" s="5"/>
      <c r="U14847" s="5"/>
      <c r="V14847" s="5"/>
      <c r="W14847" s="5"/>
      <c r="X14847" s="5"/>
      <c r="Y14847" s="5"/>
      <c r="Z14847" s="5"/>
      <c r="AA14847" s="5"/>
      <c r="AB14847" s="5"/>
      <c r="AC14847" s="5"/>
      <c r="AD14847" s="5"/>
      <c r="AE14847" s="5"/>
      <c r="AF14847" s="5"/>
      <c r="AG14847" s="11"/>
    </row>
    <row r="14848" spans="1:33">
      <c r="A14848" s="5"/>
      <c r="B14848" s="5"/>
      <c r="C14848" s="5"/>
      <c r="D14848" s="5"/>
      <c r="E14848" s="5"/>
      <c r="F14848" s="5"/>
      <c r="G14848" s="5"/>
      <c r="H14848" s="5"/>
      <c r="I14848" s="5"/>
      <c r="J14848" s="5"/>
      <c r="K14848" s="5"/>
      <c r="L14848" s="5"/>
      <c r="M14848" s="5"/>
      <c r="N14848" s="5"/>
      <c r="O14848" s="5"/>
      <c r="P14848" s="5"/>
      <c r="Q14848" s="5"/>
      <c r="R14848" s="5"/>
      <c r="S14848" s="5"/>
      <c r="T14848" s="5"/>
      <c r="U14848" s="5"/>
      <c r="V14848" s="5"/>
      <c r="W14848" s="5"/>
      <c r="X14848" s="5"/>
      <c r="Y14848" s="5"/>
      <c r="Z14848" s="5"/>
      <c r="AA14848" s="5"/>
      <c r="AB14848" s="5"/>
      <c r="AC14848" s="5"/>
      <c r="AD14848" s="5"/>
      <c r="AE14848" s="5"/>
      <c r="AF14848" s="5"/>
      <c r="AG14848" s="11"/>
    </row>
    <row r="14849" spans="1:33">
      <c r="A14849" s="5"/>
      <c r="B14849" s="5"/>
      <c r="C14849" s="5"/>
      <c r="D14849" s="5"/>
      <c r="E14849" s="5"/>
      <c r="F14849" s="5"/>
      <c r="G14849" s="5"/>
      <c r="H14849" s="5"/>
      <c r="I14849" s="5"/>
      <c r="J14849" s="5"/>
      <c r="K14849" s="5"/>
      <c r="L14849" s="5"/>
      <c r="M14849" s="5"/>
      <c r="N14849" s="5"/>
      <c r="O14849" s="5"/>
      <c r="P14849" s="5"/>
      <c r="Q14849" s="5"/>
      <c r="R14849" s="5"/>
      <c r="S14849" s="5"/>
      <c r="T14849" s="5"/>
      <c r="U14849" s="5"/>
      <c r="V14849" s="5"/>
      <c r="W14849" s="5"/>
      <c r="X14849" s="5"/>
      <c r="Y14849" s="5"/>
      <c r="Z14849" s="5"/>
      <c r="AA14849" s="5"/>
      <c r="AB14849" s="5"/>
      <c r="AC14849" s="5"/>
      <c r="AD14849" s="5"/>
      <c r="AE14849" s="5"/>
      <c r="AF14849" s="5"/>
      <c r="AG14849" s="11"/>
    </row>
    <row r="14850" spans="1:33">
      <c r="A14850" s="5"/>
      <c r="B14850" s="5"/>
      <c r="C14850" s="5"/>
      <c r="D14850" s="5"/>
      <c r="E14850" s="5"/>
      <c r="F14850" s="5"/>
      <c r="G14850" s="5"/>
      <c r="H14850" s="5"/>
      <c r="I14850" s="5"/>
      <c r="J14850" s="5"/>
      <c r="K14850" s="5"/>
      <c r="L14850" s="5"/>
      <c r="M14850" s="5"/>
      <c r="N14850" s="5"/>
      <c r="O14850" s="5"/>
      <c r="P14850" s="5"/>
      <c r="Q14850" s="5"/>
      <c r="R14850" s="5"/>
      <c r="S14850" s="5"/>
      <c r="T14850" s="5"/>
      <c r="U14850" s="5"/>
      <c r="V14850" s="5"/>
      <c r="W14850" s="5"/>
      <c r="X14850" s="5"/>
      <c r="Y14850" s="5"/>
      <c r="Z14850" s="5"/>
      <c r="AA14850" s="5"/>
      <c r="AB14850" s="5"/>
      <c r="AC14850" s="5"/>
      <c r="AD14850" s="5"/>
      <c r="AE14850" s="5"/>
      <c r="AF14850" s="5"/>
      <c r="AG14850" s="11"/>
    </row>
    <row r="14851" spans="1:33">
      <c r="A14851" s="5"/>
      <c r="B14851" s="5"/>
      <c r="C14851" s="5"/>
      <c r="D14851" s="5"/>
      <c r="E14851" s="5"/>
      <c r="F14851" s="5"/>
      <c r="G14851" s="5"/>
      <c r="H14851" s="5"/>
      <c r="I14851" s="5"/>
      <c r="J14851" s="5"/>
      <c r="K14851" s="5"/>
      <c r="L14851" s="5"/>
      <c r="M14851" s="5"/>
      <c r="N14851" s="5"/>
      <c r="O14851" s="5"/>
      <c r="P14851" s="5"/>
      <c r="Q14851" s="5"/>
      <c r="R14851" s="5"/>
      <c r="S14851" s="5"/>
      <c r="T14851" s="5"/>
      <c r="U14851" s="5"/>
      <c r="V14851" s="5"/>
      <c r="W14851" s="5"/>
      <c r="X14851" s="5"/>
      <c r="Y14851" s="5"/>
      <c r="Z14851" s="5"/>
      <c r="AA14851" s="5"/>
      <c r="AB14851" s="5"/>
      <c r="AC14851" s="5"/>
      <c r="AD14851" s="5"/>
      <c r="AE14851" s="5"/>
      <c r="AF14851" s="5"/>
      <c r="AG14851" s="11"/>
    </row>
    <row r="14852" spans="1:33">
      <c r="A14852" s="5"/>
      <c r="B14852" s="5"/>
      <c r="C14852" s="5"/>
      <c r="D14852" s="5"/>
      <c r="E14852" s="5"/>
      <c r="F14852" s="5"/>
      <c r="G14852" s="5"/>
      <c r="H14852" s="5"/>
      <c r="I14852" s="5"/>
      <c r="J14852" s="5"/>
      <c r="K14852" s="5"/>
      <c r="L14852" s="5"/>
      <c r="M14852" s="5"/>
      <c r="N14852" s="5"/>
      <c r="O14852" s="5"/>
      <c r="P14852" s="5"/>
      <c r="Q14852" s="5"/>
      <c r="R14852" s="5"/>
      <c r="S14852" s="5"/>
      <c r="T14852" s="5"/>
      <c r="U14852" s="5"/>
      <c r="V14852" s="5"/>
      <c r="W14852" s="5"/>
      <c r="X14852" s="5"/>
      <c r="Y14852" s="5"/>
      <c r="Z14852" s="5"/>
      <c r="AA14852" s="5"/>
      <c r="AB14852" s="5"/>
      <c r="AC14852" s="5"/>
      <c r="AD14852" s="5"/>
      <c r="AE14852" s="5"/>
      <c r="AF14852" s="5"/>
      <c r="AG14852" s="11"/>
    </row>
    <row r="14853" spans="1:33">
      <c r="A14853" s="5"/>
      <c r="B14853" s="5"/>
      <c r="C14853" s="5"/>
      <c r="D14853" s="5"/>
      <c r="E14853" s="5"/>
      <c r="F14853" s="5"/>
      <c r="G14853" s="5"/>
      <c r="H14853" s="5"/>
      <c r="I14853" s="5"/>
      <c r="J14853" s="5"/>
      <c r="K14853" s="5"/>
      <c r="L14853" s="5"/>
      <c r="M14853" s="5"/>
      <c r="N14853" s="5"/>
      <c r="O14853" s="5"/>
      <c r="P14853" s="5"/>
      <c r="Q14853" s="5"/>
      <c r="R14853" s="5"/>
      <c r="S14853" s="5"/>
      <c r="T14853" s="5"/>
      <c r="U14853" s="5"/>
      <c r="V14853" s="5"/>
      <c r="W14853" s="5"/>
      <c r="X14853" s="5"/>
      <c r="Y14853" s="5"/>
      <c r="Z14853" s="5"/>
      <c r="AA14853" s="5"/>
      <c r="AB14853" s="5"/>
      <c r="AC14853" s="5"/>
      <c r="AD14853" s="5"/>
      <c r="AE14853" s="5"/>
      <c r="AF14853" s="5"/>
      <c r="AG14853" s="11"/>
    </row>
    <row r="14854" spans="1:33">
      <c r="A14854" s="5"/>
      <c r="B14854" s="5"/>
      <c r="C14854" s="5"/>
      <c r="D14854" s="5"/>
      <c r="E14854" s="5"/>
      <c r="F14854" s="5"/>
      <c r="G14854" s="5"/>
      <c r="H14854" s="5"/>
      <c r="I14854" s="5"/>
      <c r="J14854" s="5"/>
      <c r="K14854" s="5"/>
      <c r="L14854" s="5"/>
      <c r="M14854" s="5"/>
      <c r="N14854" s="5"/>
      <c r="O14854" s="5"/>
      <c r="P14854" s="5"/>
      <c r="Q14854" s="5"/>
      <c r="R14854" s="5"/>
      <c r="S14854" s="5"/>
      <c r="T14854" s="5"/>
      <c r="U14854" s="5"/>
      <c r="V14854" s="5"/>
      <c r="W14854" s="5"/>
      <c r="X14854" s="5"/>
      <c r="Y14854" s="5"/>
      <c r="Z14854" s="5"/>
      <c r="AA14854" s="5"/>
      <c r="AB14854" s="5"/>
      <c r="AC14854" s="5"/>
      <c r="AD14854" s="5"/>
      <c r="AE14854" s="5"/>
      <c r="AF14854" s="5"/>
      <c r="AG14854" s="11"/>
    </row>
    <row r="14855" spans="1:33">
      <c r="A14855" s="5"/>
      <c r="B14855" s="5"/>
      <c r="C14855" s="5"/>
      <c r="D14855" s="5"/>
      <c r="E14855" s="5"/>
      <c r="F14855" s="5"/>
      <c r="G14855" s="5"/>
      <c r="H14855" s="5"/>
      <c r="I14855" s="5"/>
      <c r="J14855" s="5"/>
      <c r="K14855" s="5"/>
      <c r="L14855" s="5"/>
      <c r="M14855" s="5"/>
      <c r="N14855" s="5"/>
      <c r="O14855" s="5"/>
      <c r="P14855" s="5"/>
      <c r="Q14855" s="5"/>
      <c r="R14855" s="5"/>
      <c r="S14855" s="5"/>
      <c r="T14855" s="5"/>
      <c r="U14855" s="5"/>
      <c r="V14855" s="5"/>
      <c r="W14855" s="5"/>
      <c r="X14855" s="5"/>
      <c r="Y14855" s="5"/>
      <c r="Z14855" s="5"/>
      <c r="AA14855" s="5"/>
      <c r="AB14855" s="5"/>
      <c r="AC14855" s="5"/>
      <c r="AD14855" s="5"/>
      <c r="AE14855" s="5"/>
      <c r="AF14855" s="5"/>
      <c r="AG14855" s="11"/>
    </row>
    <row r="14856" spans="1:33">
      <c r="A14856" s="5"/>
      <c r="B14856" s="5"/>
      <c r="C14856" s="5"/>
      <c r="D14856" s="5"/>
      <c r="E14856" s="5"/>
      <c r="F14856" s="5"/>
      <c r="G14856" s="5"/>
      <c r="H14856" s="5"/>
      <c r="I14856" s="5"/>
      <c r="J14856" s="5"/>
      <c r="K14856" s="5"/>
      <c r="L14856" s="5"/>
      <c r="M14856" s="5"/>
      <c r="N14856" s="5"/>
      <c r="O14856" s="5"/>
      <c r="P14856" s="5"/>
      <c r="Q14856" s="5"/>
      <c r="R14856" s="5"/>
      <c r="S14856" s="5"/>
      <c r="T14856" s="5"/>
      <c r="U14856" s="5"/>
      <c r="V14856" s="5"/>
      <c r="W14856" s="5"/>
      <c r="X14856" s="5"/>
      <c r="Y14856" s="5"/>
      <c r="Z14856" s="5"/>
      <c r="AA14856" s="5"/>
      <c r="AB14856" s="5"/>
      <c r="AC14856" s="5"/>
      <c r="AD14856" s="5"/>
      <c r="AE14856" s="5"/>
      <c r="AF14856" s="5"/>
      <c r="AG14856" s="11"/>
    </row>
    <row r="14857" spans="1:33">
      <c r="A14857" s="5"/>
      <c r="B14857" s="5"/>
      <c r="C14857" s="5"/>
      <c r="D14857" s="5"/>
      <c r="E14857" s="5"/>
      <c r="F14857" s="5"/>
      <c r="G14857" s="5"/>
      <c r="H14857" s="5"/>
      <c r="I14857" s="5"/>
      <c r="J14857" s="5"/>
      <c r="K14857" s="5"/>
      <c r="L14857" s="5"/>
      <c r="M14857" s="5"/>
      <c r="N14857" s="5"/>
      <c r="O14857" s="5"/>
      <c r="P14857" s="5"/>
      <c r="Q14857" s="5"/>
      <c r="R14857" s="5"/>
      <c r="S14857" s="5"/>
      <c r="T14857" s="5"/>
      <c r="U14857" s="5"/>
      <c r="V14857" s="5"/>
      <c r="W14857" s="5"/>
      <c r="X14857" s="5"/>
      <c r="Y14857" s="5"/>
      <c r="Z14857" s="5"/>
      <c r="AA14857" s="5"/>
      <c r="AB14857" s="5"/>
      <c r="AC14857" s="5"/>
      <c r="AD14857" s="5"/>
      <c r="AE14857" s="5"/>
      <c r="AF14857" s="5"/>
      <c r="AG14857" s="11"/>
    </row>
    <row r="14858" spans="1:33">
      <c r="A14858" s="5"/>
      <c r="B14858" s="5"/>
      <c r="C14858" s="5"/>
      <c r="D14858" s="5"/>
      <c r="E14858" s="5"/>
      <c r="F14858" s="5"/>
      <c r="G14858" s="5"/>
      <c r="H14858" s="5"/>
      <c r="I14858" s="5"/>
      <c r="J14858" s="5"/>
      <c r="K14858" s="5"/>
      <c r="L14858" s="5"/>
      <c r="M14858" s="5"/>
      <c r="N14858" s="5"/>
      <c r="O14858" s="5"/>
      <c r="P14858" s="5"/>
      <c r="Q14858" s="5"/>
      <c r="R14858" s="5"/>
      <c r="S14858" s="5"/>
      <c r="T14858" s="5"/>
      <c r="U14858" s="5"/>
      <c r="V14858" s="5"/>
      <c r="W14858" s="5"/>
      <c r="X14858" s="5"/>
      <c r="Y14858" s="5"/>
      <c r="Z14858" s="5"/>
      <c r="AA14858" s="5"/>
      <c r="AB14858" s="5"/>
      <c r="AC14858" s="5"/>
      <c r="AD14858" s="5"/>
      <c r="AE14858" s="5"/>
      <c r="AF14858" s="5"/>
      <c r="AG14858" s="11"/>
    </row>
    <row r="14859" spans="1:33">
      <c r="A14859" s="5"/>
      <c r="B14859" s="5"/>
      <c r="C14859" s="5"/>
      <c r="D14859" s="5"/>
      <c r="E14859" s="5"/>
      <c r="F14859" s="5"/>
      <c r="G14859" s="5"/>
      <c r="H14859" s="5"/>
      <c r="I14859" s="5"/>
      <c r="J14859" s="5"/>
      <c r="K14859" s="5"/>
      <c r="L14859" s="5"/>
      <c r="M14859" s="5"/>
      <c r="N14859" s="5"/>
      <c r="O14859" s="5"/>
      <c r="P14859" s="5"/>
      <c r="Q14859" s="5"/>
      <c r="R14859" s="5"/>
      <c r="S14859" s="5"/>
      <c r="T14859" s="5"/>
      <c r="U14859" s="5"/>
      <c r="V14859" s="5"/>
      <c r="W14859" s="5"/>
      <c r="X14859" s="5"/>
      <c r="Y14859" s="5"/>
      <c r="Z14859" s="5"/>
      <c r="AA14859" s="5"/>
      <c r="AB14859" s="5"/>
      <c r="AC14859" s="5"/>
      <c r="AD14859" s="5"/>
      <c r="AE14859" s="5"/>
      <c r="AF14859" s="5"/>
      <c r="AG14859" s="11"/>
    </row>
    <row r="14860" spans="1:33">
      <c r="A14860" s="5"/>
      <c r="B14860" s="5"/>
      <c r="C14860" s="5"/>
      <c r="D14860" s="5"/>
      <c r="E14860" s="5"/>
      <c r="F14860" s="5"/>
      <c r="G14860" s="5"/>
      <c r="H14860" s="5"/>
      <c r="I14860" s="5"/>
      <c r="J14860" s="5"/>
      <c r="K14860" s="5"/>
      <c r="L14860" s="5"/>
      <c r="M14860" s="5"/>
      <c r="N14860" s="5"/>
      <c r="O14860" s="5"/>
      <c r="P14860" s="5"/>
      <c r="Q14860" s="5"/>
      <c r="R14860" s="5"/>
      <c r="S14860" s="5"/>
      <c r="T14860" s="5"/>
      <c r="U14860" s="5"/>
      <c r="V14860" s="5"/>
      <c r="W14860" s="5"/>
      <c r="X14860" s="5"/>
      <c r="Y14860" s="5"/>
      <c r="Z14860" s="5"/>
      <c r="AA14860" s="5"/>
      <c r="AB14860" s="5"/>
      <c r="AC14860" s="5"/>
      <c r="AD14860" s="5"/>
      <c r="AE14860" s="5"/>
      <c r="AF14860" s="5"/>
      <c r="AG14860" s="11"/>
    </row>
    <row r="14861" spans="1:33">
      <c r="A14861" s="5"/>
      <c r="B14861" s="5"/>
      <c r="C14861" s="5"/>
      <c r="D14861" s="5"/>
      <c r="E14861" s="5"/>
      <c r="F14861" s="5"/>
      <c r="G14861" s="5"/>
      <c r="H14861" s="5"/>
      <c r="I14861" s="5"/>
      <c r="J14861" s="5"/>
      <c r="K14861" s="5"/>
      <c r="L14861" s="5"/>
      <c r="M14861" s="5"/>
      <c r="N14861" s="5"/>
      <c r="O14861" s="5"/>
      <c r="P14861" s="5"/>
      <c r="Q14861" s="5"/>
      <c r="R14861" s="5"/>
      <c r="S14861" s="5"/>
      <c r="T14861" s="5"/>
      <c r="U14861" s="5"/>
      <c r="V14861" s="5"/>
      <c r="W14861" s="5"/>
      <c r="X14861" s="5"/>
      <c r="Y14861" s="5"/>
      <c r="Z14861" s="5"/>
      <c r="AA14861" s="5"/>
      <c r="AB14861" s="5"/>
      <c r="AC14861" s="5"/>
      <c r="AD14861" s="5"/>
      <c r="AE14861" s="5"/>
      <c r="AF14861" s="5"/>
      <c r="AG14861" s="11"/>
    </row>
    <row r="14862" spans="1:33">
      <c r="A14862" s="5"/>
      <c r="B14862" s="5"/>
      <c r="C14862" s="5"/>
      <c r="D14862" s="5"/>
      <c r="E14862" s="5"/>
      <c r="F14862" s="5"/>
      <c r="G14862" s="5"/>
      <c r="H14862" s="5"/>
      <c r="I14862" s="5"/>
      <c r="J14862" s="5"/>
      <c r="K14862" s="5"/>
      <c r="L14862" s="5"/>
      <c r="M14862" s="5"/>
      <c r="N14862" s="5"/>
      <c r="O14862" s="5"/>
      <c r="P14862" s="5"/>
      <c r="Q14862" s="5"/>
      <c r="R14862" s="5"/>
      <c r="S14862" s="5"/>
      <c r="T14862" s="5"/>
      <c r="U14862" s="5"/>
      <c r="V14862" s="5"/>
      <c r="W14862" s="5"/>
      <c r="X14862" s="5"/>
      <c r="Y14862" s="5"/>
      <c r="Z14862" s="5"/>
      <c r="AA14862" s="5"/>
      <c r="AB14862" s="5"/>
      <c r="AC14862" s="5"/>
      <c r="AD14862" s="5"/>
      <c r="AE14862" s="5"/>
      <c r="AF14862" s="5"/>
      <c r="AG14862" s="11"/>
    </row>
    <row r="14863" spans="1:33">
      <c r="A14863" s="5"/>
      <c r="B14863" s="5"/>
      <c r="C14863" s="5"/>
      <c r="D14863" s="5"/>
      <c r="E14863" s="5"/>
      <c r="F14863" s="5"/>
      <c r="G14863" s="5"/>
      <c r="H14863" s="5"/>
      <c r="I14863" s="5"/>
      <c r="J14863" s="5"/>
      <c r="K14863" s="5"/>
      <c r="L14863" s="5"/>
      <c r="M14863" s="5"/>
      <c r="N14863" s="5"/>
      <c r="O14863" s="5"/>
      <c r="P14863" s="5"/>
      <c r="Q14863" s="5"/>
      <c r="R14863" s="5"/>
      <c r="S14863" s="5"/>
      <c r="T14863" s="5"/>
      <c r="U14863" s="5"/>
      <c r="V14863" s="5"/>
      <c r="W14863" s="5"/>
      <c r="X14863" s="5"/>
      <c r="Y14863" s="5"/>
      <c r="Z14863" s="5"/>
      <c r="AA14863" s="5"/>
      <c r="AB14863" s="5"/>
      <c r="AC14863" s="5"/>
      <c r="AD14863" s="5"/>
      <c r="AE14863" s="5"/>
      <c r="AF14863" s="5"/>
      <c r="AG14863" s="11"/>
    </row>
    <row r="14864" spans="1:33">
      <c r="A14864" s="5"/>
      <c r="B14864" s="5"/>
      <c r="C14864" s="5"/>
      <c r="D14864" s="5"/>
      <c r="E14864" s="5"/>
      <c r="F14864" s="5"/>
      <c r="G14864" s="5"/>
      <c r="H14864" s="5"/>
      <c r="I14864" s="5"/>
      <c r="J14864" s="5"/>
      <c r="K14864" s="5"/>
      <c r="L14864" s="5"/>
      <c r="M14864" s="5"/>
      <c r="N14864" s="5"/>
      <c r="O14864" s="5"/>
      <c r="P14864" s="5"/>
      <c r="Q14864" s="5"/>
      <c r="R14864" s="5"/>
      <c r="S14864" s="5"/>
      <c r="T14864" s="5"/>
      <c r="U14864" s="5"/>
      <c r="V14864" s="5"/>
      <c r="W14864" s="5"/>
      <c r="X14864" s="5"/>
      <c r="Y14864" s="5"/>
      <c r="Z14864" s="5"/>
      <c r="AA14864" s="5"/>
      <c r="AB14864" s="5"/>
      <c r="AC14864" s="5"/>
      <c r="AD14864" s="5"/>
      <c r="AE14864" s="5"/>
      <c r="AF14864" s="5"/>
      <c r="AG14864" s="11"/>
    </row>
    <row r="14865" spans="1:33">
      <c r="A14865" s="5"/>
      <c r="B14865" s="5"/>
      <c r="C14865" s="5"/>
      <c r="D14865" s="5"/>
      <c r="E14865" s="5"/>
      <c r="F14865" s="5"/>
      <c r="G14865" s="5"/>
      <c r="H14865" s="5"/>
      <c r="I14865" s="5"/>
      <c r="J14865" s="5"/>
      <c r="K14865" s="5"/>
      <c r="L14865" s="5"/>
      <c r="M14865" s="5"/>
      <c r="N14865" s="5"/>
      <c r="O14865" s="5"/>
      <c r="P14865" s="5"/>
      <c r="Q14865" s="5"/>
      <c r="R14865" s="5"/>
      <c r="S14865" s="5"/>
      <c r="T14865" s="5"/>
      <c r="U14865" s="5"/>
      <c r="V14865" s="5"/>
      <c r="W14865" s="5"/>
      <c r="X14865" s="5"/>
      <c r="Y14865" s="5"/>
      <c r="Z14865" s="5"/>
      <c r="AA14865" s="5"/>
      <c r="AB14865" s="5"/>
      <c r="AC14865" s="5"/>
      <c r="AD14865" s="5"/>
      <c r="AE14865" s="5"/>
      <c r="AF14865" s="5"/>
      <c r="AG14865" s="11"/>
    </row>
    <row r="14866" spans="1:33">
      <c r="A14866" s="5"/>
      <c r="B14866" s="5"/>
      <c r="C14866" s="5"/>
      <c r="D14866" s="5"/>
      <c r="E14866" s="5"/>
      <c r="F14866" s="5"/>
      <c r="G14866" s="5"/>
      <c r="H14866" s="5"/>
      <c r="I14866" s="5"/>
      <c r="J14866" s="5"/>
      <c r="K14866" s="5"/>
      <c r="L14866" s="5"/>
      <c r="M14866" s="5"/>
      <c r="N14866" s="5"/>
      <c r="O14866" s="5"/>
      <c r="P14866" s="5"/>
      <c r="Q14866" s="5"/>
      <c r="R14866" s="5"/>
      <c r="S14866" s="5"/>
      <c r="T14866" s="5"/>
      <c r="U14866" s="5"/>
      <c r="V14866" s="5"/>
      <c r="W14866" s="5"/>
      <c r="X14866" s="5"/>
      <c r="Y14866" s="5"/>
      <c r="Z14866" s="5"/>
      <c r="AA14866" s="5"/>
      <c r="AB14866" s="5"/>
      <c r="AC14866" s="5"/>
      <c r="AD14866" s="5"/>
      <c r="AE14866" s="5"/>
      <c r="AF14866" s="5"/>
      <c r="AG14866" s="11"/>
    </row>
    <row r="14867" spans="1:33">
      <c r="A14867" s="5"/>
      <c r="B14867" s="5"/>
      <c r="C14867" s="5"/>
      <c r="D14867" s="5"/>
      <c r="E14867" s="5"/>
      <c r="F14867" s="5"/>
      <c r="G14867" s="5"/>
      <c r="H14867" s="5"/>
      <c r="I14867" s="5"/>
      <c r="J14867" s="5"/>
      <c r="K14867" s="5"/>
      <c r="L14867" s="5"/>
      <c r="M14867" s="5"/>
      <c r="N14867" s="5"/>
      <c r="O14867" s="5"/>
      <c r="P14867" s="5"/>
      <c r="Q14867" s="5"/>
      <c r="R14867" s="5"/>
      <c r="S14867" s="5"/>
      <c r="T14867" s="5"/>
      <c r="U14867" s="5"/>
      <c r="V14867" s="5"/>
      <c r="W14867" s="5"/>
      <c r="X14867" s="5"/>
      <c r="Y14867" s="5"/>
      <c r="Z14867" s="5"/>
      <c r="AA14867" s="5"/>
      <c r="AB14867" s="5"/>
      <c r="AC14867" s="5"/>
      <c r="AD14867" s="5"/>
      <c r="AE14867" s="5"/>
      <c r="AF14867" s="5"/>
      <c r="AG14867" s="11"/>
    </row>
    <row r="14868" spans="1:33">
      <c r="A14868" s="5"/>
      <c r="B14868" s="5"/>
      <c r="C14868" s="5"/>
      <c r="D14868" s="5"/>
      <c r="E14868" s="5"/>
      <c r="F14868" s="5"/>
      <c r="G14868" s="5"/>
      <c r="H14868" s="5"/>
      <c r="I14868" s="5"/>
      <c r="J14868" s="5"/>
      <c r="K14868" s="5"/>
      <c r="L14868" s="5"/>
      <c r="M14868" s="5"/>
      <c r="N14868" s="5"/>
      <c r="O14868" s="5"/>
      <c r="P14868" s="5"/>
      <c r="Q14868" s="5"/>
      <c r="R14868" s="5"/>
      <c r="S14868" s="5"/>
      <c r="T14868" s="5"/>
      <c r="U14868" s="5"/>
      <c r="V14868" s="5"/>
      <c r="W14868" s="5"/>
      <c r="X14868" s="5"/>
      <c r="Y14868" s="5"/>
      <c r="Z14868" s="5"/>
      <c r="AA14868" s="5"/>
      <c r="AB14868" s="5"/>
      <c r="AC14868" s="5"/>
      <c r="AD14868" s="5"/>
      <c r="AE14868" s="5"/>
      <c r="AF14868" s="5"/>
      <c r="AG14868" s="11"/>
    </row>
    <row r="14869" spans="1:33">
      <c r="A14869" s="5"/>
      <c r="B14869" s="5"/>
      <c r="C14869" s="5"/>
      <c r="D14869" s="5"/>
      <c r="E14869" s="5"/>
      <c r="F14869" s="5"/>
      <c r="G14869" s="5"/>
      <c r="H14869" s="5"/>
      <c r="I14869" s="5"/>
      <c r="J14869" s="5"/>
      <c r="K14869" s="5"/>
      <c r="L14869" s="5"/>
      <c r="M14869" s="5"/>
      <c r="N14869" s="5"/>
      <c r="O14869" s="5"/>
      <c r="P14869" s="5"/>
      <c r="Q14869" s="5"/>
      <c r="R14869" s="5"/>
      <c r="S14869" s="5"/>
      <c r="T14869" s="5"/>
      <c r="U14869" s="5"/>
      <c r="V14869" s="5"/>
      <c r="W14869" s="5"/>
      <c r="X14869" s="5"/>
      <c r="Y14869" s="5"/>
      <c r="Z14869" s="5"/>
      <c r="AA14869" s="5"/>
      <c r="AB14869" s="5"/>
      <c r="AC14869" s="5"/>
      <c r="AD14869" s="5"/>
      <c r="AE14869" s="5"/>
      <c r="AF14869" s="5"/>
      <c r="AG14869" s="11"/>
    </row>
    <row r="14870" spans="1:33">
      <c r="A14870" s="5"/>
      <c r="B14870" s="5"/>
      <c r="C14870" s="5"/>
      <c r="D14870" s="5"/>
      <c r="E14870" s="5"/>
      <c r="F14870" s="5"/>
      <c r="G14870" s="5"/>
      <c r="H14870" s="5"/>
      <c r="I14870" s="5"/>
      <c r="J14870" s="5"/>
      <c r="K14870" s="5"/>
      <c r="L14870" s="5"/>
      <c r="M14870" s="5"/>
      <c r="N14870" s="5"/>
      <c r="O14870" s="5"/>
      <c r="P14870" s="5"/>
      <c r="Q14870" s="5"/>
      <c r="R14870" s="5"/>
      <c r="S14870" s="5"/>
      <c r="T14870" s="5"/>
      <c r="U14870" s="5"/>
      <c r="V14870" s="5"/>
      <c r="W14870" s="5"/>
      <c r="X14870" s="5"/>
      <c r="Y14870" s="5"/>
      <c r="Z14870" s="5"/>
      <c r="AA14870" s="5"/>
      <c r="AB14870" s="5"/>
      <c r="AC14870" s="5"/>
      <c r="AD14870" s="5"/>
      <c r="AE14870" s="5"/>
      <c r="AF14870" s="5"/>
      <c r="AG14870" s="11"/>
    </row>
    <row r="14871" spans="1:33">
      <c r="A14871" s="5"/>
      <c r="B14871" s="5"/>
      <c r="C14871" s="5"/>
      <c r="D14871" s="5"/>
      <c r="E14871" s="5"/>
      <c r="F14871" s="5"/>
      <c r="G14871" s="5"/>
      <c r="H14871" s="5"/>
      <c r="I14871" s="5"/>
      <c r="J14871" s="5"/>
      <c r="K14871" s="5"/>
      <c r="L14871" s="5"/>
      <c r="M14871" s="5"/>
      <c r="N14871" s="5"/>
      <c r="O14871" s="5"/>
      <c r="P14871" s="5"/>
      <c r="Q14871" s="5"/>
      <c r="R14871" s="5"/>
      <c r="S14871" s="5"/>
      <c r="T14871" s="5"/>
      <c r="U14871" s="5"/>
      <c r="V14871" s="5"/>
      <c r="W14871" s="5"/>
      <c r="X14871" s="5"/>
      <c r="Y14871" s="5"/>
      <c r="Z14871" s="5"/>
      <c r="AA14871" s="5"/>
      <c r="AB14871" s="5"/>
      <c r="AC14871" s="5"/>
      <c r="AD14871" s="5"/>
      <c r="AE14871" s="5"/>
      <c r="AF14871" s="5"/>
      <c r="AG14871" s="11"/>
    </row>
    <row r="14872" spans="1:33">
      <c r="A14872" s="5"/>
      <c r="B14872" s="5"/>
      <c r="C14872" s="5"/>
      <c r="D14872" s="5"/>
      <c r="E14872" s="5"/>
      <c r="F14872" s="5"/>
      <c r="G14872" s="5"/>
      <c r="H14872" s="5"/>
      <c r="I14872" s="5"/>
      <c r="J14872" s="5"/>
      <c r="K14872" s="5"/>
      <c r="L14872" s="5"/>
      <c r="M14872" s="5"/>
      <c r="N14872" s="5"/>
      <c r="O14872" s="5"/>
      <c r="P14872" s="5"/>
      <c r="Q14872" s="5"/>
      <c r="R14872" s="5"/>
      <c r="S14872" s="5"/>
      <c r="T14872" s="5"/>
      <c r="U14872" s="5"/>
      <c r="V14872" s="5"/>
      <c r="W14872" s="5"/>
      <c r="X14872" s="5"/>
      <c r="Y14872" s="5"/>
      <c r="Z14872" s="5"/>
      <c r="AA14872" s="5"/>
      <c r="AB14872" s="5"/>
      <c r="AC14872" s="5"/>
      <c r="AD14872" s="5"/>
      <c r="AE14872" s="5"/>
      <c r="AF14872" s="5"/>
      <c r="AG14872" s="11"/>
    </row>
    <row r="14873" spans="1:33">
      <c r="A14873" s="5"/>
      <c r="B14873" s="5"/>
      <c r="C14873" s="5"/>
      <c r="D14873" s="5"/>
      <c r="E14873" s="5"/>
      <c r="F14873" s="5"/>
      <c r="G14873" s="5"/>
      <c r="H14873" s="5"/>
      <c r="I14873" s="5"/>
      <c r="J14873" s="5"/>
      <c r="K14873" s="5"/>
      <c r="L14873" s="5"/>
      <c r="M14873" s="5"/>
      <c r="N14873" s="5"/>
      <c r="O14873" s="5"/>
      <c r="P14873" s="5"/>
      <c r="Q14873" s="5"/>
      <c r="R14873" s="5"/>
      <c r="S14873" s="5"/>
      <c r="T14873" s="5"/>
      <c r="U14873" s="5"/>
      <c r="V14873" s="5"/>
      <c r="W14873" s="5"/>
      <c r="X14873" s="5"/>
      <c r="Y14873" s="5"/>
      <c r="Z14873" s="5"/>
      <c r="AA14873" s="5"/>
      <c r="AB14873" s="5"/>
      <c r="AC14873" s="5"/>
      <c r="AD14873" s="5"/>
      <c r="AE14873" s="5"/>
      <c r="AF14873" s="5"/>
      <c r="AG14873" s="11"/>
    </row>
    <row r="14874" spans="1:33">
      <c r="A14874" s="5"/>
      <c r="B14874" s="5"/>
      <c r="C14874" s="5"/>
      <c r="D14874" s="5"/>
      <c r="E14874" s="5"/>
      <c r="F14874" s="5"/>
      <c r="G14874" s="5"/>
      <c r="H14874" s="5"/>
      <c r="I14874" s="5"/>
      <c r="J14874" s="5"/>
      <c r="K14874" s="5"/>
      <c r="L14874" s="5"/>
      <c r="M14874" s="5"/>
      <c r="N14874" s="5"/>
      <c r="O14874" s="5"/>
      <c r="P14874" s="5"/>
      <c r="Q14874" s="5"/>
      <c r="R14874" s="5"/>
      <c r="S14874" s="5"/>
      <c r="T14874" s="5"/>
      <c r="U14874" s="5"/>
      <c r="V14874" s="5"/>
      <c r="W14874" s="5"/>
      <c r="X14874" s="5"/>
      <c r="Y14874" s="5"/>
      <c r="Z14874" s="5"/>
      <c r="AA14874" s="5"/>
      <c r="AB14874" s="5"/>
      <c r="AC14874" s="5"/>
      <c r="AD14874" s="5"/>
      <c r="AE14874" s="5"/>
      <c r="AF14874" s="5"/>
      <c r="AG14874" s="11"/>
    </row>
    <row r="14875" spans="1:33">
      <c r="A14875" s="5"/>
      <c r="B14875" s="5"/>
      <c r="C14875" s="5"/>
      <c r="D14875" s="5"/>
      <c r="E14875" s="5"/>
      <c r="F14875" s="5"/>
      <c r="G14875" s="5"/>
      <c r="H14875" s="5"/>
      <c r="I14875" s="5"/>
      <c r="J14875" s="5"/>
      <c r="K14875" s="5"/>
      <c r="L14875" s="5"/>
      <c r="M14875" s="5"/>
      <c r="N14875" s="5"/>
      <c r="O14875" s="5"/>
      <c r="P14875" s="5"/>
      <c r="Q14875" s="5"/>
      <c r="R14875" s="5"/>
      <c r="S14875" s="5"/>
      <c r="T14875" s="5"/>
      <c r="U14875" s="5"/>
      <c r="V14875" s="5"/>
      <c r="W14875" s="5"/>
      <c r="X14875" s="5"/>
      <c r="Y14875" s="5"/>
      <c r="Z14875" s="5"/>
      <c r="AA14875" s="5"/>
      <c r="AB14875" s="5"/>
      <c r="AC14875" s="5"/>
      <c r="AD14875" s="5"/>
      <c r="AE14875" s="5"/>
      <c r="AF14875" s="5"/>
      <c r="AG14875" s="11"/>
    </row>
    <row r="14876" spans="1:33">
      <c r="A14876" s="5"/>
      <c r="B14876" s="5"/>
      <c r="C14876" s="5"/>
      <c r="D14876" s="5"/>
      <c r="E14876" s="5"/>
      <c r="F14876" s="5"/>
      <c r="G14876" s="5"/>
      <c r="H14876" s="5"/>
      <c r="I14876" s="5"/>
      <c r="J14876" s="5"/>
      <c r="K14876" s="5"/>
      <c r="L14876" s="5"/>
      <c r="M14876" s="5"/>
      <c r="N14876" s="5"/>
      <c r="O14876" s="5"/>
      <c r="P14876" s="5"/>
      <c r="Q14876" s="5"/>
      <c r="R14876" s="5"/>
      <c r="S14876" s="5"/>
      <c r="T14876" s="5"/>
      <c r="U14876" s="5"/>
      <c r="V14876" s="5"/>
      <c r="W14876" s="5"/>
      <c r="X14876" s="5"/>
      <c r="Y14876" s="5"/>
      <c r="Z14876" s="5"/>
      <c r="AA14876" s="5"/>
      <c r="AB14876" s="5"/>
      <c r="AC14876" s="5"/>
      <c r="AD14876" s="5"/>
      <c r="AE14876" s="5"/>
      <c r="AF14876" s="5"/>
      <c r="AG14876" s="11"/>
    </row>
    <row r="14877" spans="1:33">
      <c r="A14877" s="5"/>
      <c r="B14877" s="5"/>
      <c r="C14877" s="5"/>
      <c r="D14877" s="5"/>
      <c r="E14877" s="5"/>
      <c r="F14877" s="5"/>
      <c r="G14877" s="5"/>
      <c r="H14877" s="5"/>
      <c r="I14877" s="5"/>
      <c r="J14877" s="5"/>
      <c r="K14877" s="5"/>
      <c r="L14877" s="5"/>
      <c r="M14877" s="5"/>
      <c r="N14877" s="5"/>
      <c r="O14877" s="5"/>
      <c r="P14877" s="5"/>
      <c r="Q14877" s="5"/>
      <c r="R14877" s="5"/>
      <c r="S14877" s="5"/>
      <c r="T14877" s="5"/>
      <c r="U14877" s="5"/>
      <c r="V14877" s="5"/>
      <c r="W14877" s="5"/>
      <c r="X14877" s="5"/>
      <c r="Y14877" s="5"/>
      <c r="Z14877" s="5"/>
      <c r="AA14877" s="5"/>
      <c r="AB14877" s="5"/>
      <c r="AC14877" s="5"/>
      <c r="AD14877" s="5"/>
      <c r="AE14877" s="5"/>
      <c r="AF14877" s="5"/>
      <c r="AG14877" s="11"/>
    </row>
    <row r="14878" spans="1:33">
      <c r="A14878" s="5"/>
      <c r="B14878" s="5"/>
      <c r="C14878" s="5"/>
      <c r="D14878" s="5"/>
      <c r="E14878" s="5"/>
      <c r="F14878" s="5"/>
      <c r="G14878" s="5"/>
      <c r="H14878" s="5"/>
      <c r="I14878" s="5"/>
      <c r="J14878" s="5"/>
      <c r="K14878" s="5"/>
      <c r="L14878" s="5"/>
      <c r="M14878" s="5"/>
      <c r="N14878" s="5"/>
      <c r="O14878" s="5"/>
      <c r="P14878" s="5"/>
      <c r="Q14878" s="5"/>
      <c r="R14878" s="5"/>
      <c r="S14878" s="5"/>
      <c r="T14878" s="5"/>
      <c r="U14878" s="5"/>
      <c r="V14878" s="5"/>
      <c r="W14878" s="5"/>
      <c r="X14878" s="5"/>
      <c r="Y14878" s="5"/>
      <c r="Z14878" s="5"/>
      <c r="AA14878" s="5"/>
      <c r="AB14878" s="5"/>
      <c r="AC14878" s="5"/>
      <c r="AD14878" s="5"/>
      <c r="AE14878" s="5"/>
      <c r="AF14878" s="5"/>
      <c r="AG14878" s="11"/>
    </row>
    <row r="14879" spans="1:33">
      <c r="A14879" s="5"/>
      <c r="B14879" s="5"/>
      <c r="C14879" s="5"/>
      <c r="D14879" s="5"/>
      <c r="E14879" s="5"/>
      <c r="F14879" s="5"/>
      <c r="G14879" s="5"/>
      <c r="H14879" s="5"/>
      <c r="I14879" s="5"/>
      <c r="J14879" s="5"/>
      <c r="K14879" s="5"/>
      <c r="L14879" s="5"/>
      <c r="M14879" s="5"/>
      <c r="N14879" s="5"/>
      <c r="O14879" s="5"/>
      <c r="P14879" s="5"/>
      <c r="Q14879" s="5"/>
      <c r="R14879" s="5"/>
      <c r="S14879" s="5"/>
      <c r="T14879" s="5"/>
      <c r="U14879" s="5"/>
      <c r="V14879" s="5"/>
      <c r="W14879" s="5"/>
      <c r="X14879" s="5"/>
      <c r="Y14879" s="5"/>
      <c r="Z14879" s="5"/>
      <c r="AA14879" s="5"/>
      <c r="AB14879" s="5"/>
      <c r="AC14879" s="5"/>
      <c r="AD14879" s="5"/>
      <c r="AE14879" s="5"/>
      <c r="AF14879" s="5"/>
      <c r="AG14879" s="11"/>
    </row>
    <row r="14880" spans="1:33">
      <c r="A14880" s="5"/>
      <c r="B14880" s="5"/>
      <c r="C14880" s="5"/>
      <c r="D14880" s="5"/>
      <c r="E14880" s="5"/>
      <c r="F14880" s="5"/>
      <c r="G14880" s="5"/>
      <c r="H14880" s="5"/>
      <c r="I14880" s="5"/>
      <c r="J14880" s="5"/>
      <c r="K14880" s="5"/>
      <c r="L14880" s="5"/>
      <c r="M14880" s="5"/>
      <c r="N14880" s="5"/>
      <c r="O14880" s="5"/>
      <c r="P14880" s="5"/>
      <c r="Q14880" s="5"/>
      <c r="R14880" s="5"/>
      <c r="S14880" s="5"/>
      <c r="T14880" s="5"/>
      <c r="U14880" s="5"/>
      <c r="V14880" s="5"/>
      <c r="W14880" s="5"/>
      <c r="X14880" s="5"/>
      <c r="Y14880" s="5"/>
      <c r="Z14880" s="5"/>
      <c r="AA14880" s="5"/>
      <c r="AB14880" s="5"/>
      <c r="AC14880" s="5"/>
      <c r="AD14880" s="5"/>
      <c r="AE14880" s="5"/>
      <c r="AF14880" s="5"/>
      <c r="AG14880" s="11"/>
    </row>
    <row r="14881" spans="1:33">
      <c r="A14881" s="5"/>
      <c r="B14881" s="5"/>
      <c r="C14881" s="5"/>
      <c r="D14881" s="5"/>
      <c r="E14881" s="5"/>
      <c r="F14881" s="5"/>
      <c r="G14881" s="5"/>
      <c r="H14881" s="5"/>
      <c r="I14881" s="5"/>
      <c r="J14881" s="5"/>
      <c r="K14881" s="5"/>
      <c r="L14881" s="5"/>
      <c r="M14881" s="5"/>
      <c r="N14881" s="5"/>
      <c r="O14881" s="5"/>
      <c r="P14881" s="5"/>
      <c r="Q14881" s="5"/>
      <c r="R14881" s="5"/>
      <c r="S14881" s="5"/>
      <c r="T14881" s="5"/>
      <c r="U14881" s="5"/>
      <c r="V14881" s="5"/>
      <c r="W14881" s="5"/>
      <c r="X14881" s="5"/>
      <c r="Y14881" s="5"/>
      <c r="Z14881" s="5"/>
      <c r="AA14881" s="5"/>
      <c r="AB14881" s="5"/>
      <c r="AC14881" s="5"/>
      <c r="AD14881" s="5"/>
      <c r="AE14881" s="5"/>
      <c r="AF14881" s="5"/>
      <c r="AG14881" s="11"/>
    </row>
    <row r="14882" spans="1:33">
      <c r="A14882" s="5"/>
      <c r="B14882" s="5"/>
      <c r="C14882" s="5"/>
      <c r="D14882" s="5"/>
      <c r="E14882" s="5"/>
      <c r="F14882" s="5"/>
      <c r="G14882" s="5"/>
      <c r="H14882" s="5"/>
      <c r="I14882" s="5"/>
      <c r="J14882" s="5"/>
      <c r="K14882" s="5"/>
      <c r="L14882" s="5"/>
      <c r="M14882" s="5"/>
      <c r="N14882" s="5"/>
      <c r="O14882" s="5"/>
      <c r="P14882" s="5"/>
      <c r="Q14882" s="5"/>
      <c r="R14882" s="5"/>
      <c r="S14882" s="5"/>
      <c r="T14882" s="5"/>
      <c r="U14882" s="5"/>
      <c r="V14882" s="5"/>
      <c r="W14882" s="5"/>
      <c r="X14882" s="5"/>
      <c r="Y14882" s="5"/>
      <c r="Z14882" s="5"/>
      <c r="AA14882" s="5"/>
      <c r="AB14882" s="5"/>
      <c r="AC14882" s="5"/>
      <c r="AD14882" s="5"/>
      <c r="AE14882" s="5"/>
      <c r="AF14882" s="5"/>
      <c r="AG14882" s="11"/>
    </row>
    <row r="14883" spans="1:33">
      <c r="A14883" s="5"/>
      <c r="B14883" s="5"/>
      <c r="C14883" s="5"/>
      <c r="D14883" s="5"/>
      <c r="E14883" s="5"/>
      <c r="F14883" s="5"/>
      <c r="G14883" s="5"/>
      <c r="H14883" s="5"/>
      <c r="I14883" s="5"/>
      <c r="J14883" s="5"/>
      <c r="K14883" s="5"/>
      <c r="L14883" s="5"/>
      <c r="M14883" s="5"/>
      <c r="N14883" s="5"/>
      <c r="O14883" s="5"/>
      <c r="P14883" s="5"/>
      <c r="Q14883" s="5"/>
      <c r="R14883" s="5"/>
      <c r="S14883" s="5"/>
      <c r="T14883" s="5"/>
      <c r="U14883" s="5"/>
      <c r="V14883" s="5"/>
      <c r="W14883" s="5"/>
      <c r="X14883" s="5"/>
      <c r="Y14883" s="5"/>
      <c r="Z14883" s="5"/>
      <c r="AA14883" s="5"/>
      <c r="AB14883" s="5"/>
      <c r="AC14883" s="5"/>
      <c r="AD14883" s="5"/>
      <c r="AE14883" s="5"/>
      <c r="AF14883" s="5"/>
      <c r="AG14883" s="11"/>
    </row>
    <row r="14884" spans="1:33">
      <c r="A14884" s="5"/>
      <c r="B14884" s="5"/>
      <c r="C14884" s="5"/>
      <c r="D14884" s="5"/>
      <c r="E14884" s="5"/>
      <c r="F14884" s="5"/>
      <c r="G14884" s="5"/>
      <c r="H14884" s="5"/>
      <c r="I14884" s="5"/>
      <c r="J14884" s="5"/>
      <c r="K14884" s="5"/>
      <c r="L14884" s="5"/>
      <c r="M14884" s="5"/>
      <c r="N14884" s="5"/>
      <c r="O14884" s="5"/>
      <c r="P14884" s="5"/>
      <c r="Q14884" s="5"/>
      <c r="R14884" s="5"/>
      <c r="S14884" s="5"/>
      <c r="T14884" s="5"/>
      <c r="U14884" s="5"/>
      <c r="V14884" s="5"/>
      <c r="W14884" s="5"/>
      <c r="X14884" s="5"/>
      <c r="Y14884" s="5"/>
      <c r="Z14884" s="5"/>
      <c r="AA14884" s="5"/>
      <c r="AB14884" s="5"/>
      <c r="AC14884" s="5"/>
      <c r="AD14884" s="5"/>
      <c r="AE14884" s="5"/>
      <c r="AF14884" s="5"/>
      <c r="AG14884" s="11"/>
    </row>
    <row r="14885" spans="1:33">
      <c r="A14885" s="5"/>
      <c r="B14885" s="5"/>
      <c r="C14885" s="5"/>
      <c r="D14885" s="5"/>
      <c r="E14885" s="5"/>
      <c r="F14885" s="5"/>
      <c r="G14885" s="5"/>
      <c r="H14885" s="5"/>
      <c r="I14885" s="5"/>
      <c r="J14885" s="5"/>
      <c r="K14885" s="5"/>
      <c r="L14885" s="5"/>
      <c r="M14885" s="5"/>
      <c r="N14885" s="5"/>
      <c r="O14885" s="5"/>
      <c r="P14885" s="5"/>
      <c r="Q14885" s="5"/>
      <c r="R14885" s="5"/>
      <c r="S14885" s="5"/>
      <c r="T14885" s="5"/>
      <c r="U14885" s="5"/>
      <c r="V14885" s="5"/>
      <c r="W14885" s="5"/>
      <c r="X14885" s="5"/>
      <c r="Y14885" s="5"/>
      <c r="Z14885" s="5"/>
      <c r="AA14885" s="5"/>
      <c r="AB14885" s="5"/>
      <c r="AC14885" s="5"/>
      <c r="AD14885" s="5"/>
      <c r="AE14885" s="5"/>
      <c r="AF14885" s="5"/>
      <c r="AG14885" s="11"/>
    </row>
    <row r="14886" spans="1:33">
      <c r="A14886" s="5"/>
      <c r="B14886" s="5"/>
      <c r="C14886" s="5"/>
      <c r="D14886" s="5"/>
      <c r="E14886" s="5"/>
      <c r="F14886" s="5"/>
      <c r="G14886" s="5"/>
      <c r="H14886" s="5"/>
      <c r="I14886" s="5"/>
      <c r="J14886" s="5"/>
      <c r="K14886" s="5"/>
      <c r="L14886" s="5"/>
      <c r="M14886" s="5"/>
      <c r="N14886" s="5"/>
      <c r="O14886" s="5"/>
      <c r="P14886" s="5"/>
      <c r="Q14886" s="5"/>
      <c r="R14886" s="5"/>
      <c r="S14886" s="5"/>
      <c r="T14886" s="5"/>
      <c r="U14886" s="5"/>
      <c r="V14886" s="5"/>
      <c r="W14886" s="5"/>
      <c r="X14886" s="5"/>
      <c r="Y14886" s="5"/>
      <c r="Z14886" s="5"/>
      <c r="AA14886" s="5"/>
      <c r="AB14886" s="5"/>
      <c r="AC14886" s="5"/>
      <c r="AD14886" s="5"/>
      <c r="AE14886" s="5"/>
      <c r="AF14886" s="5"/>
      <c r="AG14886" s="11"/>
    </row>
    <row r="14887" spans="1:33">
      <c r="A14887" s="5"/>
      <c r="B14887" s="5"/>
      <c r="C14887" s="5"/>
      <c r="D14887" s="5"/>
      <c r="E14887" s="5"/>
      <c r="F14887" s="5"/>
      <c r="G14887" s="5"/>
      <c r="H14887" s="5"/>
      <c r="I14887" s="5"/>
      <c r="J14887" s="5"/>
      <c r="K14887" s="5"/>
      <c r="L14887" s="5"/>
      <c r="M14887" s="5"/>
      <c r="N14887" s="5"/>
      <c r="O14887" s="5"/>
      <c r="P14887" s="5"/>
      <c r="Q14887" s="5"/>
      <c r="R14887" s="5"/>
      <c r="S14887" s="5"/>
      <c r="T14887" s="5"/>
      <c r="U14887" s="5"/>
      <c r="V14887" s="5"/>
      <c r="W14887" s="5"/>
      <c r="X14887" s="5"/>
      <c r="Y14887" s="5"/>
      <c r="Z14887" s="5"/>
      <c r="AA14887" s="5"/>
      <c r="AB14887" s="5"/>
      <c r="AC14887" s="5"/>
      <c r="AD14887" s="5"/>
      <c r="AE14887" s="5"/>
      <c r="AF14887" s="5"/>
      <c r="AG14887" s="11"/>
    </row>
    <row r="14888" spans="1:33">
      <c r="A14888" s="5"/>
      <c r="B14888" s="5"/>
      <c r="C14888" s="5"/>
      <c r="D14888" s="5"/>
      <c r="E14888" s="5"/>
      <c r="F14888" s="5"/>
      <c r="G14888" s="5"/>
      <c r="H14888" s="5"/>
      <c r="I14888" s="5"/>
      <c r="J14888" s="5"/>
      <c r="K14888" s="5"/>
      <c r="L14888" s="5"/>
      <c r="M14888" s="5"/>
      <c r="N14888" s="5"/>
      <c r="O14888" s="5"/>
      <c r="P14888" s="5"/>
      <c r="Q14888" s="5"/>
      <c r="R14888" s="5"/>
      <c r="S14888" s="5"/>
      <c r="T14888" s="5"/>
      <c r="U14888" s="5"/>
      <c r="V14888" s="5"/>
      <c r="W14888" s="5"/>
      <c r="X14888" s="5"/>
      <c r="Y14888" s="5"/>
      <c r="Z14888" s="5"/>
      <c r="AA14888" s="5"/>
      <c r="AB14888" s="5"/>
      <c r="AC14888" s="5"/>
      <c r="AD14888" s="5"/>
      <c r="AE14888" s="5"/>
      <c r="AF14888" s="5"/>
      <c r="AG14888" s="11"/>
    </row>
    <row r="14889" spans="1:33">
      <c r="A14889" s="5"/>
      <c r="B14889" s="5"/>
      <c r="C14889" s="5"/>
      <c r="D14889" s="5"/>
      <c r="E14889" s="5"/>
      <c r="F14889" s="5"/>
      <c r="G14889" s="5"/>
      <c r="H14889" s="5"/>
      <c r="I14889" s="5"/>
      <c r="J14889" s="5"/>
      <c r="K14889" s="5"/>
      <c r="L14889" s="5"/>
      <c r="M14889" s="5"/>
      <c r="N14889" s="5"/>
      <c r="O14889" s="5"/>
      <c r="P14889" s="5"/>
      <c r="Q14889" s="5"/>
      <c r="R14889" s="5"/>
      <c r="S14889" s="5"/>
      <c r="T14889" s="5"/>
      <c r="U14889" s="5"/>
      <c r="V14889" s="5"/>
      <c r="W14889" s="5"/>
      <c r="X14889" s="5"/>
      <c r="Y14889" s="5"/>
      <c r="Z14889" s="5"/>
      <c r="AA14889" s="5"/>
      <c r="AB14889" s="5"/>
      <c r="AC14889" s="5"/>
      <c r="AD14889" s="5"/>
      <c r="AE14889" s="5"/>
      <c r="AF14889" s="5"/>
      <c r="AG14889" s="11"/>
    </row>
    <row r="14890" spans="1:33">
      <c r="A14890" s="5"/>
      <c r="B14890" s="5"/>
      <c r="C14890" s="5"/>
      <c r="D14890" s="5"/>
      <c r="E14890" s="5"/>
      <c r="F14890" s="5"/>
      <c r="G14890" s="5"/>
      <c r="H14890" s="5"/>
      <c r="I14890" s="5"/>
      <c r="J14890" s="5"/>
      <c r="K14890" s="5"/>
      <c r="L14890" s="5"/>
      <c r="M14890" s="5"/>
      <c r="N14890" s="5"/>
      <c r="O14890" s="5"/>
      <c r="P14890" s="5"/>
      <c r="Q14890" s="5"/>
      <c r="R14890" s="5"/>
      <c r="S14890" s="5"/>
      <c r="T14890" s="5"/>
      <c r="U14890" s="5"/>
      <c r="V14890" s="5"/>
      <c r="W14890" s="5"/>
      <c r="X14890" s="5"/>
      <c r="Y14890" s="5"/>
      <c r="Z14890" s="5"/>
      <c r="AA14890" s="5"/>
      <c r="AB14890" s="5"/>
      <c r="AC14890" s="5"/>
      <c r="AD14890" s="5"/>
      <c r="AE14890" s="5"/>
      <c r="AF14890" s="5"/>
      <c r="AG14890" s="11"/>
    </row>
    <row r="14891" spans="1:33">
      <c r="A14891" s="5"/>
      <c r="B14891" s="5"/>
      <c r="C14891" s="5"/>
      <c r="D14891" s="5"/>
      <c r="E14891" s="5"/>
      <c r="F14891" s="5"/>
      <c r="G14891" s="5"/>
      <c r="H14891" s="5"/>
      <c r="I14891" s="5"/>
      <c r="J14891" s="5"/>
      <c r="K14891" s="5"/>
      <c r="L14891" s="5"/>
      <c r="M14891" s="5"/>
      <c r="N14891" s="5"/>
      <c r="O14891" s="5"/>
      <c r="P14891" s="5"/>
      <c r="Q14891" s="5"/>
      <c r="R14891" s="5"/>
      <c r="S14891" s="5"/>
      <c r="T14891" s="5"/>
      <c r="U14891" s="5"/>
      <c r="V14891" s="5"/>
      <c r="W14891" s="5"/>
      <c r="X14891" s="5"/>
      <c r="Y14891" s="5"/>
      <c r="Z14891" s="5"/>
      <c r="AA14891" s="5"/>
      <c r="AB14891" s="5"/>
      <c r="AC14891" s="5"/>
      <c r="AD14891" s="5"/>
      <c r="AE14891" s="5"/>
      <c r="AF14891" s="5"/>
      <c r="AG14891" s="11"/>
    </row>
    <row r="14892" spans="1:33">
      <c r="A14892" s="5"/>
      <c r="B14892" s="5"/>
      <c r="C14892" s="5"/>
      <c r="D14892" s="5"/>
      <c r="E14892" s="5"/>
      <c r="F14892" s="5"/>
      <c r="G14892" s="5"/>
      <c r="H14892" s="5"/>
      <c r="I14892" s="5"/>
      <c r="J14892" s="5"/>
      <c r="K14892" s="5"/>
      <c r="L14892" s="5"/>
      <c r="M14892" s="5"/>
      <c r="N14892" s="5"/>
      <c r="O14892" s="5"/>
      <c r="P14892" s="5"/>
      <c r="Q14892" s="5"/>
      <c r="R14892" s="5"/>
      <c r="S14892" s="5"/>
      <c r="T14892" s="5"/>
      <c r="U14892" s="5"/>
      <c r="V14892" s="5"/>
      <c r="W14892" s="5"/>
      <c r="X14892" s="5"/>
      <c r="Y14892" s="5"/>
      <c r="Z14892" s="5"/>
      <c r="AA14892" s="5"/>
      <c r="AB14892" s="5"/>
      <c r="AC14892" s="5"/>
      <c r="AD14892" s="5"/>
      <c r="AE14892" s="5"/>
      <c r="AF14892" s="5"/>
      <c r="AG14892" s="11"/>
    </row>
    <row r="14893" spans="1:33">
      <c r="A14893" s="5"/>
      <c r="B14893" s="5"/>
      <c r="C14893" s="5"/>
      <c r="D14893" s="5"/>
      <c r="E14893" s="5"/>
      <c r="F14893" s="5"/>
      <c r="G14893" s="5"/>
      <c r="H14893" s="5"/>
      <c r="I14893" s="5"/>
      <c r="J14893" s="5"/>
      <c r="K14893" s="5"/>
      <c r="L14893" s="5"/>
      <c r="M14893" s="5"/>
      <c r="N14893" s="5"/>
      <c r="O14893" s="5"/>
      <c r="P14893" s="5"/>
      <c r="Q14893" s="5"/>
      <c r="R14893" s="5"/>
      <c r="S14893" s="5"/>
      <c r="T14893" s="5"/>
      <c r="U14893" s="5"/>
      <c r="V14893" s="5"/>
      <c r="W14893" s="5"/>
      <c r="X14893" s="5"/>
      <c r="Y14893" s="5"/>
      <c r="Z14893" s="5"/>
      <c r="AA14893" s="5"/>
      <c r="AB14893" s="5"/>
      <c r="AC14893" s="5"/>
      <c r="AD14893" s="5"/>
      <c r="AE14893" s="5"/>
      <c r="AF14893" s="5"/>
      <c r="AG14893" s="11"/>
    </row>
    <row r="14894" spans="1:33">
      <c r="A14894" s="5"/>
      <c r="B14894" s="5"/>
      <c r="C14894" s="5"/>
      <c r="D14894" s="5"/>
      <c r="E14894" s="5"/>
      <c r="F14894" s="5"/>
      <c r="G14894" s="5"/>
      <c r="H14894" s="5"/>
      <c r="I14894" s="5"/>
      <c r="J14894" s="5"/>
      <c r="K14894" s="5"/>
      <c r="L14894" s="5"/>
      <c r="M14894" s="5"/>
      <c r="N14894" s="5"/>
      <c r="O14894" s="5"/>
      <c r="P14894" s="5"/>
      <c r="Q14894" s="5"/>
      <c r="R14894" s="5"/>
      <c r="S14894" s="5"/>
      <c r="T14894" s="5"/>
      <c r="U14894" s="5"/>
      <c r="V14894" s="5"/>
      <c r="W14894" s="5"/>
      <c r="X14894" s="5"/>
      <c r="Y14894" s="5"/>
      <c r="Z14894" s="5"/>
      <c r="AA14894" s="5"/>
      <c r="AB14894" s="5"/>
      <c r="AC14894" s="5"/>
      <c r="AD14894" s="5"/>
      <c r="AE14894" s="5"/>
      <c r="AF14894" s="5"/>
      <c r="AG14894" s="11"/>
    </row>
    <row r="14895" spans="1:33">
      <c r="A14895" s="5"/>
      <c r="B14895" s="5"/>
      <c r="C14895" s="5"/>
      <c r="D14895" s="5"/>
      <c r="E14895" s="5"/>
      <c r="F14895" s="5"/>
      <c r="G14895" s="5"/>
      <c r="H14895" s="5"/>
      <c r="I14895" s="5"/>
      <c r="J14895" s="5"/>
      <c r="K14895" s="5"/>
      <c r="L14895" s="5"/>
      <c r="M14895" s="5"/>
      <c r="N14895" s="5"/>
      <c r="O14895" s="5"/>
      <c r="P14895" s="5"/>
      <c r="Q14895" s="5"/>
      <c r="R14895" s="5"/>
      <c r="S14895" s="5"/>
      <c r="T14895" s="5"/>
      <c r="U14895" s="5"/>
      <c r="V14895" s="5"/>
      <c r="W14895" s="5"/>
      <c r="X14895" s="5"/>
      <c r="Y14895" s="5"/>
      <c r="Z14895" s="5"/>
      <c r="AA14895" s="5"/>
      <c r="AB14895" s="5"/>
      <c r="AC14895" s="5"/>
      <c r="AD14895" s="5"/>
      <c r="AE14895" s="5"/>
      <c r="AF14895" s="5"/>
      <c r="AG14895" s="11"/>
    </row>
    <row r="14896" spans="1:33">
      <c r="A14896" s="5"/>
      <c r="B14896" s="5"/>
      <c r="C14896" s="5"/>
      <c r="D14896" s="5"/>
      <c r="E14896" s="5"/>
      <c r="F14896" s="5"/>
      <c r="G14896" s="5"/>
      <c r="H14896" s="5"/>
      <c r="I14896" s="5"/>
      <c r="J14896" s="5"/>
      <c r="K14896" s="5"/>
      <c r="L14896" s="5"/>
      <c r="M14896" s="5"/>
      <c r="N14896" s="5"/>
      <c r="O14896" s="5"/>
      <c r="P14896" s="5"/>
      <c r="Q14896" s="5"/>
      <c r="R14896" s="5"/>
      <c r="S14896" s="5"/>
      <c r="T14896" s="5"/>
      <c r="U14896" s="5"/>
      <c r="V14896" s="5"/>
      <c r="W14896" s="5"/>
      <c r="X14896" s="5"/>
      <c r="Y14896" s="5"/>
      <c r="Z14896" s="5"/>
      <c r="AA14896" s="5"/>
      <c r="AB14896" s="5"/>
      <c r="AC14896" s="5"/>
      <c r="AD14896" s="5"/>
      <c r="AE14896" s="5"/>
      <c r="AF14896" s="5"/>
      <c r="AG14896" s="11"/>
    </row>
    <row r="14897" spans="1:33">
      <c r="A14897" s="5"/>
      <c r="B14897" s="5"/>
      <c r="C14897" s="5"/>
      <c r="D14897" s="5"/>
      <c r="E14897" s="5"/>
      <c r="F14897" s="5"/>
      <c r="G14897" s="5"/>
      <c r="H14897" s="5"/>
      <c r="I14897" s="5"/>
      <c r="J14897" s="5"/>
      <c r="K14897" s="5"/>
      <c r="L14897" s="5"/>
      <c r="M14897" s="5"/>
      <c r="N14897" s="5"/>
      <c r="O14897" s="5"/>
      <c r="P14897" s="5"/>
      <c r="Q14897" s="5"/>
      <c r="R14897" s="5"/>
      <c r="S14897" s="5"/>
      <c r="T14897" s="5"/>
      <c r="U14897" s="5"/>
      <c r="V14897" s="5"/>
      <c r="W14897" s="5"/>
      <c r="X14897" s="5"/>
      <c r="Y14897" s="5"/>
      <c r="Z14897" s="5"/>
      <c r="AA14897" s="5"/>
      <c r="AB14897" s="5"/>
      <c r="AC14897" s="5"/>
      <c r="AD14897" s="5"/>
      <c r="AE14897" s="5"/>
      <c r="AF14897" s="5"/>
      <c r="AG14897" s="11"/>
    </row>
    <row r="14898" spans="1:33">
      <c r="A14898" s="5"/>
      <c r="B14898" s="5"/>
      <c r="C14898" s="5"/>
      <c r="D14898" s="5"/>
      <c r="E14898" s="5"/>
      <c r="F14898" s="5"/>
      <c r="G14898" s="5"/>
      <c r="H14898" s="5"/>
      <c r="I14898" s="5"/>
      <c r="J14898" s="5"/>
      <c r="K14898" s="5"/>
      <c r="L14898" s="5"/>
      <c r="M14898" s="5"/>
      <c r="N14898" s="5"/>
      <c r="O14898" s="5"/>
      <c r="P14898" s="5"/>
      <c r="Q14898" s="5"/>
      <c r="R14898" s="5"/>
      <c r="S14898" s="5"/>
      <c r="T14898" s="5"/>
      <c r="U14898" s="5"/>
      <c r="V14898" s="5"/>
      <c r="W14898" s="5"/>
      <c r="X14898" s="5"/>
      <c r="Y14898" s="5"/>
      <c r="Z14898" s="5"/>
      <c r="AA14898" s="5"/>
      <c r="AB14898" s="5"/>
      <c r="AC14898" s="5"/>
      <c r="AD14898" s="5"/>
      <c r="AE14898" s="5"/>
      <c r="AF14898" s="5"/>
      <c r="AG14898" s="11"/>
    </row>
    <row r="14899" spans="1:33">
      <c r="A14899" s="5"/>
      <c r="B14899" s="5"/>
      <c r="C14899" s="5"/>
      <c r="D14899" s="5"/>
      <c r="E14899" s="5"/>
      <c r="F14899" s="5"/>
      <c r="G14899" s="5"/>
      <c r="H14899" s="5"/>
      <c r="I14899" s="5"/>
      <c r="J14899" s="5"/>
      <c r="K14899" s="5"/>
      <c r="L14899" s="5"/>
      <c r="M14899" s="5"/>
      <c r="N14899" s="5"/>
      <c r="O14899" s="5"/>
      <c r="P14899" s="5"/>
      <c r="Q14899" s="5"/>
      <c r="R14899" s="5"/>
      <c r="S14899" s="5"/>
      <c r="T14899" s="5"/>
      <c r="U14899" s="5"/>
      <c r="V14899" s="5"/>
      <c r="W14899" s="5"/>
      <c r="X14899" s="5"/>
      <c r="Y14899" s="5"/>
      <c r="Z14899" s="5"/>
      <c r="AA14899" s="5"/>
      <c r="AB14899" s="5"/>
      <c r="AC14899" s="5"/>
      <c r="AD14899" s="5"/>
      <c r="AE14899" s="5"/>
      <c r="AF14899" s="5"/>
      <c r="AG14899" s="11"/>
    </row>
    <row r="14900" spans="1:33">
      <c r="A14900" s="5"/>
      <c r="B14900" s="5"/>
      <c r="C14900" s="5"/>
      <c r="D14900" s="5"/>
      <c r="E14900" s="5"/>
      <c r="F14900" s="5"/>
      <c r="G14900" s="5"/>
      <c r="H14900" s="5"/>
      <c r="I14900" s="5"/>
      <c r="J14900" s="5"/>
      <c r="K14900" s="5"/>
      <c r="L14900" s="5"/>
      <c r="M14900" s="5"/>
      <c r="N14900" s="5"/>
      <c r="O14900" s="5"/>
      <c r="P14900" s="5"/>
      <c r="Q14900" s="5"/>
      <c r="R14900" s="5"/>
      <c r="S14900" s="5"/>
      <c r="T14900" s="5"/>
      <c r="U14900" s="5"/>
      <c r="V14900" s="5"/>
      <c r="W14900" s="5"/>
      <c r="X14900" s="5"/>
      <c r="Y14900" s="5"/>
      <c r="Z14900" s="5"/>
      <c r="AA14900" s="5"/>
      <c r="AB14900" s="5"/>
      <c r="AC14900" s="5"/>
      <c r="AD14900" s="5"/>
      <c r="AE14900" s="5"/>
      <c r="AF14900" s="5"/>
      <c r="AG14900" s="11"/>
    </row>
    <row r="14901" spans="1:33">
      <c r="A14901" s="5"/>
      <c r="B14901" s="5"/>
      <c r="C14901" s="5"/>
      <c r="D14901" s="5"/>
      <c r="E14901" s="5"/>
      <c r="F14901" s="5"/>
      <c r="G14901" s="5"/>
      <c r="H14901" s="5"/>
      <c r="I14901" s="5"/>
      <c r="J14901" s="5"/>
      <c r="K14901" s="5"/>
      <c r="L14901" s="5"/>
      <c r="M14901" s="5"/>
      <c r="N14901" s="5"/>
      <c r="O14901" s="5"/>
      <c r="P14901" s="5"/>
      <c r="Q14901" s="5"/>
      <c r="R14901" s="5"/>
      <c r="S14901" s="5"/>
      <c r="T14901" s="5"/>
      <c r="U14901" s="5"/>
      <c r="V14901" s="5"/>
      <c r="W14901" s="5"/>
      <c r="X14901" s="5"/>
      <c r="Y14901" s="5"/>
      <c r="Z14901" s="5"/>
      <c r="AA14901" s="5"/>
      <c r="AB14901" s="5"/>
      <c r="AC14901" s="5"/>
      <c r="AD14901" s="5"/>
      <c r="AE14901" s="5"/>
      <c r="AF14901" s="5"/>
      <c r="AG14901" s="11"/>
    </row>
    <row r="14902" spans="1:33">
      <c r="A14902" s="5"/>
      <c r="B14902" s="5"/>
      <c r="C14902" s="5"/>
      <c r="D14902" s="5"/>
      <c r="E14902" s="5"/>
      <c r="F14902" s="5"/>
      <c r="G14902" s="5"/>
      <c r="H14902" s="5"/>
      <c r="I14902" s="5"/>
      <c r="J14902" s="5"/>
      <c r="K14902" s="5"/>
      <c r="L14902" s="5"/>
      <c r="M14902" s="5"/>
      <c r="N14902" s="5"/>
      <c r="O14902" s="5"/>
      <c r="P14902" s="5"/>
      <c r="Q14902" s="5"/>
      <c r="R14902" s="5"/>
      <c r="S14902" s="5"/>
      <c r="T14902" s="5"/>
      <c r="U14902" s="5"/>
      <c r="V14902" s="5"/>
      <c r="W14902" s="5"/>
      <c r="X14902" s="5"/>
      <c r="Y14902" s="5"/>
      <c r="Z14902" s="5"/>
      <c r="AA14902" s="5"/>
      <c r="AB14902" s="5"/>
      <c r="AC14902" s="5"/>
      <c r="AD14902" s="5"/>
      <c r="AE14902" s="5"/>
      <c r="AF14902" s="5"/>
      <c r="AG14902" s="11"/>
    </row>
    <row r="14903" spans="1:33">
      <c r="A14903" s="10"/>
      <c r="B14903" s="10"/>
      <c r="C14903" s="10"/>
      <c r="D14903" s="10"/>
      <c r="E14903" s="10"/>
      <c r="F14903" s="10"/>
      <c r="G14903" s="10"/>
      <c r="H14903" s="10"/>
      <c r="I14903" s="10"/>
      <c r="J14903" s="10"/>
      <c r="K14903" s="10"/>
      <c r="L14903" s="10"/>
      <c r="M14903" s="10"/>
      <c r="N14903" s="10"/>
      <c r="O14903" s="10"/>
      <c r="P14903" s="10"/>
      <c r="Q14903" s="10"/>
      <c r="R14903" s="10"/>
      <c r="S14903" s="10"/>
      <c r="T14903" s="10"/>
      <c r="U14903" s="10"/>
      <c r="V14903" s="10"/>
      <c r="W14903" s="10"/>
      <c r="X14903" s="10"/>
      <c r="Y14903" s="10"/>
      <c r="Z14903" s="10"/>
      <c r="AA14903" s="10"/>
      <c r="AB14903" s="10"/>
      <c r="AC14903" s="10"/>
      <c r="AD14903" s="10"/>
      <c r="AE14903" s="10"/>
      <c r="AF14903" s="10"/>
      <c r="AG14903" s="11"/>
    </row>
    <row r="14904" spans="1:33">
      <c r="A14904" s="10"/>
      <c r="B14904" s="10"/>
      <c r="C14904" s="10"/>
      <c r="D14904" s="10"/>
      <c r="E14904" s="10"/>
      <c r="F14904" s="10"/>
      <c r="G14904" s="10"/>
      <c r="H14904" s="10"/>
      <c r="I14904" s="10"/>
      <c r="J14904" s="10"/>
      <c r="K14904" s="10"/>
      <c r="L14904" s="10"/>
      <c r="M14904" s="10"/>
      <c r="N14904" s="10"/>
      <c r="O14904" s="10"/>
      <c r="P14904" s="10"/>
      <c r="Q14904" s="10"/>
      <c r="R14904" s="10"/>
      <c r="S14904" s="10"/>
      <c r="T14904" s="10"/>
      <c r="U14904" s="10"/>
      <c r="V14904" s="10"/>
      <c r="W14904" s="10"/>
      <c r="X14904" s="10"/>
      <c r="Y14904" s="10"/>
      <c r="Z14904" s="10"/>
      <c r="AA14904" s="10"/>
      <c r="AB14904" s="10"/>
      <c r="AC14904" s="10"/>
      <c r="AD14904" s="10"/>
      <c r="AE14904" s="10"/>
      <c r="AF14904" s="10"/>
      <c r="AG14904" s="11"/>
    </row>
    <row r="14905" spans="1:33">
      <c r="A14905" s="10"/>
      <c r="B14905" s="10"/>
      <c r="C14905" s="10"/>
      <c r="D14905" s="10"/>
      <c r="E14905" s="10"/>
      <c r="F14905" s="10"/>
      <c r="G14905" s="10"/>
      <c r="H14905" s="10"/>
      <c r="I14905" s="10"/>
      <c r="J14905" s="10"/>
      <c r="K14905" s="10"/>
      <c r="L14905" s="10"/>
      <c r="M14905" s="10"/>
      <c r="N14905" s="10"/>
      <c r="O14905" s="10"/>
      <c r="P14905" s="10"/>
      <c r="Q14905" s="10"/>
      <c r="R14905" s="10"/>
      <c r="S14905" s="10"/>
      <c r="T14905" s="10"/>
      <c r="U14905" s="10"/>
      <c r="V14905" s="10"/>
      <c r="W14905" s="10"/>
      <c r="X14905" s="10"/>
      <c r="Y14905" s="10"/>
      <c r="Z14905" s="10"/>
      <c r="AA14905" s="10"/>
      <c r="AB14905" s="10"/>
      <c r="AC14905" s="10"/>
      <c r="AD14905" s="10"/>
      <c r="AE14905" s="10"/>
      <c r="AF14905" s="10"/>
      <c r="AG14905" s="11"/>
    </row>
    <row r="14906" spans="1:33">
      <c r="A14906" s="10"/>
      <c r="B14906" s="10"/>
      <c r="C14906" s="10"/>
      <c r="D14906" s="10"/>
      <c r="E14906" s="10"/>
      <c r="F14906" s="10"/>
      <c r="G14906" s="10"/>
      <c r="H14906" s="10"/>
      <c r="I14906" s="10"/>
      <c r="J14906" s="10"/>
      <c r="K14906" s="10"/>
      <c r="L14906" s="10"/>
      <c r="M14906" s="10"/>
      <c r="N14906" s="10"/>
      <c r="O14906" s="10"/>
      <c r="P14906" s="10"/>
      <c r="Q14906" s="10"/>
      <c r="R14906" s="10"/>
      <c r="S14906" s="10"/>
      <c r="T14906" s="10"/>
      <c r="U14906" s="10"/>
      <c r="V14906" s="10"/>
      <c r="W14906" s="10"/>
      <c r="X14906" s="10"/>
      <c r="Y14906" s="10"/>
      <c r="Z14906" s="10"/>
      <c r="AA14906" s="10"/>
      <c r="AB14906" s="10"/>
      <c r="AC14906" s="10"/>
      <c r="AD14906" s="10"/>
      <c r="AE14906" s="10"/>
      <c r="AF14906" s="10"/>
      <c r="AG14906" s="11"/>
    </row>
    <row r="14907" spans="1:33">
      <c r="A14907" s="10"/>
      <c r="B14907" s="10"/>
      <c r="C14907" s="10"/>
      <c r="D14907" s="10"/>
      <c r="E14907" s="10"/>
      <c r="F14907" s="10"/>
      <c r="G14907" s="10"/>
      <c r="H14907" s="10"/>
      <c r="I14907" s="10"/>
      <c r="J14907" s="10"/>
      <c r="K14907" s="10"/>
      <c r="L14907" s="10"/>
      <c r="M14907" s="10"/>
      <c r="N14907" s="10"/>
      <c r="O14907" s="10"/>
      <c r="P14907" s="10"/>
      <c r="Q14907" s="10"/>
      <c r="R14907" s="10"/>
      <c r="S14907" s="10"/>
      <c r="T14907" s="10"/>
      <c r="U14907" s="10"/>
      <c r="V14907" s="10"/>
      <c r="W14907" s="10"/>
      <c r="X14907" s="10"/>
      <c r="Y14907" s="10"/>
      <c r="Z14907" s="10"/>
      <c r="AA14907" s="10"/>
      <c r="AB14907" s="10"/>
      <c r="AC14907" s="10"/>
      <c r="AD14907" s="10"/>
      <c r="AE14907" s="10"/>
      <c r="AF14907" s="10"/>
      <c r="AG14907" s="11"/>
    </row>
    <row r="14908" spans="1:33">
      <c r="A14908" s="10"/>
      <c r="B14908" s="10"/>
      <c r="C14908" s="10"/>
      <c r="D14908" s="10"/>
      <c r="E14908" s="10"/>
      <c r="F14908" s="10"/>
      <c r="G14908" s="10"/>
      <c r="H14908" s="10"/>
      <c r="I14908" s="10"/>
      <c r="J14908" s="10"/>
      <c r="K14908" s="10"/>
      <c r="L14908" s="10"/>
      <c r="M14908" s="10"/>
      <c r="N14908" s="10"/>
      <c r="O14908" s="10"/>
      <c r="P14908" s="10"/>
      <c r="Q14908" s="10"/>
      <c r="R14908" s="10"/>
      <c r="S14908" s="10"/>
      <c r="T14908" s="10"/>
      <c r="U14908" s="10"/>
      <c r="V14908" s="10"/>
      <c r="W14908" s="10"/>
      <c r="X14908" s="10"/>
      <c r="Y14908" s="10"/>
      <c r="Z14908" s="10"/>
      <c r="AA14908" s="10"/>
      <c r="AB14908" s="10"/>
      <c r="AC14908" s="10"/>
      <c r="AD14908" s="10"/>
      <c r="AE14908" s="10"/>
      <c r="AF14908" s="10"/>
      <c r="AG14908" s="11"/>
    </row>
    <row r="14909" spans="1:33">
      <c r="A14909" s="10"/>
      <c r="B14909" s="10"/>
      <c r="C14909" s="10"/>
      <c r="D14909" s="10"/>
      <c r="E14909" s="10"/>
      <c r="F14909" s="10"/>
      <c r="G14909" s="10"/>
      <c r="H14909" s="10"/>
      <c r="I14909" s="10"/>
      <c r="J14909" s="10"/>
      <c r="K14909" s="10"/>
      <c r="L14909" s="10"/>
      <c r="M14909" s="10"/>
      <c r="N14909" s="10"/>
      <c r="O14909" s="10"/>
      <c r="P14909" s="10"/>
      <c r="Q14909" s="10"/>
      <c r="R14909" s="10"/>
      <c r="S14909" s="10"/>
      <c r="T14909" s="10"/>
      <c r="U14909" s="10"/>
      <c r="V14909" s="10"/>
      <c r="W14909" s="10"/>
      <c r="X14909" s="10"/>
      <c r="Y14909" s="10"/>
      <c r="Z14909" s="10"/>
      <c r="AA14909" s="10"/>
      <c r="AB14909" s="10"/>
      <c r="AC14909" s="10"/>
      <c r="AD14909" s="10"/>
      <c r="AE14909" s="10"/>
      <c r="AF14909" s="10"/>
      <c r="AG14909" s="11"/>
    </row>
    <row r="14910" spans="1:33">
      <c r="A14910" s="10"/>
      <c r="B14910" s="10"/>
      <c r="C14910" s="10"/>
      <c r="D14910" s="10"/>
      <c r="E14910" s="10"/>
      <c r="F14910" s="10"/>
      <c r="G14910" s="10"/>
      <c r="H14910" s="10"/>
      <c r="I14910" s="10"/>
      <c r="J14910" s="10"/>
      <c r="K14910" s="10"/>
      <c r="L14910" s="10"/>
      <c r="M14910" s="10"/>
      <c r="N14910" s="10"/>
      <c r="O14910" s="10"/>
      <c r="P14910" s="10"/>
      <c r="Q14910" s="10"/>
      <c r="R14910" s="10"/>
      <c r="S14910" s="10"/>
      <c r="T14910" s="10"/>
      <c r="U14910" s="10"/>
      <c r="V14910" s="10"/>
      <c r="W14910" s="10"/>
      <c r="X14910" s="10"/>
      <c r="Y14910" s="10"/>
      <c r="Z14910" s="10"/>
      <c r="AA14910" s="10"/>
      <c r="AB14910" s="10"/>
      <c r="AC14910" s="10"/>
      <c r="AD14910" s="10"/>
      <c r="AE14910" s="10"/>
      <c r="AF14910" s="10"/>
      <c r="AG14910" s="11"/>
    </row>
    <row r="14911" spans="1:33">
      <c r="A14911" s="10"/>
      <c r="B14911" s="10"/>
      <c r="C14911" s="10"/>
      <c r="D14911" s="10"/>
      <c r="E14911" s="10"/>
      <c r="F14911" s="10"/>
      <c r="G14911" s="10"/>
      <c r="H14911" s="10"/>
      <c r="I14911" s="10"/>
      <c r="J14911" s="10"/>
      <c r="K14911" s="10"/>
      <c r="L14911" s="10"/>
      <c r="M14911" s="10"/>
      <c r="N14911" s="10"/>
      <c r="O14911" s="10"/>
      <c r="P14911" s="10"/>
      <c r="Q14911" s="10"/>
      <c r="R14911" s="10"/>
      <c r="S14911" s="10"/>
      <c r="T14911" s="10"/>
      <c r="U14911" s="10"/>
      <c r="V14911" s="10"/>
      <c r="W14911" s="10"/>
      <c r="X14911" s="10"/>
      <c r="Y14911" s="10"/>
      <c r="Z14911" s="10"/>
      <c r="AA14911" s="10"/>
      <c r="AB14911" s="10"/>
      <c r="AC14911" s="10"/>
      <c r="AD14911" s="10"/>
      <c r="AE14911" s="10"/>
      <c r="AF14911" s="10"/>
      <c r="AG14911" s="11"/>
    </row>
    <row r="14912" spans="1:33">
      <c r="A14912" s="10"/>
      <c r="B14912" s="10"/>
      <c r="C14912" s="10"/>
      <c r="D14912" s="10"/>
      <c r="E14912" s="10"/>
      <c r="F14912" s="10"/>
      <c r="G14912" s="10"/>
      <c r="H14912" s="10"/>
      <c r="I14912" s="10"/>
      <c r="J14912" s="10"/>
      <c r="K14912" s="10"/>
      <c r="L14912" s="10"/>
      <c r="M14912" s="10"/>
      <c r="N14912" s="10"/>
      <c r="O14912" s="10"/>
      <c r="P14912" s="10"/>
      <c r="Q14912" s="10"/>
      <c r="R14912" s="10"/>
      <c r="S14912" s="10"/>
      <c r="T14912" s="10"/>
      <c r="U14912" s="10"/>
      <c r="V14912" s="10"/>
      <c r="W14912" s="10"/>
      <c r="X14912" s="10"/>
      <c r="Y14912" s="10"/>
      <c r="Z14912" s="10"/>
      <c r="AA14912" s="10"/>
      <c r="AB14912" s="10"/>
      <c r="AC14912" s="10"/>
      <c r="AD14912" s="10"/>
      <c r="AE14912" s="10"/>
      <c r="AF14912" s="10"/>
      <c r="AG14912" s="11"/>
    </row>
    <row r="14913" spans="1:33">
      <c r="A14913" s="10"/>
      <c r="B14913" s="10"/>
      <c r="C14913" s="10"/>
      <c r="D14913" s="10"/>
      <c r="E14913" s="10"/>
      <c r="F14913" s="10"/>
      <c r="G14913" s="10"/>
      <c r="H14913" s="10"/>
      <c r="I14913" s="10"/>
      <c r="J14913" s="10"/>
      <c r="K14913" s="10"/>
      <c r="L14913" s="10"/>
      <c r="M14913" s="10"/>
      <c r="N14913" s="10"/>
      <c r="O14913" s="10"/>
      <c r="P14913" s="10"/>
      <c r="Q14913" s="10"/>
      <c r="R14913" s="10"/>
      <c r="S14913" s="10"/>
      <c r="T14913" s="10"/>
      <c r="U14913" s="10"/>
      <c r="V14913" s="10"/>
      <c r="W14913" s="10"/>
      <c r="X14913" s="10"/>
      <c r="Y14913" s="10"/>
      <c r="Z14913" s="10"/>
      <c r="AA14913" s="10"/>
      <c r="AB14913" s="10"/>
      <c r="AC14913" s="10"/>
      <c r="AD14913" s="10"/>
      <c r="AE14913" s="10"/>
      <c r="AF14913" s="10"/>
      <c r="AG14913" s="11"/>
    </row>
    <row r="14914" spans="1:33">
      <c r="A14914" s="10"/>
      <c r="B14914" s="10"/>
      <c r="C14914" s="10"/>
      <c r="D14914" s="10"/>
      <c r="E14914" s="10"/>
      <c r="F14914" s="10"/>
      <c r="G14914" s="10"/>
      <c r="H14914" s="10"/>
      <c r="I14914" s="10"/>
      <c r="J14914" s="10"/>
      <c r="K14914" s="10"/>
      <c r="L14914" s="10"/>
      <c r="M14914" s="10"/>
      <c r="N14914" s="10"/>
      <c r="O14914" s="10"/>
      <c r="P14914" s="10"/>
      <c r="Q14914" s="10"/>
      <c r="R14914" s="10"/>
      <c r="S14914" s="10"/>
      <c r="T14914" s="10"/>
      <c r="U14914" s="10"/>
      <c r="V14914" s="10"/>
      <c r="W14914" s="10"/>
      <c r="X14914" s="10"/>
      <c r="Y14914" s="10"/>
      <c r="Z14914" s="10"/>
      <c r="AA14914" s="10"/>
      <c r="AB14914" s="10"/>
      <c r="AC14914" s="10"/>
      <c r="AD14914" s="10"/>
      <c r="AE14914" s="10"/>
      <c r="AF14914" s="10"/>
      <c r="AG14914" s="11"/>
    </row>
    <row r="14915" spans="1:33">
      <c r="A14915" s="10"/>
      <c r="B14915" s="10"/>
      <c r="C14915" s="10"/>
      <c r="D14915" s="10"/>
      <c r="E14915" s="10"/>
      <c r="F14915" s="10"/>
      <c r="G14915" s="10"/>
      <c r="H14915" s="10"/>
      <c r="I14915" s="10"/>
      <c r="J14915" s="10"/>
      <c r="K14915" s="10"/>
      <c r="L14915" s="10"/>
      <c r="M14915" s="10"/>
      <c r="N14915" s="10"/>
      <c r="O14915" s="10"/>
      <c r="P14915" s="10"/>
      <c r="Q14915" s="10"/>
      <c r="R14915" s="10"/>
      <c r="S14915" s="10"/>
      <c r="T14915" s="10"/>
      <c r="U14915" s="10"/>
      <c r="V14915" s="10"/>
      <c r="W14915" s="10"/>
      <c r="X14915" s="10"/>
      <c r="Y14915" s="10"/>
      <c r="Z14915" s="10"/>
      <c r="AA14915" s="10"/>
      <c r="AB14915" s="10"/>
      <c r="AC14915" s="10"/>
      <c r="AD14915" s="10"/>
      <c r="AE14915" s="10"/>
      <c r="AF14915" s="10"/>
      <c r="AG14915" s="11"/>
    </row>
    <row r="14916" spans="1:33">
      <c r="A14916" s="10"/>
      <c r="B14916" s="10"/>
      <c r="C14916" s="10"/>
      <c r="D14916" s="10"/>
      <c r="E14916" s="10"/>
      <c r="F14916" s="10"/>
      <c r="G14916" s="10"/>
      <c r="H14916" s="10"/>
      <c r="I14916" s="10"/>
      <c r="J14916" s="10"/>
      <c r="K14916" s="10"/>
      <c r="L14916" s="10"/>
      <c r="M14916" s="10"/>
      <c r="N14916" s="10"/>
      <c r="O14916" s="10"/>
      <c r="P14916" s="10"/>
      <c r="Q14916" s="10"/>
      <c r="R14916" s="10"/>
      <c r="S14916" s="10"/>
      <c r="T14916" s="10"/>
      <c r="U14916" s="10"/>
      <c r="V14916" s="10"/>
      <c r="W14916" s="10"/>
      <c r="X14916" s="10"/>
      <c r="Y14916" s="10"/>
      <c r="Z14916" s="10"/>
      <c r="AA14916" s="10"/>
      <c r="AB14916" s="10"/>
      <c r="AC14916" s="10"/>
      <c r="AD14916" s="10"/>
      <c r="AE14916" s="10"/>
      <c r="AF14916" s="10"/>
      <c r="AG14916" s="11"/>
    </row>
    <row r="14917" spans="1:33">
      <c r="A14917" s="10"/>
      <c r="B14917" s="10"/>
      <c r="C14917" s="10"/>
      <c r="D14917" s="10"/>
      <c r="E14917" s="10"/>
      <c r="F14917" s="10"/>
      <c r="G14917" s="10"/>
      <c r="H14917" s="10"/>
      <c r="I14917" s="10"/>
      <c r="J14917" s="10"/>
      <c r="K14917" s="10"/>
      <c r="L14917" s="10"/>
      <c r="M14917" s="10"/>
      <c r="N14917" s="10"/>
      <c r="O14917" s="10"/>
      <c r="P14917" s="10"/>
      <c r="Q14917" s="10"/>
      <c r="R14917" s="10"/>
      <c r="S14917" s="10"/>
      <c r="T14917" s="10"/>
      <c r="U14917" s="10"/>
      <c r="V14917" s="10"/>
      <c r="W14917" s="10"/>
      <c r="X14917" s="10"/>
      <c r="Y14917" s="10"/>
      <c r="Z14917" s="10"/>
      <c r="AA14917" s="10"/>
      <c r="AB14917" s="10"/>
      <c r="AC14917" s="10"/>
      <c r="AD14917" s="10"/>
      <c r="AE14917" s="10"/>
      <c r="AF14917" s="10"/>
      <c r="AG14917" s="11"/>
    </row>
    <row r="14918" spans="1:33">
      <c r="A14918" s="10"/>
      <c r="B14918" s="10"/>
      <c r="C14918" s="10"/>
      <c r="D14918" s="10"/>
      <c r="E14918" s="10"/>
      <c r="F14918" s="10"/>
      <c r="G14918" s="10"/>
      <c r="H14918" s="10"/>
      <c r="I14918" s="10"/>
      <c r="J14918" s="10"/>
      <c r="K14918" s="10"/>
      <c r="L14918" s="10"/>
      <c r="M14918" s="10"/>
      <c r="N14918" s="10"/>
      <c r="O14918" s="10"/>
      <c r="P14918" s="10"/>
      <c r="Q14918" s="10"/>
      <c r="R14918" s="10"/>
      <c r="S14918" s="10"/>
      <c r="T14918" s="10"/>
      <c r="U14918" s="10"/>
      <c r="V14918" s="10"/>
      <c r="W14918" s="10"/>
      <c r="X14918" s="10"/>
      <c r="Y14918" s="10"/>
      <c r="Z14918" s="10"/>
      <c r="AA14918" s="10"/>
      <c r="AB14918" s="10"/>
      <c r="AC14918" s="10"/>
      <c r="AD14918" s="10"/>
      <c r="AE14918" s="10"/>
      <c r="AF14918" s="10"/>
      <c r="AG14918" s="11"/>
    </row>
    <row r="14919" spans="1:33">
      <c r="A14919" s="10"/>
      <c r="B14919" s="10"/>
      <c r="C14919" s="10"/>
      <c r="D14919" s="10"/>
      <c r="E14919" s="10"/>
      <c r="F14919" s="10"/>
      <c r="G14919" s="10"/>
      <c r="H14919" s="10"/>
      <c r="I14919" s="10"/>
      <c r="J14919" s="10"/>
      <c r="K14919" s="10"/>
      <c r="L14919" s="10"/>
      <c r="M14919" s="10"/>
      <c r="N14919" s="10"/>
      <c r="O14919" s="10"/>
      <c r="P14919" s="10"/>
      <c r="Q14919" s="10"/>
      <c r="R14919" s="10"/>
      <c r="S14919" s="10"/>
      <c r="T14919" s="10"/>
      <c r="U14919" s="10"/>
      <c r="V14919" s="10"/>
      <c r="W14919" s="10"/>
      <c r="X14919" s="10"/>
      <c r="Y14919" s="10"/>
      <c r="Z14919" s="10"/>
      <c r="AA14919" s="10"/>
      <c r="AB14919" s="10"/>
      <c r="AC14919" s="10"/>
      <c r="AD14919" s="10"/>
      <c r="AE14919" s="10"/>
      <c r="AF14919" s="10"/>
      <c r="AG14919" s="11"/>
    </row>
    <row r="14920" spans="1:33">
      <c r="A14920" s="10"/>
      <c r="B14920" s="10"/>
      <c r="C14920" s="10"/>
      <c r="D14920" s="10"/>
      <c r="E14920" s="10"/>
      <c r="F14920" s="10"/>
      <c r="G14920" s="10"/>
      <c r="H14920" s="10"/>
      <c r="I14920" s="10"/>
      <c r="J14920" s="10"/>
      <c r="K14920" s="10"/>
      <c r="L14920" s="10"/>
      <c r="M14920" s="10"/>
      <c r="N14920" s="10"/>
      <c r="O14920" s="10"/>
      <c r="P14920" s="10"/>
      <c r="Q14920" s="10"/>
      <c r="R14920" s="10"/>
      <c r="S14920" s="10"/>
      <c r="T14920" s="10"/>
      <c r="U14920" s="10"/>
      <c r="V14920" s="10"/>
      <c r="W14920" s="10"/>
      <c r="X14920" s="10"/>
      <c r="Y14920" s="10"/>
      <c r="Z14920" s="10"/>
      <c r="AA14920" s="10"/>
      <c r="AB14920" s="10"/>
      <c r="AC14920" s="10"/>
      <c r="AD14920" s="10"/>
      <c r="AE14920" s="10"/>
      <c r="AF14920" s="10"/>
      <c r="AG14920" s="11"/>
    </row>
    <row r="14921" spans="1:33">
      <c r="A14921" s="10"/>
      <c r="B14921" s="10"/>
      <c r="C14921" s="10"/>
      <c r="D14921" s="10"/>
      <c r="E14921" s="10"/>
      <c r="F14921" s="10"/>
      <c r="G14921" s="10"/>
      <c r="H14921" s="10"/>
      <c r="I14921" s="10"/>
      <c r="J14921" s="10"/>
      <c r="K14921" s="10"/>
      <c r="L14921" s="10"/>
      <c r="M14921" s="10"/>
      <c r="N14921" s="10"/>
      <c r="O14921" s="10"/>
      <c r="P14921" s="10"/>
      <c r="Q14921" s="10"/>
      <c r="R14921" s="10"/>
      <c r="S14921" s="10"/>
      <c r="T14921" s="10"/>
      <c r="U14921" s="10"/>
      <c r="V14921" s="10"/>
      <c r="W14921" s="10"/>
      <c r="X14921" s="10"/>
      <c r="Y14921" s="10"/>
      <c r="Z14921" s="10"/>
      <c r="AA14921" s="10"/>
      <c r="AB14921" s="10"/>
      <c r="AC14921" s="10"/>
      <c r="AD14921" s="10"/>
      <c r="AE14921" s="10"/>
      <c r="AF14921" s="10"/>
      <c r="AG14921" s="11"/>
    </row>
    <row r="14922" spans="1:33">
      <c r="A14922" s="10"/>
      <c r="B14922" s="10"/>
      <c r="C14922" s="10"/>
      <c r="D14922" s="10"/>
      <c r="E14922" s="10"/>
      <c r="F14922" s="10"/>
      <c r="G14922" s="10"/>
      <c r="H14922" s="10"/>
      <c r="I14922" s="10"/>
      <c r="J14922" s="10"/>
      <c r="K14922" s="10"/>
      <c r="L14922" s="10"/>
      <c r="M14922" s="10"/>
      <c r="N14922" s="10"/>
      <c r="O14922" s="10"/>
      <c r="P14922" s="10"/>
      <c r="Q14922" s="10"/>
      <c r="R14922" s="10"/>
      <c r="S14922" s="10"/>
      <c r="T14922" s="10"/>
      <c r="U14922" s="10"/>
      <c r="V14922" s="10"/>
      <c r="W14922" s="10"/>
      <c r="X14922" s="10"/>
      <c r="Y14922" s="10"/>
      <c r="Z14922" s="10"/>
      <c r="AA14922" s="10"/>
      <c r="AB14922" s="10"/>
      <c r="AC14922" s="10"/>
      <c r="AD14922" s="10"/>
      <c r="AE14922" s="10"/>
      <c r="AF14922" s="10"/>
      <c r="AG14922" s="11"/>
    </row>
    <row r="14923" spans="1:33">
      <c r="A14923" s="10"/>
      <c r="B14923" s="10"/>
      <c r="C14923" s="10"/>
      <c r="D14923" s="10"/>
      <c r="E14923" s="10"/>
      <c r="F14923" s="10"/>
      <c r="G14923" s="10"/>
      <c r="H14923" s="10"/>
      <c r="I14923" s="10"/>
      <c r="J14923" s="10"/>
      <c r="K14923" s="10"/>
      <c r="L14923" s="10"/>
      <c r="M14923" s="10"/>
      <c r="N14923" s="10"/>
      <c r="O14923" s="10"/>
      <c r="P14923" s="10"/>
      <c r="Q14923" s="10"/>
      <c r="R14923" s="10"/>
      <c r="S14923" s="10"/>
      <c r="T14923" s="10"/>
      <c r="U14923" s="10"/>
      <c r="V14923" s="10"/>
      <c r="W14923" s="10"/>
      <c r="X14923" s="10"/>
      <c r="Y14923" s="10"/>
      <c r="Z14923" s="10"/>
      <c r="AA14923" s="10"/>
      <c r="AB14923" s="10"/>
      <c r="AC14923" s="10"/>
      <c r="AD14923" s="10"/>
      <c r="AE14923" s="10"/>
      <c r="AF14923" s="10"/>
      <c r="AG14923" s="11"/>
    </row>
    <row r="14924" spans="1:33">
      <c r="A14924" s="10"/>
      <c r="B14924" s="10"/>
      <c r="C14924" s="10"/>
      <c r="D14924" s="10"/>
      <c r="E14924" s="10"/>
      <c r="F14924" s="10"/>
      <c r="G14924" s="10"/>
      <c r="H14924" s="10"/>
      <c r="I14924" s="10"/>
      <c r="J14924" s="10"/>
      <c r="K14924" s="10"/>
      <c r="L14924" s="10"/>
      <c r="M14924" s="10"/>
      <c r="N14924" s="10"/>
      <c r="O14924" s="10"/>
      <c r="P14924" s="10"/>
      <c r="Q14924" s="10"/>
      <c r="R14924" s="10"/>
      <c r="S14924" s="10"/>
      <c r="T14924" s="10"/>
      <c r="U14924" s="10"/>
      <c r="V14924" s="10"/>
      <c r="W14924" s="10"/>
      <c r="X14924" s="10"/>
      <c r="Y14924" s="10"/>
      <c r="Z14924" s="10"/>
      <c r="AA14924" s="10"/>
      <c r="AB14924" s="10"/>
      <c r="AC14924" s="10"/>
      <c r="AD14924" s="10"/>
      <c r="AE14924" s="10"/>
      <c r="AF14924" s="10"/>
      <c r="AG14924" s="11"/>
    </row>
    <row r="14925" spans="1:33">
      <c r="A14925" s="10"/>
      <c r="B14925" s="10"/>
      <c r="C14925" s="10"/>
      <c r="D14925" s="10"/>
      <c r="E14925" s="10"/>
      <c r="F14925" s="10"/>
      <c r="G14925" s="10"/>
      <c r="H14925" s="10"/>
      <c r="I14925" s="10"/>
      <c r="J14925" s="10"/>
      <c r="K14925" s="10"/>
      <c r="L14925" s="10"/>
      <c r="M14925" s="10"/>
      <c r="N14925" s="10"/>
      <c r="O14925" s="10"/>
      <c r="P14925" s="10"/>
      <c r="Q14925" s="10"/>
      <c r="R14925" s="10"/>
      <c r="S14925" s="10"/>
      <c r="T14925" s="10"/>
      <c r="U14925" s="10"/>
      <c r="V14925" s="10"/>
      <c r="W14925" s="10"/>
      <c r="X14925" s="10"/>
      <c r="Y14925" s="10"/>
      <c r="Z14925" s="10"/>
      <c r="AA14925" s="10"/>
      <c r="AB14925" s="10"/>
      <c r="AC14925" s="10"/>
      <c r="AD14925" s="10"/>
      <c r="AE14925" s="10"/>
      <c r="AF14925" s="10"/>
      <c r="AG14925" s="11"/>
    </row>
    <row r="14926" spans="1:33">
      <c r="A14926" s="10"/>
      <c r="B14926" s="10"/>
      <c r="C14926" s="10"/>
      <c r="D14926" s="10"/>
      <c r="E14926" s="10"/>
      <c r="F14926" s="10"/>
      <c r="G14926" s="10"/>
      <c r="H14926" s="10"/>
      <c r="I14926" s="10"/>
      <c r="J14926" s="10"/>
      <c r="K14926" s="10"/>
      <c r="L14926" s="10"/>
      <c r="M14926" s="10"/>
      <c r="N14926" s="10"/>
      <c r="O14926" s="10"/>
      <c r="P14926" s="10"/>
      <c r="Q14926" s="10"/>
      <c r="R14926" s="10"/>
      <c r="S14926" s="10"/>
      <c r="T14926" s="10"/>
      <c r="U14926" s="10"/>
      <c r="V14926" s="10"/>
      <c r="W14926" s="10"/>
      <c r="X14926" s="10"/>
      <c r="Y14926" s="10"/>
      <c r="Z14926" s="10"/>
      <c r="AA14926" s="10"/>
      <c r="AB14926" s="10"/>
      <c r="AC14926" s="10"/>
      <c r="AD14926" s="10"/>
      <c r="AE14926" s="10"/>
      <c r="AF14926" s="10"/>
      <c r="AG14926" s="11"/>
    </row>
    <row r="14927" spans="1:33">
      <c r="A14927" s="10"/>
      <c r="B14927" s="10"/>
      <c r="C14927" s="10"/>
      <c r="D14927" s="10"/>
      <c r="E14927" s="10"/>
      <c r="F14927" s="10"/>
      <c r="G14927" s="10"/>
      <c r="H14927" s="10"/>
      <c r="I14927" s="10"/>
      <c r="J14927" s="10"/>
      <c r="K14927" s="10"/>
      <c r="L14927" s="10"/>
      <c r="M14927" s="10"/>
      <c r="N14927" s="10"/>
      <c r="O14927" s="10"/>
      <c r="P14927" s="10"/>
      <c r="Q14927" s="10"/>
      <c r="R14927" s="10"/>
      <c r="S14927" s="10"/>
      <c r="T14927" s="10"/>
      <c r="U14927" s="10"/>
      <c r="V14927" s="10"/>
      <c r="W14927" s="10"/>
      <c r="X14927" s="10"/>
      <c r="Y14927" s="10"/>
      <c r="Z14927" s="10"/>
      <c r="AA14927" s="10"/>
      <c r="AB14927" s="10"/>
      <c r="AC14927" s="10"/>
      <c r="AD14927" s="10"/>
      <c r="AE14927" s="10"/>
      <c r="AF14927" s="10"/>
      <c r="AG14927" s="11"/>
    </row>
    <row r="14928" spans="1:33">
      <c r="A14928" s="10"/>
      <c r="B14928" s="10"/>
      <c r="C14928" s="10"/>
      <c r="D14928" s="10"/>
      <c r="E14928" s="10"/>
      <c r="F14928" s="10"/>
      <c r="G14928" s="10"/>
      <c r="H14928" s="10"/>
      <c r="I14928" s="10"/>
      <c r="J14928" s="10"/>
      <c r="K14928" s="10"/>
      <c r="L14928" s="10"/>
      <c r="M14928" s="10"/>
      <c r="N14928" s="10"/>
      <c r="O14928" s="10"/>
      <c r="P14928" s="10"/>
      <c r="Q14928" s="10"/>
      <c r="R14928" s="10"/>
      <c r="S14928" s="10"/>
      <c r="T14928" s="10"/>
      <c r="U14928" s="10"/>
      <c r="V14928" s="10"/>
      <c r="W14928" s="10"/>
      <c r="X14928" s="10"/>
      <c r="Y14928" s="10"/>
      <c r="Z14928" s="10"/>
      <c r="AA14928" s="10"/>
      <c r="AB14928" s="10"/>
      <c r="AC14928" s="10"/>
      <c r="AD14928" s="10"/>
      <c r="AE14928" s="10"/>
      <c r="AF14928" s="10"/>
      <c r="AG14928" s="11"/>
    </row>
    <row r="14929" spans="1:33">
      <c r="A14929" s="10"/>
      <c r="B14929" s="10"/>
      <c r="C14929" s="10"/>
      <c r="D14929" s="10"/>
      <c r="E14929" s="10"/>
      <c r="F14929" s="10"/>
      <c r="G14929" s="10"/>
      <c r="H14929" s="10"/>
      <c r="I14929" s="10"/>
      <c r="J14929" s="10"/>
      <c r="K14929" s="10"/>
      <c r="L14929" s="10"/>
      <c r="M14929" s="10"/>
      <c r="N14929" s="10"/>
      <c r="O14929" s="10"/>
      <c r="P14929" s="10"/>
      <c r="Q14929" s="10"/>
      <c r="R14929" s="10"/>
      <c r="S14929" s="10"/>
      <c r="T14929" s="10"/>
      <c r="U14929" s="10"/>
      <c r="V14929" s="10"/>
      <c r="W14929" s="10"/>
      <c r="X14929" s="10"/>
      <c r="Y14929" s="10"/>
      <c r="Z14929" s="10"/>
      <c r="AA14929" s="10"/>
      <c r="AB14929" s="10"/>
      <c r="AC14929" s="10"/>
      <c r="AD14929" s="10"/>
      <c r="AE14929" s="10"/>
      <c r="AF14929" s="10"/>
      <c r="AG14929" s="11"/>
    </row>
    <row r="14930" spans="1:33">
      <c r="A14930" s="10"/>
      <c r="B14930" s="10"/>
      <c r="C14930" s="10"/>
      <c r="D14930" s="10"/>
      <c r="E14930" s="10"/>
      <c r="F14930" s="10"/>
      <c r="G14930" s="10"/>
      <c r="H14930" s="10"/>
      <c r="I14930" s="10"/>
      <c r="J14930" s="10"/>
      <c r="K14930" s="10"/>
      <c r="L14930" s="10"/>
      <c r="M14930" s="10"/>
      <c r="N14930" s="10"/>
      <c r="O14930" s="10"/>
      <c r="P14930" s="10"/>
      <c r="Q14930" s="10"/>
      <c r="R14930" s="10"/>
      <c r="S14930" s="10"/>
      <c r="T14930" s="10"/>
      <c r="U14930" s="10"/>
      <c r="V14930" s="10"/>
      <c r="W14930" s="10"/>
      <c r="X14930" s="10"/>
      <c r="Y14930" s="10"/>
      <c r="Z14930" s="10"/>
      <c r="AA14930" s="10"/>
      <c r="AB14930" s="10"/>
      <c r="AC14930" s="10"/>
      <c r="AD14930" s="10"/>
      <c r="AE14930" s="10"/>
      <c r="AF14930" s="10"/>
      <c r="AG14930" s="11"/>
    </row>
    <row r="14931" spans="1:33">
      <c r="A14931" s="10"/>
      <c r="B14931" s="10"/>
      <c r="C14931" s="10"/>
      <c r="D14931" s="10"/>
      <c r="E14931" s="10"/>
      <c r="F14931" s="10"/>
      <c r="G14931" s="10"/>
      <c r="H14931" s="10"/>
      <c r="I14931" s="10"/>
      <c r="J14931" s="10"/>
      <c r="K14931" s="10"/>
      <c r="L14931" s="10"/>
      <c r="M14931" s="10"/>
      <c r="N14931" s="10"/>
      <c r="O14931" s="10"/>
      <c r="P14931" s="10"/>
      <c r="Q14931" s="10"/>
      <c r="R14931" s="10"/>
      <c r="S14931" s="10"/>
      <c r="T14931" s="10"/>
      <c r="U14931" s="10"/>
      <c r="V14931" s="10"/>
      <c r="W14931" s="10"/>
      <c r="X14931" s="10"/>
      <c r="Y14931" s="10"/>
      <c r="Z14931" s="10"/>
      <c r="AA14931" s="10"/>
      <c r="AB14931" s="10"/>
      <c r="AC14931" s="10"/>
      <c r="AD14931" s="10"/>
      <c r="AE14931" s="10"/>
      <c r="AF14931" s="10"/>
      <c r="AG14931" s="11"/>
    </row>
    <row r="14932" spans="1:33">
      <c r="A14932" s="10"/>
      <c r="B14932" s="10"/>
      <c r="C14932" s="10"/>
      <c r="D14932" s="10"/>
      <c r="E14932" s="10"/>
      <c r="F14932" s="10"/>
      <c r="G14932" s="10"/>
      <c r="H14932" s="10"/>
      <c r="I14932" s="10"/>
      <c r="J14932" s="10"/>
      <c r="K14932" s="10"/>
      <c r="L14932" s="10"/>
      <c r="M14932" s="10"/>
      <c r="N14932" s="10"/>
      <c r="O14932" s="10"/>
      <c r="P14932" s="10"/>
      <c r="Q14932" s="10"/>
      <c r="R14932" s="10"/>
      <c r="S14932" s="10"/>
      <c r="T14932" s="10"/>
      <c r="U14932" s="10"/>
      <c r="V14932" s="10"/>
      <c r="W14932" s="10"/>
      <c r="X14932" s="10"/>
      <c r="Y14932" s="10"/>
      <c r="Z14932" s="10"/>
      <c r="AA14932" s="10"/>
      <c r="AB14932" s="10"/>
      <c r="AC14932" s="10"/>
      <c r="AD14932" s="10"/>
      <c r="AE14932" s="10"/>
      <c r="AF14932" s="10"/>
      <c r="AG14932" s="11"/>
    </row>
    <row r="14933" spans="1:33">
      <c r="A14933" s="10"/>
      <c r="B14933" s="10"/>
      <c r="C14933" s="10"/>
      <c r="D14933" s="10"/>
      <c r="E14933" s="10"/>
      <c r="F14933" s="10"/>
      <c r="G14933" s="10"/>
      <c r="H14933" s="10"/>
      <c r="I14933" s="10"/>
      <c r="J14933" s="10"/>
      <c r="K14933" s="10"/>
      <c r="L14933" s="10"/>
      <c r="M14933" s="10"/>
      <c r="N14933" s="10"/>
      <c r="O14933" s="10"/>
      <c r="P14933" s="10"/>
      <c r="Q14933" s="10"/>
      <c r="R14933" s="10"/>
      <c r="S14933" s="10"/>
      <c r="T14933" s="10"/>
      <c r="U14933" s="10"/>
      <c r="V14933" s="10"/>
      <c r="W14933" s="10"/>
      <c r="X14933" s="10"/>
      <c r="Y14933" s="10"/>
      <c r="Z14933" s="10"/>
      <c r="AA14933" s="10"/>
      <c r="AB14933" s="10"/>
      <c r="AC14933" s="10"/>
      <c r="AD14933" s="10"/>
      <c r="AE14933" s="10"/>
      <c r="AF14933" s="10"/>
      <c r="AG14933" s="11"/>
    </row>
    <row r="14934" spans="1:33">
      <c r="A14934" s="10"/>
      <c r="B14934" s="10"/>
      <c r="C14934" s="10"/>
      <c r="D14934" s="10"/>
      <c r="E14934" s="10"/>
      <c r="F14934" s="10"/>
      <c r="G14934" s="10"/>
      <c r="H14934" s="10"/>
      <c r="I14934" s="10"/>
      <c r="J14934" s="10"/>
      <c r="K14934" s="10"/>
      <c r="L14934" s="10"/>
      <c r="M14934" s="10"/>
      <c r="N14934" s="10"/>
      <c r="O14934" s="10"/>
      <c r="P14934" s="10"/>
      <c r="Q14934" s="10"/>
      <c r="R14934" s="10"/>
      <c r="S14934" s="10"/>
      <c r="T14934" s="10"/>
      <c r="U14934" s="10"/>
      <c r="V14934" s="10"/>
      <c r="W14934" s="10"/>
      <c r="X14934" s="10"/>
      <c r="Y14934" s="10"/>
      <c r="Z14934" s="10"/>
      <c r="AA14934" s="10"/>
      <c r="AB14934" s="10"/>
      <c r="AC14934" s="10"/>
      <c r="AD14934" s="10"/>
      <c r="AE14934" s="10"/>
      <c r="AF14934" s="10"/>
      <c r="AG14934" s="11"/>
    </row>
    <row r="14935" spans="1:33">
      <c r="A14935" s="10"/>
      <c r="B14935" s="10"/>
      <c r="C14935" s="10"/>
      <c r="D14935" s="10"/>
      <c r="E14935" s="10"/>
      <c r="F14935" s="10"/>
      <c r="G14935" s="10"/>
      <c r="H14935" s="10"/>
      <c r="I14935" s="10"/>
      <c r="J14935" s="10"/>
      <c r="K14935" s="10"/>
      <c r="L14935" s="10"/>
      <c r="M14935" s="10"/>
      <c r="N14935" s="10"/>
      <c r="O14935" s="10"/>
      <c r="P14935" s="10"/>
      <c r="Q14935" s="10"/>
      <c r="R14935" s="10"/>
      <c r="S14935" s="10"/>
      <c r="T14935" s="10"/>
      <c r="U14935" s="10"/>
      <c r="V14935" s="10"/>
      <c r="W14935" s="10"/>
      <c r="X14935" s="10"/>
      <c r="Y14935" s="10"/>
      <c r="Z14935" s="10"/>
      <c r="AA14935" s="10"/>
      <c r="AB14935" s="10"/>
      <c r="AC14935" s="10"/>
      <c r="AD14935" s="10"/>
      <c r="AE14935" s="10"/>
      <c r="AF14935" s="10"/>
      <c r="AG14935" s="11"/>
    </row>
    <row r="14936" spans="1:33">
      <c r="A14936" s="10"/>
      <c r="B14936" s="10"/>
      <c r="C14936" s="10"/>
      <c r="D14936" s="10"/>
      <c r="E14936" s="10"/>
      <c r="F14936" s="10"/>
      <c r="G14936" s="10"/>
      <c r="H14936" s="10"/>
      <c r="I14936" s="10"/>
      <c r="J14936" s="10"/>
      <c r="K14936" s="10"/>
      <c r="L14936" s="10"/>
      <c r="M14936" s="10"/>
      <c r="N14936" s="10"/>
      <c r="O14936" s="10"/>
      <c r="P14936" s="10"/>
      <c r="Q14936" s="10"/>
      <c r="R14936" s="10"/>
      <c r="S14936" s="10"/>
      <c r="T14936" s="10"/>
      <c r="U14936" s="10"/>
      <c r="V14936" s="10"/>
      <c r="W14936" s="10"/>
      <c r="X14936" s="10"/>
      <c r="Y14936" s="10"/>
      <c r="Z14936" s="10"/>
      <c r="AA14936" s="10"/>
      <c r="AB14936" s="10"/>
      <c r="AC14936" s="10"/>
      <c r="AD14936" s="10"/>
      <c r="AE14936" s="10"/>
      <c r="AF14936" s="10"/>
      <c r="AG14936" s="11"/>
    </row>
    <row r="14937" spans="1:33">
      <c r="A14937" s="10"/>
      <c r="B14937" s="10"/>
      <c r="C14937" s="10"/>
      <c r="D14937" s="10"/>
      <c r="E14937" s="10"/>
      <c r="F14937" s="10"/>
      <c r="G14937" s="10"/>
      <c r="H14937" s="10"/>
      <c r="I14937" s="10"/>
      <c r="J14937" s="10"/>
      <c r="K14937" s="10"/>
      <c r="L14937" s="10"/>
      <c r="M14937" s="10"/>
      <c r="N14937" s="10"/>
      <c r="O14937" s="10"/>
      <c r="P14937" s="10"/>
      <c r="Q14937" s="10"/>
      <c r="R14937" s="10"/>
      <c r="S14937" s="10"/>
      <c r="T14937" s="10"/>
      <c r="U14937" s="10"/>
      <c r="V14937" s="10"/>
      <c r="W14937" s="10"/>
      <c r="X14937" s="10"/>
      <c r="Y14937" s="10"/>
      <c r="Z14937" s="10"/>
      <c r="AA14937" s="10"/>
      <c r="AB14937" s="10"/>
      <c r="AC14937" s="10"/>
      <c r="AD14937" s="10"/>
      <c r="AE14937" s="10"/>
      <c r="AF14937" s="10"/>
      <c r="AG14937" s="11"/>
    </row>
    <row r="14938" spans="1:33">
      <c r="A14938" s="10"/>
      <c r="B14938" s="10"/>
      <c r="C14938" s="10"/>
      <c r="D14938" s="10"/>
      <c r="E14938" s="10"/>
      <c r="F14938" s="10"/>
      <c r="G14938" s="10"/>
      <c r="H14938" s="10"/>
      <c r="I14938" s="10"/>
      <c r="J14938" s="10"/>
      <c r="K14938" s="10"/>
      <c r="L14938" s="10"/>
      <c r="M14938" s="10"/>
      <c r="N14938" s="10"/>
      <c r="O14938" s="10"/>
      <c r="P14938" s="10"/>
      <c r="Q14938" s="10"/>
      <c r="R14938" s="10"/>
      <c r="S14938" s="10"/>
      <c r="T14938" s="10"/>
      <c r="U14938" s="10"/>
      <c r="V14938" s="10"/>
      <c r="W14938" s="10"/>
      <c r="X14938" s="10"/>
      <c r="Y14938" s="10"/>
      <c r="Z14938" s="10"/>
      <c r="AA14938" s="10"/>
      <c r="AB14938" s="10"/>
      <c r="AC14938" s="10"/>
      <c r="AD14938" s="10"/>
      <c r="AE14938" s="10"/>
      <c r="AF14938" s="10"/>
      <c r="AG14938" s="11"/>
    </row>
    <row r="14939" spans="1:33">
      <c r="A14939" s="10"/>
      <c r="B14939" s="10"/>
      <c r="C14939" s="10"/>
      <c r="D14939" s="10"/>
      <c r="E14939" s="10"/>
      <c r="F14939" s="10"/>
      <c r="G14939" s="10"/>
      <c r="H14939" s="10"/>
      <c r="I14939" s="10"/>
      <c r="J14939" s="10"/>
      <c r="K14939" s="10"/>
      <c r="L14939" s="10"/>
      <c r="M14939" s="10"/>
      <c r="N14939" s="10"/>
      <c r="O14939" s="10"/>
      <c r="P14939" s="10"/>
      <c r="Q14939" s="10"/>
      <c r="R14939" s="10"/>
      <c r="S14939" s="10"/>
      <c r="T14939" s="10"/>
      <c r="U14939" s="10"/>
      <c r="V14939" s="10"/>
      <c r="W14939" s="10"/>
      <c r="X14939" s="10"/>
      <c r="Y14939" s="10"/>
      <c r="Z14939" s="10"/>
      <c r="AA14939" s="10"/>
      <c r="AB14939" s="10"/>
      <c r="AC14939" s="10"/>
      <c r="AD14939" s="10"/>
      <c r="AE14939" s="10"/>
      <c r="AF14939" s="10"/>
      <c r="AG14939" s="11"/>
    </row>
    <row r="14940" spans="1:33">
      <c r="A14940" s="10"/>
      <c r="B14940" s="10"/>
      <c r="C14940" s="10"/>
      <c r="D14940" s="10"/>
      <c r="E14940" s="10"/>
      <c r="F14940" s="10"/>
      <c r="G14940" s="10"/>
      <c r="H14940" s="10"/>
      <c r="I14940" s="10"/>
      <c r="J14940" s="10"/>
      <c r="K14940" s="10"/>
      <c r="L14940" s="10"/>
      <c r="M14940" s="10"/>
      <c r="N14940" s="10"/>
      <c r="O14940" s="10"/>
      <c r="P14940" s="10"/>
      <c r="Q14940" s="10"/>
      <c r="R14940" s="10"/>
      <c r="S14940" s="10"/>
      <c r="T14940" s="10"/>
      <c r="U14940" s="10"/>
      <c r="V14940" s="10"/>
      <c r="W14940" s="10"/>
      <c r="X14940" s="10"/>
      <c r="Y14940" s="10"/>
      <c r="Z14940" s="10"/>
      <c r="AA14940" s="10"/>
      <c r="AB14940" s="10"/>
      <c r="AC14940" s="10"/>
      <c r="AD14940" s="10"/>
      <c r="AE14940" s="10"/>
      <c r="AF14940" s="10"/>
      <c r="AG14940" s="11"/>
    </row>
    <row r="14941" spans="1:33">
      <c r="A14941" s="10"/>
      <c r="B14941" s="10"/>
      <c r="C14941" s="10"/>
      <c r="D14941" s="10"/>
      <c r="E14941" s="10"/>
      <c r="F14941" s="10"/>
      <c r="G14941" s="10"/>
      <c r="H14941" s="10"/>
      <c r="I14941" s="10"/>
      <c r="J14941" s="10"/>
      <c r="K14941" s="10"/>
      <c r="L14941" s="10"/>
      <c r="M14941" s="10"/>
      <c r="N14941" s="10"/>
      <c r="O14941" s="10"/>
      <c r="P14941" s="10"/>
      <c r="Q14941" s="10"/>
      <c r="R14941" s="10"/>
      <c r="S14941" s="10"/>
      <c r="T14941" s="10"/>
      <c r="U14941" s="10"/>
      <c r="V14941" s="10"/>
      <c r="W14941" s="10"/>
      <c r="X14941" s="10"/>
      <c r="Y14941" s="10"/>
      <c r="Z14941" s="10"/>
      <c r="AA14941" s="10"/>
      <c r="AB14941" s="10"/>
      <c r="AC14941" s="10"/>
      <c r="AD14941" s="10"/>
      <c r="AE14941" s="10"/>
      <c r="AF14941" s="10"/>
      <c r="AG14941" s="11"/>
    </row>
    <row r="14942" spans="1:33">
      <c r="A14942" s="10"/>
      <c r="B14942" s="10"/>
      <c r="C14942" s="10"/>
      <c r="D14942" s="10"/>
      <c r="E14942" s="10"/>
      <c r="F14942" s="10"/>
      <c r="G14942" s="10"/>
      <c r="H14942" s="10"/>
      <c r="I14942" s="10"/>
      <c r="J14942" s="10"/>
      <c r="K14942" s="10"/>
      <c r="L14942" s="10"/>
      <c r="M14942" s="10"/>
      <c r="N14942" s="10"/>
      <c r="O14942" s="10"/>
      <c r="P14942" s="10"/>
      <c r="Q14942" s="10"/>
      <c r="R14942" s="10"/>
      <c r="S14942" s="10"/>
      <c r="T14942" s="10"/>
      <c r="U14942" s="10"/>
      <c r="V14942" s="10"/>
      <c r="W14942" s="10"/>
      <c r="X14942" s="10"/>
      <c r="Y14942" s="10"/>
      <c r="Z14942" s="10"/>
      <c r="AA14942" s="10"/>
      <c r="AB14942" s="10"/>
      <c r="AC14942" s="10"/>
      <c r="AD14942" s="10"/>
      <c r="AE14942" s="10"/>
      <c r="AF14942" s="10"/>
      <c r="AG14942" s="11"/>
    </row>
    <row r="14943" spans="1:33">
      <c r="A14943" s="10"/>
      <c r="B14943" s="10"/>
      <c r="C14943" s="10"/>
      <c r="D14943" s="10"/>
      <c r="E14943" s="10"/>
      <c r="F14943" s="10"/>
      <c r="G14943" s="10"/>
      <c r="H14943" s="10"/>
      <c r="I14943" s="10"/>
      <c r="J14943" s="10"/>
      <c r="K14943" s="10"/>
      <c r="L14943" s="10"/>
      <c r="M14943" s="10"/>
      <c r="N14943" s="10"/>
      <c r="O14943" s="10"/>
      <c r="P14943" s="10"/>
      <c r="Q14943" s="10"/>
      <c r="R14943" s="10"/>
      <c r="S14943" s="10"/>
      <c r="T14943" s="10"/>
      <c r="U14943" s="10"/>
      <c r="V14943" s="10"/>
      <c r="W14943" s="10"/>
      <c r="X14943" s="10"/>
      <c r="Y14943" s="10"/>
      <c r="Z14943" s="10"/>
      <c r="AA14943" s="10"/>
      <c r="AB14943" s="10"/>
      <c r="AC14943" s="10"/>
      <c r="AD14943" s="10"/>
      <c r="AE14943" s="10"/>
      <c r="AF14943" s="10"/>
      <c r="AG14943" s="11"/>
    </row>
    <row r="14944" spans="1:33">
      <c r="A14944" s="10"/>
      <c r="B14944" s="10"/>
      <c r="C14944" s="10"/>
      <c r="D14944" s="10"/>
      <c r="E14944" s="10"/>
      <c r="F14944" s="10"/>
      <c r="G14944" s="10"/>
      <c r="H14944" s="10"/>
      <c r="I14944" s="10"/>
      <c r="J14944" s="10"/>
      <c r="K14944" s="10"/>
      <c r="L14944" s="10"/>
      <c r="M14944" s="10"/>
      <c r="N14944" s="10"/>
      <c r="O14944" s="10"/>
      <c r="P14944" s="10"/>
      <c r="Q14944" s="10"/>
      <c r="R14944" s="10"/>
      <c r="S14944" s="10"/>
      <c r="T14944" s="10"/>
      <c r="U14944" s="10"/>
      <c r="V14944" s="10"/>
      <c r="W14944" s="10"/>
      <c r="X14944" s="10"/>
      <c r="Y14944" s="10"/>
      <c r="Z14944" s="10"/>
      <c r="AA14944" s="10"/>
      <c r="AB14944" s="10"/>
      <c r="AC14944" s="10"/>
      <c r="AD14944" s="10"/>
      <c r="AE14944" s="10"/>
      <c r="AF14944" s="10"/>
      <c r="AG14944" s="11"/>
    </row>
    <row r="14945" spans="1:33">
      <c r="A14945" s="10"/>
      <c r="B14945" s="10"/>
      <c r="C14945" s="10"/>
      <c r="D14945" s="10"/>
      <c r="E14945" s="10"/>
      <c r="F14945" s="10"/>
      <c r="G14945" s="10"/>
      <c r="H14945" s="10"/>
      <c r="I14945" s="10"/>
      <c r="J14945" s="10"/>
      <c r="K14945" s="10"/>
      <c r="L14945" s="10"/>
      <c r="M14945" s="10"/>
      <c r="N14945" s="10"/>
      <c r="O14945" s="10"/>
      <c r="P14945" s="10"/>
      <c r="Q14945" s="10"/>
      <c r="R14945" s="10"/>
      <c r="S14945" s="10"/>
      <c r="T14945" s="10"/>
      <c r="U14945" s="10"/>
      <c r="V14945" s="10"/>
      <c r="W14945" s="10"/>
      <c r="X14945" s="10"/>
      <c r="Y14945" s="10"/>
      <c r="Z14945" s="10"/>
      <c r="AA14945" s="10"/>
      <c r="AB14945" s="10"/>
      <c r="AC14945" s="10"/>
      <c r="AD14945" s="10"/>
      <c r="AE14945" s="10"/>
      <c r="AF14945" s="10"/>
      <c r="AG14945" s="11"/>
    </row>
    <row r="14946" spans="1:33">
      <c r="A14946" s="10"/>
      <c r="B14946" s="10"/>
      <c r="C14946" s="10"/>
      <c r="D14946" s="10"/>
      <c r="E14946" s="10"/>
      <c r="F14946" s="10"/>
      <c r="G14946" s="10"/>
      <c r="H14946" s="10"/>
      <c r="I14946" s="10"/>
      <c r="J14946" s="10"/>
      <c r="K14946" s="10"/>
      <c r="L14946" s="10"/>
      <c r="M14946" s="10"/>
      <c r="N14946" s="10"/>
      <c r="O14946" s="10"/>
      <c r="P14946" s="10"/>
      <c r="Q14946" s="10"/>
      <c r="R14946" s="10"/>
      <c r="S14946" s="10"/>
      <c r="T14946" s="10"/>
      <c r="U14946" s="10"/>
      <c r="V14946" s="10"/>
      <c r="W14946" s="10"/>
      <c r="X14946" s="10"/>
      <c r="Y14946" s="10"/>
      <c r="Z14946" s="10"/>
      <c r="AA14946" s="10"/>
      <c r="AB14946" s="10"/>
      <c r="AC14946" s="10"/>
      <c r="AD14946" s="10"/>
      <c r="AE14946" s="10"/>
      <c r="AF14946" s="10"/>
      <c r="AG14946" s="11"/>
    </row>
    <row r="14947" spans="1:33">
      <c r="A14947" s="10"/>
      <c r="B14947" s="10"/>
      <c r="C14947" s="10"/>
      <c r="D14947" s="10"/>
      <c r="E14947" s="10"/>
      <c r="F14947" s="10"/>
      <c r="G14947" s="10"/>
      <c r="H14947" s="10"/>
      <c r="I14947" s="10"/>
      <c r="J14947" s="10"/>
      <c r="K14947" s="10"/>
      <c r="L14947" s="10"/>
      <c r="M14947" s="10"/>
      <c r="N14947" s="10"/>
      <c r="O14947" s="10"/>
      <c r="P14947" s="10"/>
      <c r="Q14947" s="10"/>
      <c r="R14947" s="10"/>
      <c r="S14947" s="10"/>
      <c r="T14947" s="10"/>
      <c r="U14947" s="10"/>
      <c r="V14947" s="10"/>
      <c r="W14947" s="10"/>
      <c r="X14947" s="10"/>
      <c r="Y14947" s="10"/>
      <c r="Z14947" s="10"/>
      <c r="AA14947" s="10"/>
      <c r="AB14947" s="10"/>
      <c r="AC14947" s="10"/>
      <c r="AD14947" s="10"/>
      <c r="AE14947" s="10"/>
      <c r="AF14947" s="10"/>
      <c r="AG14947" s="11"/>
    </row>
    <row r="14948" spans="1:33">
      <c r="A14948" s="10"/>
      <c r="B14948" s="10"/>
      <c r="C14948" s="10"/>
      <c r="D14948" s="10"/>
      <c r="E14948" s="10"/>
      <c r="F14948" s="10"/>
      <c r="G14948" s="10"/>
      <c r="H14948" s="10"/>
      <c r="I14948" s="10"/>
      <c r="J14948" s="10"/>
      <c r="K14948" s="10"/>
      <c r="L14948" s="10"/>
      <c r="M14948" s="10"/>
      <c r="N14948" s="10"/>
      <c r="O14948" s="10"/>
      <c r="P14948" s="10"/>
      <c r="Q14948" s="10"/>
      <c r="R14948" s="10"/>
      <c r="S14948" s="10"/>
      <c r="T14948" s="10"/>
      <c r="U14948" s="10"/>
      <c r="V14948" s="10"/>
      <c r="W14948" s="10"/>
      <c r="X14948" s="10"/>
      <c r="Y14948" s="10"/>
      <c r="Z14948" s="10"/>
      <c r="AA14948" s="10"/>
      <c r="AB14948" s="10"/>
      <c r="AC14948" s="10"/>
      <c r="AD14948" s="10"/>
      <c r="AE14948" s="10"/>
      <c r="AF14948" s="10"/>
      <c r="AG14948" s="11"/>
    </row>
    <row r="14949" spans="1:33">
      <c r="A14949" s="10"/>
      <c r="B14949" s="10"/>
      <c r="C14949" s="10"/>
      <c r="D14949" s="10"/>
      <c r="E14949" s="10"/>
      <c r="F14949" s="10"/>
      <c r="G14949" s="10"/>
      <c r="H14949" s="10"/>
      <c r="I14949" s="10"/>
      <c r="J14949" s="10"/>
      <c r="K14949" s="10"/>
      <c r="L14949" s="10"/>
      <c r="M14949" s="10"/>
      <c r="N14949" s="10"/>
      <c r="O14949" s="10"/>
      <c r="P14949" s="10"/>
      <c r="Q14949" s="10"/>
      <c r="R14949" s="10"/>
      <c r="S14949" s="10"/>
      <c r="T14949" s="10"/>
      <c r="U14949" s="10"/>
      <c r="V14949" s="10"/>
      <c r="W14949" s="10"/>
      <c r="X14949" s="10"/>
      <c r="Y14949" s="10"/>
      <c r="Z14949" s="10"/>
      <c r="AA14949" s="10"/>
      <c r="AB14949" s="10"/>
      <c r="AC14949" s="10"/>
      <c r="AD14949" s="10"/>
      <c r="AE14949" s="10"/>
      <c r="AF14949" s="10"/>
      <c r="AG14949" s="11"/>
    </row>
    <row r="14950" spans="1:33">
      <c r="A14950" s="10"/>
      <c r="B14950" s="10"/>
      <c r="C14950" s="10"/>
      <c r="D14950" s="10"/>
      <c r="E14950" s="10"/>
      <c r="F14950" s="10"/>
      <c r="G14950" s="10"/>
      <c r="H14950" s="10"/>
      <c r="I14950" s="10"/>
      <c r="J14950" s="10"/>
      <c r="K14950" s="10"/>
      <c r="L14950" s="10"/>
      <c r="M14950" s="10"/>
      <c r="N14950" s="10"/>
      <c r="O14950" s="10"/>
      <c r="P14950" s="10"/>
      <c r="Q14950" s="10"/>
      <c r="R14950" s="10"/>
      <c r="S14950" s="10"/>
      <c r="T14950" s="10"/>
      <c r="U14950" s="10"/>
      <c r="V14950" s="10"/>
      <c r="W14950" s="10"/>
      <c r="X14950" s="10"/>
      <c r="Y14950" s="10"/>
      <c r="Z14950" s="10"/>
      <c r="AA14950" s="10"/>
      <c r="AB14950" s="10"/>
      <c r="AC14950" s="10"/>
      <c r="AD14950" s="10"/>
      <c r="AE14950" s="10"/>
      <c r="AF14950" s="10"/>
      <c r="AG14950" s="11"/>
    </row>
    <row r="14951" spans="1:33">
      <c r="A14951" s="10"/>
      <c r="B14951" s="10"/>
      <c r="C14951" s="10"/>
      <c r="D14951" s="10"/>
      <c r="E14951" s="10"/>
      <c r="F14951" s="10"/>
      <c r="G14951" s="10"/>
      <c r="H14951" s="10"/>
      <c r="I14951" s="10"/>
      <c r="J14951" s="10"/>
      <c r="K14951" s="10"/>
      <c r="L14951" s="10"/>
      <c r="M14951" s="10"/>
      <c r="N14951" s="10"/>
      <c r="O14951" s="10"/>
      <c r="P14951" s="10"/>
      <c r="Q14951" s="10"/>
      <c r="R14951" s="10"/>
      <c r="S14951" s="10"/>
      <c r="T14951" s="10"/>
      <c r="U14951" s="10"/>
      <c r="V14951" s="10"/>
      <c r="W14951" s="10"/>
      <c r="X14951" s="10"/>
      <c r="Y14951" s="10"/>
      <c r="Z14951" s="10"/>
      <c r="AA14951" s="10"/>
      <c r="AB14951" s="10"/>
      <c r="AC14951" s="10"/>
      <c r="AD14951" s="10"/>
      <c r="AE14951" s="10"/>
      <c r="AF14951" s="10"/>
      <c r="AG14951" s="11"/>
    </row>
    <row r="14952" spans="1:33">
      <c r="A14952" s="10"/>
      <c r="B14952" s="10"/>
      <c r="C14952" s="10"/>
      <c r="D14952" s="10"/>
      <c r="E14952" s="10"/>
      <c r="F14952" s="10"/>
      <c r="G14952" s="10"/>
      <c r="H14952" s="10"/>
      <c r="I14952" s="10"/>
      <c r="J14952" s="10"/>
      <c r="K14952" s="10"/>
      <c r="L14952" s="10"/>
      <c r="M14952" s="10"/>
      <c r="N14952" s="10"/>
      <c r="O14952" s="10"/>
      <c r="P14952" s="10"/>
      <c r="Q14952" s="10"/>
      <c r="R14952" s="10"/>
      <c r="S14952" s="10"/>
      <c r="T14952" s="10"/>
      <c r="U14952" s="10"/>
      <c r="V14952" s="10"/>
      <c r="W14952" s="10"/>
      <c r="X14952" s="10"/>
      <c r="Y14952" s="10"/>
      <c r="Z14952" s="10"/>
      <c r="AA14952" s="10"/>
      <c r="AB14952" s="10"/>
      <c r="AC14952" s="10"/>
      <c r="AD14952" s="10"/>
      <c r="AE14952" s="10"/>
      <c r="AF14952" s="10"/>
      <c r="AG14952" s="11"/>
    </row>
    <row r="14953" spans="1:33">
      <c r="A14953" s="10"/>
      <c r="B14953" s="10"/>
      <c r="C14953" s="10"/>
      <c r="D14953" s="10"/>
      <c r="E14953" s="10"/>
      <c r="F14953" s="10"/>
      <c r="G14953" s="10"/>
      <c r="H14953" s="10"/>
      <c r="I14953" s="10"/>
      <c r="J14953" s="10"/>
      <c r="K14953" s="10"/>
      <c r="L14953" s="10"/>
      <c r="M14953" s="10"/>
      <c r="N14953" s="10"/>
      <c r="O14953" s="10"/>
      <c r="P14953" s="10"/>
      <c r="Q14953" s="10"/>
      <c r="R14953" s="10"/>
      <c r="S14953" s="10"/>
      <c r="T14953" s="10"/>
      <c r="U14953" s="10"/>
      <c r="V14953" s="10"/>
      <c r="W14953" s="10"/>
      <c r="X14953" s="10"/>
      <c r="Y14953" s="10"/>
      <c r="Z14953" s="10"/>
      <c r="AA14953" s="10"/>
      <c r="AB14953" s="10"/>
      <c r="AC14953" s="10"/>
      <c r="AD14953" s="10"/>
      <c r="AE14953" s="10"/>
      <c r="AF14953" s="10"/>
      <c r="AG14953" s="11"/>
    </row>
    <row r="14954" spans="1:33">
      <c r="A14954" s="5"/>
      <c r="B14954" s="5"/>
      <c r="C14954" s="5"/>
      <c r="D14954" s="5"/>
      <c r="E14954" s="5"/>
      <c r="F14954" s="5"/>
      <c r="G14954" s="5"/>
      <c r="H14954" s="5"/>
      <c r="I14954" s="5"/>
      <c r="J14954" s="5"/>
      <c r="K14954" s="5"/>
      <c r="L14954" s="5"/>
      <c r="M14954" s="5"/>
      <c r="N14954" s="5"/>
      <c r="O14954" s="5"/>
      <c r="P14954" s="5"/>
      <c r="Q14954" s="5"/>
      <c r="R14954" s="5"/>
      <c r="S14954" s="5"/>
      <c r="T14954" s="5"/>
      <c r="U14954" s="5"/>
      <c r="V14954" s="5"/>
      <c r="W14954" s="5"/>
      <c r="X14954" s="5"/>
      <c r="Y14954" s="5"/>
      <c r="Z14954" s="5"/>
      <c r="AA14954" s="5"/>
      <c r="AB14954" s="5"/>
      <c r="AC14954" s="5"/>
      <c r="AD14954" s="5"/>
      <c r="AE14954" s="5"/>
      <c r="AF14954" s="5"/>
      <c r="AG14954" s="11"/>
    </row>
    <row r="14955" spans="1:33">
      <c r="A14955" s="5"/>
      <c r="B14955" s="5"/>
      <c r="C14955" s="5"/>
      <c r="D14955" s="5"/>
      <c r="E14955" s="5"/>
      <c r="F14955" s="5"/>
      <c r="G14955" s="5"/>
      <c r="H14955" s="5"/>
      <c r="I14955" s="5"/>
      <c r="J14955" s="5"/>
      <c r="K14955" s="5"/>
      <c r="L14955" s="5"/>
      <c r="M14955" s="5"/>
      <c r="N14955" s="5"/>
      <c r="O14955" s="5"/>
      <c r="P14955" s="5"/>
      <c r="Q14955" s="5"/>
      <c r="R14955" s="5"/>
      <c r="S14955" s="5"/>
      <c r="T14955" s="5"/>
      <c r="U14955" s="5"/>
      <c r="V14955" s="5"/>
      <c r="W14955" s="5"/>
      <c r="X14955" s="5"/>
      <c r="Y14955" s="5"/>
      <c r="Z14955" s="5"/>
      <c r="AA14955" s="5"/>
      <c r="AB14955" s="5"/>
      <c r="AC14955" s="5"/>
      <c r="AD14955" s="5"/>
      <c r="AE14955" s="5"/>
      <c r="AF14955" s="5"/>
      <c r="AG14955" s="11"/>
    </row>
    <row r="14956" spans="1:33">
      <c r="A14956" s="5"/>
      <c r="B14956" s="5"/>
      <c r="C14956" s="5"/>
      <c r="D14956" s="5"/>
      <c r="E14956" s="5"/>
      <c r="F14956" s="5"/>
      <c r="G14956" s="5"/>
      <c r="H14956" s="5"/>
      <c r="I14956" s="5"/>
      <c r="J14956" s="5"/>
      <c r="K14956" s="5"/>
      <c r="L14956" s="5"/>
      <c r="M14956" s="5"/>
      <c r="N14956" s="5"/>
      <c r="O14956" s="5"/>
      <c r="P14956" s="5"/>
      <c r="Q14956" s="5"/>
      <c r="R14956" s="5"/>
      <c r="S14956" s="5"/>
      <c r="T14956" s="5"/>
      <c r="U14956" s="5"/>
      <c r="V14956" s="5"/>
      <c r="W14956" s="5"/>
      <c r="X14956" s="5"/>
      <c r="Y14956" s="5"/>
      <c r="Z14956" s="5"/>
      <c r="AA14956" s="5"/>
      <c r="AB14956" s="5"/>
      <c r="AC14956" s="5"/>
      <c r="AD14956" s="5"/>
      <c r="AE14956" s="5"/>
      <c r="AF14956" s="5"/>
      <c r="AG14956" s="11"/>
    </row>
    <row r="14957" spans="1:33">
      <c r="A14957" s="5"/>
      <c r="B14957" s="5"/>
      <c r="C14957" s="5"/>
      <c r="D14957" s="5"/>
      <c r="E14957" s="5"/>
      <c r="F14957" s="5"/>
      <c r="G14957" s="5"/>
      <c r="H14957" s="5"/>
      <c r="I14957" s="5"/>
      <c r="J14957" s="5"/>
      <c r="K14957" s="5"/>
      <c r="L14957" s="5"/>
      <c r="M14957" s="5"/>
      <c r="N14957" s="5"/>
      <c r="O14957" s="5"/>
      <c r="P14957" s="5"/>
      <c r="Q14957" s="5"/>
      <c r="R14957" s="5"/>
      <c r="S14957" s="5"/>
      <c r="T14957" s="5"/>
      <c r="U14957" s="5"/>
      <c r="V14957" s="5"/>
      <c r="W14957" s="5"/>
      <c r="X14957" s="5"/>
      <c r="Y14957" s="5"/>
      <c r="Z14957" s="5"/>
      <c r="AA14957" s="5"/>
      <c r="AB14957" s="5"/>
      <c r="AC14957" s="5"/>
      <c r="AD14957" s="5"/>
      <c r="AE14957" s="5"/>
      <c r="AF14957" s="5"/>
      <c r="AG14957" s="11"/>
    </row>
    <row r="14958" spans="1:33">
      <c r="A14958" s="5"/>
      <c r="B14958" s="5"/>
      <c r="C14958" s="5"/>
      <c r="D14958" s="5"/>
      <c r="E14958" s="5"/>
      <c r="F14958" s="5"/>
      <c r="G14958" s="5"/>
      <c r="H14958" s="5"/>
      <c r="I14958" s="5"/>
      <c r="J14958" s="5"/>
      <c r="K14958" s="5"/>
      <c r="L14958" s="5"/>
      <c r="M14958" s="5"/>
      <c r="N14958" s="5"/>
      <c r="O14958" s="5"/>
      <c r="P14958" s="5"/>
      <c r="Q14958" s="5"/>
      <c r="R14958" s="5"/>
      <c r="S14958" s="5"/>
      <c r="T14958" s="5"/>
      <c r="U14958" s="5"/>
      <c r="V14958" s="5"/>
      <c r="W14958" s="5"/>
      <c r="X14958" s="5"/>
      <c r="Y14958" s="5"/>
      <c r="Z14958" s="5"/>
      <c r="AA14958" s="5"/>
      <c r="AB14958" s="5"/>
      <c r="AC14958" s="5"/>
      <c r="AD14958" s="5"/>
      <c r="AE14958" s="5"/>
      <c r="AF14958" s="5"/>
      <c r="AG14958" s="11"/>
    </row>
    <row r="14959" spans="1:33">
      <c r="A14959" s="5"/>
      <c r="B14959" s="5"/>
      <c r="C14959" s="5"/>
      <c r="D14959" s="5"/>
      <c r="E14959" s="5"/>
      <c r="F14959" s="5"/>
      <c r="G14959" s="5"/>
      <c r="H14959" s="5"/>
      <c r="I14959" s="5"/>
      <c r="J14959" s="5"/>
      <c r="K14959" s="5"/>
      <c r="L14959" s="5"/>
      <c r="M14959" s="5"/>
      <c r="N14959" s="5"/>
      <c r="O14959" s="5"/>
      <c r="P14959" s="5"/>
      <c r="Q14959" s="5"/>
      <c r="R14959" s="5"/>
      <c r="S14959" s="5"/>
      <c r="T14959" s="5"/>
      <c r="U14959" s="5"/>
      <c r="V14959" s="5"/>
      <c r="W14959" s="5"/>
      <c r="X14959" s="5"/>
      <c r="Y14959" s="5"/>
      <c r="Z14959" s="5"/>
      <c r="AA14959" s="5"/>
      <c r="AB14959" s="5"/>
      <c r="AC14959" s="5"/>
      <c r="AD14959" s="5"/>
      <c r="AE14959" s="5"/>
      <c r="AF14959" s="5"/>
      <c r="AG14959" s="11"/>
    </row>
    <row r="14960" spans="1:33">
      <c r="A14960" s="5"/>
      <c r="B14960" s="5"/>
      <c r="C14960" s="5"/>
      <c r="D14960" s="5"/>
      <c r="E14960" s="5"/>
      <c r="F14960" s="5"/>
      <c r="G14960" s="5"/>
      <c r="H14960" s="5"/>
      <c r="I14960" s="5"/>
      <c r="J14960" s="5"/>
      <c r="K14960" s="5"/>
      <c r="L14960" s="5"/>
      <c r="M14960" s="5"/>
      <c r="N14960" s="5"/>
      <c r="O14960" s="5"/>
      <c r="P14960" s="5"/>
      <c r="Q14960" s="5"/>
      <c r="R14960" s="5"/>
      <c r="S14960" s="5"/>
      <c r="T14960" s="5"/>
      <c r="U14960" s="5"/>
      <c r="V14960" s="5"/>
      <c r="W14960" s="5"/>
      <c r="X14960" s="5"/>
      <c r="Y14960" s="5"/>
      <c r="Z14960" s="5"/>
      <c r="AA14960" s="5"/>
      <c r="AB14960" s="5"/>
      <c r="AC14960" s="5"/>
      <c r="AD14960" s="5"/>
      <c r="AE14960" s="5"/>
      <c r="AF14960" s="5"/>
      <c r="AG14960" s="11"/>
    </row>
    <row r="14961" spans="1:33">
      <c r="A14961" s="5"/>
      <c r="B14961" s="5"/>
      <c r="C14961" s="5"/>
      <c r="D14961" s="5"/>
      <c r="E14961" s="5"/>
      <c r="F14961" s="5"/>
      <c r="G14961" s="5"/>
      <c r="H14961" s="5"/>
      <c r="I14961" s="5"/>
      <c r="J14961" s="5"/>
      <c r="K14961" s="5"/>
      <c r="L14961" s="5"/>
      <c r="M14961" s="5"/>
      <c r="N14961" s="5"/>
      <c r="O14961" s="5"/>
      <c r="P14961" s="5"/>
      <c r="Q14961" s="5"/>
      <c r="R14961" s="5"/>
      <c r="S14961" s="5"/>
      <c r="T14961" s="5"/>
      <c r="U14961" s="5"/>
      <c r="V14961" s="5"/>
      <c r="W14961" s="5"/>
      <c r="X14961" s="5"/>
      <c r="Y14961" s="5"/>
      <c r="Z14961" s="5"/>
      <c r="AA14961" s="5"/>
      <c r="AB14961" s="5"/>
      <c r="AC14961" s="5"/>
      <c r="AD14961" s="5"/>
      <c r="AE14961" s="5"/>
      <c r="AF14961" s="5"/>
      <c r="AG14961" s="11"/>
    </row>
    <row r="14962" spans="1:33">
      <c r="A14962" s="5"/>
      <c r="B14962" s="5"/>
      <c r="C14962" s="5"/>
      <c r="D14962" s="5"/>
      <c r="E14962" s="5"/>
      <c r="F14962" s="5"/>
      <c r="G14962" s="5"/>
      <c r="H14962" s="5"/>
      <c r="I14962" s="5"/>
      <c r="J14962" s="5"/>
      <c r="K14962" s="5"/>
      <c r="L14962" s="5"/>
      <c r="M14962" s="5"/>
      <c r="N14962" s="5"/>
      <c r="O14962" s="5"/>
      <c r="P14962" s="5"/>
      <c r="Q14962" s="5"/>
      <c r="R14962" s="5"/>
      <c r="S14962" s="5"/>
      <c r="T14962" s="5"/>
      <c r="U14962" s="5"/>
      <c r="V14962" s="5"/>
      <c r="W14962" s="5"/>
      <c r="X14962" s="5"/>
      <c r="Y14962" s="5"/>
      <c r="Z14962" s="5"/>
      <c r="AA14962" s="5"/>
      <c r="AB14962" s="5"/>
      <c r="AC14962" s="5"/>
      <c r="AD14962" s="5"/>
      <c r="AE14962" s="5"/>
      <c r="AF14962" s="5"/>
      <c r="AG14962" s="11"/>
    </row>
    <row r="14963" spans="1:33">
      <c r="A14963" s="5"/>
      <c r="B14963" s="5"/>
      <c r="C14963" s="5"/>
      <c r="D14963" s="5"/>
      <c r="E14963" s="5"/>
      <c r="F14963" s="5"/>
      <c r="G14963" s="5"/>
      <c r="H14963" s="5"/>
      <c r="I14963" s="5"/>
      <c r="J14963" s="5"/>
      <c r="K14963" s="5"/>
      <c r="L14963" s="5"/>
      <c r="M14963" s="5"/>
      <c r="N14963" s="5"/>
      <c r="O14963" s="5"/>
      <c r="P14963" s="5"/>
      <c r="Q14963" s="5"/>
      <c r="R14963" s="5"/>
      <c r="S14963" s="5"/>
      <c r="T14963" s="5"/>
      <c r="U14963" s="5"/>
      <c r="V14963" s="5"/>
      <c r="W14963" s="5"/>
      <c r="X14963" s="5"/>
      <c r="Y14963" s="5"/>
      <c r="Z14963" s="5"/>
      <c r="AA14963" s="5"/>
      <c r="AB14963" s="5"/>
      <c r="AC14963" s="5"/>
      <c r="AD14963" s="5"/>
      <c r="AE14963" s="5"/>
      <c r="AF14963" s="5"/>
      <c r="AG14963" s="11"/>
    </row>
    <row r="14964" spans="1:33">
      <c r="A14964" s="5"/>
      <c r="B14964" s="5"/>
      <c r="C14964" s="5"/>
      <c r="D14964" s="5"/>
      <c r="E14964" s="5"/>
      <c r="F14964" s="5"/>
      <c r="G14964" s="5"/>
      <c r="H14964" s="5"/>
      <c r="I14964" s="5"/>
      <c r="J14964" s="5"/>
      <c r="K14964" s="5"/>
      <c r="L14964" s="5"/>
      <c r="M14964" s="5"/>
      <c r="N14964" s="5"/>
      <c r="O14964" s="5"/>
      <c r="P14964" s="5"/>
      <c r="Q14964" s="5"/>
      <c r="R14964" s="5"/>
      <c r="S14964" s="5"/>
      <c r="T14964" s="5"/>
      <c r="U14964" s="5"/>
      <c r="V14964" s="5"/>
      <c r="W14964" s="5"/>
      <c r="X14964" s="5"/>
      <c r="Y14964" s="5"/>
      <c r="Z14964" s="5"/>
      <c r="AA14964" s="5"/>
      <c r="AB14964" s="5"/>
      <c r="AC14964" s="5"/>
      <c r="AD14964" s="5"/>
      <c r="AE14964" s="5"/>
      <c r="AF14964" s="5"/>
      <c r="AG14964" s="11"/>
    </row>
    <row r="14965" spans="1:33">
      <c r="A14965" s="5"/>
      <c r="B14965" s="5"/>
      <c r="C14965" s="5"/>
      <c r="D14965" s="5"/>
      <c r="E14965" s="5"/>
      <c r="F14965" s="5"/>
      <c r="G14965" s="5"/>
      <c r="H14965" s="5"/>
      <c r="I14965" s="5"/>
      <c r="J14965" s="5"/>
      <c r="K14965" s="5"/>
      <c r="L14965" s="5"/>
      <c r="M14965" s="5"/>
      <c r="N14965" s="5"/>
      <c r="O14965" s="5"/>
      <c r="P14965" s="5"/>
      <c r="Q14965" s="5"/>
      <c r="R14965" s="5"/>
      <c r="S14965" s="5"/>
      <c r="T14965" s="5"/>
      <c r="U14965" s="5"/>
      <c r="V14965" s="5"/>
      <c r="W14965" s="5"/>
      <c r="X14965" s="5"/>
      <c r="Y14965" s="5"/>
      <c r="Z14965" s="5"/>
      <c r="AA14965" s="5"/>
      <c r="AB14965" s="5"/>
      <c r="AC14965" s="5"/>
      <c r="AD14965" s="5"/>
      <c r="AE14965" s="5"/>
      <c r="AF14965" s="5"/>
      <c r="AG14965" s="11"/>
    </row>
    <row r="14966" spans="1:33">
      <c r="A14966" s="5"/>
      <c r="B14966" s="5"/>
      <c r="C14966" s="5"/>
      <c r="D14966" s="5"/>
      <c r="E14966" s="5"/>
      <c r="F14966" s="5"/>
      <c r="G14966" s="5"/>
      <c r="H14966" s="5"/>
      <c r="I14966" s="5"/>
      <c r="J14966" s="5"/>
      <c r="K14966" s="5"/>
      <c r="L14966" s="5"/>
      <c r="M14966" s="5"/>
      <c r="N14966" s="5"/>
      <c r="O14966" s="5"/>
      <c r="P14966" s="5"/>
      <c r="Q14966" s="5"/>
      <c r="R14966" s="5"/>
      <c r="S14966" s="5"/>
      <c r="T14966" s="5"/>
      <c r="U14966" s="5"/>
      <c r="V14966" s="5"/>
      <c r="W14966" s="5"/>
      <c r="X14966" s="5"/>
      <c r="Y14966" s="5"/>
      <c r="Z14966" s="5"/>
      <c r="AA14966" s="5"/>
      <c r="AB14966" s="5"/>
      <c r="AC14966" s="5"/>
      <c r="AD14966" s="5"/>
      <c r="AE14966" s="5"/>
      <c r="AF14966" s="5"/>
      <c r="AG14966" s="11"/>
    </row>
    <row r="14967" spans="1:33">
      <c r="A14967" s="5"/>
      <c r="B14967" s="5"/>
      <c r="C14967" s="5"/>
      <c r="D14967" s="5"/>
      <c r="E14967" s="5"/>
      <c r="F14967" s="5"/>
      <c r="G14967" s="5"/>
      <c r="H14967" s="5"/>
      <c r="I14967" s="5"/>
      <c r="J14967" s="5"/>
      <c r="K14967" s="5"/>
      <c r="L14967" s="5"/>
      <c r="M14967" s="5"/>
      <c r="N14967" s="5"/>
      <c r="O14967" s="5"/>
      <c r="P14967" s="5"/>
      <c r="Q14967" s="5"/>
      <c r="R14967" s="5"/>
      <c r="S14967" s="5"/>
      <c r="T14967" s="5"/>
      <c r="U14967" s="5"/>
      <c r="V14967" s="5"/>
      <c r="W14967" s="5"/>
      <c r="X14967" s="5"/>
      <c r="Y14967" s="5"/>
      <c r="Z14967" s="5"/>
      <c r="AA14967" s="5"/>
      <c r="AB14967" s="5"/>
      <c r="AC14967" s="5"/>
      <c r="AD14967" s="5"/>
      <c r="AE14967" s="5"/>
      <c r="AF14967" s="5"/>
      <c r="AG14967" s="11"/>
    </row>
    <row r="14968" spans="1:33">
      <c r="A14968" s="5"/>
      <c r="B14968" s="5"/>
      <c r="C14968" s="5"/>
      <c r="D14968" s="5"/>
      <c r="E14968" s="5"/>
      <c r="F14968" s="5"/>
      <c r="G14968" s="5"/>
      <c r="H14968" s="5"/>
      <c r="I14968" s="5"/>
      <c r="J14968" s="5"/>
      <c r="K14968" s="5"/>
      <c r="L14968" s="5"/>
      <c r="M14968" s="5"/>
      <c r="N14968" s="5"/>
      <c r="O14968" s="5"/>
      <c r="P14968" s="5"/>
      <c r="Q14968" s="5"/>
      <c r="R14968" s="5"/>
      <c r="S14968" s="5"/>
      <c r="T14968" s="5"/>
      <c r="U14968" s="5"/>
      <c r="V14968" s="5"/>
      <c r="W14968" s="5"/>
      <c r="X14968" s="5"/>
      <c r="Y14968" s="5"/>
      <c r="Z14968" s="5"/>
      <c r="AA14968" s="5"/>
      <c r="AB14968" s="5"/>
      <c r="AC14968" s="5"/>
      <c r="AD14968" s="5"/>
      <c r="AE14968" s="5"/>
      <c r="AF14968" s="5"/>
      <c r="AG14968" s="11"/>
    </row>
    <row r="14969" spans="1:33">
      <c r="A14969" s="5"/>
      <c r="B14969" s="5"/>
      <c r="C14969" s="5"/>
      <c r="D14969" s="5"/>
      <c r="E14969" s="5"/>
      <c r="F14969" s="5"/>
      <c r="G14969" s="5"/>
      <c r="H14969" s="5"/>
      <c r="I14969" s="5"/>
      <c r="J14969" s="5"/>
      <c r="K14969" s="5"/>
      <c r="L14969" s="5"/>
      <c r="M14969" s="5"/>
      <c r="N14969" s="5"/>
      <c r="O14969" s="5"/>
      <c r="P14969" s="5"/>
      <c r="Q14969" s="5"/>
      <c r="R14969" s="5"/>
      <c r="S14969" s="5"/>
      <c r="T14969" s="5"/>
      <c r="U14969" s="5"/>
      <c r="V14969" s="5"/>
      <c r="W14969" s="5"/>
      <c r="X14969" s="5"/>
      <c r="Y14969" s="5"/>
      <c r="Z14969" s="5"/>
      <c r="AA14969" s="5"/>
      <c r="AB14969" s="5"/>
      <c r="AC14969" s="5"/>
      <c r="AD14969" s="5"/>
      <c r="AE14969" s="5"/>
      <c r="AF14969" s="5"/>
      <c r="AG14969" s="11"/>
    </row>
    <row r="14970" spans="1:33">
      <c r="A14970" s="5"/>
      <c r="B14970" s="5"/>
      <c r="C14970" s="5"/>
      <c r="D14970" s="5"/>
      <c r="E14970" s="5"/>
      <c r="F14970" s="5"/>
      <c r="G14970" s="5"/>
      <c r="H14970" s="5"/>
      <c r="I14970" s="5"/>
      <c r="J14970" s="5"/>
      <c r="K14970" s="5"/>
      <c r="L14970" s="5"/>
      <c r="M14970" s="5"/>
      <c r="N14970" s="5"/>
      <c r="O14970" s="5"/>
      <c r="P14970" s="5"/>
      <c r="Q14970" s="5"/>
      <c r="R14970" s="5"/>
      <c r="S14970" s="5"/>
      <c r="T14970" s="5"/>
      <c r="U14970" s="5"/>
      <c r="V14970" s="5"/>
      <c r="W14970" s="5"/>
      <c r="X14970" s="5"/>
      <c r="Y14970" s="5"/>
      <c r="Z14970" s="5"/>
      <c r="AA14970" s="5"/>
      <c r="AB14970" s="5"/>
      <c r="AC14970" s="5"/>
      <c r="AD14970" s="5"/>
      <c r="AE14970" s="5"/>
      <c r="AF14970" s="5"/>
      <c r="AG14970" s="11"/>
    </row>
    <row r="14971" spans="1:33">
      <c r="A14971" s="5"/>
      <c r="B14971" s="5"/>
      <c r="C14971" s="5"/>
      <c r="D14971" s="5"/>
      <c r="E14971" s="5"/>
      <c r="F14971" s="5"/>
      <c r="G14971" s="5"/>
      <c r="H14971" s="5"/>
      <c r="I14971" s="5"/>
      <c r="J14971" s="5"/>
      <c r="K14971" s="5"/>
      <c r="L14971" s="5"/>
      <c r="M14971" s="5"/>
      <c r="N14971" s="5"/>
      <c r="O14971" s="5"/>
      <c r="P14971" s="5"/>
      <c r="Q14971" s="5"/>
      <c r="R14971" s="5"/>
      <c r="S14971" s="5"/>
      <c r="T14971" s="5"/>
      <c r="U14971" s="5"/>
      <c r="V14971" s="5"/>
      <c r="W14971" s="5"/>
      <c r="X14971" s="5"/>
      <c r="Y14971" s="5"/>
      <c r="Z14971" s="5"/>
      <c r="AA14971" s="5"/>
      <c r="AB14971" s="5"/>
      <c r="AC14971" s="5"/>
      <c r="AD14971" s="5"/>
      <c r="AE14971" s="5"/>
      <c r="AF14971" s="5"/>
      <c r="AG14971" s="11"/>
    </row>
    <row r="14972" spans="1:33">
      <c r="A14972" s="5"/>
      <c r="B14972" s="5"/>
      <c r="C14972" s="5"/>
      <c r="D14972" s="5"/>
      <c r="E14972" s="5"/>
      <c r="F14972" s="5"/>
      <c r="G14972" s="5"/>
      <c r="H14972" s="5"/>
      <c r="I14972" s="5"/>
      <c r="J14972" s="5"/>
      <c r="K14972" s="5"/>
      <c r="L14972" s="5"/>
      <c r="M14972" s="5"/>
      <c r="N14972" s="5"/>
      <c r="O14972" s="5"/>
      <c r="P14972" s="5"/>
      <c r="Q14972" s="5"/>
      <c r="R14972" s="5"/>
      <c r="S14972" s="5"/>
      <c r="T14972" s="5"/>
      <c r="U14972" s="5"/>
      <c r="V14972" s="5"/>
      <c r="W14972" s="5"/>
      <c r="X14972" s="5"/>
      <c r="Y14972" s="5"/>
      <c r="Z14972" s="5"/>
      <c r="AA14972" s="5"/>
      <c r="AB14972" s="5"/>
      <c r="AC14972" s="5"/>
      <c r="AD14972" s="5"/>
      <c r="AE14972" s="5"/>
      <c r="AF14972" s="5"/>
      <c r="AG14972" s="11"/>
    </row>
    <row r="14973" spans="1:33">
      <c r="A14973" s="5"/>
      <c r="B14973" s="5"/>
      <c r="C14973" s="5"/>
      <c r="D14973" s="5"/>
      <c r="E14973" s="5"/>
      <c r="F14973" s="5"/>
      <c r="G14973" s="5"/>
      <c r="H14973" s="5"/>
      <c r="I14973" s="5"/>
      <c r="J14973" s="5"/>
      <c r="K14973" s="5"/>
      <c r="L14973" s="5"/>
      <c r="M14973" s="5"/>
      <c r="N14973" s="5"/>
      <c r="O14973" s="5"/>
      <c r="P14973" s="5"/>
      <c r="Q14973" s="5"/>
      <c r="R14973" s="5"/>
      <c r="S14973" s="5"/>
      <c r="T14973" s="5"/>
      <c r="U14973" s="5"/>
      <c r="V14973" s="5"/>
      <c r="W14973" s="5"/>
      <c r="X14973" s="5"/>
      <c r="Y14973" s="5"/>
      <c r="Z14973" s="5"/>
      <c r="AA14973" s="5"/>
      <c r="AB14973" s="5"/>
      <c r="AC14973" s="5"/>
      <c r="AD14973" s="5"/>
      <c r="AE14973" s="5"/>
      <c r="AF14973" s="5"/>
      <c r="AG14973" s="11"/>
    </row>
    <row r="14974" spans="1:33">
      <c r="A14974" s="5"/>
      <c r="B14974" s="5"/>
      <c r="C14974" s="5"/>
      <c r="D14974" s="5"/>
      <c r="E14974" s="5"/>
      <c r="F14974" s="5"/>
      <c r="G14974" s="5"/>
      <c r="H14974" s="5"/>
      <c r="I14974" s="5"/>
      <c r="J14974" s="5"/>
      <c r="K14974" s="5"/>
      <c r="L14974" s="5"/>
      <c r="M14974" s="5"/>
      <c r="N14974" s="5"/>
      <c r="O14974" s="5"/>
      <c r="P14974" s="5"/>
      <c r="Q14974" s="5"/>
      <c r="R14974" s="5"/>
      <c r="S14974" s="5"/>
      <c r="T14974" s="5"/>
      <c r="U14974" s="5"/>
      <c r="V14974" s="5"/>
      <c r="W14974" s="5"/>
      <c r="X14974" s="5"/>
      <c r="Y14974" s="5"/>
      <c r="Z14974" s="5"/>
      <c r="AA14974" s="5"/>
      <c r="AB14974" s="5"/>
      <c r="AC14974" s="5"/>
      <c r="AD14974" s="5"/>
      <c r="AE14974" s="5"/>
      <c r="AF14974" s="5"/>
      <c r="AG14974" s="11"/>
    </row>
    <row r="14975" spans="1:33">
      <c r="A14975" s="5"/>
      <c r="B14975" s="5"/>
      <c r="C14975" s="5"/>
      <c r="D14975" s="5"/>
      <c r="E14975" s="5"/>
      <c r="F14975" s="5"/>
      <c r="G14975" s="5"/>
      <c r="H14975" s="5"/>
      <c r="I14975" s="5"/>
      <c r="J14975" s="5"/>
      <c r="K14975" s="5"/>
      <c r="L14975" s="5"/>
      <c r="M14975" s="5"/>
      <c r="N14975" s="5"/>
      <c r="O14975" s="5"/>
      <c r="P14975" s="5"/>
      <c r="Q14975" s="5"/>
      <c r="R14975" s="5"/>
      <c r="S14975" s="5"/>
      <c r="T14975" s="5"/>
      <c r="U14975" s="5"/>
      <c r="V14975" s="5"/>
      <c r="W14975" s="5"/>
      <c r="X14975" s="5"/>
      <c r="Y14975" s="5"/>
      <c r="Z14975" s="5"/>
      <c r="AA14975" s="5"/>
      <c r="AB14975" s="5"/>
      <c r="AC14975" s="5"/>
      <c r="AD14975" s="5"/>
      <c r="AE14975" s="5"/>
      <c r="AF14975" s="5"/>
      <c r="AG14975" s="11"/>
    </row>
    <row r="14976" spans="1:33">
      <c r="A14976" s="5"/>
      <c r="B14976" s="5"/>
      <c r="C14976" s="5"/>
      <c r="D14976" s="5"/>
      <c r="E14976" s="5"/>
      <c r="F14976" s="5"/>
      <c r="G14976" s="5"/>
      <c r="H14976" s="5"/>
      <c r="I14976" s="5"/>
      <c r="J14976" s="5"/>
      <c r="K14976" s="5"/>
      <c r="L14976" s="5"/>
      <c r="M14976" s="5"/>
      <c r="N14976" s="5"/>
      <c r="O14976" s="5"/>
      <c r="P14976" s="5"/>
      <c r="Q14976" s="5"/>
      <c r="R14976" s="5"/>
      <c r="S14976" s="5"/>
      <c r="T14976" s="5"/>
      <c r="U14976" s="5"/>
      <c r="V14976" s="5"/>
      <c r="W14976" s="5"/>
      <c r="X14976" s="5"/>
      <c r="Y14976" s="5"/>
      <c r="Z14976" s="5"/>
      <c r="AA14976" s="5"/>
      <c r="AB14976" s="5"/>
      <c r="AC14976" s="5"/>
      <c r="AD14976" s="5"/>
      <c r="AE14976" s="5"/>
      <c r="AF14976" s="5"/>
      <c r="AG14976" s="11"/>
    </row>
    <row r="14977" spans="1:33">
      <c r="A14977" s="5"/>
      <c r="B14977" s="5"/>
      <c r="C14977" s="5"/>
      <c r="D14977" s="5"/>
      <c r="E14977" s="5"/>
      <c r="F14977" s="5"/>
      <c r="G14977" s="5"/>
      <c r="H14977" s="5"/>
      <c r="I14977" s="5"/>
      <c r="J14977" s="5"/>
      <c r="K14977" s="5"/>
      <c r="L14977" s="5"/>
      <c r="M14977" s="5"/>
      <c r="N14977" s="5"/>
      <c r="O14977" s="5"/>
      <c r="P14977" s="5"/>
      <c r="Q14977" s="5"/>
      <c r="R14977" s="5"/>
      <c r="S14977" s="5"/>
      <c r="T14977" s="5"/>
      <c r="U14977" s="5"/>
      <c r="V14977" s="5"/>
      <c r="W14977" s="5"/>
      <c r="X14977" s="5"/>
      <c r="Y14977" s="5"/>
      <c r="Z14977" s="5"/>
      <c r="AA14977" s="5"/>
      <c r="AB14977" s="5"/>
      <c r="AC14977" s="5"/>
      <c r="AD14977" s="5"/>
      <c r="AE14977" s="5"/>
      <c r="AF14977" s="5"/>
      <c r="AG14977" s="11"/>
    </row>
    <row r="14978" spans="1:33">
      <c r="A14978" s="5"/>
      <c r="B14978" s="5"/>
      <c r="C14978" s="5"/>
      <c r="D14978" s="5"/>
      <c r="E14978" s="5"/>
      <c r="F14978" s="5"/>
      <c r="G14978" s="5"/>
      <c r="H14978" s="5"/>
      <c r="I14978" s="5"/>
      <c r="J14978" s="5"/>
      <c r="K14978" s="5"/>
      <c r="L14978" s="5"/>
      <c r="M14978" s="5"/>
      <c r="N14978" s="5"/>
      <c r="O14978" s="5"/>
      <c r="P14978" s="5"/>
      <c r="Q14978" s="5"/>
      <c r="R14978" s="5"/>
      <c r="S14978" s="5"/>
      <c r="T14978" s="5"/>
      <c r="U14978" s="5"/>
      <c r="V14978" s="5"/>
      <c r="W14978" s="5"/>
      <c r="X14978" s="5"/>
      <c r="Y14978" s="5"/>
      <c r="Z14978" s="5"/>
      <c r="AA14978" s="5"/>
      <c r="AB14978" s="5"/>
      <c r="AC14978" s="5"/>
      <c r="AD14978" s="5"/>
      <c r="AE14978" s="5"/>
      <c r="AF14978" s="5"/>
      <c r="AG14978" s="11"/>
    </row>
    <row r="14979" spans="1:33">
      <c r="A14979" s="5"/>
      <c r="B14979" s="5"/>
      <c r="C14979" s="5"/>
      <c r="D14979" s="5"/>
      <c r="E14979" s="5"/>
      <c r="F14979" s="5"/>
      <c r="G14979" s="5"/>
      <c r="H14979" s="5"/>
      <c r="I14979" s="5"/>
      <c r="J14979" s="5"/>
      <c r="K14979" s="5"/>
      <c r="L14979" s="5"/>
      <c r="M14979" s="5"/>
      <c r="N14979" s="5"/>
      <c r="O14979" s="5"/>
      <c r="P14979" s="5"/>
      <c r="Q14979" s="5"/>
      <c r="R14979" s="5"/>
      <c r="S14979" s="5"/>
      <c r="T14979" s="5"/>
      <c r="U14979" s="5"/>
      <c r="V14979" s="5"/>
      <c r="W14979" s="5"/>
      <c r="X14979" s="5"/>
      <c r="Y14979" s="5"/>
      <c r="Z14979" s="5"/>
      <c r="AA14979" s="5"/>
      <c r="AB14979" s="5"/>
      <c r="AC14979" s="5"/>
      <c r="AD14979" s="5"/>
      <c r="AE14979" s="5"/>
      <c r="AF14979" s="5"/>
      <c r="AG14979" s="11"/>
    </row>
    <row r="14980" spans="1:33">
      <c r="A14980" s="5"/>
      <c r="B14980" s="5"/>
      <c r="C14980" s="5"/>
      <c r="D14980" s="5"/>
      <c r="E14980" s="5"/>
      <c r="F14980" s="5"/>
      <c r="G14980" s="5"/>
      <c r="H14980" s="5"/>
      <c r="I14980" s="5"/>
      <c r="J14980" s="5"/>
      <c r="K14980" s="5"/>
      <c r="L14980" s="5"/>
      <c r="M14980" s="5"/>
      <c r="N14980" s="5"/>
      <c r="O14980" s="5"/>
      <c r="P14980" s="5"/>
      <c r="Q14980" s="5"/>
      <c r="R14980" s="5"/>
      <c r="S14980" s="5"/>
      <c r="T14980" s="5"/>
      <c r="U14980" s="5"/>
      <c r="V14980" s="5"/>
      <c r="W14980" s="5"/>
      <c r="X14980" s="5"/>
      <c r="Y14980" s="5"/>
      <c r="Z14980" s="5"/>
      <c r="AA14980" s="5"/>
      <c r="AB14980" s="5"/>
      <c r="AC14980" s="5"/>
      <c r="AD14980" s="5"/>
      <c r="AE14980" s="5"/>
      <c r="AF14980" s="5"/>
      <c r="AG14980" s="11"/>
    </row>
    <row r="14981" spans="1:33">
      <c r="A14981" s="5"/>
      <c r="B14981" s="5"/>
      <c r="C14981" s="5"/>
      <c r="D14981" s="5"/>
      <c r="E14981" s="5"/>
      <c r="F14981" s="5"/>
      <c r="G14981" s="5"/>
      <c r="H14981" s="5"/>
      <c r="I14981" s="5"/>
      <c r="J14981" s="5"/>
      <c r="K14981" s="5"/>
      <c r="L14981" s="5"/>
      <c r="M14981" s="5"/>
      <c r="N14981" s="5"/>
      <c r="O14981" s="5"/>
      <c r="P14981" s="5"/>
      <c r="Q14981" s="5"/>
      <c r="R14981" s="5"/>
      <c r="S14981" s="5"/>
      <c r="T14981" s="5"/>
      <c r="U14981" s="5"/>
      <c r="V14981" s="5"/>
      <c r="W14981" s="5"/>
      <c r="X14981" s="5"/>
      <c r="Y14981" s="5"/>
      <c r="Z14981" s="5"/>
      <c r="AA14981" s="5"/>
      <c r="AB14981" s="5"/>
      <c r="AC14981" s="5"/>
      <c r="AD14981" s="5"/>
      <c r="AE14981" s="5"/>
      <c r="AF14981" s="5"/>
      <c r="AG14981" s="11"/>
    </row>
    <row r="14982" spans="1:33">
      <c r="A14982" s="5"/>
      <c r="B14982" s="5"/>
      <c r="C14982" s="5"/>
      <c r="D14982" s="5"/>
      <c r="E14982" s="5"/>
      <c r="F14982" s="5"/>
      <c r="G14982" s="5"/>
      <c r="H14982" s="5"/>
      <c r="I14982" s="5"/>
      <c r="J14982" s="5"/>
      <c r="K14982" s="5"/>
      <c r="L14982" s="5"/>
      <c r="M14982" s="5"/>
      <c r="N14982" s="5"/>
      <c r="O14982" s="5"/>
      <c r="P14982" s="5"/>
      <c r="Q14982" s="5"/>
      <c r="R14982" s="5"/>
      <c r="S14982" s="5"/>
      <c r="T14982" s="5"/>
      <c r="U14982" s="5"/>
      <c r="V14982" s="5"/>
      <c r="W14982" s="5"/>
      <c r="X14982" s="5"/>
      <c r="Y14982" s="5"/>
      <c r="Z14982" s="5"/>
      <c r="AA14982" s="5"/>
      <c r="AB14982" s="5"/>
      <c r="AC14982" s="5"/>
      <c r="AD14982" s="5"/>
      <c r="AE14982" s="5"/>
      <c r="AF14982" s="5"/>
      <c r="AG14982" s="11"/>
    </row>
    <row r="14983" spans="1:33">
      <c r="A14983" s="5"/>
      <c r="B14983" s="5"/>
      <c r="C14983" s="5"/>
      <c r="D14983" s="5"/>
      <c r="E14983" s="5"/>
      <c r="F14983" s="5"/>
      <c r="G14983" s="5"/>
      <c r="H14983" s="5"/>
      <c r="I14983" s="5"/>
      <c r="J14983" s="5"/>
      <c r="K14983" s="5"/>
      <c r="L14983" s="5"/>
      <c r="M14983" s="5"/>
      <c r="N14983" s="5"/>
      <c r="O14983" s="5"/>
      <c r="P14983" s="5"/>
      <c r="Q14983" s="5"/>
      <c r="R14983" s="5"/>
      <c r="S14983" s="5"/>
      <c r="T14983" s="5"/>
      <c r="U14983" s="5"/>
      <c r="V14983" s="5"/>
      <c r="W14983" s="5"/>
      <c r="X14983" s="5"/>
      <c r="Y14983" s="5"/>
      <c r="Z14983" s="5"/>
      <c r="AA14983" s="5"/>
      <c r="AB14983" s="5"/>
      <c r="AC14983" s="5"/>
      <c r="AD14983" s="5"/>
      <c r="AE14983" s="5"/>
      <c r="AF14983" s="5"/>
      <c r="AG14983" s="11"/>
    </row>
    <row r="14984" spans="1:33">
      <c r="A14984" s="5"/>
      <c r="B14984" s="5"/>
      <c r="C14984" s="5"/>
      <c r="D14984" s="5"/>
      <c r="E14984" s="5"/>
      <c r="F14984" s="5"/>
      <c r="G14984" s="5"/>
      <c r="H14984" s="5"/>
      <c r="I14984" s="5"/>
      <c r="J14984" s="5"/>
      <c r="K14984" s="5"/>
      <c r="L14984" s="5"/>
      <c r="M14984" s="5"/>
      <c r="N14984" s="5"/>
      <c r="O14984" s="5"/>
      <c r="P14984" s="5"/>
      <c r="Q14984" s="5"/>
      <c r="R14984" s="5"/>
      <c r="S14984" s="5"/>
      <c r="T14984" s="5"/>
      <c r="U14984" s="5"/>
      <c r="V14984" s="5"/>
      <c r="W14984" s="5"/>
      <c r="X14984" s="5"/>
      <c r="Y14984" s="5"/>
      <c r="Z14984" s="5"/>
      <c r="AA14984" s="5"/>
      <c r="AB14984" s="5"/>
      <c r="AC14984" s="5"/>
      <c r="AD14984" s="5"/>
      <c r="AE14984" s="5"/>
      <c r="AF14984" s="5"/>
      <c r="AG14984" s="11"/>
    </row>
    <row r="14985" spans="1:33">
      <c r="A14985" s="5"/>
      <c r="B14985" s="5"/>
      <c r="C14985" s="5"/>
      <c r="D14985" s="5"/>
      <c r="E14985" s="5"/>
      <c r="F14985" s="5"/>
      <c r="G14985" s="5"/>
      <c r="H14985" s="5"/>
      <c r="I14985" s="5"/>
      <c r="J14985" s="5"/>
      <c r="K14985" s="5"/>
      <c r="L14985" s="5"/>
      <c r="M14985" s="5"/>
      <c r="N14985" s="5"/>
      <c r="O14985" s="5"/>
      <c r="P14985" s="5"/>
      <c r="Q14985" s="5"/>
      <c r="R14985" s="5"/>
      <c r="S14985" s="5"/>
      <c r="T14985" s="5"/>
      <c r="U14985" s="5"/>
      <c r="V14985" s="5"/>
      <c r="W14985" s="5"/>
      <c r="X14985" s="5"/>
      <c r="Y14985" s="5"/>
      <c r="Z14985" s="5"/>
      <c r="AA14985" s="5"/>
      <c r="AB14985" s="5"/>
      <c r="AC14985" s="5"/>
      <c r="AD14985" s="5"/>
      <c r="AE14985" s="5"/>
      <c r="AF14985" s="5"/>
      <c r="AG14985" s="11"/>
    </row>
    <row r="14986" spans="1:33">
      <c r="A14986" s="5"/>
      <c r="B14986" s="5"/>
      <c r="C14986" s="5"/>
      <c r="D14986" s="5"/>
      <c r="E14986" s="5"/>
      <c r="F14986" s="5"/>
      <c r="G14986" s="5"/>
      <c r="H14986" s="5"/>
      <c r="I14986" s="5"/>
      <c r="J14986" s="5"/>
      <c r="K14986" s="5"/>
      <c r="L14986" s="5"/>
      <c r="M14986" s="5"/>
      <c r="N14986" s="5"/>
      <c r="O14986" s="5"/>
      <c r="P14986" s="5"/>
      <c r="Q14986" s="5"/>
      <c r="R14986" s="5"/>
      <c r="S14986" s="5"/>
      <c r="T14986" s="5"/>
      <c r="U14986" s="5"/>
      <c r="V14986" s="5"/>
      <c r="W14986" s="5"/>
      <c r="X14986" s="5"/>
      <c r="Y14986" s="5"/>
      <c r="Z14986" s="5"/>
      <c r="AA14986" s="5"/>
      <c r="AB14986" s="5"/>
      <c r="AC14986" s="5"/>
      <c r="AD14986" s="5"/>
      <c r="AE14986" s="5"/>
      <c r="AF14986" s="5"/>
      <c r="AG14986" s="11"/>
    </row>
    <row r="14987" spans="1:33">
      <c r="A14987" s="5"/>
      <c r="B14987" s="5"/>
      <c r="C14987" s="5"/>
      <c r="D14987" s="5"/>
      <c r="E14987" s="5"/>
      <c r="F14987" s="5"/>
      <c r="G14987" s="5"/>
      <c r="H14987" s="5"/>
      <c r="I14987" s="5"/>
      <c r="J14987" s="5"/>
      <c r="K14987" s="5"/>
      <c r="L14987" s="5"/>
      <c r="M14987" s="5"/>
      <c r="N14987" s="5"/>
      <c r="O14987" s="5"/>
      <c r="P14987" s="5"/>
      <c r="Q14987" s="5"/>
      <c r="R14987" s="5"/>
      <c r="S14987" s="5"/>
      <c r="T14987" s="5"/>
      <c r="U14987" s="5"/>
      <c r="V14987" s="5"/>
      <c r="W14987" s="5"/>
      <c r="X14987" s="5"/>
      <c r="Y14987" s="5"/>
      <c r="Z14987" s="5"/>
      <c r="AA14987" s="5"/>
      <c r="AB14987" s="5"/>
      <c r="AC14987" s="5"/>
      <c r="AD14987" s="5"/>
      <c r="AE14987" s="5"/>
      <c r="AF14987" s="5"/>
      <c r="AG14987" s="11"/>
    </row>
    <row r="14988" spans="1:33">
      <c r="A14988" s="5"/>
      <c r="B14988" s="5"/>
      <c r="C14988" s="5"/>
      <c r="D14988" s="5"/>
      <c r="E14988" s="5"/>
      <c r="F14988" s="5"/>
      <c r="G14988" s="5"/>
      <c r="H14988" s="5"/>
      <c r="I14988" s="5"/>
      <c r="J14988" s="5"/>
      <c r="K14988" s="5"/>
      <c r="L14988" s="5"/>
      <c r="M14988" s="5"/>
      <c r="N14988" s="5"/>
      <c r="O14988" s="5"/>
      <c r="P14988" s="5"/>
      <c r="Q14988" s="5"/>
      <c r="R14988" s="5"/>
      <c r="S14988" s="5"/>
      <c r="T14988" s="5"/>
      <c r="U14988" s="5"/>
      <c r="V14988" s="5"/>
      <c r="W14988" s="5"/>
      <c r="X14988" s="5"/>
      <c r="Y14988" s="5"/>
      <c r="Z14988" s="5"/>
      <c r="AA14988" s="5"/>
      <c r="AB14988" s="5"/>
      <c r="AC14988" s="5"/>
      <c r="AD14988" s="5"/>
      <c r="AE14988" s="5"/>
      <c r="AF14988" s="5"/>
      <c r="AG14988" s="11"/>
    </row>
    <row r="14989" spans="1:33">
      <c r="A14989" s="5"/>
      <c r="B14989" s="5"/>
      <c r="C14989" s="5"/>
      <c r="D14989" s="5"/>
      <c r="E14989" s="5"/>
      <c r="F14989" s="5"/>
      <c r="G14989" s="5"/>
      <c r="H14989" s="5"/>
      <c r="I14989" s="5"/>
      <c r="J14989" s="5"/>
      <c r="K14989" s="5"/>
      <c r="L14989" s="5"/>
      <c r="M14989" s="5"/>
      <c r="N14989" s="5"/>
      <c r="O14989" s="5"/>
      <c r="P14989" s="5"/>
      <c r="Q14989" s="5"/>
      <c r="R14989" s="5"/>
      <c r="S14989" s="5"/>
      <c r="T14989" s="5"/>
      <c r="U14989" s="5"/>
      <c r="V14989" s="5"/>
      <c r="W14989" s="5"/>
      <c r="X14989" s="5"/>
      <c r="Y14989" s="5"/>
      <c r="Z14989" s="5"/>
      <c r="AA14989" s="5"/>
      <c r="AB14989" s="5"/>
      <c r="AC14989" s="5"/>
      <c r="AD14989" s="5"/>
      <c r="AE14989" s="5"/>
      <c r="AF14989" s="5"/>
      <c r="AG14989" s="11"/>
    </row>
    <row r="14990" spans="1:33">
      <c r="A14990" s="5"/>
      <c r="B14990" s="5"/>
      <c r="C14990" s="5"/>
      <c r="D14990" s="5"/>
      <c r="E14990" s="5"/>
      <c r="F14990" s="5"/>
      <c r="G14990" s="5"/>
      <c r="H14990" s="5"/>
      <c r="I14990" s="5"/>
      <c r="J14990" s="5"/>
      <c r="K14990" s="5"/>
      <c r="L14990" s="5"/>
      <c r="M14990" s="5"/>
      <c r="N14990" s="5"/>
      <c r="O14990" s="5"/>
      <c r="P14990" s="5"/>
      <c r="Q14990" s="5"/>
      <c r="R14990" s="5"/>
      <c r="S14990" s="5"/>
      <c r="T14990" s="5"/>
      <c r="U14990" s="5"/>
      <c r="V14990" s="5"/>
      <c r="W14990" s="5"/>
      <c r="X14990" s="5"/>
      <c r="Y14990" s="5"/>
      <c r="Z14990" s="5"/>
      <c r="AA14990" s="5"/>
      <c r="AB14990" s="5"/>
      <c r="AC14990" s="5"/>
      <c r="AD14990" s="5"/>
      <c r="AE14990" s="5"/>
      <c r="AF14990" s="5"/>
      <c r="AG14990" s="11"/>
    </row>
    <row r="14991" spans="1:33">
      <c r="A14991" s="5"/>
      <c r="B14991" s="5"/>
      <c r="C14991" s="5"/>
      <c r="D14991" s="5"/>
      <c r="E14991" s="5"/>
      <c r="F14991" s="5"/>
      <c r="G14991" s="5"/>
      <c r="H14991" s="5"/>
      <c r="I14991" s="5"/>
      <c r="J14991" s="5"/>
      <c r="K14991" s="5"/>
      <c r="L14991" s="5"/>
      <c r="M14991" s="5"/>
      <c r="N14991" s="5"/>
      <c r="O14991" s="5"/>
      <c r="P14991" s="5"/>
      <c r="Q14991" s="5"/>
      <c r="R14991" s="5"/>
      <c r="S14991" s="5"/>
      <c r="T14991" s="5"/>
      <c r="U14991" s="5"/>
      <c r="V14991" s="5"/>
      <c r="W14991" s="5"/>
      <c r="X14991" s="5"/>
      <c r="Y14991" s="5"/>
      <c r="Z14991" s="5"/>
      <c r="AA14991" s="5"/>
      <c r="AB14991" s="5"/>
      <c r="AC14991" s="5"/>
      <c r="AD14991" s="5"/>
      <c r="AE14991" s="5"/>
      <c r="AF14991" s="5"/>
      <c r="AG14991" s="11"/>
    </row>
    <row r="14992" spans="1:33">
      <c r="A14992" s="5"/>
      <c r="B14992" s="5"/>
      <c r="C14992" s="5"/>
      <c r="D14992" s="5"/>
      <c r="E14992" s="5"/>
      <c r="F14992" s="5"/>
      <c r="G14992" s="5"/>
      <c r="H14992" s="5"/>
      <c r="I14992" s="5"/>
      <c r="J14992" s="5"/>
      <c r="K14992" s="5"/>
      <c r="L14992" s="5"/>
      <c r="M14992" s="5"/>
      <c r="N14992" s="5"/>
      <c r="O14992" s="5"/>
      <c r="P14992" s="5"/>
      <c r="Q14992" s="5"/>
      <c r="R14992" s="5"/>
      <c r="S14992" s="5"/>
      <c r="T14992" s="5"/>
      <c r="U14992" s="5"/>
      <c r="V14992" s="5"/>
      <c r="W14992" s="5"/>
      <c r="X14992" s="5"/>
      <c r="Y14992" s="5"/>
      <c r="Z14992" s="5"/>
      <c r="AA14992" s="5"/>
      <c r="AB14992" s="5"/>
      <c r="AC14992" s="5"/>
      <c r="AD14992" s="5"/>
      <c r="AE14992" s="5"/>
      <c r="AF14992" s="5"/>
      <c r="AG14992" s="11"/>
    </row>
    <row r="14993" spans="1:33">
      <c r="A14993" s="5"/>
      <c r="B14993" s="5"/>
      <c r="C14993" s="5"/>
      <c r="D14993" s="5"/>
      <c r="E14993" s="5"/>
      <c r="F14993" s="5"/>
      <c r="G14993" s="5"/>
      <c r="H14993" s="5"/>
      <c r="I14993" s="5"/>
      <c r="J14993" s="5"/>
      <c r="K14993" s="5"/>
      <c r="L14993" s="5"/>
      <c r="M14993" s="5"/>
      <c r="N14993" s="5"/>
      <c r="O14993" s="5"/>
      <c r="P14993" s="5"/>
      <c r="Q14993" s="5"/>
      <c r="R14993" s="5"/>
      <c r="S14993" s="5"/>
      <c r="T14993" s="5"/>
      <c r="U14993" s="5"/>
      <c r="V14993" s="5"/>
      <c r="W14993" s="5"/>
      <c r="X14993" s="5"/>
      <c r="Y14993" s="5"/>
      <c r="Z14993" s="5"/>
      <c r="AA14993" s="5"/>
      <c r="AB14993" s="5"/>
      <c r="AC14993" s="5"/>
      <c r="AD14993" s="5"/>
      <c r="AE14993" s="5"/>
      <c r="AF14993" s="5"/>
      <c r="AG14993" s="11"/>
    </row>
    <row r="14994" spans="1:33">
      <c r="A14994" s="5"/>
      <c r="B14994" s="5"/>
      <c r="C14994" s="5"/>
      <c r="D14994" s="5"/>
      <c r="E14994" s="5"/>
      <c r="F14994" s="5"/>
      <c r="G14994" s="5"/>
      <c r="H14994" s="5"/>
      <c r="I14994" s="5"/>
      <c r="J14994" s="5"/>
      <c r="K14994" s="5"/>
      <c r="L14994" s="5"/>
      <c r="M14994" s="5"/>
      <c r="N14994" s="5"/>
      <c r="O14994" s="5"/>
      <c r="P14994" s="5"/>
      <c r="Q14994" s="5"/>
      <c r="R14994" s="5"/>
      <c r="S14994" s="5"/>
      <c r="T14994" s="5"/>
      <c r="U14994" s="5"/>
      <c r="V14994" s="5"/>
      <c r="W14994" s="5"/>
      <c r="X14994" s="5"/>
      <c r="Y14994" s="5"/>
      <c r="Z14994" s="5"/>
      <c r="AA14994" s="5"/>
      <c r="AB14994" s="5"/>
      <c r="AC14994" s="5"/>
      <c r="AD14994" s="5"/>
      <c r="AE14994" s="5"/>
      <c r="AF14994" s="5"/>
      <c r="AG14994" s="11"/>
    </row>
    <row r="14995" spans="1:33">
      <c r="A14995" s="5"/>
      <c r="B14995" s="5"/>
      <c r="C14995" s="5"/>
      <c r="D14995" s="5"/>
      <c r="E14995" s="5"/>
      <c r="F14995" s="5"/>
      <c r="G14995" s="5"/>
      <c r="H14995" s="5"/>
      <c r="I14995" s="5"/>
      <c r="J14995" s="5"/>
      <c r="K14995" s="5"/>
      <c r="L14995" s="5"/>
      <c r="M14995" s="5"/>
      <c r="N14995" s="5"/>
      <c r="O14995" s="5"/>
      <c r="P14995" s="5"/>
      <c r="Q14995" s="5"/>
      <c r="R14995" s="5"/>
      <c r="S14995" s="5"/>
      <c r="T14995" s="5"/>
      <c r="U14995" s="5"/>
      <c r="V14995" s="5"/>
      <c r="W14995" s="5"/>
      <c r="X14995" s="5"/>
      <c r="Y14995" s="5"/>
      <c r="Z14995" s="5"/>
      <c r="AA14995" s="5"/>
      <c r="AB14995" s="5"/>
      <c r="AC14995" s="5"/>
      <c r="AD14995" s="5"/>
      <c r="AE14995" s="5"/>
      <c r="AF14995" s="5"/>
      <c r="AG14995" s="11"/>
    </row>
    <row r="14996" spans="1:33">
      <c r="A14996" s="5"/>
      <c r="B14996" s="5"/>
      <c r="C14996" s="5"/>
      <c r="D14996" s="5"/>
      <c r="E14996" s="5"/>
      <c r="F14996" s="5"/>
      <c r="G14996" s="5"/>
      <c r="H14996" s="5"/>
      <c r="I14996" s="5"/>
      <c r="J14996" s="5"/>
      <c r="K14996" s="5"/>
      <c r="L14996" s="5"/>
      <c r="M14996" s="5"/>
      <c r="N14996" s="5"/>
      <c r="O14996" s="5"/>
      <c r="P14996" s="5"/>
      <c r="Q14996" s="5"/>
      <c r="R14996" s="5"/>
      <c r="S14996" s="5"/>
      <c r="T14996" s="5"/>
      <c r="U14996" s="5"/>
      <c r="V14996" s="5"/>
      <c r="W14996" s="5"/>
      <c r="X14996" s="5"/>
      <c r="Y14996" s="5"/>
      <c r="Z14996" s="5"/>
      <c r="AA14996" s="5"/>
      <c r="AB14996" s="5"/>
      <c r="AC14996" s="5"/>
      <c r="AD14996" s="5"/>
      <c r="AE14996" s="5"/>
      <c r="AF14996" s="5"/>
      <c r="AG14996" s="11"/>
    </row>
    <row r="14997" spans="1:33">
      <c r="A14997" s="5"/>
      <c r="B14997" s="5"/>
      <c r="C14997" s="5"/>
      <c r="D14997" s="5"/>
      <c r="E14997" s="5"/>
      <c r="F14997" s="5"/>
      <c r="G14997" s="5"/>
      <c r="H14997" s="5"/>
      <c r="I14997" s="5"/>
      <c r="J14997" s="5"/>
      <c r="K14997" s="5"/>
      <c r="L14997" s="5"/>
      <c r="M14997" s="5"/>
      <c r="N14997" s="5"/>
      <c r="O14997" s="5"/>
      <c r="P14997" s="5"/>
      <c r="Q14997" s="5"/>
      <c r="R14997" s="5"/>
      <c r="S14997" s="5"/>
      <c r="T14997" s="5"/>
      <c r="U14997" s="5"/>
      <c r="V14997" s="5"/>
      <c r="W14997" s="5"/>
      <c r="X14997" s="5"/>
      <c r="Y14997" s="5"/>
      <c r="Z14997" s="5"/>
      <c r="AA14997" s="5"/>
      <c r="AB14997" s="5"/>
      <c r="AC14997" s="5"/>
      <c r="AD14997" s="5"/>
      <c r="AE14997" s="5"/>
      <c r="AF14997" s="5"/>
      <c r="AG14997" s="11"/>
    </row>
    <row r="14998" spans="1:33">
      <c r="A14998" s="5"/>
      <c r="B14998" s="5"/>
      <c r="C14998" s="5"/>
      <c r="D14998" s="5"/>
      <c r="E14998" s="5"/>
      <c r="F14998" s="5"/>
      <c r="G14998" s="5"/>
      <c r="H14998" s="5"/>
      <c r="I14998" s="5"/>
      <c r="J14998" s="5"/>
      <c r="K14998" s="5"/>
      <c r="L14998" s="5"/>
      <c r="M14998" s="5"/>
      <c r="N14998" s="5"/>
      <c r="O14998" s="5"/>
      <c r="P14998" s="5"/>
      <c r="Q14998" s="5"/>
      <c r="R14998" s="5"/>
      <c r="S14998" s="5"/>
      <c r="T14998" s="5"/>
      <c r="U14998" s="5"/>
      <c r="V14998" s="5"/>
      <c r="W14998" s="5"/>
      <c r="X14998" s="5"/>
      <c r="Y14998" s="5"/>
      <c r="Z14998" s="5"/>
      <c r="AA14998" s="5"/>
      <c r="AB14998" s="5"/>
      <c r="AC14998" s="5"/>
      <c r="AD14998" s="5"/>
      <c r="AE14998" s="5"/>
      <c r="AF14998" s="5"/>
      <c r="AG14998" s="11"/>
    </row>
    <row r="14999" spans="1:33">
      <c r="A14999" s="5"/>
      <c r="B14999" s="5"/>
      <c r="C14999" s="5"/>
      <c r="D14999" s="5"/>
      <c r="E14999" s="5"/>
      <c r="F14999" s="5"/>
      <c r="G14999" s="5"/>
      <c r="H14999" s="5"/>
      <c r="I14999" s="5"/>
      <c r="J14999" s="5"/>
      <c r="K14999" s="5"/>
      <c r="L14999" s="5"/>
      <c r="M14999" s="5"/>
      <c r="N14999" s="5"/>
      <c r="O14999" s="5"/>
      <c r="P14999" s="5"/>
      <c r="Q14999" s="5"/>
      <c r="R14999" s="5"/>
      <c r="S14999" s="5"/>
      <c r="T14999" s="5"/>
      <c r="U14999" s="5"/>
      <c r="V14999" s="5"/>
      <c r="W14999" s="5"/>
      <c r="X14999" s="5"/>
      <c r="Y14999" s="5"/>
      <c r="Z14999" s="5"/>
      <c r="AA14999" s="5"/>
      <c r="AB14999" s="5"/>
      <c r="AC14999" s="5"/>
      <c r="AD14999" s="5"/>
      <c r="AE14999" s="5"/>
      <c r="AF14999" s="5"/>
      <c r="AG14999" s="11"/>
    </row>
    <row r="15000" spans="1:33">
      <c r="A15000" s="5"/>
      <c r="B15000" s="5"/>
      <c r="C15000" s="5"/>
      <c r="D15000" s="5"/>
      <c r="E15000" s="5"/>
      <c r="F15000" s="5"/>
      <c r="G15000" s="5"/>
      <c r="H15000" s="5"/>
      <c r="I15000" s="5"/>
      <c r="J15000" s="5"/>
      <c r="K15000" s="5"/>
      <c r="L15000" s="5"/>
      <c r="M15000" s="5"/>
      <c r="N15000" s="5"/>
      <c r="O15000" s="5"/>
      <c r="P15000" s="5"/>
      <c r="Q15000" s="5"/>
      <c r="R15000" s="5"/>
      <c r="S15000" s="5"/>
      <c r="T15000" s="5"/>
      <c r="U15000" s="5"/>
      <c r="V15000" s="5"/>
      <c r="W15000" s="5"/>
      <c r="X15000" s="5"/>
      <c r="Y15000" s="5"/>
      <c r="Z15000" s="5"/>
      <c r="AA15000" s="5"/>
      <c r="AB15000" s="5"/>
      <c r="AC15000" s="5"/>
      <c r="AD15000" s="5"/>
      <c r="AE15000" s="5"/>
      <c r="AF15000" s="5"/>
      <c r="AG15000" s="11"/>
    </row>
    <row r="15001" spans="1:33">
      <c r="A15001" s="5"/>
      <c r="B15001" s="5"/>
      <c r="C15001" s="5"/>
      <c r="D15001" s="5"/>
      <c r="E15001" s="5"/>
      <c r="F15001" s="5"/>
      <c r="G15001" s="5"/>
      <c r="H15001" s="5"/>
      <c r="I15001" s="5"/>
      <c r="J15001" s="5"/>
      <c r="K15001" s="5"/>
      <c r="L15001" s="5"/>
      <c r="M15001" s="5"/>
      <c r="N15001" s="5"/>
      <c r="O15001" s="5"/>
      <c r="P15001" s="5"/>
      <c r="Q15001" s="5"/>
      <c r="R15001" s="5"/>
      <c r="S15001" s="5"/>
      <c r="T15001" s="5"/>
      <c r="U15001" s="5"/>
      <c r="V15001" s="5"/>
      <c r="W15001" s="5"/>
      <c r="X15001" s="5"/>
      <c r="Y15001" s="5"/>
      <c r="Z15001" s="5"/>
      <c r="AA15001" s="5"/>
      <c r="AB15001" s="5"/>
      <c r="AC15001" s="5"/>
      <c r="AD15001" s="5"/>
      <c r="AE15001" s="5"/>
      <c r="AF15001" s="5"/>
      <c r="AG15001" s="11"/>
    </row>
    <row r="15002" spans="1:33">
      <c r="A15002" s="5"/>
      <c r="B15002" s="5"/>
      <c r="C15002" s="5"/>
      <c r="D15002" s="5"/>
      <c r="E15002" s="5"/>
      <c r="F15002" s="5"/>
      <c r="G15002" s="5"/>
      <c r="H15002" s="5"/>
      <c r="I15002" s="5"/>
      <c r="J15002" s="5"/>
      <c r="K15002" s="5"/>
      <c r="L15002" s="5"/>
      <c r="M15002" s="5"/>
      <c r="N15002" s="5"/>
      <c r="O15002" s="5"/>
      <c r="P15002" s="5"/>
      <c r="Q15002" s="5"/>
      <c r="R15002" s="5"/>
      <c r="S15002" s="5"/>
      <c r="T15002" s="5"/>
      <c r="U15002" s="5"/>
      <c r="V15002" s="5"/>
      <c r="W15002" s="5"/>
      <c r="X15002" s="5"/>
      <c r="Y15002" s="5"/>
      <c r="Z15002" s="5"/>
      <c r="AA15002" s="5"/>
      <c r="AB15002" s="5"/>
      <c r="AC15002" s="5"/>
      <c r="AD15002" s="5"/>
      <c r="AE15002" s="5"/>
      <c r="AF15002" s="5"/>
      <c r="AG15002" s="11"/>
    </row>
    <row r="15003" spans="1:33">
      <c r="A15003" s="5"/>
      <c r="B15003" s="5"/>
      <c r="C15003" s="5"/>
      <c r="D15003" s="5"/>
      <c r="E15003" s="5"/>
      <c r="F15003" s="5"/>
      <c r="G15003" s="5"/>
      <c r="H15003" s="5"/>
      <c r="I15003" s="5"/>
      <c r="J15003" s="5"/>
      <c r="K15003" s="5"/>
      <c r="L15003" s="5"/>
      <c r="M15003" s="5"/>
      <c r="N15003" s="5"/>
      <c r="O15003" s="5"/>
      <c r="P15003" s="5"/>
      <c r="Q15003" s="5"/>
      <c r="R15003" s="5"/>
      <c r="S15003" s="5"/>
      <c r="T15003" s="5"/>
      <c r="U15003" s="5"/>
      <c r="V15003" s="5"/>
      <c r="W15003" s="5"/>
      <c r="X15003" s="5"/>
      <c r="Y15003" s="5"/>
      <c r="Z15003" s="5"/>
      <c r="AA15003" s="5"/>
      <c r="AB15003" s="5"/>
      <c r="AC15003" s="5"/>
      <c r="AD15003" s="5"/>
      <c r="AE15003" s="5"/>
      <c r="AF15003" s="5"/>
      <c r="AG15003" s="11"/>
    </row>
    <row r="15004" spans="1:33">
      <c r="A15004" s="5"/>
      <c r="B15004" s="5"/>
      <c r="C15004" s="5"/>
      <c r="D15004" s="5"/>
      <c r="E15004" s="5"/>
      <c r="F15004" s="5"/>
      <c r="G15004" s="5"/>
      <c r="H15004" s="5"/>
      <c r="I15004" s="5"/>
      <c r="J15004" s="5"/>
      <c r="K15004" s="5"/>
      <c r="L15004" s="5"/>
      <c r="M15004" s="5"/>
      <c r="N15004" s="5"/>
      <c r="O15004" s="5"/>
      <c r="P15004" s="5"/>
      <c r="Q15004" s="5"/>
      <c r="R15004" s="5"/>
      <c r="S15004" s="5"/>
      <c r="T15004" s="5"/>
      <c r="U15004" s="5"/>
      <c r="V15004" s="5"/>
      <c r="W15004" s="5"/>
      <c r="X15004" s="5"/>
      <c r="Y15004" s="5"/>
      <c r="Z15004" s="5"/>
      <c r="AA15004" s="5"/>
      <c r="AB15004" s="5"/>
      <c r="AC15004" s="5"/>
      <c r="AD15004" s="5"/>
      <c r="AE15004" s="5"/>
      <c r="AF15004" s="5"/>
      <c r="AG15004" s="11"/>
    </row>
    <row r="15005" spans="1:33">
      <c r="A15005" s="5"/>
      <c r="B15005" s="5"/>
      <c r="C15005" s="5"/>
      <c r="D15005" s="5"/>
      <c r="E15005" s="5"/>
      <c r="F15005" s="5"/>
      <c r="G15005" s="5"/>
      <c r="H15005" s="5"/>
      <c r="I15005" s="5"/>
      <c r="J15005" s="5"/>
      <c r="K15005" s="5"/>
      <c r="L15005" s="5"/>
      <c r="M15005" s="5"/>
      <c r="N15005" s="5"/>
      <c r="O15005" s="5"/>
      <c r="P15005" s="5"/>
      <c r="Q15005" s="5"/>
      <c r="R15005" s="5"/>
      <c r="S15005" s="5"/>
      <c r="T15005" s="5"/>
      <c r="U15005" s="5"/>
      <c r="V15005" s="5"/>
      <c r="W15005" s="5"/>
      <c r="X15005" s="5"/>
      <c r="Y15005" s="5"/>
      <c r="Z15005" s="5"/>
      <c r="AA15005" s="5"/>
      <c r="AB15005" s="5"/>
      <c r="AC15005" s="5"/>
      <c r="AD15005" s="5"/>
      <c r="AE15005" s="5"/>
      <c r="AF15005" s="5"/>
      <c r="AG15005" s="11"/>
    </row>
    <row r="15006" spans="1:33">
      <c r="A15006" s="5"/>
      <c r="B15006" s="5"/>
      <c r="C15006" s="5"/>
      <c r="D15006" s="5"/>
      <c r="E15006" s="5"/>
      <c r="F15006" s="5"/>
      <c r="G15006" s="5"/>
      <c r="H15006" s="5"/>
      <c r="I15006" s="5"/>
      <c r="J15006" s="5"/>
      <c r="K15006" s="5"/>
      <c r="L15006" s="5"/>
      <c r="M15006" s="5"/>
      <c r="N15006" s="5"/>
      <c r="O15006" s="5"/>
      <c r="P15006" s="5"/>
      <c r="Q15006" s="5"/>
      <c r="R15006" s="5"/>
      <c r="S15006" s="5"/>
      <c r="T15006" s="5"/>
      <c r="U15006" s="5"/>
      <c r="V15006" s="5"/>
      <c r="W15006" s="5"/>
      <c r="X15006" s="5"/>
      <c r="Y15006" s="5"/>
      <c r="Z15006" s="5"/>
      <c r="AA15006" s="5"/>
      <c r="AB15006" s="5"/>
      <c r="AC15006" s="5"/>
      <c r="AD15006" s="5"/>
      <c r="AE15006" s="5"/>
      <c r="AF15006" s="5"/>
      <c r="AG15006" s="11"/>
    </row>
    <row r="15007" spans="1:33">
      <c r="A15007" s="5"/>
      <c r="B15007" s="5"/>
      <c r="C15007" s="5"/>
      <c r="D15007" s="5"/>
      <c r="E15007" s="5"/>
      <c r="F15007" s="5"/>
      <c r="G15007" s="5"/>
      <c r="H15007" s="5"/>
      <c r="I15007" s="5"/>
      <c r="J15007" s="5"/>
      <c r="K15007" s="5"/>
      <c r="L15007" s="5"/>
      <c r="M15007" s="5"/>
      <c r="N15007" s="5"/>
      <c r="O15007" s="5"/>
      <c r="P15007" s="5"/>
      <c r="Q15007" s="5"/>
      <c r="R15007" s="5"/>
      <c r="S15007" s="5"/>
      <c r="T15007" s="5"/>
      <c r="U15007" s="5"/>
      <c r="V15007" s="5"/>
      <c r="W15007" s="5"/>
      <c r="X15007" s="5"/>
      <c r="Y15007" s="5"/>
      <c r="Z15007" s="5"/>
      <c r="AA15007" s="5"/>
      <c r="AB15007" s="5"/>
      <c r="AC15007" s="5"/>
      <c r="AD15007" s="5"/>
      <c r="AE15007" s="5"/>
      <c r="AF15007" s="5"/>
      <c r="AG15007" s="11"/>
    </row>
    <row r="15008" spans="1:33">
      <c r="A15008" s="5"/>
      <c r="B15008" s="5"/>
      <c r="C15008" s="5"/>
      <c r="D15008" s="5"/>
      <c r="E15008" s="5"/>
      <c r="F15008" s="5"/>
      <c r="G15008" s="5"/>
      <c r="H15008" s="5"/>
      <c r="I15008" s="5"/>
      <c r="J15008" s="5"/>
      <c r="K15008" s="5"/>
      <c r="L15008" s="5"/>
      <c r="M15008" s="5"/>
      <c r="N15008" s="5"/>
      <c r="O15008" s="5"/>
      <c r="P15008" s="5"/>
      <c r="Q15008" s="5"/>
      <c r="R15008" s="5"/>
      <c r="S15008" s="5"/>
      <c r="T15008" s="5"/>
      <c r="U15008" s="5"/>
      <c r="V15008" s="5"/>
      <c r="W15008" s="5"/>
      <c r="X15008" s="5"/>
      <c r="Y15008" s="5"/>
      <c r="Z15008" s="5"/>
      <c r="AA15008" s="5"/>
      <c r="AB15008" s="5"/>
      <c r="AC15008" s="5"/>
      <c r="AD15008" s="5"/>
      <c r="AE15008" s="5"/>
      <c r="AF15008" s="5"/>
      <c r="AG15008" s="11"/>
    </row>
    <row r="15009" spans="1:33">
      <c r="A15009" s="5"/>
      <c r="B15009" s="5"/>
      <c r="C15009" s="5"/>
      <c r="D15009" s="5"/>
      <c r="E15009" s="5"/>
      <c r="F15009" s="5"/>
      <c r="G15009" s="5"/>
      <c r="H15009" s="5"/>
      <c r="I15009" s="5"/>
      <c r="J15009" s="5"/>
      <c r="K15009" s="5"/>
      <c r="L15009" s="5"/>
      <c r="M15009" s="5"/>
      <c r="N15009" s="5"/>
      <c r="O15009" s="5"/>
      <c r="P15009" s="5"/>
      <c r="Q15009" s="5"/>
      <c r="R15009" s="5"/>
      <c r="S15009" s="5"/>
      <c r="T15009" s="5"/>
      <c r="U15009" s="5"/>
      <c r="V15009" s="5"/>
      <c r="W15009" s="5"/>
      <c r="X15009" s="5"/>
      <c r="Y15009" s="5"/>
      <c r="Z15009" s="5"/>
      <c r="AA15009" s="5"/>
      <c r="AB15009" s="5"/>
      <c r="AC15009" s="5"/>
      <c r="AD15009" s="5"/>
      <c r="AE15009" s="5"/>
      <c r="AF15009" s="5"/>
      <c r="AG15009" s="11"/>
    </row>
    <row r="15010" spans="1:33">
      <c r="A15010" s="5"/>
      <c r="B15010" s="5"/>
      <c r="C15010" s="5"/>
      <c r="D15010" s="5"/>
      <c r="E15010" s="5"/>
      <c r="F15010" s="5"/>
      <c r="G15010" s="5"/>
      <c r="H15010" s="5"/>
      <c r="I15010" s="5"/>
      <c r="J15010" s="5"/>
      <c r="K15010" s="5"/>
      <c r="L15010" s="5"/>
      <c r="M15010" s="5"/>
      <c r="N15010" s="5"/>
      <c r="O15010" s="5"/>
      <c r="P15010" s="5"/>
      <c r="Q15010" s="5"/>
      <c r="R15010" s="5"/>
      <c r="S15010" s="5"/>
      <c r="T15010" s="5"/>
      <c r="U15010" s="5"/>
      <c r="V15010" s="5"/>
      <c r="W15010" s="5"/>
      <c r="X15010" s="5"/>
      <c r="Y15010" s="5"/>
      <c r="Z15010" s="5"/>
      <c r="AA15010" s="5"/>
      <c r="AB15010" s="5"/>
      <c r="AC15010" s="5"/>
      <c r="AD15010" s="5"/>
      <c r="AE15010" s="5"/>
      <c r="AF15010" s="5"/>
      <c r="AG15010" s="11"/>
    </row>
    <row r="15011" spans="1:33">
      <c r="A15011" s="5"/>
      <c r="B15011" s="5"/>
      <c r="C15011" s="5"/>
      <c r="D15011" s="5"/>
      <c r="E15011" s="5"/>
      <c r="F15011" s="5"/>
      <c r="G15011" s="5"/>
      <c r="H15011" s="5"/>
      <c r="I15011" s="5"/>
      <c r="J15011" s="5"/>
      <c r="K15011" s="5"/>
      <c r="L15011" s="5"/>
      <c r="M15011" s="5"/>
      <c r="N15011" s="5"/>
      <c r="O15011" s="5"/>
      <c r="P15011" s="5"/>
      <c r="Q15011" s="5"/>
      <c r="R15011" s="5"/>
      <c r="S15011" s="5"/>
      <c r="T15011" s="5"/>
      <c r="U15011" s="5"/>
      <c r="V15011" s="5"/>
      <c r="W15011" s="5"/>
      <c r="X15011" s="5"/>
      <c r="Y15011" s="5"/>
      <c r="Z15011" s="5"/>
      <c r="AA15011" s="5"/>
      <c r="AB15011" s="5"/>
      <c r="AC15011" s="5"/>
      <c r="AD15011" s="5"/>
      <c r="AE15011" s="5"/>
      <c r="AF15011" s="5"/>
      <c r="AG15011" s="11"/>
    </row>
    <row r="15012" spans="1:33">
      <c r="A15012" s="5"/>
      <c r="B15012" s="5"/>
      <c r="C15012" s="5"/>
      <c r="D15012" s="5"/>
      <c r="E15012" s="5"/>
      <c r="F15012" s="5"/>
      <c r="G15012" s="5"/>
      <c r="H15012" s="5"/>
      <c r="I15012" s="5"/>
      <c r="J15012" s="5"/>
      <c r="K15012" s="5"/>
      <c r="L15012" s="5"/>
      <c r="M15012" s="5"/>
      <c r="N15012" s="5"/>
      <c r="O15012" s="5"/>
      <c r="P15012" s="5"/>
      <c r="Q15012" s="5"/>
      <c r="R15012" s="5"/>
      <c r="S15012" s="5"/>
      <c r="T15012" s="5"/>
      <c r="U15012" s="5"/>
      <c r="V15012" s="5"/>
      <c r="W15012" s="5"/>
      <c r="X15012" s="5"/>
      <c r="Y15012" s="5"/>
      <c r="Z15012" s="5"/>
      <c r="AA15012" s="5"/>
      <c r="AB15012" s="5"/>
      <c r="AC15012" s="5"/>
      <c r="AD15012" s="5"/>
      <c r="AE15012" s="5"/>
      <c r="AF15012" s="5"/>
      <c r="AG15012" s="11"/>
    </row>
    <row r="15013" spans="1:33">
      <c r="A15013" s="5"/>
      <c r="B15013" s="5"/>
      <c r="C15013" s="5"/>
      <c r="D15013" s="5"/>
      <c r="E15013" s="5"/>
      <c r="F15013" s="5"/>
      <c r="G15013" s="5"/>
      <c r="H15013" s="5"/>
      <c r="I15013" s="5"/>
      <c r="J15013" s="5"/>
      <c r="K15013" s="5"/>
      <c r="L15013" s="5"/>
      <c r="M15013" s="5"/>
      <c r="N15013" s="5"/>
      <c r="O15013" s="5"/>
      <c r="P15013" s="5"/>
      <c r="Q15013" s="5"/>
      <c r="R15013" s="5"/>
      <c r="S15013" s="5"/>
      <c r="T15013" s="5"/>
      <c r="U15013" s="5"/>
      <c r="V15013" s="5"/>
      <c r="W15013" s="5"/>
      <c r="X15013" s="5"/>
      <c r="Y15013" s="5"/>
      <c r="Z15013" s="5"/>
      <c r="AA15013" s="5"/>
      <c r="AB15013" s="5"/>
      <c r="AC15013" s="5"/>
      <c r="AD15013" s="5"/>
      <c r="AE15013" s="5"/>
      <c r="AF15013" s="5"/>
      <c r="AG15013" s="11"/>
    </row>
    <row r="15014" spans="1:33">
      <c r="A15014" s="5"/>
      <c r="B15014" s="5"/>
      <c r="C15014" s="5"/>
      <c r="D15014" s="5"/>
      <c r="E15014" s="5"/>
      <c r="F15014" s="5"/>
      <c r="G15014" s="5"/>
      <c r="H15014" s="5"/>
      <c r="I15014" s="5"/>
      <c r="J15014" s="5"/>
      <c r="K15014" s="5"/>
      <c r="L15014" s="5"/>
      <c r="M15014" s="5"/>
      <c r="N15014" s="5"/>
      <c r="O15014" s="5"/>
      <c r="P15014" s="5"/>
      <c r="Q15014" s="5"/>
      <c r="R15014" s="5"/>
      <c r="S15014" s="5"/>
      <c r="T15014" s="5"/>
      <c r="U15014" s="5"/>
      <c r="V15014" s="5"/>
      <c r="W15014" s="5"/>
      <c r="X15014" s="5"/>
      <c r="Y15014" s="5"/>
      <c r="Z15014" s="5"/>
      <c r="AA15014" s="5"/>
      <c r="AB15014" s="5"/>
      <c r="AC15014" s="5"/>
      <c r="AD15014" s="5"/>
      <c r="AE15014" s="5"/>
      <c r="AF15014" s="5"/>
      <c r="AG15014" s="11"/>
    </row>
    <row r="15015" spans="1:33">
      <c r="A15015" s="5"/>
      <c r="B15015" s="5"/>
      <c r="C15015" s="5"/>
      <c r="D15015" s="5"/>
      <c r="E15015" s="5"/>
      <c r="F15015" s="5"/>
      <c r="G15015" s="5"/>
      <c r="H15015" s="5"/>
      <c r="I15015" s="5"/>
      <c r="J15015" s="5"/>
      <c r="K15015" s="5"/>
      <c r="L15015" s="5"/>
      <c r="M15015" s="5"/>
      <c r="N15015" s="5"/>
      <c r="O15015" s="5"/>
      <c r="P15015" s="5"/>
      <c r="Q15015" s="5"/>
      <c r="R15015" s="5"/>
      <c r="S15015" s="5"/>
      <c r="T15015" s="5"/>
      <c r="U15015" s="5"/>
      <c r="V15015" s="5"/>
      <c r="W15015" s="5"/>
      <c r="X15015" s="5"/>
      <c r="Y15015" s="5"/>
      <c r="Z15015" s="5"/>
      <c r="AA15015" s="5"/>
      <c r="AB15015" s="5"/>
      <c r="AC15015" s="5"/>
      <c r="AD15015" s="5"/>
      <c r="AE15015" s="5"/>
      <c r="AF15015" s="5"/>
      <c r="AG15015" s="11"/>
    </row>
    <row r="15016" spans="1:33">
      <c r="A15016" s="5"/>
      <c r="B15016" s="5"/>
      <c r="C15016" s="5"/>
      <c r="D15016" s="5"/>
      <c r="E15016" s="5"/>
      <c r="F15016" s="5"/>
      <c r="G15016" s="5"/>
      <c r="H15016" s="5"/>
      <c r="I15016" s="5"/>
      <c r="J15016" s="5"/>
      <c r="K15016" s="5"/>
      <c r="L15016" s="5"/>
      <c r="M15016" s="5"/>
      <c r="N15016" s="5"/>
      <c r="O15016" s="5"/>
      <c r="P15016" s="5"/>
      <c r="Q15016" s="5"/>
      <c r="R15016" s="5"/>
      <c r="S15016" s="5"/>
      <c r="T15016" s="5"/>
      <c r="U15016" s="5"/>
      <c r="V15016" s="5"/>
      <c r="W15016" s="5"/>
      <c r="X15016" s="5"/>
      <c r="Y15016" s="5"/>
      <c r="Z15016" s="5"/>
      <c r="AA15016" s="5"/>
      <c r="AB15016" s="5"/>
      <c r="AC15016" s="5"/>
      <c r="AD15016" s="5"/>
      <c r="AE15016" s="5"/>
      <c r="AF15016" s="5"/>
      <c r="AG15016" s="11"/>
    </row>
    <row r="15017" spans="1:33">
      <c r="A15017" s="5"/>
      <c r="B15017" s="5"/>
      <c r="C15017" s="5"/>
      <c r="D15017" s="5"/>
      <c r="E15017" s="5"/>
      <c r="F15017" s="5"/>
      <c r="G15017" s="5"/>
      <c r="H15017" s="5"/>
      <c r="I15017" s="5"/>
      <c r="J15017" s="5"/>
      <c r="K15017" s="5"/>
      <c r="L15017" s="5"/>
      <c r="M15017" s="5"/>
      <c r="N15017" s="5"/>
      <c r="O15017" s="5"/>
      <c r="P15017" s="5"/>
      <c r="Q15017" s="5"/>
      <c r="R15017" s="5"/>
      <c r="S15017" s="5"/>
      <c r="T15017" s="5"/>
      <c r="U15017" s="5"/>
      <c r="V15017" s="5"/>
      <c r="W15017" s="5"/>
      <c r="X15017" s="5"/>
      <c r="Y15017" s="5"/>
      <c r="Z15017" s="5"/>
      <c r="AA15017" s="5"/>
      <c r="AB15017" s="5"/>
      <c r="AC15017" s="5"/>
      <c r="AD15017" s="5"/>
      <c r="AE15017" s="5"/>
      <c r="AF15017" s="5"/>
      <c r="AG15017" s="11"/>
    </row>
    <row r="15018" spans="1:33">
      <c r="A15018" s="5"/>
      <c r="B15018" s="5"/>
      <c r="C15018" s="5"/>
      <c r="D15018" s="5"/>
      <c r="E15018" s="5"/>
      <c r="F15018" s="5"/>
      <c r="G15018" s="5"/>
      <c r="H15018" s="5"/>
      <c r="I15018" s="5"/>
      <c r="J15018" s="5"/>
      <c r="K15018" s="5"/>
      <c r="L15018" s="5"/>
      <c r="M15018" s="5"/>
      <c r="N15018" s="5"/>
      <c r="O15018" s="5"/>
      <c r="P15018" s="5"/>
      <c r="Q15018" s="5"/>
      <c r="R15018" s="5"/>
      <c r="S15018" s="5"/>
      <c r="T15018" s="5"/>
      <c r="U15018" s="5"/>
      <c r="V15018" s="5"/>
      <c r="W15018" s="5"/>
      <c r="X15018" s="5"/>
      <c r="Y15018" s="5"/>
      <c r="Z15018" s="5"/>
      <c r="AA15018" s="5"/>
      <c r="AB15018" s="5"/>
      <c r="AC15018" s="5"/>
      <c r="AD15018" s="5"/>
      <c r="AE15018" s="5"/>
      <c r="AF15018" s="5"/>
      <c r="AG15018" s="11"/>
    </row>
    <row r="15019" spans="1:33">
      <c r="A15019" s="5"/>
      <c r="B15019" s="5"/>
      <c r="C15019" s="5"/>
      <c r="D15019" s="5"/>
      <c r="E15019" s="5"/>
      <c r="F15019" s="5"/>
      <c r="G15019" s="5"/>
      <c r="H15019" s="5"/>
      <c r="I15019" s="5"/>
      <c r="J15019" s="5"/>
      <c r="K15019" s="5"/>
      <c r="L15019" s="5"/>
      <c r="M15019" s="5"/>
      <c r="N15019" s="5"/>
      <c r="O15019" s="5"/>
      <c r="P15019" s="5"/>
      <c r="Q15019" s="5"/>
      <c r="R15019" s="5"/>
      <c r="S15019" s="5"/>
      <c r="T15019" s="5"/>
      <c r="U15019" s="5"/>
      <c r="V15019" s="5"/>
      <c r="W15019" s="5"/>
      <c r="X15019" s="5"/>
      <c r="Y15019" s="5"/>
      <c r="Z15019" s="5"/>
      <c r="AA15019" s="5"/>
      <c r="AB15019" s="5"/>
      <c r="AC15019" s="5"/>
      <c r="AD15019" s="5"/>
      <c r="AE15019" s="5"/>
      <c r="AF15019" s="5"/>
      <c r="AG15019" s="11"/>
    </row>
    <row r="15020" spans="1:33">
      <c r="A15020" s="5"/>
      <c r="B15020" s="5"/>
      <c r="C15020" s="5"/>
      <c r="D15020" s="5"/>
      <c r="E15020" s="5"/>
      <c r="F15020" s="5"/>
      <c r="G15020" s="5"/>
      <c r="H15020" s="5"/>
      <c r="I15020" s="5"/>
      <c r="J15020" s="5"/>
      <c r="K15020" s="5"/>
      <c r="L15020" s="5"/>
      <c r="M15020" s="5"/>
      <c r="N15020" s="5"/>
      <c r="O15020" s="5"/>
      <c r="P15020" s="5"/>
      <c r="Q15020" s="5"/>
      <c r="R15020" s="5"/>
      <c r="S15020" s="5"/>
      <c r="T15020" s="5"/>
      <c r="U15020" s="5"/>
      <c r="V15020" s="5"/>
      <c r="W15020" s="5"/>
      <c r="X15020" s="5"/>
      <c r="Y15020" s="5"/>
      <c r="Z15020" s="5"/>
      <c r="AA15020" s="5"/>
      <c r="AB15020" s="5"/>
      <c r="AC15020" s="5"/>
      <c r="AD15020" s="5"/>
      <c r="AE15020" s="5"/>
      <c r="AF15020" s="5"/>
      <c r="AG15020" s="11"/>
    </row>
    <row r="15021" spans="1:33">
      <c r="A15021" s="5"/>
      <c r="B15021" s="5"/>
      <c r="C15021" s="5"/>
      <c r="D15021" s="5"/>
      <c r="E15021" s="5"/>
      <c r="F15021" s="5"/>
      <c r="G15021" s="5"/>
      <c r="H15021" s="5"/>
      <c r="I15021" s="5"/>
      <c r="J15021" s="5"/>
      <c r="K15021" s="5"/>
      <c r="L15021" s="5"/>
      <c r="M15021" s="5"/>
      <c r="N15021" s="5"/>
      <c r="O15021" s="5"/>
      <c r="P15021" s="5"/>
      <c r="Q15021" s="5"/>
      <c r="R15021" s="5"/>
      <c r="S15021" s="5"/>
      <c r="T15021" s="5"/>
      <c r="U15021" s="5"/>
      <c r="V15021" s="5"/>
      <c r="W15021" s="5"/>
      <c r="X15021" s="5"/>
      <c r="Y15021" s="5"/>
      <c r="Z15021" s="5"/>
      <c r="AA15021" s="5"/>
      <c r="AB15021" s="5"/>
      <c r="AC15021" s="5"/>
      <c r="AD15021" s="5"/>
      <c r="AE15021" s="5"/>
      <c r="AF15021" s="5"/>
      <c r="AG15021" s="11"/>
    </row>
    <row r="15022" spans="1:33">
      <c r="A15022" s="5"/>
      <c r="B15022" s="5"/>
      <c r="C15022" s="5"/>
      <c r="D15022" s="5"/>
      <c r="E15022" s="5"/>
      <c r="F15022" s="5"/>
      <c r="G15022" s="5"/>
      <c r="H15022" s="5"/>
      <c r="I15022" s="5"/>
      <c r="J15022" s="5"/>
      <c r="K15022" s="5"/>
      <c r="L15022" s="5"/>
      <c r="M15022" s="5"/>
      <c r="N15022" s="5"/>
      <c r="O15022" s="5"/>
      <c r="P15022" s="5"/>
      <c r="Q15022" s="5"/>
      <c r="R15022" s="5"/>
      <c r="S15022" s="5"/>
      <c r="T15022" s="5"/>
      <c r="U15022" s="5"/>
      <c r="V15022" s="5"/>
      <c r="W15022" s="5"/>
      <c r="X15022" s="5"/>
      <c r="Y15022" s="5"/>
      <c r="Z15022" s="5"/>
      <c r="AA15022" s="5"/>
      <c r="AB15022" s="5"/>
      <c r="AC15022" s="5"/>
      <c r="AD15022" s="5"/>
      <c r="AE15022" s="5"/>
      <c r="AF15022" s="5"/>
      <c r="AG15022" s="11"/>
    </row>
    <row r="15023" spans="1:33">
      <c r="A15023" s="5"/>
      <c r="B15023" s="5"/>
      <c r="C15023" s="5"/>
      <c r="D15023" s="5"/>
      <c r="E15023" s="5"/>
      <c r="F15023" s="5"/>
      <c r="G15023" s="5"/>
      <c r="H15023" s="5"/>
      <c r="I15023" s="5"/>
      <c r="J15023" s="5"/>
      <c r="K15023" s="5"/>
      <c r="L15023" s="5"/>
      <c r="M15023" s="5"/>
      <c r="N15023" s="5"/>
      <c r="O15023" s="5"/>
      <c r="P15023" s="5"/>
      <c r="Q15023" s="5"/>
      <c r="R15023" s="5"/>
      <c r="S15023" s="5"/>
      <c r="T15023" s="5"/>
      <c r="U15023" s="5"/>
      <c r="V15023" s="5"/>
      <c r="W15023" s="5"/>
      <c r="X15023" s="5"/>
      <c r="Y15023" s="5"/>
      <c r="Z15023" s="5"/>
      <c r="AA15023" s="5"/>
      <c r="AB15023" s="5"/>
      <c r="AC15023" s="5"/>
      <c r="AD15023" s="5"/>
      <c r="AE15023" s="5"/>
      <c r="AF15023" s="5"/>
      <c r="AG15023" s="11"/>
    </row>
    <row r="15024" spans="1:33">
      <c r="A15024" s="5"/>
      <c r="B15024" s="5"/>
      <c r="C15024" s="5"/>
      <c r="D15024" s="5"/>
      <c r="E15024" s="5"/>
      <c r="F15024" s="5"/>
      <c r="G15024" s="5"/>
      <c r="H15024" s="5"/>
      <c r="I15024" s="5"/>
      <c r="J15024" s="5"/>
      <c r="K15024" s="5"/>
      <c r="L15024" s="5"/>
      <c r="M15024" s="5"/>
      <c r="N15024" s="5"/>
      <c r="O15024" s="5"/>
      <c r="P15024" s="5"/>
      <c r="Q15024" s="5"/>
      <c r="R15024" s="5"/>
      <c r="S15024" s="5"/>
      <c r="T15024" s="5"/>
      <c r="U15024" s="5"/>
      <c r="V15024" s="5"/>
      <c r="W15024" s="5"/>
      <c r="X15024" s="5"/>
      <c r="Y15024" s="5"/>
      <c r="Z15024" s="5"/>
      <c r="AA15024" s="5"/>
      <c r="AB15024" s="5"/>
      <c r="AC15024" s="5"/>
      <c r="AD15024" s="5"/>
      <c r="AE15024" s="5"/>
      <c r="AF15024" s="5"/>
      <c r="AG15024" s="11"/>
    </row>
    <row r="15025" spans="1:33">
      <c r="A15025" s="5"/>
      <c r="B15025" s="5"/>
      <c r="C15025" s="5"/>
      <c r="D15025" s="5"/>
      <c r="E15025" s="5"/>
      <c r="F15025" s="5"/>
      <c r="G15025" s="5"/>
      <c r="H15025" s="5"/>
      <c r="I15025" s="5"/>
      <c r="J15025" s="5"/>
      <c r="K15025" s="5"/>
      <c r="L15025" s="5"/>
      <c r="M15025" s="5"/>
      <c r="N15025" s="5"/>
      <c r="O15025" s="5"/>
      <c r="P15025" s="5"/>
      <c r="Q15025" s="5"/>
      <c r="R15025" s="5"/>
      <c r="S15025" s="5"/>
      <c r="T15025" s="5"/>
      <c r="U15025" s="5"/>
      <c r="V15025" s="5"/>
      <c r="W15025" s="5"/>
      <c r="X15025" s="5"/>
      <c r="Y15025" s="5"/>
      <c r="Z15025" s="5"/>
      <c r="AA15025" s="5"/>
      <c r="AB15025" s="5"/>
      <c r="AC15025" s="5"/>
      <c r="AD15025" s="5"/>
      <c r="AE15025" s="5"/>
      <c r="AF15025" s="5"/>
      <c r="AG15025" s="11"/>
    </row>
    <row r="15026" spans="1:33">
      <c r="A15026" s="5"/>
      <c r="B15026" s="5"/>
      <c r="C15026" s="5"/>
      <c r="D15026" s="5"/>
      <c r="E15026" s="5"/>
      <c r="F15026" s="5"/>
      <c r="G15026" s="5"/>
      <c r="H15026" s="5"/>
      <c r="I15026" s="5"/>
      <c r="J15026" s="5"/>
      <c r="K15026" s="5"/>
      <c r="L15026" s="5"/>
      <c r="M15026" s="5"/>
      <c r="N15026" s="5"/>
      <c r="O15026" s="5"/>
      <c r="P15026" s="5"/>
      <c r="Q15026" s="5"/>
      <c r="R15026" s="5"/>
      <c r="S15026" s="5"/>
      <c r="T15026" s="5"/>
      <c r="U15026" s="5"/>
      <c r="V15026" s="5"/>
      <c r="W15026" s="5"/>
      <c r="X15026" s="5"/>
      <c r="Y15026" s="5"/>
      <c r="Z15026" s="5"/>
      <c r="AA15026" s="5"/>
      <c r="AB15026" s="5"/>
      <c r="AC15026" s="5"/>
      <c r="AD15026" s="5"/>
      <c r="AE15026" s="5"/>
      <c r="AF15026" s="5"/>
      <c r="AG15026" s="11"/>
    </row>
    <row r="15027" spans="1:33">
      <c r="A15027" s="5"/>
      <c r="B15027" s="5"/>
      <c r="C15027" s="5"/>
      <c r="D15027" s="5"/>
      <c r="E15027" s="5"/>
      <c r="F15027" s="5"/>
      <c r="G15027" s="5"/>
      <c r="H15027" s="5"/>
      <c r="I15027" s="5"/>
      <c r="J15027" s="5"/>
      <c r="K15027" s="5"/>
      <c r="L15027" s="5"/>
      <c r="M15027" s="5"/>
      <c r="N15027" s="5"/>
      <c r="O15027" s="5"/>
      <c r="P15027" s="5"/>
      <c r="Q15027" s="5"/>
      <c r="R15027" s="5"/>
      <c r="S15027" s="5"/>
      <c r="T15027" s="5"/>
      <c r="U15027" s="5"/>
      <c r="V15027" s="5"/>
      <c r="W15027" s="5"/>
      <c r="X15027" s="5"/>
      <c r="Y15027" s="5"/>
      <c r="Z15027" s="5"/>
      <c r="AA15027" s="5"/>
      <c r="AB15027" s="5"/>
      <c r="AC15027" s="5"/>
      <c r="AD15027" s="5"/>
      <c r="AE15027" s="5"/>
      <c r="AF15027" s="5"/>
      <c r="AG15027" s="11"/>
    </row>
    <row r="15028" spans="1:33">
      <c r="A15028" s="5"/>
      <c r="B15028" s="5"/>
      <c r="C15028" s="5"/>
      <c r="D15028" s="5"/>
      <c r="E15028" s="5"/>
      <c r="F15028" s="5"/>
      <c r="G15028" s="5"/>
      <c r="H15028" s="5"/>
      <c r="I15028" s="5"/>
      <c r="J15028" s="5"/>
      <c r="K15028" s="5"/>
      <c r="L15028" s="5"/>
      <c r="M15028" s="5"/>
      <c r="N15028" s="5"/>
      <c r="O15028" s="5"/>
      <c r="P15028" s="5"/>
      <c r="Q15028" s="5"/>
      <c r="R15028" s="5"/>
      <c r="S15028" s="5"/>
      <c r="T15028" s="5"/>
      <c r="U15028" s="5"/>
      <c r="V15028" s="5"/>
      <c r="W15028" s="5"/>
      <c r="X15028" s="5"/>
      <c r="Y15028" s="5"/>
      <c r="Z15028" s="5"/>
      <c r="AA15028" s="5"/>
      <c r="AB15028" s="5"/>
      <c r="AC15028" s="5"/>
      <c r="AD15028" s="5"/>
      <c r="AE15028" s="5"/>
      <c r="AF15028" s="5"/>
      <c r="AG15028" s="11"/>
    </row>
    <row r="15029" spans="1:33">
      <c r="A15029" s="5"/>
      <c r="B15029" s="5"/>
      <c r="C15029" s="5"/>
      <c r="D15029" s="5"/>
      <c r="E15029" s="5"/>
      <c r="F15029" s="5"/>
      <c r="G15029" s="5"/>
      <c r="H15029" s="5"/>
      <c r="I15029" s="5"/>
      <c r="J15029" s="5"/>
      <c r="K15029" s="5"/>
      <c r="L15029" s="5"/>
      <c r="M15029" s="5"/>
      <c r="N15029" s="5"/>
      <c r="O15029" s="5"/>
      <c r="P15029" s="5"/>
      <c r="Q15029" s="5"/>
      <c r="R15029" s="5"/>
      <c r="S15029" s="5"/>
      <c r="T15029" s="5"/>
      <c r="U15029" s="5"/>
      <c r="V15029" s="5"/>
      <c r="W15029" s="5"/>
      <c r="X15029" s="5"/>
      <c r="Y15029" s="5"/>
      <c r="Z15029" s="5"/>
      <c r="AA15029" s="5"/>
      <c r="AB15029" s="5"/>
      <c r="AC15029" s="5"/>
      <c r="AD15029" s="5"/>
      <c r="AE15029" s="5"/>
      <c r="AF15029" s="5"/>
      <c r="AG15029" s="11"/>
    </row>
    <row r="15030" spans="1:33">
      <c r="A15030" s="5"/>
      <c r="B15030" s="5"/>
      <c r="C15030" s="5"/>
      <c r="D15030" s="5"/>
      <c r="E15030" s="5"/>
      <c r="F15030" s="5"/>
      <c r="G15030" s="5"/>
      <c r="H15030" s="5"/>
      <c r="I15030" s="5"/>
      <c r="J15030" s="5"/>
      <c r="K15030" s="5"/>
      <c r="L15030" s="5"/>
      <c r="M15030" s="5"/>
      <c r="N15030" s="5"/>
      <c r="O15030" s="5"/>
      <c r="P15030" s="5"/>
      <c r="Q15030" s="5"/>
      <c r="R15030" s="5"/>
      <c r="S15030" s="5"/>
      <c r="T15030" s="5"/>
      <c r="U15030" s="5"/>
      <c r="V15030" s="5"/>
      <c r="W15030" s="5"/>
      <c r="X15030" s="5"/>
      <c r="Y15030" s="5"/>
      <c r="Z15030" s="5"/>
      <c r="AA15030" s="5"/>
      <c r="AB15030" s="5"/>
      <c r="AC15030" s="5"/>
      <c r="AD15030" s="5"/>
      <c r="AE15030" s="5"/>
      <c r="AF15030" s="5"/>
      <c r="AG15030" s="11"/>
    </row>
    <row r="15031" spans="1:33">
      <c r="A15031" s="5"/>
      <c r="B15031" s="5"/>
      <c r="C15031" s="5"/>
      <c r="D15031" s="5"/>
      <c r="E15031" s="5"/>
      <c r="F15031" s="5"/>
      <c r="G15031" s="5"/>
      <c r="H15031" s="5"/>
      <c r="I15031" s="5"/>
      <c r="J15031" s="5"/>
      <c r="K15031" s="5"/>
      <c r="L15031" s="5"/>
      <c r="M15031" s="5"/>
      <c r="N15031" s="5"/>
      <c r="O15031" s="5"/>
      <c r="P15031" s="5"/>
      <c r="Q15031" s="5"/>
      <c r="R15031" s="5"/>
      <c r="S15031" s="5"/>
      <c r="T15031" s="5"/>
      <c r="U15031" s="5"/>
      <c r="V15031" s="5"/>
      <c r="W15031" s="5"/>
      <c r="X15031" s="5"/>
      <c r="Y15031" s="5"/>
      <c r="Z15031" s="5"/>
      <c r="AA15031" s="5"/>
      <c r="AB15031" s="5"/>
      <c r="AC15031" s="5"/>
      <c r="AD15031" s="5"/>
      <c r="AE15031" s="5"/>
      <c r="AF15031" s="5"/>
      <c r="AG15031" s="11"/>
    </row>
    <row r="15032" spans="1:33">
      <c r="A15032" s="5"/>
      <c r="B15032" s="5"/>
      <c r="C15032" s="5"/>
      <c r="D15032" s="5"/>
      <c r="E15032" s="5"/>
      <c r="F15032" s="5"/>
      <c r="G15032" s="5"/>
      <c r="H15032" s="5"/>
      <c r="I15032" s="5"/>
      <c r="J15032" s="5"/>
      <c r="K15032" s="5"/>
      <c r="L15032" s="5"/>
      <c r="M15032" s="5"/>
      <c r="N15032" s="5"/>
      <c r="O15032" s="5"/>
      <c r="P15032" s="5"/>
      <c r="Q15032" s="5"/>
      <c r="R15032" s="5"/>
      <c r="S15032" s="5"/>
      <c r="T15032" s="5"/>
      <c r="U15032" s="5"/>
      <c r="V15032" s="5"/>
      <c r="W15032" s="5"/>
      <c r="X15032" s="5"/>
      <c r="Y15032" s="5"/>
      <c r="Z15032" s="5"/>
      <c r="AA15032" s="5"/>
      <c r="AB15032" s="5"/>
      <c r="AC15032" s="5"/>
      <c r="AD15032" s="5"/>
      <c r="AE15032" s="5"/>
      <c r="AF15032" s="5"/>
      <c r="AG15032" s="11"/>
    </row>
    <row r="15033" spans="1:33">
      <c r="A15033" s="5"/>
      <c r="B15033" s="5"/>
      <c r="C15033" s="5"/>
      <c r="D15033" s="5"/>
      <c r="E15033" s="5"/>
      <c r="F15033" s="5"/>
      <c r="G15033" s="5"/>
      <c r="H15033" s="5"/>
      <c r="I15033" s="5"/>
      <c r="J15033" s="5"/>
      <c r="K15033" s="5"/>
      <c r="L15033" s="5"/>
      <c r="M15033" s="5"/>
      <c r="N15033" s="5"/>
      <c r="O15033" s="5"/>
      <c r="P15033" s="5"/>
      <c r="Q15033" s="5"/>
      <c r="R15033" s="5"/>
      <c r="S15033" s="5"/>
      <c r="T15033" s="5"/>
      <c r="U15033" s="5"/>
      <c r="V15033" s="5"/>
      <c r="W15033" s="5"/>
      <c r="X15033" s="5"/>
      <c r="Y15033" s="5"/>
      <c r="Z15033" s="5"/>
      <c r="AA15033" s="5"/>
      <c r="AB15033" s="5"/>
      <c r="AC15033" s="5"/>
      <c r="AD15033" s="5"/>
      <c r="AE15033" s="5"/>
      <c r="AF15033" s="5"/>
      <c r="AG15033" s="11"/>
    </row>
    <row r="15034" spans="1:33">
      <c r="A15034" s="5"/>
      <c r="B15034" s="5"/>
      <c r="C15034" s="5"/>
      <c r="D15034" s="5"/>
      <c r="E15034" s="5"/>
      <c r="F15034" s="5"/>
      <c r="G15034" s="5"/>
      <c r="H15034" s="5"/>
      <c r="I15034" s="5"/>
      <c r="J15034" s="5"/>
      <c r="K15034" s="5"/>
      <c r="L15034" s="5"/>
      <c r="M15034" s="5"/>
      <c r="N15034" s="5"/>
      <c r="O15034" s="5"/>
      <c r="P15034" s="5"/>
      <c r="Q15034" s="5"/>
      <c r="R15034" s="5"/>
      <c r="S15034" s="5"/>
      <c r="T15034" s="5"/>
      <c r="U15034" s="5"/>
      <c r="V15034" s="5"/>
      <c r="W15034" s="5"/>
      <c r="X15034" s="5"/>
      <c r="Y15034" s="5"/>
      <c r="Z15034" s="5"/>
      <c r="AA15034" s="5"/>
      <c r="AB15034" s="5"/>
      <c r="AC15034" s="5"/>
      <c r="AD15034" s="5"/>
      <c r="AE15034" s="5"/>
      <c r="AF15034" s="5"/>
      <c r="AG15034" s="11"/>
    </row>
    <row r="15035" spans="1:33">
      <c r="A15035" s="5"/>
      <c r="B15035" s="5"/>
      <c r="C15035" s="5"/>
      <c r="D15035" s="5"/>
      <c r="E15035" s="5"/>
      <c r="F15035" s="5"/>
      <c r="G15035" s="5"/>
      <c r="H15035" s="5"/>
      <c r="I15035" s="5"/>
      <c r="J15035" s="5"/>
      <c r="K15035" s="5"/>
      <c r="L15035" s="5"/>
      <c r="M15035" s="5"/>
      <c r="N15035" s="5"/>
      <c r="O15035" s="5"/>
      <c r="P15035" s="5"/>
      <c r="Q15035" s="5"/>
      <c r="R15035" s="5"/>
      <c r="S15035" s="5"/>
      <c r="T15035" s="5"/>
      <c r="U15035" s="5"/>
      <c r="V15035" s="5"/>
      <c r="W15035" s="5"/>
      <c r="X15035" s="5"/>
      <c r="Y15035" s="5"/>
      <c r="Z15035" s="5"/>
      <c r="AA15035" s="5"/>
      <c r="AB15035" s="5"/>
      <c r="AC15035" s="5"/>
      <c r="AD15035" s="5"/>
      <c r="AE15035" s="5"/>
      <c r="AF15035" s="5"/>
      <c r="AG15035" s="11"/>
    </row>
    <row r="15036" spans="1:33">
      <c r="A15036" s="5"/>
      <c r="B15036" s="5"/>
      <c r="C15036" s="5"/>
      <c r="D15036" s="5"/>
      <c r="E15036" s="5"/>
      <c r="F15036" s="5"/>
      <c r="G15036" s="5"/>
      <c r="H15036" s="5"/>
      <c r="I15036" s="5"/>
      <c r="J15036" s="5"/>
      <c r="K15036" s="5"/>
      <c r="L15036" s="5"/>
      <c r="M15036" s="5"/>
      <c r="N15036" s="5"/>
      <c r="O15036" s="5"/>
      <c r="P15036" s="5"/>
      <c r="Q15036" s="5"/>
      <c r="R15036" s="5"/>
      <c r="S15036" s="5"/>
      <c r="T15036" s="5"/>
      <c r="U15036" s="5"/>
      <c r="V15036" s="5"/>
      <c r="W15036" s="5"/>
      <c r="X15036" s="5"/>
      <c r="Y15036" s="5"/>
      <c r="Z15036" s="5"/>
      <c r="AA15036" s="5"/>
      <c r="AB15036" s="5"/>
      <c r="AC15036" s="5"/>
      <c r="AD15036" s="5"/>
      <c r="AE15036" s="5"/>
      <c r="AF15036" s="5"/>
      <c r="AG15036" s="11"/>
    </row>
    <row r="15037" spans="1:33">
      <c r="A15037" s="5"/>
      <c r="B15037" s="5"/>
      <c r="C15037" s="5"/>
      <c r="D15037" s="5"/>
      <c r="E15037" s="5"/>
      <c r="F15037" s="5"/>
      <c r="G15037" s="5"/>
      <c r="H15037" s="5"/>
      <c r="I15037" s="5"/>
      <c r="J15037" s="5"/>
      <c r="K15037" s="5"/>
      <c r="L15037" s="5"/>
      <c r="M15037" s="5"/>
      <c r="N15037" s="5"/>
      <c r="O15037" s="5"/>
      <c r="P15037" s="5"/>
      <c r="Q15037" s="5"/>
      <c r="R15037" s="5"/>
      <c r="S15037" s="5"/>
      <c r="T15037" s="5"/>
      <c r="U15037" s="5"/>
      <c r="V15037" s="5"/>
      <c r="W15037" s="5"/>
      <c r="X15037" s="5"/>
      <c r="Y15037" s="5"/>
      <c r="Z15037" s="5"/>
      <c r="AA15037" s="5"/>
      <c r="AB15037" s="5"/>
      <c r="AC15037" s="5"/>
      <c r="AD15037" s="5"/>
      <c r="AE15037" s="5"/>
      <c r="AF15037" s="5"/>
      <c r="AG15037" s="11"/>
    </row>
    <row r="15038" spans="1:33">
      <c r="A15038" s="5"/>
      <c r="B15038" s="5"/>
      <c r="C15038" s="5"/>
      <c r="D15038" s="5"/>
      <c r="E15038" s="5"/>
      <c r="F15038" s="5"/>
      <c r="G15038" s="5"/>
      <c r="H15038" s="5"/>
      <c r="I15038" s="5"/>
      <c r="J15038" s="5"/>
      <c r="K15038" s="5"/>
      <c r="L15038" s="5"/>
      <c r="M15038" s="5"/>
      <c r="N15038" s="5"/>
      <c r="O15038" s="5"/>
      <c r="P15038" s="5"/>
      <c r="Q15038" s="5"/>
      <c r="R15038" s="5"/>
      <c r="S15038" s="5"/>
      <c r="T15038" s="5"/>
      <c r="U15038" s="5"/>
      <c r="V15038" s="5"/>
      <c r="W15038" s="5"/>
      <c r="X15038" s="5"/>
      <c r="Y15038" s="5"/>
      <c r="Z15038" s="5"/>
      <c r="AA15038" s="5"/>
      <c r="AB15038" s="5"/>
      <c r="AC15038" s="5"/>
      <c r="AD15038" s="5"/>
      <c r="AE15038" s="5"/>
      <c r="AF15038" s="5"/>
      <c r="AG15038" s="11"/>
    </row>
    <row r="15039" spans="1:33">
      <c r="A15039" s="5"/>
      <c r="B15039" s="5"/>
      <c r="C15039" s="5"/>
      <c r="D15039" s="5"/>
      <c r="E15039" s="5"/>
      <c r="F15039" s="5"/>
      <c r="G15039" s="5"/>
      <c r="H15039" s="5"/>
      <c r="I15039" s="5"/>
      <c r="J15039" s="5"/>
      <c r="K15039" s="5"/>
      <c r="L15039" s="5"/>
      <c r="M15039" s="5"/>
      <c r="N15039" s="5"/>
      <c r="O15039" s="5"/>
      <c r="P15039" s="5"/>
      <c r="Q15039" s="5"/>
      <c r="R15039" s="5"/>
      <c r="S15039" s="5"/>
      <c r="T15039" s="5"/>
      <c r="U15039" s="5"/>
      <c r="V15039" s="5"/>
      <c r="W15039" s="5"/>
      <c r="X15039" s="5"/>
      <c r="Y15039" s="5"/>
      <c r="Z15039" s="5"/>
      <c r="AA15039" s="5"/>
      <c r="AB15039" s="5"/>
      <c r="AC15039" s="5"/>
      <c r="AD15039" s="5"/>
      <c r="AE15039" s="5"/>
      <c r="AF15039" s="5"/>
      <c r="AG15039" s="11"/>
    </row>
    <row r="15040" spans="1:33">
      <c r="A15040" s="5"/>
      <c r="B15040" s="5"/>
      <c r="C15040" s="5"/>
      <c r="D15040" s="5"/>
      <c r="E15040" s="5"/>
      <c r="F15040" s="5"/>
      <c r="G15040" s="5"/>
      <c r="H15040" s="5"/>
      <c r="I15040" s="5"/>
      <c r="J15040" s="5"/>
      <c r="K15040" s="5"/>
      <c r="L15040" s="5"/>
      <c r="M15040" s="5"/>
      <c r="N15040" s="5"/>
      <c r="O15040" s="5"/>
      <c r="P15040" s="5"/>
      <c r="Q15040" s="5"/>
      <c r="R15040" s="5"/>
      <c r="S15040" s="5"/>
      <c r="T15040" s="5"/>
      <c r="U15040" s="5"/>
      <c r="V15040" s="5"/>
      <c r="W15040" s="5"/>
      <c r="X15040" s="5"/>
      <c r="Y15040" s="5"/>
      <c r="Z15040" s="5"/>
      <c r="AA15040" s="5"/>
      <c r="AB15040" s="5"/>
      <c r="AC15040" s="5"/>
      <c r="AD15040" s="5"/>
      <c r="AE15040" s="5"/>
      <c r="AF15040" s="5"/>
      <c r="AG15040" s="11"/>
    </row>
    <row r="15041" spans="1:33">
      <c r="A15041" s="5"/>
      <c r="B15041" s="5"/>
      <c r="C15041" s="5"/>
      <c r="D15041" s="5"/>
      <c r="E15041" s="5"/>
      <c r="F15041" s="5"/>
      <c r="G15041" s="5"/>
      <c r="H15041" s="5"/>
      <c r="I15041" s="5"/>
      <c r="J15041" s="5"/>
      <c r="K15041" s="5"/>
      <c r="L15041" s="5"/>
      <c r="M15041" s="5"/>
      <c r="N15041" s="5"/>
      <c r="O15041" s="5"/>
      <c r="P15041" s="5"/>
      <c r="Q15041" s="5"/>
      <c r="R15041" s="5"/>
      <c r="S15041" s="5"/>
      <c r="T15041" s="5"/>
      <c r="U15041" s="5"/>
      <c r="V15041" s="5"/>
      <c r="W15041" s="5"/>
      <c r="X15041" s="5"/>
      <c r="Y15041" s="5"/>
      <c r="Z15041" s="5"/>
      <c r="AA15041" s="5"/>
      <c r="AB15041" s="5"/>
      <c r="AC15041" s="5"/>
      <c r="AD15041" s="5"/>
      <c r="AE15041" s="5"/>
      <c r="AF15041" s="5"/>
      <c r="AG15041" s="11"/>
    </row>
    <row r="15042" spans="1:33">
      <c r="A15042" s="5"/>
      <c r="B15042" s="5"/>
      <c r="C15042" s="5"/>
      <c r="D15042" s="5"/>
      <c r="E15042" s="5"/>
      <c r="F15042" s="5"/>
      <c r="G15042" s="5"/>
      <c r="H15042" s="5"/>
      <c r="I15042" s="5"/>
      <c r="J15042" s="5"/>
      <c r="K15042" s="5"/>
      <c r="L15042" s="5"/>
      <c r="M15042" s="5"/>
      <c r="N15042" s="5"/>
      <c r="O15042" s="5"/>
      <c r="P15042" s="5"/>
      <c r="Q15042" s="5"/>
      <c r="R15042" s="5"/>
      <c r="S15042" s="5"/>
      <c r="T15042" s="5"/>
      <c r="U15042" s="5"/>
      <c r="V15042" s="5"/>
      <c r="W15042" s="5"/>
      <c r="X15042" s="5"/>
      <c r="Y15042" s="5"/>
      <c r="Z15042" s="5"/>
      <c r="AA15042" s="5"/>
      <c r="AB15042" s="5"/>
      <c r="AC15042" s="5"/>
      <c r="AD15042" s="5"/>
      <c r="AE15042" s="5"/>
      <c r="AF15042" s="5"/>
      <c r="AG15042" s="11"/>
    </row>
    <row r="15043" spans="1:33">
      <c r="A15043" s="5"/>
      <c r="B15043" s="5"/>
      <c r="C15043" s="5"/>
      <c r="D15043" s="5"/>
      <c r="E15043" s="5"/>
      <c r="F15043" s="5"/>
      <c r="G15043" s="5"/>
      <c r="H15043" s="5"/>
      <c r="I15043" s="5"/>
      <c r="J15043" s="5"/>
      <c r="K15043" s="5"/>
      <c r="L15043" s="5"/>
      <c r="M15043" s="5"/>
      <c r="N15043" s="5"/>
      <c r="O15043" s="5"/>
      <c r="P15043" s="5"/>
      <c r="Q15043" s="5"/>
      <c r="R15043" s="5"/>
      <c r="S15043" s="5"/>
      <c r="T15043" s="5"/>
      <c r="U15043" s="5"/>
      <c r="V15043" s="5"/>
      <c r="W15043" s="5"/>
      <c r="X15043" s="5"/>
      <c r="Y15043" s="5"/>
      <c r="Z15043" s="5"/>
      <c r="AA15043" s="5"/>
      <c r="AB15043" s="5"/>
      <c r="AC15043" s="5"/>
      <c r="AD15043" s="5"/>
      <c r="AE15043" s="5"/>
      <c r="AF15043" s="5"/>
      <c r="AG15043" s="11"/>
    </row>
    <row r="15044" spans="1:33">
      <c r="A15044" s="5"/>
      <c r="B15044" s="5"/>
      <c r="C15044" s="5"/>
      <c r="D15044" s="5"/>
      <c r="E15044" s="5"/>
      <c r="F15044" s="5"/>
      <c r="G15044" s="5"/>
      <c r="H15044" s="5"/>
      <c r="I15044" s="5"/>
      <c r="J15044" s="5"/>
      <c r="K15044" s="5"/>
      <c r="L15044" s="5"/>
      <c r="M15044" s="5"/>
      <c r="N15044" s="5"/>
      <c r="O15044" s="5"/>
      <c r="P15044" s="5"/>
      <c r="Q15044" s="5"/>
      <c r="R15044" s="5"/>
      <c r="S15044" s="5"/>
      <c r="T15044" s="5"/>
      <c r="U15044" s="5"/>
      <c r="V15044" s="5"/>
      <c r="W15044" s="5"/>
      <c r="X15044" s="5"/>
      <c r="Y15044" s="5"/>
      <c r="Z15044" s="5"/>
      <c r="AA15044" s="5"/>
      <c r="AB15044" s="5"/>
      <c r="AC15044" s="5"/>
      <c r="AD15044" s="5"/>
      <c r="AE15044" s="5"/>
      <c r="AF15044" s="5"/>
      <c r="AG15044" s="11"/>
    </row>
    <row r="15045" spans="1:33">
      <c r="A15045" s="5"/>
      <c r="B15045" s="5"/>
      <c r="C15045" s="5"/>
      <c r="D15045" s="5"/>
      <c r="E15045" s="5"/>
      <c r="F15045" s="5"/>
      <c r="G15045" s="5"/>
      <c r="H15045" s="5"/>
      <c r="I15045" s="5"/>
      <c r="J15045" s="5"/>
      <c r="K15045" s="5"/>
      <c r="L15045" s="5"/>
      <c r="M15045" s="5"/>
      <c r="N15045" s="5"/>
      <c r="O15045" s="5"/>
      <c r="P15045" s="5"/>
      <c r="Q15045" s="5"/>
      <c r="R15045" s="5"/>
      <c r="S15045" s="5"/>
      <c r="T15045" s="5"/>
      <c r="U15045" s="5"/>
      <c r="V15045" s="5"/>
      <c r="W15045" s="5"/>
      <c r="X15045" s="5"/>
      <c r="Y15045" s="5"/>
      <c r="Z15045" s="5"/>
      <c r="AA15045" s="5"/>
      <c r="AB15045" s="5"/>
      <c r="AC15045" s="5"/>
      <c r="AD15045" s="5"/>
      <c r="AE15045" s="5"/>
      <c r="AF15045" s="5"/>
      <c r="AG15045" s="11"/>
    </row>
    <row r="15046" spans="1:33">
      <c r="A15046" s="5"/>
      <c r="B15046" s="5"/>
      <c r="C15046" s="5"/>
      <c r="D15046" s="5"/>
      <c r="E15046" s="5"/>
      <c r="F15046" s="5"/>
      <c r="G15046" s="5"/>
      <c r="H15046" s="5"/>
      <c r="I15046" s="5"/>
      <c r="J15046" s="5"/>
      <c r="K15046" s="5"/>
      <c r="L15046" s="5"/>
      <c r="M15046" s="5"/>
      <c r="N15046" s="5"/>
      <c r="O15046" s="5"/>
      <c r="P15046" s="5"/>
      <c r="Q15046" s="5"/>
      <c r="R15046" s="5"/>
      <c r="S15046" s="5"/>
      <c r="T15046" s="5"/>
      <c r="U15046" s="5"/>
      <c r="V15046" s="5"/>
      <c r="W15046" s="5"/>
      <c r="X15046" s="5"/>
      <c r="Y15046" s="5"/>
      <c r="Z15046" s="5"/>
      <c r="AA15046" s="5"/>
      <c r="AB15046" s="5"/>
      <c r="AC15046" s="5"/>
      <c r="AD15046" s="5"/>
      <c r="AE15046" s="5"/>
      <c r="AF15046" s="5"/>
      <c r="AG15046" s="11"/>
    </row>
    <row r="15047" spans="1:33">
      <c r="A15047" s="5"/>
      <c r="B15047" s="5"/>
      <c r="C15047" s="5"/>
      <c r="D15047" s="5"/>
      <c r="E15047" s="5"/>
      <c r="F15047" s="5"/>
      <c r="G15047" s="5"/>
      <c r="H15047" s="5"/>
      <c r="I15047" s="5"/>
      <c r="J15047" s="5"/>
      <c r="K15047" s="5"/>
      <c r="L15047" s="5"/>
      <c r="M15047" s="5"/>
      <c r="N15047" s="5"/>
      <c r="O15047" s="5"/>
      <c r="P15047" s="5"/>
      <c r="Q15047" s="5"/>
      <c r="R15047" s="5"/>
      <c r="S15047" s="5"/>
      <c r="T15047" s="5"/>
      <c r="U15047" s="5"/>
      <c r="V15047" s="5"/>
      <c r="W15047" s="5"/>
      <c r="X15047" s="5"/>
      <c r="Y15047" s="5"/>
      <c r="Z15047" s="5"/>
      <c r="AA15047" s="5"/>
      <c r="AB15047" s="5"/>
      <c r="AC15047" s="5"/>
      <c r="AD15047" s="5"/>
      <c r="AE15047" s="5"/>
      <c r="AF15047" s="5"/>
      <c r="AG15047" s="11"/>
    </row>
    <row r="15048" spans="1:33">
      <c r="A15048" s="5"/>
      <c r="B15048" s="5"/>
      <c r="C15048" s="5"/>
      <c r="D15048" s="5"/>
      <c r="E15048" s="5"/>
      <c r="F15048" s="5"/>
      <c r="G15048" s="5"/>
      <c r="H15048" s="5"/>
      <c r="I15048" s="5"/>
      <c r="J15048" s="5"/>
      <c r="K15048" s="5"/>
      <c r="L15048" s="5"/>
      <c r="M15048" s="5"/>
      <c r="N15048" s="5"/>
      <c r="O15048" s="5"/>
      <c r="P15048" s="5"/>
      <c r="Q15048" s="5"/>
      <c r="R15048" s="5"/>
      <c r="S15048" s="5"/>
      <c r="T15048" s="5"/>
      <c r="U15048" s="5"/>
      <c r="V15048" s="5"/>
      <c r="W15048" s="5"/>
      <c r="X15048" s="5"/>
      <c r="Y15048" s="5"/>
      <c r="Z15048" s="5"/>
      <c r="AA15048" s="5"/>
      <c r="AB15048" s="5"/>
      <c r="AC15048" s="5"/>
      <c r="AD15048" s="5"/>
      <c r="AE15048" s="5"/>
      <c r="AF15048" s="5"/>
      <c r="AG15048" s="11"/>
    </row>
    <row r="15049" spans="1:33">
      <c r="A15049" s="5"/>
      <c r="B15049" s="5"/>
      <c r="C15049" s="5"/>
      <c r="D15049" s="5"/>
      <c r="E15049" s="5"/>
      <c r="F15049" s="5"/>
      <c r="G15049" s="5"/>
      <c r="H15049" s="5"/>
      <c r="I15049" s="5"/>
      <c r="J15049" s="5"/>
      <c r="K15049" s="5"/>
      <c r="L15049" s="5"/>
      <c r="M15049" s="5"/>
      <c r="N15049" s="5"/>
      <c r="O15049" s="5"/>
      <c r="P15049" s="5"/>
      <c r="Q15049" s="5"/>
      <c r="R15049" s="5"/>
      <c r="S15049" s="5"/>
      <c r="T15049" s="5"/>
      <c r="U15049" s="5"/>
      <c r="V15049" s="5"/>
      <c r="W15049" s="5"/>
      <c r="X15049" s="5"/>
      <c r="Y15049" s="5"/>
      <c r="Z15049" s="5"/>
      <c r="AA15049" s="5"/>
      <c r="AB15049" s="5"/>
      <c r="AC15049" s="5"/>
      <c r="AD15049" s="5"/>
      <c r="AE15049" s="5"/>
      <c r="AF15049" s="5"/>
      <c r="AG15049" s="11"/>
    </row>
    <row r="15050" spans="1:33">
      <c r="A15050" s="5"/>
      <c r="B15050" s="5"/>
      <c r="C15050" s="5"/>
      <c r="D15050" s="5"/>
      <c r="E15050" s="5"/>
      <c r="F15050" s="5"/>
      <c r="G15050" s="5"/>
      <c r="H15050" s="5"/>
      <c r="I15050" s="5"/>
      <c r="J15050" s="5"/>
      <c r="K15050" s="5"/>
      <c r="L15050" s="5"/>
      <c r="M15050" s="5"/>
      <c r="N15050" s="5"/>
      <c r="O15050" s="5"/>
      <c r="P15050" s="5"/>
      <c r="Q15050" s="5"/>
      <c r="R15050" s="5"/>
      <c r="S15050" s="5"/>
      <c r="T15050" s="5"/>
      <c r="U15050" s="5"/>
      <c r="V15050" s="5"/>
      <c r="W15050" s="5"/>
      <c r="X15050" s="5"/>
      <c r="Y15050" s="5"/>
      <c r="Z15050" s="5"/>
      <c r="AA15050" s="5"/>
      <c r="AB15050" s="5"/>
      <c r="AC15050" s="5"/>
      <c r="AD15050" s="5"/>
      <c r="AE15050" s="5"/>
      <c r="AF15050" s="5"/>
      <c r="AG15050" s="11"/>
    </row>
    <row r="15051" spans="1:33">
      <c r="A15051" s="5"/>
      <c r="B15051" s="5"/>
      <c r="C15051" s="5"/>
      <c r="D15051" s="5"/>
      <c r="E15051" s="5"/>
      <c r="F15051" s="5"/>
      <c r="G15051" s="5"/>
      <c r="H15051" s="5"/>
      <c r="I15051" s="5"/>
      <c r="J15051" s="5"/>
      <c r="K15051" s="5"/>
      <c r="L15051" s="5"/>
      <c r="M15051" s="5"/>
      <c r="N15051" s="5"/>
      <c r="O15051" s="5"/>
      <c r="P15051" s="5"/>
      <c r="Q15051" s="5"/>
      <c r="R15051" s="5"/>
      <c r="S15051" s="5"/>
      <c r="T15051" s="5"/>
      <c r="U15051" s="5"/>
      <c r="V15051" s="5"/>
      <c r="W15051" s="5"/>
      <c r="X15051" s="5"/>
      <c r="Y15051" s="5"/>
      <c r="Z15051" s="5"/>
      <c r="AA15051" s="5"/>
      <c r="AB15051" s="5"/>
      <c r="AC15051" s="5"/>
      <c r="AD15051" s="5"/>
      <c r="AE15051" s="5"/>
      <c r="AF15051" s="5"/>
      <c r="AG15051" s="11"/>
    </row>
    <row r="15052" spans="1:33">
      <c r="A15052" s="5"/>
      <c r="B15052" s="5"/>
      <c r="C15052" s="5"/>
      <c r="D15052" s="5"/>
      <c r="E15052" s="5"/>
      <c r="F15052" s="5"/>
      <c r="G15052" s="5"/>
      <c r="H15052" s="5"/>
      <c r="I15052" s="5"/>
      <c r="J15052" s="5"/>
      <c r="K15052" s="5"/>
      <c r="L15052" s="5"/>
      <c r="M15052" s="5"/>
      <c r="N15052" s="5"/>
      <c r="O15052" s="5"/>
      <c r="P15052" s="5"/>
      <c r="Q15052" s="5"/>
      <c r="R15052" s="5"/>
      <c r="S15052" s="5"/>
      <c r="T15052" s="5"/>
      <c r="U15052" s="5"/>
      <c r="V15052" s="5"/>
      <c r="W15052" s="5"/>
      <c r="X15052" s="5"/>
      <c r="Y15052" s="5"/>
      <c r="Z15052" s="5"/>
      <c r="AA15052" s="5"/>
      <c r="AB15052" s="5"/>
      <c r="AC15052" s="5"/>
      <c r="AD15052" s="5"/>
      <c r="AE15052" s="5"/>
      <c r="AF15052" s="5"/>
      <c r="AG15052" s="11"/>
    </row>
    <row r="15053" spans="1:33">
      <c r="A15053" s="5"/>
      <c r="B15053" s="5"/>
      <c r="C15053" s="5"/>
      <c r="D15053" s="5"/>
      <c r="E15053" s="5"/>
      <c r="F15053" s="5"/>
      <c r="G15053" s="5"/>
      <c r="H15053" s="5"/>
      <c r="I15053" s="5"/>
      <c r="J15053" s="5"/>
      <c r="K15053" s="5"/>
      <c r="L15053" s="5"/>
      <c r="M15053" s="5"/>
      <c r="N15053" s="5"/>
      <c r="O15053" s="5"/>
      <c r="P15053" s="5"/>
      <c r="Q15053" s="5"/>
      <c r="R15053" s="5"/>
      <c r="S15053" s="5"/>
      <c r="T15053" s="5"/>
      <c r="U15053" s="5"/>
      <c r="V15053" s="5"/>
      <c r="W15053" s="5"/>
      <c r="X15053" s="5"/>
      <c r="Y15053" s="5"/>
      <c r="Z15053" s="5"/>
      <c r="AA15053" s="5"/>
      <c r="AB15053" s="5"/>
      <c r="AC15053" s="5"/>
      <c r="AD15053" s="5"/>
      <c r="AE15053" s="5"/>
      <c r="AF15053" s="5"/>
      <c r="AG15053" s="11"/>
    </row>
    <row r="15054" spans="1:33">
      <c r="A15054" s="5"/>
      <c r="B15054" s="5"/>
      <c r="C15054" s="5"/>
      <c r="D15054" s="5"/>
      <c r="E15054" s="5"/>
      <c r="F15054" s="5"/>
      <c r="G15054" s="5"/>
      <c r="H15054" s="5"/>
      <c r="I15054" s="5"/>
      <c r="J15054" s="5"/>
      <c r="K15054" s="5"/>
      <c r="L15054" s="5"/>
      <c r="M15054" s="5"/>
      <c r="N15054" s="5"/>
      <c r="O15054" s="5"/>
      <c r="P15054" s="5"/>
      <c r="Q15054" s="5"/>
      <c r="R15054" s="5"/>
      <c r="S15054" s="5"/>
      <c r="T15054" s="5"/>
      <c r="U15054" s="5"/>
      <c r="V15054" s="5"/>
      <c r="W15054" s="5"/>
      <c r="X15054" s="5"/>
      <c r="Y15054" s="5"/>
      <c r="Z15054" s="5"/>
      <c r="AA15054" s="5"/>
      <c r="AB15054" s="5"/>
      <c r="AC15054" s="5"/>
      <c r="AD15054" s="5"/>
      <c r="AE15054" s="5"/>
      <c r="AF15054" s="5"/>
      <c r="AG15054" s="11"/>
    </row>
    <row r="15055" spans="1:33">
      <c r="A15055" s="5"/>
      <c r="B15055" s="5"/>
      <c r="C15055" s="5"/>
      <c r="D15055" s="5"/>
      <c r="E15055" s="5"/>
      <c r="F15055" s="5"/>
      <c r="G15055" s="5"/>
      <c r="H15055" s="5"/>
      <c r="I15055" s="5"/>
      <c r="J15055" s="5"/>
      <c r="K15055" s="5"/>
      <c r="L15055" s="5"/>
      <c r="M15055" s="5"/>
      <c r="N15055" s="5"/>
      <c r="O15055" s="5"/>
      <c r="P15055" s="5"/>
      <c r="Q15055" s="5"/>
      <c r="R15055" s="5"/>
      <c r="S15055" s="5"/>
      <c r="T15055" s="5"/>
      <c r="U15055" s="5"/>
      <c r="V15055" s="5"/>
      <c r="W15055" s="5"/>
      <c r="X15055" s="5"/>
      <c r="Y15055" s="5"/>
      <c r="Z15055" s="5"/>
      <c r="AA15055" s="5"/>
      <c r="AB15055" s="5"/>
      <c r="AC15055" s="5"/>
      <c r="AD15055" s="5"/>
      <c r="AE15055" s="5"/>
      <c r="AF15055" s="5"/>
      <c r="AG15055" s="11"/>
    </row>
    <row r="15056" spans="1:33">
      <c r="A15056" s="5"/>
      <c r="B15056" s="5"/>
      <c r="C15056" s="5"/>
      <c r="D15056" s="5"/>
      <c r="E15056" s="5"/>
      <c r="F15056" s="5"/>
      <c r="G15056" s="5"/>
      <c r="H15056" s="5"/>
      <c r="I15056" s="5"/>
      <c r="J15056" s="5"/>
      <c r="K15056" s="5"/>
      <c r="L15056" s="5"/>
      <c r="M15056" s="5"/>
      <c r="N15056" s="5"/>
      <c r="O15056" s="5"/>
      <c r="P15056" s="5"/>
      <c r="Q15056" s="5"/>
      <c r="R15056" s="5"/>
      <c r="S15056" s="5"/>
      <c r="T15056" s="5"/>
      <c r="U15056" s="5"/>
      <c r="V15056" s="5"/>
      <c r="W15056" s="5"/>
      <c r="X15056" s="5"/>
      <c r="Y15056" s="5"/>
      <c r="Z15056" s="5"/>
      <c r="AA15056" s="5"/>
      <c r="AB15056" s="5"/>
      <c r="AC15056" s="5"/>
      <c r="AD15056" s="5"/>
      <c r="AE15056" s="5"/>
      <c r="AF15056" s="5"/>
      <c r="AG15056" s="11"/>
    </row>
    <row r="15057" spans="1:33">
      <c r="A15057" s="5"/>
      <c r="B15057" s="5"/>
      <c r="C15057" s="5"/>
      <c r="D15057" s="5"/>
      <c r="E15057" s="5"/>
      <c r="F15057" s="5"/>
      <c r="G15057" s="5"/>
      <c r="H15057" s="5"/>
      <c r="I15057" s="5"/>
      <c r="J15057" s="5"/>
      <c r="K15057" s="5"/>
      <c r="L15057" s="5"/>
      <c r="M15057" s="5"/>
      <c r="N15057" s="5"/>
      <c r="O15057" s="5"/>
      <c r="P15057" s="5"/>
      <c r="Q15057" s="5"/>
      <c r="R15057" s="5"/>
      <c r="S15057" s="5"/>
      <c r="T15057" s="5"/>
      <c r="U15057" s="5"/>
      <c r="V15057" s="5"/>
      <c r="W15057" s="5"/>
      <c r="X15057" s="5"/>
      <c r="Y15057" s="5"/>
      <c r="Z15057" s="5"/>
      <c r="AA15057" s="5"/>
      <c r="AB15057" s="5"/>
      <c r="AC15057" s="5"/>
      <c r="AD15057" s="5"/>
      <c r="AE15057" s="5"/>
      <c r="AF15057" s="5"/>
      <c r="AG15057" s="11"/>
    </row>
    <row r="15058" spans="1:33">
      <c r="A15058" s="5"/>
      <c r="B15058" s="5"/>
      <c r="C15058" s="5"/>
      <c r="D15058" s="5"/>
      <c r="E15058" s="5"/>
      <c r="F15058" s="5"/>
      <c r="G15058" s="5"/>
      <c r="H15058" s="5"/>
      <c r="I15058" s="5"/>
      <c r="J15058" s="5"/>
      <c r="K15058" s="5"/>
      <c r="L15058" s="5"/>
      <c r="M15058" s="5"/>
      <c r="N15058" s="5"/>
      <c r="O15058" s="5"/>
      <c r="P15058" s="5"/>
      <c r="Q15058" s="5"/>
      <c r="R15058" s="5"/>
      <c r="S15058" s="5"/>
      <c r="T15058" s="5"/>
      <c r="U15058" s="5"/>
      <c r="V15058" s="5"/>
      <c r="W15058" s="5"/>
      <c r="X15058" s="5"/>
      <c r="Y15058" s="5"/>
      <c r="Z15058" s="5"/>
      <c r="AA15058" s="5"/>
      <c r="AB15058" s="5"/>
      <c r="AC15058" s="5"/>
      <c r="AD15058" s="5"/>
      <c r="AE15058" s="5"/>
      <c r="AF15058" s="5"/>
      <c r="AG15058" s="11"/>
    </row>
    <row r="15059" spans="1:33">
      <c r="A15059" s="5"/>
      <c r="B15059" s="5"/>
      <c r="C15059" s="5"/>
      <c r="D15059" s="5"/>
      <c r="E15059" s="5"/>
      <c r="F15059" s="5"/>
      <c r="G15059" s="5"/>
      <c r="H15059" s="5"/>
      <c r="I15059" s="5"/>
      <c r="J15059" s="5"/>
      <c r="K15059" s="5"/>
      <c r="L15059" s="5"/>
      <c r="M15059" s="5"/>
      <c r="N15059" s="5"/>
      <c r="O15059" s="5"/>
      <c r="P15059" s="5"/>
      <c r="Q15059" s="5"/>
      <c r="R15059" s="5"/>
      <c r="S15059" s="5"/>
      <c r="T15059" s="5"/>
      <c r="U15059" s="5"/>
      <c r="V15059" s="5"/>
      <c r="W15059" s="5"/>
      <c r="X15059" s="5"/>
      <c r="Y15059" s="5"/>
      <c r="Z15059" s="5"/>
      <c r="AA15059" s="5"/>
      <c r="AB15059" s="5"/>
      <c r="AC15059" s="5"/>
      <c r="AD15059" s="5"/>
      <c r="AE15059" s="5"/>
      <c r="AF15059" s="5"/>
      <c r="AG15059" s="11"/>
    </row>
    <row r="15060" spans="1:33">
      <c r="A15060" s="5"/>
      <c r="B15060" s="5"/>
      <c r="C15060" s="5"/>
      <c r="D15060" s="5"/>
      <c r="E15060" s="5"/>
      <c r="F15060" s="5"/>
      <c r="G15060" s="5"/>
      <c r="H15060" s="5"/>
      <c r="I15060" s="5"/>
      <c r="J15060" s="5"/>
      <c r="K15060" s="5"/>
      <c r="L15060" s="5"/>
      <c r="M15060" s="5"/>
      <c r="N15060" s="5"/>
      <c r="O15060" s="5"/>
      <c r="P15060" s="5"/>
      <c r="Q15060" s="5"/>
      <c r="R15060" s="5"/>
      <c r="S15060" s="5"/>
      <c r="T15060" s="5"/>
      <c r="U15060" s="5"/>
      <c r="V15060" s="5"/>
      <c r="W15060" s="5"/>
      <c r="X15060" s="5"/>
      <c r="Y15060" s="5"/>
      <c r="Z15060" s="5"/>
      <c r="AA15060" s="5"/>
      <c r="AB15060" s="5"/>
      <c r="AC15060" s="5"/>
      <c r="AD15060" s="5"/>
      <c r="AE15060" s="5"/>
      <c r="AF15060" s="5"/>
      <c r="AG15060" s="11"/>
    </row>
    <row r="15061" spans="1:33">
      <c r="A15061" s="5"/>
      <c r="B15061" s="5"/>
      <c r="C15061" s="5"/>
      <c r="D15061" s="5"/>
      <c r="E15061" s="5"/>
      <c r="F15061" s="5"/>
      <c r="G15061" s="5"/>
      <c r="H15061" s="5"/>
      <c r="I15061" s="5"/>
      <c r="J15061" s="5"/>
      <c r="K15061" s="5"/>
      <c r="L15061" s="5"/>
      <c r="M15061" s="5"/>
      <c r="N15061" s="5"/>
      <c r="O15061" s="5"/>
      <c r="P15061" s="5"/>
      <c r="Q15061" s="5"/>
      <c r="R15061" s="5"/>
      <c r="S15061" s="5"/>
      <c r="T15061" s="5"/>
      <c r="U15061" s="5"/>
      <c r="V15061" s="5"/>
      <c r="W15061" s="5"/>
      <c r="X15061" s="5"/>
      <c r="Y15061" s="5"/>
      <c r="Z15061" s="5"/>
      <c r="AA15061" s="5"/>
      <c r="AB15061" s="5"/>
      <c r="AC15061" s="5"/>
      <c r="AD15061" s="5"/>
      <c r="AE15061" s="5"/>
      <c r="AF15061" s="5"/>
      <c r="AG15061" s="11"/>
    </row>
    <row r="15062" spans="1:33">
      <c r="A15062" s="5"/>
      <c r="B15062" s="5"/>
      <c r="C15062" s="5"/>
      <c r="D15062" s="5"/>
      <c r="E15062" s="5"/>
      <c r="F15062" s="5"/>
      <c r="G15062" s="5"/>
      <c r="H15062" s="5"/>
      <c r="I15062" s="5"/>
      <c r="J15062" s="5"/>
      <c r="K15062" s="5"/>
      <c r="L15062" s="5"/>
      <c r="M15062" s="5"/>
      <c r="N15062" s="5"/>
      <c r="O15062" s="5"/>
      <c r="P15062" s="5"/>
      <c r="Q15062" s="5"/>
      <c r="R15062" s="5"/>
      <c r="S15062" s="5"/>
      <c r="T15062" s="5"/>
      <c r="U15062" s="5"/>
      <c r="V15062" s="5"/>
      <c r="W15062" s="5"/>
      <c r="X15062" s="5"/>
      <c r="Y15062" s="5"/>
      <c r="Z15062" s="5"/>
      <c r="AA15062" s="5"/>
      <c r="AB15062" s="5"/>
      <c r="AC15062" s="5"/>
      <c r="AD15062" s="5"/>
      <c r="AE15062" s="5"/>
      <c r="AF15062" s="5"/>
      <c r="AG15062" s="11"/>
    </row>
    <row r="15063" spans="1:33">
      <c r="A15063" s="5"/>
      <c r="B15063" s="5"/>
      <c r="C15063" s="5"/>
      <c r="D15063" s="5"/>
      <c r="E15063" s="5"/>
      <c r="F15063" s="5"/>
      <c r="G15063" s="5"/>
      <c r="H15063" s="5"/>
      <c r="I15063" s="5"/>
      <c r="J15063" s="5"/>
      <c r="K15063" s="5"/>
      <c r="L15063" s="5"/>
      <c r="M15063" s="5"/>
      <c r="N15063" s="5"/>
      <c r="O15063" s="5"/>
      <c r="P15063" s="5"/>
      <c r="Q15063" s="5"/>
      <c r="R15063" s="5"/>
      <c r="S15063" s="5"/>
      <c r="T15063" s="5"/>
      <c r="U15063" s="5"/>
      <c r="V15063" s="5"/>
      <c r="W15063" s="5"/>
      <c r="X15063" s="5"/>
      <c r="Y15063" s="5"/>
      <c r="Z15063" s="5"/>
      <c r="AA15063" s="5"/>
      <c r="AB15063" s="5"/>
      <c r="AC15063" s="5"/>
      <c r="AD15063" s="5"/>
      <c r="AE15063" s="5"/>
      <c r="AF15063" s="5"/>
      <c r="AG15063" s="11"/>
    </row>
    <row r="15064" spans="1:33">
      <c r="A15064" s="5"/>
      <c r="B15064" s="5"/>
      <c r="C15064" s="5"/>
      <c r="D15064" s="5"/>
      <c r="E15064" s="5"/>
      <c r="F15064" s="5"/>
      <c r="G15064" s="5"/>
      <c r="H15064" s="5"/>
      <c r="I15064" s="5"/>
      <c r="J15064" s="5"/>
      <c r="K15064" s="5"/>
      <c r="L15064" s="5"/>
      <c r="M15064" s="5"/>
      <c r="N15064" s="5"/>
      <c r="O15064" s="5"/>
      <c r="P15064" s="5"/>
      <c r="Q15064" s="5"/>
      <c r="R15064" s="5"/>
      <c r="S15064" s="5"/>
      <c r="T15064" s="5"/>
      <c r="U15064" s="5"/>
      <c r="V15064" s="5"/>
      <c r="W15064" s="5"/>
      <c r="X15064" s="5"/>
      <c r="Y15064" s="5"/>
      <c r="Z15064" s="5"/>
      <c r="AA15064" s="5"/>
      <c r="AB15064" s="5"/>
      <c r="AC15064" s="5"/>
      <c r="AD15064" s="5"/>
      <c r="AE15064" s="5"/>
      <c r="AF15064" s="5"/>
      <c r="AG15064" s="11"/>
    </row>
    <row r="15065" spans="1:33">
      <c r="A15065" s="5"/>
      <c r="B15065" s="5"/>
      <c r="C15065" s="5"/>
      <c r="D15065" s="5"/>
      <c r="E15065" s="5"/>
      <c r="F15065" s="5"/>
      <c r="G15065" s="5"/>
      <c r="H15065" s="5"/>
      <c r="I15065" s="5"/>
      <c r="J15065" s="5"/>
      <c r="K15065" s="5"/>
      <c r="L15065" s="5"/>
      <c r="M15065" s="5"/>
      <c r="N15065" s="5"/>
      <c r="O15065" s="5"/>
      <c r="P15065" s="5"/>
      <c r="Q15065" s="5"/>
      <c r="R15065" s="5"/>
      <c r="S15065" s="5"/>
      <c r="T15065" s="5"/>
      <c r="U15065" s="5"/>
      <c r="V15065" s="5"/>
      <c r="W15065" s="5"/>
      <c r="X15065" s="5"/>
      <c r="Y15065" s="5"/>
      <c r="Z15065" s="5"/>
      <c r="AA15065" s="5"/>
      <c r="AB15065" s="5"/>
      <c r="AC15065" s="5"/>
      <c r="AD15065" s="5"/>
      <c r="AE15065" s="5"/>
      <c r="AF15065" s="5"/>
      <c r="AG15065" s="11"/>
    </row>
    <row r="15066" spans="1:33">
      <c r="A15066" s="5"/>
      <c r="B15066" s="5"/>
      <c r="C15066" s="5"/>
      <c r="D15066" s="5"/>
      <c r="E15066" s="5"/>
      <c r="F15066" s="5"/>
      <c r="G15066" s="5"/>
      <c r="H15066" s="5"/>
      <c r="I15066" s="5"/>
      <c r="J15066" s="5"/>
      <c r="K15066" s="5"/>
      <c r="L15066" s="5"/>
      <c r="M15066" s="5"/>
      <c r="N15066" s="5"/>
      <c r="O15066" s="5"/>
      <c r="P15066" s="5"/>
      <c r="Q15066" s="5"/>
      <c r="R15066" s="5"/>
      <c r="S15066" s="5"/>
      <c r="T15066" s="5"/>
      <c r="U15066" s="5"/>
      <c r="V15066" s="5"/>
      <c r="W15066" s="5"/>
      <c r="X15066" s="5"/>
      <c r="Y15066" s="5"/>
      <c r="Z15066" s="5"/>
      <c r="AA15066" s="5"/>
      <c r="AB15066" s="5"/>
      <c r="AC15066" s="5"/>
      <c r="AD15066" s="5"/>
      <c r="AE15066" s="5"/>
      <c r="AF15066" s="5"/>
      <c r="AG15066" s="11"/>
    </row>
    <row r="15067" spans="1:33">
      <c r="A15067" s="5"/>
      <c r="B15067" s="5"/>
      <c r="C15067" s="5"/>
      <c r="D15067" s="5"/>
      <c r="E15067" s="5"/>
      <c r="F15067" s="5"/>
      <c r="G15067" s="5"/>
      <c r="H15067" s="5"/>
      <c r="I15067" s="5"/>
      <c r="J15067" s="5"/>
      <c r="K15067" s="5"/>
      <c r="L15067" s="5"/>
      <c r="M15067" s="5"/>
      <c r="N15067" s="5"/>
      <c r="O15067" s="5"/>
      <c r="P15067" s="5"/>
      <c r="Q15067" s="5"/>
      <c r="R15067" s="5"/>
      <c r="S15067" s="5"/>
      <c r="T15067" s="5"/>
      <c r="U15067" s="5"/>
      <c r="V15067" s="5"/>
      <c r="W15067" s="5"/>
      <c r="X15067" s="5"/>
      <c r="Y15067" s="5"/>
      <c r="Z15067" s="5"/>
      <c r="AA15067" s="5"/>
      <c r="AB15067" s="5"/>
      <c r="AC15067" s="5"/>
      <c r="AD15067" s="5"/>
      <c r="AE15067" s="5"/>
      <c r="AF15067" s="5"/>
      <c r="AG15067" s="11"/>
    </row>
    <row r="15068" spans="1:33">
      <c r="A15068" s="5"/>
      <c r="B15068" s="5"/>
      <c r="C15068" s="5"/>
      <c r="D15068" s="5"/>
      <c r="E15068" s="5"/>
      <c r="F15068" s="5"/>
      <c r="G15068" s="5"/>
      <c r="H15068" s="5"/>
      <c r="I15068" s="5"/>
      <c r="J15068" s="5"/>
      <c r="K15068" s="5"/>
      <c r="L15068" s="5"/>
      <c r="M15068" s="5"/>
      <c r="N15068" s="5"/>
      <c r="O15068" s="5"/>
      <c r="P15068" s="5"/>
      <c r="Q15068" s="5"/>
      <c r="R15068" s="5"/>
      <c r="S15068" s="5"/>
      <c r="T15068" s="5"/>
      <c r="U15068" s="5"/>
      <c r="V15068" s="5"/>
      <c r="W15068" s="5"/>
      <c r="X15068" s="5"/>
      <c r="Y15068" s="5"/>
      <c r="Z15068" s="5"/>
      <c r="AA15068" s="5"/>
      <c r="AB15068" s="5"/>
      <c r="AC15068" s="5"/>
      <c r="AD15068" s="5"/>
      <c r="AE15068" s="5"/>
      <c r="AF15068" s="5"/>
      <c r="AG15068" s="11"/>
    </row>
    <row r="15069" spans="1:33">
      <c r="A15069" s="5"/>
      <c r="B15069" s="5"/>
      <c r="C15069" s="5"/>
      <c r="D15069" s="5"/>
      <c r="E15069" s="5"/>
      <c r="F15069" s="5"/>
      <c r="G15069" s="5"/>
      <c r="H15069" s="5"/>
      <c r="I15069" s="5"/>
      <c r="J15069" s="5"/>
      <c r="K15069" s="5"/>
      <c r="L15069" s="5"/>
      <c r="M15069" s="5"/>
      <c r="N15069" s="5"/>
      <c r="O15069" s="5"/>
      <c r="P15069" s="5"/>
      <c r="Q15069" s="5"/>
      <c r="R15069" s="5"/>
      <c r="S15069" s="5"/>
      <c r="T15069" s="5"/>
      <c r="U15069" s="5"/>
      <c r="V15069" s="5"/>
      <c r="W15069" s="5"/>
      <c r="X15069" s="5"/>
      <c r="Y15069" s="5"/>
      <c r="Z15069" s="5"/>
      <c r="AA15069" s="5"/>
      <c r="AB15069" s="5"/>
      <c r="AC15069" s="5"/>
      <c r="AD15069" s="5"/>
      <c r="AE15069" s="5"/>
      <c r="AF15069" s="5"/>
      <c r="AG15069" s="11"/>
    </row>
    <row r="15070" spans="1:33">
      <c r="A15070" s="5"/>
      <c r="B15070" s="5"/>
      <c r="C15070" s="5"/>
      <c r="D15070" s="5"/>
      <c r="E15070" s="5"/>
      <c r="F15070" s="5"/>
      <c r="G15070" s="5"/>
      <c r="H15070" s="5"/>
      <c r="I15070" s="5"/>
      <c r="J15070" s="5"/>
      <c r="K15070" s="5"/>
      <c r="L15070" s="5"/>
      <c r="M15070" s="5"/>
      <c r="N15070" s="5"/>
      <c r="O15070" s="5"/>
      <c r="P15070" s="5"/>
      <c r="Q15070" s="5"/>
      <c r="R15070" s="5"/>
      <c r="S15070" s="5"/>
      <c r="T15070" s="5"/>
      <c r="U15070" s="5"/>
      <c r="V15070" s="5"/>
      <c r="W15070" s="5"/>
      <c r="X15070" s="5"/>
      <c r="Y15070" s="5"/>
      <c r="Z15070" s="5"/>
      <c r="AA15070" s="5"/>
      <c r="AB15070" s="5"/>
      <c r="AC15070" s="5"/>
      <c r="AD15070" s="5"/>
      <c r="AE15070" s="5"/>
      <c r="AF15070" s="5"/>
      <c r="AG15070" s="11"/>
    </row>
    <row r="15071" spans="1:33">
      <c r="A15071" s="5"/>
      <c r="B15071" s="5"/>
      <c r="C15071" s="5"/>
      <c r="D15071" s="5"/>
      <c r="E15071" s="5"/>
      <c r="F15071" s="5"/>
      <c r="G15071" s="5"/>
      <c r="H15071" s="5"/>
      <c r="I15071" s="5"/>
      <c r="J15071" s="5"/>
      <c r="K15071" s="5"/>
      <c r="L15071" s="5"/>
      <c r="M15071" s="5"/>
      <c r="N15071" s="5"/>
      <c r="O15071" s="5"/>
      <c r="P15071" s="5"/>
      <c r="Q15071" s="5"/>
      <c r="R15071" s="5"/>
      <c r="S15071" s="5"/>
      <c r="T15071" s="5"/>
      <c r="U15071" s="5"/>
      <c r="V15071" s="5"/>
      <c r="W15071" s="5"/>
      <c r="X15071" s="5"/>
      <c r="Y15071" s="5"/>
      <c r="Z15071" s="5"/>
      <c r="AA15071" s="5"/>
      <c r="AB15071" s="5"/>
      <c r="AC15071" s="5"/>
      <c r="AD15071" s="5"/>
      <c r="AE15071" s="5"/>
      <c r="AF15071" s="5"/>
      <c r="AG15071" s="11"/>
    </row>
    <row r="15072" spans="1:33">
      <c r="A15072" s="5"/>
      <c r="B15072" s="5"/>
      <c r="C15072" s="5"/>
      <c r="D15072" s="5"/>
      <c r="E15072" s="5"/>
      <c r="F15072" s="5"/>
      <c r="G15072" s="5"/>
      <c r="H15072" s="5"/>
      <c r="I15072" s="5"/>
      <c r="J15072" s="5"/>
      <c r="K15072" s="5"/>
      <c r="L15072" s="5"/>
      <c r="M15072" s="5"/>
      <c r="N15072" s="5"/>
      <c r="O15072" s="5"/>
      <c r="P15072" s="5"/>
      <c r="Q15072" s="5"/>
      <c r="R15072" s="5"/>
      <c r="S15072" s="5"/>
      <c r="T15072" s="5"/>
      <c r="U15072" s="5"/>
      <c r="V15072" s="5"/>
      <c r="W15072" s="5"/>
      <c r="X15072" s="5"/>
      <c r="Y15072" s="5"/>
      <c r="Z15072" s="5"/>
      <c r="AA15072" s="5"/>
      <c r="AB15072" s="5"/>
      <c r="AC15072" s="5"/>
      <c r="AD15072" s="5"/>
      <c r="AE15072" s="5"/>
      <c r="AF15072" s="5"/>
      <c r="AG15072" s="11"/>
    </row>
    <row r="15073" spans="1:33">
      <c r="A15073" s="5"/>
      <c r="B15073" s="5"/>
      <c r="C15073" s="5"/>
      <c r="D15073" s="5"/>
      <c r="E15073" s="5"/>
      <c r="F15073" s="5"/>
      <c r="G15073" s="5"/>
      <c r="H15073" s="5"/>
      <c r="I15073" s="5"/>
      <c r="J15073" s="5"/>
      <c r="K15073" s="5"/>
      <c r="L15073" s="5"/>
      <c r="M15073" s="5"/>
      <c r="N15073" s="5"/>
      <c r="O15073" s="5"/>
      <c r="P15073" s="5"/>
      <c r="Q15073" s="5"/>
      <c r="R15073" s="5"/>
      <c r="S15073" s="5"/>
      <c r="T15073" s="5"/>
      <c r="U15073" s="5"/>
      <c r="V15073" s="5"/>
      <c r="W15073" s="5"/>
      <c r="X15073" s="5"/>
      <c r="Y15073" s="5"/>
      <c r="Z15073" s="5"/>
      <c r="AA15073" s="5"/>
      <c r="AB15073" s="5"/>
      <c r="AC15073" s="5"/>
      <c r="AD15073" s="5"/>
      <c r="AE15073" s="5"/>
      <c r="AF15073" s="5"/>
      <c r="AG15073" s="11"/>
    </row>
    <row r="15074" spans="1:33">
      <c r="A15074" s="5"/>
      <c r="B15074" s="5"/>
      <c r="C15074" s="5"/>
      <c r="D15074" s="5"/>
      <c r="E15074" s="5"/>
      <c r="F15074" s="5"/>
      <c r="G15074" s="5"/>
      <c r="H15074" s="5"/>
      <c r="I15074" s="5"/>
      <c r="J15074" s="5"/>
      <c r="K15074" s="5"/>
      <c r="L15074" s="5"/>
      <c r="M15074" s="5"/>
      <c r="N15074" s="5"/>
      <c r="O15074" s="5"/>
      <c r="P15074" s="5"/>
      <c r="Q15074" s="5"/>
      <c r="R15074" s="5"/>
      <c r="S15074" s="5"/>
      <c r="T15074" s="5"/>
      <c r="U15074" s="5"/>
      <c r="V15074" s="5"/>
      <c r="W15074" s="5"/>
      <c r="X15074" s="5"/>
      <c r="Y15074" s="5"/>
      <c r="Z15074" s="5"/>
      <c r="AA15074" s="5"/>
      <c r="AB15074" s="5"/>
      <c r="AC15074" s="5"/>
      <c r="AD15074" s="5"/>
      <c r="AE15074" s="5"/>
      <c r="AF15074" s="5"/>
      <c r="AG15074" s="11"/>
    </row>
    <row r="15075" spans="1:33">
      <c r="A15075" s="5"/>
      <c r="B15075" s="5"/>
      <c r="C15075" s="5"/>
      <c r="D15075" s="5"/>
      <c r="E15075" s="5"/>
      <c r="F15075" s="5"/>
      <c r="G15075" s="5"/>
      <c r="H15075" s="5"/>
      <c r="I15075" s="5"/>
      <c r="J15075" s="5"/>
      <c r="K15075" s="5"/>
      <c r="L15075" s="5"/>
      <c r="M15075" s="5"/>
      <c r="N15075" s="5"/>
      <c r="O15075" s="5"/>
      <c r="P15075" s="5"/>
      <c r="Q15075" s="5"/>
      <c r="R15075" s="5"/>
      <c r="S15075" s="5"/>
      <c r="T15075" s="5"/>
      <c r="U15075" s="5"/>
      <c r="V15075" s="5"/>
      <c r="W15075" s="5"/>
      <c r="X15075" s="5"/>
      <c r="Y15075" s="5"/>
      <c r="Z15075" s="5"/>
      <c r="AA15075" s="5"/>
      <c r="AB15075" s="5"/>
      <c r="AC15075" s="5"/>
      <c r="AD15075" s="5"/>
      <c r="AE15075" s="5"/>
      <c r="AF15075" s="5"/>
      <c r="AG15075" s="11"/>
    </row>
    <row r="15076" spans="1:33">
      <c r="A15076" s="5"/>
      <c r="B15076" s="5"/>
      <c r="C15076" s="5"/>
      <c r="D15076" s="5"/>
      <c r="E15076" s="5"/>
      <c r="F15076" s="5"/>
      <c r="G15076" s="5"/>
      <c r="H15076" s="5"/>
      <c r="I15076" s="5"/>
      <c r="J15076" s="5"/>
      <c r="K15076" s="5"/>
      <c r="L15076" s="5"/>
      <c r="M15076" s="5"/>
      <c r="N15076" s="5"/>
      <c r="O15076" s="5"/>
      <c r="P15076" s="5"/>
      <c r="Q15076" s="5"/>
      <c r="R15076" s="5"/>
      <c r="S15076" s="5"/>
      <c r="T15076" s="5"/>
      <c r="U15076" s="5"/>
      <c r="V15076" s="5"/>
      <c r="W15076" s="5"/>
      <c r="X15076" s="5"/>
      <c r="Y15076" s="5"/>
      <c r="Z15076" s="5"/>
      <c r="AA15076" s="5"/>
      <c r="AB15076" s="5"/>
      <c r="AC15076" s="5"/>
      <c r="AD15076" s="5"/>
      <c r="AE15076" s="5"/>
      <c r="AF15076" s="5"/>
      <c r="AG15076" s="11"/>
    </row>
    <row r="15077" spans="1:33">
      <c r="A15077" s="5"/>
      <c r="B15077" s="5"/>
      <c r="C15077" s="5"/>
      <c r="D15077" s="5"/>
      <c r="E15077" s="5"/>
      <c r="F15077" s="5"/>
      <c r="G15077" s="5"/>
      <c r="H15077" s="5"/>
      <c r="I15077" s="5"/>
      <c r="J15077" s="5"/>
      <c r="K15077" s="5"/>
      <c r="L15077" s="5"/>
      <c r="M15077" s="5"/>
      <c r="N15077" s="5"/>
      <c r="O15077" s="5"/>
      <c r="P15077" s="5"/>
      <c r="Q15077" s="5"/>
      <c r="R15077" s="5"/>
      <c r="S15077" s="5"/>
      <c r="T15077" s="5"/>
      <c r="U15077" s="5"/>
      <c r="V15077" s="5"/>
      <c r="W15077" s="5"/>
      <c r="X15077" s="5"/>
      <c r="Y15077" s="5"/>
      <c r="Z15077" s="5"/>
      <c r="AA15077" s="5"/>
      <c r="AB15077" s="5"/>
      <c r="AC15077" s="5"/>
      <c r="AD15077" s="5"/>
      <c r="AE15077" s="5"/>
      <c r="AF15077" s="5"/>
      <c r="AG15077" s="11"/>
    </row>
    <row r="15078" spans="1:33">
      <c r="A15078" s="5"/>
      <c r="B15078" s="5"/>
      <c r="C15078" s="5"/>
      <c r="D15078" s="5"/>
      <c r="E15078" s="5"/>
      <c r="F15078" s="5"/>
      <c r="G15078" s="5"/>
      <c r="H15078" s="5"/>
      <c r="I15078" s="5"/>
      <c r="J15078" s="5"/>
      <c r="K15078" s="5"/>
      <c r="L15078" s="5"/>
      <c r="M15078" s="5"/>
      <c r="N15078" s="5"/>
      <c r="O15078" s="5"/>
      <c r="P15078" s="5"/>
      <c r="Q15078" s="5"/>
      <c r="R15078" s="5"/>
      <c r="S15078" s="5"/>
      <c r="T15078" s="5"/>
      <c r="U15078" s="5"/>
      <c r="V15078" s="5"/>
      <c r="W15078" s="5"/>
      <c r="X15078" s="5"/>
      <c r="Y15078" s="5"/>
      <c r="Z15078" s="5"/>
      <c r="AA15078" s="5"/>
      <c r="AB15078" s="5"/>
      <c r="AC15078" s="5"/>
      <c r="AD15078" s="5"/>
      <c r="AE15078" s="5"/>
      <c r="AF15078" s="5"/>
      <c r="AG15078" s="11"/>
    </row>
    <row r="15079" spans="1:33">
      <c r="A15079" s="5"/>
      <c r="B15079" s="5"/>
      <c r="C15079" s="5"/>
      <c r="D15079" s="5"/>
      <c r="E15079" s="5"/>
      <c r="F15079" s="5"/>
      <c r="G15079" s="5"/>
      <c r="H15079" s="5"/>
      <c r="I15079" s="5"/>
      <c r="J15079" s="5"/>
      <c r="K15079" s="5"/>
      <c r="L15079" s="5"/>
      <c r="M15079" s="5"/>
      <c r="N15079" s="5"/>
      <c r="O15079" s="5"/>
      <c r="P15079" s="5"/>
      <c r="Q15079" s="5"/>
      <c r="R15079" s="5"/>
      <c r="S15079" s="5"/>
      <c r="T15079" s="5"/>
      <c r="U15079" s="5"/>
      <c r="V15079" s="5"/>
      <c r="W15079" s="5"/>
      <c r="X15079" s="5"/>
      <c r="Y15079" s="5"/>
      <c r="Z15079" s="5"/>
      <c r="AA15079" s="5"/>
      <c r="AB15079" s="5"/>
      <c r="AC15079" s="5"/>
      <c r="AD15079" s="5"/>
      <c r="AE15079" s="5"/>
      <c r="AF15079" s="5"/>
      <c r="AG15079" s="11"/>
    </row>
    <row r="15080" spans="1:33">
      <c r="A15080" s="5"/>
      <c r="B15080" s="5"/>
      <c r="C15080" s="5"/>
      <c r="D15080" s="5"/>
      <c r="E15080" s="5"/>
      <c r="F15080" s="5"/>
      <c r="G15080" s="5"/>
      <c r="H15080" s="5"/>
      <c r="I15080" s="5"/>
      <c r="J15080" s="5"/>
      <c r="K15080" s="5"/>
      <c r="L15080" s="5"/>
      <c r="M15080" s="5"/>
      <c r="N15080" s="5"/>
      <c r="O15080" s="5"/>
      <c r="P15080" s="5"/>
      <c r="Q15080" s="5"/>
      <c r="R15080" s="5"/>
      <c r="S15080" s="5"/>
      <c r="T15080" s="5"/>
      <c r="U15080" s="5"/>
      <c r="V15080" s="5"/>
      <c r="W15080" s="5"/>
      <c r="X15080" s="5"/>
      <c r="Y15080" s="5"/>
      <c r="Z15080" s="5"/>
      <c r="AA15080" s="5"/>
      <c r="AB15080" s="5"/>
      <c r="AC15080" s="5"/>
      <c r="AD15080" s="5"/>
      <c r="AE15080" s="5"/>
      <c r="AF15080" s="5"/>
      <c r="AG15080" s="11"/>
    </row>
    <row r="15081" spans="1:33">
      <c r="A15081" s="5"/>
      <c r="B15081" s="5"/>
      <c r="C15081" s="5"/>
      <c r="D15081" s="5"/>
      <c r="E15081" s="5"/>
      <c r="F15081" s="5"/>
      <c r="G15081" s="5"/>
      <c r="H15081" s="5"/>
      <c r="I15081" s="5"/>
      <c r="J15081" s="5"/>
      <c r="K15081" s="5"/>
      <c r="L15081" s="5"/>
      <c r="M15081" s="5"/>
      <c r="N15081" s="5"/>
      <c r="O15081" s="5"/>
      <c r="P15081" s="5"/>
      <c r="Q15081" s="5"/>
      <c r="R15081" s="5"/>
      <c r="S15081" s="5"/>
      <c r="T15081" s="5"/>
      <c r="U15081" s="5"/>
      <c r="V15081" s="5"/>
      <c r="W15081" s="5"/>
      <c r="X15081" s="5"/>
      <c r="Y15081" s="5"/>
      <c r="Z15081" s="5"/>
      <c r="AA15081" s="5"/>
      <c r="AB15081" s="5"/>
      <c r="AC15081" s="5"/>
      <c r="AD15081" s="5"/>
      <c r="AE15081" s="5"/>
      <c r="AF15081" s="5"/>
      <c r="AG15081" s="11"/>
    </row>
    <row r="15082" spans="1:33">
      <c r="A15082" s="5"/>
      <c r="B15082" s="5"/>
      <c r="C15082" s="5"/>
      <c r="D15082" s="5"/>
      <c r="E15082" s="5"/>
      <c r="F15082" s="5"/>
      <c r="G15082" s="5"/>
      <c r="H15082" s="5"/>
      <c r="I15082" s="5"/>
      <c r="J15082" s="5"/>
      <c r="K15082" s="5"/>
      <c r="L15082" s="5"/>
      <c r="M15082" s="5"/>
      <c r="N15082" s="5"/>
      <c r="O15082" s="5"/>
      <c r="P15082" s="5"/>
      <c r="Q15082" s="5"/>
      <c r="R15082" s="5"/>
      <c r="S15082" s="5"/>
      <c r="T15082" s="5"/>
      <c r="U15082" s="5"/>
      <c r="V15082" s="5"/>
      <c r="W15082" s="5"/>
      <c r="X15082" s="5"/>
      <c r="Y15082" s="5"/>
      <c r="Z15082" s="5"/>
      <c r="AA15082" s="5"/>
      <c r="AB15082" s="5"/>
      <c r="AC15082" s="5"/>
      <c r="AD15082" s="5"/>
      <c r="AE15082" s="5"/>
      <c r="AF15082" s="5"/>
      <c r="AG15082" s="11"/>
    </row>
    <row r="15083" spans="1:33">
      <c r="A15083" s="5"/>
      <c r="B15083" s="5"/>
      <c r="C15083" s="5"/>
      <c r="D15083" s="5"/>
      <c r="E15083" s="5"/>
      <c r="F15083" s="5"/>
      <c r="G15083" s="5"/>
      <c r="H15083" s="5"/>
      <c r="I15083" s="5"/>
      <c r="J15083" s="5"/>
      <c r="K15083" s="5"/>
      <c r="L15083" s="5"/>
      <c r="M15083" s="5"/>
      <c r="N15083" s="5"/>
      <c r="O15083" s="5"/>
      <c r="P15083" s="5"/>
      <c r="Q15083" s="5"/>
      <c r="R15083" s="5"/>
      <c r="S15083" s="5"/>
      <c r="T15083" s="5"/>
      <c r="U15083" s="5"/>
      <c r="V15083" s="5"/>
      <c r="W15083" s="5"/>
      <c r="X15083" s="5"/>
      <c r="Y15083" s="5"/>
      <c r="Z15083" s="5"/>
      <c r="AA15083" s="5"/>
      <c r="AB15083" s="5"/>
      <c r="AC15083" s="5"/>
      <c r="AD15083" s="5"/>
      <c r="AE15083" s="5"/>
      <c r="AF15083" s="5"/>
      <c r="AG15083" s="11"/>
    </row>
    <row r="15084" spans="1:33">
      <c r="A15084" s="5"/>
      <c r="B15084" s="5"/>
      <c r="C15084" s="5"/>
      <c r="D15084" s="5"/>
      <c r="E15084" s="5"/>
      <c r="F15084" s="5"/>
      <c r="G15084" s="5"/>
      <c r="H15084" s="5"/>
      <c r="I15084" s="5"/>
      <c r="J15084" s="5"/>
      <c r="K15084" s="5"/>
      <c r="L15084" s="5"/>
      <c r="M15084" s="5"/>
      <c r="N15084" s="5"/>
      <c r="O15084" s="5"/>
      <c r="P15084" s="5"/>
      <c r="Q15084" s="5"/>
      <c r="R15084" s="5"/>
      <c r="S15084" s="5"/>
      <c r="T15084" s="5"/>
      <c r="U15084" s="5"/>
      <c r="V15084" s="5"/>
      <c r="W15084" s="5"/>
      <c r="X15084" s="5"/>
      <c r="Y15084" s="5"/>
      <c r="Z15084" s="5"/>
      <c r="AA15084" s="5"/>
      <c r="AB15084" s="5"/>
      <c r="AC15084" s="5"/>
      <c r="AD15084" s="5"/>
      <c r="AE15084" s="5"/>
      <c r="AF15084" s="5"/>
      <c r="AG15084" s="11"/>
    </row>
    <row r="15085" spans="1:33">
      <c r="A15085" s="5"/>
      <c r="B15085" s="5"/>
      <c r="C15085" s="5"/>
      <c r="D15085" s="5"/>
      <c r="E15085" s="5"/>
      <c r="F15085" s="5"/>
      <c r="G15085" s="5"/>
      <c r="H15085" s="5"/>
      <c r="I15085" s="5"/>
      <c r="J15085" s="5"/>
      <c r="K15085" s="5"/>
      <c r="L15085" s="5"/>
      <c r="M15085" s="5"/>
      <c r="N15085" s="5"/>
      <c r="O15085" s="5"/>
      <c r="P15085" s="5"/>
      <c r="Q15085" s="5"/>
      <c r="R15085" s="5"/>
      <c r="S15085" s="5"/>
      <c r="T15085" s="5"/>
      <c r="U15085" s="5"/>
      <c r="V15085" s="5"/>
      <c r="W15085" s="5"/>
      <c r="X15085" s="5"/>
      <c r="Y15085" s="5"/>
      <c r="Z15085" s="5"/>
      <c r="AA15085" s="5"/>
      <c r="AB15085" s="5"/>
      <c r="AC15085" s="5"/>
      <c r="AD15085" s="5"/>
      <c r="AE15085" s="5"/>
      <c r="AF15085" s="5"/>
      <c r="AG15085" s="11"/>
    </row>
    <row r="15086" spans="1:33">
      <c r="A15086" s="5"/>
      <c r="B15086" s="5"/>
      <c r="C15086" s="5"/>
      <c r="D15086" s="5"/>
      <c r="E15086" s="5"/>
      <c r="F15086" s="5"/>
      <c r="G15086" s="5"/>
      <c r="H15086" s="5"/>
      <c r="I15086" s="5"/>
      <c r="J15086" s="5"/>
      <c r="K15086" s="5"/>
      <c r="L15086" s="5"/>
      <c r="M15086" s="5"/>
      <c r="N15086" s="5"/>
      <c r="O15086" s="5"/>
      <c r="P15086" s="5"/>
      <c r="Q15086" s="5"/>
      <c r="R15086" s="5"/>
      <c r="S15086" s="5"/>
      <c r="T15086" s="5"/>
      <c r="U15086" s="5"/>
      <c r="V15086" s="5"/>
      <c r="W15086" s="5"/>
      <c r="X15086" s="5"/>
      <c r="Y15086" s="5"/>
      <c r="Z15086" s="5"/>
      <c r="AA15086" s="5"/>
      <c r="AB15086" s="5"/>
      <c r="AC15086" s="5"/>
      <c r="AD15086" s="5"/>
      <c r="AE15086" s="5"/>
      <c r="AF15086" s="5"/>
      <c r="AG15086" s="11"/>
    </row>
    <row r="15087" spans="1:33">
      <c r="A15087" s="5"/>
      <c r="B15087" s="5"/>
      <c r="C15087" s="5"/>
      <c r="D15087" s="5"/>
      <c r="E15087" s="5"/>
      <c r="F15087" s="5"/>
      <c r="G15087" s="5"/>
      <c r="H15087" s="5"/>
      <c r="I15087" s="5"/>
      <c r="J15087" s="5"/>
      <c r="K15087" s="5"/>
      <c r="L15087" s="5"/>
      <c r="M15087" s="5"/>
      <c r="N15087" s="5"/>
      <c r="O15087" s="5"/>
      <c r="P15087" s="5"/>
      <c r="Q15087" s="5"/>
      <c r="R15087" s="5"/>
      <c r="S15087" s="5"/>
      <c r="T15087" s="5"/>
      <c r="U15087" s="5"/>
      <c r="V15087" s="5"/>
      <c r="W15087" s="5"/>
      <c r="X15087" s="5"/>
      <c r="Y15087" s="5"/>
      <c r="Z15087" s="5"/>
      <c r="AA15087" s="5"/>
      <c r="AB15087" s="5"/>
      <c r="AC15087" s="5"/>
      <c r="AD15087" s="5"/>
      <c r="AE15087" s="5"/>
      <c r="AF15087" s="5"/>
      <c r="AG15087" s="11"/>
    </row>
    <row r="15088" spans="1:33">
      <c r="A15088" s="5"/>
      <c r="B15088" s="5"/>
      <c r="C15088" s="5"/>
      <c r="D15088" s="5"/>
      <c r="E15088" s="5"/>
      <c r="F15088" s="5"/>
      <c r="G15088" s="5"/>
      <c r="H15088" s="5"/>
      <c r="I15088" s="5"/>
      <c r="J15088" s="5"/>
      <c r="K15088" s="5"/>
      <c r="L15088" s="5"/>
      <c r="M15088" s="5"/>
      <c r="N15088" s="5"/>
      <c r="O15088" s="5"/>
      <c r="P15088" s="5"/>
      <c r="Q15088" s="5"/>
      <c r="R15088" s="5"/>
      <c r="S15088" s="5"/>
      <c r="T15088" s="5"/>
      <c r="U15088" s="5"/>
      <c r="V15088" s="5"/>
      <c r="W15088" s="5"/>
      <c r="X15088" s="5"/>
      <c r="Y15088" s="5"/>
      <c r="Z15088" s="5"/>
      <c r="AA15088" s="5"/>
      <c r="AB15088" s="5"/>
      <c r="AC15088" s="5"/>
      <c r="AD15088" s="5"/>
      <c r="AE15088" s="5"/>
      <c r="AF15088" s="5"/>
      <c r="AG15088" s="11"/>
    </row>
    <row r="15089" spans="1:33">
      <c r="A15089" s="5"/>
      <c r="B15089" s="5"/>
      <c r="C15089" s="5"/>
      <c r="D15089" s="5"/>
      <c r="E15089" s="5"/>
      <c r="F15089" s="5"/>
      <c r="G15089" s="5"/>
      <c r="H15089" s="5"/>
      <c r="I15089" s="5"/>
      <c r="J15089" s="5"/>
      <c r="K15089" s="5"/>
      <c r="L15089" s="5"/>
      <c r="M15089" s="5"/>
      <c r="N15089" s="5"/>
      <c r="O15089" s="5"/>
      <c r="P15089" s="5"/>
      <c r="Q15089" s="5"/>
      <c r="R15089" s="5"/>
      <c r="S15089" s="5"/>
      <c r="T15089" s="5"/>
      <c r="U15089" s="5"/>
      <c r="V15089" s="5"/>
      <c r="W15089" s="5"/>
      <c r="X15089" s="5"/>
      <c r="Y15089" s="5"/>
      <c r="Z15089" s="5"/>
      <c r="AA15089" s="5"/>
      <c r="AB15089" s="5"/>
      <c r="AC15089" s="5"/>
      <c r="AD15089" s="5"/>
      <c r="AE15089" s="5"/>
      <c r="AF15089" s="5"/>
      <c r="AG15089" s="11"/>
    </row>
    <row r="15090" spans="1:33">
      <c r="A15090" s="5"/>
      <c r="B15090" s="5"/>
      <c r="C15090" s="5"/>
      <c r="D15090" s="5"/>
      <c r="E15090" s="5"/>
      <c r="F15090" s="5"/>
      <c r="G15090" s="5"/>
      <c r="H15090" s="5"/>
      <c r="I15090" s="5"/>
      <c r="J15090" s="5"/>
      <c r="K15090" s="5"/>
      <c r="L15090" s="5"/>
      <c r="M15090" s="5"/>
      <c r="N15090" s="5"/>
      <c r="O15090" s="5"/>
      <c r="P15090" s="5"/>
      <c r="Q15090" s="5"/>
      <c r="R15090" s="5"/>
      <c r="S15090" s="5"/>
      <c r="T15090" s="5"/>
      <c r="U15090" s="5"/>
      <c r="V15090" s="5"/>
      <c r="W15090" s="5"/>
      <c r="X15090" s="5"/>
      <c r="Y15090" s="5"/>
      <c r="Z15090" s="5"/>
      <c r="AA15090" s="5"/>
      <c r="AB15090" s="5"/>
      <c r="AC15090" s="5"/>
      <c r="AD15090" s="5"/>
      <c r="AE15090" s="5"/>
      <c r="AF15090" s="5"/>
      <c r="AG15090" s="11"/>
    </row>
    <row r="15091" spans="1:33">
      <c r="A15091" s="5"/>
      <c r="B15091" s="5"/>
      <c r="C15091" s="5"/>
      <c r="D15091" s="5"/>
      <c r="E15091" s="5"/>
      <c r="F15091" s="5"/>
      <c r="G15091" s="5"/>
      <c r="H15091" s="5"/>
      <c r="I15091" s="5"/>
      <c r="J15091" s="5"/>
      <c r="K15091" s="5"/>
      <c r="L15091" s="5"/>
      <c r="M15091" s="5"/>
      <c r="N15091" s="5"/>
      <c r="O15091" s="5"/>
      <c r="P15091" s="5"/>
      <c r="Q15091" s="5"/>
      <c r="R15091" s="5"/>
      <c r="S15091" s="5"/>
      <c r="T15091" s="5"/>
      <c r="U15091" s="5"/>
      <c r="V15091" s="5"/>
      <c r="W15091" s="5"/>
      <c r="X15091" s="5"/>
      <c r="Y15091" s="5"/>
      <c r="Z15091" s="5"/>
      <c r="AA15091" s="5"/>
      <c r="AB15091" s="5"/>
      <c r="AC15091" s="5"/>
      <c r="AD15091" s="5"/>
      <c r="AE15091" s="5"/>
      <c r="AF15091" s="5"/>
      <c r="AG15091" s="11"/>
    </row>
    <row r="15092" spans="1:33">
      <c r="A15092" s="5"/>
      <c r="B15092" s="5"/>
      <c r="C15092" s="5"/>
      <c r="D15092" s="5"/>
      <c r="E15092" s="5"/>
      <c r="F15092" s="5"/>
      <c r="G15092" s="5"/>
      <c r="H15092" s="5"/>
      <c r="I15092" s="5"/>
      <c r="J15092" s="5"/>
      <c r="K15092" s="5"/>
      <c r="L15092" s="5"/>
      <c r="M15092" s="5"/>
      <c r="N15092" s="5"/>
      <c r="O15092" s="5"/>
      <c r="P15092" s="5"/>
      <c r="Q15092" s="5"/>
      <c r="R15092" s="5"/>
      <c r="S15092" s="5"/>
      <c r="T15092" s="5"/>
      <c r="U15092" s="5"/>
      <c r="V15092" s="5"/>
      <c r="W15092" s="5"/>
      <c r="X15092" s="5"/>
      <c r="Y15092" s="5"/>
      <c r="Z15092" s="5"/>
      <c r="AA15092" s="5"/>
      <c r="AB15092" s="5"/>
      <c r="AC15092" s="5"/>
      <c r="AD15092" s="5"/>
      <c r="AE15092" s="5"/>
      <c r="AF15092" s="5"/>
      <c r="AG15092" s="11"/>
    </row>
    <row r="15093" spans="1:33">
      <c r="A15093" s="5"/>
      <c r="B15093" s="5"/>
      <c r="C15093" s="5"/>
      <c r="D15093" s="5"/>
      <c r="E15093" s="5"/>
      <c r="F15093" s="5"/>
      <c r="G15093" s="5"/>
      <c r="H15093" s="5"/>
      <c r="I15093" s="5"/>
      <c r="J15093" s="5"/>
      <c r="K15093" s="5"/>
      <c r="L15093" s="5"/>
      <c r="M15093" s="5"/>
      <c r="N15093" s="5"/>
      <c r="O15093" s="5"/>
      <c r="P15093" s="5"/>
      <c r="Q15093" s="5"/>
      <c r="R15093" s="5"/>
      <c r="S15093" s="5"/>
      <c r="T15093" s="5"/>
      <c r="U15093" s="5"/>
      <c r="V15093" s="5"/>
      <c r="W15093" s="5"/>
      <c r="X15093" s="5"/>
      <c r="Y15093" s="5"/>
      <c r="Z15093" s="5"/>
      <c r="AA15093" s="5"/>
      <c r="AB15093" s="5"/>
      <c r="AC15093" s="5"/>
      <c r="AD15093" s="5"/>
      <c r="AE15093" s="5"/>
      <c r="AF15093" s="5"/>
      <c r="AG15093" s="11"/>
    </row>
    <row r="15094" spans="1:33">
      <c r="A15094" s="5"/>
      <c r="B15094" s="5"/>
      <c r="C15094" s="5"/>
      <c r="D15094" s="5"/>
      <c r="E15094" s="5"/>
      <c r="F15094" s="5"/>
      <c r="G15094" s="5"/>
      <c r="H15094" s="5"/>
      <c r="I15094" s="5"/>
      <c r="J15094" s="5"/>
      <c r="K15094" s="5"/>
      <c r="L15094" s="5"/>
      <c r="M15094" s="5"/>
      <c r="N15094" s="5"/>
      <c r="O15094" s="5"/>
      <c r="P15094" s="5"/>
      <c r="Q15094" s="5"/>
      <c r="R15094" s="5"/>
      <c r="S15094" s="5"/>
      <c r="T15094" s="5"/>
      <c r="U15094" s="5"/>
      <c r="V15094" s="5"/>
      <c r="W15094" s="5"/>
      <c r="X15094" s="5"/>
      <c r="Y15094" s="5"/>
      <c r="Z15094" s="5"/>
      <c r="AA15094" s="5"/>
      <c r="AB15094" s="5"/>
      <c r="AC15094" s="5"/>
      <c r="AD15094" s="5"/>
      <c r="AE15094" s="5"/>
      <c r="AF15094" s="5"/>
      <c r="AG15094" s="11"/>
    </row>
    <row r="15095" spans="1:33">
      <c r="A15095" s="5"/>
      <c r="B15095" s="5"/>
      <c r="C15095" s="5"/>
      <c r="D15095" s="5"/>
      <c r="E15095" s="5"/>
      <c r="F15095" s="5"/>
      <c r="G15095" s="5"/>
      <c r="H15095" s="5"/>
      <c r="I15095" s="5"/>
      <c r="J15095" s="5"/>
      <c r="K15095" s="5"/>
      <c r="L15095" s="5"/>
      <c r="M15095" s="5"/>
      <c r="N15095" s="5"/>
      <c r="O15095" s="5"/>
      <c r="P15095" s="5"/>
      <c r="Q15095" s="5"/>
      <c r="R15095" s="5"/>
      <c r="S15095" s="5"/>
      <c r="T15095" s="5"/>
      <c r="U15095" s="5"/>
      <c r="V15095" s="5"/>
      <c r="W15095" s="5"/>
      <c r="X15095" s="5"/>
      <c r="Y15095" s="5"/>
      <c r="Z15095" s="5"/>
      <c r="AA15095" s="5"/>
      <c r="AB15095" s="5"/>
      <c r="AC15095" s="5"/>
      <c r="AD15095" s="5"/>
      <c r="AE15095" s="5"/>
      <c r="AF15095" s="5"/>
      <c r="AG15095" s="11"/>
    </row>
    <row r="15096" spans="1:33">
      <c r="A15096" s="5"/>
      <c r="B15096" s="5"/>
      <c r="C15096" s="5"/>
      <c r="D15096" s="5"/>
      <c r="E15096" s="5"/>
      <c r="F15096" s="5"/>
      <c r="G15096" s="5"/>
      <c r="H15096" s="5"/>
      <c r="I15096" s="5"/>
      <c r="J15096" s="5"/>
      <c r="K15096" s="5"/>
      <c r="L15096" s="5"/>
      <c r="M15096" s="5"/>
      <c r="N15096" s="5"/>
      <c r="O15096" s="5"/>
      <c r="P15096" s="5"/>
      <c r="Q15096" s="5"/>
      <c r="R15096" s="5"/>
      <c r="S15096" s="5"/>
      <c r="T15096" s="5"/>
      <c r="U15096" s="5"/>
      <c r="V15096" s="5"/>
      <c r="W15096" s="5"/>
      <c r="X15096" s="5"/>
      <c r="Y15096" s="5"/>
      <c r="Z15096" s="5"/>
      <c r="AA15096" s="5"/>
      <c r="AB15096" s="5"/>
      <c r="AC15096" s="5"/>
      <c r="AD15096" s="5"/>
      <c r="AE15096" s="5"/>
      <c r="AF15096" s="5"/>
      <c r="AG15096" s="11"/>
    </row>
    <row r="15097" spans="1:33">
      <c r="A15097" s="5"/>
      <c r="B15097" s="5"/>
      <c r="C15097" s="5"/>
      <c r="D15097" s="5"/>
      <c r="E15097" s="5"/>
      <c r="F15097" s="5"/>
      <c r="G15097" s="5"/>
      <c r="H15097" s="5"/>
      <c r="I15097" s="5"/>
      <c r="J15097" s="5"/>
      <c r="K15097" s="5"/>
      <c r="L15097" s="5"/>
      <c r="M15097" s="5"/>
      <c r="N15097" s="5"/>
      <c r="O15097" s="5"/>
      <c r="P15097" s="5"/>
      <c r="Q15097" s="5"/>
      <c r="R15097" s="5"/>
      <c r="S15097" s="5"/>
      <c r="T15097" s="5"/>
      <c r="U15097" s="5"/>
      <c r="V15097" s="5"/>
      <c r="W15097" s="5"/>
      <c r="X15097" s="5"/>
      <c r="Y15097" s="5"/>
      <c r="Z15097" s="5"/>
      <c r="AA15097" s="5"/>
      <c r="AB15097" s="5"/>
      <c r="AC15097" s="5"/>
      <c r="AD15097" s="5"/>
      <c r="AE15097" s="5"/>
      <c r="AF15097" s="5"/>
      <c r="AG15097" s="11"/>
    </row>
    <row r="15098" spans="1:33">
      <c r="A15098" s="5"/>
      <c r="B15098" s="5"/>
      <c r="C15098" s="5"/>
      <c r="D15098" s="5"/>
      <c r="E15098" s="5"/>
      <c r="F15098" s="5"/>
      <c r="G15098" s="5"/>
      <c r="H15098" s="5"/>
      <c r="I15098" s="5"/>
      <c r="J15098" s="5"/>
      <c r="K15098" s="5"/>
      <c r="L15098" s="5"/>
      <c r="M15098" s="5"/>
      <c r="N15098" s="5"/>
      <c r="O15098" s="5"/>
      <c r="P15098" s="5"/>
      <c r="Q15098" s="5"/>
      <c r="R15098" s="5"/>
      <c r="S15098" s="5"/>
      <c r="T15098" s="5"/>
      <c r="U15098" s="5"/>
      <c r="V15098" s="5"/>
      <c r="W15098" s="5"/>
      <c r="X15098" s="5"/>
      <c r="Y15098" s="5"/>
      <c r="Z15098" s="5"/>
      <c r="AA15098" s="5"/>
      <c r="AB15098" s="5"/>
      <c r="AC15098" s="5"/>
      <c r="AD15098" s="5"/>
      <c r="AE15098" s="5"/>
      <c r="AF15098" s="5"/>
      <c r="AG15098" s="11"/>
    </row>
    <row r="15099" spans="1:33">
      <c r="A15099" s="5"/>
      <c r="B15099" s="5"/>
      <c r="C15099" s="5"/>
      <c r="D15099" s="5"/>
      <c r="E15099" s="5"/>
      <c r="F15099" s="5"/>
      <c r="G15099" s="5"/>
      <c r="H15099" s="5"/>
      <c r="I15099" s="5"/>
      <c r="J15099" s="5"/>
      <c r="K15099" s="5"/>
      <c r="L15099" s="5"/>
      <c r="M15099" s="5"/>
      <c r="N15099" s="5"/>
      <c r="O15099" s="5"/>
      <c r="P15099" s="5"/>
      <c r="Q15099" s="5"/>
      <c r="R15099" s="5"/>
      <c r="S15099" s="5"/>
      <c r="T15099" s="5"/>
      <c r="U15099" s="5"/>
      <c r="V15099" s="5"/>
      <c r="W15099" s="5"/>
      <c r="X15099" s="5"/>
      <c r="Y15099" s="5"/>
      <c r="Z15099" s="5"/>
      <c r="AA15099" s="5"/>
      <c r="AB15099" s="5"/>
      <c r="AC15099" s="5"/>
      <c r="AD15099" s="5"/>
      <c r="AE15099" s="5"/>
      <c r="AF15099" s="5"/>
      <c r="AG15099" s="11"/>
    </row>
    <row r="15100" spans="1:33">
      <c r="A15100" s="5"/>
      <c r="B15100" s="5"/>
      <c r="C15100" s="5"/>
      <c r="D15100" s="5"/>
      <c r="E15100" s="5"/>
      <c r="F15100" s="5"/>
      <c r="G15100" s="5"/>
      <c r="H15100" s="5"/>
      <c r="I15100" s="5"/>
      <c r="J15100" s="5"/>
      <c r="K15100" s="5"/>
      <c r="L15100" s="5"/>
      <c r="M15100" s="5"/>
      <c r="N15100" s="5"/>
      <c r="O15100" s="5"/>
      <c r="P15100" s="5"/>
      <c r="Q15100" s="5"/>
      <c r="R15100" s="5"/>
      <c r="S15100" s="5"/>
      <c r="T15100" s="5"/>
      <c r="U15100" s="5"/>
      <c r="V15100" s="5"/>
      <c r="W15100" s="5"/>
      <c r="X15100" s="5"/>
      <c r="Y15100" s="5"/>
      <c r="Z15100" s="5"/>
      <c r="AA15100" s="5"/>
      <c r="AB15100" s="5"/>
      <c r="AC15100" s="5"/>
      <c r="AD15100" s="5"/>
      <c r="AE15100" s="5"/>
      <c r="AF15100" s="5"/>
      <c r="AG15100" s="11"/>
    </row>
    <row r="15101" spans="1:33">
      <c r="A15101" s="5"/>
      <c r="B15101" s="5"/>
      <c r="C15101" s="5"/>
      <c r="D15101" s="5"/>
      <c r="E15101" s="5"/>
      <c r="F15101" s="5"/>
      <c r="G15101" s="5"/>
      <c r="H15101" s="5"/>
      <c r="I15101" s="5"/>
      <c r="J15101" s="5"/>
      <c r="K15101" s="5"/>
      <c r="L15101" s="5"/>
      <c r="M15101" s="5"/>
      <c r="N15101" s="5"/>
      <c r="O15101" s="5"/>
      <c r="P15101" s="5"/>
      <c r="Q15101" s="5"/>
      <c r="R15101" s="5"/>
      <c r="S15101" s="5"/>
      <c r="T15101" s="5"/>
      <c r="U15101" s="5"/>
      <c r="V15101" s="5"/>
      <c r="W15101" s="5"/>
      <c r="X15101" s="5"/>
      <c r="Y15101" s="5"/>
      <c r="Z15101" s="5"/>
      <c r="AA15101" s="5"/>
      <c r="AB15101" s="5"/>
      <c r="AC15101" s="5"/>
      <c r="AD15101" s="5"/>
      <c r="AE15101" s="5"/>
      <c r="AF15101" s="5"/>
      <c r="AG15101" s="11"/>
    </row>
    <row r="15102" spans="1:33">
      <c r="A15102" s="5"/>
      <c r="B15102" s="5"/>
      <c r="C15102" s="5"/>
      <c r="D15102" s="5"/>
      <c r="E15102" s="5"/>
      <c r="F15102" s="5"/>
      <c r="G15102" s="5"/>
      <c r="H15102" s="5"/>
      <c r="I15102" s="5"/>
      <c r="J15102" s="5"/>
      <c r="K15102" s="5"/>
      <c r="L15102" s="5"/>
      <c r="M15102" s="5"/>
      <c r="N15102" s="5"/>
      <c r="O15102" s="5"/>
      <c r="P15102" s="5"/>
      <c r="Q15102" s="5"/>
      <c r="R15102" s="5"/>
      <c r="S15102" s="5"/>
      <c r="T15102" s="5"/>
      <c r="U15102" s="5"/>
      <c r="V15102" s="5"/>
      <c r="W15102" s="5"/>
      <c r="X15102" s="5"/>
      <c r="Y15102" s="5"/>
      <c r="Z15102" s="5"/>
      <c r="AA15102" s="5"/>
      <c r="AB15102" s="5"/>
      <c r="AC15102" s="5"/>
      <c r="AD15102" s="5"/>
      <c r="AE15102" s="5"/>
      <c r="AF15102" s="5"/>
      <c r="AG15102" s="11"/>
    </row>
    <row r="15103" spans="1:33">
      <c r="A15103" s="5"/>
      <c r="B15103" s="5"/>
      <c r="C15103" s="5"/>
      <c r="D15103" s="5"/>
      <c r="E15103" s="5"/>
      <c r="F15103" s="5"/>
      <c r="G15103" s="5"/>
      <c r="H15103" s="5"/>
      <c r="I15103" s="5"/>
      <c r="J15103" s="5"/>
      <c r="K15103" s="5"/>
      <c r="L15103" s="5"/>
      <c r="M15103" s="5"/>
      <c r="N15103" s="5"/>
      <c r="O15103" s="5"/>
      <c r="P15103" s="5"/>
      <c r="Q15103" s="5"/>
      <c r="R15103" s="5"/>
      <c r="S15103" s="5"/>
      <c r="T15103" s="5"/>
      <c r="U15103" s="5"/>
      <c r="V15103" s="5"/>
      <c r="W15103" s="5"/>
      <c r="X15103" s="5"/>
      <c r="Y15103" s="5"/>
      <c r="Z15103" s="5"/>
      <c r="AA15103" s="5"/>
      <c r="AB15103" s="5"/>
      <c r="AC15103" s="5"/>
      <c r="AD15103" s="5"/>
      <c r="AE15103" s="5"/>
      <c r="AF15103" s="5"/>
      <c r="AG15103" s="11"/>
    </row>
    <row r="15104" spans="1:33">
      <c r="A15104" s="5"/>
      <c r="B15104" s="5"/>
      <c r="C15104" s="5"/>
      <c r="D15104" s="5"/>
      <c r="E15104" s="5"/>
      <c r="F15104" s="5"/>
      <c r="G15104" s="5"/>
      <c r="H15104" s="5"/>
      <c r="I15104" s="5"/>
      <c r="J15104" s="5"/>
      <c r="K15104" s="5"/>
      <c r="L15104" s="5"/>
      <c r="M15104" s="5"/>
      <c r="N15104" s="5"/>
      <c r="O15104" s="5"/>
      <c r="P15104" s="5"/>
      <c r="Q15104" s="5"/>
      <c r="R15104" s="5"/>
      <c r="S15104" s="5"/>
      <c r="T15104" s="5"/>
      <c r="U15104" s="5"/>
      <c r="V15104" s="5"/>
      <c r="W15104" s="5"/>
      <c r="X15104" s="5"/>
      <c r="Y15104" s="5"/>
      <c r="Z15104" s="5"/>
      <c r="AA15104" s="5"/>
      <c r="AB15104" s="5"/>
      <c r="AC15104" s="5"/>
      <c r="AD15104" s="5"/>
      <c r="AE15104" s="5"/>
      <c r="AF15104" s="5"/>
      <c r="AG15104" s="11"/>
    </row>
    <row r="15105" spans="1:33">
      <c r="A15105" s="5"/>
      <c r="B15105" s="5"/>
      <c r="C15105" s="5"/>
      <c r="D15105" s="5"/>
      <c r="E15105" s="5"/>
      <c r="F15105" s="5"/>
      <c r="G15105" s="5"/>
      <c r="H15105" s="5"/>
      <c r="I15105" s="5"/>
      <c r="J15105" s="5"/>
      <c r="K15105" s="5"/>
      <c r="L15105" s="5"/>
      <c r="M15105" s="5"/>
      <c r="N15105" s="5"/>
      <c r="O15105" s="5"/>
      <c r="P15105" s="5"/>
      <c r="Q15105" s="5"/>
      <c r="R15105" s="5"/>
      <c r="S15105" s="5"/>
      <c r="T15105" s="5"/>
      <c r="U15105" s="5"/>
      <c r="V15105" s="5"/>
      <c r="W15105" s="5"/>
      <c r="X15105" s="5"/>
      <c r="Y15105" s="5"/>
      <c r="Z15105" s="5"/>
      <c r="AA15105" s="5"/>
      <c r="AB15105" s="5"/>
      <c r="AC15105" s="5"/>
      <c r="AD15105" s="5"/>
      <c r="AE15105" s="5"/>
      <c r="AF15105" s="5"/>
      <c r="AG15105" s="11"/>
    </row>
    <row r="15106" spans="1:33">
      <c r="A15106" s="5"/>
      <c r="B15106" s="5"/>
      <c r="C15106" s="5"/>
      <c r="D15106" s="5"/>
      <c r="E15106" s="5"/>
      <c r="F15106" s="5"/>
      <c r="G15106" s="5"/>
      <c r="H15106" s="5"/>
      <c r="I15106" s="5"/>
      <c r="J15106" s="5"/>
      <c r="K15106" s="5"/>
      <c r="L15106" s="5"/>
      <c r="M15106" s="5"/>
      <c r="N15106" s="5"/>
      <c r="O15106" s="5"/>
      <c r="P15106" s="5"/>
      <c r="Q15106" s="5"/>
      <c r="R15106" s="5"/>
      <c r="S15106" s="5"/>
      <c r="T15106" s="5"/>
      <c r="U15106" s="5"/>
      <c r="V15106" s="5"/>
      <c r="W15106" s="5"/>
      <c r="X15106" s="5"/>
      <c r="Y15106" s="5"/>
      <c r="Z15106" s="5"/>
      <c r="AA15106" s="5"/>
      <c r="AB15106" s="5"/>
      <c r="AC15106" s="5"/>
      <c r="AD15106" s="5"/>
      <c r="AE15106" s="5"/>
      <c r="AF15106" s="5"/>
      <c r="AG15106" s="11"/>
    </row>
    <row r="15107" spans="1:33">
      <c r="A15107" s="5"/>
      <c r="B15107" s="5"/>
      <c r="C15107" s="5"/>
      <c r="D15107" s="5"/>
      <c r="E15107" s="5"/>
      <c r="F15107" s="5"/>
      <c r="G15107" s="5"/>
      <c r="H15107" s="5"/>
      <c r="I15107" s="5"/>
      <c r="J15107" s="5"/>
      <c r="K15107" s="5"/>
      <c r="L15107" s="5"/>
      <c r="M15107" s="5"/>
      <c r="N15107" s="5"/>
      <c r="O15107" s="5"/>
      <c r="P15107" s="5"/>
      <c r="Q15107" s="5"/>
      <c r="R15107" s="5"/>
      <c r="S15107" s="5"/>
      <c r="T15107" s="5"/>
      <c r="U15107" s="5"/>
      <c r="V15107" s="5"/>
      <c r="W15107" s="5"/>
      <c r="X15107" s="5"/>
      <c r="Y15107" s="5"/>
      <c r="Z15107" s="5"/>
      <c r="AA15107" s="5"/>
      <c r="AB15107" s="5"/>
      <c r="AC15107" s="5"/>
      <c r="AD15107" s="5"/>
      <c r="AE15107" s="5"/>
      <c r="AF15107" s="5"/>
      <c r="AG15107" s="11"/>
    </row>
    <row r="15108" spans="1:33">
      <c r="A15108" s="5"/>
      <c r="B15108" s="5"/>
      <c r="C15108" s="5"/>
      <c r="D15108" s="5"/>
      <c r="E15108" s="5"/>
      <c r="F15108" s="5"/>
      <c r="G15108" s="5"/>
      <c r="H15108" s="5"/>
      <c r="I15108" s="5"/>
      <c r="J15108" s="5"/>
      <c r="K15108" s="5"/>
      <c r="L15108" s="5"/>
      <c r="M15108" s="5"/>
      <c r="N15108" s="5"/>
      <c r="O15108" s="5"/>
      <c r="P15108" s="5"/>
      <c r="Q15108" s="5"/>
      <c r="R15108" s="5"/>
      <c r="S15108" s="5"/>
      <c r="T15108" s="5"/>
      <c r="U15108" s="5"/>
      <c r="V15108" s="5"/>
      <c r="W15108" s="5"/>
      <c r="X15108" s="5"/>
      <c r="Y15108" s="5"/>
      <c r="Z15108" s="5"/>
      <c r="AA15108" s="5"/>
      <c r="AB15108" s="5"/>
      <c r="AC15108" s="5"/>
      <c r="AD15108" s="5"/>
      <c r="AE15108" s="5"/>
      <c r="AF15108" s="5"/>
      <c r="AG15108" s="11"/>
    </row>
    <row r="15109" spans="1:33">
      <c r="A15109" s="5"/>
      <c r="B15109" s="5"/>
      <c r="C15109" s="5"/>
      <c r="D15109" s="5"/>
      <c r="E15109" s="5"/>
      <c r="F15109" s="5"/>
      <c r="G15109" s="5"/>
      <c r="H15109" s="5"/>
      <c r="I15109" s="5"/>
      <c r="J15109" s="5"/>
      <c r="K15109" s="5"/>
      <c r="L15109" s="5"/>
      <c r="M15109" s="5"/>
      <c r="N15109" s="5"/>
      <c r="O15109" s="5"/>
      <c r="P15109" s="5"/>
      <c r="Q15109" s="5"/>
      <c r="R15109" s="5"/>
      <c r="S15109" s="5"/>
      <c r="T15109" s="5"/>
      <c r="U15109" s="5"/>
      <c r="V15109" s="5"/>
      <c r="W15109" s="5"/>
      <c r="X15109" s="5"/>
      <c r="Y15109" s="5"/>
      <c r="Z15109" s="5"/>
      <c r="AA15109" s="5"/>
      <c r="AB15109" s="5"/>
      <c r="AC15109" s="5"/>
      <c r="AD15109" s="5"/>
      <c r="AE15109" s="5"/>
      <c r="AF15109" s="5"/>
      <c r="AG15109" s="11"/>
    </row>
    <row r="15110" spans="1:33">
      <c r="A15110" s="5"/>
      <c r="B15110" s="5"/>
      <c r="C15110" s="5"/>
      <c r="D15110" s="5"/>
      <c r="E15110" s="5"/>
      <c r="F15110" s="5"/>
      <c r="G15110" s="5"/>
      <c r="H15110" s="5"/>
      <c r="I15110" s="5"/>
      <c r="J15110" s="5"/>
      <c r="K15110" s="5"/>
      <c r="L15110" s="5"/>
      <c r="M15110" s="5"/>
      <c r="N15110" s="5"/>
      <c r="O15110" s="5"/>
      <c r="P15110" s="5"/>
      <c r="Q15110" s="5"/>
      <c r="R15110" s="5"/>
      <c r="S15110" s="5"/>
      <c r="T15110" s="5"/>
      <c r="U15110" s="5"/>
      <c r="V15110" s="5"/>
      <c r="W15110" s="5"/>
      <c r="X15110" s="5"/>
      <c r="Y15110" s="5"/>
      <c r="Z15110" s="5"/>
      <c r="AA15110" s="5"/>
      <c r="AB15110" s="5"/>
      <c r="AC15110" s="5"/>
      <c r="AD15110" s="5"/>
      <c r="AE15110" s="5"/>
      <c r="AF15110" s="5"/>
      <c r="AG15110" s="11"/>
    </row>
    <row r="15111" spans="1:33">
      <c r="A15111" s="5"/>
      <c r="B15111" s="5"/>
      <c r="C15111" s="5"/>
      <c r="D15111" s="5"/>
      <c r="E15111" s="5"/>
      <c r="F15111" s="5"/>
      <c r="G15111" s="5"/>
      <c r="H15111" s="5"/>
      <c r="I15111" s="5"/>
      <c r="J15111" s="5"/>
      <c r="K15111" s="5"/>
      <c r="L15111" s="5"/>
      <c r="M15111" s="5"/>
      <c r="N15111" s="5"/>
      <c r="O15111" s="5"/>
      <c r="P15111" s="5"/>
      <c r="Q15111" s="5"/>
      <c r="R15111" s="5"/>
      <c r="S15111" s="5"/>
      <c r="T15111" s="5"/>
      <c r="U15111" s="5"/>
      <c r="V15111" s="5"/>
      <c r="W15111" s="5"/>
      <c r="X15111" s="5"/>
      <c r="Y15111" s="5"/>
      <c r="Z15111" s="5"/>
      <c r="AA15111" s="5"/>
      <c r="AB15111" s="5"/>
      <c r="AC15111" s="5"/>
      <c r="AD15111" s="5"/>
      <c r="AE15111" s="5"/>
      <c r="AF15111" s="5"/>
      <c r="AG15111" s="11"/>
    </row>
    <row r="15112" spans="1:33">
      <c r="A15112" s="5"/>
      <c r="B15112" s="5"/>
      <c r="C15112" s="5"/>
      <c r="D15112" s="5"/>
      <c r="E15112" s="5"/>
      <c r="F15112" s="5"/>
      <c r="G15112" s="5"/>
      <c r="H15112" s="5"/>
      <c r="I15112" s="5"/>
      <c r="J15112" s="5"/>
      <c r="K15112" s="5"/>
      <c r="L15112" s="5"/>
      <c r="M15112" s="5"/>
      <c r="N15112" s="5"/>
      <c r="O15112" s="5"/>
      <c r="P15112" s="5"/>
      <c r="Q15112" s="5"/>
      <c r="R15112" s="5"/>
      <c r="S15112" s="5"/>
      <c r="T15112" s="5"/>
      <c r="U15112" s="5"/>
      <c r="V15112" s="5"/>
      <c r="W15112" s="5"/>
      <c r="X15112" s="5"/>
      <c r="Y15112" s="5"/>
      <c r="Z15112" s="5"/>
      <c r="AA15112" s="5"/>
      <c r="AB15112" s="5"/>
      <c r="AC15112" s="5"/>
      <c r="AD15112" s="5"/>
      <c r="AE15112" s="5"/>
      <c r="AF15112" s="5"/>
      <c r="AG15112" s="11"/>
    </row>
    <row r="15113" spans="1:33">
      <c r="A15113" s="5"/>
      <c r="B15113" s="5"/>
      <c r="C15113" s="5"/>
      <c r="D15113" s="5"/>
      <c r="E15113" s="5"/>
      <c r="F15113" s="5"/>
      <c r="G15113" s="5"/>
      <c r="H15113" s="5"/>
      <c r="I15113" s="5"/>
      <c r="J15113" s="5"/>
      <c r="K15113" s="5"/>
      <c r="L15113" s="5"/>
      <c r="M15113" s="5"/>
      <c r="N15113" s="5"/>
      <c r="O15113" s="5"/>
      <c r="P15113" s="5"/>
      <c r="Q15113" s="5"/>
      <c r="R15113" s="5"/>
      <c r="S15113" s="5"/>
      <c r="T15113" s="5"/>
      <c r="U15113" s="5"/>
      <c r="V15113" s="5"/>
      <c r="W15113" s="5"/>
      <c r="X15113" s="5"/>
      <c r="Y15113" s="5"/>
      <c r="Z15113" s="5"/>
      <c r="AA15113" s="5"/>
      <c r="AB15113" s="5"/>
      <c r="AC15113" s="5"/>
      <c r="AD15113" s="5"/>
      <c r="AE15113" s="5"/>
      <c r="AF15113" s="5"/>
      <c r="AG15113" s="11"/>
    </row>
    <row r="15114" spans="1:33">
      <c r="A15114" s="5"/>
      <c r="B15114" s="5"/>
      <c r="C15114" s="5"/>
      <c r="D15114" s="5"/>
      <c r="E15114" s="5"/>
      <c r="F15114" s="5"/>
      <c r="G15114" s="5"/>
      <c r="H15114" s="5"/>
      <c r="I15114" s="5"/>
      <c r="J15114" s="5"/>
      <c r="K15114" s="5"/>
      <c r="L15114" s="5"/>
      <c r="M15114" s="5"/>
      <c r="N15114" s="5"/>
      <c r="O15114" s="5"/>
      <c r="P15114" s="5"/>
      <c r="Q15114" s="5"/>
      <c r="R15114" s="5"/>
      <c r="S15114" s="5"/>
      <c r="T15114" s="5"/>
      <c r="U15114" s="5"/>
      <c r="V15114" s="5"/>
      <c r="W15114" s="5"/>
      <c r="X15114" s="5"/>
      <c r="Y15114" s="5"/>
      <c r="Z15114" s="5"/>
      <c r="AA15114" s="5"/>
      <c r="AB15114" s="5"/>
      <c r="AC15114" s="5"/>
      <c r="AD15114" s="5"/>
      <c r="AE15114" s="5"/>
      <c r="AF15114" s="5"/>
      <c r="AG15114" s="11"/>
    </row>
    <row r="15115" spans="1:33">
      <c r="A15115" s="5"/>
      <c r="B15115" s="5"/>
      <c r="C15115" s="5"/>
      <c r="D15115" s="5"/>
      <c r="E15115" s="5"/>
      <c r="F15115" s="5"/>
      <c r="G15115" s="5"/>
      <c r="H15115" s="5"/>
      <c r="I15115" s="5"/>
      <c r="J15115" s="5"/>
      <c r="K15115" s="5"/>
      <c r="L15115" s="5"/>
      <c r="M15115" s="5"/>
      <c r="N15115" s="5"/>
      <c r="O15115" s="5"/>
      <c r="P15115" s="5"/>
      <c r="Q15115" s="5"/>
      <c r="R15115" s="5"/>
      <c r="S15115" s="5"/>
      <c r="T15115" s="5"/>
      <c r="U15115" s="5"/>
      <c r="V15115" s="5"/>
      <c r="W15115" s="5"/>
      <c r="X15115" s="5"/>
      <c r="Y15115" s="5"/>
      <c r="Z15115" s="5"/>
      <c r="AA15115" s="5"/>
      <c r="AB15115" s="5"/>
      <c r="AC15115" s="5"/>
      <c r="AD15115" s="5"/>
      <c r="AE15115" s="5"/>
      <c r="AF15115" s="5"/>
      <c r="AG15115" s="11"/>
    </row>
    <row r="15116" spans="1:33">
      <c r="A15116" s="5"/>
      <c r="B15116" s="5"/>
      <c r="C15116" s="5"/>
      <c r="D15116" s="5"/>
      <c r="E15116" s="5"/>
      <c r="F15116" s="5"/>
      <c r="G15116" s="5"/>
      <c r="H15116" s="5"/>
      <c r="I15116" s="5"/>
      <c r="J15116" s="5"/>
      <c r="K15116" s="5"/>
      <c r="L15116" s="5"/>
      <c r="M15116" s="5"/>
      <c r="N15116" s="5"/>
      <c r="O15116" s="5"/>
      <c r="P15116" s="5"/>
      <c r="Q15116" s="5"/>
      <c r="R15116" s="5"/>
      <c r="S15116" s="5"/>
      <c r="T15116" s="5"/>
      <c r="U15116" s="5"/>
      <c r="V15116" s="5"/>
      <c r="W15116" s="5"/>
      <c r="X15116" s="5"/>
      <c r="Y15116" s="5"/>
      <c r="Z15116" s="5"/>
      <c r="AA15116" s="5"/>
      <c r="AB15116" s="5"/>
      <c r="AC15116" s="5"/>
      <c r="AD15116" s="5"/>
      <c r="AE15116" s="5"/>
      <c r="AF15116" s="5"/>
      <c r="AG15116" s="11"/>
    </row>
    <row r="15117" spans="1:33">
      <c r="A15117" s="5"/>
      <c r="B15117" s="5"/>
      <c r="C15117" s="5"/>
      <c r="D15117" s="5"/>
      <c r="E15117" s="5"/>
      <c r="F15117" s="5"/>
      <c r="G15117" s="5"/>
      <c r="H15117" s="5"/>
      <c r="I15117" s="5"/>
      <c r="J15117" s="5"/>
      <c r="K15117" s="5"/>
      <c r="L15117" s="5"/>
      <c r="M15117" s="5"/>
      <c r="N15117" s="5"/>
      <c r="O15117" s="5"/>
      <c r="P15117" s="5"/>
      <c r="Q15117" s="5"/>
      <c r="R15117" s="5"/>
      <c r="S15117" s="5"/>
      <c r="T15117" s="5"/>
      <c r="U15117" s="5"/>
      <c r="V15117" s="5"/>
      <c r="W15117" s="5"/>
      <c r="X15117" s="5"/>
      <c r="Y15117" s="5"/>
      <c r="Z15117" s="5"/>
      <c r="AA15117" s="5"/>
      <c r="AB15117" s="5"/>
      <c r="AC15117" s="5"/>
      <c r="AD15117" s="5"/>
      <c r="AE15117" s="5"/>
      <c r="AF15117" s="5"/>
      <c r="AG15117" s="11"/>
    </row>
    <row r="15118" spans="1:33">
      <c r="A15118" s="5"/>
      <c r="B15118" s="5"/>
      <c r="C15118" s="5"/>
      <c r="D15118" s="5"/>
      <c r="E15118" s="5"/>
      <c r="F15118" s="5"/>
      <c r="G15118" s="5"/>
      <c r="H15118" s="5"/>
      <c r="I15118" s="5"/>
      <c r="J15118" s="5"/>
      <c r="K15118" s="5"/>
      <c r="L15118" s="5"/>
      <c r="M15118" s="5"/>
      <c r="N15118" s="5"/>
      <c r="O15118" s="5"/>
      <c r="P15118" s="5"/>
      <c r="Q15118" s="5"/>
      <c r="R15118" s="5"/>
      <c r="S15118" s="5"/>
      <c r="T15118" s="5"/>
      <c r="U15118" s="5"/>
      <c r="V15118" s="5"/>
      <c r="W15118" s="5"/>
      <c r="X15118" s="5"/>
      <c r="Y15118" s="5"/>
      <c r="Z15118" s="5"/>
      <c r="AA15118" s="5"/>
      <c r="AB15118" s="5"/>
      <c r="AC15118" s="5"/>
      <c r="AD15118" s="5"/>
      <c r="AE15118" s="5"/>
      <c r="AF15118" s="5"/>
      <c r="AG15118" s="11"/>
    </row>
    <row r="15119" spans="1:33">
      <c r="A15119" s="5"/>
      <c r="B15119" s="5"/>
      <c r="C15119" s="5"/>
      <c r="D15119" s="5"/>
      <c r="E15119" s="5"/>
      <c r="F15119" s="5"/>
      <c r="G15119" s="5"/>
      <c r="H15119" s="5"/>
      <c r="I15119" s="5"/>
      <c r="J15119" s="5"/>
      <c r="K15119" s="5"/>
      <c r="L15119" s="5"/>
      <c r="M15119" s="5"/>
      <c r="N15119" s="5"/>
      <c r="O15119" s="5"/>
      <c r="P15119" s="5"/>
      <c r="Q15119" s="5"/>
      <c r="R15119" s="5"/>
      <c r="S15119" s="5"/>
      <c r="T15119" s="5"/>
      <c r="U15119" s="5"/>
      <c r="V15119" s="5"/>
      <c r="W15119" s="5"/>
      <c r="X15119" s="5"/>
      <c r="Y15119" s="5"/>
      <c r="Z15119" s="5"/>
      <c r="AA15119" s="5"/>
      <c r="AB15119" s="5"/>
      <c r="AC15119" s="5"/>
      <c r="AD15119" s="5"/>
      <c r="AE15119" s="5"/>
      <c r="AF15119" s="5"/>
      <c r="AG15119" s="11"/>
    </row>
    <row r="15120" spans="1:33">
      <c r="A15120" s="5"/>
      <c r="B15120" s="5"/>
      <c r="C15120" s="5"/>
      <c r="D15120" s="5"/>
      <c r="E15120" s="5"/>
      <c r="F15120" s="5"/>
      <c r="G15120" s="5"/>
      <c r="H15120" s="5"/>
      <c r="I15120" s="5"/>
      <c r="J15120" s="5"/>
      <c r="K15120" s="5"/>
      <c r="L15120" s="5"/>
      <c r="M15120" s="5"/>
      <c r="N15120" s="5"/>
      <c r="O15120" s="5"/>
      <c r="P15120" s="5"/>
      <c r="Q15120" s="5"/>
      <c r="R15120" s="5"/>
      <c r="S15120" s="5"/>
      <c r="T15120" s="5"/>
      <c r="U15120" s="5"/>
      <c r="V15120" s="5"/>
      <c r="W15120" s="5"/>
      <c r="X15120" s="5"/>
      <c r="Y15120" s="5"/>
      <c r="Z15120" s="5"/>
      <c r="AA15120" s="5"/>
      <c r="AB15120" s="5"/>
      <c r="AC15120" s="5"/>
      <c r="AD15120" s="5"/>
      <c r="AE15120" s="5"/>
      <c r="AF15120" s="5"/>
      <c r="AG15120" s="11"/>
    </row>
    <row r="15121" spans="1:33">
      <c r="A15121" s="5"/>
      <c r="B15121" s="5"/>
      <c r="C15121" s="5"/>
      <c r="D15121" s="5"/>
      <c r="E15121" s="5"/>
      <c r="F15121" s="5"/>
      <c r="G15121" s="5"/>
      <c r="H15121" s="5"/>
      <c r="I15121" s="5"/>
      <c r="J15121" s="5"/>
      <c r="K15121" s="5"/>
      <c r="L15121" s="5"/>
      <c r="M15121" s="5"/>
      <c r="N15121" s="5"/>
      <c r="O15121" s="5"/>
      <c r="P15121" s="5"/>
      <c r="Q15121" s="5"/>
      <c r="R15121" s="5"/>
      <c r="S15121" s="5"/>
      <c r="T15121" s="5"/>
      <c r="U15121" s="5"/>
      <c r="V15121" s="5"/>
      <c r="W15121" s="5"/>
      <c r="X15121" s="5"/>
      <c r="Y15121" s="5"/>
      <c r="Z15121" s="5"/>
      <c r="AA15121" s="5"/>
      <c r="AB15121" s="5"/>
      <c r="AC15121" s="5"/>
      <c r="AD15121" s="5"/>
      <c r="AE15121" s="5"/>
      <c r="AF15121" s="5"/>
      <c r="AG15121" s="11"/>
    </row>
    <row r="15122" spans="1:33">
      <c r="A15122" s="5"/>
      <c r="B15122" s="5"/>
      <c r="C15122" s="5"/>
      <c r="D15122" s="5"/>
      <c r="E15122" s="5"/>
      <c r="F15122" s="5"/>
      <c r="G15122" s="5"/>
      <c r="H15122" s="5"/>
      <c r="I15122" s="5"/>
      <c r="J15122" s="5"/>
      <c r="K15122" s="5"/>
      <c r="L15122" s="5"/>
      <c r="M15122" s="5"/>
      <c r="N15122" s="5"/>
      <c r="O15122" s="5"/>
      <c r="P15122" s="5"/>
      <c r="Q15122" s="5"/>
      <c r="R15122" s="5"/>
      <c r="S15122" s="5"/>
      <c r="T15122" s="5"/>
      <c r="U15122" s="5"/>
      <c r="V15122" s="5"/>
      <c r="W15122" s="5"/>
      <c r="X15122" s="5"/>
      <c r="Y15122" s="5"/>
      <c r="Z15122" s="5"/>
      <c r="AA15122" s="5"/>
      <c r="AB15122" s="5"/>
      <c r="AC15122" s="5"/>
      <c r="AD15122" s="5"/>
      <c r="AE15122" s="5"/>
      <c r="AF15122" s="5"/>
      <c r="AG15122" s="11"/>
    </row>
    <row r="15123" spans="1:33">
      <c r="A15123" s="5"/>
      <c r="B15123" s="5"/>
      <c r="C15123" s="5"/>
      <c r="D15123" s="5"/>
      <c r="E15123" s="5"/>
      <c r="F15123" s="5"/>
      <c r="G15123" s="5"/>
      <c r="H15123" s="5"/>
      <c r="I15123" s="5"/>
      <c r="J15123" s="5"/>
      <c r="K15123" s="5"/>
      <c r="L15123" s="5"/>
      <c r="M15123" s="5"/>
      <c r="N15123" s="5"/>
      <c r="O15123" s="5"/>
      <c r="P15123" s="5"/>
      <c r="Q15123" s="5"/>
      <c r="R15123" s="5"/>
      <c r="S15123" s="5"/>
      <c r="T15123" s="5"/>
      <c r="U15123" s="5"/>
      <c r="V15123" s="5"/>
      <c r="W15123" s="5"/>
      <c r="X15123" s="5"/>
      <c r="Y15123" s="5"/>
      <c r="Z15123" s="5"/>
      <c r="AA15123" s="5"/>
      <c r="AB15123" s="5"/>
      <c r="AC15123" s="5"/>
      <c r="AD15123" s="5"/>
      <c r="AE15123" s="5"/>
      <c r="AF15123" s="5"/>
      <c r="AG15123" s="11"/>
    </row>
    <row r="15124" spans="1:33">
      <c r="A15124" s="5"/>
      <c r="B15124" s="5"/>
      <c r="C15124" s="5"/>
      <c r="D15124" s="5"/>
      <c r="E15124" s="5"/>
      <c r="F15124" s="5"/>
      <c r="G15124" s="5"/>
      <c r="H15124" s="5"/>
      <c r="I15124" s="5"/>
      <c r="J15124" s="5"/>
      <c r="K15124" s="5"/>
      <c r="L15124" s="5"/>
      <c r="M15124" s="5"/>
      <c r="N15124" s="5"/>
      <c r="O15124" s="5"/>
      <c r="P15124" s="5"/>
      <c r="Q15124" s="5"/>
      <c r="R15124" s="5"/>
      <c r="S15124" s="5"/>
      <c r="T15124" s="5"/>
      <c r="U15124" s="5"/>
      <c r="V15124" s="5"/>
      <c r="W15124" s="5"/>
      <c r="X15124" s="5"/>
      <c r="Y15124" s="5"/>
      <c r="Z15124" s="5"/>
      <c r="AA15124" s="5"/>
      <c r="AB15124" s="5"/>
      <c r="AC15124" s="5"/>
      <c r="AD15124" s="5"/>
      <c r="AE15124" s="5"/>
      <c r="AF15124" s="5"/>
      <c r="AG15124" s="11"/>
    </row>
    <row r="15125" spans="1:33">
      <c r="A15125" s="5"/>
      <c r="B15125" s="5"/>
      <c r="C15125" s="5"/>
      <c r="D15125" s="5"/>
      <c r="E15125" s="5"/>
      <c r="F15125" s="5"/>
      <c r="G15125" s="5"/>
      <c r="H15125" s="5"/>
      <c r="I15125" s="5"/>
      <c r="J15125" s="5"/>
      <c r="K15125" s="5"/>
      <c r="L15125" s="5"/>
      <c r="M15125" s="5"/>
      <c r="N15125" s="5"/>
      <c r="O15125" s="5"/>
      <c r="P15125" s="5"/>
      <c r="Q15125" s="5"/>
      <c r="R15125" s="5"/>
      <c r="S15125" s="5"/>
      <c r="T15125" s="5"/>
      <c r="U15125" s="5"/>
      <c r="V15125" s="5"/>
      <c r="W15125" s="5"/>
      <c r="X15125" s="5"/>
      <c r="Y15125" s="5"/>
      <c r="Z15125" s="5"/>
      <c r="AA15125" s="5"/>
      <c r="AB15125" s="5"/>
      <c r="AC15125" s="5"/>
      <c r="AD15125" s="5"/>
      <c r="AE15125" s="5"/>
      <c r="AF15125" s="5"/>
      <c r="AG15125" s="11"/>
    </row>
    <row r="15126" spans="1:33">
      <c r="A15126" s="5"/>
      <c r="B15126" s="5"/>
      <c r="C15126" s="5"/>
      <c r="D15126" s="5"/>
      <c r="E15126" s="5"/>
      <c r="F15126" s="5"/>
      <c r="G15126" s="5"/>
      <c r="H15126" s="5"/>
      <c r="I15126" s="5"/>
      <c r="J15126" s="5"/>
      <c r="K15126" s="5"/>
      <c r="L15126" s="5"/>
      <c r="M15126" s="5"/>
      <c r="N15126" s="5"/>
      <c r="O15126" s="5"/>
      <c r="P15126" s="5"/>
      <c r="Q15126" s="5"/>
      <c r="R15126" s="5"/>
      <c r="S15126" s="5"/>
      <c r="T15126" s="5"/>
      <c r="U15126" s="5"/>
      <c r="V15126" s="5"/>
      <c r="W15126" s="5"/>
      <c r="X15126" s="5"/>
      <c r="Y15126" s="5"/>
      <c r="Z15126" s="5"/>
      <c r="AA15126" s="5"/>
      <c r="AB15126" s="5"/>
      <c r="AC15126" s="5"/>
      <c r="AD15126" s="5"/>
      <c r="AE15126" s="5"/>
      <c r="AF15126" s="5"/>
      <c r="AG15126" s="11"/>
    </row>
    <row r="15127" spans="1:33">
      <c r="A15127" s="5"/>
      <c r="B15127" s="5"/>
      <c r="C15127" s="5"/>
      <c r="D15127" s="5"/>
      <c r="E15127" s="5"/>
      <c r="F15127" s="5"/>
      <c r="G15127" s="5"/>
      <c r="H15127" s="5"/>
      <c r="I15127" s="5"/>
      <c r="J15127" s="5"/>
      <c r="K15127" s="5"/>
      <c r="L15127" s="5"/>
      <c r="M15127" s="5"/>
      <c r="N15127" s="5"/>
      <c r="O15127" s="5"/>
      <c r="P15127" s="5"/>
      <c r="Q15127" s="5"/>
      <c r="R15127" s="5"/>
      <c r="S15127" s="5"/>
      <c r="T15127" s="5"/>
      <c r="U15127" s="5"/>
      <c r="V15127" s="5"/>
      <c r="W15127" s="5"/>
      <c r="X15127" s="5"/>
      <c r="Y15127" s="5"/>
      <c r="Z15127" s="5"/>
      <c r="AA15127" s="5"/>
      <c r="AB15127" s="5"/>
      <c r="AC15127" s="5"/>
      <c r="AD15127" s="5"/>
      <c r="AE15127" s="5"/>
      <c r="AF15127" s="5"/>
      <c r="AG15127" s="11"/>
    </row>
    <row r="15128" spans="1:33">
      <c r="A15128" s="5"/>
      <c r="B15128" s="5"/>
      <c r="C15128" s="5"/>
      <c r="D15128" s="5"/>
      <c r="E15128" s="5"/>
      <c r="F15128" s="5"/>
      <c r="G15128" s="5"/>
      <c r="H15128" s="5"/>
      <c r="I15128" s="5"/>
      <c r="J15128" s="5"/>
      <c r="K15128" s="5"/>
      <c r="L15128" s="5"/>
      <c r="M15128" s="5"/>
      <c r="N15128" s="5"/>
      <c r="O15128" s="5"/>
      <c r="P15128" s="5"/>
      <c r="Q15128" s="5"/>
      <c r="R15128" s="5"/>
      <c r="S15128" s="5"/>
      <c r="T15128" s="5"/>
      <c r="U15128" s="5"/>
      <c r="V15128" s="5"/>
      <c r="W15128" s="5"/>
      <c r="X15128" s="5"/>
      <c r="Y15128" s="5"/>
      <c r="Z15128" s="5"/>
      <c r="AA15128" s="5"/>
      <c r="AB15128" s="5"/>
      <c r="AC15128" s="5"/>
      <c r="AD15128" s="5"/>
      <c r="AE15128" s="5"/>
      <c r="AF15128" s="5"/>
      <c r="AG15128" s="11"/>
    </row>
    <row r="15129" spans="1:33">
      <c r="A15129" s="5"/>
      <c r="B15129" s="5"/>
      <c r="C15129" s="5"/>
      <c r="D15129" s="5"/>
      <c r="E15129" s="5"/>
      <c r="F15129" s="5"/>
      <c r="G15129" s="5"/>
      <c r="H15129" s="5"/>
      <c r="I15129" s="5"/>
      <c r="J15129" s="5"/>
      <c r="K15129" s="5"/>
      <c r="L15129" s="5"/>
      <c r="M15129" s="5"/>
      <c r="N15129" s="5"/>
      <c r="O15129" s="5"/>
      <c r="P15129" s="5"/>
      <c r="Q15129" s="5"/>
      <c r="R15129" s="5"/>
      <c r="S15129" s="5"/>
      <c r="T15129" s="5"/>
      <c r="U15129" s="5"/>
      <c r="V15129" s="5"/>
      <c r="W15129" s="5"/>
      <c r="X15129" s="5"/>
      <c r="Y15129" s="5"/>
      <c r="Z15129" s="5"/>
      <c r="AA15129" s="5"/>
      <c r="AB15129" s="5"/>
      <c r="AC15129" s="5"/>
      <c r="AD15129" s="5"/>
      <c r="AE15129" s="5"/>
      <c r="AF15129" s="5"/>
      <c r="AG15129" s="11"/>
    </row>
    <row r="15130" spans="1:33">
      <c r="A15130" s="5"/>
      <c r="B15130" s="5"/>
      <c r="C15130" s="5"/>
      <c r="D15130" s="5"/>
      <c r="E15130" s="5"/>
      <c r="F15130" s="5"/>
      <c r="G15130" s="5"/>
      <c r="H15130" s="5"/>
      <c r="I15130" s="5"/>
      <c r="J15130" s="5"/>
      <c r="K15130" s="5"/>
      <c r="L15130" s="5"/>
      <c r="M15130" s="5"/>
      <c r="N15130" s="5"/>
      <c r="O15130" s="5"/>
      <c r="P15130" s="5"/>
      <c r="Q15130" s="5"/>
      <c r="R15130" s="5"/>
      <c r="S15130" s="5"/>
      <c r="T15130" s="5"/>
      <c r="U15130" s="5"/>
      <c r="V15130" s="5"/>
      <c r="W15130" s="5"/>
      <c r="X15130" s="5"/>
      <c r="Y15130" s="5"/>
      <c r="Z15130" s="5"/>
      <c r="AA15130" s="5"/>
      <c r="AB15130" s="5"/>
      <c r="AC15130" s="5"/>
      <c r="AD15130" s="5"/>
      <c r="AE15130" s="5"/>
      <c r="AF15130" s="5"/>
      <c r="AG15130" s="11"/>
    </row>
    <row r="15131" spans="1:33">
      <c r="A15131" s="5"/>
      <c r="B15131" s="5"/>
      <c r="C15131" s="5"/>
      <c r="D15131" s="5"/>
      <c r="E15131" s="5"/>
      <c r="F15131" s="5"/>
      <c r="G15131" s="5"/>
      <c r="H15131" s="5"/>
      <c r="I15131" s="5"/>
      <c r="J15131" s="5"/>
      <c r="K15131" s="5"/>
      <c r="L15131" s="5"/>
      <c r="M15131" s="5"/>
      <c r="N15131" s="5"/>
      <c r="O15131" s="5"/>
      <c r="P15131" s="5"/>
      <c r="Q15131" s="5"/>
      <c r="R15131" s="5"/>
      <c r="S15131" s="5"/>
      <c r="T15131" s="5"/>
      <c r="U15131" s="5"/>
      <c r="V15131" s="5"/>
      <c r="W15131" s="5"/>
      <c r="X15131" s="5"/>
      <c r="Y15131" s="5"/>
      <c r="Z15131" s="5"/>
      <c r="AA15131" s="5"/>
      <c r="AB15131" s="5"/>
      <c r="AC15131" s="5"/>
      <c r="AD15131" s="5"/>
      <c r="AE15131" s="5"/>
      <c r="AF15131" s="5"/>
      <c r="AG15131" s="11"/>
    </row>
    <row r="15132" spans="1:33">
      <c r="A15132" s="5"/>
      <c r="B15132" s="5"/>
      <c r="C15132" s="5"/>
      <c r="D15132" s="5"/>
      <c r="E15132" s="5"/>
      <c r="F15132" s="5"/>
      <c r="G15132" s="5"/>
      <c r="H15132" s="5"/>
      <c r="I15132" s="5"/>
      <c r="J15132" s="5"/>
      <c r="K15132" s="5"/>
      <c r="L15132" s="5"/>
      <c r="M15132" s="5"/>
      <c r="N15132" s="5"/>
      <c r="O15132" s="5"/>
      <c r="P15132" s="5"/>
      <c r="Q15132" s="5"/>
      <c r="R15132" s="5"/>
      <c r="S15132" s="5"/>
      <c r="T15132" s="5"/>
      <c r="U15132" s="5"/>
      <c r="V15132" s="5"/>
      <c r="W15132" s="5"/>
      <c r="X15132" s="5"/>
      <c r="Y15132" s="5"/>
      <c r="Z15132" s="5"/>
      <c r="AA15132" s="5"/>
      <c r="AB15132" s="5"/>
      <c r="AC15132" s="5"/>
      <c r="AD15132" s="5"/>
      <c r="AE15132" s="5"/>
      <c r="AF15132" s="5"/>
      <c r="AG15132" s="11"/>
    </row>
    <row r="15133" spans="1:33">
      <c r="A15133" s="5"/>
      <c r="B15133" s="5"/>
      <c r="C15133" s="5"/>
      <c r="D15133" s="5"/>
      <c r="E15133" s="5"/>
      <c r="F15133" s="5"/>
      <c r="G15133" s="5"/>
      <c r="H15133" s="5"/>
      <c r="I15133" s="5"/>
      <c r="J15133" s="5"/>
      <c r="K15133" s="5"/>
      <c r="L15133" s="5"/>
      <c r="M15133" s="5"/>
      <c r="N15133" s="5"/>
      <c r="O15133" s="5"/>
      <c r="P15133" s="5"/>
      <c r="Q15133" s="5"/>
      <c r="R15133" s="5"/>
      <c r="S15133" s="5"/>
      <c r="T15133" s="5"/>
      <c r="U15133" s="5"/>
      <c r="V15133" s="5"/>
      <c r="W15133" s="5"/>
      <c r="X15133" s="5"/>
      <c r="Y15133" s="5"/>
      <c r="Z15133" s="5"/>
      <c r="AA15133" s="5"/>
      <c r="AB15133" s="5"/>
      <c r="AC15133" s="5"/>
      <c r="AD15133" s="5"/>
      <c r="AE15133" s="5"/>
      <c r="AF15133" s="5"/>
      <c r="AG15133" s="11"/>
    </row>
    <row r="15134" spans="1:33">
      <c r="A15134" s="5"/>
      <c r="B15134" s="5"/>
      <c r="C15134" s="5"/>
      <c r="D15134" s="5"/>
      <c r="E15134" s="5"/>
      <c r="F15134" s="5"/>
      <c r="G15134" s="5"/>
      <c r="H15134" s="5"/>
      <c r="I15134" s="5"/>
      <c r="J15134" s="5"/>
      <c r="K15134" s="5"/>
      <c r="L15134" s="5"/>
      <c r="M15134" s="5"/>
      <c r="N15134" s="5"/>
      <c r="O15134" s="5"/>
      <c r="P15134" s="5"/>
      <c r="Q15134" s="5"/>
      <c r="R15134" s="5"/>
      <c r="S15134" s="5"/>
      <c r="T15134" s="5"/>
      <c r="U15134" s="5"/>
      <c r="V15134" s="5"/>
      <c r="W15134" s="5"/>
      <c r="X15134" s="5"/>
      <c r="Y15134" s="5"/>
      <c r="Z15134" s="5"/>
      <c r="AA15134" s="5"/>
      <c r="AB15134" s="5"/>
      <c r="AC15134" s="5"/>
      <c r="AD15134" s="5"/>
      <c r="AE15134" s="5"/>
      <c r="AF15134" s="5"/>
      <c r="AG15134" s="11"/>
    </row>
    <row r="15135" spans="1:33">
      <c r="A15135" s="5"/>
      <c r="B15135" s="5"/>
      <c r="C15135" s="5"/>
      <c r="D15135" s="5"/>
      <c r="E15135" s="5"/>
      <c r="F15135" s="5"/>
      <c r="G15135" s="5"/>
      <c r="H15135" s="5"/>
      <c r="I15135" s="5"/>
      <c r="J15135" s="5"/>
      <c r="K15135" s="5"/>
      <c r="L15135" s="5"/>
      <c r="M15135" s="5"/>
      <c r="N15135" s="5"/>
      <c r="O15135" s="5"/>
      <c r="P15135" s="5"/>
      <c r="Q15135" s="5"/>
      <c r="R15135" s="5"/>
      <c r="S15135" s="5"/>
      <c r="T15135" s="5"/>
      <c r="U15135" s="5"/>
      <c r="V15135" s="5"/>
      <c r="W15135" s="5"/>
      <c r="X15135" s="5"/>
      <c r="Y15135" s="5"/>
      <c r="Z15135" s="5"/>
      <c r="AA15135" s="5"/>
      <c r="AB15135" s="5"/>
      <c r="AC15135" s="5"/>
      <c r="AD15135" s="5"/>
      <c r="AE15135" s="5"/>
      <c r="AF15135" s="5"/>
      <c r="AG15135" s="11"/>
    </row>
    <row r="15136" spans="1:33">
      <c r="A15136" s="5"/>
      <c r="B15136" s="5"/>
      <c r="C15136" s="5"/>
      <c r="D15136" s="5"/>
      <c r="E15136" s="5"/>
      <c r="F15136" s="5"/>
      <c r="G15136" s="5"/>
      <c r="H15136" s="5"/>
      <c r="I15136" s="5"/>
      <c r="J15136" s="5"/>
      <c r="K15136" s="5"/>
      <c r="L15136" s="5"/>
      <c r="M15136" s="5"/>
      <c r="N15136" s="5"/>
      <c r="O15136" s="5"/>
      <c r="P15136" s="5"/>
      <c r="Q15136" s="5"/>
      <c r="R15136" s="5"/>
      <c r="S15136" s="5"/>
      <c r="T15136" s="5"/>
      <c r="U15136" s="5"/>
      <c r="V15136" s="5"/>
      <c r="W15136" s="5"/>
      <c r="X15136" s="5"/>
      <c r="Y15136" s="5"/>
      <c r="Z15136" s="5"/>
      <c r="AA15136" s="5"/>
      <c r="AB15136" s="5"/>
      <c r="AC15136" s="5"/>
      <c r="AD15136" s="5"/>
      <c r="AE15136" s="5"/>
      <c r="AF15136" s="5"/>
      <c r="AG15136" s="11"/>
    </row>
    <row r="15137" spans="1:33">
      <c r="A15137" s="5"/>
      <c r="B15137" s="5"/>
      <c r="C15137" s="5"/>
      <c r="D15137" s="5"/>
      <c r="E15137" s="5"/>
      <c r="F15137" s="5"/>
      <c r="G15137" s="5"/>
      <c r="H15137" s="5"/>
      <c r="I15137" s="5"/>
      <c r="J15137" s="5"/>
      <c r="K15137" s="5"/>
      <c r="L15137" s="5"/>
      <c r="M15137" s="5"/>
      <c r="N15137" s="5"/>
      <c r="O15137" s="5"/>
      <c r="P15137" s="5"/>
      <c r="Q15137" s="5"/>
      <c r="R15137" s="5"/>
      <c r="S15137" s="5"/>
      <c r="T15137" s="5"/>
      <c r="U15137" s="5"/>
      <c r="V15137" s="5"/>
      <c r="W15137" s="5"/>
      <c r="X15137" s="5"/>
      <c r="Y15137" s="5"/>
      <c r="Z15137" s="5"/>
      <c r="AA15137" s="5"/>
      <c r="AB15137" s="5"/>
      <c r="AC15137" s="5"/>
      <c r="AD15137" s="5"/>
      <c r="AE15137" s="5"/>
      <c r="AF15137" s="5"/>
      <c r="AG15137" s="11"/>
    </row>
    <row r="15138" spans="1:33">
      <c r="A15138" s="5"/>
      <c r="B15138" s="5"/>
      <c r="C15138" s="5"/>
      <c r="D15138" s="5"/>
      <c r="E15138" s="5"/>
      <c r="F15138" s="5"/>
      <c r="G15138" s="5"/>
      <c r="H15138" s="5"/>
      <c r="I15138" s="5"/>
      <c r="J15138" s="5"/>
      <c r="K15138" s="5"/>
      <c r="L15138" s="5"/>
      <c r="M15138" s="5"/>
      <c r="N15138" s="5"/>
      <c r="O15138" s="5"/>
      <c r="P15138" s="5"/>
      <c r="Q15138" s="5"/>
      <c r="R15138" s="5"/>
      <c r="S15138" s="5"/>
      <c r="T15138" s="5"/>
      <c r="U15138" s="5"/>
      <c r="V15138" s="5"/>
      <c r="W15138" s="5"/>
      <c r="X15138" s="5"/>
      <c r="Y15138" s="5"/>
      <c r="Z15138" s="5"/>
      <c r="AA15138" s="5"/>
      <c r="AB15138" s="5"/>
      <c r="AC15138" s="5"/>
      <c r="AD15138" s="5"/>
      <c r="AE15138" s="5"/>
      <c r="AF15138" s="5"/>
      <c r="AG15138" s="11"/>
    </row>
    <row r="15139" spans="1:33">
      <c r="A15139" s="5"/>
      <c r="B15139" s="5"/>
      <c r="C15139" s="5"/>
      <c r="D15139" s="5"/>
      <c r="E15139" s="5"/>
      <c r="F15139" s="5"/>
      <c r="G15139" s="5"/>
      <c r="H15139" s="5"/>
      <c r="I15139" s="5"/>
      <c r="J15139" s="5"/>
      <c r="K15139" s="5"/>
      <c r="L15139" s="5"/>
      <c r="M15139" s="5"/>
      <c r="N15139" s="5"/>
      <c r="O15139" s="5"/>
      <c r="P15139" s="5"/>
      <c r="Q15139" s="5"/>
      <c r="R15139" s="5"/>
      <c r="S15139" s="5"/>
      <c r="T15139" s="5"/>
      <c r="U15139" s="5"/>
      <c r="V15139" s="5"/>
      <c r="W15139" s="5"/>
      <c r="X15139" s="5"/>
      <c r="Y15139" s="5"/>
      <c r="Z15139" s="5"/>
      <c r="AA15139" s="5"/>
      <c r="AB15139" s="5"/>
      <c r="AC15139" s="5"/>
      <c r="AD15139" s="5"/>
      <c r="AE15139" s="5"/>
      <c r="AF15139" s="5"/>
      <c r="AG15139" s="11"/>
    </row>
    <row r="15140" spans="1:33">
      <c r="A15140" s="5"/>
      <c r="B15140" s="5"/>
      <c r="C15140" s="5"/>
      <c r="D15140" s="5"/>
      <c r="E15140" s="5"/>
      <c r="F15140" s="5"/>
      <c r="G15140" s="5"/>
      <c r="H15140" s="5"/>
      <c r="I15140" s="5"/>
      <c r="J15140" s="5"/>
      <c r="K15140" s="5"/>
      <c r="L15140" s="5"/>
      <c r="M15140" s="5"/>
      <c r="N15140" s="5"/>
      <c r="O15140" s="5"/>
      <c r="P15140" s="5"/>
      <c r="Q15140" s="5"/>
      <c r="R15140" s="5"/>
      <c r="S15140" s="5"/>
      <c r="T15140" s="5"/>
      <c r="U15140" s="5"/>
      <c r="V15140" s="5"/>
      <c r="W15140" s="5"/>
      <c r="X15140" s="5"/>
      <c r="Y15140" s="5"/>
      <c r="Z15140" s="5"/>
      <c r="AA15140" s="5"/>
      <c r="AB15140" s="5"/>
      <c r="AC15140" s="5"/>
      <c r="AD15140" s="5"/>
      <c r="AE15140" s="5"/>
      <c r="AF15140" s="5"/>
      <c r="AG15140" s="11"/>
    </row>
    <row r="15141" spans="1:33">
      <c r="A15141" s="5"/>
      <c r="B15141" s="5"/>
      <c r="C15141" s="5"/>
      <c r="D15141" s="5"/>
      <c r="E15141" s="5"/>
      <c r="F15141" s="5"/>
      <c r="G15141" s="5"/>
      <c r="H15141" s="5"/>
      <c r="I15141" s="5"/>
      <c r="J15141" s="5"/>
      <c r="K15141" s="5"/>
      <c r="L15141" s="5"/>
      <c r="M15141" s="5"/>
      <c r="N15141" s="5"/>
      <c r="O15141" s="5"/>
      <c r="P15141" s="5"/>
      <c r="Q15141" s="5"/>
      <c r="R15141" s="5"/>
      <c r="S15141" s="5"/>
      <c r="T15141" s="5"/>
      <c r="U15141" s="5"/>
      <c r="V15141" s="5"/>
      <c r="W15141" s="5"/>
      <c r="X15141" s="5"/>
      <c r="Y15141" s="5"/>
      <c r="Z15141" s="5"/>
      <c r="AA15141" s="5"/>
      <c r="AB15141" s="5"/>
      <c r="AC15141" s="5"/>
      <c r="AD15141" s="5"/>
      <c r="AE15141" s="5"/>
      <c r="AF15141" s="5"/>
      <c r="AG15141" s="11"/>
    </row>
    <row r="15142" spans="1:33">
      <c r="A15142" s="5"/>
      <c r="B15142" s="5"/>
      <c r="C15142" s="5"/>
      <c r="D15142" s="5"/>
      <c r="E15142" s="5"/>
      <c r="F15142" s="5"/>
      <c r="G15142" s="5"/>
      <c r="H15142" s="5"/>
      <c r="I15142" s="5"/>
      <c r="J15142" s="5"/>
      <c r="K15142" s="5"/>
      <c r="L15142" s="5"/>
      <c r="M15142" s="5"/>
      <c r="N15142" s="5"/>
      <c r="O15142" s="5"/>
      <c r="P15142" s="5"/>
      <c r="Q15142" s="5"/>
      <c r="R15142" s="5"/>
      <c r="S15142" s="5"/>
      <c r="T15142" s="5"/>
      <c r="U15142" s="5"/>
      <c r="V15142" s="5"/>
      <c r="W15142" s="5"/>
      <c r="X15142" s="5"/>
      <c r="Y15142" s="5"/>
      <c r="Z15142" s="5"/>
      <c r="AA15142" s="5"/>
      <c r="AB15142" s="5"/>
      <c r="AC15142" s="5"/>
      <c r="AD15142" s="5"/>
      <c r="AE15142" s="5"/>
      <c r="AF15142" s="5"/>
      <c r="AG15142" s="11"/>
    </row>
    <row r="15143" spans="1:33">
      <c r="A15143" s="5"/>
      <c r="B15143" s="5"/>
      <c r="C15143" s="5"/>
      <c r="D15143" s="5"/>
      <c r="E15143" s="5"/>
      <c r="F15143" s="5"/>
      <c r="G15143" s="5"/>
      <c r="H15143" s="5"/>
      <c r="I15143" s="5"/>
      <c r="J15143" s="5"/>
      <c r="K15143" s="5"/>
      <c r="L15143" s="5"/>
      <c r="M15143" s="5"/>
      <c r="N15143" s="5"/>
      <c r="O15143" s="5"/>
      <c r="P15143" s="5"/>
      <c r="Q15143" s="5"/>
      <c r="R15143" s="5"/>
      <c r="S15143" s="5"/>
      <c r="T15143" s="5"/>
      <c r="U15143" s="5"/>
      <c r="V15143" s="5"/>
      <c r="W15143" s="5"/>
      <c r="X15143" s="5"/>
      <c r="Y15143" s="5"/>
      <c r="Z15143" s="5"/>
      <c r="AA15143" s="5"/>
      <c r="AB15143" s="5"/>
      <c r="AC15143" s="5"/>
      <c r="AD15143" s="5"/>
      <c r="AE15143" s="5"/>
      <c r="AF15143" s="5"/>
      <c r="AG15143" s="11"/>
    </row>
    <row r="15144" spans="1:33">
      <c r="A15144" s="5"/>
      <c r="B15144" s="5"/>
      <c r="C15144" s="5"/>
      <c r="D15144" s="5"/>
      <c r="E15144" s="5"/>
      <c r="F15144" s="5"/>
      <c r="G15144" s="5"/>
      <c r="H15144" s="5"/>
      <c r="I15144" s="5"/>
      <c r="J15144" s="5"/>
      <c r="K15144" s="5"/>
      <c r="L15144" s="5"/>
      <c r="M15144" s="5"/>
      <c r="N15144" s="5"/>
      <c r="O15144" s="5"/>
      <c r="P15144" s="5"/>
      <c r="Q15144" s="5"/>
      <c r="R15144" s="5"/>
      <c r="S15144" s="5"/>
      <c r="T15144" s="5"/>
      <c r="U15144" s="5"/>
      <c r="V15144" s="5"/>
      <c r="W15144" s="5"/>
      <c r="X15144" s="5"/>
      <c r="Y15144" s="5"/>
      <c r="Z15144" s="5"/>
      <c r="AA15144" s="5"/>
      <c r="AB15144" s="5"/>
      <c r="AC15144" s="5"/>
      <c r="AD15144" s="5"/>
      <c r="AE15144" s="5"/>
      <c r="AF15144" s="5"/>
      <c r="AG15144" s="11"/>
    </row>
    <row r="15145" spans="1:33">
      <c r="A15145" s="5"/>
      <c r="B15145" s="5"/>
      <c r="C15145" s="5"/>
      <c r="D15145" s="5"/>
      <c r="E15145" s="5"/>
      <c r="F15145" s="5"/>
      <c r="G15145" s="5"/>
      <c r="H15145" s="5"/>
      <c r="I15145" s="5"/>
      <c r="J15145" s="5"/>
      <c r="K15145" s="5"/>
      <c r="L15145" s="5"/>
      <c r="M15145" s="5"/>
      <c r="N15145" s="5"/>
      <c r="O15145" s="5"/>
      <c r="P15145" s="5"/>
      <c r="Q15145" s="5"/>
      <c r="R15145" s="5"/>
      <c r="S15145" s="5"/>
      <c r="T15145" s="5"/>
      <c r="U15145" s="5"/>
      <c r="V15145" s="5"/>
      <c r="W15145" s="5"/>
      <c r="X15145" s="5"/>
      <c r="Y15145" s="5"/>
      <c r="Z15145" s="5"/>
      <c r="AA15145" s="5"/>
      <c r="AB15145" s="5"/>
      <c r="AC15145" s="5"/>
      <c r="AD15145" s="5"/>
      <c r="AE15145" s="5"/>
      <c r="AF15145" s="5"/>
      <c r="AG15145" s="11"/>
    </row>
    <row r="15146" spans="1:33">
      <c r="A15146" s="5"/>
      <c r="B15146" s="5"/>
      <c r="C15146" s="5"/>
      <c r="D15146" s="5"/>
      <c r="E15146" s="5"/>
      <c r="F15146" s="5"/>
      <c r="G15146" s="5"/>
      <c r="H15146" s="5"/>
      <c r="I15146" s="5"/>
      <c r="J15146" s="5"/>
      <c r="K15146" s="5"/>
      <c r="L15146" s="5"/>
      <c r="M15146" s="5"/>
      <c r="N15146" s="5"/>
      <c r="O15146" s="5"/>
      <c r="P15146" s="5"/>
      <c r="Q15146" s="5"/>
      <c r="R15146" s="5"/>
      <c r="S15146" s="5"/>
      <c r="T15146" s="5"/>
      <c r="U15146" s="5"/>
      <c r="V15146" s="5"/>
      <c r="W15146" s="5"/>
      <c r="X15146" s="5"/>
      <c r="Y15146" s="5"/>
      <c r="Z15146" s="5"/>
      <c r="AA15146" s="5"/>
      <c r="AB15146" s="5"/>
      <c r="AC15146" s="5"/>
      <c r="AD15146" s="5"/>
      <c r="AE15146" s="5"/>
      <c r="AF15146" s="5"/>
      <c r="AG15146" s="11"/>
    </row>
    <row r="15147" spans="1:33">
      <c r="A15147" s="5"/>
      <c r="B15147" s="5"/>
      <c r="C15147" s="5"/>
      <c r="D15147" s="5"/>
      <c r="E15147" s="5"/>
      <c r="F15147" s="5"/>
      <c r="G15147" s="5"/>
      <c r="H15147" s="5"/>
      <c r="I15147" s="5"/>
      <c r="J15147" s="5"/>
      <c r="K15147" s="5"/>
      <c r="L15147" s="5"/>
      <c r="M15147" s="5"/>
      <c r="N15147" s="5"/>
      <c r="O15147" s="5"/>
      <c r="P15147" s="5"/>
      <c r="Q15147" s="5"/>
      <c r="R15147" s="5"/>
      <c r="S15147" s="5"/>
      <c r="T15147" s="5"/>
      <c r="U15147" s="5"/>
      <c r="V15147" s="5"/>
      <c r="W15147" s="5"/>
      <c r="X15147" s="5"/>
      <c r="Y15147" s="5"/>
      <c r="Z15147" s="5"/>
      <c r="AA15147" s="5"/>
      <c r="AB15147" s="5"/>
      <c r="AC15147" s="5"/>
      <c r="AD15147" s="5"/>
      <c r="AE15147" s="5"/>
      <c r="AF15147" s="5"/>
      <c r="AG15147" s="11"/>
    </row>
    <row r="15148" spans="1:33">
      <c r="A15148" s="5"/>
      <c r="B15148" s="5"/>
      <c r="C15148" s="5"/>
      <c r="D15148" s="5"/>
      <c r="E15148" s="5"/>
      <c r="F15148" s="5"/>
      <c r="G15148" s="5"/>
      <c r="H15148" s="5"/>
      <c r="I15148" s="5"/>
      <c r="J15148" s="5"/>
      <c r="K15148" s="5"/>
      <c r="L15148" s="5"/>
      <c r="M15148" s="5"/>
      <c r="N15148" s="5"/>
      <c r="O15148" s="5"/>
      <c r="P15148" s="5"/>
      <c r="Q15148" s="5"/>
      <c r="R15148" s="5"/>
      <c r="S15148" s="5"/>
      <c r="T15148" s="5"/>
      <c r="U15148" s="5"/>
      <c r="V15148" s="5"/>
      <c r="W15148" s="5"/>
      <c r="X15148" s="5"/>
      <c r="Y15148" s="5"/>
      <c r="Z15148" s="5"/>
      <c r="AA15148" s="5"/>
      <c r="AB15148" s="5"/>
      <c r="AC15148" s="5"/>
      <c r="AD15148" s="5"/>
      <c r="AE15148" s="5"/>
      <c r="AF15148" s="5"/>
      <c r="AG15148" s="11"/>
    </row>
    <row r="15149" spans="1:33">
      <c r="A15149" s="5"/>
      <c r="B15149" s="5"/>
      <c r="C15149" s="5"/>
      <c r="D15149" s="5"/>
      <c r="E15149" s="5"/>
      <c r="F15149" s="5"/>
      <c r="G15149" s="5"/>
      <c r="H15149" s="5"/>
      <c r="I15149" s="5"/>
      <c r="J15149" s="5"/>
      <c r="K15149" s="5"/>
      <c r="L15149" s="5"/>
      <c r="M15149" s="5"/>
      <c r="N15149" s="5"/>
      <c r="O15149" s="5"/>
      <c r="P15149" s="5"/>
      <c r="Q15149" s="5"/>
      <c r="R15149" s="5"/>
      <c r="S15149" s="5"/>
      <c r="T15149" s="5"/>
      <c r="U15149" s="5"/>
      <c r="V15149" s="5"/>
      <c r="W15149" s="5"/>
      <c r="X15149" s="5"/>
      <c r="Y15149" s="5"/>
      <c r="Z15149" s="5"/>
      <c r="AA15149" s="5"/>
      <c r="AB15149" s="5"/>
      <c r="AC15149" s="5"/>
      <c r="AD15149" s="5"/>
      <c r="AE15149" s="5"/>
      <c r="AF15149" s="5"/>
      <c r="AG15149" s="11"/>
    </row>
    <row r="15150" spans="1:33">
      <c r="A15150" s="5"/>
      <c r="B15150" s="5"/>
      <c r="C15150" s="5"/>
      <c r="D15150" s="5"/>
      <c r="E15150" s="5"/>
      <c r="F15150" s="5"/>
      <c r="G15150" s="5"/>
      <c r="H15150" s="5"/>
      <c r="I15150" s="5"/>
      <c r="J15150" s="5"/>
      <c r="K15150" s="5"/>
      <c r="L15150" s="5"/>
      <c r="M15150" s="5"/>
      <c r="N15150" s="5"/>
      <c r="O15150" s="5"/>
      <c r="P15150" s="5"/>
      <c r="Q15150" s="5"/>
      <c r="R15150" s="5"/>
      <c r="S15150" s="5"/>
      <c r="T15150" s="5"/>
      <c r="U15150" s="5"/>
      <c r="V15150" s="5"/>
      <c r="W15150" s="5"/>
      <c r="X15150" s="5"/>
      <c r="Y15150" s="5"/>
      <c r="Z15150" s="5"/>
      <c r="AA15150" s="5"/>
      <c r="AB15150" s="5"/>
      <c r="AC15150" s="5"/>
      <c r="AD15150" s="5"/>
      <c r="AE15150" s="5"/>
      <c r="AF15150" s="5"/>
      <c r="AG15150" s="11"/>
    </row>
    <row r="15151" spans="1:33">
      <c r="A15151" s="5"/>
      <c r="B15151" s="5"/>
      <c r="C15151" s="5"/>
      <c r="D15151" s="5"/>
      <c r="E15151" s="5"/>
      <c r="F15151" s="5"/>
      <c r="G15151" s="5"/>
      <c r="H15151" s="5"/>
      <c r="I15151" s="5"/>
      <c r="J15151" s="5"/>
      <c r="K15151" s="5"/>
      <c r="L15151" s="5"/>
      <c r="M15151" s="5"/>
      <c r="N15151" s="5"/>
      <c r="O15151" s="5"/>
      <c r="P15151" s="5"/>
      <c r="Q15151" s="5"/>
      <c r="R15151" s="5"/>
      <c r="S15151" s="5"/>
      <c r="T15151" s="5"/>
      <c r="U15151" s="5"/>
      <c r="V15151" s="5"/>
      <c r="W15151" s="5"/>
      <c r="X15151" s="5"/>
      <c r="Y15151" s="5"/>
      <c r="Z15151" s="5"/>
      <c r="AA15151" s="5"/>
      <c r="AB15151" s="5"/>
      <c r="AC15151" s="5"/>
      <c r="AD15151" s="5"/>
      <c r="AE15151" s="5"/>
      <c r="AF15151" s="5"/>
      <c r="AG15151" s="11"/>
    </row>
    <row r="15152" spans="1:33">
      <c r="A15152" s="5"/>
      <c r="B15152" s="5"/>
      <c r="C15152" s="5"/>
      <c r="D15152" s="5"/>
      <c r="E15152" s="5"/>
      <c r="F15152" s="5"/>
      <c r="G15152" s="5"/>
      <c r="H15152" s="5"/>
      <c r="I15152" s="5"/>
      <c r="J15152" s="5"/>
      <c r="K15152" s="5"/>
      <c r="L15152" s="5"/>
      <c r="M15152" s="5"/>
      <c r="N15152" s="5"/>
      <c r="O15152" s="5"/>
      <c r="P15152" s="5"/>
      <c r="Q15152" s="5"/>
      <c r="R15152" s="5"/>
      <c r="S15152" s="5"/>
      <c r="T15152" s="5"/>
      <c r="U15152" s="5"/>
      <c r="V15152" s="5"/>
      <c r="W15152" s="5"/>
      <c r="X15152" s="5"/>
      <c r="Y15152" s="5"/>
      <c r="Z15152" s="5"/>
      <c r="AA15152" s="5"/>
      <c r="AB15152" s="5"/>
      <c r="AC15152" s="5"/>
      <c r="AD15152" s="5"/>
      <c r="AE15152" s="5"/>
      <c r="AF15152" s="5"/>
      <c r="AG15152" s="11"/>
    </row>
    <row r="15153" spans="1:33">
      <c r="A15153" s="5"/>
      <c r="B15153" s="5"/>
      <c r="C15153" s="5"/>
      <c r="D15153" s="5"/>
      <c r="E15153" s="5"/>
      <c r="F15153" s="5"/>
      <c r="G15153" s="5"/>
      <c r="H15153" s="5"/>
      <c r="I15153" s="5"/>
      <c r="J15153" s="5"/>
      <c r="K15153" s="5"/>
      <c r="L15153" s="5"/>
      <c r="M15153" s="5"/>
      <c r="N15153" s="5"/>
      <c r="O15153" s="5"/>
      <c r="P15153" s="5"/>
      <c r="Q15153" s="5"/>
      <c r="R15153" s="5"/>
      <c r="S15153" s="5"/>
      <c r="T15153" s="5"/>
      <c r="U15153" s="5"/>
      <c r="V15153" s="5"/>
      <c r="W15153" s="5"/>
      <c r="X15153" s="5"/>
      <c r="Y15153" s="5"/>
      <c r="Z15153" s="5"/>
      <c r="AA15153" s="5"/>
      <c r="AB15153" s="5"/>
      <c r="AC15153" s="5"/>
      <c r="AD15153" s="5"/>
      <c r="AE15153" s="5"/>
      <c r="AF15153" s="5"/>
      <c r="AG15153" s="11"/>
    </row>
    <row r="15154" spans="1:33">
      <c r="A15154" s="5"/>
      <c r="B15154" s="5"/>
      <c r="C15154" s="5"/>
      <c r="D15154" s="5"/>
      <c r="E15154" s="5"/>
      <c r="F15154" s="5"/>
      <c r="G15154" s="5"/>
      <c r="H15154" s="5"/>
      <c r="I15154" s="5"/>
      <c r="J15154" s="5"/>
      <c r="K15154" s="5"/>
      <c r="L15154" s="5"/>
      <c r="M15154" s="5"/>
      <c r="N15154" s="5"/>
      <c r="O15154" s="5"/>
      <c r="P15154" s="5"/>
      <c r="Q15154" s="5"/>
      <c r="R15154" s="5"/>
      <c r="S15154" s="5"/>
      <c r="T15154" s="5"/>
      <c r="U15154" s="5"/>
      <c r="V15154" s="5"/>
      <c r="W15154" s="5"/>
      <c r="X15154" s="5"/>
      <c r="Y15154" s="5"/>
      <c r="Z15154" s="5"/>
      <c r="AA15154" s="5"/>
      <c r="AB15154" s="5"/>
      <c r="AC15154" s="5"/>
      <c r="AD15154" s="5"/>
      <c r="AE15154" s="5"/>
      <c r="AF15154" s="5"/>
      <c r="AG15154" s="11"/>
    </row>
    <row r="15155" spans="1:33">
      <c r="A15155" s="5"/>
      <c r="B15155" s="5"/>
      <c r="C15155" s="5"/>
      <c r="D15155" s="5"/>
      <c r="E15155" s="5"/>
      <c r="F15155" s="5"/>
      <c r="G15155" s="5"/>
      <c r="H15155" s="5"/>
      <c r="I15155" s="5"/>
      <c r="J15155" s="5"/>
      <c r="K15155" s="5"/>
      <c r="L15155" s="5"/>
      <c r="M15155" s="5"/>
      <c r="N15155" s="5"/>
      <c r="O15155" s="5"/>
      <c r="P15155" s="5"/>
      <c r="Q15155" s="5"/>
      <c r="R15155" s="5"/>
      <c r="S15155" s="5"/>
      <c r="T15155" s="5"/>
      <c r="U15155" s="5"/>
      <c r="V15155" s="5"/>
      <c r="W15155" s="5"/>
      <c r="X15155" s="5"/>
      <c r="Y15155" s="5"/>
      <c r="Z15155" s="5"/>
      <c r="AA15155" s="5"/>
      <c r="AB15155" s="5"/>
      <c r="AC15155" s="5"/>
      <c r="AD15155" s="5"/>
      <c r="AE15155" s="5"/>
      <c r="AF15155" s="5"/>
      <c r="AG15155" s="11"/>
    </row>
    <row r="15156" spans="1:33">
      <c r="A15156" s="5"/>
      <c r="B15156" s="5"/>
      <c r="C15156" s="5"/>
      <c r="D15156" s="5"/>
      <c r="E15156" s="5"/>
      <c r="F15156" s="5"/>
      <c r="G15156" s="5"/>
      <c r="H15156" s="5"/>
      <c r="I15156" s="5"/>
      <c r="J15156" s="5"/>
      <c r="K15156" s="5"/>
      <c r="L15156" s="5"/>
      <c r="M15156" s="5"/>
      <c r="N15156" s="5"/>
      <c r="O15156" s="5"/>
      <c r="P15156" s="5"/>
      <c r="Q15156" s="5"/>
      <c r="R15156" s="5"/>
      <c r="S15156" s="5"/>
      <c r="T15156" s="5"/>
      <c r="U15156" s="5"/>
      <c r="V15156" s="5"/>
      <c r="W15156" s="5"/>
      <c r="X15156" s="5"/>
      <c r="Y15156" s="5"/>
      <c r="Z15156" s="5"/>
      <c r="AA15156" s="5"/>
      <c r="AB15156" s="5"/>
      <c r="AC15156" s="5"/>
      <c r="AD15156" s="5"/>
      <c r="AE15156" s="5"/>
      <c r="AF15156" s="5"/>
      <c r="AG15156" s="11"/>
    </row>
    <row r="15157" spans="1:33">
      <c r="A15157" s="5"/>
      <c r="B15157" s="5"/>
      <c r="C15157" s="5"/>
      <c r="D15157" s="5"/>
      <c r="E15157" s="5"/>
      <c r="F15157" s="5"/>
      <c r="G15157" s="5"/>
      <c r="H15157" s="5"/>
      <c r="I15157" s="5"/>
      <c r="J15157" s="5"/>
      <c r="K15157" s="5"/>
      <c r="L15157" s="5"/>
      <c r="M15157" s="5"/>
      <c r="N15157" s="5"/>
      <c r="O15157" s="5"/>
      <c r="P15157" s="5"/>
      <c r="Q15157" s="5"/>
      <c r="R15157" s="5"/>
      <c r="S15157" s="5"/>
      <c r="T15157" s="5"/>
      <c r="U15157" s="5"/>
      <c r="V15157" s="5"/>
      <c r="W15157" s="5"/>
      <c r="X15157" s="5"/>
      <c r="Y15157" s="5"/>
      <c r="Z15157" s="5"/>
      <c r="AA15157" s="5"/>
      <c r="AB15157" s="5"/>
      <c r="AC15157" s="5"/>
      <c r="AD15157" s="5"/>
      <c r="AE15157" s="5"/>
      <c r="AF15157" s="5"/>
      <c r="AG15157" s="11"/>
    </row>
    <row r="15158" spans="1:33">
      <c r="A15158" s="5"/>
      <c r="B15158" s="5"/>
      <c r="C15158" s="5"/>
      <c r="D15158" s="5"/>
      <c r="E15158" s="5"/>
      <c r="F15158" s="5"/>
      <c r="G15158" s="5"/>
      <c r="H15158" s="5"/>
      <c r="I15158" s="5"/>
      <c r="J15158" s="5"/>
      <c r="K15158" s="5"/>
      <c r="L15158" s="5"/>
      <c r="M15158" s="5"/>
      <c r="N15158" s="5"/>
      <c r="O15158" s="5"/>
      <c r="P15158" s="5"/>
      <c r="Q15158" s="5"/>
      <c r="R15158" s="5"/>
      <c r="S15158" s="5"/>
      <c r="T15158" s="5"/>
      <c r="U15158" s="5"/>
      <c r="V15158" s="5"/>
      <c r="W15158" s="5"/>
      <c r="X15158" s="5"/>
      <c r="Y15158" s="5"/>
      <c r="Z15158" s="5"/>
      <c r="AA15158" s="5"/>
      <c r="AB15158" s="5"/>
      <c r="AC15158" s="5"/>
      <c r="AD15158" s="5"/>
      <c r="AE15158" s="5"/>
      <c r="AF15158" s="5"/>
      <c r="AG15158" s="11"/>
    </row>
    <row r="15159" spans="1:33">
      <c r="A15159" s="5"/>
      <c r="B15159" s="5"/>
      <c r="C15159" s="5"/>
      <c r="D15159" s="5"/>
      <c r="E15159" s="5"/>
      <c r="F15159" s="5"/>
      <c r="G15159" s="5"/>
      <c r="H15159" s="5"/>
      <c r="I15159" s="5"/>
      <c r="J15159" s="5"/>
      <c r="K15159" s="5"/>
      <c r="L15159" s="5"/>
      <c r="M15159" s="5"/>
      <c r="N15159" s="5"/>
      <c r="O15159" s="5"/>
      <c r="P15159" s="5"/>
      <c r="Q15159" s="5"/>
      <c r="R15159" s="5"/>
      <c r="S15159" s="5"/>
      <c r="T15159" s="5"/>
      <c r="U15159" s="5"/>
      <c r="V15159" s="5"/>
      <c r="W15159" s="5"/>
      <c r="X15159" s="5"/>
      <c r="Y15159" s="5"/>
      <c r="Z15159" s="5"/>
      <c r="AA15159" s="5"/>
      <c r="AB15159" s="5"/>
      <c r="AC15159" s="5"/>
      <c r="AD15159" s="5"/>
      <c r="AE15159" s="5"/>
      <c r="AF15159" s="5"/>
      <c r="AG15159" s="11"/>
    </row>
    <row r="15160" spans="1:33">
      <c r="A15160" s="5"/>
      <c r="B15160" s="5"/>
      <c r="C15160" s="5"/>
      <c r="D15160" s="5"/>
      <c r="E15160" s="5"/>
      <c r="F15160" s="5"/>
      <c r="G15160" s="5"/>
      <c r="H15160" s="5"/>
      <c r="I15160" s="5"/>
      <c r="J15160" s="5"/>
      <c r="K15160" s="5"/>
      <c r="L15160" s="5"/>
      <c r="M15160" s="5"/>
      <c r="N15160" s="5"/>
      <c r="O15160" s="5"/>
      <c r="P15160" s="5"/>
      <c r="Q15160" s="5"/>
      <c r="R15160" s="5"/>
      <c r="S15160" s="5"/>
      <c r="T15160" s="5"/>
      <c r="U15160" s="5"/>
      <c r="V15160" s="5"/>
      <c r="W15160" s="5"/>
      <c r="X15160" s="5"/>
      <c r="Y15160" s="5"/>
      <c r="Z15160" s="5"/>
      <c r="AA15160" s="5"/>
      <c r="AB15160" s="5"/>
      <c r="AC15160" s="5"/>
      <c r="AD15160" s="5"/>
      <c r="AE15160" s="5"/>
      <c r="AF15160" s="5"/>
      <c r="AG15160" s="11"/>
    </row>
    <row r="15161" spans="1:33">
      <c r="A15161" s="5"/>
      <c r="B15161" s="5"/>
      <c r="C15161" s="5"/>
      <c r="D15161" s="5"/>
      <c r="E15161" s="5"/>
      <c r="F15161" s="5"/>
      <c r="G15161" s="5"/>
      <c r="H15161" s="5"/>
      <c r="I15161" s="5"/>
      <c r="J15161" s="5"/>
      <c r="K15161" s="5"/>
      <c r="L15161" s="5"/>
      <c r="M15161" s="5"/>
      <c r="N15161" s="5"/>
      <c r="O15161" s="5"/>
      <c r="P15161" s="5"/>
      <c r="Q15161" s="5"/>
      <c r="R15161" s="5"/>
      <c r="S15161" s="5"/>
      <c r="T15161" s="5"/>
      <c r="U15161" s="5"/>
      <c r="V15161" s="5"/>
      <c r="W15161" s="5"/>
      <c r="X15161" s="5"/>
      <c r="Y15161" s="5"/>
      <c r="Z15161" s="5"/>
      <c r="AA15161" s="5"/>
      <c r="AB15161" s="5"/>
      <c r="AC15161" s="5"/>
      <c r="AD15161" s="5"/>
      <c r="AE15161" s="5"/>
      <c r="AF15161" s="5"/>
      <c r="AG15161" s="11"/>
    </row>
    <row r="15162" spans="1:33">
      <c r="A15162" s="5"/>
      <c r="B15162" s="5"/>
      <c r="C15162" s="5"/>
      <c r="D15162" s="5"/>
      <c r="E15162" s="5"/>
      <c r="F15162" s="5"/>
      <c r="G15162" s="5"/>
      <c r="H15162" s="5"/>
      <c r="I15162" s="5"/>
      <c r="J15162" s="5"/>
      <c r="K15162" s="5"/>
      <c r="L15162" s="5"/>
      <c r="M15162" s="5"/>
      <c r="N15162" s="5"/>
      <c r="O15162" s="5"/>
      <c r="P15162" s="5"/>
      <c r="Q15162" s="5"/>
      <c r="R15162" s="5"/>
      <c r="S15162" s="5"/>
      <c r="T15162" s="5"/>
      <c r="U15162" s="5"/>
      <c r="V15162" s="5"/>
      <c r="W15162" s="5"/>
      <c r="X15162" s="5"/>
      <c r="Y15162" s="5"/>
      <c r="Z15162" s="5"/>
      <c r="AA15162" s="5"/>
      <c r="AB15162" s="5"/>
      <c r="AC15162" s="5"/>
      <c r="AD15162" s="5"/>
      <c r="AE15162" s="5"/>
      <c r="AF15162" s="5"/>
      <c r="AG15162" s="11"/>
    </row>
    <row r="15163" spans="1:33">
      <c r="A15163" s="5"/>
      <c r="B15163" s="5"/>
      <c r="C15163" s="5"/>
      <c r="D15163" s="5"/>
      <c r="E15163" s="5"/>
      <c r="F15163" s="5"/>
      <c r="G15163" s="5"/>
      <c r="H15163" s="5"/>
      <c r="I15163" s="5"/>
      <c r="J15163" s="5"/>
      <c r="K15163" s="5"/>
      <c r="L15163" s="5"/>
      <c r="M15163" s="5"/>
      <c r="N15163" s="5"/>
      <c r="O15163" s="5"/>
      <c r="P15163" s="5"/>
      <c r="Q15163" s="5"/>
      <c r="R15163" s="5"/>
      <c r="S15163" s="5"/>
      <c r="T15163" s="5"/>
      <c r="U15163" s="5"/>
      <c r="V15163" s="5"/>
      <c r="W15163" s="5"/>
      <c r="X15163" s="5"/>
      <c r="Y15163" s="5"/>
      <c r="Z15163" s="5"/>
      <c r="AA15163" s="5"/>
      <c r="AB15163" s="5"/>
      <c r="AC15163" s="5"/>
      <c r="AD15163" s="5"/>
      <c r="AE15163" s="5"/>
      <c r="AF15163" s="5"/>
      <c r="AG15163" s="11"/>
    </row>
    <row r="15164" spans="1:33">
      <c r="A15164" s="5"/>
      <c r="B15164" s="5"/>
      <c r="C15164" s="5"/>
      <c r="D15164" s="5"/>
      <c r="E15164" s="5"/>
      <c r="F15164" s="5"/>
      <c r="G15164" s="5"/>
      <c r="H15164" s="5"/>
      <c r="I15164" s="5"/>
      <c r="J15164" s="5"/>
      <c r="K15164" s="5"/>
      <c r="L15164" s="5"/>
      <c r="M15164" s="5"/>
      <c r="N15164" s="5"/>
      <c r="O15164" s="5"/>
      <c r="P15164" s="5"/>
      <c r="Q15164" s="5"/>
      <c r="R15164" s="5"/>
      <c r="S15164" s="5"/>
      <c r="T15164" s="5"/>
      <c r="U15164" s="5"/>
      <c r="V15164" s="5"/>
      <c r="W15164" s="5"/>
      <c r="X15164" s="5"/>
      <c r="Y15164" s="5"/>
      <c r="Z15164" s="5"/>
      <c r="AA15164" s="5"/>
      <c r="AB15164" s="5"/>
      <c r="AC15164" s="5"/>
      <c r="AD15164" s="5"/>
      <c r="AE15164" s="5"/>
      <c r="AF15164" s="5"/>
      <c r="AG15164" s="11"/>
    </row>
    <row r="15165" spans="1:33">
      <c r="A15165" s="5"/>
      <c r="B15165" s="5"/>
      <c r="C15165" s="5"/>
      <c r="D15165" s="5"/>
      <c r="E15165" s="5"/>
      <c r="F15165" s="5"/>
      <c r="G15165" s="5"/>
      <c r="H15165" s="5"/>
      <c r="I15165" s="5"/>
      <c r="J15165" s="5"/>
      <c r="K15165" s="5"/>
      <c r="L15165" s="5"/>
      <c r="M15165" s="5"/>
      <c r="N15165" s="5"/>
      <c r="O15165" s="5"/>
      <c r="P15165" s="5"/>
      <c r="Q15165" s="5"/>
      <c r="R15165" s="5"/>
      <c r="S15165" s="5"/>
      <c r="T15165" s="5"/>
      <c r="U15165" s="5"/>
      <c r="V15165" s="5"/>
      <c r="W15165" s="5"/>
      <c r="X15165" s="5"/>
      <c r="Y15165" s="5"/>
      <c r="Z15165" s="5"/>
      <c r="AA15165" s="5"/>
      <c r="AB15165" s="5"/>
      <c r="AC15165" s="5"/>
      <c r="AD15165" s="5"/>
      <c r="AE15165" s="5"/>
      <c r="AF15165" s="5"/>
      <c r="AG15165" s="11"/>
    </row>
    <row r="15166" spans="1:33">
      <c r="A15166" s="5"/>
      <c r="B15166" s="5"/>
      <c r="C15166" s="5"/>
      <c r="D15166" s="5"/>
      <c r="E15166" s="5"/>
      <c r="F15166" s="5"/>
      <c r="G15166" s="5"/>
      <c r="H15166" s="5"/>
      <c r="I15166" s="5"/>
      <c r="J15166" s="5"/>
      <c r="K15166" s="5"/>
      <c r="L15166" s="5"/>
      <c r="M15166" s="5"/>
      <c r="N15166" s="5"/>
      <c r="O15166" s="5"/>
      <c r="P15166" s="5"/>
      <c r="Q15166" s="5"/>
      <c r="R15166" s="5"/>
      <c r="S15166" s="5"/>
      <c r="T15166" s="5"/>
      <c r="U15166" s="5"/>
      <c r="V15166" s="5"/>
      <c r="W15166" s="5"/>
      <c r="X15166" s="5"/>
      <c r="Y15166" s="5"/>
      <c r="Z15166" s="5"/>
      <c r="AA15166" s="5"/>
      <c r="AB15166" s="5"/>
      <c r="AC15166" s="5"/>
      <c r="AD15166" s="5"/>
      <c r="AE15166" s="5"/>
      <c r="AF15166" s="5"/>
      <c r="AG15166" s="11"/>
    </row>
    <row r="15167" spans="1:33">
      <c r="A15167" s="5"/>
      <c r="B15167" s="5"/>
      <c r="C15167" s="5"/>
      <c r="D15167" s="5"/>
      <c r="E15167" s="5"/>
      <c r="F15167" s="5"/>
      <c r="G15167" s="5"/>
      <c r="H15167" s="5"/>
      <c r="I15167" s="5"/>
      <c r="J15167" s="5"/>
      <c r="K15167" s="5"/>
      <c r="L15167" s="5"/>
      <c r="M15167" s="5"/>
      <c r="N15167" s="5"/>
      <c r="O15167" s="5"/>
      <c r="P15167" s="5"/>
      <c r="Q15167" s="5"/>
      <c r="R15167" s="5"/>
      <c r="S15167" s="5"/>
      <c r="T15167" s="5"/>
      <c r="U15167" s="5"/>
      <c r="V15167" s="5"/>
      <c r="W15167" s="5"/>
      <c r="X15167" s="5"/>
      <c r="Y15167" s="5"/>
      <c r="Z15167" s="5"/>
      <c r="AA15167" s="5"/>
      <c r="AB15167" s="5"/>
      <c r="AC15167" s="5"/>
      <c r="AD15167" s="5"/>
      <c r="AE15167" s="5"/>
      <c r="AF15167" s="5"/>
      <c r="AG15167" s="11"/>
    </row>
    <row r="15168" spans="1:33">
      <c r="A15168" s="5"/>
      <c r="B15168" s="5"/>
      <c r="C15168" s="5"/>
      <c r="D15168" s="5"/>
      <c r="E15168" s="5"/>
      <c r="F15168" s="5"/>
      <c r="G15168" s="5"/>
      <c r="H15168" s="5"/>
      <c r="I15168" s="5"/>
      <c r="J15168" s="5"/>
      <c r="K15168" s="5"/>
      <c r="L15168" s="5"/>
      <c r="M15168" s="5"/>
      <c r="N15168" s="5"/>
      <c r="O15168" s="5"/>
      <c r="P15168" s="5"/>
      <c r="Q15168" s="5"/>
      <c r="R15168" s="5"/>
      <c r="S15168" s="5"/>
      <c r="T15168" s="5"/>
      <c r="U15168" s="5"/>
      <c r="V15168" s="5"/>
      <c r="W15168" s="5"/>
      <c r="X15168" s="5"/>
      <c r="Y15168" s="5"/>
      <c r="Z15168" s="5"/>
      <c r="AA15168" s="5"/>
      <c r="AB15168" s="5"/>
      <c r="AC15168" s="5"/>
      <c r="AD15168" s="5"/>
      <c r="AE15168" s="5"/>
      <c r="AF15168" s="5"/>
      <c r="AG15168" s="11"/>
    </row>
    <row r="15169" spans="1:33">
      <c r="A15169" s="5"/>
      <c r="B15169" s="5"/>
      <c r="C15169" s="5"/>
      <c r="D15169" s="5"/>
      <c r="E15169" s="5"/>
      <c r="F15169" s="5"/>
      <c r="G15169" s="5"/>
      <c r="H15169" s="5"/>
      <c r="I15169" s="5"/>
      <c r="J15169" s="5"/>
      <c r="K15169" s="5"/>
      <c r="L15169" s="5"/>
      <c r="M15169" s="5"/>
      <c r="N15169" s="5"/>
      <c r="O15169" s="5"/>
      <c r="P15169" s="5"/>
      <c r="Q15169" s="5"/>
      <c r="R15169" s="5"/>
      <c r="S15169" s="5"/>
      <c r="T15169" s="5"/>
      <c r="U15169" s="5"/>
      <c r="V15169" s="5"/>
      <c r="W15169" s="5"/>
      <c r="X15169" s="5"/>
      <c r="Y15169" s="5"/>
      <c r="Z15169" s="5"/>
      <c r="AA15169" s="5"/>
      <c r="AB15169" s="5"/>
      <c r="AC15169" s="5"/>
      <c r="AD15169" s="5"/>
      <c r="AE15169" s="5"/>
      <c r="AF15169" s="5"/>
      <c r="AG15169" s="11"/>
    </row>
    <row r="15170" spans="1:33">
      <c r="A15170" s="5"/>
      <c r="B15170" s="5"/>
      <c r="C15170" s="5"/>
      <c r="D15170" s="5"/>
      <c r="E15170" s="5"/>
      <c r="F15170" s="5"/>
      <c r="G15170" s="5"/>
      <c r="H15170" s="5"/>
      <c r="I15170" s="5"/>
      <c r="J15170" s="5"/>
      <c r="K15170" s="5"/>
      <c r="L15170" s="5"/>
      <c r="M15170" s="5"/>
      <c r="N15170" s="5"/>
      <c r="O15170" s="5"/>
      <c r="P15170" s="5"/>
      <c r="Q15170" s="5"/>
      <c r="R15170" s="5"/>
      <c r="S15170" s="5"/>
      <c r="T15170" s="5"/>
      <c r="U15170" s="5"/>
      <c r="V15170" s="5"/>
      <c r="W15170" s="5"/>
      <c r="X15170" s="5"/>
      <c r="Y15170" s="5"/>
      <c r="Z15170" s="5"/>
      <c r="AA15170" s="5"/>
      <c r="AB15170" s="5"/>
      <c r="AC15170" s="5"/>
      <c r="AD15170" s="5"/>
      <c r="AE15170" s="5"/>
      <c r="AF15170" s="5"/>
      <c r="AG15170" s="11"/>
    </row>
    <row r="15171" spans="1:33">
      <c r="A15171" s="5"/>
      <c r="B15171" s="5"/>
      <c r="C15171" s="5"/>
      <c r="D15171" s="5"/>
      <c r="E15171" s="5"/>
      <c r="F15171" s="5"/>
      <c r="G15171" s="5"/>
      <c r="H15171" s="5"/>
      <c r="I15171" s="5"/>
      <c r="J15171" s="5"/>
      <c r="K15171" s="5"/>
      <c r="L15171" s="5"/>
      <c r="M15171" s="5"/>
      <c r="N15171" s="5"/>
      <c r="O15171" s="5"/>
      <c r="P15171" s="5"/>
      <c r="Q15171" s="5"/>
      <c r="R15171" s="5"/>
      <c r="S15171" s="5"/>
      <c r="T15171" s="5"/>
      <c r="U15171" s="5"/>
      <c r="V15171" s="5"/>
      <c r="W15171" s="5"/>
      <c r="X15171" s="5"/>
      <c r="Y15171" s="5"/>
      <c r="Z15171" s="5"/>
      <c r="AA15171" s="5"/>
      <c r="AB15171" s="5"/>
      <c r="AC15171" s="5"/>
      <c r="AD15171" s="5"/>
      <c r="AE15171" s="5"/>
      <c r="AF15171" s="5"/>
      <c r="AG15171" s="11"/>
    </row>
    <row r="15172" spans="1:33">
      <c r="A15172" s="5"/>
      <c r="B15172" s="5"/>
      <c r="C15172" s="5"/>
      <c r="D15172" s="5"/>
      <c r="E15172" s="5"/>
      <c r="F15172" s="5"/>
      <c r="G15172" s="5"/>
      <c r="H15172" s="5"/>
      <c r="I15172" s="5"/>
      <c r="J15172" s="5"/>
      <c r="K15172" s="5"/>
      <c r="L15172" s="5"/>
      <c r="M15172" s="5"/>
      <c r="N15172" s="5"/>
      <c r="O15172" s="5"/>
      <c r="P15172" s="5"/>
      <c r="Q15172" s="5"/>
      <c r="R15172" s="5"/>
      <c r="S15172" s="5"/>
      <c r="T15172" s="5"/>
      <c r="U15172" s="5"/>
      <c r="V15172" s="5"/>
      <c r="W15172" s="5"/>
      <c r="X15172" s="5"/>
      <c r="Y15172" s="5"/>
      <c r="Z15172" s="5"/>
      <c r="AA15172" s="5"/>
      <c r="AB15172" s="5"/>
      <c r="AC15172" s="5"/>
      <c r="AD15172" s="5"/>
      <c r="AE15172" s="5"/>
      <c r="AF15172" s="5"/>
      <c r="AG15172" s="11"/>
    </row>
    <row r="15173" spans="1:33">
      <c r="A15173" s="5"/>
      <c r="B15173" s="5"/>
      <c r="C15173" s="5"/>
      <c r="D15173" s="5"/>
      <c r="E15173" s="5"/>
      <c r="F15173" s="5"/>
      <c r="G15173" s="5"/>
      <c r="H15173" s="5"/>
      <c r="I15173" s="5"/>
      <c r="J15173" s="5"/>
      <c r="K15173" s="5"/>
      <c r="L15173" s="5"/>
      <c r="M15173" s="5"/>
      <c r="N15173" s="5"/>
      <c r="O15173" s="5"/>
      <c r="P15173" s="5"/>
      <c r="Q15173" s="5"/>
      <c r="R15173" s="5"/>
      <c r="S15173" s="5"/>
      <c r="T15173" s="5"/>
      <c r="U15173" s="5"/>
      <c r="V15173" s="5"/>
      <c r="W15173" s="5"/>
      <c r="X15173" s="5"/>
      <c r="Y15173" s="5"/>
      <c r="Z15173" s="5"/>
      <c r="AA15173" s="5"/>
      <c r="AB15173" s="5"/>
      <c r="AC15173" s="5"/>
      <c r="AD15173" s="5"/>
      <c r="AE15173" s="5"/>
      <c r="AF15173" s="5"/>
      <c r="AG15173" s="11"/>
    </row>
    <row r="15174" spans="1:33">
      <c r="A15174" s="5"/>
      <c r="B15174" s="5"/>
      <c r="C15174" s="5"/>
      <c r="D15174" s="5"/>
      <c r="E15174" s="5"/>
      <c r="F15174" s="5"/>
      <c r="G15174" s="5"/>
      <c r="H15174" s="5"/>
      <c r="I15174" s="5"/>
      <c r="J15174" s="5"/>
      <c r="K15174" s="5"/>
      <c r="L15174" s="5"/>
      <c r="M15174" s="5"/>
      <c r="N15174" s="5"/>
      <c r="O15174" s="5"/>
      <c r="P15174" s="5"/>
      <c r="Q15174" s="5"/>
      <c r="R15174" s="5"/>
      <c r="S15174" s="5"/>
      <c r="T15174" s="5"/>
      <c r="U15174" s="5"/>
      <c r="V15174" s="5"/>
      <c r="W15174" s="5"/>
      <c r="X15174" s="5"/>
      <c r="Y15174" s="5"/>
      <c r="Z15174" s="5"/>
      <c r="AA15174" s="5"/>
      <c r="AB15174" s="5"/>
      <c r="AC15174" s="5"/>
      <c r="AD15174" s="5"/>
      <c r="AE15174" s="5"/>
      <c r="AF15174" s="5"/>
      <c r="AG15174" s="11"/>
    </row>
    <row r="15175" spans="1:33">
      <c r="A15175" s="5"/>
      <c r="B15175" s="5"/>
      <c r="C15175" s="5"/>
      <c r="D15175" s="5"/>
      <c r="E15175" s="5"/>
      <c r="F15175" s="5"/>
      <c r="G15175" s="5"/>
      <c r="H15175" s="5"/>
      <c r="I15175" s="5"/>
      <c r="J15175" s="5"/>
      <c r="K15175" s="5"/>
      <c r="L15175" s="5"/>
      <c r="M15175" s="5"/>
      <c r="N15175" s="5"/>
      <c r="O15175" s="5"/>
      <c r="P15175" s="5"/>
      <c r="Q15175" s="5"/>
      <c r="R15175" s="5"/>
      <c r="S15175" s="5"/>
      <c r="T15175" s="5"/>
      <c r="U15175" s="5"/>
      <c r="V15175" s="5"/>
      <c r="W15175" s="5"/>
      <c r="X15175" s="5"/>
      <c r="Y15175" s="5"/>
      <c r="Z15175" s="5"/>
      <c r="AA15175" s="5"/>
      <c r="AB15175" s="5"/>
      <c r="AC15175" s="5"/>
      <c r="AD15175" s="5"/>
      <c r="AE15175" s="5"/>
      <c r="AF15175" s="5"/>
      <c r="AG15175" s="11"/>
    </row>
    <row r="15176" spans="1:33">
      <c r="A15176" s="5"/>
      <c r="B15176" s="5"/>
      <c r="C15176" s="5"/>
      <c r="D15176" s="5"/>
      <c r="E15176" s="5"/>
      <c r="F15176" s="5"/>
      <c r="G15176" s="5"/>
      <c r="H15176" s="5"/>
      <c r="I15176" s="5"/>
      <c r="J15176" s="5"/>
      <c r="K15176" s="5"/>
      <c r="L15176" s="5"/>
      <c r="M15176" s="5"/>
      <c r="N15176" s="5"/>
      <c r="O15176" s="5"/>
      <c r="P15176" s="5"/>
      <c r="Q15176" s="5"/>
      <c r="R15176" s="5"/>
      <c r="S15176" s="5"/>
      <c r="T15176" s="5"/>
      <c r="U15176" s="5"/>
      <c r="V15176" s="5"/>
      <c r="W15176" s="5"/>
      <c r="X15176" s="5"/>
      <c r="Y15176" s="5"/>
      <c r="Z15176" s="5"/>
      <c r="AA15176" s="5"/>
      <c r="AB15176" s="5"/>
      <c r="AC15176" s="5"/>
      <c r="AD15176" s="5"/>
      <c r="AE15176" s="5"/>
      <c r="AF15176" s="5"/>
      <c r="AG15176" s="11"/>
    </row>
    <row r="15177" spans="1:33">
      <c r="A15177" s="5"/>
      <c r="B15177" s="5"/>
      <c r="C15177" s="5"/>
      <c r="D15177" s="5"/>
      <c r="E15177" s="5"/>
      <c r="F15177" s="5"/>
      <c r="G15177" s="5"/>
      <c r="H15177" s="5"/>
      <c r="I15177" s="5"/>
      <c r="J15177" s="5"/>
      <c r="K15177" s="5"/>
      <c r="L15177" s="5"/>
      <c r="M15177" s="5"/>
      <c r="N15177" s="5"/>
      <c r="O15177" s="5"/>
      <c r="P15177" s="5"/>
      <c r="Q15177" s="5"/>
      <c r="R15177" s="5"/>
      <c r="S15177" s="5"/>
      <c r="T15177" s="5"/>
      <c r="U15177" s="5"/>
      <c r="V15177" s="5"/>
      <c r="W15177" s="5"/>
      <c r="X15177" s="5"/>
      <c r="Y15177" s="5"/>
      <c r="Z15177" s="5"/>
      <c r="AA15177" s="5"/>
      <c r="AB15177" s="5"/>
      <c r="AC15177" s="5"/>
      <c r="AD15177" s="5"/>
      <c r="AE15177" s="5"/>
      <c r="AF15177" s="5"/>
      <c r="AG15177" s="11"/>
    </row>
    <row r="15178" spans="1:33">
      <c r="A15178" s="5"/>
      <c r="B15178" s="5"/>
      <c r="C15178" s="5"/>
      <c r="D15178" s="5"/>
      <c r="E15178" s="5"/>
      <c r="F15178" s="5"/>
      <c r="G15178" s="5"/>
      <c r="H15178" s="5"/>
      <c r="I15178" s="5"/>
      <c r="J15178" s="5"/>
      <c r="K15178" s="5"/>
      <c r="L15178" s="5"/>
      <c r="M15178" s="5"/>
      <c r="N15178" s="5"/>
      <c r="O15178" s="5"/>
      <c r="P15178" s="5"/>
      <c r="Q15178" s="5"/>
      <c r="R15178" s="5"/>
      <c r="S15178" s="5"/>
      <c r="T15178" s="5"/>
      <c r="U15178" s="5"/>
      <c r="V15178" s="5"/>
      <c r="W15178" s="5"/>
      <c r="X15178" s="5"/>
      <c r="Y15178" s="5"/>
      <c r="Z15178" s="5"/>
      <c r="AA15178" s="5"/>
      <c r="AB15178" s="5"/>
      <c r="AC15178" s="5"/>
      <c r="AD15178" s="5"/>
      <c r="AE15178" s="5"/>
      <c r="AF15178" s="5"/>
      <c r="AG15178" s="11"/>
    </row>
    <row r="15179" spans="1:33">
      <c r="A15179" s="5"/>
      <c r="B15179" s="5"/>
      <c r="C15179" s="5"/>
      <c r="D15179" s="5"/>
      <c r="E15179" s="5"/>
      <c r="F15179" s="5"/>
      <c r="G15179" s="5"/>
      <c r="H15179" s="5"/>
      <c r="I15179" s="5"/>
      <c r="J15179" s="5"/>
      <c r="K15179" s="5"/>
      <c r="L15179" s="5"/>
      <c r="M15179" s="5"/>
      <c r="N15179" s="5"/>
      <c r="O15179" s="5"/>
      <c r="P15179" s="5"/>
      <c r="Q15179" s="5"/>
      <c r="R15179" s="5"/>
      <c r="S15179" s="5"/>
      <c r="T15179" s="5"/>
      <c r="U15179" s="5"/>
      <c r="V15179" s="5"/>
      <c r="W15179" s="5"/>
      <c r="X15179" s="5"/>
      <c r="Y15179" s="5"/>
      <c r="Z15179" s="5"/>
      <c r="AA15179" s="5"/>
      <c r="AB15179" s="5"/>
      <c r="AC15179" s="5"/>
      <c r="AD15179" s="5"/>
      <c r="AE15179" s="5"/>
      <c r="AF15179" s="5"/>
      <c r="AG15179" s="11"/>
    </row>
    <row r="15180" spans="1:33">
      <c r="A15180" s="5"/>
      <c r="B15180" s="5"/>
      <c r="C15180" s="5"/>
      <c r="D15180" s="5"/>
      <c r="E15180" s="5"/>
      <c r="F15180" s="5"/>
      <c r="G15180" s="5"/>
      <c r="H15180" s="5"/>
      <c r="I15180" s="5"/>
      <c r="J15180" s="5"/>
      <c r="K15180" s="5"/>
      <c r="L15180" s="5"/>
      <c r="M15180" s="5"/>
      <c r="N15180" s="5"/>
      <c r="O15180" s="5"/>
      <c r="P15180" s="5"/>
      <c r="Q15180" s="5"/>
      <c r="R15180" s="5"/>
      <c r="S15180" s="5"/>
      <c r="T15180" s="5"/>
      <c r="U15180" s="5"/>
      <c r="V15180" s="5"/>
      <c r="W15180" s="5"/>
      <c r="X15180" s="5"/>
      <c r="Y15180" s="5"/>
      <c r="Z15180" s="5"/>
      <c r="AA15180" s="5"/>
      <c r="AB15180" s="5"/>
      <c r="AC15180" s="5"/>
      <c r="AD15180" s="5"/>
      <c r="AE15180" s="5"/>
      <c r="AF15180" s="5"/>
      <c r="AG15180" s="11"/>
    </row>
    <row r="15181" spans="1:33">
      <c r="A15181" s="5"/>
      <c r="B15181" s="5"/>
      <c r="C15181" s="5"/>
      <c r="D15181" s="5"/>
      <c r="E15181" s="5"/>
      <c r="F15181" s="5"/>
      <c r="G15181" s="5"/>
      <c r="H15181" s="5"/>
      <c r="I15181" s="5"/>
      <c r="J15181" s="5"/>
      <c r="K15181" s="5"/>
      <c r="L15181" s="5"/>
      <c r="M15181" s="5"/>
      <c r="N15181" s="5"/>
      <c r="O15181" s="5"/>
      <c r="P15181" s="5"/>
      <c r="Q15181" s="5"/>
      <c r="R15181" s="5"/>
      <c r="S15181" s="5"/>
      <c r="T15181" s="5"/>
      <c r="U15181" s="5"/>
      <c r="V15181" s="5"/>
      <c r="W15181" s="5"/>
      <c r="X15181" s="5"/>
      <c r="Y15181" s="5"/>
      <c r="Z15181" s="5"/>
      <c r="AA15181" s="5"/>
      <c r="AB15181" s="5"/>
      <c r="AC15181" s="5"/>
      <c r="AD15181" s="5"/>
      <c r="AE15181" s="5"/>
      <c r="AF15181" s="5"/>
      <c r="AG15181" s="11"/>
    </row>
    <row r="15182" spans="1:33">
      <c r="A15182" s="5"/>
      <c r="B15182" s="5"/>
      <c r="C15182" s="5"/>
      <c r="D15182" s="5"/>
      <c r="E15182" s="5"/>
      <c r="F15182" s="5"/>
      <c r="G15182" s="5"/>
      <c r="H15182" s="5"/>
      <c r="I15182" s="5"/>
      <c r="J15182" s="5"/>
      <c r="K15182" s="5"/>
      <c r="L15182" s="5"/>
      <c r="M15182" s="5"/>
      <c r="N15182" s="5"/>
      <c r="O15182" s="5"/>
      <c r="P15182" s="5"/>
      <c r="Q15182" s="5"/>
      <c r="R15182" s="5"/>
      <c r="S15182" s="5"/>
      <c r="T15182" s="5"/>
      <c r="U15182" s="5"/>
      <c r="V15182" s="5"/>
      <c r="W15182" s="5"/>
      <c r="X15182" s="5"/>
      <c r="Y15182" s="5"/>
      <c r="Z15182" s="5"/>
      <c r="AA15182" s="5"/>
      <c r="AB15182" s="5"/>
      <c r="AC15182" s="5"/>
      <c r="AD15182" s="5"/>
      <c r="AE15182" s="5"/>
      <c r="AF15182" s="5"/>
      <c r="AG15182" s="11"/>
    </row>
    <row r="15183" spans="1:33">
      <c r="A15183" s="5"/>
      <c r="B15183" s="5"/>
      <c r="C15183" s="5"/>
      <c r="D15183" s="5"/>
      <c r="E15183" s="5"/>
      <c r="F15183" s="5"/>
      <c r="G15183" s="5"/>
      <c r="H15183" s="5"/>
      <c r="I15183" s="5"/>
      <c r="J15183" s="5"/>
      <c r="K15183" s="5"/>
      <c r="L15183" s="5"/>
      <c r="M15183" s="5"/>
      <c r="N15183" s="5"/>
      <c r="O15183" s="5"/>
      <c r="P15183" s="5"/>
      <c r="Q15183" s="5"/>
      <c r="R15183" s="5"/>
      <c r="S15183" s="5"/>
      <c r="T15183" s="5"/>
      <c r="U15183" s="5"/>
      <c r="V15183" s="5"/>
      <c r="W15183" s="5"/>
      <c r="X15183" s="5"/>
      <c r="Y15183" s="5"/>
      <c r="Z15183" s="5"/>
      <c r="AA15183" s="5"/>
      <c r="AB15183" s="5"/>
      <c r="AC15183" s="5"/>
      <c r="AD15183" s="5"/>
      <c r="AE15183" s="5"/>
      <c r="AF15183" s="5"/>
      <c r="AG15183" s="11"/>
    </row>
    <row r="15184" spans="1:33">
      <c r="A15184" s="5"/>
      <c r="B15184" s="5"/>
      <c r="C15184" s="5"/>
      <c r="D15184" s="5"/>
      <c r="E15184" s="5"/>
      <c r="F15184" s="5"/>
      <c r="G15184" s="5"/>
      <c r="H15184" s="5"/>
      <c r="I15184" s="5"/>
      <c r="J15184" s="5"/>
      <c r="K15184" s="5"/>
      <c r="L15184" s="5"/>
      <c r="M15184" s="5"/>
      <c r="N15184" s="5"/>
      <c r="O15184" s="5"/>
      <c r="P15184" s="5"/>
      <c r="Q15184" s="5"/>
      <c r="R15184" s="5"/>
      <c r="S15184" s="5"/>
      <c r="T15184" s="5"/>
      <c r="U15184" s="5"/>
      <c r="V15184" s="5"/>
      <c r="W15184" s="5"/>
      <c r="X15184" s="5"/>
      <c r="Y15184" s="5"/>
      <c r="Z15184" s="5"/>
      <c r="AA15184" s="5"/>
      <c r="AB15184" s="5"/>
      <c r="AC15184" s="5"/>
      <c r="AD15184" s="5"/>
      <c r="AE15184" s="5"/>
      <c r="AF15184" s="5"/>
      <c r="AG15184" s="11"/>
    </row>
    <row r="15185" spans="1:33">
      <c r="A15185" s="5"/>
      <c r="B15185" s="5"/>
      <c r="C15185" s="5"/>
      <c r="D15185" s="5"/>
      <c r="E15185" s="5"/>
      <c r="F15185" s="5"/>
      <c r="G15185" s="5"/>
      <c r="H15185" s="5"/>
      <c r="I15185" s="5"/>
      <c r="J15185" s="5"/>
      <c r="K15185" s="5"/>
      <c r="L15185" s="5"/>
      <c r="M15185" s="5"/>
      <c r="N15185" s="5"/>
      <c r="O15185" s="5"/>
      <c r="P15185" s="5"/>
      <c r="Q15185" s="5"/>
      <c r="R15185" s="5"/>
      <c r="S15185" s="5"/>
      <c r="T15185" s="5"/>
      <c r="U15185" s="5"/>
      <c r="V15185" s="5"/>
      <c r="W15185" s="5"/>
      <c r="X15185" s="5"/>
      <c r="Y15185" s="5"/>
      <c r="Z15185" s="5"/>
      <c r="AA15185" s="5"/>
      <c r="AB15185" s="5"/>
      <c r="AC15185" s="5"/>
      <c r="AD15185" s="5"/>
      <c r="AE15185" s="5"/>
      <c r="AF15185" s="5"/>
      <c r="AG15185" s="11"/>
    </row>
    <row r="15186" spans="1:33">
      <c r="A15186" s="5"/>
      <c r="B15186" s="5"/>
      <c r="C15186" s="5"/>
      <c r="D15186" s="5"/>
      <c r="E15186" s="5"/>
      <c r="F15186" s="5"/>
      <c r="G15186" s="5"/>
      <c r="H15186" s="5"/>
      <c r="I15186" s="5"/>
      <c r="J15186" s="5"/>
      <c r="K15186" s="5"/>
      <c r="L15186" s="5"/>
      <c r="M15186" s="5"/>
      <c r="N15186" s="5"/>
      <c r="O15186" s="5"/>
      <c r="P15186" s="5"/>
      <c r="Q15186" s="5"/>
      <c r="R15186" s="5"/>
      <c r="S15186" s="5"/>
      <c r="T15186" s="5"/>
      <c r="U15186" s="5"/>
      <c r="V15186" s="5"/>
      <c r="W15186" s="5"/>
      <c r="X15186" s="5"/>
      <c r="Y15186" s="5"/>
      <c r="Z15186" s="5"/>
      <c r="AA15186" s="5"/>
      <c r="AB15186" s="5"/>
      <c r="AC15186" s="5"/>
      <c r="AD15186" s="5"/>
      <c r="AE15186" s="5"/>
      <c r="AF15186" s="5"/>
      <c r="AG15186" s="11"/>
    </row>
    <row r="15187" spans="1:33">
      <c r="A15187" s="5"/>
      <c r="B15187" s="5"/>
      <c r="C15187" s="5"/>
      <c r="D15187" s="5"/>
      <c r="E15187" s="5"/>
      <c r="F15187" s="5"/>
      <c r="G15187" s="5"/>
      <c r="H15187" s="5"/>
      <c r="I15187" s="5"/>
      <c r="J15187" s="5"/>
      <c r="K15187" s="5"/>
      <c r="L15187" s="5"/>
      <c r="M15187" s="5"/>
      <c r="N15187" s="5"/>
      <c r="O15187" s="5"/>
      <c r="P15187" s="5"/>
      <c r="Q15187" s="5"/>
      <c r="R15187" s="5"/>
      <c r="S15187" s="5"/>
      <c r="T15187" s="5"/>
      <c r="U15187" s="5"/>
      <c r="V15187" s="5"/>
      <c r="W15187" s="5"/>
      <c r="X15187" s="5"/>
      <c r="Y15187" s="5"/>
      <c r="Z15187" s="5"/>
      <c r="AA15187" s="5"/>
      <c r="AB15187" s="5"/>
      <c r="AC15187" s="5"/>
      <c r="AD15187" s="5"/>
      <c r="AE15187" s="5"/>
      <c r="AF15187" s="5"/>
      <c r="AG15187" s="11"/>
    </row>
    <row r="15188" spans="1:33">
      <c r="A15188" s="5"/>
      <c r="B15188" s="5"/>
      <c r="C15188" s="5"/>
      <c r="D15188" s="5"/>
      <c r="E15188" s="5"/>
      <c r="F15188" s="5"/>
      <c r="G15188" s="5"/>
      <c r="H15188" s="5"/>
      <c r="I15188" s="5"/>
      <c r="J15188" s="5"/>
      <c r="K15188" s="5"/>
      <c r="L15188" s="5"/>
      <c r="M15188" s="5"/>
      <c r="N15188" s="5"/>
      <c r="O15188" s="5"/>
      <c r="P15188" s="5"/>
      <c r="Q15188" s="5"/>
      <c r="R15188" s="5"/>
      <c r="S15188" s="5"/>
      <c r="T15188" s="5"/>
      <c r="U15188" s="5"/>
      <c r="V15188" s="5"/>
      <c r="W15188" s="5"/>
      <c r="X15188" s="5"/>
      <c r="Y15188" s="5"/>
      <c r="Z15188" s="5"/>
      <c r="AA15188" s="5"/>
      <c r="AB15188" s="5"/>
      <c r="AC15188" s="5"/>
      <c r="AD15188" s="5"/>
      <c r="AE15188" s="5"/>
      <c r="AF15188" s="5"/>
      <c r="AG15188" s="11"/>
    </row>
    <row r="15189" spans="1:33">
      <c r="A15189" s="5"/>
      <c r="B15189" s="5"/>
      <c r="C15189" s="5"/>
      <c r="D15189" s="5"/>
      <c r="E15189" s="5"/>
      <c r="F15189" s="5"/>
      <c r="G15189" s="5"/>
      <c r="H15189" s="5"/>
      <c r="I15189" s="5"/>
      <c r="J15189" s="5"/>
      <c r="K15189" s="5"/>
      <c r="L15189" s="5"/>
      <c r="M15189" s="5"/>
      <c r="N15189" s="5"/>
      <c r="O15189" s="5"/>
      <c r="P15189" s="5"/>
      <c r="Q15189" s="5"/>
      <c r="R15189" s="5"/>
      <c r="S15189" s="5"/>
      <c r="T15189" s="5"/>
      <c r="U15189" s="5"/>
      <c r="V15189" s="5"/>
      <c r="W15189" s="5"/>
      <c r="X15189" s="5"/>
      <c r="Y15189" s="5"/>
      <c r="Z15189" s="5"/>
      <c r="AA15189" s="5"/>
      <c r="AB15189" s="5"/>
      <c r="AC15189" s="5"/>
      <c r="AD15189" s="5"/>
      <c r="AE15189" s="5"/>
      <c r="AF15189" s="5"/>
      <c r="AG15189" s="11"/>
    </row>
    <row r="15190" spans="1:33">
      <c r="A15190" s="5"/>
      <c r="B15190" s="5"/>
      <c r="C15190" s="5"/>
      <c r="D15190" s="5"/>
      <c r="E15190" s="5"/>
      <c r="F15190" s="5"/>
      <c r="G15190" s="5"/>
      <c r="H15190" s="5"/>
      <c r="I15190" s="5"/>
      <c r="J15190" s="5"/>
      <c r="K15190" s="5"/>
      <c r="L15190" s="5"/>
      <c r="M15190" s="5"/>
      <c r="N15190" s="5"/>
      <c r="O15190" s="5"/>
      <c r="P15190" s="5"/>
      <c r="Q15190" s="5"/>
      <c r="R15190" s="5"/>
      <c r="S15190" s="5"/>
      <c r="T15190" s="5"/>
      <c r="U15190" s="5"/>
      <c r="V15190" s="5"/>
      <c r="W15190" s="5"/>
      <c r="X15190" s="5"/>
      <c r="Y15190" s="5"/>
      <c r="Z15190" s="5"/>
      <c r="AA15190" s="5"/>
      <c r="AB15190" s="5"/>
      <c r="AC15190" s="5"/>
      <c r="AD15190" s="5"/>
      <c r="AE15190" s="5"/>
      <c r="AF15190" s="5"/>
      <c r="AG15190" s="11"/>
    </row>
    <row r="15191" spans="1:33">
      <c r="A15191" s="5"/>
      <c r="B15191" s="5"/>
      <c r="C15191" s="5"/>
      <c r="D15191" s="5"/>
      <c r="E15191" s="5"/>
      <c r="F15191" s="5"/>
      <c r="G15191" s="5"/>
      <c r="H15191" s="5"/>
      <c r="I15191" s="5"/>
      <c r="J15191" s="5"/>
      <c r="K15191" s="5"/>
      <c r="L15191" s="5"/>
      <c r="M15191" s="5"/>
      <c r="N15191" s="5"/>
      <c r="O15191" s="5"/>
      <c r="P15191" s="5"/>
      <c r="Q15191" s="5"/>
      <c r="R15191" s="5"/>
      <c r="S15191" s="5"/>
      <c r="T15191" s="5"/>
      <c r="U15191" s="5"/>
      <c r="V15191" s="5"/>
      <c r="W15191" s="5"/>
      <c r="X15191" s="5"/>
      <c r="Y15191" s="5"/>
      <c r="Z15191" s="5"/>
      <c r="AA15191" s="5"/>
      <c r="AB15191" s="5"/>
      <c r="AC15191" s="5"/>
      <c r="AD15191" s="5"/>
      <c r="AE15191" s="5"/>
      <c r="AF15191" s="5"/>
      <c r="AG15191" s="11"/>
    </row>
    <row r="15192" spans="1:33">
      <c r="A15192" s="5"/>
      <c r="B15192" s="5"/>
      <c r="C15192" s="5"/>
      <c r="D15192" s="5"/>
      <c r="E15192" s="5"/>
      <c r="F15192" s="5"/>
      <c r="G15192" s="5"/>
      <c r="H15192" s="5"/>
      <c r="I15192" s="5"/>
      <c r="J15192" s="5"/>
      <c r="K15192" s="5"/>
      <c r="L15192" s="5"/>
      <c r="M15192" s="5"/>
      <c r="N15192" s="5"/>
      <c r="O15192" s="5"/>
      <c r="P15192" s="5"/>
      <c r="Q15192" s="5"/>
      <c r="R15192" s="5"/>
      <c r="S15192" s="5"/>
      <c r="T15192" s="5"/>
      <c r="U15192" s="5"/>
      <c r="V15192" s="5"/>
      <c r="W15192" s="5"/>
      <c r="X15192" s="5"/>
      <c r="Y15192" s="5"/>
      <c r="Z15192" s="5"/>
      <c r="AA15192" s="5"/>
      <c r="AB15192" s="5"/>
      <c r="AC15192" s="5"/>
      <c r="AD15192" s="5"/>
      <c r="AE15192" s="5"/>
      <c r="AF15192" s="5"/>
      <c r="AG15192" s="11"/>
    </row>
    <row r="15193" spans="1:33">
      <c r="A15193" s="5"/>
      <c r="B15193" s="5"/>
      <c r="C15193" s="5"/>
      <c r="D15193" s="5"/>
      <c r="E15193" s="5"/>
      <c r="F15193" s="5"/>
      <c r="G15193" s="5"/>
      <c r="H15193" s="5"/>
      <c r="I15193" s="5"/>
      <c r="J15193" s="5"/>
      <c r="K15193" s="5"/>
      <c r="L15193" s="5"/>
      <c r="M15193" s="5"/>
      <c r="N15193" s="5"/>
      <c r="O15193" s="5"/>
      <c r="P15193" s="5"/>
      <c r="Q15193" s="5"/>
      <c r="R15193" s="5"/>
      <c r="S15193" s="5"/>
      <c r="T15193" s="5"/>
      <c r="U15193" s="5"/>
      <c r="V15193" s="5"/>
      <c r="W15193" s="5"/>
      <c r="X15193" s="5"/>
      <c r="Y15193" s="5"/>
      <c r="Z15193" s="5"/>
      <c r="AA15193" s="5"/>
      <c r="AB15193" s="5"/>
      <c r="AC15193" s="5"/>
      <c r="AD15193" s="5"/>
      <c r="AE15193" s="5"/>
      <c r="AF15193" s="5"/>
      <c r="AG15193" s="11"/>
    </row>
    <row r="15194" spans="1:33">
      <c r="A15194" s="5"/>
      <c r="B15194" s="5"/>
      <c r="C15194" s="5"/>
      <c r="D15194" s="5"/>
      <c r="E15194" s="5"/>
      <c r="F15194" s="5"/>
      <c r="G15194" s="5"/>
      <c r="H15194" s="5"/>
      <c r="I15194" s="5"/>
      <c r="J15194" s="5"/>
      <c r="K15194" s="5"/>
      <c r="L15194" s="5"/>
      <c r="M15194" s="5"/>
      <c r="N15194" s="5"/>
      <c r="O15194" s="5"/>
      <c r="P15194" s="5"/>
      <c r="Q15194" s="5"/>
      <c r="R15194" s="5"/>
      <c r="S15194" s="5"/>
      <c r="T15194" s="5"/>
      <c r="U15194" s="5"/>
      <c r="V15194" s="5"/>
      <c r="W15194" s="5"/>
      <c r="X15194" s="5"/>
      <c r="Y15194" s="5"/>
      <c r="Z15194" s="5"/>
      <c r="AA15194" s="5"/>
      <c r="AB15194" s="5"/>
      <c r="AC15194" s="5"/>
      <c r="AD15194" s="5"/>
      <c r="AE15194" s="5"/>
      <c r="AF15194" s="5"/>
      <c r="AG15194" s="11"/>
    </row>
    <row r="15195" spans="1:33">
      <c r="A15195" s="5"/>
      <c r="B15195" s="5"/>
      <c r="C15195" s="5"/>
      <c r="D15195" s="5"/>
      <c r="E15195" s="5"/>
      <c r="F15195" s="5"/>
      <c r="G15195" s="5"/>
      <c r="H15195" s="5"/>
      <c r="I15195" s="5"/>
      <c r="J15195" s="5"/>
      <c r="K15195" s="5"/>
      <c r="L15195" s="5"/>
      <c r="M15195" s="5"/>
      <c r="N15195" s="5"/>
      <c r="O15195" s="5"/>
      <c r="P15195" s="5"/>
      <c r="Q15195" s="5"/>
      <c r="R15195" s="5"/>
      <c r="S15195" s="5"/>
      <c r="T15195" s="5"/>
      <c r="U15195" s="5"/>
      <c r="V15195" s="5"/>
      <c r="W15195" s="5"/>
      <c r="X15195" s="5"/>
      <c r="Y15195" s="5"/>
      <c r="Z15195" s="5"/>
      <c r="AA15195" s="5"/>
      <c r="AB15195" s="5"/>
      <c r="AC15195" s="5"/>
      <c r="AD15195" s="5"/>
      <c r="AE15195" s="5"/>
      <c r="AF15195" s="5"/>
      <c r="AG15195" s="11"/>
    </row>
    <row r="15196" spans="1:33">
      <c r="A15196" s="5"/>
      <c r="B15196" s="5"/>
      <c r="C15196" s="5"/>
      <c r="D15196" s="5"/>
      <c r="E15196" s="5"/>
      <c r="F15196" s="5"/>
      <c r="G15196" s="5"/>
      <c r="H15196" s="5"/>
      <c r="I15196" s="5"/>
      <c r="J15196" s="5"/>
      <c r="K15196" s="5"/>
      <c r="L15196" s="5"/>
      <c r="M15196" s="5"/>
      <c r="N15196" s="5"/>
      <c r="O15196" s="5"/>
      <c r="P15196" s="5"/>
      <c r="Q15196" s="5"/>
      <c r="R15196" s="5"/>
      <c r="S15196" s="5"/>
      <c r="T15196" s="5"/>
      <c r="U15196" s="5"/>
      <c r="V15196" s="5"/>
      <c r="W15196" s="5"/>
      <c r="X15196" s="5"/>
      <c r="Y15196" s="5"/>
      <c r="Z15196" s="5"/>
      <c r="AA15196" s="5"/>
      <c r="AB15196" s="5"/>
      <c r="AC15196" s="5"/>
      <c r="AD15196" s="5"/>
      <c r="AE15196" s="5"/>
      <c r="AF15196" s="5"/>
      <c r="AG15196" s="11"/>
    </row>
    <row r="15197" spans="1:33">
      <c r="A15197" s="5"/>
      <c r="B15197" s="5"/>
      <c r="C15197" s="5"/>
      <c r="D15197" s="5"/>
      <c r="E15197" s="5"/>
      <c r="F15197" s="5"/>
      <c r="G15197" s="5"/>
      <c r="H15197" s="5"/>
      <c r="I15197" s="5"/>
      <c r="J15197" s="5"/>
      <c r="K15197" s="5"/>
      <c r="L15197" s="5"/>
      <c r="M15197" s="5"/>
      <c r="N15197" s="5"/>
      <c r="O15197" s="5"/>
      <c r="P15197" s="5"/>
      <c r="Q15197" s="5"/>
      <c r="R15197" s="5"/>
      <c r="S15197" s="5"/>
      <c r="T15197" s="5"/>
      <c r="U15197" s="5"/>
      <c r="V15197" s="5"/>
      <c r="W15197" s="5"/>
      <c r="X15197" s="5"/>
      <c r="Y15197" s="5"/>
      <c r="Z15197" s="5"/>
      <c r="AA15197" s="5"/>
      <c r="AB15197" s="5"/>
      <c r="AC15197" s="5"/>
      <c r="AD15197" s="5"/>
      <c r="AE15197" s="5"/>
      <c r="AF15197" s="5"/>
      <c r="AG15197" s="11"/>
    </row>
    <row r="15198" spans="1:33">
      <c r="A15198" s="5"/>
      <c r="B15198" s="5"/>
      <c r="C15198" s="5"/>
      <c r="D15198" s="5"/>
      <c r="E15198" s="5"/>
      <c r="F15198" s="5"/>
      <c r="G15198" s="5"/>
      <c r="H15198" s="5"/>
      <c r="I15198" s="5"/>
      <c r="J15198" s="5"/>
      <c r="K15198" s="5"/>
      <c r="L15198" s="5"/>
      <c r="M15198" s="5"/>
      <c r="N15198" s="5"/>
      <c r="O15198" s="5"/>
      <c r="P15198" s="5"/>
      <c r="Q15198" s="5"/>
      <c r="R15198" s="5"/>
      <c r="S15198" s="5"/>
      <c r="T15198" s="5"/>
      <c r="U15198" s="5"/>
      <c r="V15198" s="5"/>
      <c r="W15198" s="5"/>
      <c r="X15198" s="5"/>
      <c r="Y15198" s="5"/>
      <c r="Z15198" s="5"/>
      <c r="AA15198" s="5"/>
      <c r="AB15198" s="5"/>
      <c r="AC15198" s="5"/>
      <c r="AD15198" s="5"/>
      <c r="AE15198" s="5"/>
      <c r="AF15198" s="5"/>
      <c r="AG15198" s="11"/>
    </row>
    <row r="15199" spans="1:33">
      <c r="A15199" s="5"/>
      <c r="B15199" s="5"/>
      <c r="C15199" s="5"/>
      <c r="D15199" s="5"/>
      <c r="E15199" s="5"/>
      <c r="F15199" s="5"/>
      <c r="G15199" s="5"/>
      <c r="H15199" s="5"/>
      <c r="I15199" s="5"/>
      <c r="J15199" s="5"/>
      <c r="K15199" s="5"/>
      <c r="L15199" s="5"/>
      <c r="M15199" s="5"/>
      <c r="N15199" s="5"/>
      <c r="O15199" s="5"/>
      <c r="P15199" s="5"/>
      <c r="Q15199" s="5"/>
      <c r="R15199" s="5"/>
      <c r="S15199" s="5"/>
      <c r="T15199" s="5"/>
      <c r="U15199" s="5"/>
      <c r="V15199" s="5"/>
      <c r="W15199" s="5"/>
      <c r="X15199" s="5"/>
      <c r="Y15199" s="5"/>
      <c r="Z15199" s="5"/>
      <c r="AA15199" s="5"/>
      <c r="AB15199" s="5"/>
      <c r="AC15199" s="5"/>
      <c r="AD15199" s="5"/>
      <c r="AE15199" s="5"/>
      <c r="AF15199" s="5"/>
      <c r="AG15199" s="11"/>
    </row>
    <row r="15200" spans="1:33">
      <c r="A15200" s="5"/>
      <c r="B15200" s="5"/>
      <c r="C15200" s="5"/>
      <c r="D15200" s="5"/>
      <c r="E15200" s="5"/>
      <c r="F15200" s="5"/>
      <c r="G15200" s="5"/>
      <c r="H15200" s="5"/>
      <c r="I15200" s="5"/>
      <c r="J15200" s="5"/>
      <c r="K15200" s="5"/>
      <c r="L15200" s="5"/>
      <c r="M15200" s="5"/>
      <c r="N15200" s="5"/>
      <c r="O15200" s="5"/>
      <c r="P15200" s="5"/>
      <c r="Q15200" s="5"/>
      <c r="R15200" s="5"/>
      <c r="S15200" s="5"/>
      <c r="T15200" s="5"/>
      <c r="U15200" s="5"/>
      <c r="V15200" s="5"/>
      <c r="W15200" s="5"/>
      <c r="X15200" s="5"/>
      <c r="Y15200" s="5"/>
      <c r="Z15200" s="5"/>
      <c r="AA15200" s="5"/>
      <c r="AB15200" s="5"/>
      <c r="AC15200" s="5"/>
      <c r="AD15200" s="5"/>
      <c r="AE15200" s="5"/>
      <c r="AF15200" s="5"/>
      <c r="AG15200" s="11"/>
    </row>
    <row r="15201" spans="1:33">
      <c r="A15201" s="5"/>
      <c r="B15201" s="5"/>
      <c r="C15201" s="5"/>
      <c r="D15201" s="5"/>
      <c r="E15201" s="5"/>
      <c r="F15201" s="5"/>
      <c r="G15201" s="5"/>
      <c r="H15201" s="5"/>
      <c r="I15201" s="5"/>
      <c r="J15201" s="5"/>
      <c r="K15201" s="5"/>
      <c r="L15201" s="5"/>
      <c r="M15201" s="5"/>
      <c r="N15201" s="5"/>
      <c r="O15201" s="5"/>
      <c r="P15201" s="5"/>
      <c r="Q15201" s="5"/>
      <c r="R15201" s="5"/>
      <c r="S15201" s="5"/>
      <c r="T15201" s="5"/>
      <c r="U15201" s="5"/>
      <c r="V15201" s="5"/>
      <c r="W15201" s="5"/>
      <c r="X15201" s="5"/>
      <c r="Y15201" s="5"/>
      <c r="Z15201" s="5"/>
      <c r="AA15201" s="5"/>
      <c r="AB15201" s="5"/>
      <c r="AC15201" s="5"/>
      <c r="AD15201" s="5"/>
      <c r="AE15201" s="5"/>
      <c r="AF15201" s="5"/>
      <c r="AG15201" s="11"/>
    </row>
    <row r="15202" spans="1:33">
      <c r="A15202" s="5"/>
      <c r="B15202" s="5"/>
      <c r="C15202" s="5"/>
      <c r="D15202" s="5"/>
      <c r="E15202" s="5"/>
      <c r="F15202" s="5"/>
      <c r="G15202" s="5"/>
      <c r="H15202" s="5"/>
      <c r="I15202" s="5"/>
      <c r="J15202" s="5"/>
      <c r="K15202" s="5"/>
      <c r="L15202" s="5"/>
      <c r="M15202" s="5"/>
      <c r="N15202" s="5"/>
      <c r="O15202" s="5"/>
      <c r="P15202" s="5"/>
      <c r="Q15202" s="5"/>
      <c r="R15202" s="5"/>
      <c r="S15202" s="5"/>
      <c r="T15202" s="5"/>
      <c r="U15202" s="5"/>
      <c r="V15202" s="5"/>
      <c r="W15202" s="5"/>
      <c r="X15202" s="5"/>
      <c r="Y15202" s="5"/>
      <c r="Z15202" s="5"/>
      <c r="AA15202" s="5"/>
      <c r="AB15202" s="5"/>
      <c r="AC15202" s="5"/>
      <c r="AD15202" s="5"/>
      <c r="AE15202" s="5"/>
      <c r="AF15202" s="5"/>
      <c r="AG15202" s="11"/>
    </row>
    <row r="15203" spans="1:33">
      <c r="A15203" s="5"/>
      <c r="B15203" s="5"/>
      <c r="C15203" s="5"/>
      <c r="D15203" s="5"/>
      <c r="E15203" s="5"/>
      <c r="F15203" s="5"/>
      <c r="G15203" s="5"/>
      <c r="H15203" s="5"/>
      <c r="I15203" s="5"/>
      <c r="J15203" s="5"/>
      <c r="K15203" s="5"/>
      <c r="L15203" s="5"/>
      <c r="M15203" s="5"/>
      <c r="N15203" s="5"/>
      <c r="O15203" s="5"/>
      <c r="P15203" s="5"/>
      <c r="Q15203" s="5"/>
      <c r="R15203" s="5"/>
      <c r="S15203" s="5"/>
      <c r="T15203" s="5"/>
      <c r="U15203" s="5"/>
      <c r="V15203" s="5"/>
      <c r="W15203" s="5"/>
      <c r="X15203" s="5"/>
      <c r="Y15203" s="5"/>
      <c r="Z15203" s="5"/>
      <c r="AA15203" s="5"/>
      <c r="AB15203" s="5"/>
      <c r="AC15203" s="5"/>
      <c r="AD15203" s="5"/>
      <c r="AE15203" s="5"/>
      <c r="AF15203" s="5"/>
      <c r="AG15203" s="11"/>
    </row>
    <row r="15204" spans="1:33">
      <c r="A15204" s="5"/>
      <c r="B15204" s="5"/>
      <c r="C15204" s="5"/>
      <c r="D15204" s="5"/>
      <c r="E15204" s="5"/>
      <c r="F15204" s="5"/>
      <c r="G15204" s="5"/>
      <c r="H15204" s="5"/>
      <c r="I15204" s="5"/>
      <c r="J15204" s="5"/>
      <c r="K15204" s="5"/>
      <c r="L15204" s="5"/>
      <c r="M15204" s="5"/>
      <c r="N15204" s="5"/>
      <c r="O15204" s="5"/>
      <c r="P15204" s="5"/>
      <c r="Q15204" s="5"/>
      <c r="R15204" s="5"/>
      <c r="S15204" s="5"/>
      <c r="T15204" s="5"/>
      <c r="U15204" s="5"/>
      <c r="V15204" s="5"/>
      <c r="W15204" s="5"/>
      <c r="X15204" s="5"/>
      <c r="Y15204" s="5"/>
      <c r="Z15204" s="5"/>
      <c r="AA15204" s="5"/>
      <c r="AB15204" s="5"/>
      <c r="AC15204" s="5"/>
      <c r="AD15204" s="5"/>
      <c r="AE15204" s="5"/>
      <c r="AF15204" s="5"/>
      <c r="AG15204" s="11"/>
    </row>
    <row r="15205" spans="1:33">
      <c r="A15205" s="5"/>
      <c r="B15205" s="5"/>
      <c r="C15205" s="5"/>
      <c r="D15205" s="5"/>
      <c r="E15205" s="5"/>
      <c r="F15205" s="5"/>
      <c r="G15205" s="5"/>
      <c r="H15205" s="5"/>
      <c r="I15205" s="5"/>
      <c r="J15205" s="5"/>
      <c r="K15205" s="5"/>
      <c r="L15205" s="5"/>
      <c r="M15205" s="5"/>
      <c r="N15205" s="5"/>
      <c r="O15205" s="5"/>
      <c r="P15205" s="5"/>
      <c r="Q15205" s="5"/>
      <c r="R15205" s="5"/>
      <c r="S15205" s="5"/>
      <c r="T15205" s="5"/>
      <c r="U15205" s="5"/>
      <c r="V15205" s="5"/>
      <c r="W15205" s="5"/>
      <c r="X15205" s="5"/>
      <c r="Y15205" s="5"/>
      <c r="Z15205" s="5"/>
      <c r="AA15205" s="5"/>
      <c r="AB15205" s="5"/>
      <c r="AC15205" s="5"/>
      <c r="AD15205" s="5"/>
      <c r="AE15205" s="5"/>
      <c r="AF15205" s="5"/>
      <c r="AG15205" s="11"/>
    </row>
    <row r="15206" spans="1:33">
      <c r="A15206" s="5"/>
      <c r="B15206" s="5"/>
      <c r="C15206" s="5"/>
      <c r="D15206" s="5"/>
      <c r="E15206" s="5"/>
      <c r="F15206" s="5"/>
      <c r="G15206" s="5"/>
      <c r="H15206" s="5"/>
      <c r="I15206" s="5"/>
      <c r="J15206" s="5"/>
      <c r="K15206" s="5"/>
      <c r="L15206" s="5"/>
      <c r="M15206" s="5"/>
      <c r="N15206" s="5"/>
      <c r="O15206" s="5"/>
      <c r="P15206" s="5"/>
      <c r="Q15206" s="5"/>
      <c r="R15206" s="5"/>
      <c r="S15206" s="5"/>
      <c r="T15206" s="5"/>
      <c r="U15206" s="5"/>
      <c r="V15206" s="5"/>
      <c r="W15206" s="5"/>
      <c r="X15206" s="5"/>
      <c r="Y15206" s="5"/>
      <c r="Z15206" s="5"/>
      <c r="AA15206" s="5"/>
      <c r="AB15206" s="5"/>
      <c r="AC15206" s="5"/>
      <c r="AD15206" s="5"/>
      <c r="AE15206" s="5"/>
      <c r="AF15206" s="5"/>
      <c r="AG15206" s="11"/>
    </row>
    <row r="15207" spans="1:33">
      <c r="A15207" s="5"/>
      <c r="B15207" s="5"/>
      <c r="C15207" s="5"/>
      <c r="D15207" s="5"/>
      <c r="E15207" s="5"/>
      <c r="F15207" s="5"/>
      <c r="G15207" s="5"/>
      <c r="H15207" s="5"/>
      <c r="I15207" s="5"/>
      <c r="J15207" s="5"/>
      <c r="K15207" s="5"/>
      <c r="L15207" s="5"/>
      <c r="M15207" s="5"/>
      <c r="N15207" s="5"/>
      <c r="O15207" s="5"/>
      <c r="P15207" s="5"/>
      <c r="Q15207" s="5"/>
      <c r="R15207" s="5"/>
      <c r="S15207" s="5"/>
      <c r="T15207" s="5"/>
      <c r="U15207" s="5"/>
      <c r="V15207" s="5"/>
      <c r="W15207" s="5"/>
      <c r="X15207" s="5"/>
      <c r="Y15207" s="5"/>
      <c r="Z15207" s="5"/>
      <c r="AA15207" s="5"/>
      <c r="AB15207" s="5"/>
      <c r="AC15207" s="5"/>
      <c r="AD15207" s="5"/>
      <c r="AE15207" s="5"/>
      <c r="AF15207" s="5"/>
      <c r="AG15207" s="11"/>
    </row>
    <row r="15208" spans="1:33">
      <c r="A15208" s="5"/>
      <c r="B15208" s="5"/>
      <c r="C15208" s="5"/>
      <c r="D15208" s="5"/>
      <c r="E15208" s="5"/>
      <c r="F15208" s="5"/>
      <c r="G15208" s="5"/>
      <c r="H15208" s="5"/>
      <c r="I15208" s="5"/>
      <c r="J15208" s="5"/>
      <c r="K15208" s="5"/>
      <c r="L15208" s="5"/>
      <c r="M15208" s="5"/>
      <c r="N15208" s="5"/>
      <c r="O15208" s="5"/>
      <c r="P15208" s="5"/>
      <c r="Q15208" s="5"/>
      <c r="R15208" s="5"/>
      <c r="S15208" s="5"/>
      <c r="T15208" s="5"/>
      <c r="U15208" s="5"/>
      <c r="V15208" s="5"/>
      <c r="W15208" s="5"/>
      <c r="X15208" s="5"/>
      <c r="Y15208" s="5"/>
      <c r="Z15208" s="5"/>
      <c r="AA15208" s="5"/>
      <c r="AB15208" s="5"/>
      <c r="AC15208" s="5"/>
      <c r="AD15208" s="5"/>
      <c r="AE15208" s="5"/>
      <c r="AF15208" s="5"/>
      <c r="AG15208" s="11"/>
    </row>
    <row r="15209" spans="1:33">
      <c r="A15209" s="5"/>
      <c r="B15209" s="5"/>
      <c r="C15209" s="5"/>
      <c r="D15209" s="5"/>
      <c r="E15209" s="5"/>
      <c r="F15209" s="5"/>
      <c r="G15209" s="5"/>
      <c r="H15209" s="5"/>
      <c r="I15209" s="5"/>
      <c r="J15209" s="5"/>
      <c r="K15209" s="5"/>
      <c r="L15209" s="5"/>
      <c r="M15209" s="5"/>
      <c r="N15209" s="5"/>
      <c r="O15209" s="5"/>
      <c r="P15209" s="5"/>
      <c r="Q15209" s="5"/>
      <c r="R15209" s="5"/>
      <c r="S15209" s="5"/>
      <c r="T15209" s="5"/>
      <c r="U15209" s="5"/>
      <c r="V15209" s="5"/>
      <c r="W15209" s="5"/>
      <c r="X15209" s="5"/>
      <c r="Y15209" s="5"/>
      <c r="Z15209" s="5"/>
      <c r="AA15209" s="5"/>
      <c r="AB15209" s="5"/>
      <c r="AC15209" s="5"/>
      <c r="AD15209" s="5"/>
      <c r="AE15209" s="5"/>
      <c r="AF15209" s="5"/>
      <c r="AG15209" s="11"/>
    </row>
    <row r="15210" spans="1:33">
      <c r="A15210" s="5"/>
      <c r="B15210" s="5"/>
      <c r="C15210" s="5"/>
      <c r="D15210" s="5"/>
      <c r="E15210" s="5"/>
      <c r="F15210" s="5"/>
      <c r="G15210" s="5"/>
      <c r="H15210" s="5"/>
      <c r="I15210" s="5"/>
      <c r="J15210" s="5"/>
      <c r="K15210" s="5"/>
      <c r="L15210" s="5"/>
      <c r="M15210" s="5"/>
      <c r="N15210" s="5"/>
      <c r="O15210" s="5"/>
      <c r="P15210" s="5"/>
      <c r="Q15210" s="5"/>
      <c r="R15210" s="5"/>
      <c r="S15210" s="5"/>
      <c r="T15210" s="5"/>
      <c r="U15210" s="5"/>
      <c r="V15210" s="5"/>
      <c r="W15210" s="5"/>
      <c r="X15210" s="5"/>
      <c r="Y15210" s="5"/>
      <c r="Z15210" s="5"/>
      <c r="AA15210" s="5"/>
      <c r="AB15210" s="5"/>
      <c r="AC15210" s="5"/>
      <c r="AD15210" s="5"/>
      <c r="AE15210" s="5"/>
      <c r="AF15210" s="5"/>
      <c r="AG15210" s="11"/>
    </row>
    <row r="15211" spans="1:33">
      <c r="A15211" s="5"/>
      <c r="B15211" s="5"/>
      <c r="C15211" s="5"/>
      <c r="D15211" s="5"/>
      <c r="E15211" s="5"/>
      <c r="F15211" s="5"/>
      <c r="G15211" s="5"/>
      <c r="H15211" s="5"/>
      <c r="I15211" s="5"/>
      <c r="J15211" s="5"/>
      <c r="K15211" s="5"/>
      <c r="L15211" s="5"/>
      <c r="M15211" s="5"/>
      <c r="N15211" s="5"/>
      <c r="O15211" s="5"/>
      <c r="P15211" s="5"/>
      <c r="Q15211" s="5"/>
      <c r="R15211" s="5"/>
      <c r="S15211" s="5"/>
      <c r="T15211" s="5"/>
      <c r="U15211" s="5"/>
      <c r="V15211" s="5"/>
      <c r="W15211" s="5"/>
      <c r="X15211" s="5"/>
      <c r="Y15211" s="5"/>
      <c r="Z15211" s="5"/>
      <c r="AA15211" s="5"/>
      <c r="AB15211" s="5"/>
      <c r="AC15211" s="5"/>
      <c r="AD15211" s="5"/>
      <c r="AE15211" s="5"/>
      <c r="AF15211" s="5"/>
      <c r="AG15211" s="11"/>
    </row>
    <row r="15212" spans="1:33">
      <c r="A15212" s="5"/>
      <c r="B15212" s="5"/>
      <c r="C15212" s="5"/>
      <c r="D15212" s="5"/>
      <c r="E15212" s="5"/>
      <c r="F15212" s="5"/>
      <c r="G15212" s="5"/>
      <c r="H15212" s="5"/>
      <c r="I15212" s="5"/>
      <c r="J15212" s="5"/>
      <c r="K15212" s="5"/>
      <c r="L15212" s="5"/>
      <c r="M15212" s="5"/>
      <c r="N15212" s="5"/>
      <c r="O15212" s="5"/>
      <c r="P15212" s="5"/>
      <c r="Q15212" s="5"/>
      <c r="R15212" s="5"/>
      <c r="S15212" s="5"/>
      <c r="T15212" s="5"/>
      <c r="U15212" s="5"/>
      <c r="V15212" s="5"/>
      <c r="W15212" s="5"/>
      <c r="X15212" s="5"/>
      <c r="Y15212" s="5"/>
      <c r="Z15212" s="5"/>
      <c r="AA15212" s="5"/>
      <c r="AB15212" s="5"/>
      <c r="AC15212" s="5"/>
      <c r="AD15212" s="5"/>
      <c r="AE15212" s="5"/>
      <c r="AF15212" s="5"/>
      <c r="AG15212" s="11"/>
    </row>
    <row r="15213" spans="1:33">
      <c r="A15213" s="5"/>
      <c r="B15213" s="5"/>
      <c r="C15213" s="5"/>
      <c r="D15213" s="5"/>
      <c r="E15213" s="5"/>
      <c r="F15213" s="5"/>
      <c r="G15213" s="5"/>
      <c r="H15213" s="5"/>
      <c r="I15213" s="5"/>
      <c r="J15213" s="5"/>
      <c r="K15213" s="5"/>
      <c r="L15213" s="5"/>
      <c r="M15213" s="5"/>
      <c r="N15213" s="5"/>
      <c r="O15213" s="5"/>
      <c r="P15213" s="5"/>
      <c r="Q15213" s="5"/>
      <c r="R15213" s="5"/>
      <c r="S15213" s="5"/>
      <c r="T15213" s="5"/>
      <c r="U15213" s="5"/>
      <c r="V15213" s="5"/>
      <c r="W15213" s="5"/>
      <c r="X15213" s="5"/>
      <c r="Y15213" s="5"/>
      <c r="Z15213" s="5"/>
      <c r="AA15213" s="5"/>
      <c r="AB15213" s="5"/>
      <c r="AC15213" s="5"/>
      <c r="AD15213" s="5"/>
      <c r="AE15213" s="5"/>
      <c r="AF15213" s="5"/>
      <c r="AG15213" s="11"/>
    </row>
    <row r="15214" spans="1:33">
      <c r="A15214" s="5"/>
      <c r="B15214" s="5"/>
      <c r="C15214" s="5"/>
      <c r="D15214" s="5"/>
      <c r="E15214" s="5"/>
      <c r="F15214" s="5"/>
      <c r="G15214" s="5"/>
      <c r="H15214" s="5"/>
      <c r="I15214" s="5"/>
      <c r="J15214" s="5"/>
      <c r="K15214" s="5"/>
      <c r="L15214" s="5"/>
      <c r="M15214" s="5"/>
      <c r="N15214" s="5"/>
      <c r="O15214" s="5"/>
      <c r="P15214" s="5"/>
      <c r="Q15214" s="5"/>
      <c r="R15214" s="5"/>
      <c r="S15214" s="5"/>
      <c r="T15214" s="5"/>
      <c r="U15214" s="5"/>
      <c r="V15214" s="5"/>
      <c r="W15214" s="5"/>
      <c r="X15214" s="5"/>
      <c r="Y15214" s="5"/>
      <c r="Z15214" s="5"/>
      <c r="AA15214" s="5"/>
      <c r="AB15214" s="5"/>
      <c r="AC15214" s="5"/>
      <c r="AD15214" s="5"/>
      <c r="AE15214" s="5"/>
      <c r="AF15214" s="5"/>
      <c r="AG15214" s="11"/>
    </row>
    <row r="15215" spans="1:33">
      <c r="A15215" s="5"/>
      <c r="B15215" s="5"/>
      <c r="C15215" s="5"/>
      <c r="D15215" s="5"/>
      <c r="E15215" s="5"/>
      <c r="F15215" s="5"/>
      <c r="G15215" s="5"/>
      <c r="H15215" s="5"/>
      <c r="I15215" s="5"/>
      <c r="J15215" s="5"/>
      <c r="K15215" s="5"/>
      <c r="L15215" s="5"/>
      <c r="M15215" s="5"/>
      <c r="N15215" s="5"/>
      <c r="O15215" s="5"/>
      <c r="P15215" s="5"/>
      <c r="Q15215" s="5"/>
      <c r="R15215" s="5"/>
      <c r="S15215" s="5"/>
      <c r="T15215" s="5"/>
      <c r="U15215" s="5"/>
      <c r="V15215" s="5"/>
      <c r="W15215" s="5"/>
      <c r="X15215" s="5"/>
      <c r="Y15215" s="5"/>
      <c r="Z15215" s="5"/>
      <c r="AA15215" s="5"/>
      <c r="AB15215" s="5"/>
      <c r="AC15215" s="5"/>
      <c r="AD15215" s="5"/>
      <c r="AE15215" s="5"/>
      <c r="AF15215" s="5"/>
      <c r="AG15215" s="11"/>
    </row>
    <row r="15216" spans="1:33">
      <c r="A15216" s="5"/>
      <c r="B15216" s="5"/>
      <c r="C15216" s="5"/>
      <c r="D15216" s="5"/>
      <c r="E15216" s="5"/>
      <c r="F15216" s="5"/>
      <c r="G15216" s="5"/>
      <c r="H15216" s="5"/>
      <c r="I15216" s="5"/>
      <c r="J15216" s="5"/>
      <c r="K15216" s="5"/>
      <c r="L15216" s="5"/>
      <c r="M15216" s="5"/>
      <c r="N15216" s="5"/>
      <c r="O15216" s="5"/>
      <c r="P15216" s="5"/>
      <c r="Q15216" s="5"/>
      <c r="R15216" s="5"/>
      <c r="S15216" s="5"/>
      <c r="T15216" s="5"/>
      <c r="U15216" s="5"/>
      <c r="V15216" s="5"/>
      <c r="W15216" s="5"/>
      <c r="X15216" s="5"/>
      <c r="Y15216" s="5"/>
      <c r="Z15216" s="5"/>
      <c r="AA15216" s="5"/>
      <c r="AB15216" s="5"/>
      <c r="AC15216" s="5"/>
      <c r="AD15216" s="5"/>
      <c r="AE15216" s="5"/>
      <c r="AF15216" s="5"/>
      <c r="AG15216" s="11"/>
    </row>
    <row r="15217" spans="1:33">
      <c r="A15217" s="5"/>
      <c r="B15217" s="5"/>
      <c r="C15217" s="5"/>
      <c r="D15217" s="5"/>
      <c r="E15217" s="5"/>
      <c r="F15217" s="5"/>
      <c r="G15217" s="5"/>
      <c r="H15217" s="5"/>
      <c r="I15217" s="5"/>
      <c r="J15217" s="5"/>
      <c r="K15217" s="5"/>
      <c r="L15217" s="5"/>
      <c r="M15217" s="5"/>
      <c r="N15217" s="5"/>
      <c r="O15217" s="5"/>
      <c r="P15217" s="5"/>
      <c r="Q15217" s="5"/>
      <c r="R15217" s="5"/>
      <c r="S15217" s="5"/>
      <c r="T15217" s="5"/>
      <c r="U15217" s="5"/>
      <c r="V15217" s="5"/>
      <c r="W15217" s="5"/>
      <c r="X15217" s="5"/>
      <c r="Y15217" s="5"/>
      <c r="Z15217" s="5"/>
      <c r="AA15217" s="5"/>
      <c r="AB15217" s="5"/>
      <c r="AC15217" s="5"/>
      <c r="AD15217" s="5"/>
      <c r="AE15217" s="5"/>
      <c r="AF15217" s="5"/>
      <c r="AG15217" s="11"/>
    </row>
    <row r="15218" spans="1:33">
      <c r="A15218" s="5"/>
      <c r="B15218" s="5"/>
      <c r="C15218" s="5"/>
      <c r="D15218" s="5"/>
      <c r="E15218" s="5"/>
      <c r="F15218" s="5"/>
      <c r="G15218" s="5"/>
      <c r="H15218" s="5"/>
      <c r="I15218" s="5"/>
      <c r="J15218" s="5"/>
      <c r="K15218" s="5"/>
      <c r="L15218" s="5"/>
      <c r="M15218" s="5"/>
      <c r="N15218" s="5"/>
      <c r="O15218" s="5"/>
      <c r="P15218" s="5"/>
      <c r="Q15218" s="5"/>
      <c r="R15218" s="5"/>
      <c r="S15218" s="5"/>
      <c r="T15218" s="5"/>
      <c r="U15218" s="5"/>
      <c r="V15218" s="5"/>
      <c r="W15218" s="5"/>
      <c r="X15218" s="5"/>
      <c r="Y15218" s="5"/>
      <c r="Z15218" s="5"/>
      <c r="AA15218" s="5"/>
      <c r="AB15218" s="5"/>
      <c r="AC15218" s="5"/>
      <c r="AD15218" s="5"/>
      <c r="AE15218" s="5"/>
      <c r="AF15218" s="5"/>
      <c r="AG15218" s="11"/>
    </row>
    <row r="15219" spans="1:33">
      <c r="A15219" s="5"/>
      <c r="B15219" s="5"/>
      <c r="C15219" s="5"/>
      <c r="D15219" s="5"/>
      <c r="E15219" s="5"/>
      <c r="F15219" s="5"/>
      <c r="G15219" s="5"/>
      <c r="H15219" s="5"/>
      <c r="I15219" s="5"/>
      <c r="J15219" s="5"/>
      <c r="K15219" s="5"/>
      <c r="L15219" s="5"/>
      <c r="M15219" s="5"/>
      <c r="N15219" s="5"/>
      <c r="O15219" s="5"/>
      <c r="P15219" s="5"/>
      <c r="Q15219" s="5"/>
      <c r="R15219" s="5"/>
      <c r="S15219" s="5"/>
      <c r="T15219" s="5"/>
      <c r="U15219" s="5"/>
      <c r="V15219" s="5"/>
      <c r="W15219" s="5"/>
      <c r="X15219" s="5"/>
      <c r="Y15219" s="5"/>
      <c r="Z15219" s="5"/>
      <c r="AA15219" s="5"/>
      <c r="AB15219" s="5"/>
      <c r="AC15219" s="5"/>
      <c r="AD15219" s="5"/>
      <c r="AE15219" s="5"/>
      <c r="AF15219" s="5"/>
      <c r="AG15219" s="11"/>
    </row>
    <row r="15220" spans="1:33">
      <c r="A15220" s="5"/>
      <c r="B15220" s="5"/>
      <c r="C15220" s="5"/>
      <c r="D15220" s="5"/>
      <c r="E15220" s="5"/>
      <c r="F15220" s="5"/>
      <c r="G15220" s="5"/>
      <c r="H15220" s="5"/>
      <c r="I15220" s="5"/>
      <c r="J15220" s="5"/>
      <c r="K15220" s="5"/>
      <c r="L15220" s="5"/>
      <c r="M15220" s="5"/>
      <c r="N15220" s="5"/>
      <c r="O15220" s="5"/>
      <c r="P15220" s="5"/>
      <c r="Q15220" s="5"/>
      <c r="R15220" s="5"/>
      <c r="S15220" s="5"/>
      <c r="T15220" s="5"/>
      <c r="U15220" s="5"/>
      <c r="V15220" s="5"/>
      <c r="W15220" s="5"/>
      <c r="X15220" s="5"/>
      <c r="Y15220" s="5"/>
      <c r="Z15220" s="5"/>
      <c r="AA15220" s="5"/>
      <c r="AB15220" s="5"/>
      <c r="AC15220" s="5"/>
      <c r="AD15220" s="5"/>
      <c r="AE15220" s="5"/>
      <c r="AF15220" s="5"/>
      <c r="AG15220" s="11"/>
    </row>
    <row r="15221" spans="1:33">
      <c r="A15221" s="5"/>
      <c r="B15221" s="5"/>
      <c r="C15221" s="5"/>
      <c r="D15221" s="5"/>
      <c r="E15221" s="5"/>
      <c r="F15221" s="5"/>
      <c r="G15221" s="5"/>
      <c r="H15221" s="5"/>
      <c r="I15221" s="5"/>
      <c r="J15221" s="5"/>
      <c r="K15221" s="5"/>
      <c r="L15221" s="5"/>
      <c r="M15221" s="5"/>
      <c r="N15221" s="5"/>
      <c r="O15221" s="5"/>
      <c r="P15221" s="5"/>
      <c r="Q15221" s="5"/>
      <c r="R15221" s="5"/>
      <c r="S15221" s="5"/>
      <c r="T15221" s="5"/>
      <c r="U15221" s="5"/>
      <c r="V15221" s="5"/>
      <c r="W15221" s="5"/>
      <c r="X15221" s="5"/>
      <c r="Y15221" s="5"/>
      <c r="Z15221" s="5"/>
      <c r="AA15221" s="5"/>
      <c r="AB15221" s="5"/>
      <c r="AC15221" s="5"/>
      <c r="AD15221" s="5"/>
      <c r="AE15221" s="5"/>
      <c r="AF15221" s="5"/>
      <c r="AG15221" s="11"/>
    </row>
    <row r="15222" spans="1:33">
      <c r="A15222" s="5"/>
      <c r="B15222" s="5"/>
      <c r="C15222" s="5"/>
      <c r="D15222" s="5"/>
      <c r="E15222" s="5"/>
      <c r="F15222" s="5"/>
      <c r="G15222" s="5"/>
      <c r="H15222" s="5"/>
      <c r="I15222" s="5"/>
      <c r="J15222" s="5"/>
      <c r="K15222" s="5"/>
      <c r="L15222" s="5"/>
      <c r="M15222" s="5"/>
      <c r="N15222" s="5"/>
      <c r="O15222" s="5"/>
      <c r="P15222" s="5"/>
      <c r="Q15222" s="5"/>
      <c r="R15222" s="5"/>
      <c r="S15222" s="5"/>
      <c r="T15222" s="5"/>
      <c r="U15222" s="5"/>
      <c r="V15222" s="5"/>
      <c r="W15222" s="5"/>
      <c r="X15222" s="5"/>
      <c r="Y15222" s="5"/>
      <c r="Z15222" s="5"/>
      <c r="AA15222" s="5"/>
      <c r="AB15222" s="5"/>
      <c r="AC15222" s="5"/>
      <c r="AD15222" s="5"/>
      <c r="AE15222" s="5"/>
      <c r="AF15222" s="5"/>
      <c r="AG15222" s="11"/>
    </row>
    <row r="15223" spans="1:33">
      <c r="A15223" s="5"/>
      <c r="B15223" s="5"/>
      <c r="C15223" s="5"/>
      <c r="D15223" s="5"/>
      <c r="E15223" s="5"/>
      <c r="F15223" s="5"/>
      <c r="G15223" s="5"/>
      <c r="H15223" s="5"/>
      <c r="I15223" s="5"/>
      <c r="J15223" s="5"/>
      <c r="K15223" s="5"/>
      <c r="L15223" s="5"/>
      <c r="M15223" s="5"/>
      <c r="N15223" s="5"/>
      <c r="O15223" s="5"/>
      <c r="P15223" s="5"/>
      <c r="Q15223" s="5"/>
      <c r="R15223" s="5"/>
      <c r="S15223" s="5"/>
      <c r="T15223" s="5"/>
      <c r="U15223" s="5"/>
      <c r="V15223" s="5"/>
      <c r="W15223" s="5"/>
      <c r="X15223" s="5"/>
      <c r="Y15223" s="5"/>
      <c r="Z15223" s="5"/>
      <c r="AA15223" s="5"/>
      <c r="AB15223" s="5"/>
      <c r="AC15223" s="5"/>
      <c r="AD15223" s="5"/>
      <c r="AE15223" s="5"/>
      <c r="AF15223" s="5"/>
      <c r="AG15223" s="11"/>
    </row>
    <row r="15224" spans="1:33">
      <c r="A15224" s="5"/>
      <c r="B15224" s="5"/>
      <c r="C15224" s="5"/>
      <c r="D15224" s="5"/>
      <c r="E15224" s="5"/>
      <c r="F15224" s="5"/>
      <c r="G15224" s="5"/>
      <c r="H15224" s="5"/>
      <c r="I15224" s="5"/>
      <c r="J15224" s="5"/>
      <c r="K15224" s="5"/>
      <c r="L15224" s="5"/>
      <c r="M15224" s="5"/>
      <c r="N15224" s="5"/>
      <c r="O15224" s="5"/>
      <c r="P15224" s="5"/>
      <c r="Q15224" s="5"/>
      <c r="R15224" s="5"/>
      <c r="S15224" s="5"/>
      <c r="T15224" s="5"/>
      <c r="U15224" s="5"/>
      <c r="V15224" s="5"/>
      <c r="W15224" s="5"/>
      <c r="X15224" s="5"/>
      <c r="Y15224" s="5"/>
      <c r="Z15224" s="5"/>
      <c r="AA15224" s="5"/>
      <c r="AB15224" s="5"/>
      <c r="AC15224" s="5"/>
      <c r="AD15224" s="5"/>
      <c r="AE15224" s="5"/>
      <c r="AF15224" s="5"/>
      <c r="AG15224" s="11"/>
    </row>
    <row r="15225" spans="1:33">
      <c r="A15225" s="5"/>
      <c r="B15225" s="5"/>
      <c r="C15225" s="5"/>
      <c r="D15225" s="5"/>
      <c r="E15225" s="5"/>
      <c r="F15225" s="5"/>
      <c r="G15225" s="5"/>
      <c r="H15225" s="5"/>
      <c r="I15225" s="5"/>
      <c r="J15225" s="5"/>
      <c r="K15225" s="5"/>
      <c r="L15225" s="5"/>
      <c r="M15225" s="5"/>
      <c r="N15225" s="5"/>
      <c r="O15225" s="5"/>
      <c r="P15225" s="5"/>
      <c r="Q15225" s="5"/>
      <c r="R15225" s="5"/>
      <c r="S15225" s="5"/>
      <c r="T15225" s="5"/>
      <c r="U15225" s="5"/>
      <c r="V15225" s="5"/>
      <c r="W15225" s="5"/>
      <c r="X15225" s="5"/>
      <c r="Y15225" s="5"/>
      <c r="Z15225" s="5"/>
      <c r="AA15225" s="5"/>
      <c r="AB15225" s="5"/>
      <c r="AC15225" s="5"/>
      <c r="AD15225" s="5"/>
      <c r="AE15225" s="5"/>
      <c r="AF15225" s="5"/>
      <c r="AG15225" s="11"/>
    </row>
    <row r="15226" spans="1:33">
      <c r="A15226" s="5"/>
      <c r="B15226" s="5"/>
      <c r="C15226" s="5"/>
      <c r="D15226" s="5"/>
      <c r="E15226" s="5"/>
      <c r="F15226" s="5"/>
      <c r="G15226" s="5"/>
      <c r="H15226" s="5"/>
      <c r="I15226" s="5"/>
      <c r="J15226" s="5"/>
      <c r="K15226" s="5"/>
      <c r="L15226" s="5"/>
      <c r="M15226" s="5"/>
      <c r="N15226" s="5"/>
      <c r="O15226" s="5"/>
      <c r="P15226" s="5"/>
      <c r="Q15226" s="5"/>
      <c r="R15226" s="5"/>
      <c r="S15226" s="5"/>
      <c r="T15226" s="5"/>
      <c r="U15226" s="5"/>
      <c r="V15226" s="5"/>
      <c r="W15226" s="5"/>
      <c r="X15226" s="5"/>
      <c r="Y15226" s="5"/>
      <c r="Z15226" s="5"/>
      <c r="AA15226" s="5"/>
      <c r="AB15226" s="5"/>
      <c r="AC15226" s="5"/>
      <c r="AD15226" s="5"/>
      <c r="AE15226" s="5"/>
      <c r="AF15226" s="5"/>
      <c r="AG15226" s="11"/>
    </row>
    <row r="15227" spans="1:33">
      <c r="A15227" s="5"/>
      <c r="B15227" s="5"/>
      <c r="C15227" s="5"/>
      <c r="D15227" s="5"/>
      <c r="E15227" s="5"/>
      <c r="F15227" s="5"/>
      <c r="G15227" s="5"/>
      <c r="H15227" s="5"/>
      <c r="I15227" s="5"/>
      <c r="J15227" s="5"/>
      <c r="K15227" s="5"/>
      <c r="L15227" s="5"/>
      <c r="M15227" s="5"/>
      <c r="N15227" s="5"/>
      <c r="O15227" s="5"/>
      <c r="P15227" s="5"/>
      <c r="Q15227" s="5"/>
      <c r="R15227" s="5"/>
      <c r="S15227" s="5"/>
      <c r="T15227" s="5"/>
      <c r="U15227" s="5"/>
      <c r="V15227" s="5"/>
      <c r="W15227" s="5"/>
      <c r="X15227" s="5"/>
      <c r="Y15227" s="5"/>
      <c r="Z15227" s="5"/>
      <c r="AA15227" s="5"/>
      <c r="AB15227" s="5"/>
      <c r="AC15227" s="5"/>
      <c r="AD15227" s="5"/>
      <c r="AE15227" s="5"/>
      <c r="AF15227" s="5"/>
      <c r="AG15227" s="11"/>
    </row>
    <row r="15228" spans="1:33">
      <c r="A15228" s="5"/>
      <c r="B15228" s="5"/>
      <c r="C15228" s="5"/>
      <c r="D15228" s="5"/>
      <c r="E15228" s="5"/>
      <c r="F15228" s="5"/>
      <c r="G15228" s="5"/>
      <c r="H15228" s="5"/>
      <c r="I15228" s="5"/>
      <c r="J15228" s="5"/>
      <c r="K15228" s="5"/>
      <c r="L15228" s="5"/>
      <c r="M15228" s="5"/>
      <c r="N15228" s="5"/>
      <c r="O15228" s="5"/>
      <c r="P15228" s="5"/>
      <c r="Q15228" s="5"/>
      <c r="R15228" s="5"/>
      <c r="S15228" s="5"/>
      <c r="T15228" s="5"/>
      <c r="U15228" s="5"/>
      <c r="V15228" s="5"/>
      <c r="W15228" s="5"/>
      <c r="X15228" s="5"/>
      <c r="Y15228" s="5"/>
      <c r="Z15228" s="5"/>
      <c r="AA15228" s="5"/>
      <c r="AB15228" s="5"/>
      <c r="AC15228" s="5"/>
      <c r="AD15228" s="5"/>
      <c r="AE15228" s="5"/>
      <c r="AF15228" s="5"/>
      <c r="AG15228" s="11"/>
    </row>
    <row r="15229" spans="1:33">
      <c r="A15229" s="5"/>
      <c r="B15229" s="5"/>
      <c r="C15229" s="5"/>
      <c r="D15229" s="5"/>
      <c r="E15229" s="5"/>
      <c r="F15229" s="5"/>
      <c r="G15229" s="5"/>
      <c r="H15229" s="5"/>
      <c r="I15229" s="5"/>
      <c r="J15229" s="5"/>
      <c r="K15229" s="5"/>
      <c r="L15229" s="5"/>
      <c r="M15229" s="5"/>
      <c r="N15229" s="5"/>
      <c r="O15229" s="5"/>
      <c r="P15229" s="5"/>
      <c r="Q15229" s="5"/>
      <c r="R15229" s="5"/>
      <c r="S15229" s="5"/>
      <c r="T15229" s="5"/>
      <c r="U15229" s="5"/>
      <c r="V15229" s="5"/>
      <c r="W15229" s="5"/>
      <c r="X15229" s="5"/>
      <c r="Y15229" s="5"/>
      <c r="Z15229" s="5"/>
      <c r="AA15229" s="5"/>
      <c r="AB15229" s="5"/>
      <c r="AC15229" s="5"/>
      <c r="AD15229" s="5"/>
      <c r="AE15229" s="5"/>
      <c r="AF15229" s="5"/>
      <c r="AG15229" s="11"/>
    </row>
    <row r="15230" spans="1:33">
      <c r="A15230" s="5"/>
      <c r="B15230" s="5"/>
      <c r="C15230" s="5"/>
      <c r="D15230" s="5"/>
      <c r="E15230" s="5"/>
      <c r="F15230" s="5"/>
      <c r="G15230" s="5"/>
      <c r="H15230" s="5"/>
      <c r="I15230" s="5"/>
      <c r="J15230" s="5"/>
      <c r="K15230" s="5"/>
      <c r="L15230" s="5"/>
      <c r="M15230" s="5"/>
      <c r="N15230" s="5"/>
      <c r="O15230" s="5"/>
      <c r="P15230" s="5"/>
      <c r="Q15230" s="5"/>
      <c r="R15230" s="5"/>
      <c r="S15230" s="5"/>
      <c r="T15230" s="5"/>
      <c r="U15230" s="5"/>
      <c r="V15230" s="5"/>
      <c r="W15230" s="5"/>
      <c r="X15230" s="5"/>
      <c r="Y15230" s="5"/>
      <c r="Z15230" s="5"/>
      <c r="AA15230" s="5"/>
      <c r="AB15230" s="5"/>
      <c r="AC15230" s="5"/>
      <c r="AD15230" s="5"/>
      <c r="AE15230" s="5"/>
      <c r="AF15230" s="5"/>
      <c r="AG15230" s="11"/>
    </row>
    <row r="15231" spans="1:33">
      <c r="A15231" s="5"/>
      <c r="B15231" s="5"/>
      <c r="C15231" s="5"/>
      <c r="D15231" s="5"/>
      <c r="E15231" s="5"/>
      <c r="F15231" s="5"/>
      <c r="G15231" s="5"/>
      <c r="H15231" s="5"/>
      <c r="I15231" s="5"/>
      <c r="J15231" s="5"/>
      <c r="K15231" s="5"/>
      <c r="L15231" s="5"/>
      <c r="M15231" s="5"/>
      <c r="N15231" s="5"/>
      <c r="O15231" s="5"/>
      <c r="P15231" s="5"/>
      <c r="Q15231" s="5"/>
      <c r="R15231" s="5"/>
      <c r="S15231" s="5"/>
      <c r="T15231" s="5"/>
      <c r="U15231" s="5"/>
      <c r="V15231" s="5"/>
      <c r="W15231" s="5"/>
      <c r="X15231" s="5"/>
      <c r="Y15231" s="5"/>
      <c r="Z15231" s="5"/>
      <c r="AA15231" s="5"/>
      <c r="AB15231" s="5"/>
      <c r="AC15231" s="5"/>
      <c r="AD15231" s="5"/>
      <c r="AE15231" s="5"/>
      <c r="AF15231" s="5"/>
      <c r="AG15231" s="11"/>
    </row>
    <row r="15232" spans="1:33">
      <c r="A15232" s="5"/>
      <c r="B15232" s="5"/>
      <c r="C15232" s="5"/>
      <c r="D15232" s="5"/>
      <c r="E15232" s="5"/>
      <c r="F15232" s="5"/>
      <c r="G15232" s="5"/>
      <c r="H15232" s="5"/>
      <c r="I15232" s="5"/>
      <c r="J15232" s="5"/>
      <c r="K15232" s="5"/>
      <c r="L15232" s="5"/>
      <c r="M15232" s="5"/>
      <c r="N15232" s="5"/>
      <c r="O15232" s="5"/>
      <c r="P15232" s="5"/>
      <c r="Q15232" s="5"/>
      <c r="R15232" s="5"/>
      <c r="S15232" s="5"/>
      <c r="T15232" s="5"/>
      <c r="U15232" s="5"/>
      <c r="V15232" s="5"/>
      <c r="W15232" s="5"/>
      <c r="X15232" s="5"/>
      <c r="Y15232" s="5"/>
      <c r="Z15232" s="5"/>
      <c r="AA15232" s="5"/>
      <c r="AB15232" s="5"/>
      <c r="AC15232" s="5"/>
      <c r="AD15232" s="5"/>
      <c r="AE15232" s="5"/>
      <c r="AF15232" s="5"/>
      <c r="AG15232" s="11"/>
    </row>
    <row r="15233" spans="1:33">
      <c r="A15233" s="5"/>
      <c r="B15233" s="5"/>
      <c r="C15233" s="5"/>
      <c r="D15233" s="5"/>
      <c r="E15233" s="5"/>
      <c r="F15233" s="5"/>
      <c r="G15233" s="5"/>
      <c r="H15233" s="5"/>
      <c r="I15233" s="5"/>
      <c r="J15233" s="5"/>
      <c r="K15233" s="5"/>
      <c r="L15233" s="5"/>
      <c r="M15233" s="5"/>
      <c r="N15233" s="5"/>
      <c r="O15233" s="5"/>
      <c r="P15233" s="5"/>
      <c r="Q15233" s="5"/>
      <c r="R15233" s="5"/>
      <c r="S15233" s="5"/>
      <c r="T15233" s="5"/>
      <c r="U15233" s="5"/>
      <c r="V15233" s="5"/>
      <c r="W15233" s="5"/>
      <c r="X15233" s="5"/>
      <c r="Y15233" s="5"/>
      <c r="Z15233" s="5"/>
      <c r="AA15233" s="5"/>
      <c r="AB15233" s="5"/>
      <c r="AC15233" s="5"/>
      <c r="AD15233" s="5"/>
      <c r="AE15233" s="5"/>
      <c r="AF15233" s="5"/>
      <c r="AG15233" s="11"/>
    </row>
    <row r="15234" spans="1:33">
      <c r="A15234" s="5"/>
      <c r="B15234" s="5"/>
      <c r="C15234" s="5"/>
      <c r="D15234" s="5"/>
      <c r="E15234" s="5"/>
      <c r="F15234" s="5"/>
      <c r="G15234" s="5"/>
      <c r="H15234" s="5"/>
      <c r="I15234" s="5"/>
      <c r="J15234" s="5"/>
      <c r="K15234" s="5"/>
      <c r="L15234" s="5"/>
      <c r="M15234" s="5"/>
      <c r="N15234" s="5"/>
      <c r="O15234" s="5"/>
      <c r="P15234" s="5"/>
      <c r="Q15234" s="5"/>
      <c r="R15234" s="5"/>
      <c r="S15234" s="5"/>
      <c r="T15234" s="5"/>
      <c r="U15234" s="5"/>
      <c r="V15234" s="5"/>
      <c r="W15234" s="5"/>
      <c r="X15234" s="5"/>
      <c r="Y15234" s="5"/>
      <c r="Z15234" s="5"/>
      <c r="AA15234" s="5"/>
      <c r="AB15234" s="5"/>
      <c r="AC15234" s="5"/>
      <c r="AD15234" s="5"/>
      <c r="AE15234" s="5"/>
      <c r="AF15234" s="5"/>
      <c r="AG15234" s="11"/>
    </row>
    <row r="15235" spans="1:33">
      <c r="A15235" s="5"/>
      <c r="B15235" s="5"/>
      <c r="C15235" s="5"/>
      <c r="D15235" s="5"/>
      <c r="E15235" s="5"/>
      <c r="F15235" s="5"/>
      <c r="G15235" s="5"/>
      <c r="H15235" s="5"/>
      <c r="I15235" s="5"/>
      <c r="J15235" s="5"/>
      <c r="K15235" s="5"/>
      <c r="L15235" s="5"/>
      <c r="M15235" s="5"/>
      <c r="N15235" s="5"/>
      <c r="O15235" s="5"/>
      <c r="P15235" s="5"/>
      <c r="Q15235" s="5"/>
      <c r="R15235" s="5"/>
      <c r="S15235" s="5"/>
      <c r="T15235" s="5"/>
      <c r="U15235" s="5"/>
      <c r="V15235" s="5"/>
      <c r="W15235" s="5"/>
      <c r="X15235" s="5"/>
      <c r="Y15235" s="5"/>
      <c r="Z15235" s="5"/>
      <c r="AA15235" s="5"/>
      <c r="AB15235" s="5"/>
      <c r="AC15235" s="5"/>
      <c r="AD15235" s="5"/>
      <c r="AE15235" s="5"/>
      <c r="AF15235" s="5"/>
      <c r="AG15235" s="11"/>
    </row>
    <row r="15236" spans="1:33">
      <c r="A15236" s="5"/>
      <c r="B15236" s="5"/>
      <c r="C15236" s="5"/>
      <c r="D15236" s="5"/>
      <c r="E15236" s="5"/>
      <c r="F15236" s="5"/>
      <c r="G15236" s="5"/>
      <c r="H15236" s="5"/>
      <c r="I15236" s="5"/>
      <c r="J15236" s="5"/>
      <c r="K15236" s="5"/>
      <c r="L15236" s="5"/>
      <c r="M15236" s="5"/>
      <c r="N15236" s="5"/>
      <c r="O15236" s="5"/>
      <c r="P15236" s="5"/>
      <c r="Q15236" s="5"/>
      <c r="R15236" s="5"/>
      <c r="S15236" s="5"/>
      <c r="T15236" s="5"/>
      <c r="U15236" s="5"/>
      <c r="V15236" s="5"/>
      <c r="W15236" s="5"/>
      <c r="X15236" s="5"/>
      <c r="Y15236" s="5"/>
      <c r="Z15236" s="5"/>
      <c r="AA15236" s="5"/>
      <c r="AB15236" s="5"/>
      <c r="AC15236" s="5"/>
      <c r="AD15236" s="5"/>
      <c r="AE15236" s="5"/>
      <c r="AF15236" s="5"/>
      <c r="AG15236" s="11"/>
    </row>
    <row r="15237" spans="1:33">
      <c r="A15237" s="5"/>
      <c r="B15237" s="5"/>
      <c r="C15237" s="5"/>
      <c r="D15237" s="5"/>
      <c r="E15237" s="5"/>
      <c r="F15237" s="5"/>
      <c r="G15237" s="5"/>
      <c r="H15237" s="5"/>
      <c r="I15237" s="5"/>
      <c r="J15237" s="5"/>
      <c r="K15237" s="5"/>
      <c r="L15237" s="5"/>
      <c r="M15237" s="5"/>
      <c r="N15237" s="5"/>
      <c r="O15237" s="5"/>
      <c r="P15237" s="5"/>
      <c r="Q15237" s="5"/>
      <c r="R15237" s="5"/>
      <c r="S15237" s="5"/>
      <c r="T15237" s="5"/>
      <c r="U15237" s="5"/>
      <c r="V15237" s="5"/>
      <c r="W15237" s="5"/>
      <c r="X15237" s="5"/>
      <c r="Y15237" s="5"/>
      <c r="Z15237" s="5"/>
      <c r="AA15237" s="5"/>
      <c r="AB15237" s="5"/>
      <c r="AC15237" s="5"/>
      <c r="AD15237" s="5"/>
      <c r="AE15237" s="5"/>
      <c r="AF15237" s="5"/>
      <c r="AG15237" s="11"/>
    </row>
    <row r="15238" spans="1:33">
      <c r="A15238" s="5"/>
      <c r="B15238" s="5"/>
      <c r="C15238" s="5"/>
      <c r="D15238" s="5"/>
      <c r="E15238" s="5"/>
      <c r="F15238" s="5"/>
      <c r="G15238" s="5"/>
      <c r="H15238" s="5"/>
      <c r="I15238" s="5"/>
      <c r="J15238" s="5"/>
      <c r="K15238" s="5"/>
      <c r="L15238" s="5"/>
      <c r="M15238" s="5"/>
      <c r="N15238" s="5"/>
      <c r="O15238" s="5"/>
      <c r="P15238" s="5"/>
      <c r="Q15238" s="5"/>
      <c r="R15238" s="5"/>
      <c r="S15238" s="5"/>
      <c r="T15238" s="5"/>
      <c r="U15238" s="5"/>
      <c r="V15238" s="5"/>
      <c r="W15238" s="5"/>
      <c r="X15238" s="5"/>
      <c r="Y15238" s="5"/>
      <c r="Z15238" s="5"/>
      <c r="AA15238" s="5"/>
      <c r="AB15238" s="5"/>
      <c r="AC15238" s="5"/>
      <c r="AD15238" s="5"/>
      <c r="AE15238" s="5"/>
      <c r="AF15238" s="5"/>
      <c r="AG15238" s="11"/>
    </row>
    <row r="15239" spans="1:33">
      <c r="A15239" s="5"/>
      <c r="B15239" s="5"/>
      <c r="C15239" s="5"/>
      <c r="D15239" s="5"/>
      <c r="E15239" s="5"/>
      <c r="F15239" s="5"/>
      <c r="G15239" s="5"/>
      <c r="H15239" s="5"/>
      <c r="I15239" s="5"/>
      <c r="J15239" s="5"/>
      <c r="K15239" s="5"/>
      <c r="L15239" s="5"/>
      <c r="M15239" s="5"/>
      <c r="N15239" s="5"/>
      <c r="O15239" s="5"/>
      <c r="P15239" s="5"/>
      <c r="Q15239" s="5"/>
      <c r="R15239" s="5"/>
      <c r="S15239" s="5"/>
      <c r="T15239" s="5"/>
      <c r="U15239" s="5"/>
      <c r="V15239" s="5"/>
      <c r="W15239" s="5"/>
      <c r="X15239" s="5"/>
      <c r="Y15239" s="5"/>
      <c r="Z15239" s="5"/>
      <c r="AA15239" s="5"/>
      <c r="AB15239" s="5"/>
      <c r="AC15239" s="5"/>
      <c r="AD15239" s="5"/>
      <c r="AE15239" s="5"/>
      <c r="AF15239" s="5"/>
      <c r="AG15239" s="11"/>
    </row>
    <row r="15240" spans="1:33">
      <c r="A15240" s="5"/>
      <c r="B15240" s="5"/>
      <c r="C15240" s="5"/>
      <c r="D15240" s="5"/>
      <c r="E15240" s="5"/>
      <c r="F15240" s="5"/>
      <c r="G15240" s="5"/>
      <c r="H15240" s="5"/>
      <c r="I15240" s="5"/>
      <c r="J15240" s="5"/>
      <c r="K15240" s="5"/>
      <c r="L15240" s="5"/>
      <c r="M15240" s="5"/>
      <c r="N15240" s="5"/>
      <c r="O15240" s="5"/>
      <c r="P15240" s="5"/>
      <c r="Q15240" s="5"/>
      <c r="R15240" s="5"/>
      <c r="S15240" s="5"/>
      <c r="T15240" s="5"/>
      <c r="U15240" s="5"/>
      <c r="V15240" s="5"/>
      <c r="W15240" s="5"/>
      <c r="X15240" s="5"/>
      <c r="Y15240" s="5"/>
      <c r="Z15240" s="5"/>
      <c r="AA15240" s="5"/>
      <c r="AB15240" s="5"/>
      <c r="AC15240" s="5"/>
      <c r="AD15240" s="5"/>
      <c r="AE15240" s="5"/>
      <c r="AF15240" s="5"/>
      <c r="AG15240" s="11"/>
    </row>
    <row r="15241" spans="1:33">
      <c r="A15241" s="5"/>
      <c r="B15241" s="5"/>
      <c r="C15241" s="5"/>
      <c r="D15241" s="5"/>
      <c r="E15241" s="5"/>
      <c r="F15241" s="5"/>
      <c r="G15241" s="5"/>
      <c r="H15241" s="5"/>
      <c r="I15241" s="5"/>
      <c r="J15241" s="5"/>
      <c r="K15241" s="5"/>
      <c r="L15241" s="5"/>
      <c r="M15241" s="5"/>
      <c r="N15241" s="5"/>
      <c r="O15241" s="5"/>
      <c r="P15241" s="5"/>
      <c r="Q15241" s="5"/>
      <c r="R15241" s="5"/>
      <c r="S15241" s="5"/>
      <c r="T15241" s="5"/>
      <c r="U15241" s="5"/>
      <c r="V15241" s="5"/>
      <c r="W15241" s="5"/>
      <c r="X15241" s="5"/>
      <c r="Y15241" s="5"/>
      <c r="Z15241" s="5"/>
      <c r="AA15241" s="5"/>
      <c r="AB15241" s="5"/>
      <c r="AC15241" s="5"/>
      <c r="AD15241" s="5"/>
      <c r="AE15241" s="5"/>
      <c r="AF15241" s="5"/>
      <c r="AG15241" s="11"/>
    </row>
    <row r="15242" spans="1:33">
      <c r="A15242" s="5"/>
      <c r="B15242" s="5"/>
      <c r="C15242" s="5"/>
      <c r="D15242" s="5"/>
      <c r="E15242" s="5"/>
      <c r="F15242" s="5"/>
      <c r="G15242" s="5"/>
      <c r="H15242" s="5"/>
      <c r="I15242" s="5"/>
      <c r="J15242" s="5"/>
      <c r="K15242" s="5"/>
      <c r="L15242" s="5"/>
      <c r="M15242" s="5"/>
      <c r="N15242" s="5"/>
      <c r="O15242" s="5"/>
      <c r="P15242" s="5"/>
      <c r="Q15242" s="5"/>
      <c r="R15242" s="5"/>
      <c r="S15242" s="5"/>
      <c r="T15242" s="5"/>
      <c r="U15242" s="5"/>
      <c r="V15242" s="5"/>
      <c r="W15242" s="5"/>
      <c r="X15242" s="5"/>
      <c r="Y15242" s="5"/>
      <c r="Z15242" s="5"/>
      <c r="AA15242" s="5"/>
      <c r="AB15242" s="5"/>
      <c r="AC15242" s="5"/>
      <c r="AD15242" s="5"/>
      <c r="AE15242" s="5"/>
      <c r="AF15242" s="5"/>
      <c r="AG15242" s="11"/>
    </row>
    <row r="15243" spans="1:33">
      <c r="A15243" s="5"/>
      <c r="B15243" s="5"/>
      <c r="C15243" s="5"/>
      <c r="D15243" s="5"/>
      <c r="E15243" s="5"/>
      <c r="F15243" s="5"/>
      <c r="G15243" s="5"/>
      <c r="H15243" s="5"/>
      <c r="I15243" s="5"/>
      <c r="J15243" s="5"/>
      <c r="K15243" s="5"/>
      <c r="L15243" s="5"/>
      <c r="M15243" s="5"/>
      <c r="N15243" s="5"/>
      <c r="O15243" s="5"/>
      <c r="P15243" s="5"/>
      <c r="Q15243" s="5"/>
      <c r="R15243" s="5"/>
      <c r="S15243" s="5"/>
      <c r="T15243" s="5"/>
      <c r="U15243" s="5"/>
      <c r="V15243" s="5"/>
      <c r="W15243" s="5"/>
      <c r="X15243" s="5"/>
      <c r="Y15243" s="5"/>
      <c r="Z15243" s="5"/>
      <c r="AA15243" s="5"/>
      <c r="AB15243" s="5"/>
      <c r="AC15243" s="5"/>
      <c r="AD15243" s="5"/>
      <c r="AE15243" s="5"/>
      <c r="AF15243" s="5"/>
      <c r="AG15243" s="11"/>
    </row>
    <row r="15244" spans="1:33">
      <c r="A15244" s="5"/>
      <c r="B15244" s="5"/>
      <c r="C15244" s="5"/>
      <c r="D15244" s="5"/>
      <c r="E15244" s="5"/>
      <c r="F15244" s="5"/>
      <c r="G15244" s="5"/>
      <c r="H15244" s="5"/>
      <c r="I15244" s="5"/>
      <c r="J15244" s="5"/>
      <c r="K15244" s="5"/>
      <c r="L15244" s="5"/>
      <c r="M15244" s="5"/>
      <c r="N15244" s="5"/>
      <c r="O15244" s="5"/>
      <c r="P15244" s="5"/>
      <c r="Q15244" s="5"/>
      <c r="R15244" s="5"/>
      <c r="S15244" s="5"/>
      <c r="T15244" s="5"/>
      <c r="U15244" s="5"/>
      <c r="V15244" s="5"/>
      <c r="W15244" s="5"/>
      <c r="X15244" s="5"/>
      <c r="Y15244" s="5"/>
      <c r="Z15244" s="5"/>
      <c r="AA15244" s="5"/>
      <c r="AB15244" s="5"/>
      <c r="AC15244" s="5"/>
      <c r="AD15244" s="5"/>
      <c r="AE15244" s="5"/>
      <c r="AF15244" s="5"/>
      <c r="AG15244" s="11"/>
    </row>
    <row r="15245" spans="1:33">
      <c r="A15245" s="5"/>
      <c r="B15245" s="5"/>
      <c r="C15245" s="5"/>
      <c r="D15245" s="5"/>
      <c r="E15245" s="5"/>
      <c r="F15245" s="5"/>
      <c r="G15245" s="5"/>
      <c r="H15245" s="5"/>
      <c r="I15245" s="5"/>
      <c r="J15245" s="5"/>
      <c r="K15245" s="5"/>
      <c r="L15245" s="5"/>
      <c r="M15245" s="5"/>
      <c r="N15245" s="5"/>
      <c r="O15245" s="5"/>
      <c r="P15245" s="5"/>
      <c r="Q15245" s="5"/>
      <c r="R15245" s="5"/>
      <c r="S15245" s="5"/>
      <c r="T15245" s="5"/>
      <c r="U15245" s="5"/>
      <c r="V15245" s="5"/>
      <c r="W15245" s="5"/>
      <c r="X15245" s="5"/>
      <c r="Y15245" s="5"/>
      <c r="Z15245" s="5"/>
      <c r="AA15245" s="5"/>
      <c r="AB15245" s="5"/>
      <c r="AC15245" s="5"/>
      <c r="AD15245" s="5"/>
      <c r="AE15245" s="5"/>
      <c r="AF15245" s="5"/>
      <c r="AG15245" s="11"/>
    </row>
    <row r="15246" spans="1:33">
      <c r="A15246" s="5"/>
      <c r="B15246" s="5"/>
      <c r="C15246" s="5"/>
      <c r="D15246" s="5"/>
      <c r="E15246" s="5"/>
      <c r="F15246" s="5"/>
      <c r="G15246" s="5"/>
      <c r="H15246" s="5"/>
      <c r="I15246" s="5"/>
      <c r="J15246" s="5"/>
      <c r="K15246" s="5"/>
      <c r="L15246" s="5"/>
      <c r="M15246" s="5"/>
      <c r="N15246" s="5"/>
      <c r="O15246" s="5"/>
      <c r="P15246" s="5"/>
      <c r="Q15246" s="5"/>
      <c r="R15246" s="5"/>
      <c r="S15246" s="5"/>
      <c r="T15246" s="5"/>
      <c r="U15246" s="5"/>
      <c r="V15246" s="5"/>
      <c r="W15246" s="5"/>
      <c r="X15246" s="5"/>
      <c r="Y15246" s="5"/>
      <c r="Z15246" s="5"/>
      <c r="AA15246" s="5"/>
      <c r="AB15246" s="5"/>
      <c r="AC15246" s="5"/>
      <c r="AD15246" s="5"/>
      <c r="AE15246" s="5"/>
      <c r="AF15246" s="5"/>
      <c r="AG15246" s="11"/>
    </row>
    <row r="15247" spans="1:33">
      <c r="A15247" s="5"/>
      <c r="B15247" s="5"/>
      <c r="C15247" s="5"/>
      <c r="D15247" s="5"/>
      <c r="E15247" s="5"/>
      <c r="F15247" s="5"/>
      <c r="G15247" s="5"/>
      <c r="H15247" s="5"/>
      <c r="I15247" s="5"/>
      <c r="J15247" s="5"/>
      <c r="K15247" s="5"/>
      <c r="L15247" s="5"/>
      <c r="M15247" s="5"/>
      <c r="N15247" s="5"/>
      <c r="O15247" s="5"/>
      <c r="P15247" s="5"/>
      <c r="Q15247" s="5"/>
      <c r="R15247" s="5"/>
      <c r="S15247" s="5"/>
      <c r="T15247" s="5"/>
      <c r="U15247" s="5"/>
      <c r="V15247" s="5"/>
      <c r="W15247" s="5"/>
      <c r="X15247" s="5"/>
      <c r="Y15247" s="5"/>
      <c r="Z15247" s="5"/>
      <c r="AA15247" s="5"/>
      <c r="AB15247" s="5"/>
      <c r="AC15247" s="5"/>
      <c r="AD15247" s="5"/>
      <c r="AE15247" s="5"/>
      <c r="AF15247" s="5"/>
      <c r="AG15247" s="11"/>
    </row>
    <row r="15248" spans="1:33">
      <c r="A15248" s="5"/>
      <c r="B15248" s="5"/>
      <c r="C15248" s="5"/>
      <c r="D15248" s="5"/>
      <c r="E15248" s="5"/>
      <c r="F15248" s="5"/>
      <c r="G15248" s="5"/>
      <c r="H15248" s="5"/>
      <c r="I15248" s="5"/>
      <c r="J15248" s="5"/>
      <c r="K15248" s="5"/>
      <c r="L15248" s="5"/>
      <c r="M15248" s="5"/>
      <c r="N15248" s="5"/>
      <c r="O15248" s="5"/>
      <c r="P15248" s="5"/>
      <c r="Q15248" s="5"/>
      <c r="R15248" s="5"/>
      <c r="S15248" s="5"/>
      <c r="T15248" s="5"/>
      <c r="U15248" s="5"/>
      <c r="V15248" s="5"/>
      <c r="W15248" s="5"/>
      <c r="X15248" s="5"/>
      <c r="Y15248" s="5"/>
      <c r="Z15248" s="5"/>
      <c r="AA15248" s="5"/>
      <c r="AB15248" s="5"/>
      <c r="AC15248" s="5"/>
      <c r="AD15248" s="5"/>
      <c r="AE15248" s="5"/>
      <c r="AF15248" s="5"/>
      <c r="AG15248" s="11"/>
    </row>
    <row r="15249" spans="1:33">
      <c r="A15249" s="5"/>
      <c r="B15249" s="5"/>
      <c r="C15249" s="5"/>
      <c r="D15249" s="5"/>
      <c r="E15249" s="5"/>
      <c r="F15249" s="5"/>
      <c r="G15249" s="5"/>
      <c r="H15249" s="5"/>
      <c r="I15249" s="5"/>
      <c r="J15249" s="5"/>
      <c r="K15249" s="5"/>
      <c r="L15249" s="5"/>
      <c r="M15249" s="5"/>
      <c r="N15249" s="5"/>
      <c r="O15249" s="5"/>
      <c r="P15249" s="5"/>
      <c r="Q15249" s="5"/>
      <c r="R15249" s="5"/>
      <c r="S15249" s="5"/>
      <c r="T15249" s="5"/>
      <c r="U15249" s="5"/>
      <c r="V15249" s="5"/>
      <c r="W15249" s="5"/>
      <c r="X15249" s="5"/>
      <c r="Y15249" s="5"/>
      <c r="Z15249" s="5"/>
      <c r="AA15249" s="5"/>
      <c r="AB15249" s="5"/>
      <c r="AC15249" s="5"/>
      <c r="AD15249" s="5"/>
      <c r="AE15249" s="5"/>
      <c r="AF15249" s="5"/>
      <c r="AG15249" s="11"/>
    </row>
    <row r="15250" spans="1:33">
      <c r="A15250" s="5"/>
      <c r="B15250" s="5"/>
      <c r="C15250" s="5"/>
      <c r="D15250" s="5"/>
      <c r="E15250" s="5"/>
      <c r="F15250" s="5"/>
      <c r="G15250" s="5"/>
      <c r="H15250" s="5"/>
      <c r="I15250" s="5"/>
      <c r="J15250" s="5"/>
      <c r="K15250" s="5"/>
      <c r="L15250" s="5"/>
      <c r="M15250" s="5"/>
      <c r="N15250" s="5"/>
      <c r="O15250" s="5"/>
      <c r="P15250" s="5"/>
      <c r="Q15250" s="5"/>
      <c r="R15250" s="5"/>
      <c r="S15250" s="5"/>
      <c r="T15250" s="5"/>
      <c r="U15250" s="5"/>
      <c r="V15250" s="5"/>
      <c r="W15250" s="5"/>
      <c r="X15250" s="5"/>
      <c r="Y15250" s="5"/>
      <c r="Z15250" s="5"/>
      <c r="AA15250" s="5"/>
      <c r="AB15250" s="5"/>
      <c r="AC15250" s="5"/>
      <c r="AD15250" s="5"/>
      <c r="AE15250" s="5"/>
      <c r="AF15250" s="5"/>
      <c r="AG15250" s="11"/>
    </row>
    <row r="15251" spans="1:33">
      <c r="A15251" s="5"/>
      <c r="B15251" s="5"/>
      <c r="C15251" s="5"/>
      <c r="D15251" s="5"/>
      <c r="E15251" s="5"/>
      <c r="F15251" s="5"/>
      <c r="G15251" s="5"/>
      <c r="H15251" s="5"/>
      <c r="I15251" s="5"/>
      <c r="J15251" s="5"/>
      <c r="K15251" s="5"/>
      <c r="L15251" s="5"/>
      <c r="M15251" s="5"/>
      <c r="N15251" s="5"/>
      <c r="O15251" s="5"/>
      <c r="P15251" s="5"/>
      <c r="Q15251" s="5"/>
      <c r="R15251" s="5"/>
      <c r="S15251" s="5"/>
      <c r="T15251" s="5"/>
      <c r="U15251" s="5"/>
      <c r="V15251" s="5"/>
      <c r="W15251" s="5"/>
      <c r="X15251" s="5"/>
      <c r="Y15251" s="5"/>
      <c r="Z15251" s="5"/>
      <c r="AA15251" s="5"/>
      <c r="AB15251" s="5"/>
      <c r="AC15251" s="5"/>
      <c r="AD15251" s="5"/>
      <c r="AE15251" s="5"/>
      <c r="AF15251" s="5"/>
      <c r="AG15251" s="11"/>
    </row>
    <row r="15252" spans="1:33">
      <c r="A15252" s="5"/>
      <c r="B15252" s="5"/>
      <c r="C15252" s="5"/>
      <c r="D15252" s="5"/>
      <c r="E15252" s="5"/>
      <c r="F15252" s="5"/>
      <c r="G15252" s="5"/>
      <c r="H15252" s="5"/>
      <c r="I15252" s="5"/>
      <c r="J15252" s="5"/>
      <c r="K15252" s="5"/>
      <c r="L15252" s="5"/>
      <c r="M15252" s="5"/>
      <c r="N15252" s="5"/>
      <c r="O15252" s="5"/>
      <c r="P15252" s="5"/>
      <c r="Q15252" s="5"/>
      <c r="R15252" s="5"/>
      <c r="S15252" s="5"/>
      <c r="T15252" s="5"/>
      <c r="U15252" s="5"/>
      <c r="V15252" s="5"/>
      <c r="W15252" s="5"/>
      <c r="X15252" s="5"/>
      <c r="Y15252" s="5"/>
      <c r="Z15252" s="5"/>
      <c r="AA15252" s="5"/>
      <c r="AB15252" s="5"/>
      <c r="AC15252" s="5"/>
      <c r="AD15252" s="5"/>
      <c r="AE15252" s="5"/>
      <c r="AF15252" s="5"/>
      <c r="AG15252" s="11"/>
    </row>
    <row r="15253" spans="1:33">
      <c r="A15253" s="5"/>
      <c r="B15253" s="5"/>
      <c r="C15253" s="5"/>
      <c r="D15253" s="5"/>
      <c r="E15253" s="5"/>
      <c r="F15253" s="5"/>
      <c r="G15253" s="5"/>
      <c r="H15253" s="5"/>
      <c r="I15253" s="5"/>
      <c r="J15253" s="5"/>
      <c r="K15253" s="5"/>
      <c r="L15253" s="5"/>
      <c r="M15253" s="5"/>
      <c r="N15253" s="5"/>
      <c r="O15253" s="5"/>
      <c r="P15253" s="5"/>
      <c r="Q15253" s="5"/>
      <c r="R15253" s="5"/>
      <c r="S15253" s="5"/>
      <c r="T15253" s="5"/>
      <c r="U15253" s="5"/>
      <c r="V15253" s="5"/>
      <c r="W15253" s="5"/>
      <c r="X15253" s="5"/>
      <c r="Y15253" s="5"/>
      <c r="Z15253" s="5"/>
      <c r="AA15253" s="5"/>
      <c r="AB15253" s="5"/>
      <c r="AC15253" s="5"/>
      <c r="AD15253" s="5"/>
      <c r="AE15253" s="5"/>
      <c r="AF15253" s="5"/>
      <c r="AG15253" s="11"/>
    </row>
    <row r="15254" spans="1:33">
      <c r="A15254" s="5"/>
      <c r="B15254" s="5"/>
      <c r="C15254" s="5"/>
      <c r="D15254" s="5"/>
      <c r="E15254" s="5"/>
      <c r="F15254" s="5"/>
      <c r="G15254" s="5"/>
      <c r="H15254" s="5"/>
      <c r="I15254" s="5"/>
      <c r="J15254" s="5"/>
      <c r="K15254" s="5"/>
      <c r="L15254" s="5"/>
      <c r="M15254" s="5"/>
      <c r="N15254" s="5"/>
      <c r="O15254" s="5"/>
      <c r="P15254" s="5"/>
      <c r="Q15254" s="5"/>
      <c r="R15254" s="5"/>
      <c r="S15254" s="5"/>
      <c r="T15254" s="5"/>
      <c r="U15254" s="5"/>
      <c r="V15254" s="5"/>
      <c r="W15254" s="5"/>
      <c r="X15254" s="5"/>
      <c r="Y15254" s="5"/>
      <c r="Z15254" s="5"/>
      <c r="AA15254" s="5"/>
      <c r="AB15254" s="5"/>
      <c r="AC15254" s="5"/>
      <c r="AD15254" s="5"/>
      <c r="AE15254" s="5"/>
      <c r="AF15254" s="5"/>
      <c r="AG15254" s="11"/>
    </row>
    <row r="15255" spans="1:33">
      <c r="A15255" s="5"/>
      <c r="B15255" s="5"/>
      <c r="C15255" s="5"/>
      <c r="D15255" s="5"/>
      <c r="E15255" s="5"/>
      <c r="F15255" s="5"/>
      <c r="G15255" s="5"/>
      <c r="H15255" s="5"/>
      <c r="I15255" s="5"/>
      <c r="J15255" s="5"/>
      <c r="K15255" s="5"/>
      <c r="L15255" s="5"/>
      <c r="M15255" s="5"/>
      <c r="N15255" s="5"/>
      <c r="O15255" s="5"/>
      <c r="P15255" s="5"/>
      <c r="Q15255" s="5"/>
      <c r="R15255" s="5"/>
      <c r="S15255" s="5"/>
      <c r="T15255" s="5"/>
      <c r="U15255" s="5"/>
      <c r="V15255" s="5"/>
      <c r="W15255" s="5"/>
      <c r="X15255" s="5"/>
      <c r="Y15255" s="5"/>
      <c r="Z15255" s="5"/>
      <c r="AA15255" s="5"/>
      <c r="AB15255" s="5"/>
      <c r="AC15255" s="5"/>
      <c r="AD15255" s="5"/>
      <c r="AE15255" s="5"/>
      <c r="AF15255" s="5"/>
      <c r="AG15255" s="11"/>
    </row>
    <row r="15256" spans="1:33">
      <c r="A15256" s="5"/>
      <c r="B15256" s="5"/>
      <c r="C15256" s="5"/>
      <c r="D15256" s="5"/>
      <c r="E15256" s="5"/>
      <c r="F15256" s="5"/>
      <c r="G15256" s="5"/>
      <c r="H15256" s="5"/>
      <c r="I15256" s="5"/>
      <c r="J15256" s="5"/>
      <c r="K15256" s="5"/>
      <c r="L15256" s="5"/>
      <c r="M15256" s="5"/>
      <c r="N15256" s="5"/>
      <c r="O15256" s="5"/>
      <c r="P15256" s="5"/>
      <c r="Q15256" s="5"/>
      <c r="R15256" s="5"/>
      <c r="S15256" s="5"/>
      <c r="T15256" s="5"/>
      <c r="U15256" s="5"/>
      <c r="V15256" s="5"/>
      <c r="W15256" s="5"/>
      <c r="X15256" s="5"/>
      <c r="Y15256" s="5"/>
      <c r="Z15256" s="5"/>
      <c r="AA15256" s="5"/>
      <c r="AB15256" s="5"/>
      <c r="AC15256" s="5"/>
      <c r="AD15256" s="5"/>
      <c r="AE15256" s="5"/>
      <c r="AF15256" s="5"/>
      <c r="AG15256" s="11"/>
    </row>
    <row r="15257" spans="1:33">
      <c r="A15257" s="5"/>
      <c r="B15257" s="5"/>
      <c r="C15257" s="5"/>
      <c r="D15257" s="5"/>
      <c r="E15257" s="5"/>
      <c r="F15257" s="5"/>
      <c r="G15257" s="5"/>
      <c r="H15257" s="5"/>
      <c r="I15257" s="5"/>
      <c r="J15257" s="5"/>
      <c r="K15257" s="5"/>
      <c r="L15257" s="5"/>
      <c r="M15257" s="5"/>
      <c r="N15257" s="5"/>
      <c r="O15257" s="5"/>
      <c r="P15257" s="5"/>
      <c r="Q15257" s="5"/>
      <c r="R15257" s="5"/>
      <c r="S15257" s="5"/>
      <c r="T15257" s="5"/>
      <c r="U15257" s="5"/>
      <c r="V15257" s="5"/>
      <c r="W15257" s="5"/>
      <c r="X15257" s="5"/>
      <c r="Y15257" s="5"/>
      <c r="Z15257" s="5"/>
      <c r="AA15257" s="5"/>
      <c r="AB15257" s="5"/>
      <c r="AC15257" s="5"/>
      <c r="AD15257" s="5"/>
      <c r="AE15257" s="5"/>
      <c r="AF15257" s="5"/>
      <c r="AG15257" s="11"/>
    </row>
    <row r="15258" spans="1:33">
      <c r="A15258" s="5"/>
      <c r="B15258" s="5"/>
      <c r="C15258" s="5"/>
      <c r="D15258" s="5"/>
      <c r="E15258" s="5"/>
      <c r="F15258" s="5"/>
      <c r="G15258" s="5"/>
      <c r="H15258" s="5"/>
      <c r="I15258" s="5"/>
      <c r="J15258" s="5"/>
      <c r="K15258" s="5"/>
      <c r="L15258" s="5"/>
      <c r="M15258" s="5"/>
      <c r="N15258" s="5"/>
      <c r="O15258" s="5"/>
      <c r="P15258" s="5"/>
      <c r="Q15258" s="5"/>
      <c r="R15258" s="5"/>
      <c r="S15258" s="5"/>
      <c r="T15258" s="5"/>
      <c r="U15258" s="5"/>
      <c r="V15258" s="5"/>
      <c r="W15258" s="5"/>
      <c r="X15258" s="5"/>
      <c r="Y15258" s="5"/>
      <c r="Z15258" s="5"/>
      <c r="AA15258" s="5"/>
      <c r="AB15258" s="5"/>
      <c r="AC15258" s="5"/>
      <c r="AD15258" s="5"/>
      <c r="AE15258" s="5"/>
      <c r="AF15258" s="5"/>
      <c r="AG15258" s="11"/>
    </row>
    <row r="15259" spans="1:33">
      <c r="A15259" s="5"/>
      <c r="B15259" s="5"/>
      <c r="C15259" s="5"/>
      <c r="D15259" s="5"/>
      <c r="E15259" s="5"/>
      <c r="F15259" s="5"/>
      <c r="G15259" s="5"/>
      <c r="H15259" s="5"/>
      <c r="I15259" s="5"/>
      <c r="J15259" s="5"/>
      <c r="K15259" s="5"/>
      <c r="L15259" s="5"/>
      <c r="M15259" s="5"/>
      <c r="N15259" s="5"/>
      <c r="O15259" s="5"/>
      <c r="P15259" s="5"/>
      <c r="Q15259" s="5"/>
      <c r="R15259" s="5"/>
      <c r="S15259" s="5"/>
      <c r="T15259" s="5"/>
      <c r="U15259" s="5"/>
      <c r="V15259" s="5"/>
      <c r="W15259" s="5"/>
      <c r="X15259" s="5"/>
      <c r="Y15259" s="5"/>
      <c r="Z15259" s="5"/>
      <c r="AA15259" s="5"/>
      <c r="AB15259" s="5"/>
      <c r="AC15259" s="5"/>
      <c r="AD15259" s="5"/>
      <c r="AE15259" s="5"/>
      <c r="AF15259" s="5"/>
      <c r="AG15259" s="11"/>
    </row>
    <row r="15260" spans="1:33">
      <c r="A15260" s="5"/>
      <c r="B15260" s="5"/>
      <c r="C15260" s="5"/>
      <c r="D15260" s="5"/>
      <c r="E15260" s="5"/>
      <c r="F15260" s="5"/>
      <c r="G15260" s="5"/>
      <c r="H15260" s="5"/>
      <c r="I15260" s="5"/>
      <c r="J15260" s="5"/>
      <c r="K15260" s="5"/>
      <c r="L15260" s="5"/>
      <c r="M15260" s="5"/>
      <c r="N15260" s="5"/>
      <c r="O15260" s="5"/>
      <c r="P15260" s="5"/>
      <c r="Q15260" s="5"/>
      <c r="R15260" s="5"/>
      <c r="S15260" s="5"/>
      <c r="T15260" s="5"/>
      <c r="U15260" s="5"/>
      <c r="V15260" s="5"/>
      <c r="W15260" s="5"/>
      <c r="X15260" s="5"/>
      <c r="Y15260" s="5"/>
      <c r="Z15260" s="5"/>
      <c r="AA15260" s="5"/>
      <c r="AB15260" s="5"/>
      <c r="AC15260" s="5"/>
      <c r="AD15260" s="5"/>
      <c r="AE15260" s="5"/>
      <c r="AF15260" s="5"/>
      <c r="AG15260" s="11"/>
    </row>
    <row r="15261" spans="1:33">
      <c r="A15261" s="5"/>
      <c r="B15261" s="5"/>
      <c r="C15261" s="5"/>
      <c r="D15261" s="5"/>
      <c r="E15261" s="5"/>
      <c r="F15261" s="5"/>
      <c r="G15261" s="5"/>
      <c r="H15261" s="5"/>
      <c r="I15261" s="5"/>
      <c r="J15261" s="5"/>
      <c r="K15261" s="5"/>
      <c r="L15261" s="5"/>
      <c r="M15261" s="5"/>
      <c r="N15261" s="5"/>
      <c r="O15261" s="5"/>
      <c r="P15261" s="5"/>
      <c r="Q15261" s="5"/>
      <c r="R15261" s="5"/>
      <c r="S15261" s="5"/>
      <c r="T15261" s="5"/>
      <c r="U15261" s="5"/>
      <c r="V15261" s="5"/>
      <c r="W15261" s="5"/>
      <c r="X15261" s="5"/>
      <c r="Y15261" s="5"/>
      <c r="Z15261" s="5"/>
      <c r="AA15261" s="5"/>
      <c r="AB15261" s="5"/>
      <c r="AC15261" s="5"/>
      <c r="AD15261" s="5"/>
      <c r="AE15261" s="5"/>
      <c r="AF15261" s="5"/>
      <c r="AG15261" s="11"/>
    </row>
    <row r="15262" spans="1:33">
      <c r="A15262" s="5"/>
      <c r="B15262" s="5"/>
      <c r="C15262" s="5"/>
      <c r="D15262" s="5"/>
      <c r="E15262" s="5"/>
      <c r="F15262" s="5"/>
      <c r="G15262" s="5"/>
      <c r="H15262" s="5"/>
      <c r="I15262" s="5"/>
      <c r="J15262" s="5"/>
      <c r="K15262" s="5"/>
      <c r="L15262" s="5"/>
      <c r="M15262" s="5"/>
      <c r="N15262" s="5"/>
      <c r="O15262" s="5"/>
      <c r="P15262" s="5"/>
      <c r="Q15262" s="5"/>
      <c r="R15262" s="5"/>
      <c r="S15262" s="5"/>
      <c r="T15262" s="5"/>
      <c r="U15262" s="5"/>
      <c r="V15262" s="5"/>
      <c r="W15262" s="5"/>
      <c r="X15262" s="5"/>
      <c r="Y15262" s="5"/>
      <c r="Z15262" s="5"/>
      <c r="AA15262" s="5"/>
      <c r="AB15262" s="5"/>
      <c r="AC15262" s="5"/>
      <c r="AD15262" s="5"/>
      <c r="AE15262" s="5"/>
      <c r="AF15262" s="5"/>
      <c r="AG15262" s="11"/>
    </row>
    <row r="15263" spans="1:33">
      <c r="A15263" s="5"/>
      <c r="B15263" s="5"/>
      <c r="C15263" s="5"/>
      <c r="D15263" s="5"/>
      <c r="E15263" s="5"/>
      <c r="F15263" s="5"/>
      <c r="G15263" s="5"/>
      <c r="H15263" s="5"/>
      <c r="I15263" s="5"/>
      <c r="J15263" s="5"/>
      <c r="K15263" s="5"/>
      <c r="L15263" s="5"/>
      <c r="M15263" s="5"/>
      <c r="N15263" s="5"/>
      <c r="O15263" s="5"/>
      <c r="P15263" s="5"/>
      <c r="Q15263" s="5"/>
      <c r="R15263" s="5"/>
      <c r="S15263" s="5"/>
      <c r="T15263" s="5"/>
      <c r="U15263" s="5"/>
      <c r="V15263" s="5"/>
      <c r="W15263" s="5"/>
      <c r="X15263" s="5"/>
      <c r="Y15263" s="5"/>
      <c r="Z15263" s="5"/>
      <c r="AA15263" s="5"/>
      <c r="AB15263" s="5"/>
      <c r="AC15263" s="5"/>
      <c r="AD15263" s="5"/>
      <c r="AE15263" s="5"/>
      <c r="AF15263" s="5"/>
      <c r="AG15263" s="11"/>
    </row>
    <row r="15264" spans="1:33">
      <c r="A15264" s="5"/>
      <c r="B15264" s="5"/>
      <c r="C15264" s="5"/>
      <c r="D15264" s="5"/>
      <c r="E15264" s="5"/>
      <c r="F15264" s="5"/>
      <c r="G15264" s="5"/>
      <c r="H15264" s="5"/>
      <c r="I15264" s="5"/>
      <c r="J15264" s="5"/>
      <c r="K15264" s="5"/>
      <c r="L15264" s="5"/>
      <c r="M15264" s="5"/>
      <c r="N15264" s="5"/>
      <c r="O15264" s="5"/>
      <c r="P15264" s="5"/>
      <c r="Q15264" s="5"/>
      <c r="R15264" s="5"/>
      <c r="S15264" s="5"/>
      <c r="T15264" s="5"/>
      <c r="U15264" s="5"/>
      <c r="V15264" s="5"/>
      <c r="W15264" s="5"/>
      <c r="X15264" s="5"/>
      <c r="Y15264" s="5"/>
      <c r="Z15264" s="5"/>
      <c r="AA15264" s="5"/>
      <c r="AB15264" s="5"/>
      <c r="AC15264" s="5"/>
      <c r="AD15264" s="5"/>
      <c r="AE15264" s="5"/>
      <c r="AF15264" s="5"/>
      <c r="AG15264" s="11"/>
    </row>
    <row r="15265" spans="1:33">
      <c r="A15265" s="5"/>
      <c r="B15265" s="5"/>
      <c r="C15265" s="5"/>
      <c r="D15265" s="5"/>
      <c r="E15265" s="5"/>
      <c r="F15265" s="5"/>
      <c r="G15265" s="5"/>
      <c r="H15265" s="5"/>
      <c r="I15265" s="5"/>
      <c r="J15265" s="5"/>
      <c r="K15265" s="5"/>
      <c r="L15265" s="5"/>
      <c r="M15265" s="5"/>
      <c r="N15265" s="5"/>
      <c r="O15265" s="5"/>
      <c r="P15265" s="5"/>
      <c r="Q15265" s="5"/>
      <c r="R15265" s="5"/>
      <c r="S15265" s="5"/>
      <c r="T15265" s="5"/>
      <c r="U15265" s="5"/>
      <c r="V15265" s="5"/>
      <c r="W15265" s="5"/>
      <c r="X15265" s="5"/>
      <c r="Y15265" s="5"/>
      <c r="Z15265" s="5"/>
      <c r="AA15265" s="5"/>
      <c r="AB15265" s="5"/>
      <c r="AC15265" s="5"/>
      <c r="AD15265" s="5"/>
      <c r="AE15265" s="5"/>
      <c r="AF15265" s="5"/>
      <c r="AG15265" s="11"/>
    </row>
    <row r="15266" spans="1:33">
      <c r="A15266" s="5"/>
      <c r="B15266" s="5"/>
      <c r="C15266" s="5"/>
      <c r="D15266" s="5"/>
      <c r="E15266" s="5"/>
      <c r="F15266" s="5"/>
      <c r="G15266" s="5"/>
      <c r="H15266" s="5"/>
      <c r="I15266" s="5"/>
      <c r="J15266" s="5"/>
      <c r="K15266" s="5"/>
      <c r="L15266" s="5"/>
      <c r="M15266" s="5"/>
      <c r="N15266" s="5"/>
      <c r="O15266" s="5"/>
      <c r="P15266" s="5"/>
      <c r="Q15266" s="5"/>
      <c r="R15266" s="5"/>
      <c r="S15266" s="5"/>
      <c r="T15266" s="5"/>
      <c r="U15266" s="5"/>
      <c r="V15266" s="5"/>
      <c r="W15266" s="5"/>
      <c r="X15266" s="5"/>
      <c r="Y15266" s="5"/>
      <c r="Z15266" s="5"/>
      <c r="AA15266" s="5"/>
      <c r="AB15266" s="5"/>
      <c r="AC15266" s="5"/>
      <c r="AD15266" s="5"/>
      <c r="AE15266" s="5"/>
      <c r="AF15266" s="5"/>
      <c r="AG15266" s="11"/>
    </row>
    <row r="15267" spans="1:33">
      <c r="A15267" s="5"/>
      <c r="B15267" s="5"/>
      <c r="C15267" s="5"/>
      <c r="D15267" s="5"/>
      <c r="E15267" s="5"/>
      <c r="F15267" s="5"/>
      <c r="G15267" s="5"/>
      <c r="H15267" s="5"/>
      <c r="I15267" s="5"/>
      <c r="J15267" s="5"/>
      <c r="K15267" s="5"/>
      <c r="L15267" s="5"/>
      <c r="M15267" s="5"/>
      <c r="N15267" s="5"/>
      <c r="O15267" s="5"/>
      <c r="P15267" s="5"/>
      <c r="Q15267" s="5"/>
      <c r="R15267" s="5"/>
      <c r="S15267" s="5"/>
      <c r="T15267" s="5"/>
      <c r="U15267" s="5"/>
      <c r="V15267" s="5"/>
      <c r="W15267" s="5"/>
      <c r="X15267" s="5"/>
      <c r="Y15267" s="5"/>
      <c r="Z15267" s="5"/>
      <c r="AA15267" s="5"/>
      <c r="AB15267" s="5"/>
      <c r="AC15267" s="5"/>
      <c r="AD15267" s="5"/>
      <c r="AE15267" s="5"/>
      <c r="AF15267" s="5"/>
      <c r="AG15267" s="11"/>
    </row>
    <row r="15268" spans="1:33">
      <c r="A15268" s="5"/>
      <c r="B15268" s="5"/>
      <c r="C15268" s="5"/>
      <c r="D15268" s="5"/>
      <c r="E15268" s="5"/>
      <c r="F15268" s="5"/>
      <c r="G15268" s="5"/>
      <c r="H15268" s="5"/>
      <c r="I15268" s="5"/>
      <c r="J15268" s="5"/>
      <c r="K15268" s="5"/>
      <c r="L15268" s="5"/>
      <c r="M15268" s="5"/>
      <c r="N15268" s="5"/>
      <c r="O15268" s="5"/>
      <c r="P15268" s="5"/>
      <c r="Q15268" s="5"/>
      <c r="R15268" s="5"/>
      <c r="S15268" s="5"/>
      <c r="T15268" s="5"/>
      <c r="U15268" s="5"/>
      <c r="V15268" s="5"/>
      <c r="W15268" s="5"/>
      <c r="X15268" s="5"/>
      <c r="Y15268" s="5"/>
      <c r="Z15268" s="5"/>
      <c r="AA15268" s="5"/>
      <c r="AB15268" s="5"/>
      <c r="AC15268" s="5"/>
      <c r="AD15268" s="5"/>
      <c r="AE15268" s="5"/>
      <c r="AF15268" s="5"/>
      <c r="AG15268" s="11"/>
    </row>
    <row r="15269" spans="1:33">
      <c r="A15269" s="5"/>
      <c r="B15269" s="5"/>
      <c r="C15269" s="5"/>
      <c r="D15269" s="5"/>
      <c r="E15269" s="5"/>
      <c r="F15269" s="5"/>
      <c r="G15269" s="5"/>
      <c r="H15269" s="5"/>
      <c r="I15269" s="5"/>
      <c r="J15269" s="5"/>
      <c r="K15269" s="5"/>
      <c r="L15269" s="5"/>
      <c r="M15269" s="5"/>
      <c r="N15269" s="5"/>
      <c r="O15269" s="5"/>
      <c r="P15269" s="5"/>
      <c r="Q15269" s="5"/>
      <c r="R15269" s="5"/>
      <c r="S15269" s="5"/>
      <c r="T15269" s="5"/>
      <c r="U15269" s="5"/>
      <c r="V15269" s="5"/>
      <c r="W15269" s="5"/>
      <c r="X15269" s="5"/>
      <c r="Y15269" s="5"/>
      <c r="Z15269" s="5"/>
      <c r="AA15269" s="5"/>
      <c r="AB15269" s="5"/>
      <c r="AC15269" s="5"/>
      <c r="AD15269" s="5"/>
      <c r="AE15269" s="5"/>
      <c r="AF15269" s="5"/>
      <c r="AG15269" s="11"/>
    </row>
    <row r="15270" spans="1:33">
      <c r="A15270" s="5"/>
      <c r="B15270" s="5"/>
      <c r="C15270" s="5"/>
      <c r="D15270" s="5"/>
      <c r="E15270" s="5"/>
      <c r="F15270" s="5"/>
      <c r="G15270" s="5"/>
      <c r="H15270" s="5"/>
      <c r="I15270" s="5"/>
      <c r="J15270" s="5"/>
      <c r="K15270" s="5"/>
      <c r="L15270" s="5"/>
      <c r="M15270" s="5"/>
      <c r="N15270" s="5"/>
      <c r="O15270" s="5"/>
      <c r="P15270" s="5"/>
      <c r="Q15270" s="5"/>
      <c r="R15270" s="5"/>
      <c r="S15270" s="5"/>
      <c r="T15270" s="5"/>
      <c r="U15270" s="5"/>
      <c r="V15270" s="5"/>
      <c r="W15270" s="5"/>
      <c r="X15270" s="5"/>
      <c r="Y15270" s="5"/>
      <c r="Z15270" s="5"/>
      <c r="AA15270" s="5"/>
      <c r="AB15270" s="5"/>
      <c r="AC15270" s="5"/>
      <c r="AD15270" s="5"/>
      <c r="AE15270" s="5"/>
      <c r="AF15270" s="5"/>
      <c r="AG15270" s="11"/>
    </row>
    <row r="15271" spans="1:33">
      <c r="A15271" s="5"/>
      <c r="B15271" s="5"/>
      <c r="C15271" s="5"/>
      <c r="D15271" s="5"/>
      <c r="E15271" s="5"/>
      <c r="F15271" s="5"/>
      <c r="G15271" s="5"/>
      <c r="H15271" s="5"/>
      <c r="I15271" s="5"/>
      <c r="J15271" s="5"/>
      <c r="K15271" s="5"/>
      <c r="L15271" s="5"/>
      <c r="M15271" s="5"/>
      <c r="N15271" s="5"/>
      <c r="O15271" s="5"/>
      <c r="P15271" s="5"/>
      <c r="Q15271" s="5"/>
      <c r="R15271" s="5"/>
      <c r="S15271" s="5"/>
      <c r="T15271" s="5"/>
      <c r="U15271" s="5"/>
      <c r="V15271" s="5"/>
      <c r="W15271" s="5"/>
      <c r="X15271" s="5"/>
      <c r="Y15271" s="5"/>
      <c r="Z15271" s="5"/>
      <c r="AA15271" s="5"/>
      <c r="AB15271" s="5"/>
      <c r="AC15271" s="5"/>
      <c r="AD15271" s="5"/>
      <c r="AE15271" s="5"/>
      <c r="AF15271" s="5"/>
      <c r="AG15271" s="11"/>
    </row>
    <row r="15272" spans="1:33">
      <c r="A15272" s="5"/>
      <c r="B15272" s="5"/>
      <c r="C15272" s="5"/>
      <c r="D15272" s="5"/>
      <c r="E15272" s="5"/>
      <c r="F15272" s="5"/>
      <c r="G15272" s="5"/>
      <c r="H15272" s="5"/>
      <c r="I15272" s="5"/>
      <c r="J15272" s="5"/>
      <c r="K15272" s="5"/>
      <c r="L15272" s="5"/>
      <c r="M15272" s="5"/>
      <c r="N15272" s="5"/>
      <c r="O15272" s="5"/>
      <c r="P15272" s="5"/>
      <c r="Q15272" s="5"/>
      <c r="R15272" s="5"/>
      <c r="S15272" s="5"/>
      <c r="T15272" s="5"/>
      <c r="U15272" s="5"/>
      <c r="V15272" s="5"/>
      <c r="W15272" s="5"/>
      <c r="X15272" s="5"/>
      <c r="Y15272" s="5"/>
      <c r="Z15272" s="5"/>
      <c r="AA15272" s="5"/>
      <c r="AB15272" s="5"/>
      <c r="AC15272" s="5"/>
      <c r="AD15272" s="5"/>
      <c r="AE15272" s="5"/>
      <c r="AF15272" s="5"/>
      <c r="AG15272" s="11"/>
    </row>
    <row r="15273" spans="1:33">
      <c r="A15273" s="5"/>
      <c r="B15273" s="5"/>
      <c r="C15273" s="5"/>
      <c r="D15273" s="5"/>
      <c r="E15273" s="5"/>
      <c r="F15273" s="5"/>
      <c r="G15273" s="5"/>
      <c r="H15273" s="5"/>
      <c r="I15273" s="5"/>
      <c r="J15273" s="5"/>
      <c r="K15273" s="5"/>
      <c r="L15273" s="5"/>
      <c r="M15273" s="5"/>
      <c r="N15273" s="5"/>
      <c r="O15273" s="5"/>
      <c r="P15273" s="5"/>
      <c r="Q15273" s="5"/>
      <c r="R15273" s="5"/>
      <c r="S15273" s="5"/>
      <c r="T15273" s="5"/>
      <c r="U15273" s="5"/>
      <c r="V15273" s="5"/>
      <c r="W15273" s="5"/>
      <c r="X15273" s="5"/>
      <c r="Y15273" s="5"/>
      <c r="Z15273" s="5"/>
      <c r="AA15273" s="5"/>
      <c r="AB15273" s="5"/>
      <c r="AC15273" s="5"/>
      <c r="AD15273" s="5"/>
      <c r="AE15273" s="5"/>
      <c r="AF15273" s="5"/>
      <c r="AG15273" s="11"/>
    </row>
    <row r="15274" spans="1:33">
      <c r="A15274" s="5"/>
      <c r="B15274" s="5"/>
      <c r="C15274" s="5"/>
      <c r="D15274" s="5"/>
      <c r="E15274" s="5"/>
      <c r="F15274" s="5"/>
      <c r="G15274" s="5"/>
      <c r="H15274" s="5"/>
      <c r="I15274" s="5"/>
      <c r="J15274" s="5"/>
      <c r="K15274" s="5"/>
      <c r="L15274" s="5"/>
      <c r="M15274" s="5"/>
      <c r="N15274" s="5"/>
      <c r="O15274" s="5"/>
      <c r="P15274" s="5"/>
      <c r="Q15274" s="5"/>
      <c r="R15274" s="5"/>
      <c r="S15274" s="5"/>
      <c r="T15274" s="5"/>
      <c r="U15274" s="5"/>
      <c r="V15274" s="5"/>
      <c r="W15274" s="5"/>
      <c r="X15274" s="5"/>
      <c r="Y15274" s="5"/>
      <c r="Z15274" s="5"/>
      <c r="AA15274" s="5"/>
      <c r="AB15274" s="5"/>
      <c r="AC15274" s="5"/>
      <c r="AD15274" s="5"/>
      <c r="AE15274" s="5"/>
      <c r="AF15274" s="5"/>
      <c r="AG15274" s="11"/>
    </row>
    <row r="15275" spans="1:33">
      <c r="A15275" s="5"/>
      <c r="B15275" s="5"/>
      <c r="C15275" s="5"/>
      <c r="D15275" s="5"/>
      <c r="E15275" s="5"/>
      <c r="F15275" s="5"/>
      <c r="G15275" s="5"/>
      <c r="H15275" s="5"/>
      <c r="I15275" s="5"/>
      <c r="J15275" s="5"/>
      <c r="K15275" s="5"/>
      <c r="L15275" s="5"/>
      <c r="M15275" s="5"/>
      <c r="N15275" s="5"/>
      <c r="O15275" s="5"/>
      <c r="P15275" s="5"/>
      <c r="Q15275" s="5"/>
      <c r="R15275" s="5"/>
      <c r="S15275" s="5"/>
      <c r="T15275" s="5"/>
      <c r="U15275" s="5"/>
      <c r="V15275" s="5"/>
      <c r="W15275" s="5"/>
      <c r="X15275" s="5"/>
      <c r="Y15275" s="5"/>
      <c r="Z15275" s="5"/>
      <c r="AA15275" s="5"/>
      <c r="AB15275" s="5"/>
      <c r="AC15275" s="5"/>
      <c r="AD15275" s="5"/>
      <c r="AE15275" s="5"/>
      <c r="AF15275" s="5"/>
      <c r="AG15275" s="11"/>
    </row>
    <row r="15276" spans="1:33">
      <c r="A15276" s="5"/>
      <c r="B15276" s="5"/>
      <c r="C15276" s="5"/>
      <c r="D15276" s="5"/>
      <c r="E15276" s="5"/>
      <c r="F15276" s="5"/>
      <c r="G15276" s="5"/>
      <c r="H15276" s="5"/>
      <c r="I15276" s="5"/>
      <c r="J15276" s="5"/>
      <c r="K15276" s="5"/>
      <c r="L15276" s="5"/>
      <c r="M15276" s="5"/>
      <c r="N15276" s="5"/>
      <c r="O15276" s="5"/>
      <c r="P15276" s="5"/>
      <c r="Q15276" s="5"/>
      <c r="R15276" s="5"/>
      <c r="S15276" s="5"/>
      <c r="T15276" s="5"/>
      <c r="U15276" s="5"/>
      <c r="V15276" s="5"/>
      <c r="W15276" s="5"/>
      <c r="X15276" s="5"/>
      <c r="Y15276" s="5"/>
      <c r="Z15276" s="5"/>
      <c r="AA15276" s="5"/>
      <c r="AB15276" s="5"/>
      <c r="AC15276" s="5"/>
      <c r="AD15276" s="5"/>
      <c r="AE15276" s="5"/>
      <c r="AF15276" s="5"/>
      <c r="AG15276" s="11"/>
    </row>
    <row r="15277" spans="1:33">
      <c r="A15277" s="5"/>
      <c r="B15277" s="5"/>
      <c r="C15277" s="5"/>
      <c r="D15277" s="5"/>
      <c r="E15277" s="5"/>
      <c r="F15277" s="5"/>
      <c r="G15277" s="5"/>
      <c r="H15277" s="5"/>
      <c r="I15277" s="5"/>
      <c r="J15277" s="5"/>
      <c r="K15277" s="5"/>
      <c r="L15277" s="5"/>
      <c r="M15277" s="5"/>
      <c r="N15277" s="5"/>
      <c r="O15277" s="5"/>
      <c r="P15277" s="5"/>
      <c r="Q15277" s="5"/>
      <c r="R15277" s="5"/>
      <c r="S15277" s="5"/>
      <c r="T15277" s="5"/>
      <c r="U15277" s="5"/>
      <c r="V15277" s="5"/>
      <c r="W15277" s="5"/>
      <c r="X15277" s="5"/>
      <c r="Y15277" s="5"/>
      <c r="Z15277" s="5"/>
      <c r="AA15277" s="5"/>
      <c r="AB15277" s="5"/>
      <c r="AC15277" s="5"/>
      <c r="AD15277" s="5"/>
      <c r="AE15277" s="5"/>
      <c r="AF15277" s="5"/>
      <c r="AG15277" s="11"/>
    </row>
    <row r="15278" spans="1:33">
      <c r="A15278" s="5"/>
      <c r="B15278" s="5"/>
      <c r="C15278" s="5"/>
      <c r="D15278" s="5"/>
      <c r="E15278" s="5"/>
      <c r="F15278" s="5"/>
      <c r="G15278" s="5"/>
      <c r="H15278" s="5"/>
      <c r="I15278" s="5"/>
      <c r="J15278" s="5"/>
      <c r="K15278" s="5"/>
      <c r="L15278" s="5"/>
      <c r="M15278" s="5"/>
      <c r="N15278" s="5"/>
      <c r="O15278" s="5"/>
      <c r="P15278" s="5"/>
      <c r="Q15278" s="5"/>
      <c r="R15278" s="5"/>
      <c r="S15278" s="5"/>
      <c r="T15278" s="5"/>
      <c r="U15278" s="5"/>
      <c r="V15278" s="5"/>
      <c r="W15278" s="5"/>
      <c r="X15278" s="5"/>
      <c r="Y15278" s="5"/>
      <c r="Z15278" s="5"/>
      <c r="AA15278" s="5"/>
      <c r="AB15278" s="5"/>
      <c r="AC15278" s="5"/>
      <c r="AD15278" s="5"/>
      <c r="AE15278" s="5"/>
      <c r="AF15278" s="5"/>
      <c r="AG15278" s="11"/>
    </row>
    <row r="15279" spans="1:33">
      <c r="A15279" s="5"/>
      <c r="B15279" s="5"/>
      <c r="C15279" s="5"/>
      <c r="D15279" s="5"/>
      <c r="E15279" s="5"/>
      <c r="F15279" s="5"/>
      <c r="G15279" s="5"/>
      <c r="H15279" s="5"/>
      <c r="I15279" s="5"/>
      <c r="J15279" s="5"/>
      <c r="K15279" s="5"/>
      <c r="L15279" s="5"/>
      <c r="M15279" s="5"/>
      <c r="N15279" s="5"/>
      <c r="O15279" s="5"/>
      <c r="P15279" s="5"/>
      <c r="Q15279" s="5"/>
      <c r="R15279" s="5"/>
      <c r="S15279" s="5"/>
      <c r="T15279" s="5"/>
      <c r="U15279" s="5"/>
      <c r="V15279" s="5"/>
      <c r="W15279" s="5"/>
      <c r="X15279" s="5"/>
      <c r="Y15279" s="5"/>
      <c r="Z15279" s="5"/>
      <c r="AA15279" s="5"/>
      <c r="AB15279" s="5"/>
      <c r="AC15279" s="5"/>
      <c r="AD15279" s="5"/>
      <c r="AE15279" s="5"/>
      <c r="AF15279" s="5"/>
      <c r="AG15279" s="11"/>
    </row>
    <row r="15280" spans="1:33">
      <c r="A15280" s="5"/>
      <c r="B15280" s="5"/>
      <c r="C15280" s="5"/>
      <c r="D15280" s="5"/>
      <c r="E15280" s="5"/>
      <c r="F15280" s="5"/>
      <c r="G15280" s="5"/>
      <c r="H15280" s="5"/>
      <c r="I15280" s="5"/>
      <c r="J15280" s="5"/>
      <c r="K15280" s="5"/>
      <c r="L15280" s="5"/>
      <c r="M15280" s="5"/>
      <c r="N15280" s="5"/>
      <c r="O15280" s="5"/>
      <c r="P15280" s="5"/>
      <c r="Q15280" s="5"/>
      <c r="R15280" s="5"/>
      <c r="S15280" s="5"/>
      <c r="T15280" s="5"/>
      <c r="U15280" s="5"/>
      <c r="V15280" s="5"/>
      <c r="W15280" s="5"/>
      <c r="X15280" s="5"/>
      <c r="Y15280" s="5"/>
      <c r="Z15280" s="5"/>
      <c r="AA15280" s="5"/>
      <c r="AB15280" s="5"/>
      <c r="AC15280" s="5"/>
      <c r="AD15280" s="5"/>
      <c r="AE15280" s="5"/>
      <c r="AF15280" s="5"/>
      <c r="AG15280" s="11"/>
    </row>
    <row r="15281" spans="1:33">
      <c r="A15281" s="5"/>
      <c r="B15281" s="5"/>
      <c r="C15281" s="5"/>
      <c r="D15281" s="5"/>
      <c r="E15281" s="5"/>
      <c r="F15281" s="5"/>
      <c r="G15281" s="5"/>
      <c r="H15281" s="5"/>
      <c r="I15281" s="5"/>
      <c r="J15281" s="5"/>
      <c r="K15281" s="5"/>
      <c r="L15281" s="5"/>
      <c r="M15281" s="5"/>
      <c r="N15281" s="5"/>
      <c r="O15281" s="5"/>
      <c r="P15281" s="5"/>
      <c r="Q15281" s="5"/>
      <c r="R15281" s="5"/>
      <c r="S15281" s="5"/>
      <c r="T15281" s="5"/>
      <c r="U15281" s="5"/>
      <c r="V15281" s="5"/>
      <c r="W15281" s="5"/>
      <c r="X15281" s="5"/>
      <c r="Y15281" s="5"/>
      <c r="Z15281" s="5"/>
      <c r="AA15281" s="5"/>
      <c r="AB15281" s="5"/>
      <c r="AC15281" s="5"/>
      <c r="AD15281" s="5"/>
      <c r="AE15281" s="5"/>
      <c r="AF15281" s="5"/>
      <c r="AG15281" s="11"/>
    </row>
    <row r="15282" spans="1:33">
      <c r="A15282" s="5"/>
      <c r="B15282" s="5"/>
      <c r="C15282" s="5"/>
      <c r="D15282" s="5"/>
      <c r="E15282" s="5"/>
      <c r="F15282" s="5"/>
      <c r="G15282" s="5"/>
      <c r="H15282" s="5"/>
      <c r="I15282" s="5"/>
      <c r="J15282" s="5"/>
      <c r="K15282" s="5"/>
      <c r="L15282" s="5"/>
      <c r="M15282" s="5"/>
      <c r="N15282" s="5"/>
      <c r="O15282" s="5"/>
      <c r="P15282" s="5"/>
      <c r="Q15282" s="5"/>
      <c r="R15282" s="5"/>
      <c r="S15282" s="5"/>
      <c r="T15282" s="5"/>
      <c r="U15282" s="5"/>
      <c r="V15282" s="5"/>
      <c r="W15282" s="5"/>
      <c r="X15282" s="5"/>
      <c r="Y15282" s="5"/>
      <c r="Z15282" s="5"/>
      <c r="AA15282" s="5"/>
      <c r="AB15282" s="5"/>
      <c r="AC15282" s="5"/>
      <c r="AD15282" s="5"/>
      <c r="AE15282" s="5"/>
      <c r="AF15282" s="5"/>
      <c r="AG15282" s="11"/>
    </row>
    <row r="15283" spans="1:33">
      <c r="A15283" s="5"/>
      <c r="B15283" s="5"/>
      <c r="C15283" s="5"/>
      <c r="D15283" s="5"/>
      <c r="E15283" s="5"/>
      <c r="F15283" s="5"/>
      <c r="G15283" s="5"/>
      <c r="H15283" s="5"/>
      <c r="I15283" s="5"/>
      <c r="J15283" s="5"/>
      <c r="K15283" s="5"/>
      <c r="L15283" s="5"/>
      <c r="M15283" s="5"/>
      <c r="N15283" s="5"/>
      <c r="O15283" s="5"/>
      <c r="P15283" s="5"/>
      <c r="Q15283" s="5"/>
      <c r="R15283" s="5"/>
      <c r="S15283" s="5"/>
      <c r="T15283" s="5"/>
      <c r="U15283" s="5"/>
      <c r="V15283" s="5"/>
      <c r="W15283" s="5"/>
      <c r="X15283" s="5"/>
      <c r="Y15283" s="5"/>
      <c r="Z15283" s="5"/>
      <c r="AA15283" s="5"/>
      <c r="AB15283" s="5"/>
      <c r="AC15283" s="5"/>
      <c r="AD15283" s="5"/>
      <c r="AE15283" s="5"/>
      <c r="AF15283" s="5"/>
      <c r="AG15283" s="11"/>
    </row>
    <row r="15284" spans="1:33">
      <c r="A15284" s="5"/>
      <c r="B15284" s="5"/>
      <c r="C15284" s="5"/>
      <c r="D15284" s="5"/>
      <c r="E15284" s="5"/>
      <c r="F15284" s="5"/>
      <c r="G15284" s="5"/>
      <c r="H15284" s="5"/>
      <c r="I15284" s="5"/>
      <c r="J15284" s="5"/>
      <c r="K15284" s="5"/>
      <c r="L15284" s="5"/>
      <c r="M15284" s="5"/>
      <c r="N15284" s="5"/>
      <c r="O15284" s="5"/>
      <c r="P15284" s="5"/>
      <c r="Q15284" s="5"/>
      <c r="R15284" s="5"/>
      <c r="S15284" s="5"/>
      <c r="T15284" s="5"/>
      <c r="U15284" s="5"/>
      <c r="V15284" s="5"/>
      <c r="W15284" s="5"/>
      <c r="X15284" s="5"/>
      <c r="Y15284" s="5"/>
      <c r="Z15284" s="5"/>
      <c r="AA15284" s="5"/>
      <c r="AB15284" s="5"/>
      <c r="AC15284" s="5"/>
      <c r="AD15284" s="5"/>
      <c r="AE15284" s="5"/>
      <c r="AF15284" s="5"/>
      <c r="AG15284" s="11"/>
    </row>
    <row r="15285" spans="1:33">
      <c r="A15285" s="5"/>
      <c r="B15285" s="5"/>
      <c r="C15285" s="5"/>
      <c r="D15285" s="5"/>
      <c r="E15285" s="5"/>
      <c r="F15285" s="5"/>
      <c r="G15285" s="5"/>
      <c r="H15285" s="5"/>
      <c r="I15285" s="5"/>
      <c r="J15285" s="5"/>
      <c r="K15285" s="5"/>
      <c r="L15285" s="5"/>
      <c r="M15285" s="5"/>
      <c r="N15285" s="5"/>
      <c r="O15285" s="5"/>
      <c r="P15285" s="5"/>
      <c r="Q15285" s="5"/>
      <c r="R15285" s="5"/>
      <c r="S15285" s="5"/>
      <c r="T15285" s="5"/>
      <c r="U15285" s="5"/>
      <c r="V15285" s="5"/>
      <c r="W15285" s="5"/>
      <c r="X15285" s="5"/>
      <c r="Y15285" s="5"/>
      <c r="Z15285" s="5"/>
      <c r="AA15285" s="5"/>
      <c r="AB15285" s="5"/>
      <c r="AC15285" s="5"/>
      <c r="AD15285" s="5"/>
      <c r="AE15285" s="5"/>
      <c r="AF15285" s="5"/>
      <c r="AG15285" s="11"/>
    </row>
    <row r="15286" spans="1:33">
      <c r="A15286" s="5"/>
      <c r="B15286" s="5"/>
      <c r="C15286" s="5"/>
      <c r="D15286" s="5"/>
      <c r="E15286" s="5"/>
      <c r="F15286" s="5"/>
      <c r="G15286" s="5"/>
      <c r="H15286" s="5"/>
      <c r="I15286" s="5"/>
      <c r="J15286" s="5"/>
      <c r="K15286" s="5"/>
      <c r="L15286" s="5"/>
      <c r="M15286" s="5"/>
      <c r="N15286" s="5"/>
      <c r="O15286" s="5"/>
      <c r="P15286" s="5"/>
      <c r="Q15286" s="5"/>
      <c r="R15286" s="5"/>
      <c r="S15286" s="5"/>
      <c r="T15286" s="5"/>
      <c r="U15286" s="5"/>
      <c r="V15286" s="5"/>
      <c r="W15286" s="5"/>
      <c r="X15286" s="5"/>
      <c r="Y15286" s="5"/>
      <c r="Z15286" s="5"/>
      <c r="AA15286" s="5"/>
      <c r="AB15286" s="5"/>
      <c r="AC15286" s="5"/>
      <c r="AD15286" s="5"/>
      <c r="AE15286" s="5"/>
      <c r="AF15286" s="5"/>
      <c r="AG15286" s="11"/>
    </row>
    <row r="15287" spans="1:33">
      <c r="A15287" s="5"/>
      <c r="B15287" s="5"/>
      <c r="C15287" s="5"/>
      <c r="D15287" s="5"/>
      <c r="E15287" s="5"/>
      <c r="F15287" s="5"/>
      <c r="G15287" s="5"/>
      <c r="H15287" s="5"/>
      <c r="I15287" s="5"/>
      <c r="J15287" s="5"/>
      <c r="K15287" s="5"/>
      <c r="L15287" s="5"/>
      <c r="M15287" s="5"/>
      <c r="N15287" s="5"/>
      <c r="O15287" s="5"/>
      <c r="P15287" s="5"/>
      <c r="Q15287" s="5"/>
      <c r="R15287" s="5"/>
      <c r="S15287" s="5"/>
      <c r="T15287" s="5"/>
      <c r="U15287" s="5"/>
      <c r="V15287" s="5"/>
      <c r="W15287" s="5"/>
      <c r="X15287" s="5"/>
      <c r="Y15287" s="5"/>
      <c r="Z15287" s="5"/>
      <c r="AA15287" s="5"/>
      <c r="AB15287" s="5"/>
      <c r="AC15287" s="5"/>
      <c r="AD15287" s="5"/>
      <c r="AE15287" s="5"/>
      <c r="AF15287" s="5"/>
      <c r="AG15287" s="11"/>
    </row>
    <row r="15288" spans="1:33">
      <c r="A15288" s="5"/>
      <c r="B15288" s="5"/>
      <c r="C15288" s="5"/>
      <c r="D15288" s="5"/>
      <c r="E15288" s="5"/>
      <c r="F15288" s="5"/>
      <c r="G15288" s="5"/>
      <c r="H15288" s="5"/>
      <c r="I15288" s="5"/>
      <c r="J15288" s="5"/>
      <c r="K15288" s="5"/>
      <c r="L15288" s="5"/>
      <c r="M15288" s="5"/>
      <c r="N15288" s="5"/>
      <c r="O15288" s="5"/>
      <c r="P15288" s="5"/>
      <c r="Q15288" s="5"/>
      <c r="R15288" s="5"/>
      <c r="S15288" s="5"/>
      <c r="T15288" s="5"/>
      <c r="U15288" s="5"/>
      <c r="V15288" s="5"/>
      <c r="W15288" s="5"/>
      <c r="X15288" s="5"/>
      <c r="Y15288" s="5"/>
      <c r="Z15288" s="5"/>
      <c r="AA15288" s="5"/>
      <c r="AB15288" s="5"/>
      <c r="AC15288" s="5"/>
      <c r="AD15288" s="5"/>
      <c r="AE15288" s="5"/>
      <c r="AF15288" s="5"/>
      <c r="AG15288" s="11"/>
    </row>
    <row r="15289" spans="1:33">
      <c r="A15289" s="5"/>
      <c r="B15289" s="5"/>
      <c r="C15289" s="5"/>
      <c r="D15289" s="5"/>
      <c r="E15289" s="5"/>
      <c r="F15289" s="5"/>
      <c r="G15289" s="5"/>
      <c r="H15289" s="5"/>
      <c r="I15289" s="5"/>
      <c r="J15289" s="5"/>
      <c r="K15289" s="5"/>
      <c r="L15289" s="5"/>
      <c r="M15289" s="5"/>
      <c r="N15289" s="5"/>
      <c r="O15289" s="5"/>
      <c r="P15289" s="5"/>
      <c r="Q15289" s="5"/>
      <c r="R15289" s="5"/>
      <c r="S15289" s="5"/>
      <c r="T15289" s="5"/>
      <c r="U15289" s="5"/>
      <c r="V15289" s="5"/>
      <c r="W15289" s="5"/>
      <c r="X15289" s="5"/>
      <c r="Y15289" s="5"/>
      <c r="Z15289" s="5"/>
      <c r="AA15289" s="5"/>
      <c r="AB15289" s="5"/>
      <c r="AC15289" s="5"/>
      <c r="AD15289" s="5"/>
      <c r="AE15289" s="5"/>
      <c r="AF15289" s="5"/>
      <c r="AG15289" s="11"/>
    </row>
    <row r="15290" spans="1:33">
      <c r="A15290" s="5"/>
      <c r="B15290" s="5"/>
      <c r="C15290" s="5"/>
      <c r="D15290" s="5"/>
      <c r="E15290" s="5"/>
      <c r="F15290" s="5"/>
      <c r="G15290" s="5"/>
      <c r="H15290" s="5"/>
      <c r="I15290" s="5"/>
      <c r="J15290" s="5"/>
      <c r="K15290" s="5"/>
      <c r="L15290" s="5"/>
      <c r="M15290" s="5"/>
      <c r="N15290" s="5"/>
      <c r="O15290" s="5"/>
      <c r="P15290" s="5"/>
      <c r="Q15290" s="5"/>
      <c r="R15290" s="5"/>
      <c r="S15290" s="5"/>
      <c r="T15290" s="5"/>
      <c r="U15290" s="5"/>
      <c r="V15290" s="5"/>
      <c r="W15290" s="5"/>
      <c r="X15290" s="5"/>
      <c r="Y15290" s="5"/>
      <c r="Z15290" s="5"/>
      <c r="AA15290" s="5"/>
      <c r="AB15290" s="5"/>
      <c r="AC15290" s="5"/>
      <c r="AD15290" s="5"/>
      <c r="AE15290" s="5"/>
      <c r="AF15290" s="5"/>
      <c r="AG15290" s="11"/>
    </row>
    <row r="15291" spans="1:33">
      <c r="A15291" s="5"/>
      <c r="B15291" s="5"/>
      <c r="C15291" s="5"/>
      <c r="D15291" s="5"/>
      <c r="E15291" s="5"/>
      <c r="F15291" s="5"/>
      <c r="G15291" s="5"/>
      <c r="H15291" s="5"/>
      <c r="I15291" s="5"/>
      <c r="J15291" s="5"/>
      <c r="K15291" s="5"/>
      <c r="L15291" s="5"/>
      <c r="M15291" s="5"/>
      <c r="N15291" s="5"/>
      <c r="O15291" s="5"/>
      <c r="P15291" s="5"/>
      <c r="Q15291" s="5"/>
      <c r="R15291" s="5"/>
      <c r="S15291" s="5"/>
      <c r="T15291" s="5"/>
      <c r="U15291" s="5"/>
      <c r="V15291" s="5"/>
      <c r="W15291" s="5"/>
      <c r="X15291" s="5"/>
      <c r="Y15291" s="5"/>
      <c r="Z15291" s="5"/>
      <c r="AA15291" s="5"/>
      <c r="AB15291" s="5"/>
      <c r="AC15291" s="5"/>
      <c r="AD15291" s="5"/>
      <c r="AE15291" s="5"/>
      <c r="AF15291" s="5"/>
      <c r="AG15291" s="11"/>
    </row>
    <row r="15292" spans="1:33">
      <c r="A15292" s="5"/>
      <c r="B15292" s="5"/>
      <c r="C15292" s="5"/>
      <c r="D15292" s="5"/>
      <c r="E15292" s="5"/>
      <c r="F15292" s="5"/>
      <c r="G15292" s="5"/>
      <c r="H15292" s="5"/>
      <c r="I15292" s="5"/>
      <c r="J15292" s="5"/>
      <c r="K15292" s="5"/>
      <c r="L15292" s="5"/>
      <c r="M15292" s="5"/>
      <c r="N15292" s="5"/>
      <c r="O15292" s="5"/>
      <c r="P15292" s="5"/>
      <c r="Q15292" s="5"/>
      <c r="R15292" s="5"/>
      <c r="S15292" s="5"/>
      <c r="T15292" s="5"/>
      <c r="U15292" s="5"/>
      <c r="V15292" s="5"/>
      <c r="W15292" s="5"/>
      <c r="X15292" s="5"/>
      <c r="Y15292" s="5"/>
      <c r="Z15292" s="5"/>
      <c r="AA15292" s="5"/>
      <c r="AB15292" s="5"/>
      <c r="AC15292" s="5"/>
      <c r="AD15292" s="5"/>
      <c r="AE15292" s="5"/>
      <c r="AF15292" s="5"/>
      <c r="AG15292" s="11"/>
    </row>
    <row r="15293" spans="1:33">
      <c r="A15293" s="5"/>
      <c r="B15293" s="5"/>
      <c r="C15293" s="5"/>
      <c r="D15293" s="5"/>
      <c r="E15293" s="5"/>
      <c r="F15293" s="5"/>
      <c r="G15293" s="5"/>
      <c r="H15293" s="5"/>
      <c r="I15293" s="5"/>
      <c r="J15293" s="5"/>
      <c r="K15293" s="5"/>
      <c r="L15293" s="5"/>
      <c r="M15293" s="5"/>
      <c r="N15293" s="5"/>
      <c r="O15293" s="5"/>
      <c r="P15293" s="5"/>
      <c r="Q15293" s="5"/>
      <c r="R15293" s="5"/>
      <c r="S15293" s="5"/>
      <c r="T15293" s="5"/>
      <c r="U15293" s="5"/>
      <c r="V15293" s="5"/>
      <c r="W15293" s="5"/>
      <c r="X15293" s="5"/>
      <c r="Y15293" s="5"/>
      <c r="Z15293" s="5"/>
      <c r="AA15293" s="5"/>
      <c r="AB15293" s="5"/>
      <c r="AC15293" s="5"/>
      <c r="AD15293" s="5"/>
      <c r="AE15293" s="5"/>
      <c r="AF15293" s="5"/>
      <c r="AG15293" s="11"/>
    </row>
    <row r="15294" spans="1:33">
      <c r="A15294" s="5"/>
      <c r="B15294" s="5"/>
      <c r="C15294" s="5"/>
      <c r="D15294" s="5"/>
      <c r="E15294" s="5"/>
      <c r="F15294" s="5"/>
      <c r="G15294" s="5"/>
      <c r="H15294" s="5"/>
      <c r="I15294" s="5"/>
      <c r="J15294" s="5"/>
      <c r="K15294" s="5"/>
      <c r="L15294" s="5"/>
      <c r="M15294" s="5"/>
      <c r="N15294" s="5"/>
      <c r="O15294" s="5"/>
      <c r="P15294" s="5"/>
      <c r="Q15294" s="5"/>
      <c r="R15294" s="5"/>
      <c r="S15294" s="5"/>
      <c r="T15294" s="5"/>
      <c r="U15294" s="5"/>
      <c r="V15294" s="5"/>
      <c r="W15294" s="5"/>
      <c r="X15294" s="5"/>
      <c r="Y15294" s="5"/>
      <c r="Z15294" s="5"/>
      <c r="AA15294" s="5"/>
      <c r="AB15294" s="5"/>
      <c r="AC15294" s="5"/>
      <c r="AD15294" s="5"/>
      <c r="AE15294" s="5"/>
      <c r="AF15294" s="5"/>
      <c r="AG15294" s="11"/>
    </row>
    <row r="15295" spans="1:33">
      <c r="A15295" s="5"/>
      <c r="B15295" s="5"/>
      <c r="C15295" s="5"/>
      <c r="D15295" s="5"/>
      <c r="E15295" s="5"/>
      <c r="F15295" s="5"/>
      <c r="G15295" s="5"/>
      <c r="H15295" s="5"/>
      <c r="I15295" s="5"/>
      <c r="J15295" s="5"/>
      <c r="K15295" s="5"/>
      <c r="L15295" s="5"/>
      <c r="M15295" s="5"/>
      <c r="N15295" s="5"/>
      <c r="O15295" s="5"/>
      <c r="P15295" s="5"/>
      <c r="Q15295" s="5"/>
      <c r="R15295" s="5"/>
      <c r="S15295" s="5"/>
      <c r="T15295" s="5"/>
      <c r="U15295" s="5"/>
      <c r="V15295" s="5"/>
      <c r="W15295" s="5"/>
      <c r="X15295" s="5"/>
      <c r="Y15295" s="5"/>
      <c r="Z15295" s="5"/>
      <c r="AA15295" s="5"/>
      <c r="AB15295" s="5"/>
      <c r="AC15295" s="5"/>
      <c r="AD15295" s="5"/>
      <c r="AE15295" s="5"/>
      <c r="AF15295" s="5"/>
      <c r="AG15295" s="11"/>
    </row>
    <row r="15296" spans="1:33">
      <c r="A15296" s="5"/>
      <c r="B15296" s="5"/>
      <c r="C15296" s="5"/>
      <c r="D15296" s="5"/>
      <c r="E15296" s="5"/>
      <c r="F15296" s="5"/>
      <c r="G15296" s="5"/>
      <c r="H15296" s="5"/>
      <c r="I15296" s="5"/>
      <c r="J15296" s="5"/>
      <c r="K15296" s="5"/>
      <c r="L15296" s="5"/>
      <c r="M15296" s="5"/>
      <c r="N15296" s="5"/>
      <c r="O15296" s="5"/>
      <c r="P15296" s="5"/>
      <c r="Q15296" s="5"/>
      <c r="R15296" s="5"/>
      <c r="S15296" s="5"/>
      <c r="T15296" s="5"/>
      <c r="U15296" s="5"/>
      <c r="V15296" s="5"/>
      <c r="W15296" s="5"/>
      <c r="X15296" s="5"/>
      <c r="Y15296" s="5"/>
      <c r="Z15296" s="5"/>
      <c r="AA15296" s="5"/>
      <c r="AB15296" s="5"/>
      <c r="AC15296" s="5"/>
      <c r="AD15296" s="5"/>
      <c r="AE15296" s="5"/>
      <c r="AF15296" s="5"/>
      <c r="AG15296" s="11"/>
    </row>
    <row r="15297" spans="1:33">
      <c r="A15297" s="5"/>
      <c r="B15297" s="5"/>
      <c r="C15297" s="5"/>
      <c r="D15297" s="5"/>
      <c r="E15297" s="5"/>
      <c r="F15297" s="5"/>
      <c r="G15297" s="5"/>
      <c r="H15297" s="5"/>
      <c r="I15297" s="5"/>
      <c r="J15297" s="5"/>
      <c r="K15297" s="5"/>
      <c r="L15297" s="5"/>
      <c r="M15297" s="5"/>
      <c r="N15297" s="5"/>
      <c r="O15297" s="5"/>
      <c r="P15297" s="5"/>
      <c r="Q15297" s="5"/>
      <c r="R15297" s="5"/>
      <c r="S15297" s="5"/>
      <c r="T15297" s="5"/>
      <c r="U15297" s="5"/>
      <c r="V15297" s="5"/>
      <c r="W15297" s="5"/>
      <c r="X15297" s="5"/>
      <c r="Y15297" s="5"/>
      <c r="Z15297" s="5"/>
      <c r="AA15297" s="5"/>
      <c r="AB15297" s="5"/>
      <c r="AC15297" s="5"/>
      <c r="AD15297" s="5"/>
      <c r="AE15297" s="5"/>
      <c r="AF15297" s="5"/>
      <c r="AG15297" s="11"/>
    </row>
    <row r="15298" spans="1:33">
      <c r="A15298" s="5"/>
      <c r="B15298" s="5"/>
      <c r="C15298" s="5"/>
      <c r="D15298" s="5"/>
      <c r="E15298" s="5"/>
      <c r="F15298" s="5"/>
      <c r="G15298" s="5"/>
      <c r="H15298" s="5"/>
      <c r="I15298" s="5"/>
      <c r="J15298" s="5"/>
      <c r="K15298" s="5"/>
      <c r="L15298" s="5"/>
      <c r="M15298" s="5"/>
      <c r="N15298" s="5"/>
      <c r="O15298" s="5"/>
      <c r="P15298" s="5"/>
      <c r="Q15298" s="5"/>
      <c r="R15298" s="5"/>
      <c r="S15298" s="5"/>
      <c r="T15298" s="5"/>
      <c r="U15298" s="5"/>
      <c r="V15298" s="5"/>
      <c r="W15298" s="5"/>
      <c r="X15298" s="5"/>
      <c r="Y15298" s="5"/>
      <c r="Z15298" s="5"/>
      <c r="AA15298" s="5"/>
      <c r="AB15298" s="5"/>
      <c r="AC15298" s="5"/>
      <c r="AD15298" s="5"/>
      <c r="AE15298" s="5"/>
      <c r="AF15298" s="5"/>
      <c r="AG15298" s="11"/>
    </row>
    <row r="15299" spans="1:33">
      <c r="A15299" s="5"/>
      <c r="B15299" s="5"/>
      <c r="C15299" s="5"/>
      <c r="D15299" s="5"/>
      <c r="E15299" s="5"/>
      <c r="F15299" s="5"/>
      <c r="G15299" s="5"/>
      <c r="H15299" s="5"/>
      <c r="I15299" s="5"/>
      <c r="J15299" s="5"/>
      <c r="K15299" s="5"/>
      <c r="L15299" s="5"/>
      <c r="M15299" s="5"/>
      <c r="N15299" s="5"/>
      <c r="O15299" s="5"/>
      <c r="P15299" s="5"/>
      <c r="Q15299" s="5"/>
      <c r="R15299" s="5"/>
      <c r="S15299" s="5"/>
      <c r="T15299" s="5"/>
      <c r="U15299" s="5"/>
      <c r="V15299" s="5"/>
      <c r="W15299" s="5"/>
      <c r="X15299" s="5"/>
      <c r="Y15299" s="5"/>
      <c r="Z15299" s="5"/>
      <c r="AA15299" s="5"/>
      <c r="AB15299" s="5"/>
      <c r="AC15299" s="5"/>
      <c r="AD15299" s="5"/>
      <c r="AE15299" s="5"/>
      <c r="AF15299" s="5"/>
      <c r="AG15299" s="11"/>
    </row>
    <row r="15300" spans="1:33">
      <c r="A15300" s="5"/>
      <c r="B15300" s="5"/>
      <c r="C15300" s="5"/>
      <c r="D15300" s="5"/>
      <c r="E15300" s="5"/>
      <c r="F15300" s="5"/>
      <c r="G15300" s="5"/>
      <c r="H15300" s="5"/>
      <c r="I15300" s="5"/>
      <c r="J15300" s="5"/>
      <c r="K15300" s="5"/>
      <c r="L15300" s="5"/>
      <c r="M15300" s="5"/>
      <c r="N15300" s="5"/>
      <c r="O15300" s="5"/>
      <c r="P15300" s="5"/>
      <c r="Q15300" s="5"/>
      <c r="R15300" s="5"/>
      <c r="S15300" s="5"/>
      <c r="T15300" s="5"/>
      <c r="U15300" s="5"/>
      <c r="V15300" s="5"/>
      <c r="W15300" s="5"/>
      <c r="X15300" s="5"/>
      <c r="Y15300" s="5"/>
      <c r="Z15300" s="5"/>
      <c r="AA15300" s="5"/>
      <c r="AB15300" s="5"/>
      <c r="AC15300" s="5"/>
      <c r="AD15300" s="5"/>
      <c r="AE15300" s="5"/>
      <c r="AF15300" s="5"/>
      <c r="AG15300" s="11"/>
    </row>
    <row r="15301" spans="1:33">
      <c r="A15301" s="5"/>
      <c r="B15301" s="5"/>
      <c r="C15301" s="5"/>
      <c r="D15301" s="5"/>
      <c r="E15301" s="5"/>
      <c r="F15301" s="5"/>
      <c r="G15301" s="5"/>
      <c r="H15301" s="5"/>
      <c r="I15301" s="5"/>
      <c r="J15301" s="5"/>
      <c r="K15301" s="5"/>
      <c r="L15301" s="5"/>
      <c r="M15301" s="5"/>
      <c r="N15301" s="5"/>
      <c r="O15301" s="5"/>
      <c r="P15301" s="5"/>
      <c r="Q15301" s="5"/>
      <c r="R15301" s="5"/>
      <c r="S15301" s="5"/>
      <c r="T15301" s="5"/>
      <c r="U15301" s="5"/>
      <c r="V15301" s="5"/>
      <c r="W15301" s="5"/>
      <c r="X15301" s="5"/>
      <c r="Y15301" s="5"/>
      <c r="Z15301" s="5"/>
      <c r="AA15301" s="5"/>
      <c r="AB15301" s="5"/>
      <c r="AC15301" s="5"/>
      <c r="AD15301" s="5"/>
      <c r="AE15301" s="5"/>
      <c r="AF15301" s="5"/>
      <c r="AG15301" s="11"/>
    </row>
    <row r="15302" spans="1:33">
      <c r="A15302" s="5"/>
      <c r="B15302" s="5"/>
      <c r="C15302" s="5"/>
      <c r="D15302" s="5"/>
      <c r="E15302" s="5"/>
      <c r="F15302" s="5"/>
      <c r="G15302" s="5"/>
      <c r="H15302" s="5"/>
      <c r="I15302" s="5"/>
      <c r="J15302" s="5"/>
      <c r="K15302" s="5"/>
      <c r="L15302" s="5"/>
      <c r="M15302" s="5"/>
      <c r="N15302" s="5"/>
      <c r="O15302" s="5"/>
      <c r="P15302" s="5"/>
      <c r="Q15302" s="5"/>
      <c r="R15302" s="5"/>
      <c r="S15302" s="5"/>
      <c r="T15302" s="5"/>
      <c r="U15302" s="5"/>
      <c r="V15302" s="5"/>
      <c r="W15302" s="5"/>
      <c r="X15302" s="5"/>
      <c r="Y15302" s="5"/>
      <c r="Z15302" s="5"/>
      <c r="AA15302" s="5"/>
      <c r="AB15302" s="5"/>
      <c r="AC15302" s="5"/>
      <c r="AD15302" s="5"/>
      <c r="AE15302" s="5"/>
      <c r="AF15302" s="5"/>
      <c r="AG15302" s="11"/>
    </row>
    <row r="15303" spans="1:33">
      <c r="A15303" s="5"/>
      <c r="B15303" s="5"/>
      <c r="C15303" s="5"/>
      <c r="D15303" s="5"/>
      <c r="E15303" s="5"/>
      <c r="F15303" s="5"/>
      <c r="G15303" s="5"/>
      <c r="H15303" s="5"/>
      <c r="I15303" s="5"/>
      <c r="J15303" s="5"/>
      <c r="K15303" s="5"/>
      <c r="L15303" s="5"/>
      <c r="M15303" s="5"/>
      <c r="N15303" s="5"/>
      <c r="O15303" s="5"/>
      <c r="P15303" s="5"/>
      <c r="Q15303" s="5"/>
      <c r="R15303" s="5"/>
      <c r="S15303" s="5"/>
      <c r="T15303" s="5"/>
      <c r="U15303" s="5"/>
      <c r="V15303" s="5"/>
      <c r="W15303" s="5"/>
      <c r="X15303" s="5"/>
      <c r="Y15303" s="5"/>
      <c r="Z15303" s="5"/>
      <c r="AA15303" s="5"/>
      <c r="AB15303" s="5"/>
      <c r="AC15303" s="5"/>
      <c r="AD15303" s="5"/>
      <c r="AE15303" s="5"/>
      <c r="AF15303" s="5"/>
      <c r="AG15303" s="11"/>
    </row>
    <row r="15304" spans="1:33">
      <c r="A15304" s="5"/>
      <c r="B15304" s="5"/>
      <c r="C15304" s="5"/>
      <c r="D15304" s="5"/>
      <c r="E15304" s="5"/>
      <c r="F15304" s="5"/>
      <c r="G15304" s="5"/>
      <c r="H15304" s="5"/>
      <c r="I15304" s="5"/>
      <c r="J15304" s="5"/>
      <c r="K15304" s="5"/>
      <c r="L15304" s="5"/>
      <c r="M15304" s="5"/>
      <c r="N15304" s="5"/>
      <c r="O15304" s="5"/>
      <c r="P15304" s="5"/>
      <c r="Q15304" s="5"/>
      <c r="R15304" s="5"/>
      <c r="S15304" s="5"/>
      <c r="T15304" s="5"/>
      <c r="U15304" s="5"/>
      <c r="V15304" s="5"/>
      <c r="W15304" s="5"/>
      <c r="X15304" s="5"/>
      <c r="Y15304" s="5"/>
      <c r="Z15304" s="5"/>
      <c r="AA15304" s="5"/>
      <c r="AB15304" s="5"/>
      <c r="AC15304" s="5"/>
      <c r="AD15304" s="5"/>
      <c r="AE15304" s="5"/>
      <c r="AF15304" s="5"/>
      <c r="AG15304" s="11"/>
    </row>
    <row r="15305" spans="1:33">
      <c r="A15305" s="5"/>
      <c r="B15305" s="5"/>
      <c r="C15305" s="5"/>
      <c r="D15305" s="5"/>
      <c r="E15305" s="5"/>
      <c r="F15305" s="5"/>
      <c r="G15305" s="5"/>
      <c r="H15305" s="5"/>
      <c r="I15305" s="5"/>
      <c r="J15305" s="5"/>
      <c r="K15305" s="5"/>
      <c r="L15305" s="5"/>
      <c r="M15305" s="5"/>
      <c r="N15305" s="5"/>
      <c r="O15305" s="5"/>
      <c r="P15305" s="5"/>
      <c r="Q15305" s="5"/>
      <c r="R15305" s="5"/>
      <c r="S15305" s="5"/>
      <c r="T15305" s="5"/>
      <c r="U15305" s="5"/>
      <c r="V15305" s="5"/>
      <c r="W15305" s="5"/>
      <c r="X15305" s="5"/>
      <c r="Y15305" s="5"/>
      <c r="Z15305" s="5"/>
      <c r="AA15305" s="5"/>
      <c r="AB15305" s="5"/>
      <c r="AC15305" s="5"/>
      <c r="AD15305" s="5"/>
      <c r="AE15305" s="5"/>
      <c r="AF15305" s="5"/>
      <c r="AG15305" s="11"/>
    </row>
    <row r="15306" spans="1:33">
      <c r="A15306" s="5"/>
      <c r="B15306" s="5"/>
      <c r="C15306" s="5"/>
      <c r="D15306" s="5"/>
      <c r="E15306" s="5"/>
      <c r="F15306" s="5"/>
      <c r="G15306" s="5"/>
      <c r="H15306" s="5"/>
      <c r="I15306" s="5"/>
      <c r="J15306" s="5"/>
      <c r="K15306" s="5"/>
      <c r="L15306" s="5"/>
      <c r="M15306" s="5"/>
      <c r="N15306" s="5"/>
      <c r="O15306" s="5"/>
      <c r="P15306" s="5"/>
      <c r="Q15306" s="5"/>
      <c r="R15306" s="5"/>
      <c r="S15306" s="5"/>
      <c r="T15306" s="5"/>
      <c r="U15306" s="5"/>
      <c r="V15306" s="5"/>
      <c r="W15306" s="5"/>
      <c r="X15306" s="5"/>
      <c r="Y15306" s="5"/>
      <c r="Z15306" s="5"/>
      <c r="AA15306" s="5"/>
      <c r="AB15306" s="5"/>
      <c r="AC15306" s="5"/>
      <c r="AD15306" s="5"/>
      <c r="AE15306" s="5"/>
      <c r="AF15306" s="5"/>
      <c r="AG15306" s="11"/>
    </row>
    <row r="15307" spans="1:33">
      <c r="A15307" s="5"/>
      <c r="B15307" s="5"/>
      <c r="C15307" s="5"/>
      <c r="D15307" s="5"/>
      <c r="E15307" s="5"/>
      <c r="F15307" s="5"/>
      <c r="G15307" s="5"/>
      <c r="H15307" s="5"/>
      <c r="I15307" s="5"/>
      <c r="J15307" s="5"/>
      <c r="K15307" s="5"/>
      <c r="L15307" s="5"/>
      <c r="M15307" s="5"/>
      <c r="N15307" s="5"/>
      <c r="O15307" s="5"/>
      <c r="P15307" s="5"/>
      <c r="Q15307" s="5"/>
      <c r="R15307" s="5"/>
      <c r="S15307" s="5"/>
      <c r="T15307" s="5"/>
      <c r="U15307" s="5"/>
      <c r="V15307" s="5"/>
      <c r="W15307" s="5"/>
      <c r="X15307" s="5"/>
      <c r="Y15307" s="5"/>
      <c r="Z15307" s="5"/>
      <c r="AA15307" s="5"/>
      <c r="AB15307" s="5"/>
      <c r="AC15307" s="5"/>
      <c r="AD15307" s="5"/>
      <c r="AE15307" s="5"/>
      <c r="AF15307" s="5"/>
      <c r="AG15307" s="11"/>
    </row>
    <row r="15308" spans="1:33">
      <c r="A15308" s="5"/>
      <c r="B15308" s="5"/>
      <c r="C15308" s="5"/>
      <c r="D15308" s="5"/>
      <c r="E15308" s="5"/>
      <c r="F15308" s="5"/>
      <c r="G15308" s="5"/>
      <c r="H15308" s="5"/>
      <c r="I15308" s="5"/>
      <c r="J15308" s="5"/>
      <c r="K15308" s="5"/>
      <c r="L15308" s="5"/>
      <c r="M15308" s="5"/>
      <c r="N15308" s="5"/>
      <c r="O15308" s="5"/>
      <c r="P15308" s="5"/>
      <c r="Q15308" s="5"/>
      <c r="R15308" s="5"/>
      <c r="S15308" s="5"/>
      <c r="T15308" s="5"/>
      <c r="U15308" s="5"/>
      <c r="V15308" s="5"/>
      <c r="W15308" s="5"/>
      <c r="X15308" s="5"/>
      <c r="Y15308" s="5"/>
      <c r="Z15308" s="5"/>
      <c r="AA15308" s="5"/>
      <c r="AB15308" s="5"/>
      <c r="AC15308" s="5"/>
      <c r="AD15308" s="5"/>
      <c r="AE15308" s="5"/>
      <c r="AF15308" s="5"/>
      <c r="AG15308" s="11"/>
    </row>
    <row r="15309" spans="1:33">
      <c r="A15309" s="5"/>
      <c r="B15309" s="5"/>
      <c r="C15309" s="5"/>
      <c r="D15309" s="5"/>
      <c r="E15309" s="5"/>
      <c r="F15309" s="5"/>
      <c r="G15309" s="5"/>
      <c r="H15309" s="5"/>
      <c r="I15309" s="5"/>
      <c r="J15309" s="5"/>
      <c r="K15309" s="5"/>
      <c r="L15309" s="5"/>
      <c r="M15309" s="5"/>
      <c r="N15309" s="5"/>
      <c r="O15309" s="5"/>
      <c r="P15309" s="5"/>
      <c r="Q15309" s="5"/>
      <c r="R15309" s="5"/>
      <c r="S15309" s="5"/>
      <c r="T15309" s="5"/>
      <c r="U15309" s="5"/>
      <c r="V15309" s="5"/>
      <c r="W15309" s="5"/>
      <c r="X15309" s="5"/>
      <c r="Y15309" s="5"/>
      <c r="Z15309" s="5"/>
      <c r="AA15309" s="5"/>
      <c r="AB15309" s="5"/>
      <c r="AC15309" s="5"/>
      <c r="AD15309" s="5"/>
      <c r="AE15309" s="5"/>
      <c r="AF15309" s="5"/>
      <c r="AG15309" s="11"/>
    </row>
    <row r="15310" spans="1:33">
      <c r="A15310" s="5"/>
      <c r="B15310" s="5"/>
      <c r="C15310" s="5"/>
      <c r="D15310" s="5"/>
      <c r="E15310" s="5"/>
      <c r="F15310" s="5"/>
      <c r="G15310" s="5"/>
      <c r="H15310" s="5"/>
      <c r="I15310" s="5"/>
      <c r="J15310" s="5"/>
      <c r="K15310" s="5"/>
      <c r="L15310" s="5"/>
      <c r="M15310" s="5"/>
      <c r="N15310" s="5"/>
      <c r="O15310" s="5"/>
      <c r="P15310" s="5"/>
      <c r="Q15310" s="5"/>
      <c r="R15310" s="5"/>
      <c r="S15310" s="5"/>
      <c r="T15310" s="5"/>
      <c r="U15310" s="5"/>
      <c r="V15310" s="5"/>
      <c r="W15310" s="5"/>
      <c r="X15310" s="5"/>
      <c r="Y15310" s="5"/>
      <c r="Z15310" s="5"/>
      <c r="AA15310" s="5"/>
      <c r="AB15310" s="5"/>
      <c r="AC15310" s="5"/>
      <c r="AD15310" s="5"/>
      <c r="AE15310" s="5"/>
      <c r="AF15310" s="5"/>
      <c r="AG15310" s="11"/>
    </row>
    <row r="15311" spans="1:33">
      <c r="A15311" s="5"/>
      <c r="B15311" s="5"/>
      <c r="C15311" s="5"/>
      <c r="D15311" s="5"/>
      <c r="E15311" s="5"/>
      <c r="F15311" s="5"/>
      <c r="G15311" s="5"/>
      <c r="H15311" s="5"/>
      <c r="I15311" s="5"/>
      <c r="J15311" s="5"/>
      <c r="K15311" s="5"/>
      <c r="L15311" s="5"/>
      <c r="M15311" s="5"/>
      <c r="N15311" s="5"/>
      <c r="O15311" s="5"/>
      <c r="P15311" s="5"/>
      <c r="Q15311" s="5"/>
      <c r="R15311" s="5"/>
      <c r="S15311" s="5"/>
      <c r="T15311" s="5"/>
      <c r="U15311" s="5"/>
      <c r="V15311" s="5"/>
      <c r="W15311" s="5"/>
      <c r="X15311" s="5"/>
      <c r="Y15311" s="5"/>
      <c r="Z15311" s="5"/>
      <c r="AA15311" s="5"/>
      <c r="AB15311" s="5"/>
      <c r="AC15311" s="5"/>
      <c r="AD15311" s="5"/>
      <c r="AE15311" s="5"/>
      <c r="AF15311" s="5"/>
      <c r="AG15311" s="11"/>
    </row>
    <row r="15312" spans="1:33">
      <c r="A15312" s="5"/>
      <c r="B15312" s="5"/>
      <c r="C15312" s="5"/>
      <c r="D15312" s="5"/>
      <c r="E15312" s="5"/>
      <c r="F15312" s="5"/>
      <c r="G15312" s="5"/>
      <c r="H15312" s="5"/>
      <c r="I15312" s="5"/>
      <c r="J15312" s="5"/>
      <c r="K15312" s="5"/>
      <c r="L15312" s="5"/>
      <c r="M15312" s="5"/>
      <c r="N15312" s="5"/>
      <c r="O15312" s="5"/>
      <c r="P15312" s="5"/>
      <c r="Q15312" s="5"/>
      <c r="R15312" s="5"/>
      <c r="S15312" s="5"/>
      <c r="T15312" s="5"/>
      <c r="U15312" s="5"/>
      <c r="V15312" s="5"/>
      <c r="W15312" s="5"/>
      <c r="X15312" s="5"/>
      <c r="Y15312" s="5"/>
      <c r="Z15312" s="5"/>
      <c r="AA15312" s="5"/>
      <c r="AB15312" s="5"/>
      <c r="AC15312" s="5"/>
      <c r="AD15312" s="5"/>
      <c r="AE15312" s="5"/>
      <c r="AF15312" s="5"/>
      <c r="AG15312" s="11"/>
    </row>
    <row r="15313" spans="1:33">
      <c r="A15313" s="5"/>
      <c r="B15313" s="5"/>
      <c r="C15313" s="5"/>
      <c r="D15313" s="5"/>
      <c r="E15313" s="5"/>
      <c r="F15313" s="5"/>
      <c r="G15313" s="5"/>
      <c r="H15313" s="5"/>
      <c r="I15313" s="5"/>
      <c r="J15313" s="5"/>
      <c r="K15313" s="5"/>
      <c r="L15313" s="5"/>
      <c r="M15313" s="5"/>
      <c r="N15313" s="5"/>
      <c r="O15313" s="5"/>
      <c r="P15313" s="5"/>
      <c r="Q15313" s="5"/>
      <c r="R15313" s="5"/>
      <c r="S15313" s="5"/>
      <c r="T15313" s="5"/>
      <c r="U15313" s="5"/>
      <c r="V15313" s="5"/>
      <c r="W15313" s="5"/>
      <c r="X15313" s="5"/>
      <c r="Y15313" s="5"/>
      <c r="Z15313" s="5"/>
      <c r="AA15313" s="5"/>
      <c r="AB15313" s="5"/>
      <c r="AC15313" s="5"/>
      <c r="AD15313" s="5"/>
      <c r="AE15313" s="5"/>
      <c r="AF15313" s="5"/>
      <c r="AG15313" s="11"/>
    </row>
    <row r="15314" spans="1:33">
      <c r="A15314" s="5"/>
      <c r="B15314" s="5"/>
      <c r="C15314" s="5"/>
      <c r="D15314" s="5"/>
      <c r="E15314" s="5"/>
      <c r="F15314" s="5"/>
      <c r="G15314" s="5"/>
      <c r="H15314" s="5"/>
      <c r="I15314" s="5"/>
      <c r="J15314" s="5"/>
      <c r="K15314" s="5"/>
      <c r="L15314" s="5"/>
      <c r="M15314" s="5"/>
      <c r="N15314" s="5"/>
      <c r="O15314" s="5"/>
      <c r="P15314" s="5"/>
      <c r="Q15314" s="5"/>
      <c r="R15314" s="5"/>
      <c r="S15314" s="5"/>
      <c r="T15314" s="5"/>
      <c r="U15314" s="5"/>
      <c r="V15314" s="5"/>
      <c r="W15314" s="5"/>
      <c r="X15314" s="5"/>
      <c r="Y15314" s="5"/>
      <c r="Z15314" s="5"/>
      <c r="AA15314" s="5"/>
      <c r="AB15314" s="5"/>
      <c r="AC15314" s="5"/>
      <c r="AD15314" s="5"/>
      <c r="AE15314" s="5"/>
      <c r="AF15314" s="5"/>
      <c r="AG15314" s="11"/>
    </row>
    <row r="15315" spans="1:33">
      <c r="A15315" s="5"/>
      <c r="B15315" s="5"/>
      <c r="C15315" s="5"/>
      <c r="D15315" s="5"/>
      <c r="E15315" s="5"/>
      <c r="F15315" s="5"/>
      <c r="G15315" s="5"/>
      <c r="H15315" s="5"/>
      <c r="I15315" s="5"/>
      <c r="J15315" s="5"/>
      <c r="K15315" s="5"/>
      <c r="L15315" s="5"/>
      <c r="M15315" s="5"/>
      <c r="N15315" s="5"/>
      <c r="O15315" s="5"/>
      <c r="P15315" s="5"/>
      <c r="Q15315" s="5"/>
      <c r="R15315" s="5"/>
      <c r="S15315" s="5"/>
      <c r="T15315" s="5"/>
      <c r="U15315" s="5"/>
      <c r="V15315" s="5"/>
      <c r="W15315" s="5"/>
      <c r="X15315" s="5"/>
      <c r="Y15315" s="5"/>
      <c r="Z15315" s="5"/>
      <c r="AA15315" s="5"/>
      <c r="AB15315" s="5"/>
      <c r="AC15315" s="5"/>
      <c r="AD15315" s="5"/>
      <c r="AE15315" s="5"/>
      <c r="AF15315" s="5"/>
      <c r="AG15315" s="11"/>
    </row>
    <row r="15316" spans="1:33">
      <c r="A15316" s="5"/>
      <c r="B15316" s="5"/>
      <c r="C15316" s="5"/>
      <c r="D15316" s="5"/>
      <c r="E15316" s="5"/>
      <c r="F15316" s="5"/>
      <c r="G15316" s="5"/>
      <c r="H15316" s="5"/>
      <c r="I15316" s="5"/>
      <c r="J15316" s="5"/>
      <c r="K15316" s="5"/>
      <c r="L15316" s="5"/>
      <c r="M15316" s="5"/>
      <c r="N15316" s="5"/>
      <c r="O15316" s="5"/>
      <c r="P15316" s="5"/>
      <c r="Q15316" s="5"/>
      <c r="R15316" s="5"/>
      <c r="S15316" s="5"/>
      <c r="T15316" s="5"/>
      <c r="U15316" s="5"/>
      <c r="V15316" s="5"/>
      <c r="W15316" s="5"/>
      <c r="X15316" s="5"/>
      <c r="Y15316" s="5"/>
      <c r="Z15316" s="5"/>
      <c r="AA15316" s="5"/>
      <c r="AB15316" s="5"/>
      <c r="AC15316" s="5"/>
      <c r="AD15316" s="5"/>
      <c r="AE15316" s="5"/>
      <c r="AF15316" s="5"/>
      <c r="AG15316" s="11"/>
    </row>
    <row r="15317" spans="1:33">
      <c r="A15317" s="5"/>
      <c r="B15317" s="5"/>
      <c r="C15317" s="5"/>
      <c r="D15317" s="5"/>
      <c r="E15317" s="5"/>
      <c r="F15317" s="5"/>
      <c r="G15317" s="5"/>
      <c r="H15317" s="5"/>
      <c r="I15317" s="5"/>
      <c r="J15317" s="5"/>
      <c r="K15317" s="5"/>
      <c r="L15317" s="5"/>
      <c r="M15317" s="5"/>
      <c r="N15317" s="5"/>
      <c r="O15317" s="5"/>
      <c r="P15317" s="5"/>
      <c r="Q15317" s="5"/>
      <c r="R15317" s="5"/>
      <c r="S15317" s="5"/>
      <c r="T15317" s="5"/>
      <c r="U15317" s="5"/>
      <c r="V15317" s="5"/>
      <c r="W15317" s="5"/>
      <c r="X15317" s="5"/>
      <c r="Y15317" s="5"/>
      <c r="Z15317" s="5"/>
      <c r="AA15317" s="5"/>
      <c r="AB15317" s="5"/>
      <c r="AC15317" s="5"/>
      <c r="AD15317" s="5"/>
      <c r="AE15317" s="5"/>
      <c r="AF15317" s="5"/>
      <c r="AG15317" s="11"/>
    </row>
    <row r="15318" spans="1:33">
      <c r="A15318" s="5"/>
      <c r="B15318" s="5"/>
      <c r="C15318" s="5"/>
      <c r="D15318" s="5"/>
      <c r="E15318" s="5"/>
      <c r="F15318" s="5"/>
      <c r="G15318" s="5"/>
      <c r="H15318" s="5"/>
      <c r="I15318" s="5"/>
      <c r="J15318" s="5"/>
      <c r="K15318" s="5"/>
      <c r="L15318" s="5"/>
      <c r="M15318" s="5"/>
      <c r="N15318" s="5"/>
      <c r="O15318" s="5"/>
      <c r="P15318" s="5"/>
      <c r="Q15318" s="5"/>
      <c r="R15318" s="5"/>
      <c r="S15318" s="5"/>
      <c r="T15318" s="5"/>
      <c r="U15318" s="5"/>
      <c r="V15318" s="5"/>
      <c r="W15318" s="5"/>
      <c r="X15318" s="5"/>
      <c r="Y15318" s="5"/>
      <c r="Z15318" s="5"/>
      <c r="AA15318" s="5"/>
      <c r="AB15318" s="5"/>
      <c r="AC15318" s="5"/>
      <c r="AD15318" s="5"/>
      <c r="AE15318" s="5"/>
      <c r="AF15318" s="5"/>
      <c r="AG15318" s="11"/>
    </row>
    <row r="15319" spans="1:33">
      <c r="A15319" s="5"/>
      <c r="B15319" s="5"/>
      <c r="C15319" s="5"/>
      <c r="D15319" s="5"/>
      <c r="E15319" s="5"/>
      <c r="F15319" s="5"/>
      <c r="G15319" s="5"/>
      <c r="H15319" s="5"/>
      <c r="I15319" s="5"/>
      <c r="J15319" s="5"/>
      <c r="K15319" s="5"/>
      <c r="L15319" s="5"/>
      <c r="M15319" s="5"/>
      <c r="N15319" s="5"/>
      <c r="O15319" s="5"/>
      <c r="P15319" s="5"/>
      <c r="Q15319" s="5"/>
      <c r="R15319" s="5"/>
      <c r="S15319" s="5"/>
      <c r="T15319" s="5"/>
      <c r="U15319" s="5"/>
      <c r="V15319" s="5"/>
      <c r="W15319" s="5"/>
      <c r="X15319" s="5"/>
      <c r="Y15319" s="5"/>
      <c r="Z15319" s="5"/>
      <c r="AA15319" s="5"/>
      <c r="AB15319" s="5"/>
      <c r="AC15319" s="5"/>
      <c r="AD15319" s="5"/>
      <c r="AE15319" s="5"/>
      <c r="AF15319" s="5"/>
      <c r="AG15319" s="11"/>
    </row>
    <row r="15320" spans="1:33">
      <c r="A15320" s="5"/>
      <c r="B15320" s="5"/>
      <c r="C15320" s="5"/>
      <c r="D15320" s="5"/>
      <c r="E15320" s="5"/>
      <c r="F15320" s="5"/>
      <c r="G15320" s="5"/>
      <c r="H15320" s="5"/>
      <c r="I15320" s="5"/>
      <c r="J15320" s="5"/>
      <c r="K15320" s="5"/>
      <c r="L15320" s="5"/>
      <c r="M15320" s="5"/>
      <c r="N15320" s="5"/>
      <c r="O15320" s="5"/>
      <c r="P15320" s="5"/>
      <c r="Q15320" s="5"/>
      <c r="R15320" s="5"/>
      <c r="S15320" s="5"/>
      <c r="T15320" s="5"/>
      <c r="U15320" s="5"/>
      <c r="V15320" s="5"/>
      <c r="W15320" s="5"/>
      <c r="X15320" s="5"/>
      <c r="Y15320" s="5"/>
      <c r="Z15320" s="5"/>
      <c r="AA15320" s="5"/>
      <c r="AB15320" s="5"/>
      <c r="AC15320" s="5"/>
      <c r="AD15320" s="5"/>
      <c r="AE15320" s="5"/>
      <c r="AF15320" s="5"/>
      <c r="AG15320" s="11"/>
    </row>
    <row r="15321" spans="1:33">
      <c r="A15321" s="5"/>
      <c r="B15321" s="5"/>
      <c r="C15321" s="5"/>
      <c r="D15321" s="5"/>
      <c r="E15321" s="5"/>
      <c r="F15321" s="5"/>
      <c r="G15321" s="5"/>
      <c r="H15321" s="5"/>
      <c r="I15321" s="5"/>
      <c r="J15321" s="5"/>
      <c r="K15321" s="5"/>
      <c r="L15321" s="5"/>
      <c r="M15321" s="5"/>
      <c r="N15321" s="5"/>
      <c r="O15321" s="5"/>
      <c r="P15321" s="5"/>
      <c r="Q15321" s="5"/>
      <c r="R15321" s="5"/>
      <c r="S15321" s="5"/>
      <c r="T15321" s="5"/>
      <c r="U15321" s="5"/>
      <c r="V15321" s="5"/>
      <c r="W15321" s="5"/>
      <c r="X15321" s="5"/>
      <c r="Y15321" s="5"/>
      <c r="Z15321" s="5"/>
      <c r="AA15321" s="5"/>
      <c r="AB15321" s="5"/>
      <c r="AC15321" s="5"/>
      <c r="AD15321" s="5"/>
      <c r="AE15321" s="5"/>
      <c r="AF15321" s="5"/>
      <c r="AG15321" s="11"/>
    </row>
    <row r="15322" spans="1:33">
      <c r="A15322" s="5"/>
      <c r="B15322" s="5"/>
      <c r="C15322" s="5"/>
      <c r="D15322" s="5"/>
      <c r="E15322" s="5"/>
      <c r="F15322" s="5"/>
      <c r="G15322" s="5"/>
      <c r="H15322" s="5"/>
      <c r="I15322" s="5"/>
      <c r="J15322" s="5"/>
      <c r="K15322" s="5"/>
      <c r="L15322" s="5"/>
      <c r="M15322" s="5"/>
      <c r="N15322" s="5"/>
      <c r="O15322" s="5"/>
      <c r="P15322" s="5"/>
      <c r="Q15322" s="5"/>
      <c r="R15322" s="5"/>
      <c r="S15322" s="5"/>
      <c r="T15322" s="5"/>
      <c r="U15322" s="5"/>
      <c r="V15322" s="5"/>
      <c r="W15322" s="5"/>
      <c r="X15322" s="5"/>
      <c r="Y15322" s="5"/>
      <c r="Z15322" s="5"/>
      <c r="AA15322" s="5"/>
      <c r="AB15322" s="5"/>
      <c r="AC15322" s="5"/>
      <c r="AD15322" s="5"/>
      <c r="AE15322" s="5"/>
      <c r="AF15322" s="5"/>
      <c r="AG15322" s="11"/>
    </row>
    <row r="15323" spans="1:33">
      <c r="A15323" s="5"/>
      <c r="B15323" s="5"/>
      <c r="C15323" s="5"/>
      <c r="D15323" s="5"/>
      <c r="E15323" s="5"/>
      <c r="F15323" s="5"/>
      <c r="G15323" s="5"/>
      <c r="H15323" s="5"/>
      <c r="I15323" s="5"/>
      <c r="J15323" s="5"/>
      <c r="K15323" s="5"/>
      <c r="L15323" s="5"/>
      <c r="M15323" s="5"/>
      <c r="N15323" s="5"/>
      <c r="O15323" s="5"/>
      <c r="P15323" s="5"/>
      <c r="Q15323" s="5"/>
      <c r="R15323" s="5"/>
      <c r="S15323" s="5"/>
      <c r="T15323" s="5"/>
      <c r="U15323" s="5"/>
      <c r="V15323" s="5"/>
      <c r="W15323" s="5"/>
      <c r="X15323" s="5"/>
      <c r="Y15323" s="5"/>
      <c r="Z15323" s="5"/>
      <c r="AA15323" s="5"/>
      <c r="AB15323" s="5"/>
      <c r="AC15323" s="5"/>
      <c r="AD15323" s="5"/>
      <c r="AE15323" s="5"/>
      <c r="AF15323" s="5"/>
      <c r="AG15323" s="11"/>
    </row>
    <row r="15324" spans="1:33">
      <c r="A15324" s="5"/>
      <c r="B15324" s="5"/>
      <c r="C15324" s="5"/>
      <c r="D15324" s="5"/>
      <c r="E15324" s="5"/>
      <c r="F15324" s="5"/>
      <c r="G15324" s="5"/>
      <c r="H15324" s="5"/>
      <c r="I15324" s="5"/>
      <c r="J15324" s="5"/>
      <c r="K15324" s="5"/>
      <c r="L15324" s="5"/>
      <c r="M15324" s="5"/>
      <c r="N15324" s="5"/>
      <c r="O15324" s="5"/>
      <c r="P15324" s="5"/>
      <c r="Q15324" s="5"/>
      <c r="R15324" s="5"/>
      <c r="S15324" s="5"/>
      <c r="T15324" s="5"/>
      <c r="U15324" s="5"/>
      <c r="V15324" s="5"/>
      <c r="W15324" s="5"/>
      <c r="X15324" s="5"/>
      <c r="Y15324" s="5"/>
      <c r="Z15324" s="5"/>
      <c r="AA15324" s="5"/>
      <c r="AB15324" s="5"/>
      <c r="AC15324" s="5"/>
      <c r="AD15324" s="5"/>
      <c r="AE15324" s="5"/>
      <c r="AF15324" s="5"/>
      <c r="AG15324" s="11"/>
    </row>
    <row r="15325" spans="1:33">
      <c r="A15325" s="5"/>
      <c r="B15325" s="5"/>
      <c r="C15325" s="5"/>
      <c r="D15325" s="5"/>
      <c r="E15325" s="5"/>
      <c r="F15325" s="5"/>
      <c r="G15325" s="5"/>
      <c r="H15325" s="5"/>
      <c r="I15325" s="5"/>
      <c r="J15325" s="5"/>
      <c r="K15325" s="5"/>
      <c r="L15325" s="5"/>
      <c r="M15325" s="5"/>
      <c r="N15325" s="5"/>
      <c r="O15325" s="5"/>
      <c r="P15325" s="5"/>
      <c r="Q15325" s="5"/>
      <c r="R15325" s="5"/>
      <c r="S15325" s="5"/>
      <c r="T15325" s="5"/>
      <c r="U15325" s="5"/>
      <c r="V15325" s="5"/>
      <c r="W15325" s="5"/>
      <c r="X15325" s="5"/>
      <c r="Y15325" s="5"/>
      <c r="Z15325" s="5"/>
      <c r="AA15325" s="5"/>
      <c r="AB15325" s="5"/>
      <c r="AC15325" s="5"/>
      <c r="AD15325" s="5"/>
      <c r="AE15325" s="5"/>
      <c r="AF15325" s="5"/>
      <c r="AG15325" s="11"/>
    </row>
    <row r="15326" spans="1:33">
      <c r="A15326" s="5"/>
      <c r="B15326" s="5"/>
      <c r="C15326" s="5"/>
      <c r="D15326" s="5"/>
      <c r="E15326" s="5"/>
      <c r="F15326" s="5"/>
      <c r="G15326" s="5"/>
      <c r="H15326" s="5"/>
      <c r="I15326" s="5"/>
      <c r="J15326" s="5"/>
      <c r="K15326" s="5"/>
      <c r="L15326" s="5"/>
      <c r="M15326" s="5"/>
      <c r="N15326" s="5"/>
      <c r="O15326" s="5"/>
      <c r="P15326" s="5"/>
      <c r="Q15326" s="5"/>
      <c r="R15326" s="5"/>
      <c r="S15326" s="5"/>
      <c r="T15326" s="5"/>
      <c r="U15326" s="5"/>
      <c r="V15326" s="5"/>
      <c r="W15326" s="5"/>
      <c r="X15326" s="5"/>
      <c r="Y15326" s="5"/>
      <c r="Z15326" s="5"/>
      <c r="AA15326" s="5"/>
      <c r="AB15326" s="5"/>
      <c r="AC15326" s="5"/>
      <c r="AD15326" s="5"/>
      <c r="AE15326" s="5"/>
      <c r="AF15326" s="5"/>
      <c r="AG15326" s="11"/>
    </row>
    <row r="15327" spans="1:33">
      <c r="A15327" s="5"/>
      <c r="B15327" s="5"/>
      <c r="C15327" s="5"/>
      <c r="D15327" s="5"/>
      <c r="E15327" s="5"/>
      <c r="F15327" s="5"/>
      <c r="G15327" s="5"/>
      <c r="H15327" s="5"/>
      <c r="I15327" s="5"/>
      <c r="J15327" s="5"/>
      <c r="K15327" s="5"/>
      <c r="L15327" s="5"/>
      <c r="M15327" s="5"/>
      <c r="N15327" s="5"/>
      <c r="O15327" s="5"/>
      <c r="P15327" s="5"/>
      <c r="Q15327" s="5"/>
      <c r="R15327" s="5"/>
      <c r="S15327" s="5"/>
      <c r="T15327" s="5"/>
      <c r="U15327" s="5"/>
      <c r="V15327" s="5"/>
      <c r="W15327" s="5"/>
      <c r="X15327" s="5"/>
      <c r="Y15327" s="5"/>
      <c r="Z15327" s="5"/>
      <c r="AA15327" s="5"/>
      <c r="AB15327" s="5"/>
      <c r="AC15327" s="5"/>
      <c r="AD15327" s="5"/>
      <c r="AE15327" s="5"/>
      <c r="AF15327" s="5"/>
      <c r="AG15327" s="11"/>
    </row>
    <row r="15328" spans="1:33">
      <c r="A15328" s="5"/>
      <c r="B15328" s="5"/>
      <c r="C15328" s="5"/>
      <c r="D15328" s="5"/>
      <c r="E15328" s="5"/>
      <c r="F15328" s="5"/>
      <c r="G15328" s="5"/>
      <c r="H15328" s="5"/>
      <c r="I15328" s="5"/>
      <c r="J15328" s="5"/>
      <c r="K15328" s="5"/>
      <c r="L15328" s="5"/>
      <c r="M15328" s="5"/>
      <c r="N15328" s="5"/>
      <c r="O15328" s="5"/>
      <c r="P15328" s="5"/>
      <c r="Q15328" s="5"/>
      <c r="R15328" s="5"/>
      <c r="S15328" s="5"/>
      <c r="T15328" s="5"/>
      <c r="U15328" s="5"/>
      <c r="V15328" s="5"/>
      <c r="W15328" s="5"/>
      <c r="X15328" s="5"/>
      <c r="Y15328" s="5"/>
      <c r="Z15328" s="5"/>
      <c r="AA15328" s="5"/>
      <c r="AB15328" s="5"/>
      <c r="AC15328" s="5"/>
      <c r="AD15328" s="5"/>
      <c r="AE15328" s="5"/>
      <c r="AF15328" s="5"/>
      <c r="AG15328" s="11"/>
    </row>
    <row r="15329" spans="1:33">
      <c r="A15329" s="5"/>
      <c r="B15329" s="5"/>
      <c r="C15329" s="5"/>
      <c r="D15329" s="5"/>
      <c r="E15329" s="5"/>
      <c r="F15329" s="5"/>
      <c r="G15329" s="5"/>
      <c r="H15329" s="5"/>
      <c r="I15329" s="5"/>
      <c r="J15329" s="5"/>
      <c r="K15329" s="5"/>
      <c r="L15329" s="5"/>
      <c r="M15329" s="5"/>
      <c r="N15329" s="5"/>
      <c r="O15329" s="5"/>
      <c r="P15329" s="5"/>
      <c r="Q15329" s="5"/>
      <c r="R15329" s="5"/>
      <c r="S15329" s="5"/>
      <c r="T15329" s="5"/>
      <c r="U15329" s="5"/>
      <c r="V15329" s="5"/>
      <c r="W15329" s="5"/>
      <c r="X15329" s="5"/>
      <c r="Y15329" s="5"/>
      <c r="Z15329" s="5"/>
      <c r="AA15329" s="5"/>
      <c r="AB15329" s="5"/>
      <c r="AC15329" s="5"/>
      <c r="AD15329" s="5"/>
      <c r="AE15329" s="5"/>
      <c r="AF15329" s="5"/>
      <c r="AG15329" s="11"/>
    </row>
    <row r="15330" spans="1:33">
      <c r="A15330" s="5"/>
      <c r="B15330" s="5"/>
      <c r="C15330" s="5"/>
      <c r="D15330" s="5"/>
      <c r="E15330" s="5"/>
      <c r="F15330" s="5"/>
      <c r="G15330" s="5"/>
      <c r="H15330" s="5"/>
      <c r="I15330" s="5"/>
      <c r="J15330" s="5"/>
      <c r="K15330" s="5"/>
      <c r="L15330" s="5"/>
      <c r="M15330" s="5"/>
      <c r="N15330" s="5"/>
      <c r="O15330" s="5"/>
      <c r="P15330" s="5"/>
      <c r="Q15330" s="5"/>
      <c r="R15330" s="5"/>
      <c r="S15330" s="5"/>
      <c r="T15330" s="5"/>
      <c r="U15330" s="5"/>
      <c r="V15330" s="5"/>
      <c r="W15330" s="5"/>
      <c r="X15330" s="5"/>
      <c r="Y15330" s="5"/>
      <c r="Z15330" s="5"/>
      <c r="AA15330" s="5"/>
      <c r="AB15330" s="5"/>
      <c r="AC15330" s="5"/>
      <c r="AD15330" s="5"/>
      <c r="AE15330" s="5"/>
      <c r="AF15330" s="5"/>
      <c r="AG15330" s="11"/>
    </row>
    <row r="15331" spans="1:33">
      <c r="A15331" s="5"/>
      <c r="B15331" s="5"/>
      <c r="C15331" s="5"/>
      <c r="D15331" s="5"/>
      <c r="E15331" s="5"/>
      <c r="F15331" s="5"/>
      <c r="G15331" s="5"/>
      <c r="H15331" s="5"/>
      <c r="I15331" s="5"/>
      <c r="J15331" s="5"/>
      <c r="K15331" s="5"/>
      <c r="L15331" s="5"/>
      <c r="M15331" s="5"/>
      <c r="N15331" s="5"/>
      <c r="O15331" s="5"/>
      <c r="P15331" s="5"/>
      <c r="Q15331" s="5"/>
      <c r="R15331" s="5"/>
      <c r="S15331" s="5"/>
      <c r="T15331" s="5"/>
      <c r="U15331" s="5"/>
      <c r="V15331" s="5"/>
      <c r="W15331" s="5"/>
      <c r="X15331" s="5"/>
      <c r="Y15331" s="5"/>
      <c r="Z15331" s="5"/>
      <c r="AA15331" s="5"/>
      <c r="AB15331" s="5"/>
      <c r="AC15331" s="5"/>
      <c r="AD15331" s="5"/>
      <c r="AE15331" s="5"/>
      <c r="AF15331" s="5"/>
      <c r="AG15331" s="11"/>
    </row>
    <row r="15332" spans="1:33">
      <c r="A15332" s="5"/>
      <c r="B15332" s="5"/>
      <c r="C15332" s="5"/>
      <c r="D15332" s="5"/>
      <c r="E15332" s="5"/>
      <c r="F15332" s="5"/>
      <c r="G15332" s="5"/>
      <c r="H15332" s="5"/>
      <c r="I15332" s="5"/>
      <c r="J15332" s="5"/>
      <c r="K15332" s="5"/>
      <c r="L15332" s="5"/>
      <c r="M15332" s="5"/>
      <c r="N15332" s="5"/>
      <c r="O15332" s="5"/>
      <c r="P15332" s="5"/>
      <c r="Q15332" s="5"/>
      <c r="R15332" s="5"/>
      <c r="S15332" s="5"/>
      <c r="T15332" s="5"/>
      <c r="U15332" s="5"/>
      <c r="V15332" s="5"/>
      <c r="W15332" s="5"/>
      <c r="X15332" s="5"/>
      <c r="Y15332" s="5"/>
      <c r="Z15332" s="5"/>
      <c r="AA15332" s="5"/>
      <c r="AB15332" s="5"/>
      <c r="AC15332" s="5"/>
      <c r="AD15332" s="5"/>
      <c r="AE15332" s="5"/>
      <c r="AF15332" s="5"/>
      <c r="AG15332" s="11"/>
    </row>
    <row r="15333" spans="1:33">
      <c r="A15333" s="5"/>
      <c r="B15333" s="5"/>
      <c r="C15333" s="5"/>
      <c r="D15333" s="5"/>
      <c r="E15333" s="5"/>
      <c r="F15333" s="5"/>
      <c r="G15333" s="5"/>
      <c r="H15333" s="5"/>
      <c r="I15333" s="5"/>
      <c r="J15333" s="5"/>
      <c r="K15333" s="5"/>
      <c r="L15333" s="5"/>
      <c r="M15333" s="5"/>
      <c r="N15333" s="5"/>
      <c r="O15333" s="5"/>
      <c r="P15333" s="5"/>
      <c r="Q15333" s="5"/>
      <c r="R15333" s="5"/>
      <c r="S15333" s="5"/>
      <c r="T15333" s="5"/>
      <c r="U15333" s="5"/>
      <c r="V15333" s="5"/>
      <c r="W15333" s="5"/>
      <c r="X15333" s="5"/>
      <c r="Y15333" s="5"/>
      <c r="Z15333" s="5"/>
      <c r="AA15333" s="5"/>
      <c r="AB15333" s="5"/>
      <c r="AC15333" s="5"/>
      <c r="AD15333" s="5"/>
      <c r="AE15333" s="5"/>
      <c r="AF15333" s="5"/>
      <c r="AG15333" s="11"/>
    </row>
    <row r="15334" spans="1:33">
      <c r="A15334" s="5"/>
      <c r="B15334" s="5"/>
      <c r="C15334" s="5"/>
      <c r="D15334" s="5"/>
      <c r="E15334" s="5"/>
      <c r="F15334" s="5"/>
      <c r="G15334" s="5"/>
      <c r="H15334" s="5"/>
      <c r="I15334" s="5"/>
      <c r="J15334" s="5"/>
      <c r="K15334" s="5"/>
      <c r="L15334" s="5"/>
      <c r="M15334" s="5"/>
      <c r="N15334" s="5"/>
      <c r="O15334" s="5"/>
      <c r="P15334" s="5"/>
      <c r="Q15334" s="5"/>
      <c r="R15334" s="5"/>
      <c r="S15334" s="5"/>
      <c r="T15334" s="5"/>
      <c r="U15334" s="5"/>
      <c r="V15334" s="5"/>
      <c r="W15334" s="5"/>
      <c r="X15334" s="5"/>
      <c r="Y15334" s="5"/>
      <c r="Z15334" s="5"/>
      <c r="AA15334" s="5"/>
      <c r="AB15334" s="5"/>
      <c r="AC15334" s="5"/>
      <c r="AD15334" s="5"/>
      <c r="AE15334" s="5"/>
      <c r="AF15334" s="5"/>
      <c r="AG15334" s="11"/>
    </row>
    <row r="15335" spans="1:33">
      <c r="A15335" s="5"/>
      <c r="B15335" s="5"/>
      <c r="C15335" s="5"/>
      <c r="D15335" s="5"/>
      <c r="E15335" s="5"/>
      <c r="F15335" s="5"/>
      <c r="G15335" s="5"/>
      <c r="H15335" s="5"/>
      <c r="I15335" s="5"/>
      <c r="J15335" s="5"/>
      <c r="K15335" s="5"/>
      <c r="L15335" s="5"/>
      <c r="M15335" s="5"/>
      <c r="N15335" s="5"/>
      <c r="O15335" s="5"/>
      <c r="P15335" s="5"/>
      <c r="Q15335" s="5"/>
      <c r="R15335" s="5"/>
      <c r="S15335" s="5"/>
      <c r="T15335" s="5"/>
      <c r="U15335" s="5"/>
      <c r="V15335" s="5"/>
      <c r="W15335" s="5"/>
      <c r="X15335" s="5"/>
      <c r="Y15335" s="5"/>
      <c r="Z15335" s="5"/>
      <c r="AA15335" s="5"/>
      <c r="AB15335" s="5"/>
      <c r="AC15335" s="5"/>
      <c r="AD15335" s="5"/>
      <c r="AE15335" s="5"/>
      <c r="AF15335" s="5"/>
      <c r="AG15335" s="11"/>
    </row>
    <row r="15336" spans="1:33">
      <c r="A15336" s="5"/>
      <c r="B15336" s="5"/>
      <c r="C15336" s="5"/>
      <c r="D15336" s="5"/>
      <c r="E15336" s="5"/>
      <c r="F15336" s="5"/>
      <c r="G15336" s="5"/>
      <c r="H15336" s="5"/>
      <c r="I15336" s="5"/>
      <c r="J15336" s="5"/>
      <c r="K15336" s="5"/>
      <c r="L15336" s="5"/>
      <c r="M15336" s="5"/>
      <c r="N15336" s="5"/>
      <c r="O15336" s="5"/>
      <c r="P15336" s="5"/>
      <c r="Q15336" s="5"/>
      <c r="R15336" s="5"/>
      <c r="S15336" s="5"/>
      <c r="T15336" s="5"/>
      <c r="U15336" s="5"/>
      <c r="V15336" s="5"/>
      <c r="W15336" s="5"/>
      <c r="X15336" s="5"/>
      <c r="Y15336" s="5"/>
      <c r="Z15336" s="5"/>
      <c r="AA15336" s="5"/>
      <c r="AB15336" s="5"/>
      <c r="AC15336" s="5"/>
      <c r="AD15336" s="5"/>
      <c r="AE15336" s="5"/>
      <c r="AF15336" s="5"/>
      <c r="AG15336" s="11"/>
    </row>
    <row r="15337" spans="1:33">
      <c r="A15337" s="5"/>
      <c r="B15337" s="5"/>
      <c r="C15337" s="5"/>
      <c r="D15337" s="5"/>
      <c r="E15337" s="5"/>
      <c r="F15337" s="5"/>
      <c r="G15337" s="5"/>
      <c r="H15337" s="5"/>
      <c r="I15337" s="5"/>
      <c r="J15337" s="5"/>
      <c r="K15337" s="5"/>
      <c r="L15337" s="5"/>
      <c r="M15337" s="5"/>
      <c r="N15337" s="5"/>
      <c r="O15337" s="5"/>
      <c r="P15337" s="5"/>
      <c r="Q15337" s="5"/>
      <c r="R15337" s="5"/>
      <c r="S15337" s="5"/>
      <c r="T15337" s="5"/>
      <c r="U15337" s="5"/>
      <c r="V15337" s="5"/>
      <c r="W15337" s="5"/>
      <c r="X15337" s="5"/>
      <c r="Y15337" s="5"/>
      <c r="Z15337" s="5"/>
      <c r="AA15337" s="5"/>
      <c r="AB15337" s="5"/>
      <c r="AC15337" s="5"/>
      <c r="AD15337" s="5"/>
      <c r="AE15337" s="5"/>
      <c r="AF15337" s="5"/>
      <c r="AG15337" s="11"/>
    </row>
    <row r="15338" spans="1:33">
      <c r="A15338" s="5"/>
      <c r="B15338" s="5"/>
      <c r="C15338" s="5"/>
      <c r="D15338" s="5"/>
      <c r="E15338" s="5"/>
      <c r="F15338" s="5"/>
      <c r="G15338" s="5"/>
      <c r="H15338" s="5"/>
      <c r="I15338" s="5"/>
      <c r="J15338" s="5"/>
      <c r="K15338" s="5"/>
      <c r="L15338" s="5"/>
      <c r="M15338" s="5"/>
      <c r="N15338" s="5"/>
      <c r="O15338" s="5"/>
      <c r="P15338" s="5"/>
      <c r="Q15338" s="5"/>
      <c r="R15338" s="5"/>
      <c r="S15338" s="5"/>
      <c r="T15338" s="5"/>
      <c r="U15338" s="5"/>
      <c r="V15338" s="5"/>
      <c r="W15338" s="5"/>
      <c r="X15338" s="5"/>
      <c r="Y15338" s="5"/>
      <c r="Z15338" s="5"/>
      <c r="AA15338" s="5"/>
      <c r="AB15338" s="5"/>
      <c r="AC15338" s="5"/>
      <c r="AD15338" s="5"/>
      <c r="AE15338" s="5"/>
      <c r="AF15338" s="5"/>
      <c r="AG15338" s="11"/>
    </row>
    <row r="15339" spans="1:33">
      <c r="A15339" s="5"/>
      <c r="B15339" s="5"/>
      <c r="C15339" s="5"/>
      <c r="D15339" s="5"/>
      <c r="E15339" s="5"/>
      <c r="F15339" s="5"/>
      <c r="G15339" s="5"/>
      <c r="H15339" s="5"/>
      <c r="I15339" s="5"/>
      <c r="J15339" s="5"/>
      <c r="K15339" s="5"/>
      <c r="L15339" s="5"/>
      <c r="M15339" s="5"/>
      <c r="N15339" s="5"/>
      <c r="O15339" s="5"/>
      <c r="P15339" s="5"/>
      <c r="Q15339" s="5"/>
      <c r="R15339" s="5"/>
      <c r="S15339" s="5"/>
      <c r="T15339" s="5"/>
      <c r="U15339" s="5"/>
      <c r="V15339" s="5"/>
      <c r="W15339" s="5"/>
      <c r="X15339" s="5"/>
      <c r="Y15339" s="5"/>
      <c r="Z15339" s="5"/>
      <c r="AA15339" s="5"/>
      <c r="AB15339" s="5"/>
      <c r="AC15339" s="5"/>
      <c r="AD15339" s="5"/>
      <c r="AE15339" s="5"/>
      <c r="AF15339" s="5"/>
      <c r="AG15339" s="11"/>
    </row>
    <row r="15340" spans="1:33">
      <c r="A15340" s="5"/>
      <c r="B15340" s="5"/>
      <c r="C15340" s="5"/>
      <c r="D15340" s="5"/>
      <c r="E15340" s="5"/>
      <c r="F15340" s="5"/>
      <c r="G15340" s="5"/>
      <c r="H15340" s="5"/>
      <c r="I15340" s="5"/>
      <c r="J15340" s="5"/>
      <c r="K15340" s="5"/>
      <c r="L15340" s="5"/>
      <c r="M15340" s="5"/>
      <c r="N15340" s="5"/>
      <c r="O15340" s="5"/>
      <c r="P15340" s="5"/>
      <c r="Q15340" s="5"/>
      <c r="R15340" s="5"/>
      <c r="S15340" s="5"/>
      <c r="T15340" s="5"/>
      <c r="U15340" s="5"/>
      <c r="V15340" s="5"/>
      <c r="W15340" s="5"/>
      <c r="X15340" s="5"/>
      <c r="Y15340" s="5"/>
      <c r="Z15340" s="5"/>
      <c r="AA15340" s="5"/>
      <c r="AB15340" s="5"/>
      <c r="AC15340" s="5"/>
      <c r="AD15340" s="5"/>
      <c r="AE15340" s="5"/>
      <c r="AF15340" s="5"/>
      <c r="AG15340" s="11"/>
    </row>
    <row r="15341" spans="1:33">
      <c r="A15341" s="5"/>
      <c r="B15341" s="5"/>
      <c r="C15341" s="5"/>
      <c r="D15341" s="5"/>
      <c r="E15341" s="5"/>
      <c r="F15341" s="5"/>
      <c r="G15341" s="5"/>
      <c r="H15341" s="5"/>
      <c r="I15341" s="5"/>
      <c r="J15341" s="5"/>
      <c r="K15341" s="5"/>
      <c r="L15341" s="5"/>
      <c r="M15341" s="5"/>
      <c r="N15341" s="5"/>
      <c r="O15341" s="5"/>
      <c r="P15341" s="5"/>
      <c r="Q15341" s="5"/>
      <c r="R15341" s="5"/>
      <c r="S15341" s="5"/>
      <c r="T15341" s="5"/>
      <c r="U15341" s="5"/>
      <c r="V15341" s="5"/>
      <c r="W15341" s="5"/>
      <c r="X15341" s="5"/>
      <c r="Y15341" s="5"/>
      <c r="Z15341" s="5"/>
      <c r="AA15341" s="5"/>
      <c r="AB15341" s="5"/>
      <c r="AC15341" s="5"/>
      <c r="AD15341" s="5"/>
      <c r="AE15341" s="5"/>
      <c r="AF15341" s="5"/>
      <c r="AG15341" s="11"/>
    </row>
    <row r="15342" spans="1:33">
      <c r="A15342" s="5"/>
      <c r="B15342" s="5"/>
      <c r="C15342" s="5"/>
      <c r="D15342" s="5"/>
      <c r="E15342" s="5"/>
      <c r="F15342" s="5"/>
      <c r="G15342" s="5"/>
      <c r="H15342" s="5"/>
      <c r="I15342" s="5"/>
      <c r="J15342" s="5"/>
      <c r="K15342" s="5"/>
      <c r="L15342" s="5"/>
      <c r="M15342" s="5"/>
      <c r="N15342" s="5"/>
      <c r="O15342" s="5"/>
      <c r="P15342" s="5"/>
      <c r="Q15342" s="5"/>
      <c r="R15342" s="5"/>
      <c r="S15342" s="5"/>
      <c r="T15342" s="5"/>
      <c r="U15342" s="5"/>
      <c r="V15342" s="5"/>
      <c r="W15342" s="5"/>
      <c r="X15342" s="5"/>
      <c r="Y15342" s="5"/>
      <c r="Z15342" s="5"/>
      <c r="AA15342" s="5"/>
      <c r="AB15342" s="5"/>
      <c r="AC15342" s="5"/>
      <c r="AD15342" s="5"/>
      <c r="AE15342" s="5"/>
      <c r="AF15342" s="5"/>
      <c r="AG15342" s="11"/>
    </row>
    <row r="15343" spans="1:33">
      <c r="A15343" s="5"/>
      <c r="B15343" s="5"/>
      <c r="C15343" s="5"/>
      <c r="D15343" s="5"/>
      <c r="E15343" s="5"/>
      <c r="F15343" s="5"/>
      <c r="G15343" s="5"/>
      <c r="H15343" s="5"/>
      <c r="I15343" s="5"/>
      <c r="J15343" s="5"/>
      <c r="K15343" s="5"/>
      <c r="L15343" s="5"/>
      <c r="M15343" s="5"/>
      <c r="N15343" s="5"/>
      <c r="O15343" s="5"/>
      <c r="P15343" s="5"/>
      <c r="Q15343" s="5"/>
      <c r="R15343" s="5"/>
      <c r="S15343" s="5"/>
      <c r="T15343" s="5"/>
      <c r="U15343" s="5"/>
      <c r="V15343" s="5"/>
      <c r="W15343" s="5"/>
      <c r="X15343" s="5"/>
      <c r="Y15343" s="5"/>
      <c r="Z15343" s="5"/>
      <c r="AA15343" s="5"/>
      <c r="AB15343" s="5"/>
      <c r="AC15343" s="5"/>
      <c r="AD15343" s="5"/>
      <c r="AE15343" s="5"/>
      <c r="AF15343" s="5"/>
      <c r="AG15343" s="11"/>
    </row>
    <row r="15344" spans="1:33">
      <c r="A15344" s="5"/>
      <c r="B15344" s="5"/>
      <c r="C15344" s="5"/>
      <c r="D15344" s="5"/>
      <c r="E15344" s="5"/>
      <c r="F15344" s="5"/>
      <c r="G15344" s="5"/>
      <c r="H15344" s="5"/>
      <c r="I15344" s="5"/>
      <c r="J15344" s="5"/>
      <c r="K15344" s="5"/>
      <c r="L15344" s="5"/>
      <c r="M15344" s="5"/>
      <c r="N15344" s="5"/>
      <c r="O15344" s="5"/>
      <c r="P15344" s="5"/>
      <c r="Q15344" s="5"/>
      <c r="R15344" s="5"/>
      <c r="S15344" s="5"/>
      <c r="T15344" s="5"/>
      <c r="U15344" s="5"/>
      <c r="V15344" s="5"/>
      <c r="W15344" s="5"/>
      <c r="X15344" s="5"/>
      <c r="Y15344" s="5"/>
      <c r="Z15344" s="5"/>
      <c r="AA15344" s="5"/>
      <c r="AB15344" s="5"/>
      <c r="AC15344" s="5"/>
      <c r="AD15344" s="5"/>
      <c r="AE15344" s="5"/>
      <c r="AF15344" s="5"/>
      <c r="AG15344" s="11"/>
    </row>
    <row r="15345" spans="1:33">
      <c r="A15345" s="5"/>
      <c r="B15345" s="5"/>
      <c r="C15345" s="5"/>
      <c r="D15345" s="5"/>
      <c r="E15345" s="5"/>
      <c r="F15345" s="5"/>
      <c r="G15345" s="5"/>
      <c r="H15345" s="5"/>
      <c r="I15345" s="5"/>
      <c r="J15345" s="5"/>
      <c r="K15345" s="5"/>
      <c r="L15345" s="5"/>
      <c r="M15345" s="5"/>
      <c r="N15345" s="5"/>
      <c r="O15345" s="5"/>
      <c r="P15345" s="5"/>
      <c r="Q15345" s="5"/>
      <c r="R15345" s="5"/>
      <c r="S15345" s="5"/>
      <c r="T15345" s="5"/>
      <c r="U15345" s="5"/>
      <c r="V15345" s="5"/>
      <c r="W15345" s="5"/>
      <c r="X15345" s="5"/>
      <c r="Y15345" s="5"/>
      <c r="Z15345" s="5"/>
      <c r="AA15345" s="5"/>
      <c r="AB15345" s="5"/>
      <c r="AC15345" s="5"/>
      <c r="AD15345" s="5"/>
      <c r="AE15345" s="5"/>
      <c r="AF15345" s="5"/>
      <c r="AG15345" s="11"/>
    </row>
    <row r="15346" spans="1:33">
      <c r="A15346" s="5"/>
      <c r="B15346" s="5"/>
      <c r="C15346" s="5"/>
      <c r="D15346" s="5"/>
      <c r="E15346" s="5"/>
      <c r="F15346" s="5"/>
      <c r="G15346" s="5"/>
      <c r="H15346" s="5"/>
      <c r="I15346" s="5"/>
      <c r="J15346" s="5"/>
      <c r="K15346" s="5"/>
      <c r="L15346" s="5"/>
      <c r="M15346" s="5"/>
      <c r="N15346" s="5"/>
      <c r="O15346" s="5"/>
      <c r="P15346" s="5"/>
      <c r="Q15346" s="5"/>
      <c r="R15346" s="5"/>
      <c r="S15346" s="5"/>
      <c r="T15346" s="5"/>
      <c r="U15346" s="5"/>
      <c r="V15346" s="5"/>
      <c r="W15346" s="5"/>
      <c r="X15346" s="5"/>
      <c r="Y15346" s="5"/>
      <c r="Z15346" s="5"/>
      <c r="AA15346" s="5"/>
      <c r="AB15346" s="5"/>
      <c r="AC15346" s="5"/>
      <c r="AD15346" s="5"/>
      <c r="AE15346" s="5"/>
      <c r="AF15346" s="5"/>
      <c r="AG15346" s="11"/>
    </row>
    <row r="15347" spans="1:33">
      <c r="A15347" s="5"/>
      <c r="B15347" s="5"/>
      <c r="C15347" s="5"/>
      <c r="D15347" s="5"/>
      <c r="E15347" s="5"/>
      <c r="F15347" s="5"/>
      <c r="G15347" s="5"/>
      <c r="H15347" s="5"/>
      <c r="I15347" s="5"/>
      <c r="J15347" s="5"/>
      <c r="K15347" s="5"/>
      <c r="L15347" s="5"/>
      <c r="M15347" s="5"/>
      <c r="N15347" s="5"/>
      <c r="O15347" s="5"/>
      <c r="P15347" s="5"/>
      <c r="Q15347" s="5"/>
      <c r="R15347" s="5"/>
      <c r="S15347" s="5"/>
      <c r="T15347" s="5"/>
      <c r="U15347" s="5"/>
      <c r="V15347" s="5"/>
      <c r="W15347" s="5"/>
      <c r="X15347" s="5"/>
      <c r="Y15347" s="5"/>
      <c r="Z15347" s="5"/>
      <c r="AA15347" s="5"/>
      <c r="AB15347" s="5"/>
      <c r="AC15347" s="5"/>
      <c r="AD15347" s="5"/>
      <c r="AE15347" s="5"/>
      <c r="AF15347" s="5"/>
      <c r="AG15347" s="11"/>
    </row>
    <row r="15348" spans="1:33">
      <c r="A15348" s="5"/>
      <c r="B15348" s="5"/>
      <c r="C15348" s="5"/>
      <c r="D15348" s="5"/>
      <c r="E15348" s="5"/>
      <c r="F15348" s="5"/>
      <c r="G15348" s="5"/>
      <c r="H15348" s="5"/>
      <c r="I15348" s="5"/>
      <c r="J15348" s="5"/>
      <c r="K15348" s="5"/>
      <c r="L15348" s="5"/>
      <c r="M15348" s="5"/>
      <c r="N15348" s="5"/>
      <c r="O15348" s="5"/>
      <c r="P15348" s="5"/>
      <c r="Q15348" s="5"/>
      <c r="R15348" s="5"/>
      <c r="S15348" s="5"/>
      <c r="T15348" s="5"/>
      <c r="U15348" s="5"/>
      <c r="V15348" s="5"/>
      <c r="W15348" s="5"/>
      <c r="X15348" s="5"/>
      <c r="Y15348" s="5"/>
      <c r="Z15348" s="5"/>
      <c r="AA15348" s="5"/>
      <c r="AB15348" s="5"/>
      <c r="AC15348" s="5"/>
      <c r="AD15348" s="5"/>
      <c r="AE15348" s="5"/>
      <c r="AF15348" s="5"/>
      <c r="AG15348" s="11"/>
    </row>
    <row r="15349" spans="1:33">
      <c r="A15349" s="5"/>
      <c r="B15349" s="5"/>
      <c r="C15349" s="5"/>
      <c r="D15349" s="5"/>
      <c r="E15349" s="5"/>
      <c r="F15349" s="5"/>
      <c r="G15349" s="5"/>
      <c r="H15349" s="5"/>
      <c r="I15349" s="5"/>
      <c r="J15349" s="5"/>
      <c r="K15349" s="5"/>
      <c r="L15349" s="5"/>
      <c r="M15349" s="5"/>
      <c r="N15349" s="5"/>
      <c r="O15349" s="5"/>
      <c r="P15349" s="5"/>
      <c r="Q15349" s="5"/>
      <c r="R15349" s="5"/>
      <c r="S15349" s="5"/>
      <c r="T15349" s="5"/>
      <c r="U15349" s="5"/>
      <c r="V15349" s="5"/>
      <c r="W15349" s="5"/>
      <c r="X15349" s="5"/>
      <c r="Y15349" s="5"/>
      <c r="Z15349" s="5"/>
      <c r="AA15349" s="5"/>
      <c r="AB15349" s="5"/>
      <c r="AC15349" s="5"/>
      <c r="AD15349" s="5"/>
      <c r="AE15349" s="5"/>
      <c r="AF15349" s="5"/>
      <c r="AG15349" s="11"/>
    </row>
    <row r="15350" spans="1:33">
      <c r="A15350" s="5"/>
      <c r="B15350" s="5"/>
      <c r="C15350" s="5"/>
      <c r="D15350" s="5"/>
      <c r="E15350" s="5"/>
      <c r="F15350" s="5"/>
      <c r="G15350" s="5"/>
      <c r="H15350" s="5"/>
      <c r="I15350" s="5"/>
      <c r="J15350" s="5"/>
      <c r="K15350" s="5"/>
      <c r="L15350" s="5"/>
      <c r="M15350" s="5"/>
      <c r="N15350" s="5"/>
      <c r="O15350" s="5"/>
      <c r="P15350" s="5"/>
      <c r="Q15350" s="5"/>
      <c r="R15350" s="5"/>
      <c r="S15350" s="5"/>
      <c r="T15350" s="5"/>
      <c r="U15350" s="5"/>
      <c r="V15350" s="5"/>
      <c r="W15350" s="5"/>
      <c r="X15350" s="5"/>
      <c r="Y15350" s="5"/>
      <c r="Z15350" s="5"/>
      <c r="AA15350" s="5"/>
      <c r="AB15350" s="5"/>
      <c r="AC15350" s="5"/>
      <c r="AD15350" s="5"/>
      <c r="AE15350" s="5"/>
      <c r="AF15350" s="5"/>
      <c r="AG15350" s="11"/>
    </row>
    <row r="15351" spans="1:33">
      <c r="A15351" s="5"/>
      <c r="B15351" s="5"/>
      <c r="C15351" s="5"/>
      <c r="D15351" s="5"/>
      <c r="E15351" s="5"/>
      <c r="F15351" s="5"/>
      <c r="G15351" s="5"/>
      <c r="H15351" s="5"/>
      <c r="I15351" s="5"/>
      <c r="J15351" s="5"/>
      <c r="K15351" s="5"/>
      <c r="L15351" s="5"/>
      <c r="M15351" s="5"/>
      <c r="N15351" s="5"/>
      <c r="O15351" s="5"/>
      <c r="P15351" s="5"/>
      <c r="Q15351" s="5"/>
      <c r="R15351" s="5"/>
      <c r="S15351" s="5"/>
      <c r="T15351" s="5"/>
      <c r="U15351" s="5"/>
      <c r="V15351" s="5"/>
      <c r="W15351" s="5"/>
      <c r="X15351" s="5"/>
      <c r="Y15351" s="5"/>
      <c r="Z15351" s="5"/>
      <c r="AA15351" s="5"/>
      <c r="AB15351" s="5"/>
      <c r="AC15351" s="5"/>
      <c r="AD15351" s="5"/>
      <c r="AE15351" s="5"/>
      <c r="AF15351" s="5"/>
      <c r="AG15351" s="11"/>
    </row>
    <row r="15352" spans="1:33">
      <c r="A15352" s="5"/>
      <c r="B15352" s="5"/>
      <c r="C15352" s="5"/>
      <c r="D15352" s="5"/>
      <c r="E15352" s="5"/>
      <c r="F15352" s="5"/>
      <c r="G15352" s="5"/>
      <c r="H15352" s="5"/>
      <c r="I15352" s="5"/>
      <c r="J15352" s="5"/>
      <c r="K15352" s="5"/>
      <c r="L15352" s="5"/>
      <c r="M15352" s="5"/>
      <c r="N15352" s="5"/>
      <c r="O15352" s="5"/>
      <c r="P15352" s="5"/>
      <c r="Q15352" s="5"/>
      <c r="R15352" s="5"/>
      <c r="S15352" s="5"/>
      <c r="T15352" s="5"/>
      <c r="U15352" s="5"/>
      <c r="V15352" s="5"/>
      <c r="W15352" s="5"/>
      <c r="X15352" s="5"/>
      <c r="Y15352" s="5"/>
      <c r="Z15352" s="5"/>
      <c r="AA15352" s="5"/>
      <c r="AB15352" s="5"/>
      <c r="AC15352" s="5"/>
      <c r="AD15352" s="5"/>
      <c r="AE15352" s="5"/>
      <c r="AF15352" s="5"/>
      <c r="AG15352" s="11"/>
    </row>
    <row r="15353" spans="1:33">
      <c r="A15353" s="5"/>
      <c r="B15353" s="5"/>
      <c r="C15353" s="5"/>
      <c r="D15353" s="5"/>
      <c r="E15353" s="5"/>
      <c r="F15353" s="5"/>
      <c r="G15353" s="5"/>
      <c r="H15353" s="5"/>
      <c r="I15353" s="5"/>
      <c r="J15353" s="5"/>
      <c r="K15353" s="5"/>
      <c r="L15353" s="5"/>
      <c r="M15353" s="5"/>
      <c r="N15353" s="5"/>
      <c r="O15353" s="5"/>
      <c r="P15353" s="5"/>
      <c r="Q15353" s="5"/>
      <c r="R15353" s="5"/>
      <c r="S15353" s="5"/>
      <c r="T15353" s="5"/>
      <c r="U15353" s="5"/>
      <c r="V15353" s="5"/>
      <c r="W15353" s="5"/>
      <c r="X15353" s="5"/>
      <c r="Y15353" s="5"/>
      <c r="Z15353" s="5"/>
      <c r="AA15353" s="5"/>
      <c r="AB15353" s="5"/>
      <c r="AC15353" s="5"/>
      <c r="AD15353" s="5"/>
      <c r="AE15353" s="5"/>
      <c r="AF15353" s="5"/>
      <c r="AG15353" s="11"/>
    </row>
    <row r="15354" spans="1:33">
      <c r="A15354" s="5"/>
      <c r="B15354" s="5"/>
      <c r="C15354" s="5"/>
      <c r="D15354" s="5"/>
      <c r="E15354" s="5"/>
      <c r="F15354" s="5"/>
      <c r="G15354" s="5"/>
      <c r="H15354" s="5"/>
      <c r="I15354" s="5"/>
      <c r="J15354" s="5"/>
      <c r="K15354" s="5"/>
      <c r="L15354" s="5"/>
      <c r="M15354" s="5"/>
      <c r="N15354" s="5"/>
      <c r="O15354" s="5"/>
      <c r="P15354" s="5"/>
      <c r="Q15354" s="5"/>
      <c r="R15354" s="5"/>
      <c r="S15354" s="5"/>
      <c r="T15354" s="5"/>
      <c r="U15354" s="5"/>
      <c r="V15354" s="5"/>
      <c r="W15354" s="5"/>
      <c r="X15354" s="5"/>
      <c r="Y15354" s="5"/>
      <c r="Z15354" s="5"/>
      <c r="AA15354" s="5"/>
      <c r="AB15354" s="5"/>
      <c r="AC15354" s="5"/>
      <c r="AD15354" s="5"/>
      <c r="AE15354" s="5"/>
      <c r="AF15354" s="5"/>
      <c r="AG15354" s="11"/>
    </row>
    <row r="15355" spans="1:33">
      <c r="A15355" s="5"/>
      <c r="B15355" s="5"/>
      <c r="C15355" s="5"/>
      <c r="D15355" s="5"/>
      <c r="E15355" s="5"/>
      <c r="F15355" s="5"/>
      <c r="G15355" s="5"/>
      <c r="H15355" s="5"/>
      <c r="I15355" s="5"/>
      <c r="J15355" s="5"/>
      <c r="K15355" s="5"/>
      <c r="L15355" s="5"/>
      <c r="M15355" s="5"/>
      <c r="N15355" s="5"/>
      <c r="O15355" s="5"/>
      <c r="P15355" s="5"/>
      <c r="Q15355" s="5"/>
      <c r="R15355" s="5"/>
      <c r="S15355" s="5"/>
      <c r="T15355" s="5"/>
      <c r="U15355" s="5"/>
      <c r="V15355" s="5"/>
      <c r="W15355" s="5"/>
      <c r="X15355" s="5"/>
      <c r="Y15355" s="5"/>
      <c r="Z15355" s="5"/>
      <c r="AA15355" s="5"/>
      <c r="AB15355" s="5"/>
      <c r="AC15355" s="5"/>
      <c r="AD15355" s="5"/>
      <c r="AE15355" s="5"/>
      <c r="AF15355" s="5"/>
      <c r="AG15355" s="11"/>
    </row>
    <row r="15356" spans="1:33">
      <c r="A15356" s="5"/>
      <c r="B15356" s="5"/>
      <c r="C15356" s="5"/>
      <c r="D15356" s="5"/>
      <c r="E15356" s="5"/>
      <c r="F15356" s="5"/>
      <c r="G15356" s="5"/>
      <c r="H15356" s="5"/>
      <c r="I15356" s="5"/>
      <c r="J15356" s="5"/>
      <c r="K15356" s="5"/>
      <c r="L15356" s="5"/>
      <c r="M15356" s="5"/>
      <c r="N15356" s="5"/>
      <c r="O15356" s="5"/>
      <c r="P15356" s="5"/>
      <c r="Q15356" s="5"/>
      <c r="R15356" s="5"/>
      <c r="S15356" s="5"/>
      <c r="T15356" s="5"/>
      <c r="U15356" s="5"/>
      <c r="V15356" s="5"/>
      <c r="W15356" s="5"/>
      <c r="X15356" s="5"/>
      <c r="Y15356" s="5"/>
      <c r="Z15356" s="5"/>
      <c r="AA15356" s="5"/>
      <c r="AB15356" s="5"/>
      <c r="AC15356" s="5"/>
      <c r="AD15356" s="5"/>
      <c r="AE15356" s="5"/>
      <c r="AF15356" s="5"/>
      <c r="AG15356" s="11"/>
    </row>
    <row r="15357" spans="1:33">
      <c r="A15357" s="5"/>
      <c r="B15357" s="5"/>
      <c r="C15357" s="5"/>
      <c r="D15357" s="5"/>
      <c r="E15357" s="5"/>
      <c r="F15357" s="5"/>
      <c r="G15357" s="5"/>
      <c r="H15357" s="5"/>
      <c r="I15357" s="5"/>
      <c r="J15357" s="5"/>
      <c r="K15357" s="5"/>
      <c r="L15357" s="5"/>
      <c r="M15357" s="5"/>
      <c r="N15357" s="5"/>
      <c r="O15357" s="5"/>
      <c r="P15357" s="5"/>
      <c r="Q15357" s="5"/>
      <c r="R15357" s="5"/>
      <c r="S15357" s="5"/>
      <c r="T15357" s="5"/>
      <c r="U15357" s="5"/>
      <c r="V15357" s="5"/>
      <c r="W15357" s="5"/>
      <c r="X15357" s="5"/>
      <c r="Y15357" s="5"/>
      <c r="Z15357" s="5"/>
      <c r="AA15357" s="5"/>
      <c r="AB15357" s="5"/>
      <c r="AC15357" s="5"/>
      <c r="AD15357" s="5"/>
      <c r="AE15357" s="5"/>
      <c r="AF15357" s="5"/>
      <c r="AG15357" s="11"/>
    </row>
    <row r="15358" spans="1:33">
      <c r="A15358" s="5"/>
      <c r="B15358" s="5"/>
      <c r="C15358" s="5"/>
      <c r="D15358" s="5"/>
      <c r="E15358" s="5"/>
      <c r="F15358" s="5"/>
      <c r="G15358" s="5"/>
      <c r="H15358" s="5"/>
      <c r="I15358" s="5"/>
      <c r="J15358" s="5"/>
      <c r="K15358" s="5"/>
      <c r="L15358" s="5"/>
      <c r="M15358" s="5"/>
      <c r="N15358" s="5"/>
      <c r="O15358" s="5"/>
      <c r="P15358" s="5"/>
      <c r="Q15358" s="5"/>
      <c r="R15358" s="5"/>
      <c r="S15358" s="5"/>
      <c r="T15358" s="5"/>
      <c r="U15358" s="5"/>
      <c r="V15358" s="5"/>
      <c r="W15358" s="5"/>
      <c r="X15358" s="5"/>
      <c r="Y15358" s="5"/>
      <c r="Z15358" s="5"/>
      <c r="AA15358" s="5"/>
      <c r="AB15358" s="5"/>
      <c r="AC15358" s="5"/>
      <c r="AD15358" s="5"/>
      <c r="AE15358" s="5"/>
      <c r="AF15358" s="5"/>
      <c r="AG15358" s="11"/>
    </row>
    <row r="15359" spans="1:33">
      <c r="A15359" s="5"/>
      <c r="B15359" s="5"/>
      <c r="C15359" s="5"/>
      <c r="D15359" s="5"/>
      <c r="E15359" s="5"/>
      <c r="F15359" s="5"/>
      <c r="G15359" s="5"/>
      <c r="H15359" s="5"/>
      <c r="I15359" s="5"/>
      <c r="J15359" s="5"/>
      <c r="K15359" s="5"/>
      <c r="L15359" s="5"/>
      <c r="M15359" s="5"/>
      <c r="N15359" s="5"/>
      <c r="O15359" s="5"/>
      <c r="P15359" s="5"/>
      <c r="Q15359" s="5"/>
      <c r="R15359" s="5"/>
      <c r="S15359" s="5"/>
      <c r="T15359" s="5"/>
      <c r="U15359" s="5"/>
      <c r="V15359" s="5"/>
      <c r="W15359" s="5"/>
      <c r="X15359" s="5"/>
      <c r="Y15359" s="5"/>
      <c r="Z15359" s="5"/>
      <c r="AA15359" s="5"/>
      <c r="AB15359" s="5"/>
      <c r="AC15359" s="5"/>
      <c r="AD15359" s="5"/>
      <c r="AE15359" s="5"/>
      <c r="AF15359" s="5"/>
      <c r="AG15359" s="11"/>
    </row>
    <row r="15360" spans="1:33">
      <c r="A15360" s="5"/>
      <c r="B15360" s="5"/>
      <c r="C15360" s="5"/>
      <c r="D15360" s="5"/>
      <c r="E15360" s="5"/>
      <c r="F15360" s="5"/>
      <c r="G15360" s="5"/>
      <c r="H15360" s="5"/>
      <c r="I15360" s="5"/>
      <c r="J15360" s="5"/>
      <c r="K15360" s="5"/>
      <c r="L15360" s="5"/>
      <c r="M15360" s="5"/>
      <c r="N15360" s="5"/>
      <c r="O15360" s="5"/>
      <c r="P15360" s="5"/>
      <c r="Q15360" s="5"/>
      <c r="R15360" s="5"/>
      <c r="S15360" s="5"/>
      <c r="T15360" s="5"/>
      <c r="U15360" s="5"/>
      <c r="V15360" s="5"/>
      <c r="W15360" s="5"/>
      <c r="X15360" s="5"/>
      <c r="Y15360" s="5"/>
      <c r="Z15360" s="5"/>
      <c r="AA15360" s="5"/>
      <c r="AB15360" s="5"/>
      <c r="AC15360" s="5"/>
      <c r="AD15360" s="5"/>
      <c r="AE15360" s="5"/>
      <c r="AF15360" s="5"/>
      <c r="AG15360" s="11"/>
    </row>
    <row r="15361" spans="1:33">
      <c r="A15361" s="5"/>
      <c r="B15361" s="5"/>
      <c r="C15361" s="5"/>
      <c r="D15361" s="5"/>
      <c r="E15361" s="5"/>
      <c r="F15361" s="5"/>
      <c r="G15361" s="5"/>
      <c r="H15361" s="5"/>
      <c r="I15361" s="5"/>
      <c r="J15361" s="5"/>
      <c r="K15361" s="5"/>
      <c r="L15361" s="5"/>
      <c r="M15361" s="5"/>
      <c r="N15361" s="5"/>
      <c r="O15361" s="5"/>
      <c r="P15361" s="5"/>
      <c r="Q15361" s="5"/>
      <c r="R15361" s="5"/>
      <c r="S15361" s="5"/>
      <c r="T15361" s="5"/>
      <c r="U15361" s="5"/>
      <c r="V15361" s="5"/>
      <c r="W15361" s="5"/>
      <c r="X15361" s="5"/>
      <c r="Y15361" s="5"/>
      <c r="Z15361" s="5"/>
      <c r="AA15361" s="5"/>
      <c r="AB15361" s="5"/>
      <c r="AC15361" s="5"/>
      <c r="AD15361" s="5"/>
      <c r="AE15361" s="5"/>
      <c r="AF15361" s="5"/>
      <c r="AG15361" s="11"/>
    </row>
    <row r="15362" spans="1:33">
      <c r="A15362" s="5"/>
      <c r="B15362" s="5"/>
      <c r="C15362" s="5"/>
      <c r="D15362" s="5"/>
      <c r="E15362" s="5"/>
      <c r="F15362" s="5"/>
      <c r="G15362" s="5"/>
      <c r="H15362" s="5"/>
      <c r="I15362" s="5"/>
      <c r="J15362" s="5"/>
      <c r="K15362" s="5"/>
      <c r="L15362" s="5"/>
      <c r="M15362" s="5"/>
      <c r="N15362" s="5"/>
      <c r="O15362" s="5"/>
      <c r="P15362" s="5"/>
      <c r="Q15362" s="5"/>
      <c r="R15362" s="5"/>
      <c r="S15362" s="5"/>
      <c r="T15362" s="5"/>
      <c r="U15362" s="5"/>
      <c r="V15362" s="5"/>
      <c r="W15362" s="5"/>
      <c r="X15362" s="5"/>
      <c r="Y15362" s="5"/>
      <c r="Z15362" s="5"/>
      <c r="AA15362" s="5"/>
      <c r="AB15362" s="5"/>
      <c r="AC15362" s="5"/>
      <c r="AD15362" s="5"/>
      <c r="AE15362" s="5"/>
      <c r="AF15362" s="5"/>
      <c r="AG15362" s="11"/>
    </row>
    <row r="15363" spans="1:33">
      <c r="A15363" s="5"/>
      <c r="B15363" s="5"/>
      <c r="C15363" s="5"/>
      <c r="D15363" s="5"/>
      <c r="E15363" s="5"/>
      <c r="F15363" s="5"/>
      <c r="G15363" s="5"/>
      <c r="H15363" s="5"/>
      <c r="I15363" s="5"/>
      <c r="J15363" s="5"/>
      <c r="K15363" s="5"/>
      <c r="L15363" s="5"/>
      <c r="M15363" s="5"/>
      <c r="N15363" s="5"/>
      <c r="O15363" s="5"/>
      <c r="P15363" s="5"/>
      <c r="Q15363" s="5"/>
      <c r="R15363" s="5"/>
      <c r="S15363" s="5"/>
      <c r="T15363" s="5"/>
      <c r="U15363" s="5"/>
      <c r="V15363" s="5"/>
      <c r="W15363" s="5"/>
      <c r="X15363" s="5"/>
      <c r="Y15363" s="5"/>
      <c r="Z15363" s="5"/>
      <c r="AA15363" s="5"/>
      <c r="AB15363" s="5"/>
      <c r="AC15363" s="5"/>
      <c r="AD15363" s="5"/>
      <c r="AE15363" s="5"/>
      <c r="AF15363" s="5"/>
      <c r="AG15363" s="11"/>
    </row>
    <row r="15364" spans="1:33">
      <c r="A15364" s="5"/>
      <c r="B15364" s="5"/>
      <c r="C15364" s="5"/>
      <c r="D15364" s="5"/>
      <c r="E15364" s="5"/>
      <c r="F15364" s="5"/>
      <c r="G15364" s="5"/>
      <c r="H15364" s="5"/>
      <c r="I15364" s="5"/>
      <c r="J15364" s="5"/>
      <c r="K15364" s="5"/>
      <c r="L15364" s="5"/>
      <c r="M15364" s="5"/>
      <c r="N15364" s="5"/>
      <c r="O15364" s="5"/>
      <c r="P15364" s="5"/>
      <c r="Q15364" s="5"/>
      <c r="R15364" s="5"/>
      <c r="S15364" s="5"/>
      <c r="T15364" s="5"/>
      <c r="U15364" s="5"/>
      <c r="V15364" s="5"/>
      <c r="W15364" s="5"/>
      <c r="X15364" s="5"/>
      <c r="Y15364" s="5"/>
      <c r="Z15364" s="5"/>
      <c r="AA15364" s="5"/>
      <c r="AB15364" s="5"/>
      <c r="AC15364" s="5"/>
      <c r="AD15364" s="5"/>
      <c r="AE15364" s="5"/>
      <c r="AF15364" s="5"/>
      <c r="AG15364" s="11"/>
    </row>
    <row r="15365" spans="1:33">
      <c r="A15365" s="5"/>
      <c r="B15365" s="5"/>
      <c r="C15365" s="5"/>
      <c r="D15365" s="5"/>
      <c r="E15365" s="5"/>
      <c r="F15365" s="5"/>
      <c r="G15365" s="5"/>
      <c r="H15365" s="5"/>
      <c r="I15365" s="5"/>
      <c r="J15365" s="5"/>
      <c r="K15365" s="5"/>
      <c r="L15365" s="5"/>
      <c r="M15365" s="5"/>
      <c r="N15365" s="5"/>
      <c r="O15365" s="5"/>
      <c r="P15365" s="5"/>
      <c r="Q15365" s="5"/>
      <c r="R15365" s="5"/>
      <c r="S15365" s="5"/>
      <c r="T15365" s="5"/>
      <c r="U15365" s="5"/>
      <c r="V15365" s="5"/>
      <c r="W15365" s="5"/>
      <c r="X15365" s="5"/>
      <c r="Y15365" s="5"/>
      <c r="Z15365" s="5"/>
      <c r="AA15365" s="5"/>
      <c r="AB15365" s="5"/>
      <c r="AC15365" s="5"/>
      <c r="AD15365" s="5"/>
      <c r="AE15365" s="5"/>
      <c r="AF15365" s="5"/>
      <c r="AG15365" s="11"/>
    </row>
    <row r="15366" spans="1:33">
      <c r="A15366" s="5"/>
      <c r="B15366" s="5"/>
      <c r="C15366" s="5"/>
      <c r="D15366" s="5"/>
      <c r="E15366" s="5"/>
      <c r="F15366" s="5"/>
      <c r="G15366" s="5"/>
      <c r="H15366" s="5"/>
      <c r="I15366" s="5"/>
      <c r="J15366" s="5"/>
      <c r="K15366" s="5"/>
      <c r="L15366" s="5"/>
      <c r="M15366" s="5"/>
      <c r="N15366" s="5"/>
      <c r="O15366" s="5"/>
      <c r="P15366" s="5"/>
      <c r="Q15366" s="5"/>
      <c r="R15366" s="5"/>
      <c r="S15366" s="5"/>
      <c r="T15366" s="5"/>
      <c r="U15366" s="5"/>
      <c r="V15366" s="5"/>
      <c r="W15366" s="5"/>
      <c r="X15366" s="5"/>
      <c r="Y15366" s="5"/>
      <c r="Z15366" s="5"/>
      <c r="AA15366" s="5"/>
      <c r="AB15366" s="5"/>
      <c r="AC15366" s="5"/>
      <c r="AD15366" s="5"/>
      <c r="AE15366" s="5"/>
      <c r="AF15366" s="5"/>
      <c r="AG15366" s="11"/>
    </row>
    <row r="15367" spans="1:33">
      <c r="A15367" s="5"/>
      <c r="B15367" s="5"/>
      <c r="C15367" s="5"/>
      <c r="D15367" s="5"/>
      <c r="E15367" s="5"/>
      <c r="F15367" s="5"/>
      <c r="G15367" s="5"/>
      <c r="H15367" s="5"/>
      <c r="I15367" s="5"/>
      <c r="J15367" s="5"/>
      <c r="K15367" s="5"/>
      <c r="L15367" s="5"/>
      <c r="M15367" s="5"/>
      <c r="N15367" s="5"/>
      <c r="O15367" s="5"/>
      <c r="P15367" s="5"/>
      <c r="Q15367" s="5"/>
      <c r="R15367" s="5"/>
      <c r="S15367" s="5"/>
      <c r="T15367" s="5"/>
      <c r="U15367" s="5"/>
      <c r="V15367" s="5"/>
      <c r="W15367" s="5"/>
      <c r="X15367" s="5"/>
      <c r="Y15367" s="5"/>
      <c r="Z15367" s="5"/>
      <c r="AA15367" s="5"/>
      <c r="AB15367" s="5"/>
      <c r="AC15367" s="5"/>
      <c r="AD15367" s="5"/>
      <c r="AE15367" s="5"/>
      <c r="AF15367" s="5"/>
      <c r="AG15367" s="11"/>
    </row>
    <row r="15368" spans="1:33">
      <c r="A15368" s="5"/>
      <c r="B15368" s="5"/>
      <c r="C15368" s="5"/>
      <c r="D15368" s="5"/>
      <c r="E15368" s="5"/>
      <c r="F15368" s="5"/>
      <c r="G15368" s="5"/>
      <c r="H15368" s="5"/>
      <c r="I15368" s="5"/>
      <c r="J15368" s="5"/>
      <c r="K15368" s="5"/>
      <c r="L15368" s="5"/>
      <c r="M15368" s="5"/>
      <c r="N15368" s="5"/>
      <c r="O15368" s="5"/>
      <c r="P15368" s="5"/>
      <c r="Q15368" s="5"/>
      <c r="R15368" s="5"/>
      <c r="S15368" s="5"/>
      <c r="T15368" s="5"/>
      <c r="U15368" s="5"/>
      <c r="V15368" s="5"/>
      <c r="W15368" s="5"/>
      <c r="X15368" s="5"/>
      <c r="Y15368" s="5"/>
      <c r="Z15368" s="5"/>
      <c r="AA15368" s="5"/>
      <c r="AB15368" s="5"/>
      <c r="AC15368" s="5"/>
      <c r="AD15368" s="5"/>
      <c r="AE15368" s="5"/>
      <c r="AF15368" s="5"/>
      <c r="AG15368" s="11"/>
    </row>
    <row r="15369" spans="1:33">
      <c r="A15369" s="5"/>
      <c r="B15369" s="5"/>
      <c r="C15369" s="5"/>
      <c r="D15369" s="5"/>
      <c r="E15369" s="5"/>
      <c r="F15369" s="5"/>
      <c r="G15369" s="5"/>
      <c r="H15369" s="5"/>
      <c r="I15369" s="5"/>
      <c r="J15369" s="5"/>
      <c r="K15369" s="5"/>
      <c r="L15369" s="5"/>
      <c r="M15369" s="5"/>
      <c r="N15369" s="5"/>
      <c r="O15369" s="5"/>
      <c r="P15369" s="5"/>
      <c r="Q15369" s="5"/>
      <c r="R15369" s="5"/>
      <c r="S15369" s="5"/>
      <c r="T15369" s="5"/>
      <c r="U15369" s="5"/>
      <c r="V15369" s="5"/>
      <c r="W15369" s="5"/>
      <c r="X15369" s="5"/>
      <c r="Y15369" s="5"/>
      <c r="Z15369" s="5"/>
      <c r="AA15369" s="5"/>
      <c r="AB15369" s="5"/>
      <c r="AC15369" s="5"/>
      <c r="AD15369" s="5"/>
      <c r="AE15369" s="5"/>
      <c r="AF15369" s="5"/>
      <c r="AG15369" s="11"/>
    </row>
    <row r="15370" spans="1:33">
      <c r="A15370" s="5"/>
      <c r="B15370" s="5"/>
      <c r="C15370" s="5"/>
      <c r="D15370" s="5"/>
      <c r="E15370" s="5"/>
      <c r="F15370" s="5"/>
      <c r="G15370" s="5"/>
      <c r="H15370" s="5"/>
      <c r="I15370" s="5"/>
      <c r="J15370" s="5"/>
      <c r="K15370" s="5"/>
      <c r="L15370" s="5"/>
      <c r="M15370" s="5"/>
      <c r="N15370" s="5"/>
      <c r="O15370" s="5"/>
      <c r="P15370" s="5"/>
      <c r="Q15370" s="5"/>
      <c r="R15370" s="5"/>
      <c r="S15370" s="5"/>
      <c r="T15370" s="5"/>
      <c r="U15370" s="5"/>
      <c r="V15370" s="5"/>
      <c r="W15370" s="5"/>
      <c r="X15370" s="5"/>
      <c r="Y15370" s="5"/>
      <c r="Z15370" s="5"/>
      <c r="AA15370" s="5"/>
      <c r="AB15370" s="5"/>
      <c r="AC15370" s="5"/>
      <c r="AD15370" s="5"/>
      <c r="AE15370" s="5"/>
      <c r="AF15370" s="5"/>
      <c r="AG15370" s="11"/>
    </row>
    <row r="15371" spans="1:33">
      <c r="A15371" s="5"/>
      <c r="B15371" s="5"/>
      <c r="C15371" s="5"/>
      <c r="D15371" s="5"/>
      <c r="E15371" s="5"/>
      <c r="F15371" s="5"/>
      <c r="G15371" s="5"/>
      <c r="H15371" s="5"/>
      <c r="I15371" s="5"/>
      <c r="J15371" s="5"/>
      <c r="K15371" s="5"/>
      <c r="L15371" s="5"/>
      <c r="M15371" s="5"/>
      <c r="N15371" s="5"/>
      <c r="O15371" s="5"/>
      <c r="P15371" s="5"/>
      <c r="Q15371" s="5"/>
      <c r="R15371" s="5"/>
      <c r="S15371" s="5"/>
      <c r="T15371" s="5"/>
      <c r="U15371" s="5"/>
      <c r="V15371" s="5"/>
      <c r="W15371" s="5"/>
      <c r="X15371" s="5"/>
      <c r="Y15371" s="5"/>
      <c r="Z15371" s="5"/>
      <c r="AA15371" s="5"/>
      <c r="AB15371" s="5"/>
      <c r="AC15371" s="5"/>
      <c r="AD15371" s="5"/>
      <c r="AE15371" s="5"/>
      <c r="AF15371" s="5"/>
      <c r="AG15371" s="11"/>
    </row>
    <row r="15372" spans="1:33">
      <c r="A15372" s="5"/>
      <c r="B15372" s="5"/>
      <c r="C15372" s="5"/>
      <c r="D15372" s="5"/>
      <c r="E15372" s="5"/>
      <c r="F15372" s="5"/>
      <c r="G15372" s="5"/>
      <c r="H15372" s="5"/>
      <c r="I15372" s="5"/>
      <c r="J15372" s="5"/>
      <c r="K15372" s="5"/>
      <c r="L15372" s="5"/>
      <c r="M15372" s="5"/>
      <c r="N15372" s="5"/>
      <c r="O15372" s="5"/>
      <c r="P15372" s="5"/>
      <c r="Q15372" s="5"/>
      <c r="R15372" s="5"/>
      <c r="S15372" s="5"/>
      <c r="T15372" s="5"/>
      <c r="U15372" s="5"/>
      <c r="V15372" s="5"/>
      <c r="W15372" s="5"/>
      <c r="X15372" s="5"/>
      <c r="Y15372" s="5"/>
      <c r="Z15372" s="5"/>
      <c r="AA15372" s="5"/>
      <c r="AB15372" s="5"/>
      <c r="AC15372" s="5"/>
      <c r="AD15372" s="5"/>
      <c r="AE15372" s="5"/>
      <c r="AF15372" s="5"/>
      <c r="AG15372" s="11"/>
    </row>
    <row r="15373" spans="1:33">
      <c r="A15373" s="5"/>
      <c r="B15373" s="5"/>
      <c r="C15373" s="5"/>
      <c r="D15373" s="5"/>
      <c r="E15373" s="5"/>
      <c r="F15373" s="5"/>
      <c r="G15373" s="5"/>
      <c r="H15373" s="5"/>
      <c r="I15373" s="5"/>
      <c r="J15373" s="5"/>
      <c r="K15373" s="5"/>
      <c r="L15373" s="5"/>
      <c r="M15373" s="5"/>
      <c r="N15373" s="5"/>
      <c r="O15373" s="5"/>
      <c r="P15373" s="5"/>
      <c r="Q15373" s="5"/>
      <c r="R15373" s="5"/>
      <c r="S15373" s="5"/>
      <c r="T15373" s="5"/>
      <c r="U15373" s="5"/>
      <c r="V15373" s="5"/>
      <c r="W15373" s="5"/>
      <c r="X15373" s="5"/>
      <c r="Y15373" s="5"/>
      <c r="Z15373" s="5"/>
      <c r="AA15373" s="5"/>
      <c r="AB15373" s="5"/>
      <c r="AC15373" s="5"/>
      <c r="AD15373" s="5"/>
      <c r="AE15373" s="5"/>
      <c r="AF15373" s="5"/>
      <c r="AG15373" s="11"/>
    </row>
    <row r="15374" spans="1:33">
      <c r="A15374" s="5"/>
      <c r="B15374" s="5"/>
      <c r="C15374" s="5"/>
      <c r="D15374" s="5"/>
      <c r="E15374" s="5"/>
      <c r="F15374" s="5"/>
      <c r="G15374" s="5"/>
      <c r="H15374" s="5"/>
      <c r="I15374" s="5"/>
      <c r="J15374" s="5"/>
      <c r="K15374" s="5"/>
      <c r="L15374" s="5"/>
      <c r="M15374" s="5"/>
      <c r="N15374" s="5"/>
      <c r="O15374" s="5"/>
      <c r="P15374" s="5"/>
      <c r="Q15374" s="5"/>
      <c r="R15374" s="5"/>
      <c r="S15374" s="5"/>
      <c r="T15374" s="5"/>
      <c r="U15374" s="5"/>
      <c r="V15374" s="5"/>
      <c r="W15374" s="5"/>
      <c r="X15374" s="5"/>
      <c r="Y15374" s="5"/>
      <c r="Z15374" s="5"/>
      <c r="AA15374" s="5"/>
      <c r="AB15374" s="5"/>
      <c r="AC15374" s="5"/>
      <c r="AD15374" s="5"/>
      <c r="AE15374" s="5"/>
      <c r="AF15374" s="5"/>
      <c r="AG15374" s="11"/>
    </row>
    <row r="15375" spans="1:33">
      <c r="A15375" s="5"/>
      <c r="B15375" s="5"/>
      <c r="C15375" s="5"/>
      <c r="D15375" s="5"/>
      <c r="E15375" s="5"/>
      <c r="F15375" s="5"/>
      <c r="G15375" s="5"/>
      <c r="H15375" s="5"/>
      <c r="I15375" s="5"/>
      <c r="J15375" s="5"/>
      <c r="K15375" s="5"/>
      <c r="L15375" s="5"/>
      <c r="M15375" s="5"/>
      <c r="N15375" s="5"/>
      <c r="O15375" s="5"/>
      <c r="P15375" s="5"/>
      <c r="Q15375" s="5"/>
      <c r="R15375" s="5"/>
      <c r="S15375" s="5"/>
      <c r="T15375" s="5"/>
      <c r="U15375" s="5"/>
      <c r="V15375" s="5"/>
      <c r="W15375" s="5"/>
      <c r="X15375" s="5"/>
      <c r="Y15375" s="5"/>
      <c r="Z15375" s="5"/>
      <c r="AA15375" s="5"/>
      <c r="AB15375" s="5"/>
      <c r="AC15375" s="5"/>
      <c r="AD15375" s="5"/>
      <c r="AE15375" s="5"/>
      <c r="AF15375" s="5"/>
      <c r="AG15375" s="11"/>
    </row>
    <row r="15376" spans="1:33">
      <c r="A15376" s="5"/>
      <c r="B15376" s="5"/>
      <c r="C15376" s="5"/>
      <c r="D15376" s="5"/>
      <c r="E15376" s="5"/>
      <c r="F15376" s="5"/>
      <c r="G15376" s="5"/>
      <c r="H15376" s="5"/>
      <c r="I15376" s="5"/>
      <c r="J15376" s="5"/>
      <c r="K15376" s="5"/>
      <c r="L15376" s="5"/>
      <c r="M15376" s="5"/>
      <c r="N15376" s="5"/>
      <c r="O15376" s="5"/>
      <c r="P15376" s="5"/>
      <c r="Q15376" s="5"/>
      <c r="R15376" s="5"/>
      <c r="S15376" s="5"/>
      <c r="T15376" s="5"/>
      <c r="U15376" s="5"/>
      <c r="V15376" s="5"/>
      <c r="W15376" s="5"/>
      <c r="X15376" s="5"/>
      <c r="Y15376" s="5"/>
      <c r="Z15376" s="5"/>
      <c r="AA15376" s="5"/>
      <c r="AB15376" s="5"/>
      <c r="AC15376" s="5"/>
      <c r="AD15376" s="5"/>
      <c r="AE15376" s="5"/>
      <c r="AF15376" s="5"/>
      <c r="AG15376" s="11"/>
    </row>
    <row r="15377" spans="1:33">
      <c r="A15377" s="5"/>
      <c r="B15377" s="5"/>
      <c r="C15377" s="5"/>
      <c r="D15377" s="5"/>
      <c r="E15377" s="5"/>
      <c r="F15377" s="5"/>
      <c r="G15377" s="5"/>
      <c r="H15377" s="5"/>
      <c r="I15377" s="5"/>
      <c r="J15377" s="5"/>
      <c r="K15377" s="5"/>
      <c r="L15377" s="5"/>
      <c r="M15377" s="5"/>
      <c r="N15377" s="5"/>
      <c r="O15377" s="5"/>
      <c r="P15377" s="5"/>
      <c r="Q15377" s="5"/>
      <c r="R15377" s="5"/>
      <c r="S15377" s="5"/>
      <c r="T15377" s="5"/>
      <c r="U15377" s="5"/>
      <c r="V15377" s="5"/>
      <c r="W15377" s="5"/>
      <c r="X15377" s="5"/>
      <c r="Y15377" s="5"/>
      <c r="Z15377" s="5"/>
      <c r="AA15377" s="5"/>
      <c r="AB15377" s="5"/>
      <c r="AC15377" s="5"/>
      <c r="AD15377" s="5"/>
      <c r="AE15377" s="5"/>
      <c r="AF15377" s="5"/>
      <c r="AG15377" s="11"/>
    </row>
    <row r="15378" spans="1:33">
      <c r="A15378" s="5"/>
      <c r="B15378" s="5"/>
      <c r="C15378" s="5"/>
      <c r="D15378" s="5"/>
      <c r="E15378" s="5"/>
      <c r="F15378" s="5"/>
      <c r="G15378" s="5"/>
      <c r="H15378" s="5"/>
      <c r="I15378" s="5"/>
      <c r="J15378" s="5"/>
      <c r="K15378" s="5"/>
      <c r="L15378" s="5"/>
      <c r="M15378" s="5"/>
      <c r="N15378" s="5"/>
      <c r="O15378" s="5"/>
      <c r="P15378" s="5"/>
      <c r="Q15378" s="5"/>
      <c r="R15378" s="5"/>
      <c r="S15378" s="5"/>
      <c r="T15378" s="5"/>
      <c r="U15378" s="5"/>
      <c r="V15378" s="5"/>
      <c r="W15378" s="5"/>
      <c r="X15378" s="5"/>
      <c r="Y15378" s="5"/>
      <c r="Z15378" s="5"/>
      <c r="AA15378" s="5"/>
      <c r="AB15378" s="5"/>
      <c r="AC15378" s="5"/>
      <c r="AD15378" s="5"/>
      <c r="AE15378" s="5"/>
      <c r="AF15378" s="5"/>
      <c r="AG15378" s="11"/>
    </row>
    <row r="15379" spans="1:33">
      <c r="A15379" s="5"/>
      <c r="B15379" s="5"/>
      <c r="C15379" s="5"/>
      <c r="D15379" s="5"/>
      <c r="E15379" s="5"/>
      <c r="F15379" s="5"/>
      <c r="G15379" s="5"/>
      <c r="H15379" s="5"/>
      <c r="I15379" s="5"/>
      <c r="J15379" s="5"/>
      <c r="K15379" s="5"/>
      <c r="L15379" s="5"/>
      <c r="M15379" s="5"/>
      <c r="N15379" s="5"/>
      <c r="O15379" s="5"/>
      <c r="P15379" s="5"/>
      <c r="Q15379" s="5"/>
      <c r="R15379" s="5"/>
      <c r="S15379" s="5"/>
      <c r="T15379" s="5"/>
      <c r="U15379" s="5"/>
      <c r="V15379" s="5"/>
      <c r="W15379" s="5"/>
      <c r="X15379" s="5"/>
      <c r="Y15379" s="5"/>
      <c r="Z15379" s="5"/>
      <c r="AA15379" s="5"/>
      <c r="AB15379" s="5"/>
      <c r="AC15379" s="5"/>
      <c r="AD15379" s="5"/>
      <c r="AE15379" s="5"/>
      <c r="AF15379" s="5"/>
      <c r="AG15379" s="11"/>
    </row>
    <row r="15380" spans="1:33">
      <c r="A15380" s="5"/>
      <c r="B15380" s="5"/>
      <c r="C15380" s="5"/>
      <c r="D15380" s="5"/>
      <c r="E15380" s="5"/>
      <c r="F15380" s="5"/>
      <c r="G15380" s="5"/>
      <c r="H15380" s="5"/>
      <c r="I15380" s="5"/>
      <c r="J15380" s="5"/>
      <c r="K15380" s="5"/>
      <c r="L15380" s="5"/>
      <c r="M15380" s="5"/>
      <c r="N15380" s="5"/>
      <c r="O15380" s="5"/>
      <c r="P15380" s="5"/>
      <c r="Q15380" s="5"/>
      <c r="R15380" s="5"/>
      <c r="S15380" s="5"/>
      <c r="T15380" s="5"/>
      <c r="U15380" s="5"/>
      <c r="V15380" s="5"/>
      <c r="W15380" s="5"/>
      <c r="X15380" s="5"/>
      <c r="Y15380" s="5"/>
      <c r="Z15380" s="5"/>
      <c r="AA15380" s="5"/>
      <c r="AB15380" s="5"/>
      <c r="AC15380" s="5"/>
      <c r="AD15380" s="5"/>
      <c r="AE15380" s="5"/>
      <c r="AF15380" s="5"/>
      <c r="AG15380" s="11"/>
    </row>
    <row r="15381" spans="1:33">
      <c r="A15381" s="5"/>
      <c r="B15381" s="5"/>
      <c r="C15381" s="5"/>
      <c r="D15381" s="5"/>
      <c r="E15381" s="5"/>
      <c r="F15381" s="5"/>
      <c r="G15381" s="5"/>
      <c r="H15381" s="5"/>
      <c r="I15381" s="5"/>
      <c r="J15381" s="5"/>
      <c r="K15381" s="5"/>
      <c r="L15381" s="5"/>
      <c r="M15381" s="5"/>
      <c r="N15381" s="5"/>
      <c r="O15381" s="5"/>
      <c r="P15381" s="5"/>
      <c r="Q15381" s="5"/>
      <c r="R15381" s="5"/>
      <c r="S15381" s="5"/>
      <c r="T15381" s="5"/>
      <c r="U15381" s="5"/>
      <c r="V15381" s="5"/>
      <c r="W15381" s="5"/>
      <c r="X15381" s="5"/>
      <c r="Y15381" s="5"/>
      <c r="Z15381" s="5"/>
      <c r="AA15381" s="5"/>
      <c r="AB15381" s="5"/>
      <c r="AC15381" s="5"/>
      <c r="AD15381" s="5"/>
      <c r="AE15381" s="5"/>
      <c r="AF15381" s="5"/>
      <c r="AG15381" s="11"/>
    </row>
    <row r="15382" spans="1:33">
      <c r="A15382" s="5"/>
      <c r="B15382" s="5"/>
      <c r="C15382" s="5"/>
      <c r="D15382" s="5"/>
      <c r="E15382" s="5"/>
      <c r="F15382" s="5"/>
      <c r="G15382" s="5"/>
      <c r="H15382" s="5"/>
      <c r="I15382" s="5"/>
      <c r="J15382" s="5"/>
      <c r="K15382" s="5"/>
      <c r="L15382" s="5"/>
      <c r="M15382" s="5"/>
      <c r="N15382" s="5"/>
      <c r="O15382" s="5"/>
      <c r="P15382" s="5"/>
      <c r="Q15382" s="5"/>
      <c r="R15382" s="5"/>
      <c r="S15382" s="5"/>
      <c r="T15382" s="5"/>
      <c r="U15382" s="5"/>
      <c r="V15382" s="5"/>
      <c r="W15382" s="5"/>
      <c r="X15382" s="5"/>
      <c r="Y15382" s="5"/>
      <c r="Z15382" s="5"/>
      <c r="AA15382" s="5"/>
      <c r="AB15382" s="5"/>
      <c r="AC15382" s="5"/>
      <c r="AD15382" s="5"/>
      <c r="AE15382" s="5"/>
      <c r="AF15382" s="5"/>
      <c r="AG15382" s="11"/>
    </row>
    <row r="15383" spans="1:33">
      <c r="A15383" s="5"/>
      <c r="B15383" s="5"/>
      <c r="C15383" s="5"/>
      <c r="D15383" s="5"/>
      <c r="E15383" s="5"/>
      <c r="F15383" s="5"/>
      <c r="G15383" s="5"/>
      <c r="H15383" s="5"/>
      <c r="I15383" s="5"/>
      <c r="J15383" s="5"/>
      <c r="K15383" s="5"/>
      <c r="L15383" s="5"/>
      <c r="M15383" s="5"/>
      <c r="N15383" s="5"/>
      <c r="O15383" s="5"/>
      <c r="P15383" s="5"/>
      <c r="Q15383" s="5"/>
      <c r="R15383" s="5"/>
      <c r="S15383" s="5"/>
      <c r="T15383" s="5"/>
      <c r="U15383" s="5"/>
      <c r="V15383" s="5"/>
      <c r="W15383" s="5"/>
      <c r="X15383" s="5"/>
      <c r="Y15383" s="5"/>
      <c r="Z15383" s="5"/>
      <c r="AA15383" s="5"/>
      <c r="AB15383" s="5"/>
      <c r="AC15383" s="5"/>
      <c r="AD15383" s="5"/>
      <c r="AE15383" s="5"/>
      <c r="AF15383" s="5"/>
      <c r="AG15383" s="11"/>
    </row>
    <row r="15384" spans="1:33">
      <c r="A15384" s="5"/>
      <c r="B15384" s="5"/>
      <c r="C15384" s="5"/>
      <c r="D15384" s="5"/>
      <c r="E15384" s="5"/>
      <c r="F15384" s="5"/>
      <c r="G15384" s="5"/>
      <c r="H15384" s="5"/>
      <c r="I15384" s="5"/>
      <c r="J15384" s="5"/>
      <c r="K15384" s="5"/>
      <c r="L15384" s="5"/>
      <c r="M15384" s="5"/>
      <c r="N15384" s="5"/>
      <c r="O15384" s="5"/>
      <c r="P15384" s="5"/>
      <c r="Q15384" s="5"/>
      <c r="R15384" s="5"/>
      <c r="S15384" s="5"/>
      <c r="T15384" s="5"/>
      <c r="U15384" s="5"/>
      <c r="V15384" s="5"/>
      <c r="W15384" s="5"/>
      <c r="X15384" s="5"/>
      <c r="Y15384" s="5"/>
      <c r="Z15384" s="5"/>
      <c r="AA15384" s="5"/>
      <c r="AB15384" s="5"/>
      <c r="AC15384" s="5"/>
      <c r="AD15384" s="5"/>
      <c r="AE15384" s="5"/>
      <c r="AF15384" s="5"/>
      <c r="AG15384" s="11"/>
    </row>
    <row r="15385" spans="1:33">
      <c r="A15385" s="5"/>
      <c r="B15385" s="5"/>
      <c r="C15385" s="5"/>
      <c r="D15385" s="5"/>
      <c r="E15385" s="5"/>
      <c r="F15385" s="5"/>
      <c r="G15385" s="5"/>
      <c r="H15385" s="5"/>
      <c r="I15385" s="5"/>
      <c r="J15385" s="5"/>
      <c r="K15385" s="5"/>
      <c r="L15385" s="5"/>
      <c r="M15385" s="5"/>
      <c r="N15385" s="5"/>
      <c r="O15385" s="5"/>
      <c r="P15385" s="5"/>
      <c r="Q15385" s="5"/>
      <c r="R15385" s="5"/>
      <c r="S15385" s="5"/>
      <c r="T15385" s="5"/>
      <c r="U15385" s="5"/>
      <c r="V15385" s="5"/>
      <c r="W15385" s="5"/>
      <c r="X15385" s="5"/>
      <c r="Y15385" s="5"/>
      <c r="Z15385" s="5"/>
      <c r="AA15385" s="5"/>
      <c r="AB15385" s="5"/>
      <c r="AC15385" s="5"/>
      <c r="AD15385" s="5"/>
      <c r="AE15385" s="5"/>
      <c r="AF15385" s="5"/>
      <c r="AG15385" s="11"/>
    </row>
    <row r="15386" spans="1:33">
      <c r="A15386" s="5"/>
      <c r="B15386" s="5"/>
      <c r="C15386" s="5"/>
      <c r="D15386" s="5"/>
      <c r="E15386" s="5"/>
      <c r="F15386" s="5"/>
      <c r="G15386" s="5"/>
      <c r="H15386" s="5"/>
      <c r="I15386" s="5"/>
      <c r="J15386" s="5"/>
      <c r="K15386" s="5"/>
      <c r="L15386" s="5"/>
      <c r="M15386" s="5"/>
      <c r="N15386" s="5"/>
      <c r="O15386" s="5"/>
      <c r="P15386" s="5"/>
      <c r="Q15386" s="5"/>
      <c r="R15386" s="5"/>
      <c r="S15386" s="5"/>
      <c r="T15386" s="5"/>
      <c r="U15386" s="5"/>
      <c r="V15386" s="5"/>
      <c r="W15386" s="5"/>
      <c r="X15386" s="5"/>
      <c r="Y15386" s="5"/>
      <c r="Z15386" s="5"/>
      <c r="AA15386" s="5"/>
      <c r="AB15386" s="5"/>
      <c r="AC15386" s="5"/>
      <c r="AD15386" s="5"/>
      <c r="AE15386" s="5"/>
      <c r="AF15386" s="5"/>
      <c r="AG15386" s="11"/>
    </row>
    <row r="15387" spans="1:33">
      <c r="A15387" s="5"/>
      <c r="B15387" s="5"/>
      <c r="C15387" s="5"/>
      <c r="D15387" s="5"/>
      <c r="E15387" s="5"/>
      <c r="F15387" s="5"/>
      <c r="G15387" s="5"/>
      <c r="H15387" s="5"/>
      <c r="I15387" s="5"/>
      <c r="J15387" s="5"/>
      <c r="K15387" s="5"/>
      <c r="L15387" s="5"/>
      <c r="M15387" s="5"/>
      <c r="N15387" s="5"/>
      <c r="O15387" s="5"/>
      <c r="P15387" s="5"/>
      <c r="Q15387" s="5"/>
      <c r="R15387" s="5"/>
      <c r="S15387" s="5"/>
      <c r="T15387" s="5"/>
      <c r="U15387" s="5"/>
      <c r="V15387" s="5"/>
      <c r="W15387" s="5"/>
      <c r="X15387" s="5"/>
      <c r="Y15387" s="5"/>
      <c r="Z15387" s="5"/>
      <c r="AA15387" s="5"/>
      <c r="AB15387" s="5"/>
      <c r="AC15387" s="5"/>
      <c r="AD15387" s="5"/>
      <c r="AE15387" s="5"/>
      <c r="AF15387" s="5"/>
      <c r="AG15387" s="11"/>
    </row>
    <row r="15388" spans="1:33">
      <c r="A15388" s="5"/>
      <c r="B15388" s="5"/>
      <c r="C15388" s="5"/>
      <c r="D15388" s="5"/>
      <c r="E15388" s="5"/>
      <c r="F15388" s="5"/>
      <c r="G15388" s="5"/>
      <c r="H15388" s="5"/>
      <c r="I15388" s="5"/>
      <c r="J15388" s="5"/>
      <c r="K15388" s="5"/>
      <c r="L15388" s="5"/>
      <c r="M15388" s="5"/>
      <c r="N15388" s="5"/>
      <c r="O15388" s="5"/>
      <c r="P15388" s="5"/>
      <c r="Q15388" s="5"/>
      <c r="R15388" s="5"/>
      <c r="S15388" s="5"/>
      <c r="T15388" s="5"/>
      <c r="U15388" s="5"/>
      <c r="V15388" s="5"/>
      <c r="W15388" s="5"/>
      <c r="X15388" s="5"/>
      <c r="Y15388" s="5"/>
      <c r="Z15388" s="5"/>
      <c r="AA15388" s="5"/>
      <c r="AB15388" s="5"/>
      <c r="AC15388" s="5"/>
      <c r="AD15388" s="5"/>
      <c r="AE15388" s="5"/>
      <c r="AF15388" s="5"/>
      <c r="AG15388" s="11"/>
    </row>
    <row r="15389" spans="1:33">
      <c r="A15389" s="5"/>
      <c r="B15389" s="5"/>
      <c r="C15389" s="5"/>
      <c r="D15389" s="5"/>
      <c r="E15389" s="5"/>
      <c r="F15389" s="5"/>
      <c r="G15389" s="5"/>
      <c r="H15389" s="5"/>
      <c r="I15389" s="5"/>
      <c r="J15389" s="5"/>
      <c r="K15389" s="5"/>
      <c r="L15389" s="5"/>
      <c r="M15389" s="5"/>
      <c r="N15389" s="5"/>
      <c r="O15389" s="5"/>
      <c r="P15389" s="5"/>
      <c r="Q15389" s="5"/>
      <c r="R15389" s="5"/>
      <c r="S15389" s="5"/>
      <c r="T15389" s="5"/>
      <c r="U15389" s="5"/>
      <c r="V15389" s="5"/>
      <c r="W15389" s="5"/>
      <c r="X15389" s="5"/>
      <c r="Y15389" s="5"/>
      <c r="Z15389" s="5"/>
      <c r="AA15389" s="5"/>
      <c r="AB15389" s="5"/>
      <c r="AC15389" s="5"/>
      <c r="AD15389" s="5"/>
      <c r="AE15389" s="5"/>
      <c r="AF15389" s="5"/>
      <c r="AG15389" s="11"/>
    </row>
    <row r="15390" spans="1:33">
      <c r="A15390" s="5"/>
      <c r="B15390" s="5"/>
      <c r="C15390" s="5"/>
      <c r="D15390" s="5"/>
      <c r="E15390" s="5"/>
      <c r="F15390" s="5"/>
      <c r="G15390" s="5"/>
      <c r="H15390" s="5"/>
      <c r="I15390" s="5"/>
      <c r="J15390" s="5"/>
      <c r="K15390" s="5"/>
      <c r="L15390" s="5"/>
      <c r="M15390" s="5"/>
      <c r="N15390" s="5"/>
      <c r="O15390" s="5"/>
      <c r="P15390" s="5"/>
      <c r="Q15390" s="5"/>
      <c r="R15390" s="5"/>
      <c r="S15390" s="5"/>
      <c r="T15390" s="5"/>
      <c r="U15390" s="5"/>
      <c r="V15390" s="5"/>
      <c r="W15390" s="5"/>
      <c r="X15390" s="5"/>
      <c r="Y15390" s="5"/>
      <c r="Z15390" s="5"/>
      <c r="AA15390" s="5"/>
      <c r="AB15390" s="5"/>
      <c r="AC15390" s="5"/>
      <c r="AD15390" s="5"/>
      <c r="AE15390" s="5"/>
      <c r="AF15390" s="5"/>
      <c r="AG15390" s="11"/>
    </row>
    <row r="15391" spans="1:33">
      <c r="A15391" s="5"/>
      <c r="B15391" s="5"/>
      <c r="C15391" s="5"/>
      <c r="D15391" s="5"/>
      <c r="E15391" s="5"/>
      <c r="F15391" s="5"/>
      <c r="G15391" s="5"/>
      <c r="H15391" s="5"/>
      <c r="I15391" s="5"/>
      <c r="J15391" s="5"/>
      <c r="K15391" s="5"/>
      <c r="L15391" s="5"/>
      <c r="M15391" s="5"/>
      <c r="N15391" s="5"/>
      <c r="O15391" s="5"/>
      <c r="P15391" s="5"/>
      <c r="Q15391" s="5"/>
      <c r="R15391" s="5"/>
      <c r="S15391" s="5"/>
      <c r="T15391" s="5"/>
      <c r="U15391" s="5"/>
      <c r="V15391" s="5"/>
      <c r="W15391" s="5"/>
      <c r="X15391" s="5"/>
      <c r="Y15391" s="5"/>
      <c r="Z15391" s="5"/>
      <c r="AA15391" s="5"/>
      <c r="AB15391" s="5"/>
      <c r="AC15391" s="5"/>
      <c r="AD15391" s="5"/>
      <c r="AE15391" s="5"/>
      <c r="AF15391" s="5"/>
      <c r="AG15391" s="11"/>
    </row>
    <row r="15392" spans="1:33">
      <c r="A15392" s="5"/>
      <c r="B15392" s="5"/>
      <c r="C15392" s="5"/>
      <c r="D15392" s="5"/>
      <c r="E15392" s="5"/>
      <c r="F15392" s="5"/>
      <c r="G15392" s="5"/>
      <c r="H15392" s="5"/>
      <c r="I15392" s="5"/>
      <c r="J15392" s="5"/>
      <c r="K15392" s="5"/>
      <c r="L15392" s="5"/>
      <c r="M15392" s="5"/>
      <c r="N15392" s="5"/>
      <c r="O15392" s="5"/>
      <c r="P15392" s="5"/>
      <c r="Q15392" s="5"/>
      <c r="R15392" s="5"/>
      <c r="S15392" s="5"/>
      <c r="T15392" s="5"/>
      <c r="U15392" s="5"/>
      <c r="V15392" s="5"/>
      <c r="W15392" s="5"/>
      <c r="X15392" s="5"/>
      <c r="Y15392" s="5"/>
      <c r="Z15392" s="5"/>
      <c r="AA15392" s="5"/>
      <c r="AB15392" s="5"/>
      <c r="AC15392" s="5"/>
      <c r="AD15392" s="5"/>
      <c r="AE15392" s="5"/>
      <c r="AF15392" s="5"/>
      <c r="AG15392" s="11"/>
    </row>
    <row r="15393" spans="1:33">
      <c r="A15393" s="5"/>
      <c r="B15393" s="5"/>
      <c r="C15393" s="5"/>
      <c r="D15393" s="5"/>
      <c r="E15393" s="5"/>
      <c r="F15393" s="5"/>
      <c r="G15393" s="5"/>
      <c r="H15393" s="5"/>
      <c r="I15393" s="5"/>
      <c r="J15393" s="5"/>
      <c r="K15393" s="5"/>
      <c r="L15393" s="5"/>
      <c r="M15393" s="5"/>
      <c r="N15393" s="5"/>
      <c r="O15393" s="5"/>
      <c r="P15393" s="5"/>
      <c r="Q15393" s="5"/>
      <c r="R15393" s="5"/>
      <c r="S15393" s="5"/>
      <c r="T15393" s="5"/>
      <c r="U15393" s="5"/>
      <c r="V15393" s="5"/>
      <c r="W15393" s="5"/>
      <c r="X15393" s="5"/>
      <c r="Y15393" s="5"/>
      <c r="Z15393" s="5"/>
      <c r="AA15393" s="5"/>
      <c r="AB15393" s="5"/>
      <c r="AC15393" s="5"/>
      <c r="AD15393" s="5"/>
      <c r="AE15393" s="5"/>
      <c r="AF15393" s="5"/>
      <c r="AG15393" s="11"/>
    </row>
    <row r="15394" spans="1:33">
      <c r="A15394" s="5"/>
      <c r="B15394" s="5"/>
      <c r="C15394" s="5"/>
      <c r="D15394" s="5"/>
      <c r="E15394" s="5"/>
      <c r="F15394" s="5"/>
      <c r="G15394" s="5"/>
      <c r="H15394" s="5"/>
      <c r="I15394" s="5"/>
      <c r="J15394" s="5"/>
      <c r="K15394" s="5"/>
      <c r="L15394" s="5"/>
      <c r="M15394" s="5"/>
      <c r="N15394" s="5"/>
      <c r="O15394" s="5"/>
      <c r="P15394" s="5"/>
      <c r="Q15394" s="5"/>
      <c r="R15394" s="5"/>
      <c r="S15394" s="5"/>
      <c r="T15394" s="5"/>
      <c r="U15394" s="5"/>
      <c r="V15394" s="5"/>
      <c r="W15394" s="5"/>
      <c r="X15394" s="5"/>
      <c r="Y15394" s="5"/>
      <c r="Z15394" s="5"/>
      <c r="AA15394" s="5"/>
      <c r="AB15394" s="5"/>
      <c r="AC15394" s="5"/>
      <c r="AD15394" s="5"/>
      <c r="AE15394" s="5"/>
      <c r="AF15394" s="5"/>
      <c r="AG15394" s="11"/>
    </row>
    <row r="15395" spans="1:33">
      <c r="A15395" s="5"/>
      <c r="B15395" s="5"/>
      <c r="C15395" s="5"/>
      <c r="D15395" s="5"/>
      <c r="E15395" s="5"/>
      <c r="F15395" s="5"/>
      <c r="G15395" s="5"/>
      <c r="H15395" s="5"/>
      <c r="I15395" s="5"/>
      <c r="J15395" s="5"/>
      <c r="K15395" s="5"/>
      <c r="L15395" s="5"/>
      <c r="M15395" s="5"/>
      <c r="N15395" s="5"/>
      <c r="O15395" s="5"/>
      <c r="P15395" s="5"/>
      <c r="Q15395" s="5"/>
      <c r="R15395" s="5"/>
      <c r="S15395" s="5"/>
      <c r="T15395" s="5"/>
      <c r="U15395" s="5"/>
      <c r="V15395" s="5"/>
      <c r="W15395" s="5"/>
      <c r="X15395" s="5"/>
      <c r="Y15395" s="5"/>
      <c r="Z15395" s="5"/>
      <c r="AA15395" s="5"/>
      <c r="AB15395" s="5"/>
      <c r="AC15395" s="5"/>
      <c r="AD15395" s="5"/>
      <c r="AE15395" s="5"/>
      <c r="AF15395" s="5"/>
      <c r="AG15395" s="11"/>
    </row>
    <row r="15396" spans="1:33">
      <c r="A15396" s="5"/>
      <c r="B15396" s="5"/>
      <c r="C15396" s="5"/>
      <c r="D15396" s="5"/>
      <c r="E15396" s="5"/>
      <c r="F15396" s="5"/>
      <c r="G15396" s="5"/>
      <c r="H15396" s="5"/>
      <c r="I15396" s="5"/>
      <c r="J15396" s="5"/>
      <c r="K15396" s="5"/>
      <c r="L15396" s="5"/>
      <c r="M15396" s="5"/>
      <c r="N15396" s="5"/>
      <c r="O15396" s="5"/>
      <c r="P15396" s="5"/>
      <c r="Q15396" s="5"/>
      <c r="R15396" s="5"/>
      <c r="S15396" s="5"/>
      <c r="T15396" s="5"/>
      <c r="U15396" s="5"/>
      <c r="V15396" s="5"/>
      <c r="W15396" s="5"/>
      <c r="X15396" s="5"/>
      <c r="Y15396" s="5"/>
      <c r="Z15396" s="5"/>
      <c r="AA15396" s="5"/>
      <c r="AB15396" s="5"/>
      <c r="AC15396" s="5"/>
      <c r="AD15396" s="5"/>
      <c r="AE15396" s="5"/>
      <c r="AF15396" s="5"/>
      <c r="AG15396" s="11"/>
    </row>
    <row r="15397" spans="1:33">
      <c r="A15397" s="5"/>
      <c r="B15397" s="5"/>
      <c r="C15397" s="5"/>
      <c r="D15397" s="5"/>
      <c r="E15397" s="5"/>
      <c r="F15397" s="5"/>
      <c r="G15397" s="5"/>
      <c r="H15397" s="5"/>
      <c r="I15397" s="5"/>
      <c r="J15397" s="5"/>
      <c r="K15397" s="5"/>
      <c r="L15397" s="5"/>
      <c r="M15397" s="5"/>
      <c r="N15397" s="5"/>
      <c r="O15397" s="5"/>
      <c r="P15397" s="5"/>
      <c r="Q15397" s="5"/>
      <c r="R15397" s="5"/>
      <c r="S15397" s="5"/>
      <c r="T15397" s="5"/>
      <c r="U15397" s="5"/>
      <c r="V15397" s="5"/>
      <c r="W15397" s="5"/>
      <c r="X15397" s="5"/>
      <c r="Y15397" s="5"/>
      <c r="Z15397" s="5"/>
      <c r="AA15397" s="5"/>
      <c r="AB15397" s="5"/>
      <c r="AC15397" s="5"/>
      <c r="AD15397" s="5"/>
      <c r="AE15397" s="5"/>
      <c r="AF15397" s="5"/>
      <c r="AG15397" s="11"/>
    </row>
    <row r="15398" spans="1:33">
      <c r="A15398" s="5"/>
      <c r="B15398" s="5"/>
      <c r="C15398" s="5"/>
      <c r="D15398" s="5"/>
      <c r="E15398" s="5"/>
      <c r="F15398" s="5"/>
      <c r="G15398" s="5"/>
      <c r="H15398" s="5"/>
      <c r="I15398" s="5"/>
      <c r="J15398" s="5"/>
      <c r="K15398" s="5"/>
      <c r="L15398" s="5"/>
      <c r="M15398" s="5"/>
      <c r="N15398" s="5"/>
      <c r="O15398" s="5"/>
      <c r="P15398" s="5"/>
      <c r="Q15398" s="5"/>
      <c r="R15398" s="5"/>
      <c r="S15398" s="5"/>
      <c r="T15398" s="5"/>
      <c r="U15398" s="5"/>
      <c r="V15398" s="5"/>
      <c r="W15398" s="5"/>
      <c r="X15398" s="5"/>
      <c r="Y15398" s="5"/>
      <c r="Z15398" s="5"/>
      <c r="AA15398" s="5"/>
      <c r="AB15398" s="5"/>
      <c r="AC15398" s="5"/>
      <c r="AD15398" s="5"/>
      <c r="AE15398" s="5"/>
      <c r="AF15398" s="5"/>
      <c r="AG15398" s="11"/>
    </row>
    <row r="15399" spans="1:33">
      <c r="A15399" s="5"/>
      <c r="B15399" s="5"/>
      <c r="C15399" s="5"/>
      <c r="D15399" s="5"/>
      <c r="E15399" s="5"/>
      <c r="F15399" s="5"/>
      <c r="G15399" s="5"/>
      <c r="H15399" s="5"/>
      <c r="I15399" s="5"/>
      <c r="J15399" s="5"/>
      <c r="K15399" s="5"/>
      <c r="L15399" s="5"/>
      <c r="M15399" s="5"/>
      <c r="N15399" s="5"/>
      <c r="O15399" s="5"/>
      <c r="P15399" s="5"/>
      <c r="Q15399" s="5"/>
      <c r="R15399" s="5"/>
      <c r="S15399" s="5"/>
      <c r="T15399" s="5"/>
      <c r="U15399" s="5"/>
      <c r="V15399" s="5"/>
      <c r="W15399" s="5"/>
      <c r="X15399" s="5"/>
      <c r="Y15399" s="5"/>
      <c r="Z15399" s="5"/>
      <c r="AA15399" s="5"/>
      <c r="AB15399" s="5"/>
      <c r="AC15399" s="5"/>
      <c r="AD15399" s="5"/>
      <c r="AE15399" s="5"/>
      <c r="AF15399" s="5"/>
      <c r="AG15399" s="11"/>
    </row>
    <row r="15400" spans="1:33">
      <c r="A15400" s="5"/>
      <c r="B15400" s="5"/>
      <c r="C15400" s="5"/>
      <c r="D15400" s="5"/>
      <c r="E15400" s="5"/>
      <c r="F15400" s="5"/>
      <c r="G15400" s="5"/>
      <c r="H15400" s="5"/>
      <c r="I15400" s="5"/>
      <c r="J15400" s="5"/>
      <c r="K15400" s="5"/>
      <c r="L15400" s="5"/>
      <c r="M15400" s="5"/>
      <c r="N15400" s="5"/>
      <c r="O15400" s="5"/>
      <c r="P15400" s="5"/>
      <c r="Q15400" s="5"/>
      <c r="R15400" s="5"/>
      <c r="S15400" s="5"/>
      <c r="T15400" s="5"/>
      <c r="U15400" s="5"/>
      <c r="V15400" s="5"/>
      <c r="W15400" s="5"/>
      <c r="X15400" s="5"/>
      <c r="Y15400" s="5"/>
      <c r="Z15400" s="5"/>
      <c r="AA15400" s="5"/>
      <c r="AB15400" s="5"/>
      <c r="AC15400" s="5"/>
      <c r="AD15400" s="5"/>
      <c r="AE15400" s="5"/>
      <c r="AF15400" s="5"/>
      <c r="AG15400" s="11"/>
    </row>
    <row r="15401" spans="1:33">
      <c r="A15401" s="5"/>
      <c r="B15401" s="5"/>
      <c r="C15401" s="5"/>
      <c r="D15401" s="5"/>
      <c r="E15401" s="5"/>
      <c r="F15401" s="5"/>
      <c r="G15401" s="5"/>
      <c r="H15401" s="5"/>
      <c r="I15401" s="5"/>
      <c r="J15401" s="5"/>
      <c r="K15401" s="5"/>
      <c r="L15401" s="5"/>
      <c r="M15401" s="5"/>
      <c r="N15401" s="5"/>
      <c r="O15401" s="5"/>
      <c r="P15401" s="5"/>
      <c r="Q15401" s="5"/>
      <c r="R15401" s="5"/>
      <c r="S15401" s="5"/>
      <c r="T15401" s="5"/>
      <c r="U15401" s="5"/>
      <c r="V15401" s="5"/>
      <c r="W15401" s="5"/>
      <c r="X15401" s="5"/>
      <c r="Y15401" s="5"/>
      <c r="Z15401" s="5"/>
      <c r="AA15401" s="5"/>
      <c r="AB15401" s="5"/>
      <c r="AC15401" s="5"/>
      <c r="AD15401" s="5"/>
      <c r="AE15401" s="5"/>
      <c r="AF15401" s="5"/>
      <c r="AG15401" s="11"/>
    </row>
    <row r="15402" spans="1:33">
      <c r="A15402" s="5"/>
      <c r="B15402" s="5"/>
      <c r="C15402" s="5"/>
      <c r="D15402" s="5"/>
      <c r="E15402" s="5"/>
      <c r="F15402" s="5"/>
      <c r="G15402" s="5"/>
      <c r="H15402" s="5"/>
      <c r="I15402" s="5"/>
      <c r="J15402" s="5"/>
      <c r="K15402" s="5"/>
      <c r="L15402" s="5"/>
      <c r="M15402" s="5"/>
      <c r="N15402" s="5"/>
      <c r="O15402" s="5"/>
      <c r="P15402" s="5"/>
      <c r="Q15402" s="5"/>
      <c r="R15402" s="5"/>
      <c r="S15402" s="5"/>
      <c r="T15402" s="5"/>
      <c r="U15402" s="5"/>
      <c r="V15402" s="5"/>
      <c r="W15402" s="5"/>
      <c r="X15402" s="5"/>
      <c r="Y15402" s="5"/>
      <c r="Z15402" s="5"/>
      <c r="AA15402" s="5"/>
      <c r="AB15402" s="5"/>
      <c r="AC15402" s="5"/>
      <c r="AD15402" s="5"/>
      <c r="AE15402" s="5"/>
      <c r="AF15402" s="5"/>
      <c r="AG15402" s="11"/>
    </row>
    <row r="15403" spans="1:33">
      <c r="A15403" s="5"/>
      <c r="B15403" s="5"/>
      <c r="C15403" s="5"/>
      <c r="D15403" s="5"/>
      <c r="E15403" s="5"/>
      <c r="F15403" s="5"/>
      <c r="G15403" s="5"/>
      <c r="H15403" s="5"/>
      <c r="I15403" s="5"/>
      <c r="J15403" s="5"/>
      <c r="K15403" s="5"/>
      <c r="L15403" s="5"/>
      <c r="M15403" s="5"/>
      <c r="N15403" s="5"/>
      <c r="O15403" s="5"/>
      <c r="P15403" s="5"/>
      <c r="Q15403" s="5"/>
      <c r="R15403" s="5"/>
      <c r="S15403" s="5"/>
      <c r="T15403" s="5"/>
      <c r="U15403" s="5"/>
      <c r="V15403" s="5"/>
      <c r="W15403" s="5"/>
      <c r="X15403" s="5"/>
      <c r="Y15403" s="5"/>
      <c r="Z15403" s="5"/>
      <c r="AA15403" s="5"/>
      <c r="AB15403" s="5"/>
      <c r="AC15403" s="5"/>
      <c r="AD15403" s="5"/>
      <c r="AE15403" s="5"/>
      <c r="AF15403" s="5"/>
      <c r="AG15403" s="11"/>
    </row>
    <row r="15404" spans="1:33">
      <c r="A15404" s="5"/>
      <c r="B15404" s="5"/>
      <c r="C15404" s="5"/>
      <c r="D15404" s="5"/>
      <c r="E15404" s="5"/>
      <c r="F15404" s="5"/>
      <c r="G15404" s="5"/>
      <c r="H15404" s="5"/>
      <c r="I15404" s="5"/>
      <c r="J15404" s="5"/>
      <c r="K15404" s="5"/>
      <c r="L15404" s="5"/>
      <c r="M15404" s="5"/>
      <c r="N15404" s="5"/>
      <c r="O15404" s="5"/>
      <c r="P15404" s="5"/>
      <c r="Q15404" s="5"/>
      <c r="R15404" s="5"/>
      <c r="S15404" s="5"/>
      <c r="T15404" s="5"/>
      <c r="U15404" s="5"/>
      <c r="V15404" s="5"/>
      <c r="W15404" s="5"/>
      <c r="X15404" s="5"/>
      <c r="Y15404" s="5"/>
      <c r="Z15404" s="5"/>
      <c r="AA15404" s="5"/>
      <c r="AB15404" s="5"/>
      <c r="AC15404" s="5"/>
      <c r="AD15404" s="5"/>
      <c r="AE15404" s="5"/>
      <c r="AF15404" s="5"/>
      <c r="AG15404" s="11"/>
    </row>
    <row r="15405" spans="1:33">
      <c r="A15405" s="5"/>
      <c r="B15405" s="5"/>
      <c r="C15405" s="5"/>
      <c r="D15405" s="5"/>
      <c r="E15405" s="5"/>
      <c r="F15405" s="5"/>
      <c r="G15405" s="5"/>
      <c r="H15405" s="5"/>
      <c r="I15405" s="5"/>
      <c r="J15405" s="5"/>
      <c r="K15405" s="5"/>
      <c r="L15405" s="5"/>
      <c r="M15405" s="5"/>
      <c r="N15405" s="5"/>
      <c r="O15405" s="5"/>
      <c r="P15405" s="5"/>
      <c r="Q15405" s="5"/>
      <c r="R15405" s="5"/>
      <c r="S15405" s="5"/>
      <c r="T15405" s="5"/>
      <c r="U15405" s="5"/>
      <c r="V15405" s="5"/>
      <c r="W15405" s="5"/>
      <c r="X15405" s="5"/>
      <c r="Y15405" s="5"/>
      <c r="Z15405" s="5"/>
      <c r="AA15405" s="5"/>
      <c r="AB15405" s="5"/>
      <c r="AC15405" s="5"/>
      <c r="AD15405" s="5"/>
      <c r="AE15405" s="5"/>
      <c r="AF15405" s="5"/>
      <c r="AG15405" s="11"/>
    </row>
    <row r="15406" spans="1:33">
      <c r="A15406" s="5"/>
      <c r="B15406" s="5"/>
      <c r="C15406" s="5"/>
      <c r="D15406" s="5"/>
      <c r="E15406" s="5"/>
      <c r="F15406" s="5"/>
      <c r="G15406" s="5"/>
      <c r="H15406" s="5"/>
      <c r="I15406" s="5"/>
      <c r="J15406" s="5"/>
      <c r="K15406" s="5"/>
      <c r="L15406" s="5"/>
      <c r="M15406" s="5"/>
      <c r="N15406" s="5"/>
      <c r="O15406" s="5"/>
      <c r="P15406" s="5"/>
      <c r="Q15406" s="5"/>
      <c r="R15406" s="5"/>
      <c r="S15406" s="5"/>
      <c r="T15406" s="5"/>
      <c r="U15406" s="5"/>
      <c r="V15406" s="5"/>
      <c r="W15406" s="5"/>
      <c r="X15406" s="5"/>
      <c r="Y15406" s="5"/>
      <c r="Z15406" s="5"/>
      <c r="AA15406" s="5"/>
      <c r="AB15406" s="5"/>
      <c r="AC15406" s="5"/>
      <c r="AD15406" s="5"/>
      <c r="AE15406" s="5"/>
      <c r="AF15406" s="5"/>
      <c r="AG15406" s="11"/>
    </row>
    <row r="15407" spans="1:33">
      <c r="A15407" s="5"/>
      <c r="B15407" s="5"/>
      <c r="C15407" s="5"/>
      <c r="D15407" s="5"/>
      <c r="E15407" s="5"/>
      <c r="F15407" s="5"/>
      <c r="G15407" s="5"/>
      <c r="H15407" s="5"/>
      <c r="I15407" s="5"/>
      <c r="J15407" s="5"/>
      <c r="K15407" s="5"/>
      <c r="L15407" s="5"/>
      <c r="M15407" s="5"/>
      <c r="N15407" s="5"/>
      <c r="O15407" s="5"/>
      <c r="P15407" s="5"/>
      <c r="Q15407" s="5"/>
      <c r="R15407" s="5"/>
      <c r="S15407" s="5"/>
      <c r="T15407" s="5"/>
      <c r="U15407" s="5"/>
      <c r="V15407" s="5"/>
      <c r="W15407" s="5"/>
      <c r="X15407" s="5"/>
      <c r="Y15407" s="5"/>
      <c r="Z15407" s="5"/>
      <c r="AA15407" s="5"/>
      <c r="AB15407" s="5"/>
      <c r="AC15407" s="5"/>
      <c r="AD15407" s="5"/>
      <c r="AE15407" s="5"/>
      <c r="AF15407" s="5"/>
      <c r="AG15407" s="11"/>
    </row>
    <row r="15408" spans="1:33">
      <c r="A15408" s="5"/>
      <c r="B15408" s="5"/>
      <c r="C15408" s="5"/>
      <c r="D15408" s="5"/>
      <c r="E15408" s="5"/>
      <c r="F15408" s="5"/>
      <c r="G15408" s="5"/>
      <c r="H15408" s="5"/>
      <c r="I15408" s="5"/>
      <c r="J15408" s="5"/>
      <c r="K15408" s="5"/>
      <c r="L15408" s="5"/>
      <c r="M15408" s="5"/>
      <c r="N15408" s="5"/>
      <c r="O15408" s="5"/>
      <c r="P15408" s="5"/>
      <c r="Q15408" s="5"/>
      <c r="R15408" s="5"/>
      <c r="S15408" s="5"/>
      <c r="T15408" s="5"/>
      <c r="U15408" s="5"/>
      <c r="V15408" s="5"/>
      <c r="W15408" s="5"/>
      <c r="X15408" s="5"/>
      <c r="Y15408" s="5"/>
      <c r="Z15408" s="5"/>
      <c r="AA15408" s="5"/>
      <c r="AB15408" s="5"/>
      <c r="AC15408" s="5"/>
      <c r="AD15408" s="5"/>
      <c r="AE15408" s="5"/>
      <c r="AF15408" s="5"/>
      <c r="AG15408" s="11"/>
    </row>
    <row r="15409" spans="1:33">
      <c r="A15409" s="5"/>
      <c r="B15409" s="5"/>
      <c r="C15409" s="5"/>
      <c r="D15409" s="5"/>
      <c r="E15409" s="5"/>
      <c r="F15409" s="5"/>
      <c r="G15409" s="5"/>
      <c r="H15409" s="5"/>
      <c r="I15409" s="5"/>
      <c r="J15409" s="5"/>
      <c r="K15409" s="5"/>
      <c r="L15409" s="5"/>
      <c r="M15409" s="5"/>
      <c r="N15409" s="5"/>
      <c r="O15409" s="5"/>
      <c r="P15409" s="5"/>
      <c r="Q15409" s="5"/>
      <c r="R15409" s="5"/>
      <c r="S15409" s="5"/>
      <c r="T15409" s="5"/>
      <c r="U15409" s="5"/>
      <c r="V15409" s="5"/>
      <c r="W15409" s="5"/>
      <c r="X15409" s="5"/>
      <c r="Y15409" s="5"/>
      <c r="Z15409" s="5"/>
      <c r="AA15409" s="5"/>
      <c r="AB15409" s="5"/>
      <c r="AC15409" s="5"/>
      <c r="AD15409" s="5"/>
      <c r="AE15409" s="5"/>
      <c r="AF15409" s="5"/>
      <c r="AG15409" s="11"/>
    </row>
    <row r="15410" spans="1:33">
      <c r="A15410" s="5"/>
      <c r="B15410" s="5"/>
      <c r="C15410" s="5"/>
      <c r="D15410" s="5"/>
      <c r="E15410" s="5"/>
      <c r="F15410" s="5"/>
      <c r="G15410" s="5"/>
      <c r="H15410" s="5"/>
      <c r="I15410" s="5"/>
      <c r="J15410" s="5"/>
      <c r="K15410" s="5"/>
      <c r="L15410" s="5"/>
      <c r="M15410" s="5"/>
      <c r="N15410" s="5"/>
      <c r="O15410" s="5"/>
      <c r="P15410" s="5"/>
      <c r="Q15410" s="5"/>
      <c r="R15410" s="5"/>
      <c r="S15410" s="5"/>
      <c r="T15410" s="5"/>
      <c r="U15410" s="5"/>
      <c r="V15410" s="5"/>
      <c r="W15410" s="5"/>
      <c r="X15410" s="5"/>
      <c r="Y15410" s="5"/>
      <c r="Z15410" s="5"/>
      <c r="AA15410" s="5"/>
      <c r="AB15410" s="5"/>
      <c r="AC15410" s="5"/>
      <c r="AD15410" s="5"/>
      <c r="AE15410" s="5"/>
      <c r="AF15410" s="5"/>
      <c r="AG15410" s="11"/>
    </row>
    <row r="15411" spans="1:33">
      <c r="A15411" s="5"/>
      <c r="B15411" s="5"/>
      <c r="C15411" s="5"/>
      <c r="D15411" s="5"/>
      <c r="E15411" s="5"/>
      <c r="F15411" s="5"/>
      <c r="G15411" s="5"/>
      <c r="H15411" s="5"/>
      <c r="I15411" s="5"/>
      <c r="J15411" s="5"/>
      <c r="K15411" s="5"/>
      <c r="L15411" s="5"/>
      <c r="M15411" s="5"/>
      <c r="N15411" s="5"/>
      <c r="O15411" s="5"/>
      <c r="P15411" s="5"/>
      <c r="Q15411" s="5"/>
      <c r="R15411" s="5"/>
      <c r="S15411" s="5"/>
      <c r="T15411" s="5"/>
      <c r="U15411" s="5"/>
      <c r="V15411" s="5"/>
      <c r="W15411" s="5"/>
      <c r="X15411" s="5"/>
      <c r="Y15411" s="5"/>
      <c r="Z15411" s="5"/>
      <c r="AA15411" s="5"/>
      <c r="AB15411" s="5"/>
      <c r="AC15411" s="5"/>
      <c r="AD15411" s="5"/>
      <c r="AE15411" s="5"/>
      <c r="AF15411" s="5"/>
      <c r="AG15411" s="11"/>
    </row>
    <row r="15412" spans="1:33">
      <c r="A15412" s="5"/>
      <c r="B15412" s="5"/>
      <c r="C15412" s="5"/>
      <c r="D15412" s="5"/>
      <c r="E15412" s="5"/>
      <c r="F15412" s="5"/>
      <c r="G15412" s="5"/>
      <c r="H15412" s="5"/>
      <c r="I15412" s="5"/>
      <c r="J15412" s="5"/>
      <c r="K15412" s="5"/>
      <c r="L15412" s="5"/>
      <c r="M15412" s="5"/>
      <c r="N15412" s="5"/>
      <c r="O15412" s="5"/>
      <c r="P15412" s="5"/>
      <c r="Q15412" s="5"/>
      <c r="R15412" s="5"/>
      <c r="S15412" s="5"/>
      <c r="T15412" s="5"/>
      <c r="U15412" s="5"/>
      <c r="V15412" s="5"/>
      <c r="W15412" s="5"/>
      <c r="X15412" s="5"/>
      <c r="Y15412" s="5"/>
      <c r="Z15412" s="5"/>
      <c r="AA15412" s="5"/>
      <c r="AB15412" s="5"/>
      <c r="AC15412" s="5"/>
      <c r="AD15412" s="5"/>
      <c r="AE15412" s="5"/>
      <c r="AF15412" s="5"/>
      <c r="AG15412" s="11"/>
    </row>
    <row r="15413" spans="1:33">
      <c r="A15413" s="5"/>
      <c r="B15413" s="5"/>
      <c r="C15413" s="5"/>
      <c r="D15413" s="5"/>
      <c r="E15413" s="5"/>
      <c r="F15413" s="5"/>
      <c r="G15413" s="5"/>
      <c r="H15413" s="5"/>
      <c r="I15413" s="5"/>
      <c r="J15413" s="5"/>
      <c r="K15413" s="5"/>
      <c r="L15413" s="5"/>
      <c r="M15413" s="5"/>
      <c r="N15413" s="5"/>
      <c r="O15413" s="5"/>
      <c r="P15413" s="5"/>
      <c r="Q15413" s="5"/>
      <c r="R15413" s="5"/>
      <c r="S15413" s="5"/>
      <c r="T15413" s="5"/>
      <c r="U15413" s="5"/>
      <c r="V15413" s="5"/>
      <c r="W15413" s="5"/>
      <c r="X15413" s="5"/>
      <c r="Y15413" s="5"/>
      <c r="Z15413" s="5"/>
      <c r="AA15413" s="5"/>
      <c r="AB15413" s="5"/>
      <c r="AC15413" s="5"/>
      <c r="AD15413" s="5"/>
      <c r="AE15413" s="5"/>
      <c r="AF15413" s="5"/>
      <c r="AG15413" s="11"/>
    </row>
    <row r="15414" spans="1:33">
      <c r="A15414" s="5"/>
      <c r="B15414" s="5"/>
      <c r="C15414" s="5"/>
      <c r="D15414" s="5"/>
      <c r="E15414" s="5"/>
      <c r="F15414" s="5"/>
      <c r="G15414" s="5"/>
      <c r="H15414" s="5"/>
      <c r="I15414" s="5"/>
      <c r="J15414" s="5"/>
      <c r="K15414" s="5"/>
      <c r="L15414" s="5"/>
      <c r="M15414" s="5"/>
      <c r="N15414" s="5"/>
      <c r="O15414" s="5"/>
      <c r="P15414" s="5"/>
      <c r="Q15414" s="5"/>
      <c r="R15414" s="5"/>
      <c r="S15414" s="5"/>
      <c r="T15414" s="5"/>
      <c r="U15414" s="5"/>
      <c r="V15414" s="5"/>
      <c r="W15414" s="5"/>
      <c r="X15414" s="5"/>
      <c r="Y15414" s="5"/>
      <c r="Z15414" s="5"/>
      <c r="AA15414" s="5"/>
      <c r="AB15414" s="5"/>
      <c r="AC15414" s="5"/>
      <c r="AD15414" s="5"/>
      <c r="AE15414" s="5"/>
      <c r="AF15414" s="5"/>
      <c r="AG15414" s="11"/>
    </row>
    <row r="15415" spans="1:33">
      <c r="A15415" s="5"/>
      <c r="B15415" s="5"/>
      <c r="C15415" s="5"/>
      <c r="D15415" s="5"/>
      <c r="E15415" s="5"/>
      <c r="F15415" s="5"/>
      <c r="G15415" s="5"/>
      <c r="H15415" s="5"/>
      <c r="I15415" s="5"/>
      <c r="J15415" s="5"/>
      <c r="K15415" s="5"/>
      <c r="L15415" s="5"/>
      <c r="M15415" s="5"/>
      <c r="N15415" s="5"/>
      <c r="O15415" s="5"/>
      <c r="P15415" s="5"/>
      <c r="Q15415" s="5"/>
      <c r="R15415" s="5"/>
      <c r="S15415" s="5"/>
      <c r="T15415" s="5"/>
      <c r="U15415" s="5"/>
      <c r="V15415" s="5"/>
      <c r="W15415" s="5"/>
      <c r="X15415" s="5"/>
      <c r="Y15415" s="5"/>
      <c r="Z15415" s="5"/>
      <c r="AA15415" s="5"/>
      <c r="AB15415" s="5"/>
      <c r="AC15415" s="5"/>
      <c r="AD15415" s="5"/>
      <c r="AE15415" s="5"/>
      <c r="AF15415" s="5"/>
      <c r="AG15415" s="11"/>
    </row>
    <row r="15416" spans="1:33">
      <c r="A15416" s="5"/>
      <c r="B15416" s="5"/>
      <c r="C15416" s="5"/>
      <c r="D15416" s="5"/>
      <c r="E15416" s="5"/>
      <c r="F15416" s="5"/>
      <c r="G15416" s="5"/>
      <c r="H15416" s="5"/>
      <c r="I15416" s="5"/>
      <c r="J15416" s="5"/>
      <c r="K15416" s="5"/>
      <c r="L15416" s="5"/>
      <c r="M15416" s="5"/>
      <c r="N15416" s="5"/>
      <c r="O15416" s="5"/>
      <c r="P15416" s="5"/>
      <c r="Q15416" s="5"/>
      <c r="R15416" s="5"/>
      <c r="S15416" s="5"/>
      <c r="T15416" s="5"/>
      <c r="U15416" s="5"/>
      <c r="V15416" s="5"/>
      <c r="W15416" s="5"/>
      <c r="X15416" s="5"/>
      <c r="Y15416" s="5"/>
      <c r="Z15416" s="5"/>
      <c r="AA15416" s="5"/>
      <c r="AB15416" s="5"/>
      <c r="AC15416" s="5"/>
      <c r="AD15416" s="5"/>
      <c r="AE15416" s="5"/>
      <c r="AF15416" s="5"/>
      <c r="AG15416" s="11"/>
    </row>
    <row r="15417" spans="1:33">
      <c r="A15417" s="5"/>
      <c r="B15417" s="5"/>
      <c r="C15417" s="5"/>
      <c r="D15417" s="5"/>
      <c r="E15417" s="5"/>
      <c r="F15417" s="5"/>
      <c r="G15417" s="5"/>
      <c r="H15417" s="5"/>
      <c r="I15417" s="5"/>
      <c r="J15417" s="5"/>
      <c r="K15417" s="5"/>
      <c r="L15417" s="5"/>
      <c r="M15417" s="5"/>
      <c r="N15417" s="5"/>
      <c r="O15417" s="5"/>
      <c r="P15417" s="5"/>
      <c r="Q15417" s="5"/>
      <c r="R15417" s="5"/>
      <c r="S15417" s="5"/>
      <c r="T15417" s="5"/>
      <c r="U15417" s="5"/>
      <c r="V15417" s="5"/>
      <c r="W15417" s="5"/>
      <c r="X15417" s="5"/>
      <c r="Y15417" s="5"/>
      <c r="Z15417" s="5"/>
      <c r="AA15417" s="5"/>
      <c r="AB15417" s="5"/>
      <c r="AC15417" s="5"/>
      <c r="AD15417" s="5"/>
      <c r="AE15417" s="5"/>
      <c r="AF15417" s="5"/>
      <c r="AG15417" s="11"/>
    </row>
    <row r="15418" spans="1:33">
      <c r="A15418" s="5"/>
      <c r="B15418" s="5"/>
      <c r="C15418" s="5"/>
      <c r="D15418" s="5"/>
      <c r="E15418" s="5"/>
      <c r="F15418" s="5"/>
      <c r="G15418" s="5"/>
      <c r="H15418" s="5"/>
      <c r="I15418" s="5"/>
      <c r="J15418" s="5"/>
      <c r="K15418" s="5"/>
      <c r="L15418" s="5"/>
      <c r="M15418" s="5"/>
      <c r="N15418" s="5"/>
      <c r="O15418" s="5"/>
      <c r="P15418" s="5"/>
      <c r="Q15418" s="5"/>
      <c r="R15418" s="5"/>
      <c r="S15418" s="5"/>
      <c r="T15418" s="5"/>
      <c r="U15418" s="5"/>
      <c r="V15418" s="5"/>
      <c r="W15418" s="5"/>
      <c r="X15418" s="5"/>
      <c r="Y15418" s="5"/>
      <c r="Z15418" s="5"/>
      <c r="AA15418" s="5"/>
      <c r="AB15418" s="5"/>
      <c r="AC15418" s="5"/>
      <c r="AD15418" s="5"/>
      <c r="AE15418" s="5"/>
      <c r="AF15418" s="5"/>
      <c r="AG15418" s="11"/>
    </row>
    <row r="15419" spans="1:33">
      <c r="A15419" s="5"/>
      <c r="B15419" s="5"/>
      <c r="C15419" s="5"/>
      <c r="D15419" s="5"/>
      <c r="E15419" s="5"/>
      <c r="F15419" s="5"/>
      <c r="G15419" s="5"/>
      <c r="H15419" s="5"/>
      <c r="I15419" s="5"/>
      <c r="J15419" s="5"/>
      <c r="K15419" s="5"/>
      <c r="L15419" s="5"/>
      <c r="M15419" s="5"/>
      <c r="N15419" s="5"/>
      <c r="O15419" s="5"/>
      <c r="P15419" s="5"/>
      <c r="Q15419" s="5"/>
      <c r="R15419" s="5"/>
      <c r="S15419" s="5"/>
      <c r="T15419" s="5"/>
      <c r="U15419" s="5"/>
      <c r="V15419" s="5"/>
      <c r="W15419" s="5"/>
      <c r="X15419" s="5"/>
      <c r="Y15419" s="5"/>
      <c r="Z15419" s="5"/>
      <c r="AA15419" s="5"/>
      <c r="AB15419" s="5"/>
      <c r="AC15419" s="5"/>
      <c r="AD15419" s="5"/>
      <c r="AE15419" s="5"/>
      <c r="AF15419" s="5"/>
      <c r="AG15419" s="11"/>
    </row>
    <row r="15420" spans="1:33">
      <c r="A15420" s="5"/>
      <c r="B15420" s="5"/>
      <c r="C15420" s="5"/>
      <c r="D15420" s="5"/>
      <c r="E15420" s="5"/>
      <c r="F15420" s="5"/>
      <c r="G15420" s="5"/>
      <c r="H15420" s="5"/>
      <c r="I15420" s="5"/>
      <c r="J15420" s="5"/>
      <c r="K15420" s="5"/>
      <c r="L15420" s="5"/>
      <c r="M15420" s="5"/>
      <c r="N15420" s="5"/>
      <c r="O15420" s="5"/>
      <c r="P15420" s="5"/>
      <c r="Q15420" s="5"/>
      <c r="R15420" s="5"/>
      <c r="S15420" s="5"/>
      <c r="T15420" s="5"/>
      <c r="U15420" s="5"/>
      <c r="V15420" s="5"/>
      <c r="W15420" s="5"/>
      <c r="X15420" s="5"/>
      <c r="Y15420" s="5"/>
      <c r="Z15420" s="5"/>
      <c r="AA15420" s="5"/>
      <c r="AB15420" s="5"/>
      <c r="AC15420" s="5"/>
      <c r="AD15420" s="5"/>
      <c r="AE15420" s="5"/>
      <c r="AF15420" s="5"/>
      <c r="AG15420" s="11"/>
    </row>
    <row r="15421" spans="1:33">
      <c r="A15421" s="5"/>
      <c r="B15421" s="5"/>
      <c r="C15421" s="5"/>
      <c r="D15421" s="5"/>
      <c r="E15421" s="5"/>
      <c r="F15421" s="5"/>
      <c r="G15421" s="5"/>
      <c r="H15421" s="5"/>
      <c r="I15421" s="5"/>
      <c r="J15421" s="5"/>
      <c r="K15421" s="5"/>
      <c r="L15421" s="5"/>
      <c r="M15421" s="5"/>
      <c r="N15421" s="5"/>
      <c r="O15421" s="5"/>
      <c r="P15421" s="5"/>
      <c r="Q15421" s="5"/>
      <c r="R15421" s="5"/>
      <c r="S15421" s="5"/>
      <c r="T15421" s="5"/>
      <c r="U15421" s="5"/>
      <c r="V15421" s="5"/>
      <c r="W15421" s="5"/>
      <c r="X15421" s="5"/>
      <c r="Y15421" s="5"/>
      <c r="Z15421" s="5"/>
      <c r="AA15421" s="5"/>
      <c r="AB15421" s="5"/>
      <c r="AC15421" s="5"/>
      <c r="AD15421" s="5"/>
      <c r="AE15421" s="5"/>
      <c r="AF15421" s="5"/>
      <c r="AG15421" s="11"/>
    </row>
    <row r="15422" spans="1:33">
      <c r="A15422" s="5"/>
      <c r="B15422" s="5"/>
      <c r="C15422" s="5"/>
      <c r="D15422" s="5"/>
      <c r="E15422" s="5"/>
      <c r="F15422" s="5"/>
      <c r="G15422" s="5"/>
      <c r="H15422" s="5"/>
      <c r="I15422" s="5"/>
      <c r="J15422" s="5"/>
      <c r="K15422" s="5"/>
      <c r="L15422" s="5"/>
      <c r="M15422" s="5"/>
      <c r="N15422" s="5"/>
      <c r="O15422" s="5"/>
      <c r="P15422" s="5"/>
      <c r="Q15422" s="5"/>
      <c r="R15422" s="5"/>
      <c r="S15422" s="5"/>
      <c r="T15422" s="5"/>
      <c r="U15422" s="5"/>
      <c r="V15422" s="5"/>
      <c r="W15422" s="5"/>
      <c r="X15422" s="5"/>
      <c r="Y15422" s="5"/>
      <c r="Z15422" s="5"/>
      <c r="AA15422" s="5"/>
      <c r="AB15422" s="5"/>
      <c r="AC15422" s="5"/>
      <c r="AD15422" s="5"/>
      <c r="AE15422" s="5"/>
      <c r="AF15422" s="5"/>
      <c r="AG15422" s="11"/>
    </row>
    <row r="15423" spans="1:33">
      <c r="A15423" s="5"/>
      <c r="B15423" s="5"/>
      <c r="C15423" s="5"/>
      <c r="D15423" s="5"/>
      <c r="E15423" s="5"/>
      <c r="F15423" s="5"/>
      <c r="G15423" s="5"/>
      <c r="H15423" s="5"/>
      <c r="I15423" s="5"/>
      <c r="J15423" s="5"/>
      <c r="K15423" s="5"/>
      <c r="L15423" s="5"/>
      <c r="M15423" s="5"/>
      <c r="N15423" s="5"/>
      <c r="O15423" s="5"/>
      <c r="P15423" s="5"/>
      <c r="Q15423" s="5"/>
      <c r="R15423" s="5"/>
      <c r="S15423" s="5"/>
      <c r="T15423" s="5"/>
      <c r="U15423" s="5"/>
      <c r="V15423" s="5"/>
      <c r="W15423" s="5"/>
      <c r="X15423" s="5"/>
      <c r="Y15423" s="5"/>
      <c r="Z15423" s="5"/>
      <c r="AA15423" s="5"/>
      <c r="AB15423" s="5"/>
      <c r="AC15423" s="5"/>
      <c r="AD15423" s="5"/>
      <c r="AE15423" s="5"/>
      <c r="AF15423" s="5"/>
      <c r="AG15423" s="11"/>
    </row>
    <row r="15424" spans="1:33">
      <c r="A15424" s="5"/>
      <c r="B15424" s="5"/>
      <c r="C15424" s="5"/>
      <c r="D15424" s="5"/>
      <c r="E15424" s="5"/>
      <c r="F15424" s="5"/>
      <c r="G15424" s="5"/>
      <c r="H15424" s="5"/>
      <c r="I15424" s="5"/>
      <c r="J15424" s="5"/>
      <c r="K15424" s="5"/>
      <c r="L15424" s="5"/>
      <c r="M15424" s="5"/>
      <c r="N15424" s="5"/>
      <c r="O15424" s="5"/>
      <c r="P15424" s="5"/>
      <c r="Q15424" s="5"/>
      <c r="R15424" s="5"/>
      <c r="S15424" s="5"/>
      <c r="T15424" s="5"/>
      <c r="U15424" s="5"/>
      <c r="V15424" s="5"/>
      <c r="W15424" s="5"/>
      <c r="X15424" s="5"/>
      <c r="Y15424" s="5"/>
      <c r="Z15424" s="5"/>
      <c r="AA15424" s="5"/>
      <c r="AB15424" s="5"/>
      <c r="AC15424" s="5"/>
      <c r="AD15424" s="5"/>
      <c r="AE15424" s="5"/>
      <c r="AF15424" s="5"/>
      <c r="AG15424" s="11"/>
    </row>
    <row r="15425" spans="1:33">
      <c r="A15425" s="5"/>
      <c r="B15425" s="5"/>
      <c r="C15425" s="5"/>
      <c r="D15425" s="5"/>
      <c r="E15425" s="5"/>
      <c r="F15425" s="5"/>
      <c r="G15425" s="5"/>
      <c r="H15425" s="5"/>
      <c r="I15425" s="5"/>
      <c r="J15425" s="5"/>
      <c r="K15425" s="5"/>
      <c r="L15425" s="5"/>
      <c r="M15425" s="5"/>
      <c r="N15425" s="5"/>
      <c r="O15425" s="5"/>
      <c r="P15425" s="5"/>
      <c r="Q15425" s="5"/>
      <c r="R15425" s="5"/>
      <c r="S15425" s="5"/>
      <c r="T15425" s="5"/>
      <c r="U15425" s="5"/>
      <c r="V15425" s="5"/>
      <c r="W15425" s="5"/>
      <c r="X15425" s="5"/>
      <c r="Y15425" s="5"/>
      <c r="Z15425" s="5"/>
      <c r="AA15425" s="5"/>
      <c r="AB15425" s="5"/>
      <c r="AC15425" s="5"/>
      <c r="AD15425" s="5"/>
      <c r="AE15425" s="5"/>
      <c r="AF15425" s="5"/>
      <c r="AG15425" s="11"/>
    </row>
    <row r="15426" spans="1:33">
      <c r="A15426" s="5"/>
      <c r="B15426" s="5"/>
      <c r="C15426" s="5"/>
      <c r="D15426" s="5"/>
      <c r="E15426" s="5"/>
      <c r="F15426" s="5"/>
      <c r="G15426" s="5"/>
      <c r="H15426" s="5"/>
      <c r="I15426" s="5"/>
      <c r="J15426" s="5"/>
      <c r="K15426" s="5"/>
      <c r="L15426" s="5"/>
      <c r="M15426" s="5"/>
      <c r="N15426" s="5"/>
      <c r="O15426" s="5"/>
      <c r="P15426" s="5"/>
      <c r="Q15426" s="5"/>
      <c r="R15426" s="5"/>
      <c r="S15426" s="5"/>
      <c r="T15426" s="5"/>
      <c r="U15426" s="5"/>
      <c r="V15426" s="5"/>
      <c r="W15426" s="5"/>
      <c r="X15426" s="5"/>
      <c r="Y15426" s="5"/>
      <c r="Z15426" s="5"/>
      <c r="AA15426" s="5"/>
      <c r="AB15426" s="5"/>
      <c r="AC15426" s="5"/>
      <c r="AD15426" s="5"/>
      <c r="AE15426" s="5"/>
      <c r="AF15426" s="5"/>
      <c r="AG15426" s="11"/>
    </row>
    <row r="15427" spans="1:33">
      <c r="A15427" s="5"/>
      <c r="B15427" s="5"/>
      <c r="C15427" s="5"/>
      <c r="D15427" s="5"/>
      <c r="E15427" s="5"/>
      <c r="F15427" s="5"/>
      <c r="G15427" s="5"/>
      <c r="H15427" s="5"/>
      <c r="I15427" s="5"/>
      <c r="J15427" s="5"/>
      <c r="K15427" s="5"/>
      <c r="L15427" s="5"/>
      <c r="M15427" s="5"/>
      <c r="N15427" s="5"/>
      <c r="O15427" s="5"/>
      <c r="P15427" s="5"/>
      <c r="Q15427" s="5"/>
      <c r="R15427" s="5"/>
      <c r="S15427" s="5"/>
      <c r="T15427" s="5"/>
      <c r="U15427" s="5"/>
      <c r="V15427" s="5"/>
      <c r="W15427" s="5"/>
      <c r="X15427" s="5"/>
      <c r="Y15427" s="5"/>
      <c r="Z15427" s="5"/>
      <c r="AA15427" s="5"/>
      <c r="AB15427" s="5"/>
      <c r="AC15427" s="5"/>
      <c r="AD15427" s="5"/>
      <c r="AE15427" s="5"/>
      <c r="AF15427" s="5"/>
      <c r="AG15427" s="11"/>
    </row>
    <row r="15428" spans="1:33">
      <c r="A15428" s="5"/>
      <c r="B15428" s="5"/>
      <c r="C15428" s="5"/>
      <c r="D15428" s="5"/>
      <c r="E15428" s="5"/>
      <c r="F15428" s="5"/>
      <c r="G15428" s="5"/>
      <c r="H15428" s="5"/>
      <c r="I15428" s="5"/>
      <c r="J15428" s="5"/>
      <c r="K15428" s="5"/>
      <c r="L15428" s="5"/>
      <c r="M15428" s="5"/>
      <c r="N15428" s="5"/>
      <c r="O15428" s="5"/>
      <c r="P15428" s="5"/>
      <c r="Q15428" s="5"/>
      <c r="R15428" s="5"/>
      <c r="S15428" s="5"/>
      <c r="T15428" s="5"/>
      <c r="U15428" s="5"/>
      <c r="V15428" s="5"/>
      <c r="W15428" s="5"/>
      <c r="X15428" s="5"/>
      <c r="Y15428" s="5"/>
      <c r="Z15428" s="5"/>
      <c r="AA15428" s="5"/>
      <c r="AB15428" s="5"/>
      <c r="AC15428" s="5"/>
      <c r="AD15428" s="5"/>
      <c r="AE15428" s="5"/>
      <c r="AF15428" s="5"/>
      <c r="AG15428" s="11"/>
    </row>
    <row r="15429" spans="1:33">
      <c r="A15429" s="5"/>
      <c r="B15429" s="5"/>
      <c r="C15429" s="5"/>
      <c r="D15429" s="5"/>
      <c r="E15429" s="5"/>
      <c r="F15429" s="5"/>
      <c r="G15429" s="5"/>
      <c r="H15429" s="5"/>
      <c r="I15429" s="5"/>
      <c r="J15429" s="5"/>
      <c r="K15429" s="5"/>
      <c r="L15429" s="5"/>
      <c r="M15429" s="5"/>
      <c r="N15429" s="5"/>
      <c r="O15429" s="5"/>
      <c r="P15429" s="5"/>
      <c r="Q15429" s="5"/>
      <c r="R15429" s="5"/>
      <c r="S15429" s="5"/>
      <c r="T15429" s="5"/>
      <c r="U15429" s="5"/>
      <c r="V15429" s="5"/>
      <c r="W15429" s="5"/>
      <c r="X15429" s="5"/>
      <c r="Y15429" s="5"/>
      <c r="Z15429" s="5"/>
      <c r="AA15429" s="5"/>
      <c r="AB15429" s="5"/>
      <c r="AC15429" s="5"/>
      <c r="AD15429" s="5"/>
      <c r="AE15429" s="5"/>
      <c r="AF15429" s="5"/>
      <c r="AG15429" s="11"/>
    </row>
    <row r="15430" spans="1:33">
      <c r="A15430" s="5"/>
      <c r="B15430" s="5"/>
      <c r="C15430" s="5"/>
      <c r="D15430" s="5"/>
      <c r="E15430" s="5"/>
      <c r="F15430" s="5"/>
      <c r="G15430" s="5"/>
      <c r="H15430" s="5"/>
      <c r="I15430" s="5"/>
      <c r="J15430" s="5"/>
      <c r="K15430" s="5"/>
      <c r="L15430" s="5"/>
      <c r="M15430" s="5"/>
      <c r="N15430" s="5"/>
      <c r="O15430" s="5"/>
      <c r="P15430" s="5"/>
      <c r="Q15430" s="5"/>
      <c r="R15430" s="5"/>
      <c r="S15430" s="5"/>
      <c r="T15430" s="5"/>
      <c r="U15430" s="5"/>
      <c r="V15430" s="5"/>
      <c r="W15430" s="5"/>
      <c r="X15430" s="5"/>
      <c r="Y15430" s="5"/>
      <c r="Z15430" s="5"/>
      <c r="AA15430" s="5"/>
      <c r="AB15430" s="5"/>
      <c r="AC15430" s="5"/>
      <c r="AD15430" s="5"/>
      <c r="AE15430" s="5"/>
      <c r="AF15430" s="5"/>
      <c r="AG15430" s="11"/>
    </row>
    <row r="15431" spans="1:33">
      <c r="A15431" s="5"/>
      <c r="B15431" s="5"/>
      <c r="C15431" s="5"/>
      <c r="D15431" s="5"/>
      <c r="E15431" s="5"/>
      <c r="F15431" s="5"/>
      <c r="G15431" s="5"/>
      <c r="H15431" s="5"/>
      <c r="I15431" s="5"/>
      <c r="J15431" s="5"/>
      <c r="K15431" s="5"/>
      <c r="L15431" s="5"/>
      <c r="M15431" s="5"/>
      <c r="N15431" s="5"/>
      <c r="O15431" s="5"/>
      <c r="P15431" s="5"/>
      <c r="Q15431" s="5"/>
      <c r="R15431" s="5"/>
      <c r="S15431" s="5"/>
      <c r="T15431" s="5"/>
      <c r="U15431" s="5"/>
      <c r="V15431" s="5"/>
      <c r="W15431" s="5"/>
      <c r="X15431" s="5"/>
      <c r="Y15431" s="5"/>
      <c r="Z15431" s="5"/>
      <c r="AA15431" s="5"/>
      <c r="AB15431" s="5"/>
      <c r="AC15431" s="5"/>
      <c r="AD15431" s="5"/>
      <c r="AE15431" s="5"/>
      <c r="AF15431" s="5"/>
      <c r="AG15431" s="11"/>
    </row>
    <row r="15432" spans="1:33">
      <c r="A15432" s="5"/>
      <c r="B15432" s="5"/>
      <c r="C15432" s="5"/>
      <c r="D15432" s="5"/>
      <c r="E15432" s="5"/>
      <c r="F15432" s="5"/>
      <c r="G15432" s="5"/>
      <c r="H15432" s="5"/>
      <c r="I15432" s="5"/>
      <c r="J15432" s="5"/>
      <c r="K15432" s="5"/>
      <c r="L15432" s="5"/>
      <c r="M15432" s="5"/>
      <c r="N15432" s="5"/>
      <c r="O15432" s="5"/>
      <c r="P15432" s="5"/>
      <c r="Q15432" s="5"/>
      <c r="R15432" s="5"/>
      <c r="S15432" s="5"/>
      <c r="T15432" s="5"/>
      <c r="U15432" s="5"/>
      <c r="V15432" s="5"/>
      <c r="W15432" s="5"/>
      <c r="X15432" s="5"/>
      <c r="Y15432" s="5"/>
      <c r="Z15432" s="5"/>
      <c r="AA15432" s="5"/>
      <c r="AB15432" s="5"/>
      <c r="AC15432" s="5"/>
      <c r="AD15432" s="5"/>
      <c r="AE15432" s="5"/>
      <c r="AF15432" s="5"/>
      <c r="AG15432" s="11"/>
    </row>
    <row r="15433" spans="1:33">
      <c r="A15433" s="5"/>
      <c r="B15433" s="5"/>
      <c r="C15433" s="5"/>
      <c r="D15433" s="5"/>
      <c r="E15433" s="5"/>
      <c r="F15433" s="5"/>
      <c r="G15433" s="5"/>
      <c r="H15433" s="5"/>
      <c r="I15433" s="5"/>
      <c r="J15433" s="5"/>
      <c r="K15433" s="5"/>
      <c r="L15433" s="5"/>
      <c r="M15433" s="5"/>
      <c r="N15433" s="5"/>
      <c r="O15433" s="5"/>
      <c r="P15433" s="5"/>
      <c r="Q15433" s="5"/>
      <c r="R15433" s="5"/>
      <c r="S15433" s="5"/>
      <c r="T15433" s="5"/>
      <c r="U15433" s="5"/>
      <c r="V15433" s="5"/>
      <c r="W15433" s="5"/>
      <c r="X15433" s="5"/>
      <c r="Y15433" s="5"/>
      <c r="Z15433" s="5"/>
      <c r="AA15433" s="5"/>
      <c r="AB15433" s="5"/>
      <c r="AC15433" s="5"/>
      <c r="AD15433" s="5"/>
      <c r="AE15433" s="5"/>
      <c r="AF15433" s="5"/>
      <c r="AG15433" s="11"/>
    </row>
    <row r="15434" spans="1:33">
      <c r="A15434" s="5"/>
      <c r="B15434" s="5"/>
      <c r="C15434" s="5"/>
      <c r="D15434" s="5"/>
      <c r="E15434" s="5"/>
      <c r="F15434" s="5"/>
      <c r="G15434" s="5"/>
      <c r="H15434" s="5"/>
      <c r="I15434" s="5"/>
      <c r="J15434" s="5"/>
      <c r="K15434" s="5"/>
      <c r="L15434" s="5"/>
      <c r="M15434" s="5"/>
      <c r="N15434" s="5"/>
      <c r="O15434" s="5"/>
      <c r="P15434" s="5"/>
      <c r="Q15434" s="5"/>
      <c r="R15434" s="5"/>
      <c r="S15434" s="5"/>
      <c r="T15434" s="5"/>
      <c r="U15434" s="5"/>
      <c r="V15434" s="5"/>
      <c r="W15434" s="5"/>
      <c r="X15434" s="5"/>
      <c r="Y15434" s="5"/>
      <c r="Z15434" s="5"/>
      <c r="AA15434" s="5"/>
      <c r="AB15434" s="5"/>
      <c r="AC15434" s="5"/>
      <c r="AD15434" s="5"/>
      <c r="AE15434" s="5"/>
      <c r="AF15434" s="5"/>
      <c r="AG15434" s="11"/>
    </row>
    <row r="15435" spans="1:33">
      <c r="A15435" s="5"/>
      <c r="B15435" s="5"/>
      <c r="C15435" s="5"/>
      <c r="D15435" s="5"/>
      <c r="E15435" s="5"/>
      <c r="F15435" s="5"/>
      <c r="G15435" s="5"/>
      <c r="H15435" s="5"/>
      <c r="I15435" s="5"/>
      <c r="J15435" s="5"/>
      <c r="K15435" s="5"/>
      <c r="L15435" s="5"/>
      <c r="M15435" s="5"/>
      <c r="N15435" s="5"/>
      <c r="O15435" s="5"/>
      <c r="P15435" s="5"/>
      <c r="Q15435" s="5"/>
      <c r="R15435" s="5"/>
      <c r="S15435" s="5"/>
      <c r="T15435" s="5"/>
      <c r="U15435" s="5"/>
      <c r="V15435" s="5"/>
      <c r="W15435" s="5"/>
      <c r="X15435" s="5"/>
      <c r="Y15435" s="5"/>
      <c r="Z15435" s="5"/>
      <c r="AA15435" s="5"/>
      <c r="AB15435" s="5"/>
      <c r="AC15435" s="5"/>
      <c r="AD15435" s="5"/>
      <c r="AE15435" s="5"/>
      <c r="AF15435" s="5"/>
      <c r="AG15435" s="11"/>
    </row>
    <row r="15436" spans="1:33">
      <c r="A15436" s="5"/>
      <c r="B15436" s="5"/>
      <c r="C15436" s="5"/>
      <c r="D15436" s="5"/>
      <c r="E15436" s="5"/>
      <c r="F15436" s="5"/>
      <c r="G15436" s="5"/>
      <c r="H15436" s="5"/>
      <c r="I15436" s="5"/>
      <c r="J15436" s="5"/>
      <c r="K15436" s="5"/>
      <c r="L15436" s="5"/>
      <c r="M15436" s="5"/>
      <c r="N15436" s="5"/>
      <c r="O15436" s="5"/>
      <c r="P15436" s="5"/>
      <c r="Q15436" s="5"/>
      <c r="R15436" s="5"/>
      <c r="S15436" s="5"/>
      <c r="T15436" s="5"/>
      <c r="U15436" s="5"/>
      <c r="V15436" s="5"/>
      <c r="W15436" s="5"/>
      <c r="X15436" s="5"/>
      <c r="Y15436" s="5"/>
      <c r="Z15436" s="5"/>
      <c r="AA15436" s="5"/>
      <c r="AB15436" s="5"/>
      <c r="AC15436" s="5"/>
      <c r="AD15436" s="5"/>
      <c r="AE15436" s="5"/>
      <c r="AF15436" s="5"/>
      <c r="AG15436" s="11"/>
    </row>
    <row r="15437" spans="1:33">
      <c r="A15437" s="5"/>
      <c r="B15437" s="5"/>
      <c r="C15437" s="5"/>
      <c r="D15437" s="5"/>
      <c r="E15437" s="5"/>
      <c r="F15437" s="5"/>
      <c r="G15437" s="5"/>
      <c r="H15437" s="5"/>
      <c r="I15437" s="5"/>
      <c r="J15437" s="5"/>
      <c r="K15437" s="5"/>
      <c r="L15437" s="5"/>
      <c r="M15437" s="5"/>
      <c r="N15437" s="5"/>
      <c r="O15437" s="5"/>
      <c r="P15437" s="5"/>
      <c r="Q15437" s="5"/>
      <c r="R15437" s="5"/>
      <c r="S15437" s="5"/>
      <c r="T15437" s="5"/>
      <c r="U15437" s="5"/>
      <c r="V15437" s="5"/>
      <c r="W15437" s="5"/>
      <c r="X15437" s="5"/>
      <c r="Y15437" s="5"/>
      <c r="Z15437" s="5"/>
      <c r="AA15437" s="5"/>
      <c r="AB15437" s="5"/>
      <c r="AC15437" s="5"/>
      <c r="AD15437" s="5"/>
      <c r="AE15437" s="5"/>
      <c r="AF15437" s="5"/>
      <c r="AG15437" s="11"/>
    </row>
    <row r="15438" spans="1:33">
      <c r="A15438" s="5"/>
      <c r="B15438" s="5"/>
      <c r="C15438" s="5"/>
      <c r="D15438" s="5"/>
      <c r="E15438" s="5"/>
      <c r="F15438" s="5"/>
      <c r="G15438" s="5"/>
      <c r="H15438" s="5"/>
      <c r="I15438" s="5"/>
      <c r="J15438" s="5"/>
      <c r="K15438" s="5"/>
      <c r="L15438" s="5"/>
      <c r="M15438" s="5"/>
      <c r="N15438" s="5"/>
      <c r="O15438" s="5"/>
      <c r="P15438" s="5"/>
      <c r="Q15438" s="5"/>
      <c r="R15438" s="5"/>
      <c r="S15438" s="5"/>
      <c r="T15438" s="5"/>
      <c r="U15438" s="5"/>
      <c r="V15438" s="5"/>
      <c r="W15438" s="5"/>
      <c r="X15438" s="5"/>
      <c r="Y15438" s="5"/>
      <c r="Z15438" s="5"/>
      <c r="AA15438" s="5"/>
      <c r="AB15438" s="5"/>
      <c r="AC15438" s="5"/>
      <c r="AD15438" s="5"/>
      <c r="AE15438" s="5"/>
      <c r="AF15438" s="5"/>
      <c r="AG15438" s="11"/>
    </row>
    <row r="15439" spans="1:33">
      <c r="A15439" s="5"/>
      <c r="B15439" s="5"/>
      <c r="C15439" s="5"/>
      <c r="D15439" s="5"/>
      <c r="E15439" s="5"/>
      <c r="F15439" s="5"/>
      <c r="G15439" s="5"/>
      <c r="H15439" s="5"/>
      <c r="I15439" s="5"/>
      <c r="J15439" s="5"/>
      <c r="K15439" s="5"/>
      <c r="L15439" s="5"/>
      <c r="M15439" s="5"/>
      <c r="N15439" s="5"/>
      <c r="O15439" s="5"/>
      <c r="P15439" s="5"/>
      <c r="Q15439" s="5"/>
      <c r="R15439" s="5"/>
      <c r="S15439" s="5"/>
      <c r="T15439" s="5"/>
      <c r="U15439" s="5"/>
      <c r="V15439" s="5"/>
      <c r="W15439" s="5"/>
      <c r="X15439" s="5"/>
      <c r="Y15439" s="5"/>
      <c r="Z15439" s="5"/>
      <c r="AA15439" s="5"/>
      <c r="AB15439" s="5"/>
      <c r="AC15439" s="5"/>
      <c r="AD15439" s="5"/>
      <c r="AE15439" s="5"/>
      <c r="AF15439" s="5"/>
      <c r="AG15439" s="11"/>
    </row>
    <row r="15440" spans="1:33">
      <c r="A15440" s="5"/>
      <c r="B15440" s="5"/>
      <c r="C15440" s="5"/>
      <c r="D15440" s="5"/>
      <c r="E15440" s="5"/>
      <c r="F15440" s="5"/>
      <c r="G15440" s="5"/>
      <c r="H15440" s="5"/>
      <c r="I15440" s="5"/>
      <c r="J15440" s="5"/>
      <c r="K15440" s="5"/>
      <c r="L15440" s="5"/>
      <c r="M15440" s="5"/>
      <c r="N15440" s="5"/>
      <c r="O15440" s="5"/>
      <c r="P15440" s="5"/>
      <c r="Q15440" s="5"/>
      <c r="R15440" s="5"/>
      <c r="S15440" s="5"/>
      <c r="T15440" s="5"/>
      <c r="U15440" s="5"/>
      <c r="V15440" s="5"/>
      <c r="W15440" s="5"/>
      <c r="X15440" s="5"/>
      <c r="Y15440" s="5"/>
      <c r="Z15440" s="5"/>
      <c r="AA15440" s="5"/>
      <c r="AB15440" s="5"/>
      <c r="AC15440" s="5"/>
      <c r="AD15440" s="5"/>
      <c r="AE15440" s="5"/>
      <c r="AF15440" s="5"/>
      <c r="AG15440" s="11"/>
    </row>
    <row r="15441" spans="1:33">
      <c r="A15441" s="5"/>
      <c r="B15441" s="5"/>
      <c r="C15441" s="5"/>
      <c r="D15441" s="5"/>
      <c r="E15441" s="5"/>
      <c r="F15441" s="5"/>
      <c r="G15441" s="5"/>
      <c r="H15441" s="5"/>
      <c r="I15441" s="5"/>
      <c r="J15441" s="5"/>
      <c r="K15441" s="5"/>
      <c r="L15441" s="5"/>
      <c r="M15441" s="5"/>
      <c r="N15441" s="5"/>
      <c r="O15441" s="5"/>
      <c r="P15441" s="5"/>
      <c r="Q15441" s="5"/>
      <c r="R15441" s="5"/>
      <c r="S15441" s="5"/>
      <c r="T15441" s="5"/>
      <c r="U15441" s="5"/>
      <c r="V15441" s="5"/>
      <c r="W15441" s="5"/>
      <c r="X15441" s="5"/>
      <c r="Y15441" s="5"/>
      <c r="Z15441" s="5"/>
      <c r="AA15441" s="5"/>
      <c r="AB15441" s="5"/>
      <c r="AC15441" s="5"/>
      <c r="AD15441" s="5"/>
      <c r="AE15441" s="5"/>
      <c r="AF15441" s="5"/>
      <c r="AG15441" s="11"/>
    </row>
    <row r="15442" spans="1:33">
      <c r="A15442" s="5"/>
      <c r="B15442" s="5"/>
      <c r="C15442" s="5"/>
      <c r="D15442" s="5"/>
      <c r="E15442" s="5"/>
      <c r="F15442" s="5"/>
      <c r="G15442" s="5"/>
      <c r="H15442" s="5"/>
      <c r="I15442" s="5"/>
      <c r="J15442" s="5"/>
      <c r="K15442" s="5"/>
      <c r="L15442" s="5"/>
      <c r="M15442" s="5"/>
      <c r="N15442" s="5"/>
      <c r="O15442" s="5"/>
      <c r="P15442" s="5"/>
      <c r="Q15442" s="5"/>
      <c r="R15442" s="5"/>
      <c r="S15442" s="5"/>
      <c r="T15442" s="5"/>
      <c r="U15442" s="5"/>
      <c r="V15442" s="5"/>
      <c r="W15442" s="5"/>
      <c r="X15442" s="5"/>
      <c r="Y15442" s="5"/>
      <c r="Z15442" s="5"/>
      <c r="AA15442" s="5"/>
      <c r="AB15442" s="5"/>
      <c r="AC15442" s="5"/>
      <c r="AD15442" s="5"/>
      <c r="AE15442" s="5"/>
      <c r="AF15442" s="5"/>
      <c r="AG15442" s="11"/>
    </row>
    <row r="15443" spans="1:33">
      <c r="A15443" s="5"/>
      <c r="B15443" s="5"/>
      <c r="C15443" s="5"/>
      <c r="D15443" s="5"/>
      <c r="E15443" s="5"/>
      <c r="F15443" s="5"/>
      <c r="G15443" s="5"/>
      <c r="H15443" s="5"/>
      <c r="I15443" s="5"/>
      <c r="J15443" s="5"/>
      <c r="K15443" s="5"/>
      <c r="L15443" s="5"/>
      <c r="M15443" s="5"/>
      <c r="N15443" s="5"/>
      <c r="O15443" s="5"/>
      <c r="P15443" s="5"/>
      <c r="Q15443" s="5"/>
      <c r="R15443" s="5"/>
      <c r="S15443" s="5"/>
      <c r="T15443" s="5"/>
      <c r="U15443" s="5"/>
      <c r="V15443" s="5"/>
      <c r="W15443" s="5"/>
      <c r="X15443" s="5"/>
      <c r="Y15443" s="5"/>
      <c r="Z15443" s="5"/>
      <c r="AA15443" s="5"/>
      <c r="AB15443" s="5"/>
      <c r="AC15443" s="5"/>
      <c r="AD15443" s="5"/>
      <c r="AE15443" s="5"/>
      <c r="AF15443" s="5"/>
      <c r="AG15443" s="11"/>
    </row>
    <row r="15444" spans="1:33">
      <c r="A15444" s="5"/>
      <c r="B15444" s="5"/>
      <c r="C15444" s="5"/>
      <c r="D15444" s="5"/>
      <c r="E15444" s="5"/>
      <c r="F15444" s="5"/>
      <c r="G15444" s="5"/>
      <c r="H15444" s="5"/>
      <c r="I15444" s="5"/>
      <c r="J15444" s="5"/>
      <c r="K15444" s="5"/>
      <c r="L15444" s="5"/>
      <c r="M15444" s="5"/>
      <c r="N15444" s="5"/>
      <c r="O15444" s="5"/>
      <c r="P15444" s="5"/>
      <c r="Q15444" s="5"/>
      <c r="R15444" s="5"/>
      <c r="S15444" s="5"/>
      <c r="T15444" s="5"/>
      <c r="U15444" s="5"/>
      <c r="V15444" s="5"/>
      <c r="W15444" s="5"/>
      <c r="X15444" s="5"/>
      <c r="Y15444" s="5"/>
      <c r="Z15444" s="5"/>
      <c r="AA15444" s="5"/>
      <c r="AB15444" s="5"/>
      <c r="AC15444" s="5"/>
      <c r="AD15444" s="5"/>
      <c r="AE15444" s="5"/>
      <c r="AF15444" s="5"/>
      <c r="AG15444" s="11"/>
    </row>
    <row r="15445" spans="1:33">
      <c r="A15445" s="5"/>
      <c r="B15445" s="5"/>
      <c r="C15445" s="5"/>
      <c r="D15445" s="5"/>
      <c r="E15445" s="5"/>
      <c r="F15445" s="5"/>
      <c r="G15445" s="5"/>
      <c r="H15445" s="5"/>
      <c r="I15445" s="5"/>
      <c r="J15445" s="5"/>
      <c r="K15445" s="5"/>
      <c r="L15445" s="5"/>
      <c r="M15445" s="5"/>
      <c r="N15445" s="5"/>
      <c r="O15445" s="5"/>
      <c r="P15445" s="5"/>
      <c r="Q15445" s="5"/>
      <c r="R15445" s="5"/>
      <c r="S15445" s="5"/>
      <c r="T15445" s="5"/>
      <c r="U15445" s="5"/>
      <c r="V15445" s="5"/>
      <c r="W15445" s="5"/>
      <c r="X15445" s="5"/>
      <c r="Y15445" s="5"/>
      <c r="Z15445" s="5"/>
      <c r="AA15445" s="5"/>
      <c r="AB15445" s="5"/>
      <c r="AC15445" s="5"/>
      <c r="AD15445" s="5"/>
      <c r="AE15445" s="5"/>
      <c r="AF15445" s="5"/>
      <c r="AG15445" s="11"/>
    </row>
    <row r="15446" spans="1:33">
      <c r="A15446" s="5"/>
      <c r="B15446" s="5"/>
      <c r="C15446" s="5"/>
      <c r="D15446" s="5"/>
      <c r="E15446" s="5"/>
      <c r="F15446" s="5"/>
      <c r="G15446" s="5"/>
      <c r="H15446" s="5"/>
      <c r="I15446" s="5"/>
      <c r="J15446" s="5"/>
      <c r="K15446" s="5"/>
      <c r="L15446" s="5"/>
      <c r="M15446" s="5"/>
      <c r="N15446" s="5"/>
      <c r="O15446" s="5"/>
      <c r="P15446" s="5"/>
      <c r="Q15446" s="5"/>
      <c r="R15446" s="5"/>
      <c r="S15446" s="5"/>
      <c r="T15446" s="5"/>
      <c r="U15446" s="5"/>
      <c r="V15446" s="5"/>
      <c r="W15446" s="5"/>
      <c r="X15446" s="5"/>
      <c r="Y15446" s="5"/>
      <c r="Z15446" s="5"/>
      <c r="AA15446" s="5"/>
      <c r="AB15446" s="5"/>
      <c r="AC15446" s="5"/>
      <c r="AD15446" s="5"/>
      <c r="AE15446" s="5"/>
      <c r="AF15446" s="5"/>
      <c r="AG15446" s="11"/>
    </row>
    <row r="15447" spans="1:33">
      <c r="A15447" s="5"/>
      <c r="B15447" s="5"/>
      <c r="C15447" s="5"/>
      <c r="D15447" s="5"/>
      <c r="E15447" s="5"/>
      <c r="F15447" s="5"/>
      <c r="G15447" s="5"/>
      <c r="H15447" s="5"/>
      <c r="I15447" s="5"/>
      <c r="J15447" s="5"/>
      <c r="K15447" s="5"/>
      <c r="L15447" s="5"/>
      <c r="M15447" s="5"/>
      <c r="N15447" s="5"/>
      <c r="O15447" s="5"/>
      <c r="P15447" s="5"/>
      <c r="Q15447" s="5"/>
      <c r="R15447" s="5"/>
      <c r="S15447" s="5"/>
      <c r="T15447" s="5"/>
      <c r="U15447" s="5"/>
      <c r="V15447" s="5"/>
      <c r="W15447" s="5"/>
      <c r="X15447" s="5"/>
      <c r="Y15447" s="5"/>
      <c r="Z15447" s="5"/>
      <c r="AA15447" s="5"/>
      <c r="AB15447" s="5"/>
      <c r="AC15447" s="5"/>
      <c r="AD15447" s="5"/>
      <c r="AE15447" s="5"/>
      <c r="AF15447" s="5"/>
      <c r="AG15447" s="11"/>
    </row>
    <row r="15448" spans="1:33">
      <c r="A15448" s="5"/>
      <c r="B15448" s="5"/>
      <c r="C15448" s="5"/>
      <c r="D15448" s="5"/>
      <c r="E15448" s="5"/>
      <c r="F15448" s="5"/>
      <c r="G15448" s="5"/>
      <c r="H15448" s="5"/>
      <c r="I15448" s="5"/>
      <c r="J15448" s="5"/>
      <c r="K15448" s="5"/>
      <c r="L15448" s="5"/>
      <c r="M15448" s="5"/>
      <c r="N15448" s="5"/>
      <c r="O15448" s="5"/>
      <c r="P15448" s="5"/>
      <c r="Q15448" s="5"/>
      <c r="R15448" s="5"/>
      <c r="S15448" s="5"/>
      <c r="T15448" s="5"/>
      <c r="U15448" s="5"/>
      <c r="V15448" s="5"/>
      <c r="W15448" s="5"/>
      <c r="X15448" s="5"/>
      <c r="Y15448" s="5"/>
      <c r="Z15448" s="5"/>
      <c r="AA15448" s="5"/>
      <c r="AB15448" s="5"/>
      <c r="AC15448" s="5"/>
      <c r="AD15448" s="5"/>
      <c r="AE15448" s="5"/>
      <c r="AF15448" s="5"/>
      <c r="AG15448" s="11"/>
    </row>
    <row r="15449" spans="1:33">
      <c r="A15449" s="5"/>
      <c r="B15449" s="5"/>
      <c r="C15449" s="5"/>
      <c r="D15449" s="5"/>
      <c r="E15449" s="5"/>
      <c r="F15449" s="5"/>
      <c r="G15449" s="5"/>
      <c r="H15449" s="5"/>
      <c r="I15449" s="5"/>
      <c r="J15449" s="5"/>
      <c r="K15449" s="5"/>
      <c r="L15449" s="5"/>
      <c r="M15449" s="5"/>
      <c r="N15449" s="5"/>
      <c r="O15449" s="5"/>
      <c r="P15449" s="5"/>
      <c r="Q15449" s="5"/>
      <c r="R15449" s="5"/>
      <c r="S15449" s="5"/>
      <c r="T15449" s="5"/>
      <c r="U15449" s="5"/>
      <c r="V15449" s="5"/>
      <c r="W15449" s="5"/>
      <c r="X15449" s="5"/>
      <c r="Y15449" s="5"/>
      <c r="Z15449" s="5"/>
      <c r="AA15449" s="5"/>
      <c r="AB15449" s="5"/>
      <c r="AC15449" s="5"/>
      <c r="AD15449" s="5"/>
      <c r="AE15449" s="5"/>
      <c r="AF15449" s="5"/>
      <c r="AG15449" s="11"/>
    </row>
    <row r="15450" spans="1:33">
      <c r="A15450" s="5"/>
      <c r="B15450" s="5"/>
      <c r="C15450" s="5"/>
      <c r="D15450" s="5"/>
      <c r="E15450" s="5"/>
      <c r="F15450" s="5"/>
      <c r="G15450" s="5"/>
      <c r="H15450" s="5"/>
      <c r="I15450" s="5"/>
      <c r="J15450" s="5"/>
      <c r="K15450" s="5"/>
      <c r="L15450" s="5"/>
      <c r="M15450" s="5"/>
      <c r="N15450" s="5"/>
      <c r="O15450" s="5"/>
      <c r="P15450" s="5"/>
      <c r="Q15450" s="5"/>
      <c r="R15450" s="5"/>
      <c r="S15450" s="5"/>
      <c r="T15450" s="5"/>
      <c r="U15450" s="5"/>
      <c r="V15450" s="5"/>
      <c r="W15450" s="5"/>
      <c r="X15450" s="5"/>
      <c r="Y15450" s="5"/>
      <c r="Z15450" s="5"/>
      <c r="AA15450" s="5"/>
      <c r="AB15450" s="5"/>
      <c r="AC15450" s="5"/>
      <c r="AD15450" s="5"/>
      <c r="AE15450" s="5"/>
      <c r="AF15450" s="5"/>
      <c r="AG15450" s="11"/>
    </row>
    <row r="15451" spans="1:33">
      <c r="A15451" s="5"/>
      <c r="B15451" s="5"/>
      <c r="C15451" s="5"/>
      <c r="D15451" s="5"/>
      <c r="E15451" s="5"/>
      <c r="F15451" s="5"/>
      <c r="G15451" s="5"/>
      <c r="H15451" s="5"/>
      <c r="I15451" s="5"/>
      <c r="J15451" s="5"/>
      <c r="K15451" s="5"/>
      <c r="L15451" s="5"/>
      <c r="M15451" s="5"/>
      <c r="N15451" s="5"/>
      <c r="O15451" s="5"/>
      <c r="P15451" s="5"/>
      <c r="Q15451" s="5"/>
      <c r="R15451" s="5"/>
      <c r="S15451" s="5"/>
      <c r="T15451" s="5"/>
      <c r="U15451" s="5"/>
      <c r="V15451" s="5"/>
      <c r="W15451" s="5"/>
      <c r="X15451" s="5"/>
      <c r="Y15451" s="5"/>
      <c r="Z15451" s="5"/>
      <c r="AA15451" s="5"/>
      <c r="AB15451" s="5"/>
      <c r="AC15451" s="5"/>
      <c r="AD15451" s="5"/>
      <c r="AE15451" s="5"/>
      <c r="AF15451" s="5"/>
      <c r="AG15451" s="11"/>
    </row>
    <row r="15452" spans="1:33">
      <c r="A15452" s="5"/>
      <c r="B15452" s="5"/>
      <c r="C15452" s="5"/>
      <c r="D15452" s="5"/>
      <c r="E15452" s="5"/>
      <c r="F15452" s="5"/>
      <c r="G15452" s="5"/>
      <c r="H15452" s="5"/>
      <c r="I15452" s="5"/>
      <c r="J15452" s="5"/>
      <c r="K15452" s="5"/>
      <c r="L15452" s="5"/>
      <c r="M15452" s="5"/>
      <c r="N15452" s="5"/>
      <c r="O15452" s="5"/>
      <c r="P15452" s="5"/>
      <c r="Q15452" s="5"/>
      <c r="R15452" s="5"/>
      <c r="S15452" s="5"/>
      <c r="T15452" s="5"/>
      <c r="U15452" s="5"/>
      <c r="V15452" s="5"/>
      <c r="W15452" s="5"/>
      <c r="X15452" s="5"/>
      <c r="Y15452" s="5"/>
      <c r="Z15452" s="5"/>
      <c r="AA15452" s="5"/>
      <c r="AB15452" s="5"/>
      <c r="AC15452" s="5"/>
      <c r="AD15452" s="5"/>
      <c r="AE15452" s="5"/>
      <c r="AF15452" s="5"/>
      <c r="AG15452" s="11"/>
    </row>
    <row r="15453" spans="1:33">
      <c r="A15453" s="5"/>
      <c r="B15453" s="5"/>
      <c r="C15453" s="5"/>
      <c r="D15453" s="5"/>
      <c r="E15453" s="5"/>
      <c r="F15453" s="5"/>
      <c r="G15453" s="5"/>
      <c r="H15453" s="5"/>
      <c r="I15453" s="5"/>
      <c r="J15453" s="5"/>
      <c r="K15453" s="5"/>
      <c r="L15453" s="5"/>
      <c r="M15453" s="5"/>
      <c r="N15453" s="5"/>
      <c r="O15453" s="5"/>
      <c r="P15453" s="5"/>
      <c r="Q15453" s="5"/>
      <c r="R15453" s="5"/>
      <c r="S15453" s="5"/>
      <c r="T15453" s="5"/>
      <c r="U15453" s="5"/>
      <c r="V15453" s="5"/>
      <c r="W15453" s="5"/>
      <c r="X15453" s="5"/>
      <c r="Y15453" s="5"/>
      <c r="Z15453" s="5"/>
      <c r="AA15453" s="5"/>
      <c r="AB15453" s="5"/>
      <c r="AC15453" s="5"/>
      <c r="AD15453" s="5"/>
      <c r="AE15453" s="5"/>
      <c r="AF15453" s="5"/>
      <c r="AG15453" s="11"/>
    </row>
    <row r="15454" spans="1:33">
      <c r="A15454" s="5"/>
      <c r="B15454" s="5"/>
      <c r="C15454" s="5"/>
      <c r="D15454" s="5"/>
      <c r="E15454" s="5"/>
      <c r="F15454" s="5"/>
      <c r="G15454" s="5"/>
      <c r="H15454" s="5"/>
      <c r="I15454" s="5"/>
      <c r="J15454" s="5"/>
      <c r="K15454" s="5"/>
      <c r="L15454" s="5"/>
      <c r="M15454" s="5"/>
      <c r="N15454" s="5"/>
      <c r="O15454" s="5"/>
      <c r="P15454" s="5"/>
      <c r="Q15454" s="5"/>
      <c r="R15454" s="5"/>
      <c r="S15454" s="5"/>
      <c r="T15454" s="5"/>
      <c r="U15454" s="5"/>
      <c r="V15454" s="5"/>
      <c r="W15454" s="5"/>
      <c r="X15454" s="5"/>
      <c r="Y15454" s="5"/>
      <c r="Z15454" s="5"/>
      <c r="AA15454" s="5"/>
      <c r="AB15454" s="5"/>
      <c r="AC15454" s="5"/>
      <c r="AD15454" s="5"/>
      <c r="AE15454" s="5"/>
      <c r="AF15454" s="5"/>
      <c r="AG15454" s="11"/>
    </row>
    <row r="15455" spans="1:33">
      <c r="A15455" s="5"/>
      <c r="B15455" s="5"/>
      <c r="C15455" s="5"/>
      <c r="D15455" s="5"/>
      <c r="E15455" s="5"/>
      <c r="F15455" s="5"/>
      <c r="G15455" s="5"/>
      <c r="H15455" s="5"/>
      <c r="I15455" s="5"/>
      <c r="J15455" s="5"/>
      <c r="K15455" s="5"/>
      <c r="L15455" s="5"/>
      <c r="M15455" s="5"/>
      <c r="N15455" s="5"/>
      <c r="O15455" s="5"/>
      <c r="P15455" s="5"/>
      <c r="Q15455" s="5"/>
      <c r="R15455" s="5"/>
      <c r="S15455" s="5"/>
      <c r="T15455" s="5"/>
      <c r="U15455" s="5"/>
      <c r="V15455" s="5"/>
      <c r="W15455" s="5"/>
      <c r="X15455" s="5"/>
      <c r="Y15455" s="5"/>
      <c r="Z15455" s="5"/>
      <c r="AA15455" s="5"/>
      <c r="AB15455" s="5"/>
      <c r="AC15455" s="5"/>
      <c r="AD15455" s="5"/>
      <c r="AE15455" s="5"/>
      <c r="AF15455" s="5"/>
      <c r="AG15455" s="11"/>
    </row>
    <row r="15456" spans="1:33">
      <c r="A15456" s="5"/>
      <c r="B15456" s="5"/>
      <c r="C15456" s="5"/>
      <c r="D15456" s="5"/>
      <c r="E15456" s="5"/>
      <c r="F15456" s="5"/>
      <c r="G15456" s="5"/>
      <c r="H15456" s="5"/>
      <c r="I15456" s="5"/>
      <c r="J15456" s="5"/>
      <c r="K15456" s="5"/>
      <c r="L15456" s="5"/>
      <c r="M15456" s="5"/>
      <c r="N15456" s="5"/>
      <c r="O15456" s="5"/>
      <c r="P15456" s="5"/>
      <c r="Q15456" s="5"/>
      <c r="R15456" s="5"/>
      <c r="S15456" s="5"/>
      <c r="T15456" s="5"/>
      <c r="U15456" s="5"/>
      <c r="V15456" s="5"/>
      <c r="W15456" s="5"/>
      <c r="X15456" s="5"/>
      <c r="Y15456" s="5"/>
      <c r="Z15456" s="5"/>
      <c r="AA15456" s="5"/>
      <c r="AB15456" s="5"/>
      <c r="AC15456" s="5"/>
      <c r="AD15456" s="5"/>
      <c r="AE15456" s="5"/>
      <c r="AF15456" s="5"/>
      <c r="AG15456" s="11"/>
    </row>
    <row r="15457" spans="1:33">
      <c r="A15457" s="5"/>
      <c r="B15457" s="5"/>
      <c r="C15457" s="5"/>
      <c r="D15457" s="5"/>
      <c r="E15457" s="5"/>
      <c r="F15457" s="5"/>
      <c r="G15457" s="5"/>
      <c r="H15457" s="5"/>
      <c r="I15457" s="5"/>
      <c r="J15457" s="5"/>
      <c r="K15457" s="5"/>
      <c r="L15457" s="5"/>
      <c r="M15457" s="5"/>
      <c r="N15457" s="5"/>
      <c r="O15457" s="5"/>
      <c r="P15457" s="5"/>
      <c r="Q15457" s="5"/>
      <c r="R15457" s="5"/>
      <c r="S15457" s="5"/>
      <c r="T15457" s="5"/>
      <c r="U15457" s="5"/>
      <c r="V15457" s="5"/>
      <c r="W15457" s="5"/>
      <c r="X15457" s="5"/>
      <c r="Y15457" s="5"/>
      <c r="Z15457" s="5"/>
      <c r="AA15457" s="5"/>
      <c r="AB15457" s="5"/>
      <c r="AC15457" s="5"/>
      <c r="AD15457" s="5"/>
      <c r="AE15457" s="5"/>
      <c r="AF15457" s="5"/>
      <c r="AG15457" s="11"/>
    </row>
    <row r="15458" spans="1:33">
      <c r="A15458" s="5"/>
      <c r="B15458" s="5"/>
      <c r="C15458" s="5"/>
      <c r="D15458" s="5"/>
      <c r="E15458" s="5"/>
      <c r="F15458" s="5"/>
      <c r="G15458" s="5"/>
      <c r="H15458" s="5"/>
      <c r="I15458" s="5"/>
      <c r="J15458" s="5"/>
      <c r="K15458" s="5"/>
      <c r="L15458" s="5"/>
      <c r="M15458" s="5"/>
      <c r="N15458" s="5"/>
      <c r="O15458" s="5"/>
      <c r="P15458" s="5"/>
      <c r="Q15458" s="5"/>
      <c r="R15458" s="5"/>
      <c r="S15458" s="5"/>
      <c r="T15458" s="5"/>
      <c r="U15458" s="5"/>
      <c r="V15458" s="5"/>
      <c r="W15458" s="5"/>
      <c r="X15458" s="5"/>
      <c r="Y15458" s="5"/>
      <c r="Z15458" s="5"/>
      <c r="AA15458" s="5"/>
      <c r="AB15458" s="5"/>
      <c r="AC15458" s="5"/>
      <c r="AD15458" s="5"/>
      <c r="AE15458" s="5"/>
      <c r="AF15458" s="5"/>
      <c r="AG15458" s="11"/>
    </row>
    <row r="15459" spans="1:33">
      <c r="A15459" s="5"/>
      <c r="B15459" s="5"/>
      <c r="C15459" s="5"/>
      <c r="D15459" s="5"/>
      <c r="E15459" s="5"/>
      <c r="F15459" s="5"/>
      <c r="G15459" s="5"/>
      <c r="H15459" s="5"/>
      <c r="I15459" s="5"/>
      <c r="J15459" s="5"/>
      <c r="K15459" s="5"/>
      <c r="L15459" s="5"/>
      <c r="M15459" s="5"/>
      <c r="N15459" s="5"/>
      <c r="O15459" s="5"/>
      <c r="P15459" s="5"/>
      <c r="Q15459" s="5"/>
      <c r="R15459" s="5"/>
      <c r="S15459" s="5"/>
      <c r="T15459" s="5"/>
      <c r="U15459" s="5"/>
      <c r="V15459" s="5"/>
      <c r="W15459" s="5"/>
      <c r="X15459" s="5"/>
      <c r="Y15459" s="5"/>
      <c r="Z15459" s="5"/>
      <c r="AA15459" s="5"/>
      <c r="AB15459" s="5"/>
      <c r="AC15459" s="5"/>
      <c r="AD15459" s="5"/>
      <c r="AE15459" s="5"/>
      <c r="AF15459" s="5"/>
      <c r="AG15459" s="11"/>
    </row>
    <row r="15460" spans="1:33">
      <c r="A15460" s="5"/>
      <c r="B15460" s="5"/>
      <c r="C15460" s="5"/>
      <c r="D15460" s="5"/>
      <c r="E15460" s="5"/>
      <c r="F15460" s="5"/>
      <c r="G15460" s="5"/>
      <c r="H15460" s="5"/>
      <c r="I15460" s="5"/>
      <c r="J15460" s="5"/>
      <c r="K15460" s="5"/>
      <c r="L15460" s="5"/>
      <c r="M15460" s="5"/>
      <c r="N15460" s="5"/>
      <c r="O15460" s="5"/>
      <c r="P15460" s="5"/>
      <c r="Q15460" s="5"/>
      <c r="R15460" s="5"/>
      <c r="S15460" s="5"/>
      <c r="T15460" s="5"/>
      <c r="U15460" s="5"/>
      <c r="V15460" s="5"/>
      <c r="W15460" s="5"/>
      <c r="X15460" s="5"/>
      <c r="Y15460" s="5"/>
      <c r="Z15460" s="5"/>
      <c r="AA15460" s="5"/>
      <c r="AB15460" s="5"/>
      <c r="AC15460" s="5"/>
      <c r="AD15460" s="5"/>
      <c r="AE15460" s="5"/>
      <c r="AF15460" s="5"/>
      <c r="AG15460" s="11"/>
    </row>
    <row r="15461" spans="1:33">
      <c r="A15461" s="5"/>
      <c r="B15461" s="5"/>
      <c r="C15461" s="5"/>
      <c r="D15461" s="5"/>
      <c r="E15461" s="5"/>
      <c r="F15461" s="5"/>
      <c r="G15461" s="5"/>
      <c r="H15461" s="5"/>
      <c r="I15461" s="5"/>
      <c r="J15461" s="5"/>
      <c r="K15461" s="5"/>
      <c r="L15461" s="5"/>
      <c r="M15461" s="5"/>
      <c r="N15461" s="5"/>
      <c r="O15461" s="5"/>
      <c r="P15461" s="5"/>
      <c r="Q15461" s="5"/>
      <c r="R15461" s="5"/>
      <c r="S15461" s="5"/>
      <c r="T15461" s="5"/>
      <c r="U15461" s="5"/>
      <c r="V15461" s="5"/>
      <c r="W15461" s="5"/>
      <c r="X15461" s="5"/>
      <c r="Y15461" s="5"/>
      <c r="Z15461" s="5"/>
      <c r="AA15461" s="5"/>
      <c r="AB15461" s="5"/>
      <c r="AC15461" s="5"/>
      <c r="AD15461" s="5"/>
      <c r="AE15461" s="5"/>
      <c r="AF15461" s="5"/>
      <c r="AG15461" s="11"/>
    </row>
    <row r="15462" spans="1:33">
      <c r="A15462" s="5"/>
      <c r="B15462" s="5"/>
      <c r="C15462" s="5"/>
      <c r="D15462" s="5"/>
      <c r="E15462" s="5"/>
      <c r="F15462" s="5"/>
      <c r="G15462" s="5"/>
      <c r="H15462" s="5"/>
      <c r="I15462" s="5"/>
      <c r="J15462" s="5"/>
      <c r="K15462" s="5"/>
      <c r="L15462" s="5"/>
      <c r="M15462" s="5"/>
      <c r="N15462" s="5"/>
      <c r="O15462" s="5"/>
      <c r="P15462" s="5"/>
      <c r="Q15462" s="5"/>
      <c r="R15462" s="5"/>
      <c r="S15462" s="5"/>
      <c r="T15462" s="5"/>
      <c r="U15462" s="5"/>
      <c r="V15462" s="5"/>
      <c r="W15462" s="5"/>
      <c r="X15462" s="5"/>
      <c r="Y15462" s="5"/>
      <c r="Z15462" s="5"/>
      <c r="AA15462" s="5"/>
      <c r="AB15462" s="5"/>
      <c r="AC15462" s="5"/>
      <c r="AD15462" s="5"/>
      <c r="AE15462" s="5"/>
      <c r="AF15462" s="5"/>
      <c r="AG15462" s="11"/>
    </row>
    <row r="15463" spans="1:33">
      <c r="A15463" s="5"/>
      <c r="B15463" s="5"/>
      <c r="C15463" s="5"/>
      <c r="D15463" s="5"/>
      <c r="E15463" s="5"/>
      <c r="F15463" s="5"/>
      <c r="G15463" s="5"/>
      <c r="H15463" s="5"/>
      <c r="I15463" s="5"/>
      <c r="J15463" s="5"/>
      <c r="K15463" s="5"/>
      <c r="L15463" s="5"/>
      <c r="M15463" s="5"/>
      <c r="N15463" s="5"/>
      <c r="O15463" s="5"/>
      <c r="P15463" s="5"/>
      <c r="Q15463" s="5"/>
      <c r="R15463" s="5"/>
      <c r="S15463" s="5"/>
      <c r="T15463" s="5"/>
      <c r="U15463" s="5"/>
      <c r="V15463" s="5"/>
      <c r="W15463" s="5"/>
      <c r="X15463" s="5"/>
      <c r="Y15463" s="5"/>
      <c r="Z15463" s="5"/>
      <c r="AA15463" s="5"/>
      <c r="AB15463" s="5"/>
      <c r="AC15463" s="5"/>
      <c r="AD15463" s="5"/>
      <c r="AE15463" s="5"/>
      <c r="AF15463" s="5"/>
      <c r="AG15463" s="11"/>
    </row>
    <row r="15464" spans="1:33">
      <c r="A15464" s="5"/>
      <c r="B15464" s="5"/>
      <c r="C15464" s="5"/>
      <c r="D15464" s="5"/>
      <c r="E15464" s="5"/>
      <c r="F15464" s="5"/>
      <c r="G15464" s="5"/>
      <c r="H15464" s="5"/>
      <c r="I15464" s="5"/>
      <c r="J15464" s="5"/>
      <c r="K15464" s="5"/>
      <c r="L15464" s="5"/>
      <c r="M15464" s="5"/>
      <c r="N15464" s="5"/>
      <c r="O15464" s="5"/>
      <c r="P15464" s="5"/>
      <c r="Q15464" s="5"/>
      <c r="R15464" s="5"/>
      <c r="S15464" s="5"/>
      <c r="T15464" s="5"/>
      <c r="U15464" s="5"/>
      <c r="V15464" s="5"/>
      <c r="W15464" s="5"/>
      <c r="X15464" s="5"/>
      <c r="Y15464" s="5"/>
      <c r="Z15464" s="5"/>
      <c r="AA15464" s="5"/>
      <c r="AB15464" s="5"/>
      <c r="AC15464" s="5"/>
      <c r="AD15464" s="5"/>
      <c r="AE15464" s="5"/>
      <c r="AF15464" s="5"/>
      <c r="AG15464" s="11"/>
    </row>
    <row r="15465" spans="1:33">
      <c r="A15465" s="5"/>
      <c r="B15465" s="5"/>
      <c r="C15465" s="5"/>
      <c r="D15465" s="5"/>
      <c r="E15465" s="5"/>
      <c r="F15465" s="5"/>
      <c r="G15465" s="5"/>
      <c r="H15465" s="5"/>
      <c r="I15465" s="5"/>
      <c r="J15465" s="5"/>
      <c r="K15465" s="5"/>
      <c r="L15465" s="5"/>
      <c r="M15465" s="5"/>
      <c r="N15465" s="5"/>
      <c r="O15465" s="5"/>
      <c r="P15465" s="5"/>
      <c r="Q15465" s="5"/>
      <c r="R15465" s="5"/>
      <c r="S15465" s="5"/>
      <c r="T15465" s="5"/>
      <c r="U15465" s="5"/>
      <c r="V15465" s="5"/>
      <c r="W15465" s="5"/>
      <c r="X15465" s="5"/>
      <c r="Y15465" s="5"/>
      <c r="Z15465" s="5"/>
      <c r="AA15465" s="5"/>
      <c r="AB15465" s="5"/>
      <c r="AC15465" s="5"/>
      <c r="AD15465" s="5"/>
      <c r="AE15465" s="5"/>
      <c r="AF15465" s="5"/>
      <c r="AG15465" s="11"/>
    </row>
    <row r="15466" spans="1:33">
      <c r="A15466" s="5"/>
      <c r="B15466" s="5"/>
      <c r="C15466" s="5"/>
      <c r="D15466" s="5"/>
      <c r="E15466" s="5"/>
      <c r="F15466" s="5"/>
      <c r="G15466" s="5"/>
      <c r="H15466" s="5"/>
      <c r="I15466" s="5"/>
      <c r="J15466" s="5"/>
      <c r="K15466" s="5"/>
      <c r="L15466" s="5"/>
      <c r="M15466" s="5"/>
      <c r="N15466" s="5"/>
      <c r="O15466" s="5"/>
      <c r="P15466" s="5"/>
      <c r="Q15466" s="5"/>
      <c r="R15466" s="5"/>
      <c r="S15466" s="5"/>
      <c r="T15466" s="5"/>
      <c r="U15466" s="5"/>
      <c r="V15466" s="5"/>
      <c r="W15466" s="5"/>
      <c r="X15466" s="5"/>
      <c r="Y15466" s="5"/>
      <c r="Z15466" s="5"/>
      <c r="AA15466" s="5"/>
      <c r="AB15466" s="5"/>
      <c r="AC15466" s="5"/>
      <c r="AD15466" s="5"/>
      <c r="AE15466" s="5"/>
      <c r="AF15466" s="5"/>
      <c r="AG15466" s="11"/>
    </row>
    <row r="15467" spans="1:33">
      <c r="A15467" s="5"/>
      <c r="B15467" s="5"/>
      <c r="C15467" s="5"/>
      <c r="D15467" s="5"/>
      <c r="E15467" s="5"/>
      <c r="F15467" s="5"/>
      <c r="G15467" s="5"/>
      <c r="H15467" s="5"/>
      <c r="I15467" s="5"/>
      <c r="J15467" s="5"/>
      <c r="K15467" s="5"/>
      <c r="L15467" s="5"/>
      <c r="M15467" s="5"/>
      <c r="N15467" s="5"/>
      <c r="O15467" s="5"/>
      <c r="P15467" s="5"/>
      <c r="Q15467" s="5"/>
      <c r="R15467" s="5"/>
      <c r="S15467" s="5"/>
      <c r="T15467" s="5"/>
      <c r="U15467" s="5"/>
      <c r="V15467" s="5"/>
      <c r="W15467" s="5"/>
      <c r="X15467" s="5"/>
      <c r="Y15467" s="5"/>
      <c r="Z15467" s="5"/>
      <c r="AA15467" s="5"/>
      <c r="AB15467" s="5"/>
      <c r="AC15467" s="5"/>
      <c r="AD15467" s="5"/>
      <c r="AE15467" s="5"/>
      <c r="AF15467" s="5"/>
      <c r="AG15467" s="11"/>
    </row>
    <row r="15468" spans="1:33">
      <c r="A15468" s="5"/>
      <c r="B15468" s="5"/>
      <c r="C15468" s="5"/>
      <c r="D15468" s="5"/>
      <c r="E15468" s="5"/>
      <c r="F15468" s="5"/>
      <c r="G15468" s="5"/>
      <c r="H15468" s="5"/>
      <c r="I15468" s="5"/>
      <c r="J15468" s="5"/>
      <c r="K15468" s="5"/>
      <c r="L15468" s="5"/>
      <c r="M15468" s="5"/>
      <c r="N15468" s="5"/>
      <c r="O15468" s="5"/>
      <c r="P15468" s="5"/>
      <c r="Q15468" s="5"/>
      <c r="R15468" s="5"/>
      <c r="S15468" s="5"/>
      <c r="T15468" s="5"/>
      <c r="U15468" s="5"/>
      <c r="V15468" s="5"/>
      <c r="W15468" s="5"/>
      <c r="X15468" s="5"/>
      <c r="Y15468" s="5"/>
      <c r="Z15468" s="5"/>
      <c r="AA15468" s="5"/>
      <c r="AB15468" s="5"/>
      <c r="AC15468" s="5"/>
      <c r="AD15468" s="5"/>
      <c r="AE15468" s="5"/>
      <c r="AF15468" s="5"/>
      <c r="AG15468" s="11"/>
    </row>
    <row r="15469" spans="1:33">
      <c r="A15469" s="5"/>
      <c r="B15469" s="5"/>
      <c r="C15469" s="5"/>
      <c r="D15469" s="5"/>
      <c r="E15469" s="5"/>
      <c r="F15469" s="5"/>
      <c r="G15469" s="5"/>
      <c r="H15469" s="5"/>
      <c r="I15469" s="5"/>
      <c r="J15469" s="5"/>
      <c r="K15469" s="5"/>
      <c r="L15469" s="5"/>
      <c r="M15469" s="5"/>
      <c r="N15469" s="5"/>
      <c r="O15469" s="5"/>
      <c r="P15469" s="5"/>
      <c r="Q15469" s="5"/>
      <c r="R15469" s="5"/>
      <c r="S15469" s="5"/>
      <c r="T15469" s="5"/>
      <c r="U15469" s="5"/>
      <c r="V15469" s="5"/>
      <c r="W15469" s="5"/>
      <c r="X15469" s="5"/>
      <c r="Y15469" s="5"/>
      <c r="Z15469" s="5"/>
      <c r="AA15469" s="5"/>
      <c r="AB15469" s="5"/>
      <c r="AC15469" s="5"/>
      <c r="AD15469" s="5"/>
      <c r="AE15469" s="5"/>
      <c r="AF15469" s="5"/>
      <c r="AG15469" s="11"/>
    </row>
    <row r="15470" spans="1:33">
      <c r="A15470" s="5"/>
      <c r="B15470" s="5"/>
      <c r="C15470" s="5"/>
      <c r="D15470" s="5"/>
      <c r="E15470" s="5"/>
      <c r="F15470" s="5"/>
      <c r="G15470" s="5"/>
      <c r="H15470" s="5"/>
      <c r="I15470" s="5"/>
      <c r="J15470" s="5"/>
      <c r="K15470" s="5"/>
      <c r="L15470" s="5"/>
      <c r="M15470" s="5"/>
      <c r="N15470" s="5"/>
      <c r="O15470" s="5"/>
      <c r="P15470" s="5"/>
      <c r="Q15470" s="5"/>
      <c r="R15470" s="5"/>
      <c r="S15470" s="5"/>
      <c r="T15470" s="5"/>
      <c r="U15470" s="5"/>
      <c r="V15470" s="5"/>
      <c r="W15470" s="5"/>
      <c r="X15470" s="5"/>
      <c r="Y15470" s="5"/>
      <c r="Z15470" s="5"/>
      <c r="AA15470" s="5"/>
      <c r="AB15470" s="5"/>
      <c r="AC15470" s="5"/>
      <c r="AD15470" s="5"/>
      <c r="AE15470" s="5"/>
      <c r="AF15470" s="5"/>
      <c r="AG15470" s="11"/>
    </row>
    <row r="15471" spans="1:33">
      <c r="A15471" s="5"/>
      <c r="B15471" s="5"/>
      <c r="C15471" s="5"/>
      <c r="D15471" s="5"/>
      <c r="E15471" s="5"/>
      <c r="F15471" s="5"/>
      <c r="G15471" s="5"/>
      <c r="H15471" s="5"/>
      <c r="I15471" s="5"/>
      <c r="J15471" s="5"/>
      <c r="K15471" s="5"/>
      <c r="L15471" s="5"/>
      <c r="M15471" s="5"/>
      <c r="N15471" s="5"/>
      <c r="O15471" s="5"/>
      <c r="P15471" s="5"/>
      <c r="Q15471" s="5"/>
      <c r="R15471" s="5"/>
      <c r="S15471" s="5"/>
      <c r="T15471" s="5"/>
      <c r="U15471" s="5"/>
      <c r="V15471" s="5"/>
      <c r="W15471" s="5"/>
      <c r="X15471" s="5"/>
      <c r="Y15471" s="5"/>
      <c r="Z15471" s="5"/>
      <c r="AA15471" s="5"/>
      <c r="AB15471" s="5"/>
      <c r="AC15471" s="5"/>
      <c r="AD15471" s="5"/>
      <c r="AE15471" s="5"/>
      <c r="AF15471" s="5"/>
      <c r="AG15471" s="11"/>
    </row>
    <row r="15472" spans="1:33">
      <c r="A15472" s="5"/>
      <c r="B15472" s="5"/>
      <c r="C15472" s="5"/>
      <c r="D15472" s="5"/>
      <c r="E15472" s="5"/>
      <c r="F15472" s="5"/>
      <c r="G15472" s="5"/>
      <c r="H15472" s="5"/>
      <c r="I15472" s="5"/>
      <c r="J15472" s="5"/>
      <c r="K15472" s="5"/>
      <c r="L15472" s="5"/>
      <c r="M15472" s="5"/>
      <c r="N15472" s="5"/>
      <c r="O15472" s="5"/>
      <c r="P15472" s="5"/>
      <c r="Q15472" s="5"/>
      <c r="R15472" s="5"/>
      <c r="S15472" s="5"/>
      <c r="T15472" s="5"/>
      <c r="U15472" s="5"/>
      <c r="V15472" s="5"/>
      <c r="W15472" s="5"/>
      <c r="X15472" s="5"/>
      <c r="Y15472" s="5"/>
      <c r="Z15472" s="5"/>
      <c r="AA15472" s="5"/>
      <c r="AB15472" s="5"/>
      <c r="AC15472" s="5"/>
      <c r="AD15472" s="5"/>
      <c r="AE15472" s="5"/>
      <c r="AF15472" s="5"/>
      <c r="AG15472" s="11"/>
    </row>
    <row r="15473" spans="1:33">
      <c r="A15473" s="5"/>
      <c r="B15473" s="5"/>
      <c r="C15473" s="5"/>
      <c r="D15473" s="5"/>
      <c r="E15473" s="5"/>
      <c r="F15473" s="5"/>
      <c r="G15473" s="5"/>
      <c r="H15473" s="5"/>
      <c r="I15473" s="5"/>
      <c r="J15473" s="5"/>
      <c r="K15473" s="5"/>
      <c r="L15473" s="5"/>
      <c r="M15473" s="5"/>
      <c r="N15473" s="5"/>
      <c r="O15473" s="5"/>
      <c r="P15473" s="5"/>
      <c r="Q15473" s="5"/>
      <c r="R15473" s="5"/>
      <c r="S15473" s="5"/>
      <c r="T15473" s="5"/>
      <c r="U15473" s="5"/>
      <c r="V15473" s="5"/>
      <c r="W15473" s="5"/>
      <c r="X15473" s="5"/>
      <c r="Y15473" s="5"/>
      <c r="Z15473" s="5"/>
      <c r="AA15473" s="5"/>
      <c r="AB15473" s="5"/>
      <c r="AC15473" s="5"/>
      <c r="AD15473" s="5"/>
      <c r="AE15473" s="5"/>
      <c r="AF15473" s="5"/>
      <c r="AG15473" s="11"/>
    </row>
    <row r="15474" spans="1:33">
      <c r="A15474" s="5"/>
      <c r="B15474" s="5"/>
      <c r="C15474" s="5"/>
      <c r="D15474" s="5"/>
      <c r="E15474" s="5"/>
      <c r="F15474" s="5"/>
      <c r="G15474" s="5"/>
      <c r="H15474" s="5"/>
      <c r="I15474" s="5"/>
      <c r="J15474" s="5"/>
      <c r="K15474" s="5"/>
      <c r="L15474" s="5"/>
      <c r="M15474" s="5"/>
      <c r="N15474" s="5"/>
      <c r="O15474" s="5"/>
      <c r="P15474" s="5"/>
      <c r="Q15474" s="5"/>
      <c r="R15474" s="5"/>
      <c r="S15474" s="5"/>
      <c r="T15474" s="5"/>
      <c r="U15474" s="5"/>
      <c r="V15474" s="5"/>
      <c r="W15474" s="5"/>
      <c r="X15474" s="5"/>
      <c r="Y15474" s="5"/>
      <c r="Z15474" s="5"/>
      <c r="AA15474" s="5"/>
      <c r="AB15474" s="5"/>
      <c r="AC15474" s="5"/>
      <c r="AD15474" s="5"/>
      <c r="AE15474" s="5"/>
      <c r="AF15474" s="5"/>
      <c r="AG15474" s="11"/>
    </row>
    <row r="15475" spans="1:33">
      <c r="A15475" s="5"/>
      <c r="B15475" s="5"/>
      <c r="C15475" s="5"/>
      <c r="D15475" s="5"/>
      <c r="E15475" s="5"/>
      <c r="F15475" s="5"/>
      <c r="G15475" s="5"/>
      <c r="H15475" s="5"/>
      <c r="I15475" s="5"/>
      <c r="J15475" s="5"/>
      <c r="K15475" s="5"/>
      <c r="L15475" s="5"/>
      <c r="M15475" s="5"/>
      <c r="N15475" s="5"/>
      <c r="O15475" s="5"/>
      <c r="P15475" s="5"/>
      <c r="Q15475" s="5"/>
      <c r="R15475" s="5"/>
      <c r="S15475" s="5"/>
      <c r="T15475" s="5"/>
      <c r="U15475" s="5"/>
      <c r="V15475" s="5"/>
      <c r="W15475" s="5"/>
      <c r="X15475" s="5"/>
      <c r="Y15475" s="5"/>
      <c r="Z15475" s="5"/>
      <c r="AA15475" s="5"/>
      <c r="AB15475" s="5"/>
      <c r="AC15475" s="5"/>
      <c r="AD15475" s="5"/>
      <c r="AE15475" s="5"/>
      <c r="AF15475" s="5"/>
      <c r="AG15475" s="11"/>
    </row>
    <row r="15476" spans="1:33">
      <c r="A15476" s="5"/>
      <c r="B15476" s="5"/>
      <c r="C15476" s="5"/>
      <c r="D15476" s="5"/>
      <c r="E15476" s="5"/>
      <c r="F15476" s="5"/>
      <c r="G15476" s="5"/>
      <c r="H15476" s="5"/>
      <c r="I15476" s="5"/>
      <c r="J15476" s="5"/>
      <c r="K15476" s="5"/>
      <c r="L15476" s="5"/>
      <c r="M15476" s="5"/>
      <c r="N15476" s="5"/>
      <c r="O15476" s="5"/>
      <c r="P15476" s="5"/>
      <c r="Q15476" s="5"/>
      <c r="R15476" s="5"/>
      <c r="S15476" s="5"/>
      <c r="T15476" s="5"/>
      <c r="U15476" s="5"/>
      <c r="V15476" s="5"/>
      <c r="W15476" s="5"/>
      <c r="X15476" s="5"/>
      <c r="Y15476" s="5"/>
      <c r="Z15476" s="5"/>
      <c r="AA15476" s="5"/>
      <c r="AB15476" s="5"/>
      <c r="AC15476" s="5"/>
      <c r="AD15476" s="5"/>
      <c r="AE15476" s="5"/>
      <c r="AF15476" s="5"/>
      <c r="AG15476" s="11"/>
    </row>
    <row r="15477" spans="1:33">
      <c r="A15477" s="5"/>
      <c r="B15477" s="5"/>
      <c r="C15477" s="5"/>
      <c r="D15477" s="5"/>
      <c r="E15477" s="5"/>
      <c r="F15477" s="5"/>
      <c r="G15477" s="5"/>
      <c r="H15477" s="5"/>
      <c r="I15477" s="5"/>
      <c r="J15477" s="5"/>
      <c r="K15477" s="5"/>
      <c r="L15477" s="5"/>
      <c r="M15477" s="5"/>
      <c r="N15477" s="5"/>
      <c r="O15477" s="5"/>
      <c r="P15477" s="5"/>
      <c r="Q15477" s="5"/>
      <c r="R15477" s="5"/>
      <c r="S15477" s="5"/>
      <c r="T15477" s="5"/>
      <c r="U15477" s="5"/>
      <c r="V15477" s="5"/>
      <c r="W15477" s="5"/>
      <c r="X15477" s="5"/>
      <c r="Y15477" s="5"/>
      <c r="Z15477" s="5"/>
      <c r="AA15477" s="5"/>
      <c r="AB15477" s="5"/>
      <c r="AC15477" s="5"/>
      <c r="AD15477" s="5"/>
      <c r="AE15477" s="5"/>
      <c r="AF15477" s="5"/>
      <c r="AG15477" s="11"/>
    </row>
    <row r="15478" spans="1:33">
      <c r="A15478" s="5"/>
      <c r="B15478" s="5"/>
      <c r="C15478" s="5"/>
      <c r="D15478" s="5"/>
      <c r="E15478" s="5"/>
      <c r="F15478" s="5"/>
      <c r="G15478" s="5"/>
      <c r="H15478" s="5"/>
      <c r="I15478" s="5"/>
      <c r="J15478" s="5"/>
      <c r="K15478" s="5"/>
      <c r="L15478" s="5"/>
      <c r="M15478" s="5"/>
      <c r="N15478" s="5"/>
      <c r="O15478" s="5"/>
      <c r="P15478" s="5"/>
      <c r="Q15478" s="5"/>
      <c r="R15478" s="5"/>
      <c r="S15478" s="5"/>
      <c r="T15478" s="5"/>
      <c r="U15478" s="5"/>
      <c r="V15478" s="5"/>
      <c r="W15478" s="5"/>
      <c r="X15478" s="5"/>
      <c r="Y15478" s="5"/>
      <c r="Z15478" s="5"/>
      <c r="AA15478" s="5"/>
      <c r="AB15478" s="5"/>
      <c r="AC15478" s="5"/>
      <c r="AD15478" s="5"/>
      <c r="AE15478" s="5"/>
      <c r="AF15478" s="5"/>
      <c r="AG15478" s="11"/>
    </row>
    <row r="15479" spans="1:33">
      <c r="A15479" s="5"/>
      <c r="B15479" s="5"/>
      <c r="C15479" s="5"/>
      <c r="D15479" s="5"/>
      <c r="E15479" s="5"/>
      <c r="F15479" s="5"/>
      <c r="G15479" s="5"/>
      <c r="H15479" s="5"/>
      <c r="I15479" s="5"/>
      <c r="J15479" s="5"/>
      <c r="K15479" s="5"/>
      <c r="L15479" s="5"/>
      <c r="M15479" s="5"/>
      <c r="N15479" s="5"/>
      <c r="O15479" s="5"/>
      <c r="P15479" s="5"/>
      <c r="Q15479" s="5"/>
      <c r="R15479" s="5"/>
      <c r="S15479" s="5"/>
      <c r="T15479" s="5"/>
      <c r="U15479" s="5"/>
      <c r="V15479" s="5"/>
      <c r="W15479" s="5"/>
      <c r="X15479" s="5"/>
      <c r="Y15479" s="5"/>
      <c r="Z15479" s="5"/>
      <c r="AA15479" s="5"/>
      <c r="AB15479" s="5"/>
      <c r="AC15479" s="5"/>
      <c r="AD15479" s="5"/>
      <c r="AE15479" s="5"/>
      <c r="AF15479" s="5"/>
      <c r="AG15479" s="11"/>
    </row>
    <row r="15480" spans="1:33">
      <c r="A15480" s="5"/>
      <c r="B15480" s="5"/>
      <c r="C15480" s="5"/>
      <c r="D15480" s="5"/>
      <c r="E15480" s="5"/>
      <c r="F15480" s="5"/>
      <c r="G15480" s="5"/>
      <c r="H15480" s="5"/>
      <c r="I15480" s="5"/>
      <c r="J15480" s="5"/>
      <c r="K15480" s="5"/>
      <c r="L15480" s="5"/>
      <c r="M15480" s="5"/>
      <c r="N15480" s="5"/>
      <c r="O15480" s="5"/>
      <c r="P15480" s="5"/>
      <c r="Q15480" s="5"/>
      <c r="R15480" s="5"/>
      <c r="S15480" s="5"/>
      <c r="T15480" s="5"/>
      <c r="U15480" s="5"/>
      <c r="V15480" s="5"/>
      <c r="W15480" s="5"/>
      <c r="X15480" s="5"/>
      <c r="Y15480" s="5"/>
      <c r="Z15480" s="5"/>
      <c r="AA15480" s="5"/>
      <c r="AB15480" s="5"/>
      <c r="AC15480" s="5"/>
      <c r="AD15480" s="5"/>
      <c r="AE15480" s="5"/>
      <c r="AF15480" s="5"/>
      <c r="AG15480" s="11"/>
    </row>
    <row r="15481" spans="1:33">
      <c r="A15481" s="5"/>
      <c r="B15481" s="5"/>
      <c r="C15481" s="5"/>
      <c r="D15481" s="5"/>
      <c r="E15481" s="5"/>
      <c r="F15481" s="5"/>
      <c r="G15481" s="5"/>
      <c r="H15481" s="5"/>
      <c r="I15481" s="5"/>
      <c r="J15481" s="5"/>
      <c r="K15481" s="5"/>
      <c r="L15481" s="5"/>
      <c r="M15481" s="5"/>
      <c r="N15481" s="5"/>
      <c r="O15481" s="5"/>
      <c r="P15481" s="5"/>
      <c r="Q15481" s="5"/>
      <c r="R15481" s="5"/>
      <c r="S15481" s="5"/>
      <c r="T15481" s="5"/>
      <c r="U15481" s="5"/>
      <c r="V15481" s="5"/>
      <c r="W15481" s="5"/>
      <c r="X15481" s="5"/>
      <c r="Y15481" s="5"/>
      <c r="Z15481" s="5"/>
      <c r="AA15481" s="5"/>
      <c r="AB15481" s="5"/>
      <c r="AC15481" s="5"/>
      <c r="AD15481" s="5"/>
      <c r="AE15481" s="5"/>
      <c r="AF15481" s="5"/>
      <c r="AG15481" s="11"/>
    </row>
    <row r="15482" spans="1:33">
      <c r="A15482" s="5"/>
      <c r="B15482" s="5"/>
      <c r="C15482" s="5"/>
      <c r="D15482" s="5"/>
      <c r="E15482" s="5"/>
      <c r="F15482" s="5"/>
      <c r="G15482" s="5"/>
      <c r="H15482" s="5"/>
      <c r="I15482" s="5"/>
      <c r="J15482" s="5"/>
      <c r="K15482" s="5"/>
      <c r="L15482" s="5"/>
      <c r="M15482" s="5"/>
      <c r="N15482" s="5"/>
      <c r="O15482" s="5"/>
      <c r="P15482" s="5"/>
      <c r="Q15482" s="5"/>
      <c r="R15482" s="5"/>
      <c r="S15482" s="5"/>
      <c r="T15482" s="5"/>
      <c r="U15482" s="5"/>
      <c r="V15482" s="5"/>
      <c r="W15482" s="5"/>
      <c r="X15482" s="5"/>
      <c r="Y15482" s="5"/>
      <c r="Z15482" s="5"/>
      <c r="AA15482" s="5"/>
      <c r="AB15482" s="5"/>
      <c r="AC15482" s="5"/>
      <c r="AD15482" s="5"/>
      <c r="AE15482" s="5"/>
      <c r="AF15482" s="5"/>
      <c r="AG15482" s="11"/>
    </row>
    <row r="15483" spans="1:33">
      <c r="A15483" s="5"/>
      <c r="B15483" s="5"/>
      <c r="C15483" s="5"/>
      <c r="D15483" s="5"/>
      <c r="E15483" s="5"/>
      <c r="F15483" s="5"/>
      <c r="G15483" s="5"/>
      <c r="H15483" s="5"/>
      <c r="I15483" s="5"/>
      <c r="J15483" s="5"/>
      <c r="K15483" s="5"/>
      <c r="L15483" s="5"/>
      <c r="M15483" s="5"/>
      <c r="N15483" s="5"/>
      <c r="O15483" s="5"/>
      <c r="P15483" s="5"/>
      <c r="Q15483" s="5"/>
      <c r="R15483" s="5"/>
      <c r="S15483" s="5"/>
      <c r="T15483" s="5"/>
      <c r="U15483" s="5"/>
      <c r="V15483" s="5"/>
      <c r="W15483" s="5"/>
      <c r="X15483" s="5"/>
      <c r="Y15483" s="5"/>
      <c r="Z15483" s="5"/>
      <c r="AA15483" s="5"/>
      <c r="AB15483" s="5"/>
      <c r="AC15483" s="5"/>
      <c r="AD15483" s="5"/>
      <c r="AE15483" s="5"/>
      <c r="AF15483" s="5"/>
      <c r="AG15483" s="11"/>
    </row>
    <row r="15484" spans="1:33">
      <c r="A15484" s="5"/>
      <c r="B15484" s="5"/>
      <c r="C15484" s="5"/>
      <c r="D15484" s="5"/>
      <c r="E15484" s="5"/>
      <c r="F15484" s="5"/>
      <c r="G15484" s="5"/>
      <c r="H15484" s="5"/>
      <c r="I15484" s="5"/>
      <c r="J15484" s="5"/>
      <c r="K15484" s="5"/>
      <c r="L15484" s="5"/>
      <c r="M15484" s="5"/>
      <c r="N15484" s="5"/>
      <c r="O15484" s="5"/>
      <c r="P15484" s="5"/>
      <c r="Q15484" s="5"/>
      <c r="R15484" s="5"/>
      <c r="S15484" s="5"/>
      <c r="T15484" s="5"/>
      <c r="U15484" s="5"/>
      <c r="V15484" s="5"/>
      <c r="W15484" s="5"/>
      <c r="X15484" s="5"/>
      <c r="Y15484" s="5"/>
      <c r="Z15484" s="5"/>
      <c r="AA15484" s="5"/>
      <c r="AB15484" s="5"/>
      <c r="AC15484" s="5"/>
      <c r="AD15484" s="5"/>
      <c r="AE15484" s="5"/>
      <c r="AF15484" s="5"/>
      <c r="AG15484" s="11"/>
    </row>
    <row r="15485" spans="1:33">
      <c r="A15485" s="5"/>
      <c r="B15485" s="5"/>
      <c r="C15485" s="5"/>
      <c r="D15485" s="5"/>
      <c r="E15485" s="5"/>
      <c r="F15485" s="5"/>
      <c r="G15485" s="5"/>
      <c r="H15485" s="5"/>
      <c r="I15485" s="5"/>
      <c r="J15485" s="5"/>
      <c r="K15485" s="5"/>
      <c r="L15485" s="5"/>
      <c r="M15485" s="5"/>
      <c r="N15485" s="5"/>
      <c r="O15485" s="5"/>
      <c r="P15485" s="5"/>
      <c r="Q15485" s="5"/>
      <c r="R15485" s="5"/>
      <c r="S15485" s="5"/>
      <c r="T15485" s="5"/>
      <c r="U15485" s="5"/>
      <c r="V15485" s="5"/>
      <c r="W15485" s="5"/>
      <c r="X15485" s="5"/>
      <c r="Y15485" s="5"/>
      <c r="Z15485" s="5"/>
      <c r="AA15485" s="5"/>
      <c r="AB15485" s="5"/>
      <c r="AC15485" s="5"/>
      <c r="AD15485" s="5"/>
      <c r="AE15485" s="5"/>
      <c r="AF15485" s="5"/>
      <c r="AG15485" s="11"/>
    </row>
    <row r="15486" spans="1:33">
      <c r="A15486" s="5"/>
      <c r="B15486" s="5"/>
      <c r="C15486" s="5"/>
      <c r="D15486" s="5"/>
      <c r="E15486" s="5"/>
      <c r="F15486" s="5"/>
      <c r="G15486" s="5"/>
      <c r="H15486" s="5"/>
      <c r="I15486" s="5"/>
      <c r="J15486" s="5"/>
      <c r="K15486" s="5"/>
      <c r="L15486" s="5"/>
      <c r="M15486" s="5"/>
      <c r="N15486" s="5"/>
      <c r="O15486" s="5"/>
      <c r="P15486" s="5"/>
      <c r="Q15486" s="5"/>
      <c r="R15486" s="5"/>
      <c r="S15486" s="5"/>
      <c r="T15486" s="5"/>
      <c r="U15486" s="5"/>
      <c r="V15486" s="5"/>
      <c r="W15486" s="5"/>
      <c r="X15486" s="5"/>
      <c r="Y15486" s="5"/>
      <c r="Z15486" s="5"/>
      <c r="AA15486" s="5"/>
      <c r="AB15486" s="5"/>
      <c r="AC15486" s="5"/>
      <c r="AD15486" s="5"/>
      <c r="AE15486" s="5"/>
      <c r="AF15486" s="5"/>
      <c r="AG15486" s="11"/>
    </row>
    <row r="15487" spans="1:33">
      <c r="A15487" s="5"/>
      <c r="B15487" s="5"/>
      <c r="C15487" s="5"/>
      <c r="D15487" s="5"/>
      <c r="E15487" s="5"/>
      <c r="F15487" s="5"/>
      <c r="G15487" s="5"/>
      <c r="H15487" s="5"/>
      <c r="I15487" s="5"/>
      <c r="J15487" s="5"/>
      <c r="K15487" s="5"/>
      <c r="L15487" s="5"/>
      <c r="M15487" s="5"/>
      <c r="N15487" s="5"/>
      <c r="O15487" s="5"/>
      <c r="P15487" s="5"/>
      <c r="Q15487" s="5"/>
      <c r="R15487" s="5"/>
      <c r="S15487" s="5"/>
      <c r="T15487" s="5"/>
      <c r="U15487" s="5"/>
      <c r="V15487" s="5"/>
      <c r="W15487" s="5"/>
      <c r="X15487" s="5"/>
      <c r="Y15487" s="5"/>
      <c r="Z15487" s="5"/>
      <c r="AA15487" s="5"/>
      <c r="AB15487" s="5"/>
      <c r="AC15487" s="5"/>
      <c r="AD15487" s="5"/>
      <c r="AE15487" s="5"/>
      <c r="AF15487" s="5"/>
      <c r="AG15487" s="11"/>
    </row>
    <row r="15488" spans="1:33">
      <c r="A15488" s="5"/>
      <c r="B15488" s="5"/>
      <c r="C15488" s="5"/>
      <c r="D15488" s="5"/>
      <c r="E15488" s="5"/>
      <c r="F15488" s="5"/>
      <c r="G15488" s="5"/>
      <c r="H15488" s="5"/>
      <c r="I15488" s="5"/>
      <c r="J15488" s="5"/>
      <c r="K15488" s="5"/>
      <c r="L15488" s="5"/>
      <c r="M15488" s="5"/>
      <c r="N15488" s="5"/>
      <c r="O15488" s="5"/>
      <c r="P15488" s="5"/>
      <c r="Q15488" s="5"/>
      <c r="R15488" s="5"/>
      <c r="S15488" s="5"/>
      <c r="T15488" s="5"/>
      <c r="U15488" s="5"/>
      <c r="V15488" s="5"/>
      <c r="W15488" s="5"/>
      <c r="X15488" s="5"/>
      <c r="Y15488" s="5"/>
      <c r="Z15488" s="5"/>
      <c r="AA15488" s="5"/>
      <c r="AB15488" s="5"/>
      <c r="AC15488" s="5"/>
      <c r="AD15488" s="5"/>
      <c r="AE15488" s="5"/>
      <c r="AF15488" s="5"/>
      <c r="AG15488" s="11"/>
    </row>
    <row r="15489" spans="1:33">
      <c r="A15489" s="5"/>
      <c r="B15489" s="5"/>
      <c r="C15489" s="5"/>
      <c r="D15489" s="5"/>
      <c r="E15489" s="5"/>
      <c r="F15489" s="5"/>
      <c r="G15489" s="5"/>
      <c r="H15489" s="5"/>
      <c r="I15489" s="5"/>
      <c r="J15489" s="5"/>
      <c r="K15489" s="5"/>
      <c r="L15489" s="5"/>
      <c r="M15489" s="5"/>
      <c r="N15489" s="5"/>
      <c r="O15489" s="5"/>
      <c r="P15489" s="5"/>
      <c r="Q15489" s="5"/>
      <c r="R15489" s="5"/>
      <c r="S15489" s="5"/>
      <c r="T15489" s="5"/>
      <c r="U15489" s="5"/>
      <c r="V15489" s="5"/>
      <c r="W15489" s="5"/>
      <c r="X15489" s="5"/>
      <c r="Y15489" s="5"/>
      <c r="Z15489" s="5"/>
      <c r="AA15489" s="5"/>
      <c r="AB15489" s="5"/>
      <c r="AC15489" s="5"/>
      <c r="AD15489" s="5"/>
      <c r="AE15489" s="5"/>
      <c r="AF15489" s="5"/>
      <c r="AG15489" s="11"/>
    </row>
    <row r="15490" spans="1:33">
      <c r="A15490" s="5"/>
      <c r="B15490" s="5"/>
      <c r="C15490" s="5"/>
      <c r="D15490" s="5"/>
      <c r="E15490" s="5"/>
      <c r="F15490" s="5"/>
      <c r="G15490" s="5"/>
      <c r="H15490" s="5"/>
      <c r="I15490" s="5"/>
      <c r="J15490" s="5"/>
      <c r="K15490" s="5"/>
      <c r="L15490" s="5"/>
      <c r="M15490" s="5"/>
      <c r="N15490" s="5"/>
      <c r="O15490" s="5"/>
      <c r="P15490" s="5"/>
      <c r="Q15490" s="5"/>
      <c r="R15490" s="5"/>
      <c r="S15490" s="5"/>
      <c r="T15490" s="5"/>
      <c r="U15490" s="5"/>
      <c r="V15490" s="5"/>
      <c r="W15490" s="5"/>
      <c r="X15490" s="5"/>
      <c r="Y15490" s="5"/>
      <c r="Z15490" s="5"/>
      <c r="AA15490" s="5"/>
      <c r="AB15490" s="5"/>
      <c r="AC15490" s="5"/>
      <c r="AD15490" s="5"/>
      <c r="AE15490" s="5"/>
      <c r="AF15490" s="5"/>
      <c r="AG15490" s="11"/>
    </row>
    <row r="15491" spans="1:33">
      <c r="A15491" s="5"/>
      <c r="B15491" s="5"/>
      <c r="C15491" s="5"/>
      <c r="D15491" s="5"/>
      <c r="E15491" s="5"/>
      <c r="F15491" s="5"/>
      <c r="G15491" s="5"/>
      <c r="H15491" s="5"/>
      <c r="I15491" s="5"/>
      <c r="J15491" s="5"/>
      <c r="K15491" s="5"/>
      <c r="L15491" s="5"/>
      <c r="M15491" s="5"/>
      <c r="N15491" s="5"/>
      <c r="O15491" s="5"/>
      <c r="P15491" s="5"/>
      <c r="Q15491" s="5"/>
      <c r="R15491" s="5"/>
      <c r="S15491" s="5"/>
      <c r="T15491" s="5"/>
      <c r="U15491" s="5"/>
      <c r="V15491" s="5"/>
      <c r="W15491" s="5"/>
      <c r="X15491" s="5"/>
      <c r="Y15491" s="5"/>
      <c r="Z15491" s="5"/>
      <c r="AA15491" s="5"/>
      <c r="AB15491" s="5"/>
      <c r="AC15491" s="5"/>
      <c r="AD15491" s="5"/>
      <c r="AE15491" s="5"/>
      <c r="AF15491" s="5"/>
      <c r="AG15491" s="11"/>
    </row>
    <row r="15492" spans="1:33">
      <c r="A15492" s="5"/>
      <c r="B15492" s="5"/>
      <c r="C15492" s="5"/>
      <c r="D15492" s="5"/>
      <c r="E15492" s="5"/>
      <c r="F15492" s="5"/>
      <c r="G15492" s="5"/>
      <c r="H15492" s="5"/>
      <c r="I15492" s="5"/>
      <c r="J15492" s="5"/>
      <c r="K15492" s="5"/>
      <c r="L15492" s="5"/>
      <c r="M15492" s="5"/>
      <c r="N15492" s="5"/>
      <c r="O15492" s="5"/>
      <c r="P15492" s="5"/>
      <c r="Q15492" s="5"/>
      <c r="R15492" s="5"/>
      <c r="S15492" s="5"/>
      <c r="T15492" s="5"/>
      <c r="U15492" s="5"/>
      <c r="V15492" s="5"/>
      <c r="W15492" s="5"/>
      <c r="X15492" s="5"/>
      <c r="Y15492" s="5"/>
      <c r="Z15492" s="5"/>
      <c r="AA15492" s="5"/>
      <c r="AB15492" s="5"/>
      <c r="AC15492" s="5"/>
      <c r="AD15492" s="5"/>
      <c r="AE15492" s="5"/>
      <c r="AF15492" s="5"/>
      <c r="AG15492" s="11"/>
    </row>
    <row r="15493" spans="1:33">
      <c r="A15493" s="5"/>
      <c r="B15493" s="5"/>
      <c r="C15493" s="5"/>
      <c r="D15493" s="5"/>
      <c r="E15493" s="5"/>
      <c r="F15493" s="5"/>
      <c r="G15493" s="5"/>
      <c r="H15493" s="5"/>
      <c r="I15493" s="5"/>
      <c r="J15493" s="5"/>
      <c r="K15493" s="5"/>
      <c r="L15493" s="5"/>
      <c r="M15493" s="5"/>
      <c r="N15493" s="5"/>
      <c r="O15493" s="5"/>
      <c r="P15493" s="5"/>
      <c r="Q15493" s="5"/>
      <c r="R15493" s="5"/>
      <c r="S15493" s="5"/>
      <c r="T15493" s="5"/>
      <c r="U15493" s="5"/>
      <c r="V15493" s="5"/>
      <c r="W15493" s="5"/>
      <c r="X15493" s="5"/>
      <c r="Y15493" s="5"/>
      <c r="Z15493" s="5"/>
      <c r="AA15493" s="5"/>
      <c r="AB15493" s="5"/>
      <c r="AC15493" s="5"/>
      <c r="AD15493" s="5"/>
      <c r="AE15493" s="5"/>
      <c r="AF15493" s="5"/>
      <c r="AG15493" s="11"/>
    </row>
    <row r="15494" spans="1:33">
      <c r="A15494" s="5"/>
      <c r="B15494" s="5"/>
      <c r="C15494" s="5"/>
      <c r="D15494" s="5"/>
      <c r="E15494" s="5"/>
      <c r="F15494" s="5"/>
      <c r="G15494" s="5"/>
      <c r="H15494" s="5"/>
      <c r="I15494" s="5"/>
      <c r="J15494" s="5"/>
      <c r="K15494" s="5"/>
      <c r="L15494" s="5"/>
      <c r="M15494" s="5"/>
      <c r="N15494" s="5"/>
      <c r="O15494" s="5"/>
      <c r="P15494" s="5"/>
      <c r="Q15494" s="5"/>
      <c r="R15494" s="5"/>
      <c r="S15494" s="5"/>
      <c r="T15494" s="5"/>
      <c r="U15494" s="5"/>
      <c r="V15494" s="5"/>
      <c r="W15494" s="5"/>
      <c r="X15494" s="5"/>
      <c r="Y15494" s="5"/>
      <c r="Z15494" s="5"/>
      <c r="AA15494" s="5"/>
      <c r="AB15494" s="5"/>
      <c r="AC15494" s="5"/>
      <c r="AD15494" s="5"/>
      <c r="AE15494" s="5"/>
      <c r="AF15494" s="5"/>
      <c r="AG15494" s="11"/>
    </row>
    <row r="15495" spans="1:33">
      <c r="A15495" s="5"/>
      <c r="B15495" s="5"/>
      <c r="C15495" s="5"/>
      <c r="D15495" s="5"/>
      <c r="E15495" s="5"/>
      <c r="F15495" s="5"/>
      <c r="G15495" s="5"/>
      <c r="H15495" s="5"/>
      <c r="I15495" s="5"/>
      <c r="J15495" s="5"/>
      <c r="K15495" s="5"/>
      <c r="L15495" s="5"/>
      <c r="M15495" s="5"/>
      <c r="N15495" s="5"/>
      <c r="O15495" s="5"/>
      <c r="P15495" s="5"/>
      <c r="Q15495" s="5"/>
      <c r="R15495" s="5"/>
      <c r="S15495" s="5"/>
      <c r="T15495" s="5"/>
      <c r="U15495" s="5"/>
      <c r="V15495" s="5"/>
      <c r="W15495" s="5"/>
      <c r="X15495" s="5"/>
      <c r="Y15495" s="5"/>
      <c r="Z15495" s="5"/>
      <c r="AA15495" s="5"/>
      <c r="AB15495" s="5"/>
      <c r="AC15495" s="5"/>
      <c r="AD15495" s="5"/>
      <c r="AE15495" s="5"/>
      <c r="AF15495" s="5"/>
      <c r="AG15495" s="11"/>
    </row>
    <row r="15496" spans="1:33">
      <c r="A15496" s="5"/>
      <c r="B15496" s="5"/>
      <c r="C15496" s="5"/>
      <c r="D15496" s="5"/>
      <c r="E15496" s="5"/>
      <c r="F15496" s="5"/>
      <c r="G15496" s="5"/>
      <c r="H15496" s="5"/>
      <c r="I15496" s="5"/>
      <c r="J15496" s="5"/>
      <c r="K15496" s="5"/>
      <c r="L15496" s="5"/>
      <c r="M15496" s="5"/>
      <c r="N15496" s="5"/>
      <c r="O15496" s="5"/>
      <c r="P15496" s="5"/>
      <c r="Q15496" s="5"/>
      <c r="R15496" s="5"/>
      <c r="S15496" s="5"/>
      <c r="T15496" s="5"/>
      <c r="U15496" s="5"/>
      <c r="V15496" s="5"/>
      <c r="W15496" s="5"/>
      <c r="X15496" s="5"/>
      <c r="Y15496" s="5"/>
      <c r="Z15496" s="5"/>
      <c r="AA15496" s="5"/>
      <c r="AB15496" s="5"/>
      <c r="AC15496" s="5"/>
      <c r="AD15496" s="5"/>
      <c r="AE15496" s="5"/>
      <c r="AF15496" s="5"/>
      <c r="AG15496" s="11"/>
    </row>
    <row r="15497" spans="1:33">
      <c r="A15497" s="5"/>
      <c r="B15497" s="5"/>
      <c r="C15497" s="5"/>
      <c r="D15497" s="5"/>
      <c r="E15497" s="5"/>
      <c r="F15497" s="5"/>
      <c r="G15497" s="5"/>
      <c r="H15497" s="5"/>
      <c r="I15497" s="5"/>
      <c r="J15497" s="5"/>
      <c r="K15497" s="5"/>
      <c r="L15497" s="5"/>
      <c r="M15497" s="5"/>
      <c r="N15497" s="5"/>
      <c r="O15497" s="5"/>
      <c r="P15497" s="5"/>
      <c r="Q15497" s="5"/>
      <c r="R15497" s="5"/>
      <c r="S15497" s="5"/>
      <c r="T15497" s="5"/>
      <c r="U15497" s="5"/>
      <c r="V15497" s="5"/>
      <c r="W15497" s="5"/>
      <c r="X15497" s="5"/>
      <c r="Y15497" s="5"/>
      <c r="Z15497" s="5"/>
      <c r="AA15497" s="5"/>
      <c r="AB15497" s="5"/>
      <c r="AC15497" s="5"/>
      <c r="AD15497" s="5"/>
      <c r="AE15497" s="5"/>
      <c r="AF15497" s="5"/>
      <c r="AG15497" s="11"/>
    </row>
    <row r="15498" spans="1:33">
      <c r="A15498" s="5"/>
      <c r="B15498" s="5"/>
      <c r="C15498" s="5"/>
      <c r="D15498" s="5"/>
      <c r="E15498" s="5"/>
      <c r="F15498" s="5"/>
      <c r="G15498" s="5"/>
      <c r="H15498" s="5"/>
      <c r="I15498" s="5"/>
      <c r="J15498" s="5"/>
      <c r="K15498" s="5"/>
      <c r="L15498" s="5"/>
      <c r="M15498" s="5"/>
      <c r="N15498" s="5"/>
      <c r="O15498" s="5"/>
      <c r="P15498" s="5"/>
      <c r="Q15498" s="5"/>
      <c r="R15498" s="5"/>
      <c r="S15498" s="5"/>
      <c r="T15498" s="5"/>
      <c r="U15498" s="5"/>
      <c r="V15498" s="5"/>
      <c r="W15498" s="5"/>
      <c r="X15498" s="5"/>
      <c r="Y15498" s="5"/>
      <c r="Z15498" s="5"/>
      <c r="AA15498" s="5"/>
      <c r="AB15498" s="5"/>
      <c r="AC15498" s="5"/>
      <c r="AD15498" s="5"/>
      <c r="AE15498" s="5"/>
      <c r="AF15498" s="5"/>
      <c r="AG15498" s="11"/>
    </row>
    <row r="15499" spans="1:33">
      <c r="A15499" s="5"/>
      <c r="B15499" s="5"/>
      <c r="C15499" s="5"/>
      <c r="D15499" s="5"/>
      <c r="E15499" s="5"/>
      <c r="F15499" s="5"/>
      <c r="G15499" s="5"/>
      <c r="H15499" s="5"/>
      <c r="I15499" s="5"/>
      <c r="J15499" s="5"/>
      <c r="K15499" s="5"/>
      <c r="L15499" s="5"/>
      <c r="M15499" s="5"/>
      <c r="N15499" s="5"/>
      <c r="O15499" s="5"/>
      <c r="P15499" s="5"/>
      <c r="Q15499" s="5"/>
      <c r="R15499" s="5"/>
      <c r="S15499" s="5"/>
      <c r="T15499" s="5"/>
      <c r="U15499" s="5"/>
      <c r="V15499" s="5"/>
      <c r="W15499" s="5"/>
      <c r="X15499" s="5"/>
      <c r="Y15499" s="5"/>
      <c r="Z15499" s="5"/>
      <c r="AA15499" s="5"/>
      <c r="AB15499" s="5"/>
      <c r="AC15499" s="5"/>
      <c r="AD15499" s="5"/>
      <c r="AE15499" s="5"/>
      <c r="AF15499" s="5"/>
      <c r="AG15499" s="11"/>
    </row>
    <row r="15500" spans="1:33">
      <c r="A15500" s="5"/>
      <c r="B15500" s="5"/>
      <c r="C15500" s="5"/>
      <c r="D15500" s="5"/>
      <c r="E15500" s="5"/>
      <c r="F15500" s="5"/>
      <c r="G15500" s="5"/>
      <c r="H15500" s="5"/>
      <c r="I15500" s="5"/>
      <c r="J15500" s="5"/>
      <c r="K15500" s="5"/>
      <c r="L15500" s="5"/>
      <c r="M15500" s="5"/>
      <c r="N15500" s="5"/>
      <c r="O15500" s="5"/>
      <c r="P15500" s="5"/>
      <c r="Q15500" s="5"/>
      <c r="R15500" s="5"/>
      <c r="S15500" s="5"/>
      <c r="T15500" s="5"/>
      <c r="U15500" s="5"/>
      <c r="V15500" s="5"/>
      <c r="W15500" s="5"/>
      <c r="X15500" s="5"/>
      <c r="Y15500" s="5"/>
      <c r="Z15500" s="5"/>
      <c r="AA15500" s="5"/>
      <c r="AB15500" s="5"/>
      <c r="AC15500" s="5"/>
      <c r="AD15500" s="5"/>
      <c r="AE15500" s="5"/>
      <c r="AF15500" s="5"/>
      <c r="AG15500" s="11"/>
    </row>
    <row r="15501" spans="1:33">
      <c r="A15501" s="5"/>
      <c r="B15501" s="5"/>
      <c r="C15501" s="5"/>
      <c r="D15501" s="5"/>
      <c r="E15501" s="5"/>
      <c r="F15501" s="5"/>
      <c r="G15501" s="5"/>
      <c r="H15501" s="5"/>
      <c r="I15501" s="5"/>
      <c r="J15501" s="5"/>
      <c r="K15501" s="5"/>
      <c r="L15501" s="5"/>
      <c r="M15501" s="5"/>
      <c r="N15501" s="5"/>
      <c r="O15501" s="5"/>
      <c r="P15501" s="5"/>
      <c r="Q15501" s="5"/>
      <c r="R15501" s="5"/>
      <c r="S15501" s="5"/>
      <c r="T15501" s="5"/>
      <c r="U15501" s="5"/>
      <c r="V15501" s="5"/>
      <c r="W15501" s="5"/>
      <c r="X15501" s="5"/>
      <c r="Y15501" s="5"/>
      <c r="Z15501" s="5"/>
      <c r="AA15501" s="5"/>
      <c r="AB15501" s="5"/>
      <c r="AC15501" s="5"/>
      <c r="AD15501" s="5"/>
      <c r="AE15501" s="5"/>
      <c r="AF15501" s="5"/>
      <c r="AG15501" s="11"/>
    </row>
    <row r="15502" spans="1:33">
      <c r="A15502" s="5"/>
      <c r="B15502" s="5"/>
      <c r="C15502" s="5"/>
      <c r="D15502" s="5"/>
      <c r="E15502" s="5"/>
      <c r="F15502" s="5"/>
      <c r="G15502" s="5"/>
      <c r="H15502" s="5"/>
      <c r="I15502" s="5"/>
      <c r="J15502" s="5"/>
      <c r="K15502" s="5"/>
      <c r="L15502" s="5"/>
      <c r="M15502" s="5"/>
      <c r="N15502" s="5"/>
      <c r="O15502" s="5"/>
      <c r="P15502" s="5"/>
      <c r="Q15502" s="5"/>
      <c r="R15502" s="5"/>
      <c r="S15502" s="5"/>
      <c r="T15502" s="5"/>
      <c r="U15502" s="5"/>
      <c r="V15502" s="5"/>
      <c r="W15502" s="5"/>
      <c r="X15502" s="5"/>
      <c r="Y15502" s="5"/>
      <c r="Z15502" s="5"/>
      <c r="AA15502" s="5"/>
      <c r="AB15502" s="5"/>
      <c r="AC15502" s="5"/>
      <c r="AD15502" s="5"/>
      <c r="AE15502" s="5"/>
      <c r="AF15502" s="5"/>
      <c r="AG15502" s="11"/>
    </row>
    <row r="15503" spans="1:33">
      <c r="A15503" s="5"/>
      <c r="B15503" s="5"/>
      <c r="C15503" s="5"/>
      <c r="D15503" s="5"/>
      <c r="E15503" s="5"/>
      <c r="F15503" s="5"/>
      <c r="G15503" s="5"/>
      <c r="H15503" s="5"/>
      <c r="I15503" s="5"/>
      <c r="J15503" s="5"/>
      <c r="K15503" s="5"/>
      <c r="L15503" s="5"/>
      <c r="M15503" s="5"/>
      <c r="N15503" s="5"/>
      <c r="O15503" s="5"/>
      <c r="P15503" s="5"/>
      <c r="Q15503" s="5"/>
      <c r="R15503" s="5"/>
      <c r="S15503" s="5"/>
      <c r="T15503" s="5"/>
      <c r="U15503" s="5"/>
      <c r="V15503" s="5"/>
      <c r="W15503" s="5"/>
      <c r="X15503" s="5"/>
      <c r="Y15503" s="5"/>
      <c r="Z15503" s="5"/>
      <c r="AA15503" s="5"/>
      <c r="AB15503" s="5"/>
      <c r="AC15503" s="5"/>
      <c r="AD15503" s="5"/>
      <c r="AE15503" s="5"/>
      <c r="AF15503" s="5"/>
      <c r="AG15503" s="11"/>
    </row>
    <row r="15504" spans="1:33">
      <c r="A15504" s="5"/>
      <c r="B15504" s="5"/>
      <c r="C15504" s="5"/>
      <c r="D15504" s="5"/>
      <c r="E15504" s="5"/>
      <c r="F15504" s="5"/>
      <c r="G15504" s="5"/>
      <c r="H15504" s="5"/>
      <c r="I15504" s="5"/>
      <c r="J15504" s="5"/>
      <c r="K15504" s="5"/>
      <c r="L15504" s="5"/>
      <c r="M15504" s="5"/>
      <c r="N15504" s="5"/>
      <c r="O15504" s="5"/>
      <c r="P15504" s="5"/>
      <c r="Q15504" s="5"/>
      <c r="R15504" s="5"/>
      <c r="S15504" s="5"/>
      <c r="T15504" s="5"/>
      <c r="U15504" s="5"/>
      <c r="V15504" s="5"/>
      <c r="W15504" s="5"/>
      <c r="X15504" s="5"/>
      <c r="Y15504" s="5"/>
      <c r="Z15504" s="5"/>
      <c r="AA15504" s="5"/>
      <c r="AB15504" s="5"/>
      <c r="AC15504" s="5"/>
      <c r="AD15504" s="5"/>
      <c r="AE15504" s="5"/>
      <c r="AF15504" s="5"/>
      <c r="AG15504" s="11"/>
    </row>
    <row r="15505" spans="1:33">
      <c r="A15505" s="5"/>
      <c r="B15505" s="5"/>
      <c r="C15505" s="5"/>
      <c r="D15505" s="5"/>
      <c r="E15505" s="5"/>
      <c r="F15505" s="5"/>
      <c r="G15505" s="5"/>
      <c r="H15505" s="5"/>
      <c r="I15505" s="5"/>
      <c r="J15505" s="5"/>
      <c r="K15505" s="5"/>
      <c r="L15505" s="5"/>
      <c r="M15505" s="5"/>
      <c r="N15505" s="5"/>
      <c r="O15505" s="5"/>
      <c r="P15505" s="5"/>
      <c r="Q15505" s="5"/>
      <c r="R15505" s="5"/>
      <c r="S15505" s="5"/>
      <c r="T15505" s="5"/>
      <c r="U15505" s="5"/>
      <c r="V15505" s="5"/>
      <c r="W15505" s="5"/>
      <c r="X15505" s="5"/>
      <c r="Y15505" s="5"/>
      <c r="Z15505" s="5"/>
      <c r="AA15505" s="5"/>
      <c r="AB15505" s="5"/>
      <c r="AC15505" s="5"/>
      <c r="AD15505" s="5"/>
      <c r="AE15505" s="5"/>
      <c r="AF15505" s="5"/>
      <c r="AG15505" s="11"/>
    </row>
    <row r="15506" spans="1:33">
      <c r="A15506" s="5"/>
      <c r="B15506" s="5"/>
      <c r="C15506" s="5"/>
      <c r="D15506" s="5"/>
      <c r="E15506" s="5"/>
      <c r="F15506" s="5"/>
      <c r="G15506" s="5"/>
      <c r="H15506" s="5"/>
      <c r="I15506" s="5"/>
      <c r="J15506" s="5"/>
      <c r="K15506" s="5"/>
      <c r="L15506" s="5"/>
      <c r="M15506" s="5"/>
      <c r="N15506" s="5"/>
      <c r="O15506" s="5"/>
      <c r="P15506" s="5"/>
      <c r="Q15506" s="5"/>
      <c r="R15506" s="5"/>
      <c r="S15506" s="5"/>
      <c r="T15506" s="5"/>
      <c r="U15506" s="5"/>
      <c r="V15506" s="5"/>
      <c r="W15506" s="5"/>
      <c r="X15506" s="5"/>
      <c r="Y15506" s="5"/>
      <c r="Z15506" s="5"/>
      <c r="AA15506" s="5"/>
      <c r="AB15506" s="5"/>
      <c r="AC15506" s="5"/>
      <c r="AD15506" s="5"/>
      <c r="AE15506" s="5"/>
      <c r="AF15506" s="5"/>
      <c r="AG15506" s="11"/>
    </row>
    <row r="15507" spans="1:33">
      <c r="A15507" s="5"/>
      <c r="B15507" s="5"/>
      <c r="C15507" s="5"/>
      <c r="D15507" s="5"/>
      <c r="E15507" s="5"/>
      <c r="F15507" s="5"/>
      <c r="G15507" s="5"/>
      <c r="H15507" s="5"/>
      <c r="I15507" s="5"/>
      <c r="J15507" s="5"/>
      <c r="K15507" s="5"/>
      <c r="L15507" s="5"/>
      <c r="M15507" s="5"/>
      <c r="N15507" s="5"/>
      <c r="O15507" s="5"/>
      <c r="P15507" s="5"/>
      <c r="Q15507" s="5"/>
      <c r="R15507" s="5"/>
      <c r="S15507" s="5"/>
      <c r="T15507" s="5"/>
      <c r="U15507" s="5"/>
      <c r="V15507" s="5"/>
      <c r="W15507" s="5"/>
      <c r="X15507" s="5"/>
      <c r="Y15507" s="5"/>
      <c r="Z15507" s="5"/>
      <c r="AA15507" s="5"/>
      <c r="AB15507" s="5"/>
      <c r="AC15507" s="5"/>
      <c r="AD15507" s="5"/>
      <c r="AE15507" s="5"/>
      <c r="AF15507" s="5"/>
      <c r="AG15507" s="11"/>
    </row>
    <row r="15508" spans="1:33">
      <c r="A15508" s="5"/>
      <c r="B15508" s="5"/>
      <c r="C15508" s="5"/>
      <c r="D15508" s="5"/>
      <c r="E15508" s="5"/>
      <c r="F15508" s="5"/>
      <c r="G15508" s="5"/>
      <c r="H15508" s="5"/>
      <c r="I15508" s="5"/>
      <c r="J15508" s="5"/>
      <c r="K15508" s="5"/>
      <c r="L15508" s="5"/>
      <c r="M15508" s="5"/>
      <c r="N15508" s="5"/>
      <c r="O15508" s="5"/>
      <c r="P15508" s="5"/>
      <c r="Q15508" s="5"/>
      <c r="R15508" s="5"/>
      <c r="S15508" s="5"/>
      <c r="T15508" s="5"/>
      <c r="U15508" s="5"/>
      <c r="V15508" s="5"/>
      <c r="W15508" s="5"/>
      <c r="X15508" s="5"/>
      <c r="Y15508" s="5"/>
      <c r="Z15508" s="5"/>
      <c r="AA15508" s="5"/>
      <c r="AB15508" s="5"/>
      <c r="AC15508" s="5"/>
      <c r="AD15508" s="5"/>
      <c r="AE15508" s="5"/>
      <c r="AF15508" s="5"/>
      <c r="AG15508" s="11"/>
    </row>
    <row r="15509" spans="1:33">
      <c r="A15509" s="5"/>
      <c r="B15509" s="5"/>
      <c r="C15509" s="5"/>
      <c r="D15509" s="5"/>
      <c r="E15509" s="5"/>
      <c r="F15509" s="5"/>
      <c r="G15509" s="5"/>
      <c r="H15509" s="5"/>
      <c r="I15509" s="5"/>
      <c r="J15509" s="5"/>
      <c r="K15509" s="5"/>
      <c r="L15509" s="5"/>
      <c r="M15509" s="5"/>
      <c r="N15509" s="5"/>
      <c r="O15509" s="5"/>
      <c r="P15509" s="5"/>
      <c r="Q15509" s="5"/>
      <c r="R15509" s="5"/>
      <c r="S15509" s="5"/>
      <c r="T15509" s="5"/>
      <c r="U15509" s="5"/>
      <c r="V15509" s="5"/>
      <c r="W15509" s="5"/>
      <c r="X15509" s="5"/>
      <c r="Y15509" s="5"/>
      <c r="Z15509" s="5"/>
      <c r="AA15509" s="5"/>
      <c r="AB15509" s="5"/>
      <c r="AC15509" s="5"/>
      <c r="AD15509" s="5"/>
      <c r="AE15509" s="5"/>
      <c r="AF15509" s="5"/>
      <c r="AG15509" s="11"/>
    </row>
    <row r="15510" spans="1:33">
      <c r="A15510" s="5"/>
      <c r="B15510" s="5"/>
      <c r="C15510" s="5"/>
      <c r="D15510" s="5"/>
      <c r="E15510" s="5"/>
      <c r="F15510" s="5"/>
      <c r="G15510" s="5"/>
      <c r="H15510" s="5"/>
      <c r="I15510" s="5"/>
      <c r="J15510" s="5"/>
      <c r="K15510" s="5"/>
      <c r="L15510" s="5"/>
      <c r="M15510" s="5"/>
      <c r="N15510" s="5"/>
      <c r="O15510" s="5"/>
      <c r="P15510" s="5"/>
      <c r="Q15510" s="5"/>
      <c r="R15510" s="5"/>
      <c r="S15510" s="5"/>
      <c r="T15510" s="5"/>
      <c r="U15510" s="5"/>
      <c r="V15510" s="5"/>
      <c r="W15510" s="5"/>
      <c r="X15510" s="5"/>
      <c r="Y15510" s="5"/>
      <c r="Z15510" s="5"/>
      <c r="AA15510" s="5"/>
      <c r="AB15510" s="5"/>
      <c r="AC15510" s="5"/>
      <c r="AD15510" s="5"/>
      <c r="AE15510" s="5"/>
      <c r="AF15510" s="5"/>
      <c r="AG15510" s="11"/>
    </row>
    <row r="15511" spans="1:33">
      <c r="A15511" s="5"/>
      <c r="B15511" s="5"/>
      <c r="C15511" s="5"/>
      <c r="D15511" s="5"/>
      <c r="E15511" s="5"/>
      <c r="F15511" s="5"/>
      <c r="G15511" s="5"/>
      <c r="H15511" s="5"/>
      <c r="I15511" s="5"/>
      <c r="J15511" s="5"/>
      <c r="K15511" s="5"/>
      <c r="L15511" s="5"/>
      <c r="M15511" s="5"/>
      <c r="N15511" s="5"/>
      <c r="O15511" s="5"/>
      <c r="P15511" s="5"/>
      <c r="Q15511" s="5"/>
      <c r="R15511" s="5"/>
      <c r="S15511" s="5"/>
      <c r="T15511" s="5"/>
      <c r="U15511" s="5"/>
      <c r="V15511" s="5"/>
      <c r="W15511" s="5"/>
      <c r="X15511" s="5"/>
      <c r="Y15511" s="5"/>
      <c r="Z15511" s="5"/>
      <c r="AA15511" s="5"/>
      <c r="AB15511" s="5"/>
      <c r="AC15511" s="5"/>
      <c r="AD15511" s="5"/>
      <c r="AE15511" s="5"/>
      <c r="AF15511" s="5"/>
      <c r="AG15511" s="11"/>
    </row>
    <row r="15512" spans="1:33">
      <c r="A15512" s="5"/>
      <c r="B15512" s="5"/>
      <c r="C15512" s="5"/>
      <c r="D15512" s="5"/>
      <c r="E15512" s="5"/>
      <c r="F15512" s="5"/>
      <c r="G15512" s="5"/>
      <c r="H15512" s="5"/>
      <c r="I15512" s="5"/>
      <c r="J15512" s="5"/>
      <c r="K15512" s="5"/>
      <c r="L15512" s="5"/>
      <c r="M15512" s="5"/>
      <c r="N15512" s="5"/>
      <c r="O15512" s="5"/>
      <c r="P15512" s="5"/>
      <c r="Q15512" s="5"/>
      <c r="R15512" s="5"/>
      <c r="S15512" s="5"/>
      <c r="T15512" s="5"/>
      <c r="U15512" s="5"/>
      <c r="V15512" s="5"/>
      <c r="W15512" s="5"/>
      <c r="X15512" s="5"/>
      <c r="Y15512" s="5"/>
      <c r="Z15512" s="5"/>
      <c r="AA15512" s="5"/>
      <c r="AB15512" s="5"/>
      <c r="AC15512" s="5"/>
      <c r="AD15512" s="5"/>
      <c r="AE15512" s="5"/>
      <c r="AF15512" s="5"/>
      <c r="AG15512" s="11"/>
    </row>
    <row r="15513" spans="1:33">
      <c r="A15513" s="5"/>
      <c r="B15513" s="5"/>
      <c r="C15513" s="5"/>
      <c r="D15513" s="5"/>
      <c r="E15513" s="5"/>
      <c r="F15513" s="5"/>
      <c r="G15513" s="5"/>
      <c r="H15513" s="5"/>
      <c r="I15513" s="5"/>
      <c r="J15513" s="5"/>
      <c r="K15513" s="5"/>
      <c r="L15513" s="5"/>
      <c r="M15513" s="5"/>
      <c r="N15513" s="5"/>
      <c r="O15513" s="5"/>
      <c r="P15513" s="5"/>
      <c r="Q15513" s="5"/>
      <c r="R15513" s="5"/>
      <c r="S15513" s="5"/>
      <c r="T15513" s="5"/>
      <c r="U15513" s="5"/>
      <c r="V15513" s="5"/>
      <c r="W15513" s="5"/>
      <c r="X15513" s="5"/>
      <c r="Y15513" s="5"/>
      <c r="Z15513" s="5"/>
      <c r="AA15513" s="5"/>
      <c r="AB15513" s="5"/>
      <c r="AC15513" s="5"/>
      <c r="AD15513" s="5"/>
      <c r="AE15513" s="5"/>
      <c r="AF15513" s="5"/>
      <c r="AG15513" s="11"/>
    </row>
    <row r="15514" spans="1:33">
      <c r="A15514" s="5"/>
      <c r="B15514" s="5"/>
      <c r="C15514" s="5"/>
      <c r="D15514" s="5"/>
      <c r="E15514" s="5"/>
      <c r="F15514" s="5"/>
      <c r="G15514" s="5"/>
      <c r="H15514" s="5"/>
      <c r="I15514" s="5"/>
      <c r="J15514" s="5"/>
      <c r="K15514" s="5"/>
      <c r="L15514" s="5"/>
      <c r="M15514" s="5"/>
      <c r="N15514" s="5"/>
      <c r="O15514" s="5"/>
      <c r="P15514" s="5"/>
      <c r="Q15514" s="5"/>
      <c r="R15514" s="5"/>
      <c r="S15514" s="5"/>
      <c r="T15514" s="5"/>
      <c r="U15514" s="5"/>
      <c r="V15514" s="5"/>
      <c r="W15514" s="5"/>
      <c r="X15514" s="5"/>
      <c r="Y15514" s="5"/>
      <c r="Z15514" s="5"/>
      <c r="AA15514" s="5"/>
      <c r="AB15514" s="5"/>
      <c r="AC15514" s="5"/>
      <c r="AD15514" s="5"/>
      <c r="AE15514" s="5"/>
      <c r="AF15514" s="5"/>
      <c r="AG15514" s="11"/>
    </row>
    <row r="15515" spans="1:33">
      <c r="A15515" s="5"/>
      <c r="B15515" s="5"/>
      <c r="C15515" s="5"/>
      <c r="D15515" s="5"/>
      <c r="E15515" s="5"/>
      <c r="F15515" s="5"/>
      <c r="G15515" s="5"/>
      <c r="H15515" s="5"/>
      <c r="I15515" s="5"/>
      <c r="J15515" s="5"/>
      <c r="K15515" s="5"/>
      <c r="L15515" s="5"/>
      <c r="M15515" s="5"/>
      <c r="N15515" s="5"/>
      <c r="O15515" s="5"/>
      <c r="P15515" s="5"/>
      <c r="Q15515" s="5"/>
      <c r="R15515" s="5"/>
      <c r="S15515" s="5"/>
      <c r="T15515" s="5"/>
      <c r="U15515" s="5"/>
      <c r="V15515" s="5"/>
      <c r="W15515" s="5"/>
      <c r="X15515" s="5"/>
      <c r="Y15515" s="5"/>
      <c r="Z15515" s="5"/>
      <c r="AA15515" s="5"/>
      <c r="AB15515" s="5"/>
      <c r="AC15515" s="5"/>
      <c r="AD15515" s="5"/>
      <c r="AE15515" s="5"/>
      <c r="AF15515" s="5"/>
      <c r="AG15515" s="11"/>
    </row>
    <row r="15516" spans="1:33">
      <c r="A15516" s="5"/>
      <c r="B15516" s="5"/>
      <c r="C15516" s="5"/>
      <c r="D15516" s="5"/>
      <c r="E15516" s="5"/>
      <c r="F15516" s="5"/>
      <c r="G15516" s="5"/>
      <c r="H15516" s="5"/>
      <c r="I15516" s="5"/>
      <c r="J15516" s="5"/>
      <c r="K15516" s="5"/>
      <c r="L15516" s="5"/>
      <c r="M15516" s="5"/>
      <c r="N15516" s="5"/>
      <c r="O15516" s="5"/>
      <c r="P15516" s="5"/>
      <c r="Q15516" s="5"/>
      <c r="R15516" s="5"/>
      <c r="S15516" s="5"/>
      <c r="T15516" s="5"/>
      <c r="U15516" s="5"/>
      <c r="V15516" s="5"/>
      <c r="W15516" s="5"/>
      <c r="X15516" s="5"/>
      <c r="Y15516" s="5"/>
      <c r="Z15516" s="5"/>
      <c r="AA15516" s="5"/>
      <c r="AB15516" s="5"/>
      <c r="AC15516" s="5"/>
      <c r="AD15516" s="5"/>
      <c r="AE15516" s="5"/>
      <c r="AF15516" s="5"/>
      <c r="AG15516" s="11"/>
    </row>
    <row r="15517" spans="1:33">
      <c r="A15517" s="5"/>
      <c r="B15517" s="5"/>
      <c r="C15517" s="5"/>
      <c r="D15517" s="5"/>
      <c r="E15517" s="5"/>
      <c r="F15517" s="5"/>
      <c r="G15517" s="5"/>
      <c r="H15517" s="5"/>
      <c r="I15517" s="5"/>
      <c r="J15517" s="5"/>
      <c r="K15517" s="5"/>
      <c r="L15517" s="5"/>
      <c r="M15517" s="5"/>
      <c r="N15517" s="5"/>
      <c r="O15517" s="5"/>
      <c r="P15517" s="5"/>
      <c r="Q15517" s="5"/>
      <c r="R15517" s="5"/>
      <c r="S15517" s="5"/>
      <c r="T15517" s="5"/>
      <c r="U15517" s="5"/>
      <c r="V15517" s="5"/>
      <c r="W15517" s="5"/>
      <c r="X15517" s="5"/>
      <c r="Y15517" s="5"/>
      <c r="Z15517" s="5"/>
      <c r="AA15517" s="5"/>
      <c r="AB15517" s="5"/>
      <c r="AC15517" s="5"/>
      <c r="AD15517" s="5"/>
      <c r="AE15517" s="5"/>
      <c r="AF15517" s="5"/>
      <c r="AG15517" s="11"/>
    </row>
    <row r="15518" spans="1:33">
      <c r="A15518" s="5"/>
      <c r="B15518" s="5"/>
      <c r="C15518" s="5"/>
      <c r="D15518" s="5"/>
      <c r="E15518" s="5"/>
      <c r="F15518" s="5"/>
      <c r="G15518" s="5"/>
      <c r="H15518" s="5"/>
      <c r="I15518" s="5"/>
      <c r="J15518" s="5"/>
      <c r="K15518" s="5"/>
      <c r="L15518" s="5"/>
      <c r="M15518" s="5"/>
      <c r="N15518" s="5"/>
      <c r="O15518" s="5"/>
      <c r="P15518" s="5"/>
      <c r="Q15518" s="5"/>
      <c r="R15518" s="5"/>
      <c r="S15518" s="5"/>
      <c r="T15518" s="5"/>
      <c r="U15518" s="5"/>
      <c r="V15518" s="5"/>
      <c r="W15518" s="5"/>
      <c r="X15518" s="5"/>
      <c r="Y15518" s="5"/>
      <c r="Z15518" s="5"/>
      <c r="AA15518" s="5"/>
      <c r="AB15518" s="5"/>
      <c r="AC15518" s="5"/>
      <c r="AD15518" s="5"/>
      <c r="AE15518" s="5"/>
      <c r="AF15518" s="5"/>
      <c r="AG15518" s="11"/>
    </row>
    <row r="15519" spans="1:33">
      <c r="A15519" s="5"/>
      <c r="B15519" s="5"/>
      <c r="C15519" s="5"/>
      <c r="D15519" s="5"/>
      <c r="E15519" s="5"/>
      <c r="F15519" s="5"/>
      <c r="G15519" s="5"/>
      <c r="H15519" s="5"/>
      <c r="I15519" s="5"/>
      <c r="J15519" s="5"/>
      <c r="K15519" s="5"/>
      <c r="L15519" s="5"/>
      <c r="M15519" s="5"/>
      <c r="N15519" s="5"/>
      <c r="O15519" s="5"/>
      <c r="P15519" s="5"/>
      <c r="Q15519" s="5"/>
      <c r="R15519" s="5"/>
      <c r="S15519" s="5"/>
      <c r="T15519" s="5"/>
      <c r="U15519" s="5"/>
      <c r="V15519" s="5"/>
      <c r="W15519" s="5"/>
      <c r="X15519" s="5"/>
      <c r="Y15519" s="5"/>
      <c r="Z15519" s="5"/>
      <c r="AA15519" s="5"/>
      <c r="AB15519" s="5"/>
      <c r="AC15519" s="5"/>
      <c r="AD15519" s="5"/>
      <c r="AE15519" s="5"/>
      <c r="AF15519" s="5"/>
      <c r="AG15519" s="11"/>
    </row>
    <row r="15520" spans="1:33">
      <c r="A15520" s="5"/>
      <c r="B15520" s="5"/>
      <c r="C15520" s="5"/>
      <c r="D15520" s="5"/>
      <c r="E15520" s="5"/>
      <c r="F15520" s="5"/>
      <c r="G15520" s="5"/>
      <c r="H15520" s="5"/>
      <c r="I15520" s="5"/>
      <c r="J15520" s="5"/>
      <c r="K15520" s="5"/>
      <c r="L15520" s="5"/>
      <c r="M15520" s="5"/>
      <c r="N15520" s="5"/>
      <c r="O15520" s="5"/>
      <c r="P15520" s="5"/>
      <c r="Q15520" s="5"/>
      <c r="R15520" s="5"/>
      <c r="S15520" s="5"/>
      <c r="T15520" s="5"/>
      <c r="U15520" s="5"/>
      <c r="V15520" s="5"/>
      <c r="W15520" s="5"/>
      <c r="X15520" s="5"/>
      <c r="Y15520" s="5"/>
      <c r="Z15520" s="5"/>
      <c r="AA15520" s="5"/>
      <c r="AB15520" s="5"/>
      <c r="AC15520" s="5"/>
      <c r="AD15520" s="5"/>
      <c r="AE15520" s="5"/>
      <c r="AF15520" s="5"/>
      <c r="AG15520" s="11"/>
    </row>
    <row r="15521" spans="1:33">
      <c r="A15521" s="5"/>
      <c r="B15521" s="5"/>
      <c r="C15521" s="5"/>
      <c r="D15521" s="5"/>
      <c r="E15521" s="5"/>
      <c r="F15521" s="5"/>
      <c r="G15521" s="5"/>
      <c r="H15521" s="5"/>
      <c r="I15521" s="5"/>
      <c r="J15521" s="5"/>
      <c r="K15521" s="5"/>
      <c r="L15521" s="5"/>
      <c r="M15521" s="5"/>
      <c r="N15521" s="5"/>
      <c r="O15521" s="5"/>
      <c r="P15521" s="5"/>
      <c r="Q15521" s="5"/>
      <c r="R15521" s="5"/>
      <c r="S15521" s="5"/>
      <c r="T15521" s="5"/>
      <c r="U15521" s="5"/>
      <c r="V15521" s="5"/>
      <c r="W15521" s="5"/>
      <c r="X15521" s="5"/>
      <c r="Y15521" s="5"/>
      <c r="Z15521" s="5"/>
      <c r="AA15521" s="5"/>
      <c r="AB15521" s="5"/>
      <c r="AC15521" s="5"/>
      <c r="AD15521" s="5"/>
      <c r="AE15521" s="5"/>
      <c r="AF15521" s="5"/>
      <c r="AG15521" s="11"/>
    </row>
    <row r="15522" spans="1:33">
      <c r="A15522" s="5"/>
      <c r="B15522" s="5"/>
      <c r="C15522" s="5"/>
      <c r="D15522" s="5"/>
      <c r="E15522" s="5"/>
      <c r="F15522" s="5"/>
      <c r="G15522" s="5"/>
      <c r="H15522" s="5"/>
      <c r="I15522" s="5"/>
      <c r="J15522" s="5"/>
      <c r="K15522" s="5"/>
      <c r="L15522" s="5"/>
      <c r="M15522" s="5"/>
      <c r="N15522" s="5"/>
      <c r="O15522" s="5"/>
      <c r="P15522" s="5"/>
      <c r="Q15522" s="5"/>
      <c r="R15522" s="5"/>
      <c r="S15522" s="5"/>
      <c r="T15522" s="5"/>
      <c r="U15522" s="5"/>
      <c r="V15522" s="5"/>
      <c r="W15522" s="5"/>
      <c r="X15522" s="5"/>
      <c r="Y15522" s="5"/>
      <c r="Z15522" s="5"/>
      <c r="AA15522" s="5"/>
      <c r="AB15522" s="5"/>
      <c r="AC15522" s="5"/>
      <c r="AD15522" s="5"/>
      <c r="AE15522" s="5"/>
      <c r="AF15522" s="5"/>
      <c r="AG15522" s="11"/>
    </row>
    <row r="15523" spans="1:33">
      <c r="A15523" s="5"/>
      <c r="B15523" s="5"/>
      <c r="C15523" s="5"/>
      <c r="D15523" s="5"/>
      <c r="E15523" s="5"/>
      <c r="F15523" s="5"/>
      <c r="G15523" s="5"/>
      <c r="H15523" s="5"/>
      <c r="I15523" s="5"/>
      <c r="J15523" s="5"/>
      <c r="K15523" s="5"/>
      <c r="L15523" s="5"/>
      <c r="M15523" s="5"/>
      <c r="N15523" s="5"/>
      <c r="O15523" s="5"/>
      <c r="P15523" s="5"/>
      <c r="Q15523" s="5"/>
      <c r="R15523" s="5"/>
      <c r="S15523" s="5"/>
      <c r="T15523" s="5"/>
      <c r="U15523" s="5"/>
      <c r="V15523" s="5"/>
      <c r="W15523" s="5"/>
      <c r="X15523" s="5"/>
      <c r="Y15523" s="5"/>
      <c r="Z15523" s="5"/>
      <c r="AA15523" s="5"/>
      <c r="AB15523" s="5"/>
      <c r="AC15523" s="5"/>
      <c r="AD15523" s="5"/>
      <c r="AE15523" s="5"/>
      <c r="AF15523" s="5"/>
      <c r="AG15523" s="11"/>
    </row>
    <row r="15524" spans="1:33">
      <c r="A15524" s="5"/>
      <c r="B15524" s="5"/>
      <c r="C15524" s="5"/>
      <c r="D15524" s="5"/>
      <c r="E15524" s="5"/>
      <c r="F15524" s="5"/>
      <c r="G15524" s="5"/>
      <c r="H15524" s="5"/>
      <c r="I15524" s="5"/>
      <c r="J15524" s="5"/>
      <c r="K15524" s="5"/>
      <c r="L15524" s="5"/>
      <c r="M15524" s="5"/>
      <c r="N15524" s="5"/>
      <c r="O15524" s="5"/>
      <c r="P15524" s="5"/>
      <c r="Q15524" s="5"/>
      <c r="R15524" s="5"/>
      <c r="S15524" s="5"/>
      <c r="T15524" s="5"/>
      <c r="U15524" s="5"/>
      <c r="V15524" s="5"/>
      <c r="W15524" s="5"/>
      <c r="X15524" s="5"/>
      <c r="Y15524" s="5"/>
      <c r="Z15524" s="5"/>
      <c r="AA15524" s="5"/>
      <c r="AB15524" s="5"/>
      <c r="AC15524" s="5"/>
      <c r="AD15524" s="5"/>
      <c r="AE15524" s="5"/>
      <c r="AF15524" s="5"/>
      <c r="AG15524" s="11"/>
    </row>
    <row r="15525" spans="1:33">
      <c r="A15525" s="5"/>
      <c r="B15525" s="5"/>
      <c r="C15525" s="5"/>
      <c r="D15525" s="5"/>
      <c r="E15525" s="5"/>
      <c r="F15525" s="5"/>
      <c r="G15525" s="5"/>
      <c r="H15525" s="5"/>
      <c r="I15525" s="5"/>
      <c r="J15525" s="5"/>
      <c r="K15525" s="5"/>
      <c r="L15525" s="5"/>
      <c r="M15525" s="5"/>
      <c r="N15525" s="5"/>
      <c r="O15525" s="5"/>
      <c r="P15525" s="5"/>
      <c r="Q15525" s="5"/>
      <c r="R15525" s="5"/>
      <c r="S15525" s="5"/>
      <c r="T15525" s="5"/>
      <c r="U15525" s="5"/>
      <c r="V15525" s="5"/>
      <c r="W15525" s="5"/>
      <c r="X15525" s="5"/>
      <c r="Y15525" s="5"/>
      <c r="Z15525" s="5"/>
      <c r="AA15525" s="5"/>
      <c r="AB15525" s="5"/>
      <c r="AC15525" s="5"/>
      <c r="AD15525" s="5"/>
      <c r="AE15525" s="5"/>
      <c r="AF15525" s="5"/>
      <c r="AG15525" s="11"/>
    </row>
    <row r="15526" spans="1:33">
      <c r="A15526" s="5"/>
      <c r="B15526" s="5"/>
      <c r="C15526" s="5"/>
      <c r="D15526" s="5"/>
      <c r="E15526" s="5"/>
      <c r="F15526" s="5"/>
      <c r="G15526" s="5"/>
      <c r="H15526" s="5"/>
      <c r="I15526" s="5"/>
      <c r="J15526" s="5"/>
      <c r="K15526" s="5"/>
      <c r="L15526" s="5"/>
      <c r="M15526" s="5"/>
      <c r="N15526" s="5"/>
      <c r="O15526" s="5"/>
      <c r="P15526" s="5"/>
      <c r="Q15526" s="5"/>
      <c r="R15526" s="5"/>
      <c r="S15526" s="5"/>
      <c r="T15526" s="5"/>
      <c r="U15526" s="5"/>
      <c r="V15526" s="5"/>
      <c r="W15526" s="5"/>
      <c r="X15526" s="5"/>
      <c r="Y15526" s="5"/>
      <c r="Z15526" s="5"/>
      <c r="AA15526" s="5"/>
      <c r="AB15526" s="5"/>
      <c r="AC15526" s="5"/>
      <c r="AD15526" s="5"/>
      <c r="AE15526" s="5"/>
      <c r="AF15526" s="5"/>
      <c r="AG15526" s="11"/>
    </row>
    <row r="15527" spans="1:33">
      <c r="A15527" s="5"/>
      <c r="B15527" s="5"/>
      <c r="C15527" s="5"/>
      <c r="D15527" s="5"/>
      <c r="E15527" s="5"/>
      <c r="F15527" s="5"/>
      <c r="G15527" s="5"/>
      <c r="H15527" s="5"/>
      <c r="I15527" s="5"/>
      <c r="J15527" s="5"/>
      <c r="K15527" s="5"/>
      <c r="L15527" s="5"/>
      <c r="M15527" s="5"/>
      <c r="N15527" s="5"/>
      <c r="O15527" s="5"/>
      <c r="P15527" s="5"/>
      <c r="Q15527" s="5"/>
      <c r="R15527" s="5"/>
      <c r="S15527" s="5"/>
      <c r="T15527" s="5"/>
      <c r="U15527" s="5"/>
      <c r="V15527" s="5"/>
      <c r="W15527" s="5"/>
      <c r="X15527" s="5"/>
      <c r="Y15527" s="5"/>
      <c r="Z15527" s="5"/>
      <c r="AA15527" s="5"/>
      <c r="AB15527" s="5"/>
      <c r="AC15527" s="5"/>
      <c r="AD15527" s="5"/>
      <c r="AE15527" s="5"/>
      <c r="AF15527" s="5"/>
      <c r="AG15527" s="11"/>
    </row>
    <row r="15528" spans="1:33">
      <c r="A15528" s="5"/>
      <c r="B15528" s="5"/>
      <c r="C15528" s="5"/>
      <c r="D15528" s="5"/>
      <c r="E15528" s="5"/>
      <c r="F15528" s="5"/>
      <c r="G15528" s="5"/>
      <c r="H15528" s="5"/>
      <c r="I15528" s="5"/>
      <c r="J15528" s="5"/>
      <c r="K15528" s="5"/>
      <c r="L15528" s="5"/>
      <c r="M15528" s="5"/>
      <c r="N15528" s="5"/>
      <c r="O15528" s="5"/>
      <c r="P15528" s="5"/>
      <c r="Q15528" s="5"/>
      <c r="R15528" s="5"/>
      <c r="S15528" s="5"/>
      <c r="T15528" s="5"/>
      <c r="U15528" s="5"/>
      <c r="V15528" s="5"/>
      <c r="W15528" s="5"/>
      <c r="X15528" s="5"/>
      <c r="Y15528" s="5"/>
      <c r="Z15528" s="5"/>
      <c r="AA15528" s="5"/>
      <c r="AB15528" s="5"/>
      <c r="AC15528" s="5"/>
      <c r="AD15528" s="5"/>
      <c r="AE15528" s="5"/>
      <c r="AF15528" s="5"/>
      <c r="AG15528" s="11"/>
    </row>
    <row r="15529" spans="1:33">
      <c r="A15529" s="5"/>
      <c r="B15529" s="5"/>
      <c r="C15529" s="5"/>
      <c r="D15529" s="5"/>
      <c r="E15529" s="5"/>
      <c r="F15529" s="5"/>
      <c r="G15529" s="5"/>
      <c r="H15529" s="5"/>
      <c r="I15529" s="5"/>
      <c r="J15529" s="5"/>
      <c r="K15529" s="5"/>
      <c r="L15529" s="5"/>
      <c r="M15529" s="5"/>
      <c r="N15529" s="5"/>
      <c r="O15529" s="5"/>
      <c r="P15529" s="5"/>
      <c r="Q15529" s="5"/>
      <c r="R15529" s="5"/>
      <c r="S15529" s="5"/>
      <c r="T15529" s="5"/>
      <c r="U15529" s="5"/>
      <c r="V15529" s="5"/>
      <c r="W15529" s="5"/>
      <c r="X15529" s="5"/>
      <c r="Y15529" s="5"/>
      <c r="Z15529" s="5"/>
      <c r="AA15529" s="5"/>
      <c r="AB15529" s="5"/>
      <c r="AC15529" s="5"/>
      <c r="AD15529" s="5"/>
      <c r="AE15529" s="5"/>
      <c r="AF15529" s="5"/>
      <c r="AG15529" s="11"/>
    </row>
    <row r="15530" spans="1:33">
      <c r="A15530" s="5"/>
      <c r="B15530" s="5"/>
      <c r="C15530" s="5"/>
      <c r="D15530" s="5"/>
      <c r="E15530" s="5"/>
      <c r="F15530" s="5"/>
      <c r="G15530" s="5"/>
      <c r="H15530" s="5"/>
      <c r="I15530" s="5"/>
      <c r="J15530" s="5"/>
      <c r="K15530" s="5"/>
      <c r="L15530" s="5"/>
      <c r="M15530" s="5"/>
      <c r="N15530" s="5"/>
      <c r="O15530" s="5"/>
      <c r="P15530" s="5"/>
      <c r="Q15530" s="5"/>
      <c r="R15530" s="5"/>
      <c r="S15530" s="5"/>
      <c r="T15530" s="5"/>
      <c r="U15530" s="5"/>
      <c r="V15530" s="5"/>
      <c r="W15530" s="5"/>
      <c r="X15530" s="5"/>
      <c r="Y15530" s="5"/>
      <c r="Z15530" s="5"/>
      <c r="AA15530" s="5"/>
      <c r="AB15530" s="5"/>
      <c r="AC15530" s="5"/>
      <c r="AD15530" s="5"/>
      <c r="AE15530" s="5"/>
      <c r="AF15530" s="5"/>
      <c r="AG15530" s="11"/>
    </row>
    <row r="15531" spans="1:33">
      <c r="A15531" s="5"/>
      <c r="B15531" s="5"/>
      <c r="C15531" s="5"/>
      <c r="D15531" s="5"/>
      <c r="E15531" s="5"/>
      <c r="F15531" s="5"/>
      <c r="G15531" s="5"/>
      <c r="H15531" s="5"/>
      <c r="I15531" s="5"/>
      <c r="J15531" s="5"/>
      <c r="K15531" s="5"/>
      <c r="L15531" s="5"/>
      <c r="M15531" s="5"/>
      <c r="N15531" s="5"/>
      <c r="O15531" s="5"/>
      <c r="P15531" s="5"/>
      <c r="Q15531" s="5"/>
      <c r="R15531" s="5"/>
      <c r="S15531" s="5"/>
      <c r="T15531" s="5"/>
      <c r="U15531" s="5"/>
      <c r="V15531" s="5"/>
      <c r="W15531" s="5"/>
      <c r="X15531" s="5"/>
      <c r="Y15531" s="5"/>
      <c r="Z15531" s="5"/>
      <c r="AA15531" s="5"/>
      <c r="AB15531" s="5"/>
      <c r="AC15531" s="5"/>
      <c r="AD15531" s="5"/>
      <c r="AE15531" s="5"/>
      <c r="AF15531" s="5"/>
      <c r="AG15531" s="11"/>
    </row>
    <row r="15532" spans="1:33">
      <c r="A15532" s="5"/>
      <c r="B15532" s="5"/>
      <c r="C15532" s="5"/>
      <c r="D15532" s="5"/>
      <c r="E15532" s="5"/>
      <c r="F15532" s="5"/>
      <c r="G15532" s="5"/>
      <c r="H15532" s="5"/>
      <c r="I15532" s="5"/>
      <c r="J15532" s="5"/>
      <c r="K15532" s="5"/>
      <c r="L15532" s="5"/>
      <c r="M15532" s="5"/>
      <c r="N15532" s="5"/>
      <c r="O15532" s="5"/>
      <c r="P15532" s="5"/>
      <c r="Q15532" s="5"/>
      <c r="R15532" s="5"/>
      <c r="S15532" s="5"/>
      <c r="T15532" s="5"/>
      <c r="U15532" s="5"/>
      <c r="V15532" s="5"/>
      <c r="W15532" s="5"/>
      <c r="X15532" s="5"/>
      <c r="Y15532" s="5"/>
      <c r="Z15532" s="5"/>
      <c r="AA15532" s="5"/>
      <c r="AB15532" s="5"/>
      <c r="AC15532" s="5"/>
      <c r="AD15532" s="5"/>
      <c r="AE15532" s="5"/>
      <c r="AF15532" s="5"/>
      <c r="AG15532" s="11"/>
    </row>
    <row r="15533" spans="1:33">
      <c r="A15533" s="5"/>
      <c r="B15533" s="5"/>
      <c r="C15533" s="5"/>
      <c r="D15533" s="5"/>
      <c r="E15533" s="5"/>
      <c r="F15533" s="5"/>
      <c r="G15533" s="5"/>
      <c r="H15533" s="5"/>
      <c r="I15533" s="5"/>
      <c r="J15533" s="5"/>
      <c r="K15533" s="5"/>
      <c r="L15533" s="5"/>
      <c r="M15533" s="5"/>
      <c r="N15533" s="5"/>
      <c r="O15533" s="5"/>
      <c r="P15533" s="5"/>
      <c r="Q15533" s="5"/>
      <c r="R15533" s="5"/>
      <c r="S15533" s="5"/>
      <c r="T15533" s="5"/>
      <c r="U15533" s="5"/>
      <c r="V15533" s="5"/>
      <c r="W15533" s="5"/>
      <c r="X15533" s="5"/>
      <c r="Y15533" s="5"/>
      <c r="Z15533" s="5"/>
      <c r="AA15533" s="5"/>
      <c r="AB15533" s="5"/>
      <c r="AC15533" s="5"/>
      <c r="AD15533" s="5"/>
      <c r="AE15533" s="5"/>
      <c r="AF15533" s="5"/>
      <c r="AG15533" s="11"/>
    </row>
    <row r="15534" spans="1:33">
      <c r="A15534" s="5"/>
      <c r="B15534" s="5"/>
      <c r="C15534" s="5"/>
      <c r="D15534" s="5"/>
      <c r="E15534" s="5"/>
      <c r="F15534" s="5"/>
      <c r="G15534" s="5"/>
      <c r="H15534" s="5"/>
      <c r="I15534" s="5"/>
      <c r="J15534" s="5"/>
      <c r="K15534" s="5"/>
      <c r="L15534" s="5"/>
      <c r="M15534" s="5"/>
      <c r="N15534" s="5"/>
      <c r="O15534" s="5"/>
      <c r="P15534" s="5"/>
      <c r="Q15534" s="5"/>
      <c r="R15534" s="5"/>
      <c r="S15534" s="5"/>
      <c r="T15534" s="5"/>
      <c r="U15534" s="5"/>
      <c r="V15534" s="5"/>
      <c r="W15534" s="5"/>
      <c r="X15534" s="5"/>
      <c r="Y15534" s="5"/>
      <c r="Z15534" s="5"/>
      <c r="AA15534" s="5"/>
      <c r="AB15534" s="5"/>
      <c r="AC15534" s="5"/>
      <c r="AD15534" s="5"/>
      <c r="AE15534" s="5"/>
      <c r="AF15534" s="5"/>
      <c r="AG15534" s="11"/>
    </row>
    <row r="15535" spans="1:33">
      <c r="A15535" s="5"/>
      <c r="B15535" s="5"/>
      <c r="C15535" s="5"/>
      <c r="D15535" s="5"/>
      <c r="E15535" s="5"/>
      <c r="F15535" s="5"/>
      <c r="G15535" s="5"/>
      <c r="H15535" s="5"/>
      <c r="I15535" s="5"/>
      <c r="J15535" s="5"/>
      <c r="K15535" s="5"/>
      <c r="L15535" s="5"/>
      <c r="M15535" s="5"/>
      <c r="N15535" s="5"/>
      <c r="O15535" s="5"/>
      <c r="P15535" s="5"/>
      <c r="Q15535" s="5"/>
      <c r="R15535" s="5"/>
      <c r="S15535" s="5"/>
      <c r="T15535" s="5"/>
      <c r="U15535" s="5"/>
      <c r="V15535" s="5"/>
      <c r="W15535" s="5"/>
      <c r="X15535" s="5"/>
      <c r="Y15535" s="5"/>
      <c r="Z15535" s="5"/>
      <c r="AA15535" s="5"/>
      <c r="AB15535" s="5"/>
      <c r="AC15535" s="5"/>
      <c r="AD15535" s="5"/>
      <c r="AE15535" s="5"/>
      <c r="AF15535" s="5"/>
      <c r="AG15535" s="11"/>
    </row>
    <row r="15536" spans="1:33">
      <c r="A15536" s="5"/>
      <c r="B15536" s="5"/>
      <c r="C15536" s="5"/>
      <c r="D15536" s="5"/>
      <c r="E15536" s="5"/>
      <c r="F15536" s="5"/>
      <c r="G15536" s="5"/>
      <c r="H15536" s="5"/>
      <c r="I15536" s="5"/>
      <c r="J15536" s="5"/>
      <c r="K15536" s="5"/>
      <c r="L15536" s="5"/>
      <c r="M15536" s="5"/>
      <c r="N15536" s="5"/>
      <c r="O15536" s="5"/>
      <c r="P15536" s="5"/>
      <c r="Q15536" s="5"/>
      <c r="R15536" s="5"/>
      <c r="S15536" s="5"/>
      <c r="T15536" s="5"/>
      <c r="U15536" s="5"/>
      <c r="V15536" s="5"/>
      <c r="W15536" s="5"/>
      <c r="X15536" s="5"/>
      <c r="Y15536" s="5"/>
      <c r="Z15536" s="5"/>
      <c r="AA15536" s="5"/>
      <c r="AB15536" s="5"/>
      <c r="AC15536" s="5"/>
      <c r="AD15536" s="5"/>
      <c r="AE15536" s="5"/>
      <c r="AF15536" s="5"/>
      <c r="AG15536" s="11"/>
    </row>
    <row r="15537" spans="1:33">
      <c r="A15537" s="5"/>
      <c r="B15537" s="5"/>
      <c r="C15537" s="5"/>
      <c r="D15537" s="5"/>
      <c r="E15537" s="5"/>
      <c r="F15537" s="5"/>
      <c r="G15537" s="5"/>
      <c r="H15537" s="5"/>
      <c r="I15537" s="5"/>
      <c r="J15537" s="5"/>
      <c r="K15537" s="5"/>
      <c r="L15537" s="5"/>
      <c r="M15537" s="5"/>
      <c r="N15537" s="5"/>
      <c r="O15537" s="5"/>
      <c r="P15537" s="5"/>
      <c r="Q15537" s="5"/>
      <c r="R15537" s="5"/>
      <c r="S15537" s="5"/>
      <c r="T15537" s="5"/>
      <c r="U15537" s="5"/>
      <c r="V15537" s="5"/>
      <c r="W15537" s="5"/>
      <c r="X15537" s="5"/>
      <c r="Y15537" s="5"/>
      <c r="Z15537" s="5"/>
      <c r="AA15537" s="5"/>
      <c r="AB15537" s="5"/>
      <c r="AC15537" s="5"/>
      <c r="AD15537" s="5"/>
      <c r="AE15537" s="5"/>
      <c r="AF15537" s="5"/>
      <c r="AG15537" s="11"/>
    </row>
    <row r="15538" spans="1:33">
      <c r="A15538" s="5"/>
      <c r="B15538" s="5"/>
      <c r="C15538" s="5"/>
      <c r="D15538" s="5"/>
      <c r="E15538" s="5"/>
      <c r="F15538" s="5"/>
      <c r="G15538" s="5"/>
      <c r="H15538" s="5"/>
      <c r="I15538" s="5"/>
      <c r="J15538" s="5"/>
      <c r="K15538" s="5"/>
      <c r="L15538" s="5"/>
      <c r="M15538" s="5"/>
      <c r="N15538" s="5"/>
      <c r="O15538" s="5"/>
      <c r="P15538" s="5"/>
      <c r="Q15538" s="5"/>
      <c r="R15538" s="5"/>
      <c r="S15538" s="5"/>
      <c r="T15538" s="5"/>
      <c r="U15538" s="5"/>
      <c r="V15538" s="5"/>
      <c r="W15538" s="5"/>
      <c r="X15538" s="5"/>
      <c r="Y15538" s="5"/>
      <c r="Z15538" s="5"/>
      <c r="AA15538" s="5"/>
      <c r="AB15538" s="5"/>
      <c r="AC15538" s="5"/>
      <c r="AD15538" s="5"/>
      <c r="AE15538" s="5"/>
      <c r="AF15538" s="5"/>
      <c r="AG15538" s="11"/>
    </row>
    <row r="15539" spans="1:33">
      <c r="A15539" s="5"/>
      <c r="B15539" s="5"/>
      <c r="C15539" s="5"/>
      <c r="D15539" s="5"/>
      <c r="E15539" s="5"/>
      <c r="F15539" s="5"/>
      <c r="G15539" s="5"/>
      <c r="H15539" s="5"/>
      <c r="I15539" s="5"/>
      <c r="J15539" s="5"/>
      <c r="K15539" s="5"/>
      <c r="L15539" s="5"/>
      <c r="M15539" s="5"/>
      <c r="N15539" s="5"/>
      <c r="O15539" s="5"/>
      <c r="P15539" s="5"/>
      <c r="Q15539" s="5"/>
      <c r="R15539" s="5"/>
      <c r="S15539" s="5"/>
      <c r="T15539" s="5"/>
      <c r="U15539" s="5"/>
      <c r="V15539" s="5"/>
      <c r="W15539" s="5"/>
      <c r="X15539" s="5"/>
      <c r="Y15539" s="5"/>
      <c r="Z15539" s="5"/>
      <c r="AA15539" s="5"/>
      <c r="AB15539" s="5"/>
      <c r="AC15539" s="5"/>
      <c r="AD15539" s="5"/>
      <c r="AE15539" s="5"/>
      <c r="AF15539" s="5"/>
      <c r="AG15539" s="11"/>
    </row>
    <row r="15540" spans="1:33">
      <c r="A15540" s="5"/>
      <c r="B15540" s="5"/>
      <c r="C15540" s="5"/>
      <c r="D15540" s="5"/>
      <c r="E15540" s="5"/>
      <c r="F15540" s="5"/>
      <c r="G15540" s="5"/>
      <c r="H15540" s="5"/>
      <c r="I15540" s="5"/>
      <c r="J15540" s="5"/>
      <c r="K15540" s="5"/>
      <c r="L15540" s="5"/>
      <c r="M15540" s="5"/>
      <c r="N15540" s="5"/>
      <c r="O15540" s="5"/>
      <c r="P15540" s="5"/>
      <c r="Q15540" s="5"/>
      <c r="R15540" s="5"/>
      <c r="S15540" s="5"/>
      <c r="T15540" s="5"/>
      <c r="U15540" s="5"/>
      <c r="V15540" s="5"/>
      <c r="W15540" s="5"/>
      <c r="X15540" s="5"/>
      <c r="Y15540" s="5"/>
      <c r="Z15540" s="5"/>
      <c r="AA15540" s="5"/>
      <c r="AB15540" s="5"/>
      <c r="AC15540" s="5"/>
      <c r="AD15540" s="5"/>
      <c r="AE15540" s="5"/>
      <c r="AF15540" s="5"/>
      <c r="AG15540" s="11"/>
    </row>
    <row r="15541" spans="1:33">
      <c r="A15541" s="5"/>
      <c r="B15541" s="5"/>
      <c r="C15541" s="5"/>
      <c r="D15541" s="5"/>
      <c r="E15541" s="5"/>
      <c r="F15541" s="5"/>
      <c r="G15541" s="5"/>
      <c r="H15541" s="5"/>
      <c r="I15541" s="5"/>
      <c r="J15541" s="5"/>
      <c r="K15541" s="5"/>
      <c r="L15541" s="5"/>
      <c r="M15541" s="5"/>
      <c r="N15541" s="5"/>
      <c r="O15541" s="5"/>
      <c r="P15541" s="5"/>
      <c r="Q15541" s="5"/>
      <c r="R15541" s="5"/>
      <c r="S15541" s="5"/>
      <c r="T15541" s="5"/>
      <c r="U15541" s="5"/>
      <c r="V15541" s="5"/>
      <c r="W15541" s="5"/>
      <c r="X15541" s="5"/>
      <c r="Y15541" s="5"/>
      <c r="Z15541" s="5"/>
      <c r="AA15541" s="5"/>
      <c r="AB15541" s="5"/>
      <c r="AC15541" s="5"/>
      <c r="AD15541" s="5"/>
      <c r="AE15541" s="5"/>
      <c r="AF15541" s="5"/>
      <c r="AG15541" s="11"/>
    </row>
    <row r="15542" spans="1:33">
      <c r="A15542" s="5"/>
      <c r="B15542" s="5"/>
      <c r="C15542" s="5"/>
      <c r="D15542" s="5"/>
      <c r="E15542" s="5"/>
      <c r="F15542" s="5"/>
      <c r="G15542" s="5"/>
      <c r="H15542" s="5"/>
      <c r="I15542" s="5"/>
      <c r="J15542" s="5"/>
      <c r="K15542" s="5"/>
      <c r="L15542" s="5"/>
      <c r="M15542" s="5"/>
      <c r="N15542" s="5"/>
      <c r="O15542" s="5"/>
      <c r="P15542" s="5"/>
      <c r="Q15542" s="5"/>
      <c r="R15542" s="5"/>
      <c r="S15542" s="5"/>
      <c r="T15542" s="5"/>
      <c r="U15542" s="5"/>
      <c r="V15542" s="5"/>
      <c r="W15542" s="5"/>
      <c r="X15542" s="5"/>
      <c r="Y15542" s="5"/>
      <c r="Z15542" s="5"/>
      <c r="AA15542" s="5"/>
      <c r="AB15542" s="5"/>
      <c r="AC15542" s="5"/>
      <c r="AD15542" s="5"/>
      <c r="AE15542" s="5"/>
      <c r="AF15542" s="5"/>
      <c r="AG15542" s="11"/>
    </row>
    <row r="15543" spans="1:33">
      <c r="A15543" s="5"/>
      <c r="B15543" s="5"/>
      <c r="C15543" s="5"/>
      <c r="D15543" s="5"/>
      <c r="E15543" s="5"/>
      <c r="F15543" s="5"/>
      <c r="G15543" s="5"/>
      <c r="H15543" s="5"/>
      <c r="I15543" s="5"/>
      <c r="J15543" s="5"/>
      <c r="K15543" s="5"/>
      <c r="L15543" s="5"/>
      <c r="M15543" s="5"/>
      <c r="N15543" s="5"/>
      <c r="O15543" s="5"/>
      <c r="P15543" s="5"/>
      <c r="Q15543" s="5"/>
      <c r="R15543" s="5"/>
      <c r="S15543" s="5"/>
      <c r="T15543" s="5"/>
      <c r="U15543" s="5"/>
      <c r="V15543" s="5"/>
      <c r="W15543" s="5"/>
      <c r="X15543" s="5"/>
      <c r="Y15543" s="5"/>
      <c r="Z15543" s="5"/>
      <c r="AA15543" s="5"/>
      <c r="AB15543" s="5"/>
      <c r="AC15543" s="5"/>
      <c r="AD15543" s="5"/>
      <c r="AE15543" s="5"/>
      <c r="AF15543" s="5"/>
      <c r="AG15543" s="11"/>
    </row>
    <row r="15544" spans="1:33">
      <c r="A15544" s="5"/>
      <c r="B15544" s="5"/>
      <c r="C15544" s="5"/>
      <c r="D15544" s="5"/>
      <c r="E15544" s="5"/>
      <c r="F15544" s="5"/>
      <c r="G15544" s="5"/>
      <c r="H15544" s="5"/>
      <c r="I15544" s="5"/>
      <c r="J15544" s="5"/>
      <c r="K15544" s="5"/>
      <c r="L15544" s="5"/>
      <c r="M15544" s="5"/>
      <c r="N15544" s="5"/>
      <c r="O15544" s="5"/>
      <c r="P15544" s="5"/>
      <c r="Q15544" s="5"/>
      <c r="R15544" s="5"/>
      <c r="S15544" s="5"/>
      <c r="T15544" s="5"/>
      <c r="U15544" s="5"/>
      <c r="V15544" s="5"/>
      <c r="W15544" s="5"/>
      <c r="X15544" s="5"/>
      <c r="Y15544" s="5"/>
      <c r="Z15544" s="5"/>
      <c r="AA15544" s="5"/>
      <c r="AB15544" s="5"/>
      <c r="AC15544" s="5"/>
      <c r="AD15544" s="5"/>
      <c r="AE15544" s="5"/>
      <c r="AF15544" s="5"/>
      <c r="AG15544" s="11"/>
    </row>
    <row r="15545" spans="1:33">
      <c r="A15545" s="5"/>
      <c r="B15545" s="5"/>
      <c r="C15545" s="5"/>
      <c r="D15545" s="5"/>
      <c r="E15545" s="5"/>
      <c r="F15545" s="5"/>
      <c r="G15545" s="5"/>
      <c r="H15545" s="5"/>
      <c r="I15545" s="5"/>
      <c r="J15545" s="5"/>
      <c r="K15545" s="5"/>
      <c r="L15545" s="5"/>
      <c r="M15545" s="5"/>
      <c r="N15545" s="5"/>
      <c r="O15545" s="5"/>
      <c r="P15545" s="5"/>
      <c r="Q15545" s="5"/>
      <c r="R15545" s="5"/>
      <c r="S15545" s="5"/>
      <c r="T15545" s="5"/>
      <c r="U15545" s="5"/>
      <c r="V15545" s="5"/>
      <c r="W15545" s="5"/>
      <c r="X15545" s="5"/>
      <c r="Y15545" s="5"/>
      <c r="Z15545" s="5"/>
      <c r="AA15545" s="5"/>
      <c r="AB15545" s="5"/>
      <c r="AC15545" s="5"/>
      <c r="AD15545" s="5"/>
      <c r="AE15545" s="5"/>
      <c r="AF15545" s="5"/>
      <c r="AG15545" s="11"/>
    </row>
    <row r="15546" spans="1:33">
      <c r="A15546" s="5"/>
      <c r="B15546" s="5"/>
      <c r="C15546" s="5"/>
      <c r="D15546" s="5"/>
      <c r="E15546" s="5"/>
      <c r="F15546" s="5"/>
      <c r="G15546" s="5"/>
      <c r="H15546" s="5"/>
      <c r="I15546" s="5"/>
      <c r="J15546" s="5"/>
      <c r="K15546" s="5"/>
      <c r="L15546" s="5"/>
      <c r="M15546" s="5"/>
      <c r="N15546" s="5"/>
      <c r="O15546" s="5"/>
      <c r="P15546" s="5"/>
      <c r="Q15546" s="5"/>
      <c r="R15546" s="5"/>
      <c r="S15546" s="5"/>
      <c r="T15546" s="5"/>
      <c r="U15546" s="5"/>
      <c r="V15546" s="5"/>
      <c r="W15546" s="5"/>
      <c r="X15546" s="5"/>
      <c r="Y15546" s="5"/>
      <c r="Z15546" s="5"/>
      <c r="AA15546" s="5"/>
      <c r="AB15546" s="5"/>
      <c r="AC15546" s="5"/>
      <c r="AD15546" s="5"/>
      <c r="AE15546" s="5"/>
      <c r="AF15546" s="5"/>
      <c r="AG15546" s="11"/>
    </row>
    <row r="15547" spans="1:33">
      <c r="A15547" s="5"/>
      <c r="B15547" s="5"/>
      <c r="C15547" s="5"/>
      <c r="D15547" s="5"/>
      <c r="E15547" s="5"/>
      <c r="F15547" s="5"/>
      <c r="G15547" s="5"/>
      <c r="H15547" s="5"/>
      <c r="I15547" s="5"/>
      <c r="J15547" s="5"/>
      <c r="K15547" s="5"/>
      <c r="L15547" s="5"/>
      <c r="M15547" s="5"/>
      <c r="N15547" s="5"/>
      <c r="O15547" s="5"/>
      <c r="P15547" s="5"/>
      <c r="Q15547" s="5"/>
      <c r="R15547" s="5"/>
      <c r="S15547" s="5"/>
      <c r="T15547" s="5"/>
      <c r="U15547" s="5"/>
      <c r="V15547" s="5"/>
      <c r="W15547" s="5"/>
      <c r="X15547" s="5"/>
      <c r="Y15547" s="5"/>
      <c r="Z15547" s="5"/>
      <c r="AA15547" s="5"/>
      <c r="AB15547" s="5"/>
      <c r="AC15547" s="5"/>
      <c r="AD15547" s="5"/>
      <c r="AE15547" s="5"/>
      <c r="AF15547" s="5"/>
      <c r="AG15547" s="11"/>
    </row>
    <row r="15548" spans="1:33">
      <c r="A15548" s="5"/>
      <c r="B15548" s="5"/>
      <c r="C15548" s="5"/>
      <c r="D15548" s="5"/>
      <c r="E15548" s="5"/>
      <c r="F15548" s="5"/>
      <c r="G15548" s="5"/>
      <c r="H15548" s="5"/>
      <c r="I15548" s="5"/>
      <c r="J15548" s="5"/>
      <c r="K15548" s="5"/>
      <c r="L15548" s="5"/>
      <c r="M15548" s="5"/>
      <c r="N15548" s="5"/>
      <c r="O15548" s="5"/>
      <c r="P15548" s="5"/>
      <c r="Q15548" s="5"/>
      <c r="R15548" s="5"/>
      <c r="S15548" s="5"/>
      <c r="T15548" s="5"/>
      <c r="U15548" s="5"/>
      <c r="V15548" s="5"/>
      <c r="W15548" s="5"/>
      <c r="X15548" s="5"/>
      <c r="Y15548" s="5"/>
      <c r="Z15548" s="5"/>
      <c r="AA15548" s="5"/>
      <c r="AB15548" s="5"/>
      <c r="AC15548" s="5"/>
      <c r="AD15548" s="5"/>
      <c r="AE15548" s="5"/>
      <c r="AF15548" s="5"/>
      <c r="AG15548" s="11"/>
    </row>
    <row r="15549" spans="1:33">
      <c r="A15549" s="5"/>
      <c r="B15549" s="5"/>
      <c r="C15549" s="5"/>
      <c r="D15549" s="5"/>
      <c r="E15549" s="5"/>
      <c r="F15549" s="5"/>
      <c r="G15549" s="5"/>
      <c r="H15549" s="5"/>
      <c r="I15549" s="5"/>
      <c r="J15549" s="5"/>
      <c r="K15549" s="5"/>
      <c r="L15549" s="5"/>
      <c r="M15549" s="5"/>
      <c r="N15549" s="5"/>
      <c r="O15549" s="5"/>
      <c r="P15549" s="5"/>
      <c r="Q15549" s="5"/>
      <c r="R15549" s="5"/>
      <c r="S15549" s="5"/>
      <c r="T15549" s="5"/>
      <c r="U15549" s="5"/>
      <c r="V15549" s="5"/>
      <c r="W15549" s="5"/>
      <c r="X15549" s="5"/>
      <c r="Y15549" s="5"/>
      <c r="Z15549" s="5"/>
      <c r="AA15549" s="5"/>
      <c r="AB15549" s="5"/>
      <c r="AC15549" s="5"/>
      <c r="AD15549" s="5"/>
      <c r="AE15549" s="5"/>
      <c r="AF15549" s="5"/>
      <c r="AG15549" s="11"/>
    </row>
    <row r="15550" spans="1:33">
      <c r="A15550" s="5"/>
      <c r="B15550" s="5"/>
      <c r="C15550" s="5"/>
      <c r="D15550" s="5"/>
      <c r="E15550" s="5"/>
      <c r="F15550" s="5"/>
      <c r="G15550" s="5"/>
      <c r="H15550" s="5"/>
      <c r="I15550" s="5"/>
      <c r="J15550" s="5"/>
      <c r="K15550" s="5"/>
      <c r="L15550" s="5"/>
      <c r="M15550" s="5"/>
      <c r="N15550" s="5"/>
      <c r="O15550" s="5"/>
      <c r="P15550" s="5"/>
      <c r="Q15550" s="5"/>
      <c r="R15550" s="5"/>
      <c r="S15550" s="5"/>
      <c r="T15550" s="5"/>
      <c r="U15550" s="5"/>
      <c r="V15550" s="5"/>
      <c r="W15550" s="5"/>
      <c r="X15550" s="5"/>
      <c r="Y15550" s="5"/>
      <c r="Z15550" s="5"/>
      <c r="AA15550" s="5"/>
      <c r="AB15550" s="5"/>
      <c r="AC15550" s="5"/>
      <c r="AD15550" s="5"/>
      <c r="AE15550" s="5"/>
      <c r="AF15550" s="5"/>
      <c r="AG15550" s="11"/>
    </row>
    <row r="15551" spans="1:33">
      <c r="A15551" s="5"/>
      <c r="B15551" s="5"/>
      <c r="C15551" s="5"/>
      <c r="D15551" s="5"/>
      <c r="E15551" s="5"/>
      <c r="F15551" s="5"/>
      <c r="G15551" s="5"/>
      <c r="H15551" s="5"/>
      <c r="I15551" s="5"/>
      <c r="J15551" s="5"/>
      <c r="K15551" s="5"/>
      <c r="L15551" s="5"/>
      <c r="M15551" s="5"/>
      <c r="N15551" s="5"/>
      <c r="O15551" s="5"/>
      <c r="P15551" s="5"/>
      <c r="Q15551" s="5"/>
      <c r="R15551" s="5"/>
      <c r="S15551" s="5"/>
      <c r="T15551" s="5"/>
      <c r="U15551" s="5"/>
      <c r="V15551" s="5"/>
      <c r="W15551" s="5"/>
      <c r="X15551" s="5"/>
      <c r="Y15551" s="5"/>
      <c r="Z15551" s="5"/>
      <c r="AA15551" s="5"/>
      <c r="AB15551" s="5"/>
      <c r="AC15551" s="5"/>
      <c r="AD15551" s="5"/>
      <c r="AE15551" s="5"/>
      <c r="AF15551" s="5"/>
      <c r="AG15551" s="11"/>
    </row>
    <row r="15552" spans="1:33">
      <c r="A15552" s="5"/>
      <c r="B15552" s="5"/>
      <c r="C15552" s="5"/>
      <c r="D15552" s="5"/>
      <c r="E15552" s="5"/>
      <c r="F15552" s="5"/>
      <c r="G15552" s="5"/>
      <c r="H15552" s="5"/>
      <c r="I15552" s="5"/>
      <c r="J15552" s="5"/>
      <c r="K15552" s="5"/>
      <c r="L15552" s="5"/>
      <c r="M15552" s="5"/>
      <c r="N15552" s="5"/>
      <c r="O15552" s="5"/>
      <c r="P15552" s="5"/>
      <c r="Q15552" s="5"/>
      <c r="R15552" s="5"/>
      <c r="S15552" s="5"/>
      <c r="T15552" s="5"/>
      <c r="U15552" s="5"/>
      <c r="V15552" s="5"/>
      <c r="W15552" s="5"/>
      <c r="X15552" s="5"/>
      <c r="Y15552" s="5"/>
      <c r="Z15552" s="5"/>
      <c r="AA15552" s="5"/>
      <c r="AB15552" s="5"/>
      <c r="AC15552" s="5"/>
      <c r="AD15552" s="5"/>
      <c r="AE15552" s="5"/>
      <c r="AF15552" s="5"/>
      <c r="AG15552" s="11"/>
    </row>
    <row r="15553" spans="1:33">
      <c r="A15553" s="5"/>
      <c r="B15553" s="5"/>
      <c r="C15553" s="5"/>
      <c r="D15553" s="5"/>
      <c r="E15553" s="5"/>
      <c r="F15553" s="5"/>
      <c r="G15553" s="5"/>
      <c r="H15553" s="5"/>
      <c r="I15553" s="5"/>
      <c r="J15553" s="5"/>
      <c r="K15553" s="5"/>
      <c r="L15553" s="5"/>
      <c r="M15553" s="5"/>
      <c r="N15553" s="5"/>
      <c r="O15553" s="5"/>
      <c r="P15553" s="5"/>
      <c r="Q15553" s="5"/>
      <c r="R15553" s="5"/>
      <c r="S15553" s="5"/>
      <c r="T15553" s="5"/>
      <c r="U15553" s="5"/>
      <c r="V15553" s="5"/>
      <c r="W15553" s="5"/>
      <c r="X15553" s="5"/>
      <c r="Y15553" s="5"/>
      <c r="Z15553" s="5"/>
      <c r="AA15553" s="5"/>
      <c r="AB15553" s="5"/>
      <c r="AC15553" s="5"/>
      <c r="AD15553" s="5"/>
      <c r="AE15553" s="5"/>
      <c r="AF15553" s="5"/>
      <c r="AG15553" s="11"/>
    </row>
    <row r="15554" spans="1:33">
      <c r="A15554" s="5"/>
      <c r="B15554" s="5"/>
      <c r="C15554" s="5"/>
      <c r="D15554" s="5"/>
      <c r="E15554" s="5"/>
      <c r="F15554" s="5"/>
      <c r="G15554" s="5"/>
      <c r="H15554" s="5"/>
      <c r="I15554" s="5"/>
      <c r="J15554" s="5"/>
      <c r="K15554" s="5"/>
      <c r="L15554" s="5"/>
      <c r="M15554" s="5"/>
      <c r="N15554" s="5"/>
      <c r="O15554" s="5"/>
      <c r="P15554" s="5"/>
      <c r="Q15554" s="5"/>
      <c r="R15554" s="5"/>
      <c r="S15554" s="5"/>
      <c r="T15554" s="5"/>
      <c r="U15554" s="5"/>
      <c r="V15554" s="5"/>
      <c r="W15554" s="5"/>
      <c r="X15554" s="5"/>
      <c r="Y15554" s="5"/>
      <c r="Z15554" s="5"/>
      <c r="AA15554" s="5"/>
      <c r="AB15554" s="5"/>
      <c r="AC15554" s="5"/>
      <c r="AD15554" s="5"/>
      <c r="AE15554" s="5"/>
      <c r="AF15554" s="5"/>
      <c r="AG15554" s="11"/>
    </row>
    <row r="15555" spans="1:33">
      <c r="A15555" s="5"/>
      <c r="B15555" s="5"/>
      <c r="C15555" s="5"/>
      <c r="D15555" s="5"/>
      <c r="E15555" s="5"/>
      <c r="F15555" s="5"/>
      <c r="G15555" s="5"/>
      <c r="H15555" s="5"/>
      <c r="I15555" s="5"/>
      <c r="J15555" s="5"/>
      <c r="K15555" s="5"/>
      <c r="L15555" s="5"/>
      <c r="M15555" s="5"/>
      <c r="N15555" s="5"/>
      <c r="O15555" s="5"/>
      <c r="P15555" s="5"/>
      <c r="Q15555" s="5"/>
      <c r="R15555" s="5"/>
      <c r="S15555" s="5"/>
      <c r="T15555" s="5"/>
      <c r="U15555" s="5"/>
      <c r="V15555" s="5"/>
      <c r="W15555" s="5"/>
      <c r="X15555" s="5"/>
      <c r="Y15555" s="5"/>
      <c r="Z15555" s="5"/>
      <c r="AA15555" s="5"/>
      <c r="AB15555" s="5"/>
      <c r="AC15555" s="5"/>
      <c r="AD15555" s="5"/>
      <c r="AE15555" s="5"/>
      <c r="AF15555" s="5"/>
      <c r="AG15555" s="11"/>
    </row>
    <row r="15556" spans="1:33">
      <c r="A15556" s="5"/>
      <c r="B15556" s="5"/>
      <c r="C15556" s="5"/>
      <c r="D15556" s="5"/>
      <c r="E15556" s="5"/>
      <c r="F15556" s="5"/>
      <c r="G15556" s="5"/>
      <c r="H15556" s="5"/>
      <c r="I15556" s="5"/>
      <c r="J15556" s="5"/>
      <c r="K15556" s="5"/>
      <c r="L15556" s="5"/>
      <c r="M15556" s="5"/>
      <c r="N15556" s="5"/>
      <c r="O15556" s="5"/>
      <c r="P15556" s="5"/>
      <c r="Q15556" s="5"/>
      <c r="R15556" s="5"/>
      <c r="S15556" s="5"/>
      <c r="T15556" s="5"/>
      <c r="U15556" s="5"/>
      <c r="V15556" s="5"/>
      <c r="W15556" s="5"/>
      <c r="X15556" s="5"/>
      <c r="Y15556" s="5"/>
      <c r="Z15556" s="5"/>
      <c r="AA15556" s="5"/>
      <c r="AB15556" s="5"/>
      <c r="AC15556" s="5"/>
      <c r="AD15556" s="5"/>
      <c r="AE15556" s="5"/>
      <c r="AF15556" s="5"/>
      <c r="AG15556" s="11"/>
    </row>
    <row r="15557" spans="1:33">
      <c r="A15557" s="5"/>
      <c r="B15557" s="5"/>
      <c r="C15557" s="5"/>
      <c r="D15557" s="5"/>
      <c r="E15557" s="5"/>
      <c r="F15557" s="5"/>
      <c r="G15557" s="5"/>
      <c r="H15557" s="5"/>
      <c r="I15557" s="5"/>
      <c r="J15557" s="5"/>
      <c r="K15557" s="5"/>
      <c r="L15557" s="5"/>
      <c r="M15557" s="5"/>
      <c r="N15557" s="5"/>
      <c r="O15557" s="5"/>
      <c r="P15557" s="5"/>
      <c r="Q15557" s="5"/>
      <c r="R15557" s="5"/>
      <c r="S15557" s="5"/>
      <c r="T15557" s="5"/>
      <c r="U15557" s="5"/>
      <c r="V15557" s="5"/>
      <c r="W15557" s="5"/>
      <c r="X15557" s="5"/>
      <c r="Y15557" s="5"/>
      <c r="Z15557" s="5"/>
      <c r="AA15557" s="5"/>
      <c r="AB15557" s="5"/>
      <c r="AC15557" s="5"/>
      <c r="AD15557" s="5"/>
      <c r="AE15557" s="5"/>
      <c r="AF15557" s="5"/>
      <c r="AG15557" s="11"/>
    </row>
    <row r="15558" spans="1:33">
      <c r="A15558" s="5"/>
      <c r="B15558" s="5"/>
      <c r="C15558" s="5"/>
      <c r="D15558" s="5"/>
      <c r="E15558" s="5"/>
      <c r="F15558" s="5"/>
      <c r="G15558" s="5"/>
      <c r="H15558" s="5"/>
      <c r="I15558" s="5"/>
      <c r="J15558" s="5"/>
      <c r="K15558" s="5"/>
      <c r="L15558" s="5"/>
      <c r="M15558" s="5"/>
      <c r="N15558" s="5"/>
      <c r="O15558" s="5"/>
      <c r="P15558" s="5"/>
      <c r="Q15558" s="5"/>
      <c r="R15558" s="5"/>
      <c r="S15558" s="5"/>
      <c r="T15558" s="5"/>
      <c r="U15558" s="5"/>
      <c r="V15558" s="5"/>
      <c r="W15558" s="5"/>
      <c r="X15558" s="5"/>
      <c r="Y15558" s="5"/>
      <c r="Z15558" s="5"/>
      <c r="AA15558" s="5"/>
      <c r="AB15558" s="5"/>
      <c r="AC15558" s="5"/>
      <c r="AD15558" s="5"/>
      <c r="AE15558" s="5"/>
      <c r="AF15558" s="5"/>
      <c r="AG15558" s="11"/>
    </row>
    <row r="15559" spans="1:33">
      <c r="A15559" s="5"/>
      <c r="B15559" s="5"/>
      <c r="C15559" s="5"/>
      <c r="D15559" s="5"/>
      <c r="E15559" s="5"/>
      <c r="F15559" s="5"/>
      <c r="G15559" s="5"/>
      <c r="H15559" s="5"/>
      <c r="I15559" s="5"/>
      <c r="J15559" s="5"/>
      <c r="K15559" s="5"/>
      <c r="L15559" s="5"/>
      <c r="M15559" s="5"/>
      <c r="N15559" s="5"/>
      <c r="O15559" s="5"/>
      <c r="P15559" s="5"/>
      <c r="Q15559" s="5"/>
      <c r="R15559" s="5"/>
      <c r="S15559" s="5"/>
      <c r="T15559" s="5"/>
      <c r="U15559" s="5"/>
      <c r="V15559" s="5"/>
      <c r="W15559" s="5"/>
      <c r="X15559" s="5"/>
      <c r="Y15559" s="5"/>
      <c r="Z15559" s="5"/>
      <c r="AA15559" s="5"/>
      <c r="AB15559" s="5"/>
      <c r="AC15559" s="5"/>
      <c r="AD15559" s="5"/>
      <c r="AE15559" s="5"/>
      <c r="AF15559" s="5"/>
      <c r="AG15559" s="11"/>
    </row>
    <row r="15560" spans="1:33">
      <c r="A15560" s="5"/>
      <c r="B15560" s="5"/>
      <c r="C15560" s="5"/>
      <c r="D15560" s="5"/>
      <c r="E15560" s="5"/>
      <c r="F15560" s="5"/>
      <c r="G15560" s="5"/>
      <c r="H15560" s="5"/>
      <c r="I15560" s="5"/>
      <c r="J15560" s="5"/>
      <c r="K15560" s="5"/>
      <c r="L15560" s="5"/>
      <c r="M15560" s="5"/>
      <c r="N15560" s="5"/>
      <c r="O15560" s="5"/>
      <c r="P15560" s="5"/>
      <c r="Q15560" s="5"/>
      <c r="R15560" s="5"/>
      <c r="S15560" s="5"/>
      <c r="T15560" s="5"/>
      <c r="U15560" s="5"/>
      <c r="V15560" s="5"/>
      <c r="W15560" s="5"/>
      <c r="X15560" s="5"/>
      <c r="Y15560" s="5"/>
      <c r="Z15560" s="5"/>
      <c r="AA15560" s="5"/>
      <c r="AB15560" s="5"/>
      <c r="AC15560" s="5"/>
      <c r="AD15560" s="5"/>
      <c r="AE15560" s="5"/>
      <c r="AF15560" s="5"/>
      <c r="AG15560" s="11"/>
    </row>
    <row r="15561" spans="1:33">
      <c r="A15561" s="5"/>
      <c r="B15561" s="5"/>
      <c r="C15561" s="5"/>
      <c r="D15561" s="5"/>
      <c r="E15561" s="5"/>
      <c r="F15561" s="5"/>
      <c r="G15561" s="5"/>
      <c r="H15561" s="5"/>
      <c r="I15561" s="5"/>
      <c r="J15561" s="5"/>
      <c r="K15561" s="5"/>
      <c r="L15561" s="5"/>
      <c r="M15561" s="5"/>
      <c r="N15561" s="5"/>
      <c r="O15561" s="5"/>
      <c r="P15561" s="5"/>
      <c r="Q15561" s="5"/>
      <c r="R15561" s="5"/>
      <c r="S15561" s="5"/>
      <c r="T15561" s="5"/>
      <c r="U15561" s="5"/>
      <c r="V15561" s="5"/>
      <c r="W15561" s="5"/>
      <c r="X15561" s="5"/>
      <c r="Y15561" s="5"/>
      <c r="Z15561" s="5"/>
      <c r="AA15561" s="5"/>
      <c r="AB15561" s="5"/>
      <c r="AC15561" s="5"/>
      <c r="AD15561" s="5"/>
      <c r="AE15561" s="5"/>
      <c r="AF15561" s="5"/>
      <c r="AG15561" s="11"/>
    </row>
    <row r="15562" spans="1:33">
      <c r="A15562" s="5"/>
      <c r="B15562" s="5"/>
      <c r="C15562" s="5"/>
      <c r="D15562" s="5"/>
      <c r="E15562" s="5"/>
      <c r="F15562" s="5"/>
      <c r="G15562" s="5"/>
      <c r="H15562" s="5"/>
      <c r="I15562" s="5"/>
      <c r="J15562" s="5"/>
      <c r="K15562" s="5"/>
      <c r="L15562" s="5"/>
      <c r="M15562" s="5"/>
      <c r="N15562" s="5"/>
      <c r="O15562" s="5"/>
      <c r="P15562" s="5"/>
      <c r="Q15562" s="5"/>
      <c r="R15562" s="5"/>
      <c r="S15562" s="5"/>
      <c r="T15562" s="5"/>
      <c r="U15562" s="5"/>
      <c r="V15562" s="5"/>
      <c r="W15562" s="5"/>
      <c r="X15562" s="5"/>
      <c r="Y15562" s="5"/>
      <c r="Z15562" s="5"/>
      <c r="AA15562" s="5"/>
      <c r="AB15562" s="5"/>
      <c r="AC15562" s="5"/>
      <c r="AD15562" s="5"/>
      <c r="AE15562" s="5"/>
      <c r="AF15562" s="5"/>
      <c r="AG15562" s="11"/>
    </row>
    <row r="15563" spans="1:33">
      <c r="A15563" s="5"/>
      <c r="B15563" s="5"/>
      <c r="C15563" s="5"/>
      <c r="D15563" s="5"/>
      <c r="E15563" s="5"/>
      <c r="F15563" s="5"/>
      <c r="G15563" s="5"/>
      <c r="H15563" s="5"/>
      <c r="I15563" s="5"/>
      <c r="J15563" s="5"/>
      <c r="K15563" s="5"/>
      <c r="L15563" s="5"/>
      <c r="M15563" s="5"/>
      <c r="N15563" s="5"/>
      <c r="O15563" s="5"/>
      <c r="P15563" s="5"/>
      <c r="Q15563" s="5"/>
      <c r="R15563" s="5"/>
      <c r="S15563" s="5"/>
      <c r="T15563" s="5"/>
      <c r="U15563" s="5"/>
      <c r="V15563" s="5"/>
      <c r="W15563" s="5"/>
      <c r="X15563" s="5"/>
      <c r="Y15563" s="5"/>
      <c r="Z15563" s="5"/>
      <c r="AA15563" s="5"/>
      <c r="AB15563" s="5"/>
      <c r="AC15563" s="5"/>
      <c r="AD15563" s="5"/>
      <c r="AE15563" s="5"/>
      <c r="AF15563" s="5"/>
      <c r="AG15563" s="11"/>
    </row>
    <row r="15564" spans="1:33">
      <c r="A15564" s="5"/>
      <c r="B15564" s="5"/>
      <c r="C15564" s="5"/>
      <c r="D15564" s="5"/>
      <c r="E15564" s="5"/>
      <c r="F15564" s="5"/>
      <c r="G15564" s="5"/>
      <c r="H15564" s="5"/>
      <c r="I15564" s="5"/>
      <c r="J15564" s="5"/>
      <c r="K15564" s="5"/>
      <c r="L15564" s="5"/>
      <c r="M15564" s="5"/>
      <c r="N15564" s="5"/>
      <c r="O15564" s="5"/>
      <c r="P15564" s="5"/>
      <c r="Q15564" s="5"/>
      <c r="R15564" s="5"/>
      <c r="S15564" s="5"/>
      <c r="T15564" s="5"/>
      <c r="U15564" s="5"/>
      <c r="V15564" s="5"/>
      <c r="W15564" s="5"/>
      <c r="X15564" s="5"/>
      <c r="Y15564" s="5"/>
      <c r="Z15564" s="5"/>
      <c r="AA15564" s="5"/>
      <c r="AB15564" s="5"/>
      <c r="AC15564" s="5"/>
      <c r="AD15564" s="5"/>
      <c r="AE15564" s="5"/>
      <c r="AF15564" s="5"/>
      <c r="AG15564" s="11"/>
    </row>
    <row r="15565" spans="1:33">
      <c r="A15565" s="5"/>
      <c r="B15565" s="5"/>
      <c r="C15565" s="5"/>
      <c r="D15565" s="5"/>
      <c r="E15565" s="5"/>
      <c r="F15565" s="5"/>
      <c r="G15565" s="5"/>
      <c r="H15565" s="5"/>
      <c r="I15565" s="5"/>
      <c r="J15565" s="5"/>
      <c r="K15565" s="5"/>
      <c r="L15565" s="5"/>
      <c r="M15565" s="5"/>
      <c r="N15565" s="5"/>
      <c r="O15565" s="5"/>
      <c r="P15565" s="5"/>
      <c r="Q15565" s="5"/>
      <c r="R15565" s="5"/>
      <c r="S15565" s="5"/>
      <c r="T15565" s="5"/>
      <c r="U15565" s="5"/>
      <c r="V15565" s="5"/>
      <c r="W15565" s="5"/>
      <c r="X15565" s="5"/>
      <c r="Y15565" s="5"/>
      <c r="Z15565" s="5"/>
      <c r="AA15565" s="5"/>
      <c r="AB15565" s="5"/>
      <c r="AC15565" s="5"/>
      <c r="AD15565" s="5"/>
      <c r="AE15565" s="5"/>
      <c r="AF15565" s="5"/>
      <c r="AG15565" s="11"/>
    </row>
    <row r="15566" spans="1:33">
      <c r="A15566" s="5"/>
      <c r="B15566" s="5"/>
      <c r="C15566" s="5"/>
      <c r="D15566" s="5"/>
      <c r="E15566" s="5"/>
      <c r="F15566" s="5"/>
      <c r="G15566" s="5"/>
      <c r="H15566" s="5"/>
      <c r="I15566" s="5"/>
      <c r="J15566" s="5"/>
      <c r="K15566" s="5"/>
      <c r="L15566" s="5"/>
      <c r="M15566" s="5"/>
      <c r="N15566" s="5"/>
      <c r="O15566" s="5"/>
      <c r="P15566" s="5"/>
      <c r="Q15566" s="5"/>
      <c r="R15566" s="5"/>
      <c r="S15566" s="5"/>
      <c r="T15566" s="5"/>
      <c r="U15566" s="5"/>
      <c r="V15566" s="5"/>
      <c r="W15566" s="5"/>
      <c r="X15566" s="5"/>
      <c r="Y15566" s="5"/>
      <c r="Z15566" s="5"/>
      <c r="AA15566" s="5"/>
      <c r="AB15566" s="5"/>
      <c r="AC15566" s="5"/>
      <c r="AD15566" s="5"/>
      <c r="AE15566" s="5"/>
      <c r="AF15566" s="5"/>
      <c r="AG15566" s="11"/>
    </row>
    <row r="15567" spans="1:33">
      <c r="A15567" s="5"/>
      <c r="B15567" s="5"/>
      <c r="C15567" s="5"/>
      <c r="D15567" s="5"/>
      <c r="E15567" s="5"/>
      <c r="F15567" s="5"/>
      <c r="G15567" s="5"/>
      <c r="H15567" s="5"/>
      <c r="I15567" s="5"/>
      <c r="J15567" s="5"/>
      <c r="K15567" s="5"/>
      <c r="L15567" s="5"/>
      <c r="M15567" s="5"/>
      <c r="N15567" s="5"/>
      <c r="O15567" s="5"/>
      <c r="P15567" s="5"/>
      <c r="Q15567" s="5"/>
      <c r="R15567" s="5"/>
      <c r="S15567" s="5"/>
      <c r="T15567" s="5"/>
      <c r="U15567" s="5"/>
      <c r="V15567" s="5"/>
      <c r="W15567" s="5"/>
      <c r="X15567" s="5"/>
      <c r="Y15567" s="5"/>
      <c r="Z15567" s="5"/>
      <c r="AA15567" s="5"/>
      <c r="AB15567" s="5"/>
      <c r="AC15567" s="5"/>
      <c r="AD15567" s="5"/>
      <c r="AE15567" s="5"/>
      <c r="AF15567" s="5"/>
      <c r="AG15567" s="11"/>
    </row>
    <row r="15568" spans="1:33">
      <c r="A15568" s="5"/>
      <c r="B15568" s="5"/>
      <c r="C15568" s="5"/>
      <c r="D15568" s="5"/>
      <c r="E15568" s="5"/>
      <c r="F15568" s="5"/>
      <c r="G15568" s="5"/>
      <c r="H15568" s="5"/>
      <c r="I15568" s="5"/>
      <c r="J15568" s="5"/>
      <c r="K15568" s="5"/>
      <c r="L15568" s="5"/>
      <c r="M15568" s="5"/>
      <c r="N15568" s="5"/>
      <c r="O15568" s="5"/>
      <c r="P15568" s="5"/>
      <c r="Q15568" s="5"/>
      <c r="R15568" s="5"/>
      <c r="S15568" s="5"/>
      <c r="T15568" s="5"/>
      <c r="U15568" s="5"/>
      <c r="V15568" s="5"/>
      <c r="W15568" s="5"/>
      <c r="X15568" s="5"/>
      <c r="Y15568" s="5"/>
      <c r="Z15568" s="5"/>
      <c r="AA15568" s="5"/>
      <c r="AB15568" s="5"/>
      <c r="AC15568" s="5"/>
      <c r="AD15568" s="5"/>
      <c r="AE15568" s="5"/>
      <c r="AF15568" s="5"/>
      <c r="AG15568" s="11"/>
    </row>
    <row r="15569" spans="1:33">
      <c r="A15569" s="5"/>
      <c r="B15569" s="5"/>
      <c r="C15569" s="5"/>
      <c r="D15569" s="5"/>
      <c r="E15569" s="5"/>
      <c r="F15569" s="5"/>
      <c r="G15569" s="5"/>
      <c r="H15569" s="5"/>
      <c r="I15569" s="5"/>
      <c r="J15569" s="5"/>
      <c r="K15569" s="5"/>
      <c r="L15569" s="5"/>
      <c r="M15569" s="5"/>
      <c r="N15569" s="5"/>
      <c r="O15569" s="5"/>
      <c r="P15569" s="5"/>
      <c r="Q15569" s="5"/>
      <c r="R15569" s="5"/>
      <c r="S15569" s="5"/>
      <c r="T15569" s="5"/>
      <c r="U15569" s="5"/>
      <c r="V15569" s="5"/>
      <c r="W15569" s="5"/>
      <c r="X15569" s="5"/>
      <c r="Y15569" s="5"/>
      <c r="Z15569" s="5"/>
      <c r="AA15569" s="5"/>
      <c r="AB15569" s="5"/>
      <c r="AC15569" s="5"/>
      <c r="AD15569" s="5"/>
      <c r="AE15569" s="5"/>
      <c r="AF15569" s="5"/>
      <c r="AG15569" s="11"/>
    </row>
    <row r="15570" spans="1:33">
      <c r="A15570" s="5"/>
      <c r="B15570" s="5"/>
      <c r="C15570" s="5"/>
      <c r="D15570" s="5"/>
      <c r="E15570" s="5"/>
      <c r="F15570" s="5"/>
      <c r="G15570" s="5"/>
      <c r="H15570" s="5"/>
      <c r="I15570" s="5"/>
      <c r="J15570" s="5"/>
      <c r="K15570" s="5"/>
      <c r="L15570" s="5"/>
      <c r="M15570" s="5"/>
      <c r="N15570" s="5"/>
      <c r="O15570" s="5"/>
      <c r="P15570" s="5"/>
      <c r="Q15570" s="5"/>
      <c r="R15570" s="5"/>
      <c r="S15570" s="5"/>
      <c r="T15570" s="5"/>
      <c r="U15570" s="5"/>
      <c r="V15570" s="5"/>
      <c r="W15570" s="5"/>
      <c r="X15570" s="5"/>
      <c r="Y15570" s="5"/>
      <c r="Z15570" s="5"/>
      <c r="AA15570" s="5"/>
      <c r="AB15570" s="5"/>
      <c r="AC15570" s="5"/>
      <c r="AD15570" s="5"/>
      <c r="AE15570" s="5"/>
      <c r="AF15570" s="5"/>
      <c r="AG15570" s="11"/>
    </row>
    <row r="15571" spans="1:33">
      <c r="A15571" s="5"/>
      <c r="B15571" s="5"/>
      <c r="C15571" s="5"/>
      <c r="D15571" s="5"/>
      <c r="E15571" s="5"/>
      <c r="F15571" s="5"/>
      <c r="G15571" s="5"/>
      <c r="H15571" s="5"/>
      <c r="I15571" s="5"/>
      <c r="J15571" s="5"/>
      <c r="K15571" s="5"/>
      <c r="L15571" s="5"/>
      <c r="M15571" s="5"/>
      <c r="N15571" s="5"/>
      <c r="O15571" s="5"/>
      <c r="P15571" s="5"/>
      <c r="Q15571" s="5"/>
      <c r="R15571" s="5"/>
      <c r="S15571" s="5"/>
      <c r="T15571" s="5"/>
      <c r="U15571" s="5"/>
      <c r="V15571" s="5"/>
      <c r="W15571" s="5"/>
      <c r="X15571" s="5"/>
      <c r="Y15571" s="5"/>
      <c r="Z15571" s="5"/>
      <c r="AA15571" s="5"/>
      <c r="AB15571" s="5"/>
      <c r="AC15571" s="5"/>
      <c r="AD15571" s="5"/>
      <c r="AE15571" s="5"/>
      <c r="AF15571" s="5"/>
      <c r="AG15571" s="11"/>
    </row>
    <row r="15572" spans="1:33">
      <c r="A15572" s="5"/>
      <c r="B15572" s="5"/>
      <c r="C15572" s="5"/>
      <c r="D15572" s="5"/>
      <c r="E15572" s="5"/>
      <c r="F15572" s="5"/>
      <c r="G15572" s="5"/>
      <c r="H15572" s="5"/>
      <c r="I15572" s="5"/>
      <c r="J15572" s="5"/>
      <c r="K15572" s="5"/>
      <c r="L15572" s="5"/>
      <c r="M15572" s="5"/>
      <c r="N15572" s="5"/>
      <c r="O15572" s="5"/>
      <c r="P15572" s="5"/>
      <c r="Q15572" s="5"/>
      <c r="R15572" s="5"/>
      <c r="S15572" s="5"/>
      <c r="T15572" s="5"/>
      <c r="U15572" s="5"/>
      <c r="V15572" s="5"/>
      <c r="W15572" s="5"/>
      <c r="X15572" s="5"/>
      <c r="Y15572" s="5"/>
      <c r="Z15572" s="5"/>
      <c r="AA15572" s="5"/>
      <c r="AB15572" s="5"/>
      <c r="AC15572" s="5"/>
      <c r="AD15572" s="5"/>
      <c r="AE15572" s="5"/>
      <c r="AF15572" s="5"/>
      <c r="AG15572" s="11"/>
    </row>
    <row r="15573" spans="1:33">
      <c r="A15573" s="5"/>
      <c r="B15573" s="5"/>
      <c r="C15573" s="5"/>
      <c r="D15573" s="5"/>
      <c r="E15573" s="5"/>
      <c r="F15573" s="5"/>
      <c r="G15573" s="5"/>
      <c r="H15573" s="5"/>
      <c r="I15573" s="5"/>
      <c r="J15573" s="5"/>
      <c r="K15573" s="5"/>
      <c r="L15573" s="5"/>
      <c r="M15573" s="5"/>
      <c r="N15573" s="5"/>
      <c r="O15573" s="5"/>
      <c r="P15573" s="5"/>
      <c r="Q15573" s="5"/>
      <c r="R15573" s="5"/>
      <c r="S15573" s="5"/>
      <c r="T15573" s="5"/>
      <c r="U15573" s="5"/>
      <c r="V15573" s="5"/>
      <c r="W15573" s="5"/>
      <c r="X15573" s="5"/>
      <c r="Y15573" s="5"/>
      <c r="Z15573" s="5"/>
      <c r="AA15573" s="5"/>
      <c r="AB15573" s="5"/>
      <c r="AC15573" s="5"/>
      <c r="AD15573" s="5"/>
      <c r="AE15573" s="5"/>
      <c r="AF15573" s="5"/>
      <c r="AG15573" s="11"/>
    </row>
    <row r="15574" spans="1:33">
      <c r="A15574" s="5"/>
      <c r="B15574" s="5"/>
      <c r="C15574" s="5"/>
      <c r="D15574" s="5"/>
      <c r="E15574" s="5"/>
      <c r="F15574" s="5"/>
      <c r="G15574" s="5"/>
      <c r="H15574" s="5"/>
      <c r="I15574" s="5"/>
      <c r="J15574" s="5"/>
      <c r="K15574" s="5"/>
      <c r="L15574" s="5"/>
      <c r="M15574" s="5"/>
      <c r="N15574" s="5"/>
      <c r="O15574" s="5"/>
      <c r="P15574" s="5"/>
      <c r="Q15574" s="5"/>
      <c r="R15574" s="5"/>
      <c r="S15574" s="5"/>
      <c r="T15574" s="5"/>
      <c r="U15574" s="5"/>
      <c r="V15574" s="5"/>
      <c r="W15574" s="5"/>
      <c r="X15574" s="5"/>
      <c r="Y15574" s="5"/>
      <c r="Z15574" s="5"/>
      <c r="AA15574" s="5"/>
      <c r="AB15574" s="5"/>
      <c r="AC15574" s="5"/>
      <c r="AD15574" s="5"/>
      <c r="AE15574" s="5"/>
      <c r="AF15574" s="5"/>
      <c r="AG15574" s="11"/>
    </row>
    <row r="15575" spans="1:33">
      <c r="A15575" s="5"/>
      <c r="B15575" s="5"/>
      <c r="C15575" s="5"/>
      <c r="D15575" s="5"/>
      <c r="E15575" s="5"/>
      <c r="F15575" s="5"/>
      <c r="G15575" s="5"/>
      <c r="H15575" s="5"/>
      <c r="I15575" s="5"/>
      <c r="J15575" s="5"/>
      <c r="K15575" s="5"/>
      <c r="L15575" s="5"/>
      <c r="M15575" s="5"/>
      <c r="N15575" s="5"/>
      <c r="O15575" s="5"/>
      <c r="P15575" s="5"/>
      <c r="Q15575" s="5"/>
      <c r="R15575" s="5"/>
      <c r="S15575" s="5"/>
      <c r="T15575" s="5"/>
      <c r="U15575" s="5"/>
      <c r="V15575" s="5"/>
      <c r="W15575" s="5"/>
      <c r="X15575" s="5"/>
      <c r="Y15575" s="5"/>
      <c r="Z15575" s="5"/>
      <c r="AA15575" s="5"/>
      <c r="AB15575" s="5"/>
      <c r="AC15575" s="5"/>
      <c r="AD15575" s="5"/>
      <c r="AE15575" s="5"/>
      <c r="AF15575" s="5"/>
      <c r="AG15575" s="11"/>
    </row>
    <row r="15576" spans="1:33">
      <c r="A15576" s="5"/>
      <c r="B15576" s="5"/>
      <c r="C15576" s="5"/>
      <c r="D15576" s="5"/>
      <c r="E15576" s="5"/>
      <c r="F15576" s="5"/>
      <c r="G15576" s="5"/>
      <c r="H15576" s="5"/>
      <c r="I15576" s="5"/>
      <c r="J15576" s="5"/>
      <c r="K15576" s="5"/>
      <c r="L15576" s="5"/>
      <c r="M15576" s="5"/>
      <c r="N15576" s="5"/>
      <c r="O15576" s="5"/>
      <c r="P15576" s="5"/>
      <c r="Q15576" s="5"/>
      <c r="R15576" s="5"/>
      <c r="S15576" s="5"/>
      <c r="T15576" s="5"/>
      <c r="U15576" s="5"/>
      <c r="V15576" s="5"/>
      <c r="W15576" s="5"/>
      <c r="X15576" s="5"/>
      <c r="Y15576" s="5"/>
      <c r="Z15576" s="5"/>
      <c r="AA15576" s="5"/>
      <c r="AB15576" s="5"/>
      <c r="AC15576" s="5"/>
      <c r="AD15576" s="5"/>
      <c r="AE15576" s="5"/>
      <c r="AF15576" s="5"/>
      <c r="AG15576" s="11"/>
    </row>
    <row r="15577" spans="1:33">
      <c r="A15577" s="5"/>
      <c r="B15577" s="5"/>
      <c r="C15577" s="5"/>
      <c r="D15577" s="5"/>
      <c r="E15577" s="5"/>
      <c r="F15577" s="5"/>
      <c r="G15577" s="5"/>
      <c r="H15577" s="5"/>
      <c r="I15577" s="5"/>
      <c r="J15577" s="5"/>
      <c r="K15577" s="5"/>
      <c r="L15577" s="5"/>
      <c r="M15577" s="5"/>
      <c r="N15577" s="5"/>
      <c r="O15577" s="5"/>
      <c r="P15577" s="5"/>
      <c r="Q15577" s="5"/>
      <c r="R15577" s="5"/>
      <c r="S15577" s="5"/>
      <c r="T15577" s="5"/>
      <c r="U15577" s="5"/>
      <c r="V15577" s="5"/>
      <c r="W15577" s="5"/>
      <c r="X15577" s="5"/>
      <c r="Y15577" s="5"/>
      <c r="Z15577" s="5"/>
      <c r="AA15577" s="5"/>
      <c r="AB15577" s="5"/>
      <c r="AC15577" s="5"/>
      <c r="AD15577" s="5"/>
      <c r="AE15577" s="5"/>
      <c r="AF15577" s="5"/>
      <c r="AG15577" s="11"/>
    </row>
    <row r="15578" spans="1:33">
      <c r="A15578" s="5"/>
      <c r="B15578" s="5"/>
      <c r="C15578" s="5"/>
      <c r="D15578" s="5"/>
      <c r="E15578" s="5"/>
      <c r="F15578" s="5"/>
      <c r="G15578" s="5"/>
      <c r="H15578" s="5"/>
      <c r="I15578" s="5"/>
      <c r="J15578" s="5"/>
      <c r="K15578" s="5"/>
      <c r="L15578" s="5"/>
      <c r="M15578" s="5"/>
      <c r="N15578" s="5"/>
      <c r="O15578" s="5"/>
      <c r="P15578" s="5"/>
      <c r="Q15578" s="5"/>
      <c r="R15578" s="5"/>
      <c r="S15578" s="5"/>
      <c r="T15578" s="5"/>
      <c r="U15578" s="5"/>
      <c r="V15578" s="5"/>
      <c r="W15578" s="5"/>
      <c r="X15578" s="5"/>
      <c r="Y15578" s="5"/>
      <c r="Z15578" s="5"/>
      <c r="AA15578" s="5"/>
      <c r="AB15578" s="5"/>
      <c r="AC15578" s="5"/>
      <c r="AD15578" s="5"/>
      <c r="AE15578" s="5"/>
      <c r="AF15578" s="5"/>
      <c r="AG15578" s="11"/>
    </row>
    <row r="15579" spans="1:33">
      <c r="A15579" s="5"/>
      <c r="B15579" s="5"/>
      <c r="C15579" s="5"/>
      <c r="D15579" s="5"/>
      <c r="E15579" s="5"/>
      <c r="F15579" s="5"/>
      <c r="G15579" s="5"/>
      <c r="H15579" s="5"/>
      <c r="I15579" s="5"/>
      <c r="J15579" s="5"/>
      <c r="K15579" s="5"/>
      <c r="L15579" s="5"/>
      <c r="M15579" s="5"/>
      <c r="N15579" s="5"/>
      <c r="O15579" s="5"/>
      <c r="P15579" s="5"/>
      <c r="Q15579" s="5"/>
      <c r="R15579" s="5"/>
      <c r="S15579" s="5"/>
      <c r="T15579" s="5"/>
      <c r="U15579" s="5"/>
      <c r="V15579" s="5"/>
      <c r="W15579" s="5"/>
      <c r="X15579" s="5"/>
      <c r="Y15579" s="5"/>
      <c r="Z15579" s="5"/>
      <c r="AA15579" s="5"/>
      <c r="AB15579" s="5"/>
      <c r="AC15579" s="5"/>
      <c r="AD15579" s="5"/>
      <c r="AE15579" s="5"/>
      <c r="AF15579" s="5"/>
      <c r="AG15579" s="11"/>
    </row>
    <row r="15580" spans="1:33">
      <c r="A15580" s="5"/>
      <c r="B15580" s="5"/>
      <c r="C15580" s="5"/>
      <c r="D15580" s="5"/>
      <c r="E15580" s="5"/>
      <c r="F15580" s="5"/>
      <c r="G15580" s="5"/>
      <c r="H15580" s="5"/>
      <c r="I15580" s="5"/>
      <c r="J15580" s="5"/>
      <c r="K15580" s="5"/>
      <c r="L15580" s="5"/>
      <c r="M15580" s="5"/>
      <c r="N15580" s="5"/>
      <c r="O15580" s="5"/>
      <c r="P15580" s="5"/>
      <c r="Q15580" s="5"/>
      <c r="R15580" s="5"/>
      <c r="S15580" s="5"/>
      <c r="T15580" s="5"/>
      <c r="U15580" s="5"/>
      <c r="V15580" s="5"/>
      <c r="W15580" s="5"/>
      <c r="X15580" s="5"/>
      <c r="Y15580" s="5"/>
      <c r="Z15580" s="5"/>
      <c r="AA15580" s="5"/>
      <c r="AB15580" s="5"/>
      <c r="AC15580" s="5"/>
      <c r="AD15580" s="5"/>
      <c r="AE15580" s="5"/>
      <c r="AF15580" s="5"/>
      <c r="AG15580" s="11"/>
    </row>
    <row r="15581" spans="1:33">
      <c r="A15581" s="5"/>
      <c r="B15581" s="5"/>
      <c r="C15581" s="5"/>
      <c r="D15581" s="5"/>
      <c r="E15581" s="5"/>
      <c r="F15581" s="5"/>
      <c r="G15581" s="5"/>
      <c r="H15581" s="5"/>
      <c r="I15581" s="5"/>
      <c r="J15581" s="5"/>
      <c r="K15581" s="5"/>
      <c r="L15581" s="5"/>
      <c r="M15581" s="5"/>
      <c r="N15581" s="5"/>
      <c r="O15581" s="5"/>
      <c r="P15581" s="5"/>
      <c r="Q15581" s="5"/>
      <c r="R15581" s="5"/>
      <c r="S15581" s="5"/>
      <c r="T15581" s="5"/>
      <c r="U15581" s="5"/>
      <c r="V15581" s="5"/>
      <c r="W15581" s="5"/>
      <c r="X15581" s="5"/>
      <c r="Y15581" s="5"/>
      <c r="Z15581" s="5"/>
      <c r="AA15581" s="5"/>
      <c r="AB15581" s="5"/>
      <c r="AC15581" s="5"/>
      <c r="AD15581" s="5"/>
      <c r="AE15581" s="5"/>
      <c r="AF15581" s="5"/>
      <c r="AG15581" s="11"/>
    </row>
    <row r="15582" spans="1:33">
      <c r="A15582" s="5"/>
      <c r="B15582" s="5"/>
      <c r="C15582" s="5"/>
      <c r="D15582" s="5"/>
      <c r="E15582" s="5"/>
      <c r="F15582" s="5"/>
      <c r="G15582" s="5"/>
      <c r="H15582" s="5"/>
      <c r="I15582" s="5"/>
      <c r="J15582" s="5"/>
      <c r="K15582" s="5"/>
      <c r="L15582" s="5"/>
      <c r="M15582" s="5"/>
      <c r="N15582" s="5"/>
      <c r="O15582" s="5"/>
      <c r="P15582" s="5"/>
      <c r="Q15582" s="5"/>
      <c r="R15582" s="5"/>
      <c r="S15582" s="5"/>
      <c r="T15582" s="5"/>
      <c r="U15582" s="5"/>
      <c r="V15582" s="5"/>
      <c r="W15582" s="5"/>
      <c r="X15582" s="5"/>
      <c r="Y15582" s="5"/>
      <c r="Z15582" s="5"/>
      <c r="AA15582" s="5"/>
      <c r="AB15582" s="5"/>
      <c r="AC15582" s="5"/>
      <c r="AD15582" s="5"/>
      <c r="AE15582" s="5"/>
      <c r="AF15582" s="5"/>
      <c r="AG15582" s="11"/>
    </row>
    <row r="15583" spans="1:33">
      <c r="A15583" s="5"/>
      <c r="B15583" s="5"/>
      <c r="C15583" s="5"/>
      <c r="D15583" s="5"/>
      <c r="E15583" s="5"/>
      <c r="F15583" s="5"/>
      <c r="G15583" s="5"/>
      <c r="H15583" s="5"/>
      <c r="I15583" s="5"/>
      <c r="J15583" s="5"/>
      <c r="K15583" s="5"/>
      <c r="L15583" s="5"/>
      <c r="M15583" s="5"/>
      <c r="N15583" s="5"/>
      <c r="O15583" s="5"/>
      <c r="P15583" s="5"/>
      <c r="Q15583" s="5"/>
      <c r="R15583" s="5"/>
      <c r="S15583" s="5"/>
      <c r="T15583" s="5"/>
      <c r="U15583" s="5"/>
      <c r="V15583" s="5"/>
      <c r="W15583" s="5"/>
      <c r="X15583" s="5"/>
      <c r="Y15583" s="5"/>
      <c r="Z15583" s="5"/>
      <c r="AA15583" s="5"/>
      <c r="AB15583" s="5"/>
      <c r="AC15583" s="5"/>
      <c r="AD15583" s="5"/>
      <c r="AE15583" s="5"/>
      <c r="AF15583" s="5"/>
      <c r="AG15583" s="11"/>
    </row>
    <row r="15584" spans="1:33">
      <c r="A15584" s="5"/>
      <c r="B15584" s="5"/>
      <c r="C15584" s="5"/>
      <c r="D15584" s="5"/>
      <c r="E15584" s="5"/>
      <c r="F15584" s="5"/>
      <c r="G15584" s="5"/>
      <c r="H15584" s="5"/>
      <c r="I15584" s="5"/>
      <c r="J15584" s="5"/>
      <c r="K15584" s="5"/>
      <c r="L15584" s="5"/>
      <c r="M15584" s="5"/>
      <c r="N15584" s="5"/>
      <c r="O15584" s="5"/>
      <c r="P15584" s="5"/>
      <c r="Q15584" s="5"/>
      <c r="R15584" s="5"/>
      <c r="S15584" s="5"/>
      <c r="T15584" s="5"/>
      <c r="U15584" s="5"/>
      <c r="V15584" s="5"/>
      <c r="W15584" s="5"/>
      <c r="X15584" s="5"/>
      <c r="Y15584" s="5"/>
      <c r="Z15584" s="5"/>
      <c r="AA15584" s="5"/>
      <c r="AB15584" s="5"/>
      <c r="AC15584" s="5"/>
      <c r="AD15584" s="5"/>
      <c r="AE15584" s="5"/>
      <c r="AF15584" s="5"/>
      <c r="AG15584" s="11"/>
    </row>
    <row r="15585" spans="1:33">
      <c r="A15585" s="5"/>
      <c r="B15585" s="5"/>
      <c r="C15585" s="5"/>
      <c r="D15585" s="5"/>
      <c r="E15585" s="5"/>
      <c r="F15585" s="5"/>
      <c r="G15585" s="5"/>
      <c r="H15585" s="5"/>
      <c r="I15585" s="5"/>
      <c r="J15585" s="5"/>
      <c r="K15585" s="5"/>
      <c r="L15585" s="5"/>
      <c r="M15585" s="5"/>
      <c r="N15585" s="5"/>
      <c r="O15585" s="5"/>
      <c r="P15585" s="5"/>
      <c r="Q15585" s="5"/>
      <c r="R15585" s="5"/>
      <c r="S15585" s="5"/>
      <c r="T15585" s="5"/>
      <c r="U15585" s="5"/>
      <c r="V15585" s="5"/>
      <c r="W15585" s="5"/>
      <c r="X15585" s="5"/>
      <c r="Y15585" s="5"/>
      <c r="Z15585" s="5"/>
      <c r="AA15585" s="5"/>
      <c r="AB15585" s="5"/>
      <c r="AC15585" s="5"/>
      <c r="AD15585" s="5"/>
      <c r="AE15585" s="5"/>
      <c r="AF15585" s="5"/>
      <c r="AG15585" s="11"/>
    </row>
    <row r="15586" spans="1:33">
      <c r="A15586" s="5"/>
      <c r="B15586" s="5"/>
      <c r="C15586" s="5"/>
      <c r="D15586" s="5"/>
      <c r="E15586" s="5"/>
      <c r="F15586" s="5"/>
      <c r="G15586" s="5"/>
      <c r="H15586" s="5"/>
      <c r="I15586" s="5"/>
      <c r="J15586" s="5"/>
      <c r="K15586" s="5"/>
      <c r="L15586" s="5"/>
      <c r="M15586" s="5"/>
      <c r="N15586" s="5"/>
      <c r="O15586" s="5"/>
      <c r="P15586" s="5"/>
      <c r="Q15586" s="5"/>
      <c r="R15586" s="5"/>
      <c r="S15586" s="5"/>
      <c r="T15586" s="5"/>
      <c r="U15586" s="5"/>
      <c r="V15586" s="5"/>
      <c r="W15586" s="5"/>
      <c r="X15586" s="5"/>
      <c r="Y15586" s="5"/>
      <c r="Z15586" s="5"/>
      <c r="AA15586" s="5"/>
      <c r="AB15586" s="5"/>
      <c r="AC15586" s="5"/>
      <c r="AD15586" s="5"/>
      <c r="AE15586" s="5"/>
      <c r="AF15586" s="5"/>
      <c r="AG15586" s="11"/>
    </row>
    <row r="15587" spans="1:33">
      <c r="A15587" s="5"/>
      <c r="B15587" s="5"/>
      <c r="C15587" s="5"/>
      <c r="D15587" s="5"/>
      <c r="E15587" s="5"/>
      <c r="F15587" s="5"/>
      <c r="G15587" s="5"/>
      <c r="H15587" s="5"/>
      <c r="I15587" s="5"/>
      <c r="J15587" s="5"/>
      <c r="K15587" s="5"/>
      <c r="L15587" s="5"/>
      <c r="M15587" s="5"/>
      <c r="N15587" s="5"/>
      <c r="O15587" s="5"/>
      <c r="P15587" s="5"/>
      <c r="Q15587" s="5"/>
      <c r="R15587" s="5"/>
      <c r="S15587" s="5"/>
      <c r="T15587" s="5"/>
      <c r="U15587" s="5"/>
      <c r="V15587" s="5"/>
      <c r="W15587" s="5"/>
      <c r="X15587" s="5"/>
      <c r="Y15587" s="5"/>
      <c r="Z15587" s="5"/>
      <c r="AA15587" s="5"/>
      <c r="AB15587" s="5"/>
      <c r="AC15587" s="5"/>
      <c r="AD15587" s="5"/>
      <c r="AE15587" s="5"/>
      <c r="AF15587" s="5"/>
      <c r="AG15587" s="11"/>
    </row>
    <row r="15588" spans="1:33">
      <c r="A15588" s="5"/>
      <c r="B15588" s="5"/>
      <c r="C15588" s="5"/>
      <c r="D15588" s="5"/>
      <c r="E15588" s="5"/>
      <c r="F15588" s="5"/>
      <c r="G15588" s="5"/>
      <c r="H15588" s="5"/>
      <c r="I15588" s="5"/>
      <c r="J15588" s="5"/>
      <c r="K15588" s="5"/>
      <c r="L15588" s="5"/>
      <c r="M15588" s="5"/>
      <c r="N15588" s="5"/>
      <c r="O15588" s="5"/>
      <c r="P15588" s="5"/>
      <c r="Q15588" s="5"/>
      <c r="R15588" s="5"/>
      <c r="S15588" s="5"/>
      <c r="T15588" s="5"/>
      <c r="U15588" s="5"/>
      <c r="V15588" s="5"/>
      <c r="W15588" s="5"/>
      <c r="X15588" s="5"/>
      <c r="Y15588" s="5"/>
      <c r="Z15588" s="5"/>
      <c r="AA15588" s="5"/>
      <c r="AB15588" s="5"/>
      <c r="AC15588" s="5"/>
      <c r="AD15588" s="5"/>
      <c r="AE15588" s="5"/>
      <c r="AF15588" s="5"/>
      <c r="AG15588" s="11"/>
    </row>
    <row r="15589" spans="1:33">
      <c r="A15589" s="5"/>
      <c r="B15589" s="5"/>
      <c r="C15589" s="5"/>
      <c r="D15589" s="5"/>
      <c r="E15589" s="5"/>
      <c r="F15589" s="5"/>
      <c r="G15589" s="5"/>
      <c r="H15589" s="5"/>
      <c r="I15589" s="5"/>
      <c r="J15589" s="5"/>
      <c r="K15589" s="5"/>
      <c r="L15589" s="5"/>
      <c r="M15589" s="5"/>
      <c r="N15589" s="5"/>
      <c r="O15589" s="5"/>
      <c r="P15589" s="5"/>
      <c r="Q15589" s="5"/>
      <c r="R15589" s="5"/>
      <c r="S15589" s="5"/>
      <c r="T15589" s="5"/>
      <c r="U15589" s="5"/>
      <c r="V15589" s="5"/>
      <c r="W15589" s="5"/>
      <c r="X15589" s="5"/>
      <c r="Y15589" s="5"/>
      <c r="Z15589" s="5"/>
      <c r="AA15589" s="5"/>
      <c r="AB15589" s="5"/>
      <c r="AC15589" s="5"/>
      <c r="AD15589" s="5"/>
      <c r="AE15589" s="5"/>
      <c r="AF15589" s="5"/>
      <c r="AG15589" s="11"/>
    </row>
    <row r="15590" spans="1:33">
      <c r="A15590" s="5"/>
      <c r="B15590" s="5"/>
      <c r="C15590" s="5"/>
      <c r="D15590" s="5"/>
      <c r="E15590" s="5"/>
      <c r="F15590" s="5"/>
      <c r="G15590" s="5"/>
      <c r="H15590" s="5"/>
      <c r="I15590" s="5"/>
      <c r="J15590" s="5"/>
      <c r="K15590" s="5"/>
      <c r="L15590" s="5"/>
      <c r="M15590" s="5"/>
      <c r="N15590" s="5"/>
      <c r="O15590" s="5"/>
      <c r="P15590" s="5"/>
      <c r="Q15590" s="5"/>
      <c r="R15590" s="5"/>
      <c r="S15590" s="5"/>
      <c r="T15590" s="5"/>
      <c r="U15590" s="5"/>
      <c r="V15590" s="5"/>
      <c r="W15590" s="5"/>
      <c r="X15590" s="5"/>
      <c r="Y15590" s="5"/>
      <c r="Z15590" s="5"/>
      <c r="AA15590" s="5"/>
      <c r="AB15590" s="5"/>
      <c r="AC15590" s="5"/>
      <c r="AD15590" s="5"/>
      <c r="AE15590" s="5"/>
      <c r="AF15590" s="5"/>
      <c r="AG15590" s="11"/>
    </row>
    <row r="15591" spans="1:33">
      <c r="A15591" s="5"/>
      <c r="B15591" s="5"/>
      <c r="C15591" s="5"/>
      <c r="D15591" s="5"/>
      <c r="E15591" s="5"/>
      <c r="F15591" s="5"/>
      <c r="G15591" s="5"/>
      <c r="H15591" s="5"/>
      <c r="I15591" s="5"/>
      <c r="J15591" s="5"/>
      <c r="K15591" s="5"/>
      <c r="L15591" s="5"/>
      <c r="M15591" s="5"/>
      <c r="N15591" s="5"/>
      <c r="O15591" s="5"/>
      <c r="P15591" s="5"/>
      <c r="Q15591" s="5"/>
      <c r="R15591" s="5"/>
      <c r="S15591" s="5"/>
      <c r="T15591" s="5"/>
      <c r="U15591" s="5"/>
      <c r="V15591" s="5"/>
      <c r="W15591" s="5"/>
      <c r="X15591" s="5"/>
      <c r="Y15591" s="5"/>
      <c r="Z15591" s="5"/>
      <c r="AA15591" s="5"/>
      <c r="AB15591" s="5"/>
      <c r="AC15591" s="5"/>
      <c r="AD15591" s="5"/>
      <c r="AE15591" s="5"/>
      <c r="AF15591" s="5"/>
      <c r="AG15591" s="11"/>
    </row>
    <row r="15592" spans="1:33">
      <c r="A15592" s="5"/>
      <c r="B15592" s="5"/>
      <c r="C15592" s="5"/>
      <c r="D15592" s="5"/>
      <c r="E15592" s="5"/>
      <c r="F15592" s="5"/>
      <c r="G15592" s="5"/>
      <c r="H15592" s="5"/>
      <c r="I15592" s="5"/>
      <c r="J15592" s="5"/>
      <c r="K15592" s="5"/>
      <c r="L15592" s="5"/>
      <c r="M15592" s="5"/>
      <c r="N15592" s="5"/>
      <c r="O15592" s="5"/>
      <c r="P15592" s="5"/>
      <c r="Q15592" s="5"/>
      <c r="R15592" s="5"/>
      <c r="S15592" s="5"/>
      <c r="T15592" s="5"/>
      <c r="U15592" s="5"/>
      <c r="V15592" s="5"/>
      <c r="W15592" s="5"/>
      <c r="X15592" s="5"/>
      <c r="Y15592" s="5"/>
      <c r="Z15592" s="5"/>
      <c r="AA15592" s="5"/>
      <c r="AB15592" s="5"/>
      <c r="AC15592" s="5"/>
      <c r="AD15592" s="5"/>
      <c r="AE15592" s="5"/>
      <c r="AF15592" s="5"/>
      <c r="AG15592" s="11"/>
    </row>
    <row r="15593" spans="1:33">
      <c r="A15593" s="5"/>
      <c r="B15593" s="5"/>
      <c r="C15593" s="5"/>
      <c r="D15593" s="5"/>
      <c r="E15593" s="5"/>
      <c r="F15593" s="5"/>
      <c r="G15593" s="5"/>
      <c r="H15593" s="5"/>
      <c r="I15593" s="5"/>
      <c r="J15593" s="5"/>
      <c r="K15593" s="5"/>
      <c r="L15593" s="5"/>
      <c r="M15593" s="5"/>
      <c r="N15593" s="5"/>
      <c r="O15593" s="5"/>
      <c r="P15593" s="5"/>
      <c r="Q15593" s="5"/>
      <c r="R15593" s="5"/>
      <c r="S15593" s="5"/>
      <c r="T15593" s="5"/>
      <c r="U15593" s="5"/>
      <c r="V15593" s="5"/>
      <c r="W15593" s="5"/>
      <c r="X15593" s="5"/>
      <c r="Y15593" s="5"/>
      <c r="Z15593" s="5"/>
      <c r="AA15593" s="5"/>
      <c r="AB15593" s="5"/>
      <c r="AC15593" s="5"/>
      <c r="AD15593" s="5"/>
      <c r="AE15593" s="5"/>
      <c r="AF15593" s="5"/>
      <c r="AG15593" s="11"/>
    </row>
    <row r="15594" spans="1:33">
      <c r="A15594" s="5"/>
      <c r="B15594" s="5"/>
      <c r="C15594" s="5"/>
      <c r="D15594" s="5"/>
      <c r="E15594" s="5"/>
      <c r="F15594" s="5"/>
      <c r="G15594" s="5"/>
      <c r="H15594" s="5"/>
      <c r="I15594" s="5"/>
      <c r="J15594" s="5"/>
      <c r="K15594" s="5"/>
      <c r="L15594" s="5"/>
      <c r="M15594" s="5"/>
      <c r="N15594" s="5"/>
      <c r="O15594" s="5"/>
      <c r="P15594" s="5"/>
      <c r="Q15594" s="5"/>
      <c r="R15594" s="5"/>
      <c r="S15594" s="5"/>
      <c r="T15594" s="5"/>
      <c r="U15594" s="5"/>
      <c r="V15594" s="5"/>
      <c r="W15594" s="5"/>
      <c r="X15594" s="5"/>
      <c r="Y15594" s="5"/>
      <c r="Z15594" s="5"/>
      <c r="AA15594" s="5"/>
      <c r="AB15594" s="5"/>
      <c r="AC15594" s="5"/>
      <c r="AD15594" s="5"/>
      <c r="AE15594" s="5"/>
      <c r="AF15594" s="5"/>
      <c r="AG15594" s="11"/>
    </row>
    <row r="15595" spans="1:33">
      <c r="A15595" s="5"/>
      <c r="B15595" s="5"/>
      <c r="C15595" s="5"/>
      <c r="D15595" s="5"/>
      <c r="E15595" s="5"/>
      <c r="F15595" s="5"/>
      <c r="G15595" s="5"/>
      <c r="H15595" s="5"/>
      <c r="I15595" s="5"/>
      <c r="J15595" s="5"/>
      <c r="K15595" s="5"/>
      <c r="L15595" s="5"/>
      <c r="M15595" s="5"/>
      <c r="N15595" s="5"/>
      <c r="O15595" s="5"/>
      <c r="P15595" s="5"/>
      <c r="Q15595" s="5"/>
      <c r="R15595" s="5"/>
      <c r="S15595" s="5"/>
      <c r="T15595" s="5"/>
      <c r="U15595" s="5"/>
      <c r="V15595" s="5"/>
      <c r="W15595" s="5"/>
      <c r="X15595" s="5"/>
      <c r="Y15595" s="5"/>
      <c r="Z15595" s="5"/>
      <c r="AA15595" s="5"/>
      <c r="AB15595" s="5"/>
      <c r="AC15595" s="5"/>
      <c r="AD15595" s="5"/>
      <c r="AE15595" s="5"/>
      <c r="AF15595" s="5"/>
      <c r="AG15595" s="11"/>
    </row>
    <row r="15596" spans="1:33">
      <c r="A15596" s="5"/>
      <c r="B15596" s="5"/>
      <c r="C15596" s="5"/>
      <c r="D15596" s="5"/>
      <c r="E15596" s="5"/>
      <c r="F15596" s="5"/>
      <c r="G15596" s="5"/>
      <c r="H15596" s="5"/>
      <c r="I15596" s="5"/>
      <c r="J15596" s="5"/>
      <c r="K15596" s="5"/>
      <c r="L15596" s="5"/>
      <c r="M15596" s="5"/>
      <c r="N15596" s="5"/>
      <c r="O15596" s="5"/>
      <c r="P15596" s="5"/>
      <c r="Q15596" s="5"/>
      <c r="R15596" s="5"/>
      <c r="S15596" s="5"/>
      <c r="T15596" s="5"/>
      <c r="U15596" s="5"/>
      <c r="V15596" s="5"/>
      <c r="W15596" s="5"/>
      <c r="X15596" s="5"/>
      <c r="Y15596" s="5"/>
      <c r="Z15596" s="5"/>
      <c r="AA15596" s="5"/>
      <c r="AB15596" s="5"/>
      <c r="AC15596" s="5"/>
      <c r="AD15596" s="5"/>
      <c r="AE15596" s="5"/>
      <c r="AF15596" s="5"/>
      <c r="AG15596" s="11"/>
    </row>
    <row r="15597" spans="1:33">
      <c r="A15597" s="5"/>
      <c r="B15597" s="5"/>
      <c r="C15597" s="5"/>
      <c r="D15597" s="5"/>
      <c r="E15597" s="5"/>
      <c r="F15597" s="5"/>
      <c r="G15597" s="5"/>
      <c r="H15597" s="5"/>
      <c r="I15597" s="5"/>
      <c r="J15597" s="5"/>
      <c r="K15597" s="5"/>
      <c r="L15597" s="5"/>
      <c r="M15597" s="5"/>
      <c r="N15597" s="5"/>
      <c r="O15597" s="5"/>
      <c r="P15597" s="5"/>
      <c r="Q15597" s="5"/>
      <c r="R15597" s="5"/>
      <c r="S15597" s="5"/>
      <c r="T15597" s="5"/>
      <c r="U15597" s="5"/>
      <c r="V15597" s="5"/>
      <c r="W15597" s="5"/>
      <c r="X15597" s="5"/>
      <c r="Y15597" s="5"/>
      <c r="Z15597" s="5"/>
      <c r="AA15597" s="5"/>
      <c r="AB15597" s="5"/>
      <c r="AC15597" s="5"/>
      <c r="AD15597" s="5"/>
      <c r="AE15597" s="5"/>
      <c r="AF15597" s="5"/>
      <c r="AG15597" s="11"/>
    </row>
    <row r="15598" spans="1:33">
      <c r="A15598" s="5"/>
      <c r="B15598" s="5"/>
      <c r="C15598" s="5"/>
      <c r="D15598" s="5"/>
      <c r="E15598" s="5"/>
      <c r="F15598" s="5"/>
      <c r="G15598" s="5"/>
      <c r="H15598" s="5"/>
      <c r="I15598" s="5"/>
      <c r="J15598" s="5"/>
      <c r="K15598" s="5"/>
      <c r="L15598" s="5"/>
      <c r="M15598" s="5"/>
      <c r="N15598" s="5"/>
      <c r="O15598" s="5"/>
      <c r="P15598" s="5"/>
      <c r="Q15598" s="5"/>
      <c r="R15598" s="5"/>
      <c r="S15598" s="5"/>
      <c r="T15598" s="5"/>
      <c r="U15598" s="5"/>
      <c r="V15598" s="5"/>
      <c r="W15598" s="5"/>
      <c r="X15598" s="5"/>
      <c r="Y15598" s="5"/>
      <c r="Z15598" s="5"/>
      <c r="AA15598" s="5"/>
      <c r="AB15598" s="5"/>
      <c r="AC15598" s="5"/>
      <c r="AD15598" s="5"/>
      <c r="AE15598" s="5"/>
      <c r="AF15598" s="5"/>
      <c r="AG15598" s="11"/>
    </row>
    <row r="15599" spans="1:33">
      <c r="A15599" s="5"/>
      <c r="B15599" s="5"/>
      <c r="C15599" s="5"/>
      <c r="D15599" s="5"/>
      <c r="E15599" s="5"/>
      <c r="F15599" s="5"/>
      <c r="G15599" s="5"/>
      <c r="H15599" s="5"/>
      <c r="I15599" s="5"/>
      <c r="J15599" s="5"/>
      <c r="K15599" s="5"/>
      <c r="L15599" s="5"/>
      <c r="M15599" s="5"/>
      <c r="N15599" s="5"/>
      <c r="O15599" s="5"/>
      <c r="P15599" s="5"/>
      <c r="Q15599" s="5"/>
      <c r="R15599" s="5"/>
      <c r="S15599" s="5"/>
      <c r="T15599" s="5"/>
      <c r="U15599" s="5"/>
      <c r="V15599" s="5"/>
      <c r="W15599" s="5"/>
      <c r="X15599" s="5"/>
      <c r="Y15599" s="5"/>
      <c r="Z15599" s="5"/>
      <c r="AA15599" s="5"/>
      <c r="AB15599" s="5"/>
      <c r="AC15599" s="5"/>
      <c r="AD15599" s="5"/>
      <c r="AE15599" s="5"/>
      <c r="AF15599" s="5"/>
      <c r="AG15599" s="11"/>
    </row>
    <row r="15600" spans="1:33">
      <c r="A15600" s="5"/>
      <c r="B15600" s="5"/>
      <c r="C15600" s="5"/>
      <c r="D15600" s="5"/>
      <c r="E15600" s="5"/>
      <c r="F15600" s="5"/>
      <c r="G15600" s="5"/>
      <c r="H15600" s="5"/>
      <c r="I15600" s="5"/>
      <c r="J15600" s="5"/>
      <c r="K15600" s="5"/>
      <c r="L15600" s="5"/>
      <c r="M15600" s="5"/>
      <c r="N15600" s="5"/>
      <c r="O15600" s="5"/>
      <c r="P15600" s="5"/>
      <c r="Q15600" s="5"/>
      <c r="R15600" s="5"/>
      <c r="S15600" s="5"/>
      <c r="T15600" s="5"/>
      <c r="U15600" s="5"/>
      <c r="V15600" s="5"/>
      <c r="W15600" s="5"/>
      <c r="X15600" s="5"/>
      <c r="Y15600" s="5"/>
      <c r="Z15600" s="5"/>
      <c r="AA15600" s="5"/>
      <c r="AB15600" s="5"/>
      <c r="AC15600" s="5"/>
      <c r="AD15600" s="5"/>
      <c r="AE15600" s="5"/>
      <c r="AF15600" s="5"/>
      <c r="AG15600" s="11"/>
    </row>
    <row r="15601" spans="1:33">
      <c r="A15601" s="5"/>
      <c r="B15601" s="5"/>
      <c r="C15601" s="5"/>
      <c r="D15601" s="5"/>
      <c r="E15601" s="5"/>
      <c r="F15601" s="5"/>
      <c r="G15601" s="5"/>
      <c r="H15601" s="5"/>
      <c r="I15601" s="5"/>
      <c r="J15601" s="5"/>
      <c r="K15601" s="5"/>
      <c r="L15601" s="5"/>
      <c r="M15601" s="5"/>
      <c r="N15601" s="5"/>
      <c r="O15601" s="5"/>
      <c r="P15601" s="5"/>
      <c r="Q15601" s="5"/>
      <c r="R15601" s="5"/>
      <c r="S15601" s="5"/>
      <c r="T15601" s="5"/>
      <c r="U15601" s="5"/>
      <c r="V15601" s="5"/>
      <c r="W15601" s="5"/>
      <c r="X15601" s="5"/>
      <c r="Y15601" s="5"/>
      <c r="Z15601" s="5"/>
      <c r="AA15601" s="5"/>
      <c r="AB15601" s="5"/>
      <c r="AC15601" s="5"/>
      <c r="AD15601" s="5"/>
      <c r="AE15601" s="5"/>
      <c r="AF15601" s="5"/>
      <c r="AG15601" s="11"/>
    </row>
    <row r="15602" spans="1:33">
      <c r="A15602" s="5"/>
      <c r="B15602" s="5"/>
      <c r="C15602" s="5"/>
      <c r="D15602" s="5"/>
      <c r="E15602" s="5"/>
      <c r="F15602" s="5"/>
      <c r="G15602" s="5"/>
      <c r="H15602" s="5"/>
      <c r="I15602" s="5"/>
      <c r="J15602" s="5"/>
      <c r="K15602" s="5"/>
      <c r="L15602" s="5"/>
      <c r="M15602" s="5"/>
      <c r="N15602" s="5"/>
      <c r="O15602" s="5"/>
      <c r="P15602" s="5"/>
      <c r="Q15602" s="5"/>
      <c r="R15602" s="5"/>
      <c r="S15602" s="5"/>
      <c r="T15602" s="5"/>
      <c r="U15602" s="5"/>
      <c r="V15602" s="5"/>
      <c r="W15602" s="5"/>
      <c r="X15602" s="5"/>
      <c r="Y15602" s="5"/>
      <c r="Z15602" s="5"/>
      <c r="AA15602" s="5"/>
      <c r="AB15602" s="5"/>
      <c r="AC15602" s="5"/>
      <c r="AD15602" s="5"/>
      <c r="AE15602" s="5"/>
      <c r="AF15602" s="5"/>
      <c r="AG15602" s="11"/>
    </row>
    <row r="15603" spans="1:33">
      <c r="A15603" s="5"/>
      <c r="B15603" s="5"/>
      <c r="C15603" s="5"/>
      <c r="D15603" s="5"/>
      <c r="E15603" s="5"/>
      <c r="F15603" s="5"/>
      <c r="G15603" s="5"/>
      <c r="H15603" s="5"/>
      <c r="I15603" s="5"/>
      <c r="J15603" s="5"/>
      <c r="K15603" s="5"/>
      <c r="L15603" s="5"/>
      <c r="M15603" s="5"/>
      <c r="N15603" s="5"/>
      <c r="O15603" s="5"/>
      <c r="P15603" s="5"/>
      <c r="Q15603" s="5"/>
      <c r="R15603" s="5"/>
      <c r="S15603" s="5"/>
      <c r="T15603" s="5"/>
      <c r="U15603" s="5"/>
      <c r="V15603" s="5"/>
      <c r="W15603" s="5"/>
      <c r="X15603" s="5"/>
      <c r="Y15603" s="5"/>
      <c r="Z15603" s="5"/>
      <c r="AA15603" s="5"/>
      <c r="AB15603" s="5"/>
      <c r="AC15603" s="5"/>
      <c r="AD15603" s="5"/>
      <c r="AE15603" s="5"/>
      <c r="AF15603" s="5"/>
      <c r="AG15603" s="11"/>
    </row>
    <row r="15604" spans="1:33">
      <c r="A15604" s="5"/>
      <c r="B15604" s="5"/>
      <c r="C15604" s="5"/>
      <c r="D15604" s="5"/>
      <c r="E15604" s="5"/>
      <c r="F15604" s="5"/>
      <c r="G15604" s="5"/>
      <c r="H15604" s="5"/>
      <c r="I15604" s="5"/>
      <c r="J15604" s="5"/>
      <c r="K15604" s="5"/>
      <c r="L15604" s="5"/>
      <c r="M15604" s="5"/>
      <c r="N15604" s="5"/>
      <c r="O15604" s="5"/>
      <c r="P15604" s="5"/>
      <c r="Q15604" s="5"/>
      <c r="R15604" s="5"/>
      <c r="S15604" s="5"/>
      <c r="T15604" s="5"/>
      <c r="U15604" s="5"/>
      <c r="V15604" s="5"/>
      <c r="W15604" s="5"/>
      <c r="X15604" s="5"/>
      <c r="Y15604" s="5"/>
      <c r="Z15604" s="5"/>
      <c r="AA15604" s="5"/>
      <c r="AB15604" s="5"/>
      <c r="AC15604" s="5"/>
      <c r="AD15604" s="5"/>
      <c r="AE15604" s="5"/>
      <c r="AF15604" s="5"/>
      <c r="AG15604" s="11"/>
    </row>
    <row r="15605" spans="1:33">
      <c r="A15605" s="5"/>
      <c r="B15605" s="5"/>
      <c r="C15605" s="5"/>
      <c r="D15605" s="5"/>
      <c r="E15605" s="5"/>
      <c r="F15605" s="5"/>
      <c r="G15605" s="5"/>
      <c r="H15605" s="5"/>
      <c r="I15605" s="5"/>
      <c r="J15605" s="5"/>
      <c r="K15605" s="5"/>
      <c r="L15605" s="5"/>
      <c r="M15605" s="5"/>
      <c r="N15605" s="5"/>
      <c r="O15605" s="5"/>
      <c r="P15605" s="5"/>
      <c r="Q15605" s="5"/>
      <c r="R15605" s="5"/>
      <c r="S15605" s="5"/>
      <c r="T15605" s="5"/>
      <c r="U15605" s="5"/>
      <c r="V15605" s="5"/>
      <c r="W15605" s="5"/>
      <c r="X15605" s="5"/>
      <c r="Y15605" s="5"/>
      <c r="Z15605" s="5"/>
      <c r="AA15605" s="5"/>
      <c r="AB15605" s="5"/>
      <c r="AC15605" s="5"/>
      <c r="AD15605" s="5"/>
      <c r="AE15605" s="5"/>
      <c r="AF15605" s="5"/>
      <c r="AG15605" s="11"/>
    </row>
    <row r="15606" spans="1:33">
      <c r="A15606" s="5"/>
      <c r="B15606" s="5"/>
      <c r="C15606" s="5"/>
      <c r="D15606" s="5"/>
      <c r="E15606" s="5"/>
      <c r="F15606" s="5"/>
      <c r="G15606" s="5"/>
      <c r="H15606" s="5"/>
      <c r="I15606" s="5"/>
      <c r="J15606" s="5"/>
      <c r="K15606" s="5"/>
      <c r="L15606" s="5"/>
      <c r="M15606" s="5"/>
      <c r="N15606" s="5"/>
      <c r="O15606" s="5"/>
      <c r="P15606" s="5"/>
      <c r="Q15606" s="5"/>
      <c r="R15606" s="5"/>
      <c r="S15606" s="5"/>
      <c r="T15606" s="5"/>
      <c r="U15606" s="5"/>
      <c r="V15606" s="5"/>
      <c r="W15606" s="5"/>
      <c r="X15606" s="5"/>
      <c r="Y15606" s="5"/>
      <c r="Z15606" s="5"/>
      <c r="AA15606" s="5"/>
      <c r="AB15606" s="5"/>
      <c r="AC15606" s="5"/>
      <c r="AD15606" s="5"/>
      <c r="AE15606" s="5"/>
      <c r="AF15606" s="5"/>
      <c r="AG15606" s="11"/>
    </row>
    <row r="15607" spans="1:33">
      <c r="A15607" s="5"/>
      <c r="B15607" s="5"/>
      <c r="C15607" s="5"/>
      <c r="D15607" s="5"/>
      <c r="E15607" s="5"/>
      <c r="F15607" s="5"/>
      <c r="G15607" s="5"/>
      <c r="H15607" s="5"/>
      <c r="I15607" s="5"/>
      <c r="J15607" s="5"/>
      <c r="K15607" s="5"/>
      <c r="L15607" s="5"/>
      <c r="M15607" s="5"/>
      <c r="N15607" s="5"/>
      <c r="O15607" s="5"/>
      <c r="P15607" s="5"/>
      <c r="Q15607" s="5"/>
      <c r="R15607" s="5"/>
      <c r="S15607" s="5"/>
      <c r="T15607" s="5"/>
      <c r="U15607" s="5"/>
      <c r="V15607" s="5"/>
      <c r="W15607" s="5"/>
      <c r="X15607" s="5"/>
      <c r="Y15607" s="5"/>
      <c r="Z15607" s="5"/>
      <c r="AA15607" s="5"/>
      <c r="AB15607" s="5"/>
      <c r="AC15607" s="5"/>
      <c r="AD15607" s="5"/>
      <c r="AE15607" s="5"/>
      <c r="AF15607" s="5"/>
      <c r="AG15607" s="11"/>
    </row>
    <row r="15608" spans="1:33">
      <c r="A15608" s="5"/>
      <c r="B15608" s="5"/>
      <c r="C15608" s="5"/>
      <c r="D15608" s="5"/>
      <c r="E15608" s="5"/>
      <c r="F15608" s="5"/>
      <c r="G15608" s="5"/>
      <c r="H15608" s="5"/>
      <c r="I15608" s="5"/>
      <c r="J15608" s="5"/>
      <c r="K15608" s="5"/>
      <c r="L15608" s="5"/>
      <c r="M15608" s="5"/>
      <c r="N15608" s="5"/>
      <c r="O15608" s="5"/>
      <c r="P15608" s="5"/>
      <c r="Q15608" s="5"/>
      <c r="R15608" s="5"/>
      <c r="S15608" s="5"/>
      <c r="T15608" s="5"/>
      <c r="U15608" s="5"/>
      <c r="V15608" s="5"/>
      <c r="W15608" s="5"/>
      <c r="X15608" s="5"/>
      <c r="Y15608" s="5"/>
      <c r="Z15608" s="5"/>
      <c r="AA15608" s="5"/>
      <c r="AB15608" s="5"/>
      <c r="AC15608" s="5"/>
      <c r="AD15608" s="5"/>
      <c r="AE15608" s="5"/>
      <c r="AF15608" s="5"/>
      <c r="AG15608" s="11"/>
    </row>
    <row r="15609" spans="1:33">
      <c r="A15609" s="5"/>
      <c r="B15609" s="5"/>
      <c r="C15609" s="5"/>
      <c r="D15609" s="5"/>
      <c r="E15609" s="5"/>
      <c r="F15609" s="5"/>
      <c r="G15609" s="5"/>
      <c r="H15609" s="5"/>
      <c r="I15609" s="5"/>
      <c r="J15609" s="5"/>
      <c r="K15609" s="5"/>
      <c r="L15609" s="5"/>
      <c r="M15609" s="5"/>
      <c r="N15609" s="5"/>
      <c r="O15609" s="5"/>
      <c r="P15609" s="5"/>
      <c r="Q15609" s="5"/>
      <c r="R15609" s="5"/>
      <c r="S15609" s="5"/>
      <c r="T15609" s="5"/>
      <c r="U15609" s="5"/>
      <c r="V15609" s="5"/>
      <c r="W15609" s="5"/>
      <c r="X15609" s="5"/>
      <c r="Y15609" s="5"/>
      <c r="Z15609" s="5"/>
      <c r="AA15609" s="5"/>
      <c r="AB15609" s="5"/>
      <c r="AC15609" s="5"/>
      <c r="AD15609" s="5"/>
      <c r="AE15609" s="5"/>
      <c r="AF15609" s="5"/>
      <c r="AG15609" s="11"/>
    </row>
    <row r="15610" spans="1:33">
      <c r="A15610" s="5"/>
      <c r="B15610" s="5"/>
      <c r="C15610" s="5"/>
      <c r="D15610" s="5"/>
      <c r="E15610" s="5"/>
      <c r="F15610" s="5"/>
      <c r="G15610" s="5"/>
      <c r="H15610" s="5"/>
      <c r="I15610" s="5"/>
      <c r="J15610" s="5"/>
      <c r="K15610" s="5"/>
      <c r="L15610" s="5"/>
      <c r="M15610" s="5"/>
      <c r="N15610" s="5"/>
      <c r="O15610" s="5"/>
      <c r="P15610" s="5"/>
      <c r="Q15610" s="5"/>
      <c r="R15610" s="5"/>
      <c r="S15610" s="5"/>
      <c r="T15610" s="5"/>
      <c r="U15610" s="5"/>
      <c r="V15610" s="5"/>
      <c r="W15610" s="5"/>
      <c r="X15610" s="5"/>
      <c r="Y15610" s="5"/>
      <c r="Z15610" s="5"/>
      <c r="AA15610" s="5"/>
      <c r="AB15610" s="5"/>
      <c r="AC15610" s="5"/>
      <c r="AD15610" s="5"/>
      <c r="AE15610" s="5"/>
      <c r="AF15610" s="5"/>
      <c r="AG15610" s="11"/>
    </row>
    <row r="15611" spans="1:33">
      <c r="A15611" s="5"/>
      <c r="B15611" s="5"/>
      <c r="C15611" s="5"/>
      <c r="D15611" s="5"/>
      <c r="E15611" s="5"/>
      <c r="F15611" s="5"/>
      <c r="G15611" s="5"/>
      <c r="H15611" s="5"/>
      <c r="I15611" s="5"/>
      <c r="J15611" s="5"/>
      <c r="K15611" s="5"/>
      <c r="L15611" s="5"/>
      <c r="M15611" s="5"/>
      <c r="N15611" s="5"/>
      <c r="O15611" s="5"/>
      <c r="P15611" s="5"/>
      <c r="Q15611" s="5"/>
      <c r="R15611" s="5"/>
      <c r="S15611" s="5"/>
      <c r="T15611" s="5"/>
      <c r="U15611" s="5"/>
      <c r="V15611" s="5"/>
      <c r="W15611" s="5"/>
      <c r="X15611" s="5"/>
      <c r="Y15611" s="5"/>
      <c r="Z15611" s="5"/>
      <c r="AA15611" s="5"/>
      <c r="AB15611" s="5"/>
      <c r="AC15611" s="5"/>
      <c r="AD15611" s="5"/>
      <c r="AE15611" s="5"/>
      <c r="AF15611" s="5"/>
      <c r="AG15611" s="11"/>
    </row>
    <row r="15612" spans="1:33">
      <c r="A15612" s="5"/>
      <c r="B15612" s="5"/>
      <c r="C15612" s="5"/>
      <c r="D15612" s="5"/>
      <c r="E15612" s="5"/>
      <c r="F15612" s="5"/>
      <c r="G15612" s="5"/>
      <c r="H15612" s="5"/>
      <c r="I15612" s="5"/>
      <c r="J15612" s="5"/>
      <c r="K15612" s="5"/>
      <c r="L15612" s="5"/>
      <c r="M15612" s="5"/>
      <c r="N15612" s="5"/>
      <c r="O15612" s="5"/>
      <c r="P15612" s="5"/>
      <c r="Q15612" s="5"/>
      <c r="R15612" s="5"/>
      <c r="S15612" s="5"/>
      <c r="T15612" s="5"/>
      <c r="U15612" s="5"/>
      <c r="V15612" s="5"/>
      <c r="W15612" s="5"/>
      <c r="X15612" s="5"/>
      <c r="Y15612" s="5"/>
      <c r="Z15612" s="5"/>
      <c r="AA15612" s="5"/>
      <c r="AB15612" s="5"/>
      <c r="AC15612" s="5"/>
      <c r="AD15612" s="5"/>
      <c r="AE15612" s="5"/>
      <c r="AF15612" s="5"/>
      <c r="AG15612" s="11"/>
    </row>
    <row r="15613" spans="1:33">
      <c r="A15613" s="5"/>
      <c r="B15613" s="5"/>
      <c r="C15613" s="5"/>
      <c r="D15613" s="5"/>
      <c r="E15613" s="5"/>
      <c r="F15613" s="5"/>
      <c r="G15613" s="5"/>
      <c r="H15613" s="5"/>
      <c r="I15613" s="5"/>
      <c r="J15613" s="5"/>
      <c r="K15613" s="5"/>
      <c r="L15613" s="5"/>
      <c r="M15613" s="5"/>
      <c r="N15613" s="5"/>
      <c r="O15613" s="5"/>
      <c r="P15613" s="5"/>
      <c r="Q15613" s="5"/>
      <c r="R15613" s="5"/>
      <c r="S15613" s="5"/>
      <c r="T15613" s="5"/>
      <c r="U15613" s="5"/>
      <c r="V15613" s="5"/>
      <c r="W15613" s="5"/>
      <c r="X15613" s="5"/>
      <c r="Y15613" s="5"/>
      <c r="Z15613" s="5"/>
      <c r="AA15613" s="5"/>
      <c r="AB15613" s="5"/>
      <c r="AC15613" s="5"/>
      <c r="AD15613" s="5"/>
      <c r="AE15613" s="5"/>
      <c r="AF15613" s="5"/>
      <c r="AG15613" s="11"/>
    </row>
    <row r="15614" spans="1:33">
      <c r="A15614" s="5"/>
      <c r="B15614" s="5"/>
      <c r="C15614" s="5"/>
      <c r="D15614" s="5"/>
      <c r="E15614" s="5"/>
      <c r="F15614" s="5"/>
      <c r="G15614" s="5"/>
      <c r="H15614" s="5"/>
      <c r="I15614" s="5"/>
      <c r="J15614" s="5"/>
      <c r="K15614" s="5"/>
      <c r="L15614" s="5"/>
      <c r="M15614" s="5"/>
      <c r="N15614" s="5"/>
      <c r="O15614" s="5"/>
      <c r="P15614" s="5"/>
      <c r="Q15614" s="5"/>
      <c r="R15614" s="5"/>
      <c r="S15614" s="5"/>
      <c r="T15614" s="5"/>
      <c r="U15614" s="5"/>
      <c r="V15614" s="5"/>
      <c r="W15614" s="5"/>
      <c r="X15614" s="5"/>
      <c r="Y15614" s="5"/>
      <c r="Z15614" s="5"/>
      <c r="AA15614" s="5"/>
      <c r="AB15614" s="5"/>
      <c r="AC15614" s="5"/>
      <c r="AD15614" s="5"/>
      <c r="AE15614" s="5"/>
      <c r="AF15614" s="5"/>
      <c r="AG15614" s="11"/>
    </row>
    <row r="15615" spans="1:33">
      <c r="A15615" s="5"/>
      <c r="B15615" s="5"/>
      <c r="C15615" s="5"/>
      <c r="D15615" s="5"/>
      <c r="E15615" s="5"/>
      <c r="F15615" s="5"/>
      <c r="G15615" s="5"/>
      <c r="H15615" s="5"/>
      <c r="I15615" s="5"/>
      <c r="J15615" s="5"/>
      <c r="K15615" s="5"/>
      <c r="L15615" s="5"/>
      <c r="M15615" s="5"/>
      <c r="N15615" s="5"/>
      <c r="O15615" s="5"/>
      <c r="P15615" s="5"/>
      <c r="Q15615" s="5"/>
      <c r="R15615" s="5"/>
      <c r="S15615" s="5"/>
      <c r="T15615" s="5"/>
      <c r="U15615" s="5"/>
      <c r="V15615" s="5"/>
      <c r="W15615" s="5"/>
      <c r="X15615" s="5"/>
      <c r="Y15615" s="5"/>
      <c r="Z15615" s="5"/>
      <c r="AA15615" s="5"/>
      <c r="AB15615" s="5"/>
      <c r="AC15615" s="5"/>
      <c r="AD15615" s="5"/>
      <c r="AE15615" s="5"/>
      <c r="AF15615" s="5"/>
      <c r="AG15615" s="11"/>
    </row>
    <row r="15616" spans="1:33">
      <c r="A15616" s="5"/>
      <c r="B15616" s="5"/>
      <c r="C15616" s="5"/>
      <c r="D15616" s="5"/>
      <c r="E15616" s="5"/>
      <c r="F15616" s="5"/>
      <c r="G15616" s="5"/>
      <c r="H15616" s="5"/>
      <c r="I15616" s="5"/>
      <c r="J15616" s="5"/>
      <c r="K15616" s="5"/>
      <c r="L15616" s="5"/>
      <c r="M15616" s="5"/>
      <c r="N15616" s="5"/>
      <c r="O15616" s="5"/>
      <c r="P15616" s="5"/>
      <c r="Q15616" s="5"/>
      <c r="R15616" s="5"/>
      <c r="S15616" s="5"/>
      <c r="T15616" s="5"/>
      <c r="U15616" s="5"/>
      <c r="V15616" s="5"/>
      <c r="W15616" s="5"/>
      <c r="X15616" s="5"/>
      <c r="Y15616" s="5"/>
      <c r="Z15616" s="5"/>
      <c r="AA15616" s="5"/>
      <c r="AB15616" s="5"/>
      <c r="AC15616" s="5"/>
      <c r="AD15616" s="5"/>
      <c r="AE15616" s="5"/>
      <c r="AF15616" s="5"/>
      <c r="AG15616" s="11"/>
    </row>
    <row r="15617" spans="1:33">
      <c r="A15617" s="5"/>
      <c r="B15617" s="5"/>
      <c r="C15617" s="5"/>
      <c r="D15617" s="5"/>
      <c r="E15617" s="5"/>
      <c r="F15617" s="5"/>
      <c r="G15617" s="5"/>
      <c r="H15617" s="5"/>
      <c r="I15617" s="5"/>
      <c r="J15617" s="5"/>
      <c r="K15617" s="5"/>
      <c r="L15617" s="5"/>
      <c r="M15617" s="5"/>
      <c r="N15617" s="5"/>
      <c r="O15617" s="5"/>
      <c r="P15617" s="5"/>
      <c r="Q15617" s="5"/>
      <c r="R15617" s="5"/>
      <c r="S15617" s="5"/>
      <c r="T15617" s="5"/>
      <c r="U15617" s="5"/>
      <c r="V15617" s="5"/>
      <c r="W15617" s="5"/>
      <c r="X15617" s="5"/>
      <c r="Y15617" s="5"/>
      <c r="Z15617" s="5"/>
      <c r="AA15617" s="5"/>
      <c r="AB15617" s="5"/>
      <c r="AC15617" s="5"/>
      <c r="AD15617" s="5"/>
      <c r="AE15617" s="5"/>
      <c r="AF15617" s="5"/>
      <c r="AG15617" s="11"/>
    </row>
    <row r="15618" spans="1:33">
      <c r="A15618" s="5"/>
      <c r="B15618" s="5"/>
      <c r="C15618" s="5"/>
      <c r="D15618" s="5"/>
      <c r="E15618" s="5"/>
      <c r="F15618" s="5"/>
      <c r="G15618" s="5"/>
      <c r="H15618" s="5"/>
      <c r="I15618" s="5"/>
      <c r="J15618" s="5"/>
      <c r="K15618" s="5"/>
      <c r="L15618" s="5"/>
      <c r="M15618" s="5"/>
      <c r="N15618" s="5"/>
      <c r="O15618" s="5"/>
      <c r="P15618" s="5"/>
      <c r="Q15618" s="5"/>
      <c r="R15618" s="5"/>
      <c r="S15618" s="5"/>
      <c r="T15618" s="5"/>
      <c r="U15618" s="5"/>
      <c r="V15618" s="5"/>
      <c r="W15618" s="5"/>
      <c r="X15618" s="5"/>
      <c r="Y15618" s="5"/>
      <c r="Z15618" s="5"/>
      <c r="AA15618" s="5"/>
      <c r="AB15618" s="5"/>
      <c r="AC15618" s="5"/>
      <c r="AD15618" s="5"/>
      <c r="AE15618" s="5"/>
      <c r="AF15618" s="5"/>
      <c r="AG15618" s="11"/>
    </row>
    <row r="15619" spans="1:33">
      <c r="A15619" s="5"/>
      <c r="B15619" s="5"/>
      <c r="C15619" s="5"/>
      <c r="D15619" s="5"/>
      <c r="E15619" s="5"/>
      <c r="F15619" s="5"/>
      <c r="G15619" s="5"/>
      <c r="H15619" s="5"/>
      <c r="I15619" s="5"/>
      <c r="J15619" s="5"/>
      <c r="K15619" s="5"/>
      <c r="L15619" s="5"/>
      <c r="M15619" s="5"/>
      <c r="N15619" s="5"/>
      <c r="O15619" s="5"/>
      <c r="P15619" s="5"/>
      <c r="Q15619" s="5"/>
      <c r="R15619" s="5"/>
      <c r="S15619" s="5"/>
      <c r="T15619" s="5"/>
      <c r="U15619" s="5"/>
      <c r="V15619" s="5"/>
      <c r="W15619" s="5"/>
      <c r="X15619" s="5"/>
      <c r="Y15619" s="5"/>
      <c r="Z15619" s="5"/>
      <c r="AA15619" s="5"/>
      <c r="AB15619" s="5"/>
      <c r="AC15619" s="5"/>
      <c r="AD15619" s="5"/>
      <c r="AE15619" s="5"/>
      <c r="AF15619" s="5"/>
      <c r="AG15619" s="11"/>
    </row>
    <row r="15620" spans="1:33">
      <c r="A15620" s="5"/>
      <c r="B15620" s="5"/>
      <c r="C15620" s="5"/>
      <c r="D15620" s="5"/>
      <c r="E15620" s="5"/>
      <c r="F15620" s="5"/>
      <c r="G15620" s="5"/>
      <c r="H15620" s="5"/>
      <c r="I15620" s="5"/>
      <c r="J15620" s="5"/>
      <c r="K15620" s="5"/>
      <c r="L15620" s="5"/>
      <c r="M15620" s="5"/>
      <c r="N15620" s="5"/>
      <c r="O15620" s="5"/>
      <c r="P15620" s="5"/>
      <c r="Q15620" s="5"/>
      <c r="R15620" s="5"/>
      <c r="S15620" s="5"/>
      <c r="T15620" s="5"/>
      <c r="U15620" s="5"/>
      <c r="V15620" s="5"/>
      <c r="W15620" s="5"/>
      <c r="X15620" s="5"/>
      <c r="Y15620" s="5"/>
      <c r="Z15620" s="5"/>
      <c r="AA15620" s="5"/>
      <c r="AB15620" s="5"/>
      <c r="AC15620" s="5"/>
      <c r="AD15620" s="5"/>
      <c r="AE15620" s="5"/>
      <c r="AF15620" s="5"/>
      <c r="AG15620" s="11"/>
    </row>
    <row r="15621" spans="1:33">
      <c r="A15621" s="5"/>
      <c r="B15621" s="5"/>
      <c r="C15621" s="5"/>
      <c r="D15621" s="5"/>
      <c r="E15621" s="5"/>
      <c r="F15621" s="5"/>
      <c r="G15621" s="5"/>
      <c r="H15621" s="5"/>
      <c r="I15621" s="5"/>
      <c r="J15621" s="5"/>
      <c r="K15621" s="5"/>
      <c r="L15621" s="5"/>
      <c r="M15621" s="5"/>
      <c r="N15621" s="5"/>
      <c r="O15621" s="5"/>
      <c r="P15621" s="5"/>
      <c r="Q15621" s="5"/>
      <c r="R15621" s="5"/>
      <c r="S15621" s="5"/>
      <c r="T15621" s="5"/>
      <c r="U15621" s="5"/>
      <c r="V15621" s="5"/>
      <c r="W15621" s="5"/>
      <c r="X15621" s="5"/>
      <c r="Y15621" s="5"/>
      <c r="Z15621" s="5"/>
      <c r="AA15621" s="5"/>
      <c r="AB15621" s="5"/>
      <c r="AC15621" s="5"/>
      <c r="AD15621" s="5"/>
      <c r="AE15621" s="5"/>
      <c r="AF15621" s="5"/>
      <c r="AG15621" s="11"/>
    </row>
    <row r="15622" spans="1:33">
      <c r="A15622" s="5"/>
      <c r="B15622" s="5"/>
      <c r="C15622" s="5"/>
      <c r="D15622" s="5"/>
      <c r="E15622" s="5"/>
      <c r="F15622" s="5"/>
      <c r="G15622" s="5"/>
      <c r="H15622" s="5"/>
      <c r="I15622" s="5"/>
      <c r="J15622" s="5"/>
      <c r="K15622" s="5"/>
      <c r="L15622" s="5"/>
      <c r="M15622" s="5"/>
      <c r="N15622" s="5"/>
      <c r="O15622" s="5"/>
      <c r="P15622" s="5"/>
      <c r="Q15622" s="5"/>
      <c r="R15622" s="5"/>
      <c r="S15622" s="5"/>
      <c r="T15622" s="5"/>
      <c r="U15622" s="5"/>
      <c r="V15622" s="5"/>
      <c r="W15622" s="5"/>
      <c r="X15622" s="5"/>
      <c r="Y15622" s="5"/>
      <c r="Z15622" s="5"/>
      <c r="AA15622" s="5"/>
      <c r="AB15622" s="5"/>
      <c r="AC15622" s="5"/>
      <c r="AD15622" s="5"/>
      <c r="AE15622" s="5"/>
      <c r="AF15622" s="5"/>
      <c r="AG15622" s="11"/>
    </row>
    <row r="15623" spans="1:33">
      <c r="A15623" s="5"/>
      <c r="B15623" s="5"/>
      <c r="C15623" s="5"/>
      <c r="D15623" s="5"/>
      <c r="E15623" s="5"/>
      <c r="F15623" s="5"/>
      <c r="G15623" s="5"/>
      <c r="H15623" s="5"/>
      <c r="I15623" s="5"/>
      <c r="J15623" s="5"/>
      <c r="K15623" s="5"/>
      <c r="L15623" s="5"/>
      <c r="M15623" s="5"/>
      <c r="N15623" s="5"/>
      <c r="O15623" s="5"/>
      <c r="P15623" s="5"/>
      <c r="Q15623" s="5"/>
      <c r="R15623" s="5"/>
      <c r="S15623" s="5"/>
      <c r="T15623" s="5"/>
      <c r="U15623" s="5"/>
      <c r="V15623" s="5"/>
      <c r="W15623" s="5"/>
      <c r="X15623" s="5"/>
      <c r="Y15623" s="5"/>
      <c r="Z15623" s="5"/>
      <c r="AA15623" s="5"/>
      <c r="AB15623" s="5"/>
      <c r="AC15623" s="5"/>
      <c r="AD15623" s="5"/>
      <c r="AE15623" s="5"/>
      <c r="AF15623" s="5"/>
      <c r="AG15623" s="11"/>
    </row>
    <row r="15624" spans="1:33">
      <c r="A15624" s="5"/>
      <c r="B15624" s="5"/>
      <c r="C15624" s="5"/>
      <c r="D15624" s="5"/>
      <c r="E15624" s="5"/>
      <c r="F15624" s="5"/>
      <c r="G15624" s="5"/>
      <c r="H15624" s="5"/>
      <c r="I15624" s="5"/>
      <c r="J15624" s="5"/>
      <c r="K15624" s="5"/>
      <c r="L15624" s="5"/>
      <c r="M15624" s="5"/>
      <c r="N15624" s="5"/>
      <c r="O15624" s="5"/>
      <c r="P15624" s="5"/>
      <c r="Q15624" s="5"/>
      <c r="R15624" s="5"/>
      <c r="S15624" s="5"/>
      <c r="T15624" s="5"/>
      <c r="U15624" s="5"/>
      <c r="V15624" s="5"/>
      <c r="W15624" s="5"/>
      <c r="X15624" s="5"/>
      <c r="Y15624" s="5"/>
      <c r="Z15624" s="5"/>
      <c r="AA15624" s="5"/>
      <c r="AB15624" s="5"/>
      <c r="AC15624" s="5"/>
      <c r="AD15624" s="5"/>
      <c r="AE15624" s="5"/>
      <c r="AF15624" s="5"/>
      <c r="AG15624" s="11"/>
    </row>
    <row r="15625" spans="1:33">
      <c r="A15625" s="5"/>
      <c r="B15625" s="5"/>
      <c r="C15625" s="5"/>
      <c r="D15625" s="5"/>
      <c r="E15625" s="5"/>
      <c r="F15625" s="5"/>
      <c r="G15625" s="5"/>
      <c r="H15625" s="5"/>
      <c r="I15625" s="5"/>
      <c r="J15625" s="5"/>
      <c r="K15625" s="5"/>
      <c r="L15625" s="5"/>
      <c r="M15625" s="5"/>
      <c r="N15625" s="5"/>
      <c r="O15625" s="5"/>
      <c r="P15625" s="5"/>
      <c r="Q15625" s="5"/>
      <c r="R15625" s="5"/>
      <c r="S15625" s="5"/>
      <c r="T15625" s="5"/>
      <c r="U15625" s="5"/>
      <c r="V15625" s="5"/>
      <c r="W15625" s="5"/>
      <c r="X15625" s="5"/>
      <c r="Y15625" s="5"/>
      <c r="Z15625" s="5"/>
      <c r="AA15625" s="5"/>
      <c r="AB15625" s="5"/>
      <c r="AC15625" s="5"/>
      <c r="AD15625" s="5"/>
      <c r="AE15625" s="5"/>
      <c r="AF15625" s="5"/>
      <c r="AG15625" s="11"/>
    </row>
    <row r="15626" spans="1:33">
      <c r="A15626" s="5"/>
      <c r="B15626" s="5"/>
      <c r="C15626" s="5"/>
      <c r="D15626" s="5"/>
      <c r="E15626" s="5"/>
      <c r="F15626" s="5"/>
      <c r="G15626" s="5"/>
      <c r="H15626" s="5"/>
      <c r="I15626" s="5"/>
      <c r="J15626" s="5"/>
      <c r="K15626" s="5"/>
      <c r="L15626" s="5"/>
      <c r="M15626" s="5"/>
      <c r="N15626" s="5"/>
      <c r="O15626" s="5"/>
      <c r="P15626" s="5"/>
      <c r="Q15626" s="5"/>
      <c r="R15626" s="5"/>
      <c r="S15626" s="5"/>
      <c r="T15626" s="5"/>
      <c r="U15626" s="5"/>
      <c r="V15626" s="5"/>
      <c r="W15626" s="5"/>
      <c r="X15626" s="5"/>
      <c r="Y15626" s="5"/>
      <c r="Z15626" s="5"/>
      <c r="AA15626" s="5"/>
      <c r="AB15626" s="5"/>
      <c r="AC15626" s="5"/>
      <c r="AD15626" s="5"/>
      <c r="AE15626" s="5"/>
      <c r="AF15626" s="5"/>
      <c r="AG15626" s="11"/>
    </row>
    <row r="15627" spans="1:33">
      <c r="A15627" s="5"/>
      <c r="B15627" s="5"/>
      <c r="C15627" s="5"/>
      <c r="D15627" s="5"/>
      <c r="E15627" s="5"/>
      <c r="F15627" s="5"/>
      <c r="G15627" s="5"/>
      <c r="H15627" s="5"/>
      <c r="I15627" s="5"/>
      <c r="J15627" s="5"/>
      <c r="K15627" s="5"/>
      <c r="L15627" s="5"/>
      <c r="M15627" s="5"/>
      <c r="N15627" s="5"/>
      <c r="O15627" s="5"/>
      <c r="P15627" s="5"/>
      <c r="Q15627" s="5"/>
      <c r="R15627" s="5"/>
      <c r="S15627" s="5"/>
      <c r="T15627" s="5"/>
      <c r="U15627" s="5"/>
      <c r="V15627" s="5"/>
      <c r="W15627" s="5"/>
      <c r="X15627" s="5"/>
      <c r="Y15627" s="5"/>
      <c r="Z15627" s="5"/>
      <c r="AA15627" s="5"/>
      <c r="AB15627" s="5"/>
      <c r="AC15627" s="5"/>
      <c r="AD15627" s="5"/>
      <c r="AE15627" s="5"/>
      <c r="AF15627" s="5"/>
      <c r="AG15627" s="11"/>
    </row>
    <row r="15628" spans="1:33">
      <c r="A15628" s="5"/>
      <c r="B15628" s="5"/>
      <c r="C15628" s="5"/>
      <c r="D15628" s="5"/>
      <c r="E15628" s="5"/>
      <c r="F15628" s="5"/>
      <c r="G15628" s="5"/>
      <c r="H15628" s="5"/>
      <c r="I15628" s="5"/>
      <c r="J15628" s="5"/>
      <c r="K15628" s="5"/>
      <c r="L15628" s="5"/>
      <c r="M15628" s="5"/>
      <c r="N15628" s="5"/>
      <c r="O15628" s="5"/>
      <c r="P15628" s="5"/>
      <c r="Q15628" s="5"/>
      <c r="R15628" s="5"/>
      <c r="S15628" s="5"/>
      <c r="T15628" s="5"/>
      <c r="U15628" s="5"/>
      <c r="V15628" s="5"/>
      <c r="W15628" s="5"/>
      <c r="X15628" s="5"/>
      <c r="Y15628" s="5"/>
      <c r="Z15628" s="5"/>
      <c r="AA15628" s="5"/>
      <c r="AB15628" s="5"/>
      <c r="AC15628" s="5"/>
      <c r="AD15628" s="5"/>
      <c r="AE15628" s="5"/>
      <c r="AF15628" s="5"/>
      <c r="AG15628" s="11"/>
    </row>
    <row r="15629" spans="1:33">
      <c r="A15629" s="5"/>
      <c r="B15629" s="5"/>
      <c r="C15629" s="5"/>
      <c r="D15629" s="5"/>
      <c r="E15629" s="5"/>
      <c r="F15629" s="5"/>
      <c r="G15629" s="5"/>
      <c r="H15629" s="5"/>
      <c r="I15629" s="5"/>
      <c r="J15629" s="5"/>
      <c r="K15629" s="5"/>
      <c r="L15629" s="5"/>
      <c r="M15629" s="5"/>
      <c r="N15629" s="5"/>
      <c r="O15629" s="5"/>
      <c r="P15629" s="5"/>
      <c r="Q15629" s="5"/>
      <c r="R15629" s="5"/>
      <c r="S15629" s="5"/>
      <c r="T15629" s="5"/>
      <c r="U15629" s="5"/>
      <c r="V15629" s="5"/>
      <c r="W15629" s="5"/>
      <c r="X15629" s="5"/>
      <c r="Y15629" s="5"/>
      <c r="Z15629" s="5"/>
      <c r="AA15629" s="5"/>
      <c r="AB15629" s="5"/>
      <c r="AC15629" s="5"/>
      <c r="AD15629" s="5"/>
      <c r="AE15629" s="5"/>
      <c r="AF15629" s="5"/>
      <c r="AG15629" s="11"/>
    </row>
    <row r="15630" spans="1:33">
      <c r="A15630" s="5"/>
      <c r="B15630" s="5"/>
      <c r="C15630" s="5"/>
      <c r="D15630" s="5"/>
      <c r="E15630" s="5"/>
      <c r="F15630" s="5"/>
      <c r="G15630" s="5"/>
      <c r="H15630" s="5"/>
      <c r="I15630" s="5"/>
      <c r="J15630" s="5"/>
      <c r="K15630" s="5"/>
      <c r="L15630" s="5"/>
      <c r="M15630" s="5"/>
      <c r="N15630" s="5"/>
      <c r="O15630" s="5"/>
      <c r="P15630" s="5"/>
      <c r="Q15630" s="5"/>
      <c r="R15630" s="5"/>
      <c r="S15630" s="5"/>
      <c r="T15630" s="5"/>
      <c r="U15630" s="5"/>
      <c r="V15630" s="5"/>
      <c r="W15630" s="5"/>
      <c r="X15630" s="5"/>
      <c r="Y15630" s="5"/>
      <c r="Z15630" s="5"/>
      <c r="AA15630" s="5"/>
      <c r="AB15630" s="5"/>
      <c r="AC15630" s="5"/>
      <c r="AD15630" s="5"/>
      <c r="AE15630" s="5"/>
      <c r="AF15630" s="5"/>
      <c r="AG15630" s="11"/>
    </row>
    <row r="15631" spans="1:33">
      <c r="A15631" s="5"/>
      <c r="B15631" s="5"/>
      <c r="C15631" s="5"/>
      <c r="D15631" s="5"/>
      <c r="E15631" s="5"/>
      <c r="F15631" s="5"/>
      <c r="G15631" s="5"/>
      <c r="H15631" s="5"/>
      <c r="I15631" s="5"/>
      <c r="J15631" s="5"/>
      <c r="K15631" s="5"/>
      <c r="L15631" s="5"/>
      <c r="M15631" s="5"/>
      <c r="N15631" s="5"/>
      <c r="O15631" s="5"/>
      <c r="P15631" s="5"/>
      <c r="Q15631" s="5"/>
      <c r="R15631" s="5"/>
      <c r="S15631" s="5"/>
      <c r="T15631" s="5"/>
      <c r="U15631" s="5"/>
      <c r="V15631" s="5"/>
      <c r="W15631" s="5"/>
      <c r="X15631" s="5"/>
      <c r="Y15631" s="5"/>
      <c r="Z15631" s="5"/>
      <c r="AA15631" s="5"/>
      <c r="AB15631" s="5"/>
      <c r="AC15631" s="5"/>
      <c r="AD15631" s="5"/>
      <c r="AE15631" s="5"/>
      <c r="AF15631" s="5"/>
      <c r="AG15631" s="11"/>
    </row>
    <row r="15632" spans="1:33">
      <c r="A15632" s="5"/>
      <c r="B15632" s="5"/>
      <c r="C15632" s="5"/>
      <c r="D15632" s="5"/>
      <c r="E15632" s="5"/>
      <c r="F15632" s="5"/>
      <c r="G15632" s="5"/>
      <c r="H15632" s="5"/>
      <c r="I15632" s="5"/>
      <c r="J15632" s="5"/>
      <c r="K15632" s="5"/>
      <c r="L15632" s="5"/>
      <c r="M15632" s="5"/>
      <c r="N15632" s="5"/>
      <c r="O15632" s="5"/>
      <c r="P15632" s="5"/>
      <c r="Q15632" s="5"/>
      <c r="R15632" s="5"/>
      <c r="S15632" s="5"/>
      <c r="T15632" s="5"/>
      <c r="U15632" s="5"/>
      <c r="V15632" s="5"/>
      <c r="W15632" s="5"/>
      <c r="X15632" s="5"/>
      <c r="Y15632" s="5"/>
      <c r="Z15632" s="5"/>
      <c r="AA15632" s="5"/>
      <c r="AB15632" s="5"/>
      <c r="AC15632" s="5"/>
      <c r="AD15632" s="5"/>
      <c r="AE15632" s="5"/>
      <c r="AF15632" s="5"/>
      <c r="AG15632" s="11"/>
    </row>
    <row r="15633" spans="1:33">
      <c r="A15633" s="5"/>
      <c r="B15633" s="5"/>
      <c r="C15633" s="5"/>
      <c r="D15633" s="5"/>
      <c r="E15633" s="5"/>
      <c r="F15633" s="5"/>
      <c r="G15633" s="5"/>
      <c r="H15633" s="5"/>
      <c r="I15633" s="5"/>
      <c r="J15633" s="5"/>
      <c r="K15633" s="5"/>
      <c r="L15633" s="5"/>
      <c r="M15633" s="5"/>
      <c r="N15633" s="5"/>
      <c r="O15633" s="5"/>
      <c r="P15633" s="5"/>
      <c r="Q15633" s="5"/>
      <c r="R15633" s="5"/>
      <c r="S15633" s="5"/>
      <c r="T15633" s="5"/>
      <c r="U15633" s="5"/>
      <c r="V15633" s="5"/>
      <c r="W15633" s="5"/>
      <c r="X15633" s="5"/>
      <c r="Y15633" s="5"/>
      <c r="Z15633" s="5"/>
      <c r="AA15633" s="5"/>
      <c r="AB15633" s="5"/>
      <c r="AC15633" s="5"/>
      <c r="AD15633" s="5"/>
      <c r="AE15633" s="5"/>
      <c r="AF15633" s="5"/>
      <c r="AG15633" s="11"/>
    </row>
    <row r="15634" spans="1:33">
      <c r="A15634" s="5"/>
      <c r="B15634" s="5"/>
      <c r="C15634" s="5"/>
      <c r="D15634" s="5"/>
      <c r="E15634" s="5"/>
      <c r="F15634" s="5"/>
      <c r="G15634" s="5"/>
      <c r="H15634" s="5"/>
      <c r="I15634" s="5"/>
      <c r="J15634" s="5"/>
      <c r="K15634" s="5"/>
      <c r="L15634" s="5"/>
      <c r="M15634" s="5"/>
      <c r="N15634" s="5"/>
      <c r="O15634" s="5"/>
      <c r="P15634" s="5"/>
      <c r="Q15634" s="5"/>
      <c r="R15634" s="5"/>
      <c r="S15634" s="5"/>
      <c r="T15634" s="5"/>
      <c r="U15634" s="5"/>
      <c r="V15634" s="5"/>
      <c r="W15634" s="5"/>
      <c r="X15634" s="5"/>
      <c r="Y15634" s="5"/>
      <c r="Z15634" s="5"/>
      <c r="AA15634" s="5"/>
      <c r="AB15634" s="5"/>
      <c r="AC15634" s="5"/>
      <c r="AD15634" s="5"/>
      <c r="AE15634" s="5"/>
      <c r="AF15634" s="5"/>
      <c r="AG15634" s="11"/>
    </row>
    <row r="15635" spans="1:33">
      <c r="A15635" s="5"/>
      <c r="B15635" s="5"/>
      <c r="C15635" s="5"/>
      <c r="D15635" s="5"/>
      <c r="E15635" s="5"/>
      <c r="F15635" s="5"/>
      <c r="G15635" s="5"/>
      <c r="H15635" s="5"/>
      <c r="I15635" s="5"/>
      <c r="J15635" s="5"/>
      <c r="K15635" s="5"/>
      <c r="L15635" s="5"/>
      <c r="M15635" s="5"/>
      <c r="N15635" s="5"/>
      <c r="O15635" s="5"/>
      <c r="P15635" s="5"/>
      <c r="Q15635" s="5"/>
      <c r="R15635" s="5"/>
      <c r="S15635" s="5"/>
      <c r="T15635" s="5"/>
      <c r="U15635" s="5"/>
      <c r="V15635" s="5"/>
      <c r="W15635" s="5"/>
      <c r="X15635" s="5"/>
      <c r="Y15635" s="5"/>
      <c r="Z15635" s="5"/>
      <c r="AA15635" s="5"/>
      <c r="AB15635" s="5"/>
      <c r="AC15635" s="5"/>
      <c r="AD15635" s="5"/>
      <c r="AE15635" s="5"/>
      <c r="AF15635" s="5"/>
      <c r="AG15635" s="11"/>
    </row>
    <row r="15636" spans="1:33">
      <c r="A15636" s="5"/>
      <c r="B15636" s="5"/>
      <c r="C15636" s="5"/>
      <c r="D15636" s="5"/>
      <c r="E15636" s="5"/>
      <c r="F15636" s="5"/>
      <c r="G15636" s="5"/>
      <c r="H15636" s="5"/>
      <c r="I15636" s="5"/>
      <c r="J15636" s="5"/>
      <c r="K15636" s="5"/>
      <c r="L15636" s="5"/>
      <c r="M15636" s="5"/>
      <c r="N15636" s="5"/>
      <c r="O15636" s="5"/>
      <c r="P15636" s="5"/>
      <c r="Q15636" s="5"/>
      <c r="R15636" s="5"/>
      <c r="S15636" s="5"/>
      <c r="T15636" s="5"/>
      <c r="U15636" s="5"/>
      <c r="V15636" s="5"/>
      <c r="W15636" s="5"/>
      <c r="X15636" s="5"/>
      <c r="Y15636" s="5"/>
      <c r="Z15636" s="5"/>
      <c r="AA15636" s="5"/>
      <c r="AB15636" s="5"/>
      <c r="AC15636" s="5"/>
      <c r="AD15636" s="5"/>
      <c r="AE15636" s="5"/>
      <c r="AF15636" s="5"/>
      <c r="AG15636" s="11"/>
    </row>
    <row r="15637" spans="1:33">
      <c r="A15637" s="5"/>
      <c r="B15637" s="5"/>
      <c r="C15637" s="5"/>
      <c r="D15637" s="5"/>
      <c r="E15637" s="5"/>
      <c r="F15637" s="5"/>
      <c r="G15637" s="5"/>
      <c r="H15637" s="5"/>
      <c r="I15637" s="5"/>
      <c r="J15637" s="5"/>
      <c r="K15637" s="5"/>
      <c r="L15637" s="5"/>
      <c r="M15637" s="5"/>
      <c r="N15637" s="5"/>
      <c r="O15637" s="5"/>
      <c r="P15637" s="5"/>
      <c r="Q15637" s="5"/>
      <c r="R15637" s="5"/>
      <c r="S15637" s="5"/>
      <c r="T15637" s="5"/>
      <c r="U15637" s="5"/>
      <c r="V15637" s="5"/>
      <c r="W15637" s="5"/>
      <c r="X15637" s="5"/>
      <c r="Y15637" s="5"/>
      <c r="Z15637" s="5"/>
      <c r="AA15637" s="5"/>
      <c r="AB15637" s="5"/>
      <c r="AC15637" s="5"/>
      <c r="AD15637" s="5"/>
      <c r="AE15637" s="5"/>
      <c r="AF15637" s="5"/>
      <c r="AG15637" s="11"/>
    </row>
    <row r="15638" spans="1:33">
      <c r="A15638" s="5"/>
      <c r="B15638" s="5"/>
      <c r="C15638" s="5"/>
      <c r="D15638" s="5"/>
      <c r="E15638" s="5"/>
      <c r="F15638" s="5"/>
      <c r="G15638" s="5"/>
      <c r="H15638" s="5"/>
      <c r="I15638" s="5"/>
      <c r="J15638" s="5"/>
      <c r="K15638" s="5"/>
      <c r="L15638" s="5"/>
      <c r="M15638" s="5"/>
      <c r="N15638" s="5"/>
      <c r="O15638" s="5"/>
      <c r="P15638" s="5"/>
      <c r="Q15638" s="5"/>
      <c r="R15638" s="5"/>
      <c r="S15638" s="5"/>
      <c r="T15638" s="5"/>
      <c r="U15638" s="5"/>
      <c r="V15638" s="5"/>
      <c r="W15638" s="5"/>
      <c r="X15638" s="5"/>
      <c r="Y15638" s="5"/>
      <c r="Z15638" s="5"/>
      <c r="AA15638" s="5"/>
      <c r="AB15638" s="5"/>
      <c r="AC15638" s="5"/>
      <c r="AD15638" s="5"/>
      <c r="AE15638" s="5"/>
      <c r="AF15638" s="5"/>
      <c r="AG15638" s="11"/>
    </row>
    <row r="15639" spans="1:33">
      <c r="A15639" s="5"/>
      <c r="B15639" s="5"/>
      <c r="C15639" s="5"/>
      <c r="D15639" s="5"/>
      <c r="E15639" s="5"/>
      <c r="F15639" s="5"/>
      <c r="G15639" s="5"/>
      <c r="H15639" s="5"/>
      <c r="I15639" s="5"/>
      <c r="J15639" s="5"/>
      <c r="K15639" s="5"/>
      <c r="L15639" s="5"/>
      <c r="M15639" s="5"/>
      <c r="N15639" s="5"/>
      <c r="O15639" s="5"/>
      <c r="P15639" s="5"/>
      <c r="Q15639" s="5"/>
      <c r="R15639" s="5"/>
      <c r="S15639" s="5"/>
      <c r="T15639" s="5"/>
      <c r="U15639" s="5"/>
      <c r="V15639" s="5"/>
      <c r="W15639" s="5"/>
      <c r="X15639" s="5"/>
      <c r="Y15639" s="5"/>
      <c r="Z15639" s="5"/>
      <c r="AA15639" s="5"/>
      <c r="AB15639" s="5"/>
      <c r="AC15639" s="5"/>
      <c r="AD15639" s="5"/>
      <c r="AE15639" s="5"/>
      <c r="AF15639" s="5"/>
      <c r="AG15639" s="11"/>
    </row>
    <row r="15640" spans="1:33">
      <c r="A15640" s="5"/>
      <c r="B15640" s="5"/>
      <c r="C15640" s="5"/>
      <c r="D15640" s="5"/>
      <c r="E15640" s="5"/>
      <c r="F15640" s="5"/>
      <c r="G15640" s="5"/>
      <c r="H15640" s="5"/>
      <c r="I15640" s="5"/>
      <c r="J15640" s="5"/>
      <c r="K15640" s="5"/>
      <c r="L15640" s="5"/>
      <c r="M15640" s="5"/>
      <c r="N15640" s="5"/>
      <c r="O15640" s="5"/>
      <c r="P15640" s="5"/>
      <c r="Q15640" s="5"/>
      <c r="R15640" s="5"/>
      <c r="S15640" s="5"/>
      <c r="T15640" s="5"/>
      <c r="U15640" s="5"/>
      <c r="V15640" s="5"/>
      <c r="W15640" s="5"/>
      <c r="X15640" s="5"/>
      <c r="Y15640" s="5"/>
      <c r="Z15640" s="5"/>
      <c r="AA15640" s="5"/>
      <c r="AB15640" s="5"/>
      <c r="AC15640" s="5"/>
      <c r="AD15640" s="5"/>
      <c r="AE15640" s="5"/>
      <c r="AF15640" s="5"/>
      <c r="AG15640" s="11"/>
    </row>
    <row r="15641" spans="1:33">
      <c r="A15641" s="5"/>
      <c r="B15641" s="5"/>
      <c r="C15641" s="5"/>
      <c r="D15641" s="5"/>
      <c r="E15641" s="5"/>
      <c r="F15641" s="5"/>
      <c r="G15641" s="5"/>
      <c r="H15641" s="5"/>
      <c r="I15641" s="5"/>
      <c r="J15641" s="5"/>
      <c r="K15641" s="5"/>
      <c r="L15641" s="5"/>
      <c r="M15641" s="5"/>
      <c r="N15641" s="5"/>
      <c r="O15641" s="5"/>
      <c r="P15641" s="5"/>
      <c r="Q15641" s="5"/>
      <c r="R15641" s="5"/>
      <c r="S15641" s="5"/>
      <c r="T15641" s="5"/>
      <c r="U15641" s="5"/>
      <c r="V15641" s="5"/>
      <c r="W15641" s="5"/>
      <c r="X15641" s="5"/>
      <c r="Y15641" s="5"/>
      <c r="Z15641" s="5"/>
      <c r="AA15641" s="5"/>
      <c r="AB15641" s="5"/>
      <c r="AC15641" s="5"/>
      <c r="AD15641" s="5"/>
      <c r="AE15641" s="5"/>
      <c r="AF15641" s="5"/>
      <c r="AG15641" s="11"/>
    </row>
    <row r="15642" spans="1:33">
      <c r="A15642" s="5"/>
      <c r="B15642" s="5"/>
      <c r="C15642" s="5"/>
      <c r="D15642" s="5"/>
      <c r="E15642" s="5"/>
      <c r="F15642" s="5"/>
      <c r="G15642" s="5"/>
      <c r="H15642" s="5"/>
      <c r="I15642" s="5"/>
      <c r="J15642" s="5"/>
      <c r="K15642" s="5"/>
      <c r="L15642" s="5"/>
      <c r="M15642" s="5"/>
      <c r="N15642" s="5"/>
      <c r="O15642" s="5"/>
      <c r="P15642" s="5"/>
      <c r="Q15642" s="5"/>
      <c r="R15642" s="5"/>
      <c r="S15642" s="5"/>
      <c r="T15642" s="5"/>
      <c r="U15642" s="5"/>
      <c r="V15642" s="5"/>
      <c r="W15642" s="5"/>
      <c r="X15642" s="5"/>
      <c r="Y15642" s="5"/>
      <c r="Z15642" s="5"/>
      <c r="AA15642" s="5"/>
      <c r="AB15642" s="5"/>
      <c r="AC15642" s="5"/>
      <c r="AD15642" s="5"/>
      <c r="AE15642" s="5"/>
      <c r="AF15642" s="5"/>
      <c r="AG15642" s="11"/>
    </row>
    <row r="15643" spans="1:33">
      <c r="A15643" s="5"/>
      <c r="B15643" s="5"/>
      <c r="C15643" s="5"/>
      <c r="D15643" s="5"/>
      <c r="E15643" s="5"/>
      <c r="F15643" s="5"/>
      <c r="G15643" s="5"/>
      <c r="H15643" s="5"/>
      <c r="I15643" s="5"/>
      <c r="J15643" s="5"/>
      <c r="K15643" s="5"/>
      <c r="L15643" s="5"/>
      <c r="M15643" s="5"/>
      <c r="N15643" s="5"/>
      <c r="O15643" s="5"/>
      <c r="P15643" s="5"/>
      <c r="Q15643" s="5"/>
      <c r="R15643" s="5"/>
      <c r="S15643" s="5"/>
      <c r="T15643" s="5"/>
      <c r="U15643" s="5"/>
      <c r="V15643" s="5"/>
      <c r="W15643" s="5"/>
      <c r="X15643" s="5"/>
      <c r="Y15643" s="5"/>
      <c r="Z15643" s="5"/>
      <c r="AA15643" s="5"/>
      <c r="AB15643" s="5"/>
      <c r="AC15643" s="5"/>
      <c r="AD15643" s="5"/>
      <c r="AE15643" s="5"/>
      <c r="AF15643" s="5"/>
      <c r="AG15643" s="11"/>
    </row>
    <row r="15644" spans="1:33">
      <c r="A15644" s="5"/>
      <c r="B15644" s="5"/>
      <c r="C15644" s="5"/>
      <c r="D15644" s="5"/>
      <c r="E15644" s="5"/>
      <c r="F15644" s="5"/>
      <c r="G15644" s="5"/>
      <c r="H15644" s="5"/>
      <c r="I15644" s="5"/>
      <c r="J15644" s="5"/>
      <c r="K15644" s="5"/>
      <c r="L15644" s="5"/>
      <c r="M15644" s="5"/>
      <c r="N15644" s="5"/>
      <c r="O15644" s="5"/>
      <c r="P15644" s="5"/>
      <c r="Q15644" s="5"/>
      <c r="R15644" s="5"/>
      <c r="S15644" s="5"/>
      <c r="T15644" s="5"/>
      <c r="U15644" s="5"/>
      <c r="V15644" s="5"/>
      <c r="W15644" s="5"/>
      <c r="X15644" s="5"/>
      <c r="Y15644" s="5"/>
      <c r="Z15644" s="5"/>
      <c r="AA15644" s="5"/>
      <c r="AB15644" s="5"/>
      <c r="AC15644" s="5"/>
      <c r="AD15644" s="5"/>
      <c r="AE15644" s="5"/>
      <c r="AF15644" s="5"/>
      <c r="AG15644" s="11"/>
    </row>
    <row r="15645" spans="1:33">
      <c r="A15645" s="5"/>
      <c r="B15645" s="5"/>
      <c r="C15645" s="5"/>
      <c r="D15645" s="5"/>
      <c r="E15645" s="5"/>
      <c r="F15645" s="5"/>
      <c r="G15645" s="5"/>
      <c r="H15645" s="5"/>
      <c r="I15645" s="5"/>
      <c r="J15645" s="5"/>
      <c r="K15645" s="5"/>
      <c r="L15645" s="5"/>
      <c r="M15645" s="5"/>
      <c r="N15645" s="5"/>
      <c r="O15645" s="5"/>
      <c r="P15645" s="5"/>
      <c r="Q15645" s="5"/>
      <c r="R15645" s="5"/>
      <c r="S15645" s="5"/>
      <c r="T15645" s="5"/>
      <c r="U15645" s="5"/>
      <c r="V15645" s="5"/>
      <c r="W15645" s="5"/>
      <c r="X15645" s="5"/>
      <c r="Y15645" s="5"/>
      <c r="Z15645" s="5"/>
      <c r="AA15645" s="5"/>
      <c r="AB15645" s="5"/>
      <c r="AC15645" s="5"/>
      <c r="AD15645" s="5"/>
      <c r="AE15645" s="5"/>
      <c r="AF15645" s="5"/>
      <c r="AG15645" s="11"/>
    </row>
    <row r="15646" spans="1:33">
      <c r="A15646" s="5"/>
      <c r="B15646" s="5"/>
      <c r="C15646" s="5"/>
      <c r="D15646" s="5"/>
      <c r="E15646" s="5"/>
      <c r="F15646" s="5"/>
      <c r="G15646" s="5"/>
      <c r="H15646" s="5"/>
      <c r="I15646" s="5"/>
      <c r="J15646" s="5"/>
      <c r="K15646" s="5"/>
      <c r="L15646" s="5"/>
      <c r="M15646" s="5"/>
      <c r="N15646" s="5"/>
      <c r="O15646" s="5"/>
      <c r="P15646" s="5"/>
      <c r="Q15646" s="5"/>
      <c r="R15646" s="5"/>
      <c r="S15646" s="5"/>
      <c r="T15646" s="5"/>
      <c r="U15646" s="5"/>
      <c r="V15646" s="5"/>
      <c r="W15646" s="5"/>
      <c r="X15646" s="5"/>
      <c r="Y15646" s="5"/>
      <c r="Z15646" s="5"/>
      <c r="AA15646" s="5"/>
      <c r="AB15646" s="5"/>
      <c r="AC15646" s="5"/>
      <c r="AD15646" s="5"/>
      <c r="AE15646" s="5"/>
      <c r="AF15646" s="5"/>
      <c r="AG15646" s="11"/>
    </row>
    <row r="15647" spans="1:33">
      <c r="A15647" s="5"/>
      <c r="B15647" s="5"/>
      <c r="C15647" s="5"/>
      <c r="D15647" s="5"/>
      <c r="E15647" s="5"/>
      <c r="F15647" s="5"/>
      <c r="G15647" s="5"/>
      <c r="H15647" s="5"/>
      <c r="I15647" s="5"/>
      <c r="J15647" s="5"/>
      <c r="K15647" s="5"/>
      <c r="L15647" s="5"/>
      <c r="M15647" s="5"/>
      <c r="N15647" s="5"/>
      <c r="O15647" s="5"/>
      <c r="P15647" s="5"/>
      <c r="Q15647" s="5"/>
      <c r="R15647" s="5"/>
      <c r="S15647" s="5"/>
      <c r="T15647" s="5"/>
      <c r="U15647" s="5"/>
      <c r="V15647" s="5"/>
      <c r="W15647" s="5"/>
      <c r="X15647" s="5"/>
      <c r="Y15647" s="5"/>
      <c r="Z15647" s="5"/>
      <c r="AA15647" s="5"/>
      <c r="AB15647" s="5"/>
      <c r="AC15647" s="5"/>
      <c r="AD15647" s="5"/>
      <c r="AE15647" s="5"/>
      <c r="AF15647" s="5"/>
      <c r="AG15647" s="11"/>
    </row>
    <row r="15648" spans="1:33">
      <c r="A15648" s="5"/>
      <c r="B15648" s="5"/>
      <c r="C15648" s="5"/>
      <c r="D15648" s="5"/>
      <c r="E15648" s="5"/>
      <c r="F15648" s="5"/>
      <c r="G15648" s="5"/>
      <c r="H15648" s="5"/>
      <c r="I15648" s="5"/>
      <c r="J15648" s="5"/>
      <c r="K15648" s="5"/>
      <c r="L15648" s="5"/>
      <c r="M15648" s="5"/>
      <c r="N15648" s="5"/>
      <c r="O15648" s="5"/>
      <c r="P15648" s="5"/>
      <c r="Q15648" s="5"/>
      <c r="R15648" s="5"/>
      <c r="S15648" s="5"/>
      <c r="T15648" s="5"/>
      <c r="U15648" s="5"/>
      <c r="V15648" s="5"/>
      <c r="W15648" s="5"/>
      <c r="X15648" s="5"/>
      <c r="Y15648" s="5"/>
      <c r="Z15648" s="5"/>
      <c r="AA15648" s="5"/>
      <c r="AB15648" s="5"/>
      <c r="AC15648" s="5"/>
      <c r="AD15648" s="5"/>
      <c r="AE15648" s="5"/>
      <c r="AF15648" s="5"/>
      <c r="AG15648" s="11"/>
    </row>
    <row r="15649" spans="1:33">
      <c r="A15649" s="5"/>
      <c r="B15649" s="5"/>
      <c r="C15649" s="5"/>
      <c r="D15649" s="5"/>
      <c r="E15649" s="5"/>
      <c r="F15649" s="5"/>
      <c r="G15649" s="5"/>
      <c r="H15649" s="5"/>
      <c r="I15649" s="5"/>
      <c r="J15649" s="5"/>
      <c r="K15649" s="5"/>
      <c r="L15649" s="5"/>
      <c r="M15649" s="5"/>
      <c r="N15649" s="5"/>
      <c r="O15649" s="5"/>
      <c r="P15649" s="5"/>
      <c r="Q15649" s="5"/>
      <c r="R15649" s="5"/>
      <c r="S15649" s="5"/>
      <c r="T15649" s="5"/>
      <c r="U15649" s="5"/>
      <c r="V15649" s="5"/>
      <c r="W15649" s="5"/>
      <c r="X15649" s="5"/>
      <c r="Y15649" s="5"/>
      <c r="Z15649" s="5"/>
      <c r="AA15649" s="5"/>
      <c r="AB15649" s="5"/>
      <c r="AC15649" s="5"/>
      <c r="AD15649" s="5"/>
      <c r="AE15649" s="5"/>
      <c r="AF15649" s="5"/>
      <c r="AG15649" s="11"/>
    </row>
    <row r="15650" spans="1:33">
      <c r="A15650" s="5"/>
      <c r="B15650" s="5"/>
      <c r="C15650" s="5"/>
      <c r="D15650" s="5"/>
      <c r="E15650" s="5"/>
      <c r="F15650" s="5"/>
      <c r="G15650" s="5"/>
      <c r="H15650" s="5"/>
      <c r="I15650" s="5"/>
      <c r="J15650" s="5"/>
      <c r="K15650" s="5"/>
      <c r="L15650" s="5"/>
      <c r="M15650" s="5"/>
      <c r="N15650" s="5"/>
      <c r="O15650" s="5"/>
      <c r="P15650" s="5"/>
      <c r="Q15650" s="5"/>
      <c r="R15650" s="5"/>
      <c r="S15650" s="5"/>
      <c r="T15650" s="5"/>
      <c r="U15650" s="5"/>
      <c r="V15650" s="5"/>
      <c r="W15650" s="5"/>
      <c r="X15650" s="5"/>
      <c r="Y15650" s="5"/>
      <c r="Z15650" s="5"/>
      <c r="AA15650" s="5"/>
      <c r="AB15650" s="5"/>
      <c r="AC15650" s="5"/>
      <c r="AD15650" s="5"/>
      <c r="AE15650" s="5"/>
      <c r="AF15650" s="5"/>
      <c r="AG15650" s="11"/>
    </row>
    <row r="15651" spans="1:33">
      <c r="A15651" s="5"/>
      <c r="B15651" s="5"/>
      <c r="C15651" s="5"/>
      <c r="D15651" s="5"/>
      <c r="E15651" s="5"/>
      <c r="F15651" s="5"/>
      <c r="G15651" s="5"/>
      <c r="H15651" s="5"/>
      <c r="I15651" s="5"/>
      <c r="J15651" s="5"/>
      <c r="K15651" s="5"/>
      <c r="L15651" s="5"/>
      <c r="M15651" s="5"/>
      <c r="N15651" s="5"/>
      <c r="O15651" s="5"/>
      <c r="P15651" s="5"/>
      <c r="Q15651" s="5"/>
      <c r="R15651" s="5"/>
      <c r="S15651" s="5"/>
      <c r="T15651" s="5"/>
      <c r="U15651" s="5"/>
      <c r="V15651" s="5"/>
      <c r="W15651" s="5"/>
      <c r="X15651" s="5"/>
      <c r="Y15651" s="5"/>
      <c r="Z15651" s="5"/>
      <c r="AA15651" s="5"/>
      <c r="AB15651" s="5"/>
      <c r="AC15651" s="5"/>
      <c r="AD15651" s="5"/>
      <c r="AE15651" s="5"/>
      <c r="AF15651" s="5"/>
      <c r="AG15651" s="11"/>
    </row>
    <row r="15652" spans="1:33">
      <c r="A15652" s="5"/>
      <c r="B15652" s="5"/>
      <c r="C15652" s="5"/>
      <c r="D15652" s="5"/>
      <c r="E15652" s="5"/>
      <c r="F15652" s="5"/>
      <c r="G15652" s="5"/>
      <c r="H15652" s="5"/>
      <c r="I15652" s="5"/>
      <c r="J15652" s="5"/>
      <c r="K15652" s="5"/>
      <c r="L15652" s="5"/>
      <c r="M15652" s="5"/>
      <c r="N15652" s="5"/>
      <c r="O15652" s="5"/>
      <c r="P15652" s="5"/>
      <c r="Q15652" s="5"/>
      <c r="R15652" s="5"/>
      <c r="S15652" s="5"/>
      <c r="T15652" s="5"/>
      <c r="U15652" s="5"/>
      <c r="V15652" s="5"/>
      <c r="W15652" s="5"/>
      <c r="X15652" s="5"/>
      <c r="Y15652" s="5"/>
      <c r="Z15652" s="5"/>
      <c r="AA15652" s="5"/>
      <c r="AB15652" s="5"/>
      <c r="AC15652" s="5"/>
      <c r="AD15652" s="5"/>
      <c r="AE15652" s="5"/>
      <c r="AF15652" s="5"/>
      <c r="AG15652" s="11"/>
    </row>
    <row r="15653" spans="1:33">
      <c r="A15653" s="5"/>
      <c r="B15653" s="5"/>
      <c r="C15653" s="5"/>
      <c r="D15653" s="5"/>
      <c r="E15653" s="5"/>
      <c r="F15653" s="5"/>
      <c r="G15653" s="5"/>
      <c r="H15653" s="5"/>
      <c r="I15653" s="5"/>
      <c r="J15653" s="5"/>
      <c r="K15653" s="5"/>
      <c r="L15653" s="5"/>
      <c r="M15653" s="5"/>
      <c r="N15653" s="5"/>
      <c r="O15653" s="5"/>
      <c r="P15653" s="5"/>
      <c r="Q15653" s="5"/>
      <c r="R15653" s="5"/>
      <c r="S15653" s="5"/>
      <c r="T15653" s="5"/>
      <c r="U15653" s="5"/>
      <c r="V15653" s="5"/>
      <c r="W15653" s="5"/>
      <c r="X15653" s="5"/>
      <c r="Y15653" s="5"/>
      <c r="Z15653" s="5"/>
      <c r="AA15653" s="5"/>
      <c r="AB15653" s="5"/>
      <c r="AC15653" s="5"/>
      <c r="AD15653" s="5"/>
      <c r="AE15653" s="5"/>
      <c r="AF15653" s="5"/>
      <c r="AG15653" s="11"/>
    </row>
    <row r="15654" spans="1:33">
      <c r="A15654" s="5"/>
      <c r="B15654" s="5"/>
      <c r="C15654" s="5"/>
      <c r="D15654" s="5"/>
      <c r="E15654" s="5"/>
      <c r="F15654" s="5"/>
      <c r="G15654" s="5"/>
      <c r="H15654" s="5"/>
      <c r="I15654" s="5"/>
      <c r="J15654" s="5"/>
      <c r="K15654" s="5"/>
      <c r="L15654" s="5"/>
      <c r="M15654" s="5"/>
      <c r="N15654" s="5"/>
      <c r="O15654" s="5"/>
      <c r="P15654" s="5"/>
      <c r="Q15654" s="5"/>
      <c r="R15654" s="5"/>
      <c r="S15654" s="5"/>
      <c r="T15654" s="5"/>
      <c r="U15654" s="5"/>
      <c r="V15654" s="5"/>
      <c r="W15654" s="5"/>
      <c r="X15654" s="5"/>
      <c r="Y15654" s="5"/>
      <c r="Z15654" s="5"/>
      <c r="AA15654" s="5"/>
      <c r="AB15654" s="5"/>
      <c r="AC15654" s="5"/>
      <c r="AD15654" s="5"/>
      <c r="AE15654" s="5"/>
      <c r="AF15654" s="5"/>
      <c r="AG15654" s="11"/>
    </row>
    <row r="15655" spans="1:33">
      <c r="A15655" s="5"/>
      <c r="B15655" s="5"/>
      <c r="C15655" s="5"/>
      <c r="D15655" s="5"/>
      <c r="E15655" s="5"/>
      <c r="F15655" s="5"/>
      <c r="G15655" s="5"/>
      <c r="H15655" s="5"/>
      <c r="I15655" s="5"/>
      <c r="J15655" s="5"/>
      <c r="K15655" s="5"/>
      <c r="L15655" s="5"/>
      <c r="M15655" s="5"/>
      <c r="N15655" s="5"/>
      <c r="O15655" s="5"/>
      <c r="P15655" s="5"/>
      <c r="Q15655" s="5"/>
      <c r="R15655" s="5"/>
      <c r="S15655" s="5"/>
      <c r="T15655" s="5"/>
      <c r="U15655" s="5"/>
      <c r="V15655" s="5"/>
      <c r="W15655" s="5"/>
      <c r="X15655" s="5"/>
      <c r="Y15655" s="5"/>
      <c r="Z15655" s="5"/>
      <c r="AA15655" s="5"/>
      <c r="AB15655" s="5"/>
      <c r="AC15655" s="5"/>
      <c r="AD15655" s="5"/>
      <c r="AE15655" s="5"/>
      <c r="AF15655" s="5"/>
      <c r="AG15655" s="11"/>
    </row>
    <row r="15656" spans="1:33">
      <c r="A15656" s="5"/>
      <c r="B15656" s="5"/>
      <c r="C15656" s="5"/>
      <c r="D15656" s="5"/>
      <c r="E15656" s="5"/>
      <c r="F15656" s="5"/>
      <c r="G15656" s="5"/>
      <c r="H15656" s="5"/>
      <c r="I15656" s="5"/>
      <c r="J15656" s="5"/>
      <c r="K15656" s="5"/>
      <c r="L15656" s="5"/>
      <c r="M15656" s="5"/>
      <c r="N15656" s="5"/>
      <c r="O15656" s="5"/>
      <c r="P15656" s="5"/>
      <c r="Q15656" s="5"/>
      <c r="R15656" s="5"/>
      <c r="S15656" s="5"/>
      <c r="T15656" s="5"/>
      <c r="U15656" s="5"/>
      <c r="V15656" s="5"/>
      <c r="W15656" s="5"/>
      <c r="X15656" s="5"/>
      <c r="Y15656" s="5"/>
      <c r="Z15656" s="5"/>
      <c r="AA15656" s="5"/>
      <c r="AB15656" s="5"/>
      <c r="AC15656" s="5"/>
      <c r="AD15656" s="5"/>
      <c r="AE15656" s="5"/>
      <c r="AF15656" s="5"/>
      <c r="AG15656" s="11"/>
    </row>
    <row r="15657" spans="1:33">
      <c r="A15657" s="5"/>
      <c r="B15657" s="5"/>
      <c r="C15657" s="5"/>
      <c r="D15657" s="5"/>
      <c r="E15657" s="5"/>
      <c r="F15657" s="5"/>
      <c r="G15657" s="5"/>
      <c r="H15657" s="5"/>
      <c r="I15657" s="5"/>
      <c r="J15657" s="5"/>
      <c r="K15657" s="5"/>
      <c r="L15657" s="5"/>
      <c r="M15657" s="5"/>
      <c r="N15657" s="5"/>
      <c r="O15657" s="5"/>
      <c r="P15657" s="5"/>
      <c r="Q15657" s="5"/>
      <c r="R15657" s="5"/>
      <c r="S15657" s="5"/>
      <c r="T15657" s="5"/>
      <c r="U15657" s="5"/>
      <c r="V15657" s="5"/>
      <c r="W15657" s="5"/>
      <c r="X15657" s="5"/>
      <c r="Y15657" s="5"/>
      <c r="Z15657" s="5"/>
      <c r="AA15657" s="5"/>
      <c r="AB15657" s="5"/>
      <c r="AC15657" s="5"/>
      <c r="AD15657" s="5"/>
      <c r="AE15657" s="5"/>
      <c r="AF15657" s="5"/>
      <c r="AG15657" s="11"/>
    </row>
    <row r="15658" spans="1:33">
      <c r="A15658" s="5"/>
      <c r="B15658" s="5"/>
      <c r="C15658" s="5"/>
      <c r="D15658" s="5"/>
      <c r="E15658" s="5"/>
      <c r="F15658" s="5"/>
      <c r="G15658" s="5"/>
      <c r="H15658" s="5"/>
      <c r="I15658" s="5"/>
      <c r="J15658" s="5"/>
      <c r="K15658" s="5"/>
      <c r="L15658" s="5"/>
      <c r="M15658" s="5"/>
      <c r="N15658" s="5"/>
      <c r="O15658" s="5"/>
      <c r="P15658" s="5"/>
      <c r="Q15658" s="5"/>
      <c r="R15658" s="5"/>
      <c r="S15658" s="5"/>
      <c r="T15658" s="5"/>
      <c r="U15658" s="5"/>
      <c r="V15658" s="5"/>
      <c r="W15658" s="5"/>
      <c r="X15658" s="5"/>
      <c r="Y15658" s="5"/>
      <c r="Z15658" s="5"/>
      <c r="AA15658" s="5"/>
      <c r="AB15658" s="5"/>
      <c r="AC15658" s="5"/>
      <c r="AD15658" s="5"/>
      <c r="AE15658" s="5"/>
      <c r="AF15658" s="5"/>
      <c r="AG15658" s="11"/>
    </row>
    <row r="15659" spans="1:33">
      <c r="A15659" s="5"/>
      <c r="B15659" s="5"/>
      <c r="C15659" s="5"/>
      <c r="D15659" s="5"/>
      <c r="E15659" s="5"/>
      <c r="F15659" s="5"/>
      <c r="G15659" s="5"/>
      <c r="H15659" s="5"/>
      <c r="I15659" s="5"/>
      <c r="J15659" s="5"/>
      <c r="K15659" s="5"/>
      <c r="L15659" s="5"/>
      <c r="M15659" s="5"/>
      <c r="N15659" s="5"/>
      <c r="O15659" s="5"/>
      <c r="P15659" s="5"/>
      <c r="Q15659" s="5"/>
      <c r="R15659" s="5"/>
      <c r="S15659" s="5"/>
      <c r="T15659" s="5"/>
      <c r="U15659" s="5"/>
      <c r="V15659" s="5"/>
      <c r="W15659" s="5"/>
      <c r="X15659" s="5"/>
      <c r="Y15659" s="5"/>
      <c r="Z15659" s="5"/>
      <c r="AA15659" s="5"/>
      <c r="AB15659" s="5"/>
      <c r="AC15659" s="5"/>
      <c r="AD15659" s="5"/>
      <c r="AE15659" s="5"/>
      <c r="AF15659" s="5"/>
      <c r="AG15659" s="11"/>
    </row>
    <row r="15660" spans="1:33">
      <c r="A15660" s="5"/>
      <c r="B15660" s="5"/>
      <c r="C15660" s="5"/>
      <c r="D15660" s="5"/>
      <c r="E15660" s="5"/>
      <c r="F15660" s="5"/>
      <c r="G15660" s="5"/>
      <c r="H15660" s="5"/>
      <c r="I15660" s="5"/>
      <c r="J15660" s="5"/>
      <c r="K15660" s="5"/>
      <c r="L15660" s="5"/>
      <c r="M15660" s="5"/>
      <c r="N15660" s="5"/>
      <c r="O15660" s="5"/>
      <c r="P15660" s="5"/>
      <c r="Q15660" s="5"/>
      <c r="R15660" s="5"/>
      <c r="S15660" s="5"/>
      <c r="T15660" s="5"/>
      <c r="U15660" s="5"/>
      <c r="V15660" s="5"/>
      <c r="W15660" s="5"/>
      <c r="X15660" s="5"/>
      <c r="Y15660" s="5"/>
      <c r="Z15660" s="5"/>
      <c r="AA15660" s="5"/>
      <c r="AB15660" s="5"/>
      <c r="AC15660" s="5"/>
      <c r="AD15660" s="5"/>
      <c r="AE15660" s="5"/>
      <c r="AF15660" s="5"/>
      <c r="AG15660" s="11"/>
    </row>
    <row r="15661" spans="1:33">
      <c r="A15661" s="5"/>
      <c r="B15661" s="5"/>
      <c r="C15661" s="5"/>
      <c r="D15661" s="5"/>
      <c r="E15661" s="5"/>
      <c r="F15661" s="5"/>
      <c r="G15661" s="5"/>
      <c r="H15661" s="5"/>
      <c r="I15661" s="5"/>
      <c r="J15661" s="5"/>
      <c r="K15661" s="5"/>
      <c r="L15661" s="5"/>
      <c r="M15661" s="5"/>
      <c r="N15661" s="5"/>
      <c r="O15661" s="5"/>
      <c r="P15661" s="5"/>
      <c r="Q15661" s="5"/>
      <c r="R15661" s="5"/>
      <c r="S15661" s="5"/>
      <c r="T15661" s="5"/>
      <c r="U15661" s="5"/>
      <c r="V15661" s="5"/>
      <c r="W15661" s="5"/>
      <c r="X15661" s="5"/>
      <c r="Y15661" s="5"/>
      <c r="Z15661" s="5"/>
      <c r="AA15661" s="5"/>
      <c r="AB15661" s="5"/>
      <c r="AC15661" s="5"/>
      <c r="AD15661" s="5"/>
      <c r="AE15661" s="5"/>
      <c r="AF15661" s="5"/>
      <c r="AG15661" s="11"/>
    </row>
    <row r="15662" spans="1:33">
      <c r="A15662" s="5"/>
      <c r="B15662" s="5"/>
      <c r="C15662" s="5"/>
      <c r="D15662" s="5"/>
      <c r="E15662" s="5"/>
      <c r="F15662" s="5"/>
      <c r="G15662" s="5"/>
      <c r="H15662" s="5"/>
      <c r="I15662" s="5"/>
      <c r="J15662" s="5"/>
      <c r="K15662" s="5"/>
      <c r="L15662" s="5"/>
      <c r="M15662" s="5"/>
      <c r="N15662" s="5"/>
      <c r="O15662" s="5"/>
      <c r="P15662" s="5"/>
      <c r="Q15662" s="5"/>
      <c r="R15662" s="5"/>
      <c r="S15662" s="5"/>
      <c r="T15662" s="5"/>
      <c r="U15662" s="5"/>
      <c r="V15662" s="5"/>
      <c r="W15662" s="5"/>
      <c r="X15662" s="5"/>
      <c r="Y15662" s="5"/>
      <c r="Z15662" s="5"/>
      <c r="AA15662" s="5"/>
      <c r="AB15662" s="5"/>
      <c r="AC15662" s="5"/>
      <c r="AD15662" s="5"/>
      <c r="AE15662" s="5"/>
      <c r="AF15662" s="5"/>
      <c r="AG15662" s="11"/>
    </row>
    <row r="15663" spans="1:33">
      <c r="A15663" s="5"/>
      <c r="B15663" s="5"/>
      <c r="C15663" s="5"/>
      <c r="D15663" s="5"/>
      <c r="E15663" s="5"/>
      <c r="F15663" s="5"/>
      <c r="G15663" s="5"/>
      <c r="H15663" s="5"/>
      <c r="I15663" s="5"/>
      <c r="J15663" s="5"/>
      <c r="K15663" s="5"/>
      <c r="L15663" s="5"/>
      <c r="M15663" s="5"/>
      <c r="N15663" s="5"/>
      <c r="O15663" s="5"/>
      <c r="P15663" s="5"/>
      <c r="Q15663" s="5"/>
      <c r="R15663" s="5"/>
      <c r="S15663" s="5"/>
      <c r="T15663" s="5"/>
      <c r="U15663" s="5"/>
      <c r="V15663" s="5"/>
      <c r="W15663" s="5"/>
      <c r="X15663" s="5"/>
      <c r="Y15663" s="5"/>
      <c r="Z15663" s="5"/>
      <c r="AA15663" s="5"/>
      <c r="AB15663" s="5"/>
      <c r="AC15663" s="5"/>
      <c r="AD15663" s="5"/>
      <c r="AE15663" s="5"/>
      <c r="AF15663" s="5"/>
      <c r="AG15663" s="11"/>
    </row>
    <row r="15664" spans="1:33">
      <c r="A15664" s="5"/>
      <c r="B15664" s="5"/>
      <c r="C15664" s="5"/>
      <c r="D15664" s="5"/>
      <c r="E15664" s="5"/>
      <c r="F15664" s="5"/>
      <c r="G15664" s="5"/>
      <c r="H15664" s="5"/>
      <c r="I15664" s="5"/>
      <c r="J15664" s="5"/>
      <c r="K15664" s="5"/>
      <c r="L15664" s="5"/>
      <c r="M15664" s="5"/>
      <c r="N15664" s="5"/>
      <c r="O15664" s="5"/>
      <c r="P15664" s="5"/>
      <c r="Q15664" s="5"/>
      <c r="R15664" s="5"/>
      <c r="S15664" s="5"/>
      <c r="T15664" s="5"/>
      <c r="U15664" s="5"/>
      <c r="V15664" s="5"/>
      <c r="W15664" s="5"/>
      <c r="X15664" s="5"/>
      <c r="Y15664" s="5"/>
      <c r="Z15664" s="5"/>
      <c r="AA15664" s="5"/>
      <c r="AB15664" s="5"/>
      <c r="AC15664" s="5"/>
      <c r="AD15664" s="5"/>
      <c r="AE15664" s="5"/>
      <c r="AF15664" s="5"/>
      <c r="AG15664" s="11"/>
    </row>
    <row r="15665" spans="1:33">
      <c r="A15665" s="5"/>
      <c r="B15665" s="5"/>
      <c r="C15665" s="5"/>
      <c r="D15665" s="5"/>
      <c r="E15665" s="5"/>
      <c r="F15665" s="5"/>
      <c r="G15665" s="5"/>
      <c r="H15665" s="5"/>
      <c r="I15665" s="5"/>
      <c r="J15665" s="5"/>
      <c r="K15665" s="5"/>
      <c r="L15665" s="5"/>
      <c r="M15665" s="5"/>
      <c r="N15665" s="5"/>
      <c r="O15665" s="5"/>
      <c r="P15665" s="5"/>
      <c r="Q15665" s="5"/>
      <c r="R15665" s="5"/>
      <c r="S15665" s="5"/>
      <c r="T15665" s="5"/>
      <c r="U15665" s="5"/>
      <c r="V15665" s="5"/>
      <c r="W15665" s="5"/>
      <c r="X15665" s="5"/>
      <c r="Y15665" s="5"/>
      <c r="Z15665" s="5"/>
      <c r="AA15665" s="5"/>
      <c r="AB15665" s="5"/>
      <c r="AC15665" s="5"/>
      <c r="AD15665" s="5"/>
      <c r="AE15665" s="5"/>
      <c r="AF15665" s="5"/>
      <c r="AG15665" s="11"/>
    </row>
    <row r="15666" spans="1:33">
      <c r="A15666" s="5"/>
      <c r="B15666" s="5"/>
      <c r="C15666" s="5"/>
      <c r="D15666" s="5"/>
      <c r="E15666" s="5"/>
      <c r="F15666" s="5"/>
      <c r="G15666" s="5"/>
      <c r="H15666" s="5"/>
      <c r="I15666" s="5"/>
      <c r="J15666" s="5"/>
      <c r="K15666" s="5"/>
      <c r="L15666" s="5"/>
      <c r="M15666" s="5"/>
      <c r="N15666" s="5"/>
      <c r="O15666" s="5"/>
      <c r="P15666" s="5"/>
      <c r="Q15666" s="5"/>
      <c r="R15666" s="5"/>
      <c r="S15666" s="5"/>
      <c r="T15666" s="5"/>
      <c r="U15666" s="5"/>
      <c r="V15666" s="5"/>
      <c r="W15666" s="5"/>
      <c r="X15666" s="5"/>
      <c r="Y15666" s="5"/>
      <c r="Z15666" s="5"/>
      <c r="AA15666" s="5"/>
      <c r="AB15666" s="5"/>
      <c r="AC15666" s="5"/>
      <c r="AD15666" s="5"/>
      <c r="AE15666" s="5"/>
      <c r="AF15666" s="5"/>
      <c r="AG15666" s="11"/>
    </row>
    <row r="15667" spans="1:33">
      <c r="A15667" s="5"/>
      <c r="B15667" s="5"/>
      <c r="C15667" s="5"/>
      <c r="D15667" s="5"/>
      <c r="E15667" s="5"/>
      <c r="F15667" s="5"/>
      <c r="G15667" s="5"/>
      <c r="H15667" s="5"/>
      <c r="I15667" s="5"/>
      <c r="J15667" s="5"/>
      <c r="K15667" s="5"/>
      <c r="L15667" s="5"/>
      <c r="M15667" s="5"/>
      <c r="N15667" s="5"/>
      <c r="O15667" s="5"/>
      <c r="P15667" s="5"/>
      <c r="Q15667" s="5"/>
      <c r="R15667" s="5"/>
      <c r="S15667" s="5"/>
      <c r="T15667" s="5"/>
      <c r="U15667" s="5"/>
      <c r="V15667" s="5"/>
      <c r="W15667" s="5"/>
      <c r="X15667" s="5"/>
      <c r="Y15667" s="5"/>
      <c r="Z15667" s="5"/>
      <c r="AA15667" s="5"/>
      <c r="AB15667" s="5"/>
      <c r="AC15667" s="5"/>
      <c r="AD15667" s="5"/>
      <c r="AE15667" s="5"/>
      <c r="AF15667" s="5"/>
      <c r="AG15667" s="11"/>
    </row>
    <row r="15668" spans="1:33">
      <c r="A15668" s="5"/>
      <c r="B15668" s="5"/>
      <c r="C15668" s="5"/>
      <c r="D15668" s="5"/>
      <c r="E15668" s="5"/>
      <c r="F15668" s="5"/>
      <c r="G15668" s="5"/>
      <c r="H15668" s="5"/>
      <c r="I15668" s="5"/>
      <c r="J15668" s="5"/>
      <c r="K15668" s="5"/>
      <c r="L15668" s="5"/>
      <c r="M15668" s="5"/>
      <c r="N15668" s="5"/>
      <c r="O15668" s="5"/>
      <c r="P15668" s="5"/>
      <c r="Q15668" s="5"/>
      <c r="R15668" s="5"/>
      <c r="S15668" s="5"/>
      <c r="T15668" s="5"/>
      <c r="U15668" s="5"/>
      <c r="V15668" s="5"/>
      <c r="W15668" s="5"/>
      <c r="X15668" s="5"/>
      <c r="Y15668" s="5"/>
      <c r="Z15668" s="5"/>
      <c r="AA15668" s="5"/>
      <c r="AB15668" s="5"/>
      <c r="AC15668" s="5"/>
      <c r="AD15668" s="5"/>
      <c r="AE15668" s="5"/>
      <c r="AF15668" s="5"/>
      <c r="AG15668" s="11"/>
    </row>
    <row r="15669" spans="1:33">
      <c r="A15669" s="5"/>
      <c r="B15669" s="5"/>
      <c r="C15669" s="5"/>
      <c r="D15669" s="5"/>
      <c r="E15669" s="5"/>
      <c r="F15669" s="5"/>
      <c r="G15669" s="5"/>
      <c r="H15669" s="5"/>
      <c r="I15669" s="5"/>
      <c r="J15669" s="5"/>
      <c r="K15669" s="5"/>
      <c r="L15669" s="5"/>
      <c r="M15669" s="5"/>
      <c r="N15669" s="5"/>
      <c r="O15669" s="5"/>
      <c r="P15669" s="5"/>
      <c r="Q15669" s="5"/>
      <c r="R15669" s="5"/>
      <c r="S15669" s="5"/>
      <c r="T15669" s="5"/>
      <c r="U15669" s="5"/>
      <c r="V15669" s="5"/>
      <c r="W15669" s="5"/>
      <c r="X15669" s="5"/>
      <c r="Y15669" s="5"/>
      <c r="Z15669" s="5"/>
      <c r="AA15669" s="5"/>
      <c r="AB15669" s="5"/>
      <c r="AC15669" s="5"/>
      <c r="AD15669" s="5"/>
      <c r="AE15669" s="5"/>
      <c r="AF15669" s="5"/>
      <c r="AG15669" s="11"/>
    </row>
    <row r="15670" spans="1:33">
      <c r="A15670" s="5"/>
      <c r="B15670" s="5"/>
      <c r="C15670" s="5"/>
      <c r="D15670" s="5"/>
      <c r="E15670" s="5"/>
      <c r="F15670" s="5"/>
      <c r="G15670" s="5"/>
      <c r="H15670" s="5"/>
      <c r="I15670" s="5"/>
      <c r="J15670" s="5"/>
      <c r="K15670" s="5"/>
      <c r="L15670" s="5"/>
      <c r="M15670" s="5"/>
      <c r="N15670" s="5"/>
      <c r="O15670" s="5"/>
      <c r="P15670" s="5"/>
      <c r="Q15670" s="5"/>
      <c r="R15670" s="5"/>
      <c r="S15670" s="5"/>
      <c r="T15670" s="5"/>
      <c r="U15670" s="5"/>
      <c r="V15670" s="5"/>
      <c r="W15670" s="5"/>
      <c r="X15670" s="5"/>
      <c r="Y15670" s="5"/>
      <c r="Z15670" s="5"/>
      <c r="AA15670" s="5"/>
      <c r="AB15670" s="5"/>
      <c r="AC15670" s="5"/>
      <c r="AD15670" s="5"/>
      <c r="AE15670" s="5"/>
      <c r="AF15670" s="5"/>
      <c r="AG15670" s="11"/>
    </row>
    <row r="15671" spans="1:33">
      <c r="A15671" s="5"/>
      <c r="B15671" s="5"/>
      <c r="C15671" s="5"/>
      <c r="D15671" s="5"/>
      <c r="E15671" s="5"/>
      <c r="F15671" s="5"/>
      <c r="G15671" s="5"/>
      <c r="H15671" s="5"/>
      <c r="I15671" s="5"/>
      <c r="J15671" s="5"/>
      <c r="K15671" s="5"/>
      <c r="L15671" s="5"/>
      <c r="M15671" s="5"/>
      <c r="N15671" s="5"/>
      <c r="O15671" s="5"/>
      <c r="P15671" s="5"/>
      <c r="Q15671" s="5"/>
      <c r="R15671" s="5"/>
      <c r="S15671" s="5"/>
      <c r="T15671" s="5"/>
      <c r="U15671" s="5"/>
      <c r="V15671" s="5"/>
      <c r="W15671" s="5"/>
      <c r="X15671" s="5"/>
      <c r="Y15671" s="5"/>
      <c r="Z15671" s="5"/>
      <c r="AA15671" s="5"/>
      <c r="AB15671" s="5"/>
      <c r="AC15671" s="5"/>
      <c r="AD15671" s="5"/>
      <c r="AE15671" s="5"/>
      <c r="AF15671" s="5"/>
      <c r="AG15671" s="11"/>
    </row>
    <row r="15672" spans="1:33">
      <c r="A15672" s="5"/>
      <c r="B15672" s="5"/>
      <c r="C15672" s="5"/>
      <c r="D15672" s="5"/>
      <c r="E15672" s="5"/>
      <c r="F15672" s="5"/>
      <c r="G15672" s="5"/>
      <c r="H15672" s="5"/>
      <c r="I15672" s="5"/>
      <c r="J15672" s="5"/>
      <c r="K15672" s="5"/>
      <c r="L15672" s="5"/>
      <c r="M15672" s="5"/>
      <c r="N15672" s="5"/>
      <c r="O15672" s="5"/>
      <c r="P15672" s="5"/>
      <c r="Q15672" s="5"/>
      <c r="R15672" s="5"/>
      <c r="S15672" s="5"/>
      <c r="T15672" s="5"/>
      <c r="U15672" s="5"/>
      <c r="V15672" s="5"/>
      <c r="W15672" s="5"/>
      <c r="X15672" s="5"/>
      <c r="Y15672" s="5"/>
      <c r="Z15672" s="5"/>
      <c r="AA15672" s="5"/>
      <c r="AB15672" s="5"/>
      <c r="AC15672" s="5"/>
      <c r="AD15672" s="5"/>
      <c r="AE15672" s="5"/>
      <c r="AF15672" s="5"/>
      <c r="AG15672" s="11"/>
    </row>
    <row r="15673" spans="1:33">
      <c r="A15673" s="5"/>
      <c r="B15673" s="5"/>
      <c r="C15673" s="5"/>
      <c r="D15673" s="5"/>
      <c r="E15673" s="5"/>
      <c r="F15673" s="5"/>
      <c r="G15673" s="5"/>
      <c r="H15673" s="5"/>
      <c r="I15673" s="5"/>
      <c r="J15673" s="5"/>
      <c r="K15673" s="5"/>
      <c r="L15673" s="5"/>
      <c r="M15673" s="5"/>
      <c r="N15673" s="5"/>
      <c r="O15673" s="5"/>
      <c r="P15673" s="5"/>
      <c r="Q15673" s="5"/>
      <c r="R15673" s="5"/>
      <c r="S15673" s="5"/>
      <c r="T15673" s="5"/>
      <c r="U15673" s="5"/>
      <c r="V15673" s="5"/>
      <c r="W15673" s="5"/>
      <c r="X15673" s="5"/>
      <c r="Y15673" s="5"/>
      <c r="Z15673" s="5"/>
      <c r="AA15673" s="5"/>
      <c r="AB15673" s="5"/>
      <c r="AC15673" s="5"/>
      <c r="AD15673" s="5"/>
      <c r="AE15673" s="5"/>
      <c r="AF15673" s="5"/>
      <c r="AG15673" s="11"/>
    </row>
    <row r="15674" spans="1:33">
      <c r="A15674" s="5"/>
      <c r="B15674" s="5"/>
      <c r="C15674" s="5"/>
      <c r="D15674" s="5"/>
      <c r="E15674" s="5"/>
      <c r="F15674" s="5"/>
      <c r="G15674" s="5"/>
      <c r="H15674" s="5"/>
      <c r="I15674" s="5"/>
      <c r="J15674" s="5"/>
      <c r="K15674" s="5"/>
      <c r="L15674" s="5"/>
      <c r="M15674" s="5"/>
      <c r="N15674" s="5"/>
      <c r="O15674" s="5"/>
      <c r="P15674" s="5"/>
      <c r="Q15674" s="5"/>
      <c r="R15674" s="5"/>
      <c r="S15674" s="5"/>
      <c r="T15674" s="5"/>
      <c r="U15674" s="5"/>
      <c r="V15674" s="5"/>
      <c r="W15674" s="5"/>
      <c r="X15674" s="5"/>
      <c r="Y15674" s="5"/>
      <c r="Z15674" s="5"/>
      <c r="AA15674" s="5"/>
      <c r="AB15674" s="5"/>
      <c r="AC15674" s="5"/>
      <c r="AD15674" s="5"/>
      <c r="AE15674" s="5"/>
      <c r="AF15674" s="5"/>
      <c r="AG15674" s="11"/>
    </row>
    <row r="15675" spans="1:33">
      <c r="A15675" s="5"/>
      <c r="B15675" s="5"/>
      <c r="C15675" s="5"/>
      <c r="D15675" s="5"/>
      <c r="E15675" s="5"/>
      <c r="F15675" s="5"/>
      <c r="G15675" s="5"/>
      <c r="H15675" s="5"/>
      <c r="I15675" s="5"/>
      <c r="J15675" s="5"/>
      <c r="K15675" s="5"/>
      <c r="L15675" s="5"/>
      <c r="M15675" s="5"/>
      <c r="N15675" s="5"/>
      <c r="O15675" s="5"/>
      <c r="P15675" s="5"/>
      <c r="Q15675" s="5"/>
      <c r="R15675" s="5"/>
      <c r="S15675" s="5"/>
      <c r="T15675" s="5"/>
      <c r="U15675" s="5"/>
      <c r="V15675" s="5"/>
      <c r="W15675" s="5"/>
      <c r="X15675" s="5"/>
      <c r="Y15675" s="5"/>
      <c r="Z15675" s="5"/>
      <c r="AA15675" s="5"/>
      <c r="AB15675" s="5"/>
      <c r="AC15675" s="5"/>
      <c r="AD15675" s="5"/>
      <c r="AE15675" s="5"/>
      <c r="AF15675" s="5"/>
      <c r="AG15675" s="11"/>
    </row>
    <row r="15676" spans="1:33">
      <c r="A15676" s="5"/>
      <c r="B15676" s="5"/>
      <c r="C15676" s="5"/>
      <c r="D15676" s="5"/>
      <c r="E15676" s="5"/>
      <c r="F15676" s="5"/>
      <c r="G15676" s="5"/>
      <c r="H15676" s="5"/>
      <c r="I15676" s="5"/>
      <c r="J15676" s="5"/>
      <c r="K15676" s="5"/>
      <c r="L15676" s="5"/>
      <c r="M15676" s="5"/>
      <c r="N15676" s="5"/>
      <c r="O15676" s="5"/>
      <c r="P15676" s="5"/>
      <c r="Q15676" s="5"/>
      <c r="R15676" s="5"/>
      <c r="S15676" s="5"/>
      <c r="T15676" s="5"/>
      <c r="U15676" s="5"/>
      <c r="V15676" s="5"/>
      <c r="W15676" s="5"/>
      <c r="X15676" s="5"/>
      <c r="Y15676" s="5"/>
      <c r="Z15676" s="5"/>
      <c r="AA15676" s="5"/>
      <c r="AB15676" s="5"/>
      <c r="AC15676" s="5"/>
      <c r="AD15676" s="5"/>
      <c r="AE15676" s="5"/>
      <c r="AF15676" s="5"/>
      <c r="AG15676" s="11"/>
    </row>
    <row r="15677" spans="1:33">
      <c r="A15677" s="5"/>
      <c r="B15677" s="5"/>
      <c r="C15677" s="5"/>
      <c r="D15677" s="5"/>
      <c r="E15677" s="5"/>
      <c r="F15677" s="5"/>
      <c r="G15677" s="5"/>
      <c r="H15677" s="5"/>
      <c r="I15677" s="5"/>
      <c r="J15677" s="5"/>
      <c r="K15677" s="5"/>
      <c r="L15677" s="5"/>
      <c r="M15677" s="5"/>
      <c r="N15677" s="5"/>
      <c r="O15677" s="5"/>
      <c r="P15677" s="5"/>
      <c r="Q15677" s="5"/>
      <c r="R15677" s="5"/>
      <c r="S15677" s="5"/>
      <c r="T15677" s="5"/>
      <c r="U15677" s="5"/>
      <c r="V15677" s="5"/>
      <c r="W15677" s="5"/>
      <c r="X15677" s="5"/>
      <c r="Y15677" s="5"/>
      <c r="Z15677" s="5"/>
      <c r="AA15677" s="5"/>
      <c r="AB15677" s="5"/>
      <c r="AC15677" s="5"/>
      <c r="AD15677" s="5"/>
      <c r="AE15677" s="5"/>
      <c r="AF15677" s="5"/>
      <c r="AG15677" s="11"/>
    </row>
    <row r="15678" spans="1:33">
      <c r="A15678" s="5"/>
      <c r="B15678" s="5"/>
      <c r="C15678" s="5"/>
      <c r="D15678" s="5"/>
      <c r="E15678" s="5"/>
      <c r="F15678" s="5"/>
      <c r="G15678" s="5"/>
      <c r="H15678" s="5"/>
      <c r="I15678" s="5"/>
      <c r="J15678" s="5"/>
      <c r="K15678" s="5"/>
      <c r="L15678" s="5"/>
      <c r="M15678" s="5"/>
      <c r="N15678" s="5"/>
      <c r="O15678" s="5"/>
      <c r="P15678" s="5"/>
      <c r="Q15678" s="5"/>
      <c r="R15678" s="5"/>
      <c r="S15678" s="5"/>
      <c r="T15678" s="5"/>
      <c r="U15678" s="5"/>
      <c r="V15678" s="5"/>
      <c r="W15678" s="5"/>
      <c r="X15678" s="5"/>
      <c r="Y15678" s="5"/>
      <c r="Z15678" s="5"/>
      <c r="AA15678" s="5"/>
      <c r="AB15678" s="5"/>
      <c r="AC15678" s="5"/>
      <c r="AD15678" s="5"/>
      <c r="AE15678" s="5"/>
      <c r="AF15678" s="5"/>
      <c r="AG15678" s="11"/>
    </row>
    <row r="15679" spans="1:33">
      <c r="A15679" s="5"/>
      <c r="B15679" s="5"/>
      <c r="C15679" s="5"/>
      <c r="D15679" s="5"/>
      <c r="E15679" s="5"/>
      <c r="F15679" s="5"/>
      <c r="G15679" s="5"/>
      <c r="H15679" s="5"/>
      <c r="I15679" s="5"/>
      <c r="J15679" s="5"/>
      <c r="K15679" s="5"/>
      <c r="L15679" s="5"/>
      <c r="M15679" s="5"/>
      <c r="N15679" s="5"/>
      <c r="O15679" s="5"/>
      <c r="P15679" s="5"/>
      <c r="Q15679" s="5"/>
      <c r="R15679" s="5"/>
      <c r="S15679" s="5"/>
      <c r="T15679" s="5"/>
      <c r="U15679" s="5"/>
      <c r="V15679" s="5"/>
      <c r="W15679" s="5"/>
      <c r="X15679" s="5"/>
      <c r="Y15679" s="5"/>
      <c r="Z15679" s="5"/>
      <c r="AA15679" s="5"/>
      <c r="AB15679" s="5"/>
      <c r="AC15679" s="5"/>
      <c r="AD15679" s="5"/>
      <c r="AE15679" s="5"/>
      <c r="AF15679" s="5"/>
      <c r="AG15679" s="11"/>
    </row>
    <row r="15680" spans="1:33">
      <c r="A15680" s="5"/>
      <c r="B15680" s="5"/>
      <c r="C15680" s="5"/>
      <c r="D15680" s="5"/>
      <c r="E15680" s="5"/>
      <c r="F15680" s="5"/>
      <c r="G15680" s="5"/>
      <c r="H15680" s="5"/>
      <c r="I15680" s="5"/>
      <c r="J15680" s="5"/>
      <c r="K15680" s="5"/>
      <c r="L15680" s="5"/>
      <c r="M15680" s="5"/>
      <c r="N15680" s="5"/>
      <c r="O15680" s="5"/>
      <c r="P15680" s="5"/>
      <c r="Q15680" s="5"/>
      <c r="R15680" s="5"/>
      <c r="S15680" s="5"/>
      <c r="T15680" s="5"/>
      <c r="U15680" s="5"/>
      <c r="V15680" s="5"/>
      <c r="W15680" s="5"/>
      <c r="X15680" s="5"/>
      <c r="Y15680" s="5"/>
      <c r="Z15680" s="5"/>
      <c r="AA15680" s="5"/>
      <c r="AB15680" s="5"/>
      <c r="AC15680" s="5"/>
      <c r="AD15680" s="5"/>
      <c r="AE15680" s="5"/>
      <c r="AF15680" s="5"/>
      <c r="AG15680" s="11"/>
    </row>
    <row r="15681" spans="1:33">
      <c r="A15681" s="5"/>
      <c r="B15681" s="5"/>
      <c r="C15681" s="5"/>
      <c r="D15681" s="5"/>
      <c r="E15681" s="5"/>
      <c r="F15681" s="5"/>
      <c r="G15681" s="5"/>
      <c r="H15681" s="5"/>
      <c r="I15681" s="5"/>
      <c r="J15681" s="5"/>
      <c r="K15681" s="5"/>
      <c r="L15681" s="5"/>
      <c r="M15681" s="5"/>
      <c r="N15681" s="5"/>
      <c r="O15681" s="5"/>
      <c r="P15681" s="5"/>
      <c r="Q15681" s="5"/>
      <c r="R15681" s="5"/>
      <c r="S15681" s="5"/>
      <c r="T15681" s="5"/>
      <c r="U15681" s="5"/>
      <c r="V15681" s="5"/>
      <c r="W15681" s="5"/>
      <c r="X15681" s="5"/>
      <c r="Y15681" s="5"/>
      <c r="Z15681" s="5"/>
      <c r="AA15681" s="5"/>
      <c r="AB15681" s="5"/>
      <c r="AC15681" s="5"/>
      <c r="AD15681" s="5"/>
      <c r="AE15681" s="5"/>
      <c r="AF15681" s="5"/>
      <c r="AG15681" s="11"/>
    </row>
    <row r="15682" spans="1:33">
      <c r="A15682" s="5"/>
      <c r="B15682" s="5"/>
      <c r="C15682" s="5"/>
      <c r="D15682" s="5"/>
      <c r="E15682" s="5"/>
      <c r="F15682" s="5"/>
      <c r="G15682" s="5"/>
      <c r="H15682" s="5"/>
      <c r="I15682" s="5"/>
      <c r="J15682" s="5"/>
      <c r="K15682" s="5"/>
      <c r="L15682" s="5"/>
      <c r="M15682" s="5"/>
      <c r="N15682" s="5"/>
      <c r="O15682" s="5"/>
      <c r="P15682" s="5"/>
      <c r="Q15682" s="5"/>
      <c r="R15682" s="5"/>
      <c r="S15682" s="5"/>
      <c r="T15682" s="5"/>
      <c r="U15682" s="5"/>
      <c r="V15682" s="5"/>
      <c r="W15682" s="5"/>
      <c r="X15682" s="5"/>
      <c r="Y15682" s="5"/>
      <c r="Z15682" s="5"/>
      <c r="AA15682" s="5"/>
      <c r="AB15682" s="5"/>
      <c r="AC15682" s="5"/>
      <c r="AD15682" s="5"/>
      <c r="AE15682" s="5"/>
      <c r="AF15682" s="5"/>
      <c r="AG15682" s="11"/>
    </row>
    <row r="15683" spans="1:33">
      <c r="A15683" s="5"/>
      <c r="B15683" s="5"/>
      <c r="C15683" s="5"/>
      <c r="D15683" s="5"/>
      <c r="E15683" s="5"/>
      <c r="F15683" s="5"/>
      <c r="G15683" s="5"/>
      <c r="H15683" s="5"/>
      <c r="I15683" s="5"/>
      <c r="J15683" s="5"/>
      <c r="K15683" s="5"/>
      <c r="L15683" s="5"/>
      <c r="M15683" s="5"/>
      <c r="N15683" s="5"/>
      <c r="O15683" s="5"/>
      <c r="P15683" s="5"/>
      <c r="Q15683" s="5"/>
      <c r="R15683" s="5"/>
      <c r="S15683" s="5"/>
      <c r="T15683" s="5"/>
      <c r="U15683" s="5"/>
      <c r="V15683" s="5"/>
      <c r="W15683" s="5"/>
      <c r="X15683" s="5"/>
      <c r="Y15683" s="5"/>
      <c r="Z15683" s="5"/>
      <c r="AA15683" s="5"/>
      <c r="AB15683" s="5"/>
      <c r="AC15683" s="5"/>
      <c r="AD15683" s="5"/>
      <c r="AE15683" s="5"/>
      <c r="AF15683" s="5"/>
      <c r="AG15683" s="11"/>
    </row>
    <row r="15684" spans="1:33">
      <c r="A15684" s="5"/>
      <c r="B15684" s="5"/>
      <c r="C15684" s="5"/>
      <c r="D15684" s="5"/>
      <c r="E15684" s="5"/>
      <c r="F15684" s="5"/>
      <c r="G15684" s="5"/>
      <c r="H15684" s="5"/>
      <c r="I15684" s="5"/>
      <c r="J15684" s="5"/>
      <c r="K15684" s="5"/>
      <c r="L15684" s="5"/>
      <c r="M15684" s="5"/>
      <c r="N15684" s="5"/>
      <c r="O15684" s="5"/>
      <c r="P15684" s="5"/>
      <c r="Q15684" s="5"/>
      <c r="R15684" s="5"/>
      <c r="S15684" s="5"/>
      <c r="T15684" s="5"/>
      <c r="U15684" s="5"/>
      <c r="V15684" s="5"/>
      <c r="W15684" s="5"/>
      <c r="X15684" s="5"/>
      <c r="Y15684" s="5"/>
      <c r="Z15684" s="5"/>
      <c r="AA15684" s="5"/>
      <c r="AB15684" s="5"/>
      <c r="AC15684" s="5"/>
      <c r="AD15684" s="5"/>
      <c r="AE15684" s="5"/>
      <c r="AF15684" s="5"/>
      <c r="AG15684" s="11"/>
    </row>
    <row r="15685" spans="1:33">
      <c r="A15685" s="5"/>
      <c r="B15685" s="5"/>
      <c r="C15685" s="5"/>
      <c r="D15685" s="5"/>
      <c r="E15685" s="5"/>
      <c r="F15685" s="5"/>
      <c r="G15685" s="5"/>
      <c r="H15685" s="5"/>
      <c r="I15685" s="5"/>
      <c r="J15685" s="5"/>
      <c r="K15685" s="5"/>
      <c r="L15685" s="5"/>
      <c r="M15685" s="5"/>
      <c r="N15685" s="5"/>
      <c r="O15685" s="5"/>
      <c r="P15685" s="5"/>
      <c r="Q15685" s="5"/>
      <c r="R15685" s="5"/>
      <c r="S15685" s="5"/>
      <c r="T15685" s="5"/>
      <c r="U15685" s="5"/>
      <c r="V15685" s="5"/>
      <c r="W15685" s="5"/>
      <c r="X15685" s="5"/>
      <c r="Y15685" s="5"/>
      <c r="Z15685" s="5"/>
      <c r="AA15685" s="5"/>
      <c r="AB15685" s="5"/>
      <c r="AC15685" s="5"/>
      <c r="AD15685" s="5"/>
      <c r="AE15685" s="5"/>
      <c r="AF15685" s="5"/>
      <c r="AG15685" s="11"/>
    </row>
    <row r="15686" spans="1:33">
      <c r="A15686" s="5"/>
      <c r="B15686" s="5"/>
      <c r="C15686" s="5"/>
      <c r="D15686" s="5"/>
      <c r="E15686" s="5"/>
      <c r="F15686" s="5"/>
      <c r="G15686" s="5"/>
      <c r="H15686" s="5"/>
      <c r="I15686" s="5"/>
      <c r="J15686" s="5"/>
      <c r="K15686" s="5"/>
      <c r="L15686" s="5"/>
      <c r="M15686" s="5"/>
      <c r="N15686" s="5"/>
      <c r="O15686" s="5"/>
      <c r="P15686" s="5"/>
      <c r="Q15686" s="5"/>
      <c r="R15686" s="5"/>
      <c r="S15686" s="5"/>
      <c r="T15686" s="5"/>
      <c r="U15686" s="5"/>
      <c r="V15686" s="5"/>
      <c r="W15686" s="5"/>
      <c r="X15686" s="5"/>
      <c r="Y15686" s="5"/>
      <c r="Z15686" s="5"/>
      <c r="AA15686" s="5"/>
      <c r="AB15686" s="5"/>
      <c r="AC15686" s="5"/>
      <c r="AD15686" s="5"/>
      <c r="AE15686" s="5"/>
      <c r="AF15686" s="5"/>
      <c r="AG15686" s="11"/>
    </row>
    <row r="15687" spans="1:33">
      <c r="A15687" s="5"/>
      <c r="B15687" s="5"/>
      <c r="C15687" s="5"/>
      <c r="D15687" s="5"/>
      <c r="E15687" s="5"/>
      <c r="F15687" s="5"/>
      <c r="G15687" s="5"/>
      <c r="H15687" s="5"/>
      <c r="I15687" s="5"/>
      <c r="J15687" s="5"/>
      <c r="K15687" s="5"/>
      <c r="L15687" s="5"/>
      <c r="M15687" s="5"/>
      <c r="N15687" s="5"/>
      <c r="O15687" s="5"/>
      <c r="P15687" s="5"/>
      <c r="Q15687" s="5"/>
      <c r="R15687" s="5"/>
      <c r="S15687" s="5"/>
      <c r="T15687" s="5"/>
      <c r="U15687" s="5"/>
      <c r="V15687" s="5"/>
      <c r="W15687" s="5"/>
      <c r="X15687" s="5"/>
      <c r="Y15687" s="5"/>
      <c r="Z15687" s="5"/>
      <c r="AA15687" s="5"/>
      <c r="AB15687" s="5"/>
      <c r="AC15687" s="5"/>
      <c r="AD15687" s="5"/>
      <c r="AE15687" s="5"/>
      <c r="AF15687" s="5"/>
      <c r="AG15687" s="11"/>
    </row>
    <row r="15688" spans="1:33">
      <c r="A15688" s="5"/>
      <c r="B15688" s="5"/>
      <c r="C15688" s="5"/>
      <c r="D15688" s="5"/>
      <c r="E15688" s="5"/>
      <c r="F15688" s="5"/>
      <c r="G15688" s="5"/>
      <c r="H15688" s="5"/>
      <c r="I15688" s="5"/>
      <c r="J15688" s="5"/>
      <c r="K15688" s="5"/>
      <c r="L15688" s="5"/>
      <c r="M15688" s="5"/>
      <c r="N15688" s="5"/>
      <c r="O15688" s="5"/>
      <c r="P15688" s="5"/>
      <c r="Q15688" s="5"/>
      <c r="R15688" s="5"/>
      <c r="S15688" s="5"/>
      <c r="T15688" s="5"/>
      <c r="U15688" s="5"/>
      <c r="V15688" s="5"/>
      <c r="W15688" s="5"/>
      <c r="X15688" s="5"/>
      <c r="Y15688" s="5"/>
      <c r="Z15688" s="5"/>
      <c r="AA15688" s="5"/>
      <c r="AB15688" s="5"/>
      <c r="AC15688" s="5"/>
      <c r="AD15688" s="5"/>
      <c r="AE15688" s="5"/>
      <c r="AF15688" s="5"/>
      <c r="AG15688" s="11"/>
    </row>
    <row r="15689" spans="1:33">
      <c r="A15689" s="5"/>
      <c r="B15689" s="5"/>
      <c r="C15689" s="5"/>
      <c r="D15689" s="5"/>
      <c r="E15689" s="5"/>
      <c r="F15689" s="5"/>
      <c r="G15689" s="5"/>
      <c r="H15689" s="5"/>
      <c r="I15689" s="5"/>
      <c r="J15689" s="5"/>
      <c r="K15689" s="5"/>
      <c r="L15689" s="5"/>
      <c r="M15689" s="5"/>
      <c r="N15689" s="5"/>
      <c r="O15689" s="5"/>
      <c r="P15689" s="5"/>
      <c r="Q15689" s="5"/>
      <c r="R15689" s="5"/>
      <c r="S15689" s="5"/>
      <c r="T15689" s="5"/>
      <c r="U15689" s="5"/>
      <c r="V15689" s="5"/>
      <c r="W15689" s="5"/>
      <c r="X15689" s="5"/>
      <c r="Y15689" s="5"/>
      <c r="Z15689" s="5"/>
      <c r="AA15689" s="5"/>
      <c r="AB15689" s="5"/>
      <c r="AC15689" s="5"/>
      <c r="AD15689" s="5"/>
      <c r="AE15689" s="5"/>
      <c r="AF15689" s="5"/>
      <c r="AG15689" s="11"/>
    </row>
    <row r="15690" spans="1:33">
      <c r="A15690" s="5"/>
      <c r="B15690" s="5"/>
      <c r="C15690" s="5"/>
      <c r="D15690" s="5"/>
      <c r="E15690" s="5"/>
      <c r="F15690" s="5"/>
      <c r="G15690" s="5"/>
      <c r="H15690" s="5"/>
      <c r="I15690" s="5"/>
      <c r="J15690" s="5"/>
      <c r="K15690" s="5"/>
      <c r="L15690" s="5"/>
      <c r="M15690" s="5"/>
      <c r="N15690" s="5"/>
      <c r="O15690" s="5"/>
      <c r="P15690" s="5"/>
      <c r="Q15690" s="5"/>
      <c r="R15690" s="5"/>
      <c r="S15690" s="5"/>
      <c r="T15690" s="5"/>
      <c r="U15690" s="5"/>
      <c r="V15690" s="5"/>
      <c r="W15690" s="5"/>
      <c r="X15690" s="5"/>
      <c r="Y15690" s="5"/>
      <c r="Z15690" s="5"/>
      <c r="AA15690" s="5"/>
      <c r="AB15690" s="5"/>
      <c r="AC15690" s="5"/>
      <c r="AD15690" s="5"/>
      <c r="AE15690" s="5"/>
      <c r="AF15690" s="5"/>
      <c r="AG15690" s="11"/>
    </row>
    <row r="15691" spans="1:33">
      <c r="A15691" s="5"/>
      <c r="B15691" s="5"/>
      <c r="C15691" s="5"/>
      <c r="D15691" s="5"/>
      <c r="E15691" s="5"/>
      <c r="F15691" s="5"/>
      <c r="G15691" s="5"/>
      <c r="H15691" s="5"/>
      <c r="I15691" s="5"/>
      <c r="J15691" s="5"/>
      <c r="K15691" s="5"/>
      <c r="L15691" s="5"/>
      <c r="M15691" s="5"/>
      <c r="N15691" s="5"/>
      <c r="O15691" s="5"/>
      <c r="P15691" s="5"/>
      <c r="Q15691" s="5"/>
      <c r="R15691" s="5"/>
      <c r="S15691" s="5"/>
      <c r="T15691" s="5"/>
      <c r="U15691" s="5"/>
      <c r="V15691" s="5"/>
      <c r="W15691" s="5"/>
      <c r="X15691" s="5"/>
      <c r="Y15691" s="5"/>
      <c r="Z15691" s="5"/>
      <c r="AA15691" s="5"/>
      <c r="AB15691" s="5"/>
      <c r="AC15691" s="5"/>
      <c r="AD15691" s="5"/>
      <c r="AE15691" s="5"/>
      <c r="AF15691" s="5"/>
      <c r="AG15691" s="11"/>
    </row>
    <row r="15692" spans="1:33">
      <c r="A15692" s="5"/>
      <c r="B15692" s="5"/>
      <c r="C15692" s="5"/>
      <c r="D15692" s="5"/>
      <c r="E15692" s="5"/>
      <c r="F15692" s="5"/>
      <c r="G15692" s="5"/>
      <c r="H15692" s="5"/>
      <c r="I15692" s="5"/>
      <c r="J15692" s="5"/>
      <c r="K15692" s="5"/>
      <c r="L15692" s="5"/>
      <c r="M15692" s="5"/>
      <c r="N15692" s="5"/>
      <c r="O15692" s="5"/>
      <c r="P15692" s="5"/>
      <c r="Q15692" s="5"/>
      <c r="R15692" s="5"/>
      <c r="S15692" s="5"/>
      <c r="T15692" s="5"/>
      <c r="U15692" s="5"/>
      <c r="V15692" s="5"/>
      <c r="W15692" s="5"/>
      <c r="X15692" s="5"/>
      <c r="Y15692" s="5"/>
      <c r="Z15692" s="5"/>
      <c r="AA15692" s="5"/>
      <c r="AB15692" s="5"/>
      <c r="AC15692" s="5"/>
      <c r="AD15692" s="5"/>
      <c r="AE15692" s="5"/>
      <c r="AF15692" s="5"/>
      <c r="AG15692" s="11"/>
    </row>
    <row r="15693" spans="1:33">
      <c r="A15693" s="5"/>
      <c r="B15693" s="5"/>
      <c r="C15693" s="5"/>
      <c r="D15693" s="5"/>
      <c r="E15693" s="5"/>
      <c r="F15693" s="5"/>
      <c r="G15693" s="5"/>
      <c r="H15693" s="5"/>
      <c r="I15693" s="5"/>
      <c r="J15693" s="5"/>
      <c r="K15693" s="5"/>
      <c r="L15693" s="5"/>
      <c r="M15693" s="5"/>
      <c r="N15693" s="5"/>
      <c r="O15693" s="5"/>
      <c r="P15693" s="5"/>
      <c r="Q15693" s="5"/>
      <c r="R15693" s="5"/>
      <c r="S15693" s="5"/>
      <c r="T15693" s="5"/>
      <c r="U15693" s="5"/>
      <c r="V15693" s="5"/>
      <c r="W15693" s="5"/>
      <c r="X15693" s="5"/>
      <c r="Y15693" s="5"/>
      <c r="Z15693" s="5"/>
      <c r="AA15693" s="5"/>
      <c r="AB15693" s="5"/>
      <c r="AC15693" s="5"/>
      <c r="AD15693" s="5"/>
      <c r="AE15693" s="5"/>
      <c r="AF15693" s="5"/>
      <c r="AG15693" s="11"/>
    </row>
    <row r="15694" spans="1:33">
      <c r="A15694" s="5"/>
      <c r="B15694" s="5"/>
      <c r="C15694" s="5"/>
      <c r="D15694" s="5"/>
      <c r="E15694" s="5"/>
      <c r="F15694" s="5"/>
      <c r="G15694" s="5"/>
      <c r="H15694" s="5"/>
      <c r="I15694" s="5"/>
      <c r="J15694" s="5"/>
      <c r="K15694" s="5"/>
      <c r="L15694" s="5"/>
      <c r="M15694" s="5"/>
      <c r="N15694" s="5"/>
      <c r="O15694" s="5"/>
      <c r="P15694" s="5"/>
      <c r="Q15694" s="5"/>
      <c r="R15694" s="5"/>
      <c r="S15694" s="5"/>
      <c r="T15694" s="5"/>
      <c r="U15694" s="5"/>
      <c r="V15694" s="5"/>
      <c r="W15694" s="5"/>
      <c r="X15694" s="5"/>
      <c r="Y15694" s="5"/>
      <c r="Z15694" s="5"/>
      <c r="AA15694" s="5"/>
      <c r="AB15694" s="5"/>
      <c r="AC15694" s="5"/>
      <c r="AD15694" s="5"/>
      <c r="AE15694" s="5"/>
      <c r="AF15694" s="5"/>
      <c r="AG15694" s="11"/>
    </row>
    <row r="15695" spans="1:33">
      <c r="A15695" s="5"/>
      <c r="B15695" s="5"/>
      <c r="C15695" s="5"/>
      <c r="D15695" s="5"/>
      <c r="E15695" s="5"/>
      <c r="F15695" s="5"/>
      <c r="G15695" s="5"/>
      <c r="H15695" s="5"/>
      <c r="I15695" s="5"/>
      <c r="J15695" s="5"/>
      <c r="K15695" s="5"/>
      <c r="L15695" s="5"/>
      <c r="M15695" s="5"/>
      <c r="N15695" s="5"/>
      <c r="O15695" s="5"/>
      <c r="P15695" s="5"/>
      <c r="Q15695" s="5"/>
      <c r="R15695" s="5"/>
      <c r="S15695" s="5"/>
      <c r="T15695" s="5"/>
      <c r="U15695" s="5"/>
      <c r="V15695" s="5"/>
      <c r="W15695" s="5"/>
      <c r="X15695" s="5"/>
      <c r="Y15695" s="5"/>
      <c r="Z15695" s="5"/>
      <c r="AA15695" s="5"/>
      <c r="AB15695" s="5"/>
      <c r="AC15695" s="5"/>
      <c r="AD15695" s="5"/>
      <c r="AE15695" s="5"/>
      <c r="AF15695" s="5"/>
      <c r="AG15695" s="11"/>
    </row>
    <row r="15696" spans="1:33">
      <c r="A15696" s="5"/>
      <c r="B15696" s="5"/>
      <c r="C15696" s="5"/>
      <c r="D15696" s="5"/>
      <c r="E15696" s="5"/>
      <c r="F15696" s="5"/>
      <c r="G15696" s="5"/>
      <c r="H15696" s="5"/>
      <c r="I15696" s="5"/>
      <c r="J15696" s="5"/>
      <c r="K15696" s="5"/>
      <c r="L15696" s="5"/>
      <c r="M15696" s="5"/>
      <c r="N15696" s="5"/>
      <c r="O15696" s="5"/>
      <c r="P15696" s="5"/>
      <c r="Q15696" s="5"/>
      <c r="R15696" s="5"/>
      <c r="S15696" s="5"/>
      <c r="T15696" s="5"/>
      <c r="U15696" s="5"/>
      <c r="V15696" s="5"/>
      <c r="W15696" s="5"/>
      <c r="X15696" s="5"/>
      <c r="Y15696" s="5"/>
      <c r="Z15696" s="5"/>
      <c r="AA15696" s="5"/>
      <c r="AB15696" s="5"/>
      <c r="AC15696" s="5"/>
      <c r="AD15696" s="5"/>
      <c r="AE15696" s="5"/>
      <c r="AF15696" s="5"/>
      <c r="AG15696" s="11"/>
    </row>
    <row r="15697" spans="1:33">
      <c r="A15697" s="5"/>
      <c r="B15697" s="5"/>
      <c r="C15697" s="5"/>
      <c r="D15697" s="5"/>
      <c r="E15697" s="5"/>
      <c r="F15697" s="5"/>
      <c r="G15697" s="5"/>
      <c r="H15697" s="5"/>
      <c r="I15697" s="5"/>
      <c r="J15697" s="5"/>
      <c r="K15697" s="5"/>
      <c r="L15697" s="5"/>
      <c r="M15697" s="5"/>
      <c r="N15697" s="5"/>
      <c r="O15697" s="5"/>
      <c r="P15697" s="5"/>
      <c r="Q15697" s="5"/>
      <c r="R15697" s="5"/>
      <c r="S15697" s="5"/>
      <c r="T15697" s="5"/>
      <c r="U15697" s="5"/>
      <c r="V15697" s="5"/>
      <c r="W15697" s="5"/>
      <c r="X15697" s="5"/>
      <c r="Y15697" s="5"/>
      <c r="Z15697" s="5"/>
      <c r="AA15697" s="5"/>
      <c r="AB15697" s="5"/>
      <c r="AC15697" s="5"/>
      <c r="AD15697" s="5"/>
      <c r="AE15697" s="5"/>
      <c r="AF15697" s="5"/>
      <c r="AG15697" s="11"/>
    </row>
    <row r="15698" spans="1:33">
      <c r="A15698" s="5"/>
      <c r="B15698" s="5"/>
      <c r="C15698" s="5"/>
      <c r="D15698" s="5"/>
      <c r="E15698" s="5"/>
      <c r="F15698" s="5"/>
      <c r="G15698" s="5"/>
      <c r="H15698" s="5"/>
      <c r="I15698" s="5"/>
      <c r="J15698" s="5"/>
      <c r="K15698" s="5"/>
      <c r="L15698" s="5"/>
      <c r="M15698" s="5"/>
      <c r="N15698" s="5"/>
      <c r="O15698" s="5"/>
      <c r="P15698" s="5"/>
      <c r="Q15698" s="5"/>
      <c r="R15698" s="5"/>
      <c r="S15698" s="5"/>
      <c r="T15698" s="5"/>
      <c r="U15698" s="5"/>
      <c r="V15698" s="5"/>
      <c r="W15698" s="5"/>
      <c r="X15698" s="5"/>
      <c r="Y15698" s="5"/>
      <c r="Z15698" s="5"/>
      <c r="AA15698" s="5"/>
      <c r="AB15698" s="5"/>
      <c r="AC15698" s="5"/>
      <c r="AD15698" s="5"/>
      <c r="AE15698" s="5"/>
      <c r="AF15698" s="5"/>
      <c r="AG15698" s="11"/>
    </row>
    <row r="15699" spans="1:33">
      <c r="A15699" s="5"/>
      <c r="B15699" s="5"/>
      <c r="C15699" s="5"/>
      <c r="D15699" s="5"/>
      <c r="E15699" s="5"/>
      <c r="F15699" s="5"/>
      <c r="G15699" s="5"/>
      <c r="H15699" s="5"/>
      <c r="I15699" s="5"/>
      <c r="J15699" s="5"/>
      <c r="K15699" s="5"/>
      <c r="L15699" s="5"/>
      <c r="M15699" s="5"/>
      <c r="N15699" s="5"/>
      <c r="O15699" s="5"/>
      <c r="P15699" s="5"/>
      <c r="Q15699" s="5"/>
      <c r="R15699" s="5"/>
      <c r="S15699" s="5"/>
      <c r="T15699" s="5"/>
      <c r="U15699" s="5"/>
      <c r="V15699" s="5"/>
      <c r="W15699" s="5"/>
      <c r="X15699" s="5"/>
      <c r="Y15699" s="5"/>
      <c r="Z15699" s="5"/>
      <c r="AA15699" s="5"/>
      <c r="AB15699" s="5"/>
      <c r="AC15699" s="5"/>
      <c r="AD15699" s="5"/>
      <c r="AE15699" s="5"/>
      <c r="AF15699" s="5"/>
      <c r="AG15699" s="11"/>
    </row>
    <row r="15700" spans="1:33">
      <c r="A15700" s="5"/>
      <c r="B15700" s="5"/>
      <c r="C15700" s="5"/>
      <c r="D15700" s="5"/>
      <c r="E15700" s="5"/>
      <c r="F15700" s="5"/>
      <c r="G15700" s="5"/>
      <c r="H15700" s="5"/>
      <c r="I15700" s="5"/>
      <c r="J15700" s="5"/>
      <c r="K15700" s="5"/>
      <c r="L15700" s="5"/>
      <c r="M15700" s="5"/>
      <c r="N15700" s="5"/>
      <c r="O15700" s="5"/>
      <c r="P15700" s="5"/>
      <c r="Q15700" s="5"/>
      <c r="R15700" s="5"/>
      <c r="S15700" s="5"/>
      <c r="T15700" s="5"/>
      <c r="U15700" s="5"/>
      <c r="V15700" s="5"/>
      <c r="W15700" s="5"/>
      <c r="X15700" s="5"/>
      <c r="Y15700" s="5"/>
      <c r="Z15700" s="5"/>
      <c r="AA15700" s="5"/>
      <c r="AB15700" s="5"/>
      <c r="AC15700" s="5"/>
      <c r="AD15700" s="5"/>
      <c r="AE15700" s="5"/>
      <c r="AF15700" s="5"/>
      <c r="AG15700" s="11"/>
    </row>
    <row r="15701" spans="1:33">
      <c r="A15701" s="5"/>
      <c r="B15701" s="5"/>
      <c r="C15701" s="5"/>
      <c r="D15701" s="5"/>
      <c r="E15701" s="5"/>
      <c r="F15701" s="5"/>
      <c r="G15701" s="5"/>
      <c r="H15701" s="5"/>
      <c r="I15701" s="5"/>
      <c r="J15701" s="5"/>
      <c r="K15701" s="5"/>
      <c r="L15701" s="5"/>
      <c r="M15701" s="5"/>
      <c r="N15701" s="5"/>
      <c r="O15701" s="5"/>
      <c r="P15701" s="5"/>
      <c r="Q15701" s="5"/>
      <c r="R15701" s="5"/>
      <c r="S15701" s="5"/>
      <c r="T15701" s="5"/>
      <c r="U15701" s="5"/>
      <c r="V15701" s="5"/>
      <c r="W15701" s="5"/>
      <c r="X15701" s="5"/>
      <c r="Y15701" s="5"/>
      <c r="Z15701" s="5"/>
      <c r="AA15701" s="5"/>
      <c r="AB15701" s="5"/>
      <c r="AC15701" s="5"/>
      <c r="AD15701" s="5"/>
      <c r="AE15701" s="5"/>
      <c r="AF15701" s="5"/>
      <c r="AG15701" s="11"/>
    </row>
    <row r="15702" spans="1:33">
      <c r="A15702" s="5"/>
      <c r="B15702" s="5"/>
      <c r="C15702" s="5"/>
      <c r="D15702" s="5"/>
      <c r="E15702" s="5"/>
      <c r="F15702" s="5"/>
      <c r="G15702" s="5"/>
      <c r="H15702" s="5"/>
      <c r="I15702" s="5"/>
      <c r="J15702" s="5"/>
      <c r="K15702" s="5"/>
      <c r="L15702" s="5"/>
      <c r="M15702" s="5"/>
      <c r="N15702" s="5"/>
      <c r="O15702" s="5"/>
      <c r="P15702" s="5"/>
      <c r="Q15702" s="5"/>
      <c r="R15702" s="5"/>
      <c r="S15702" s="5"/>
      <c r="T15702" s="5"/>
      <c r="U15702" s="5"/>
      <c r="V15702" s="5"/>
      <c r="W15702" s="5"/>
      <c r="X15702" s="5"/>
      <c r="Y15702" s="5"/>
      <c r="Z15702" s="5"/>
      <c r="AA15702" s="5"/>
      <c r="AB15702" s="5"/>
      <c r="AC15702" s="5"/>
      <c r="AD15702" s="5"/>
      <c r="AE15702" s="5"/>
      <c r="AF15702" s="5"/>
      <c r="AG15702" s="11"/>
    </row>
    <row r="15703" spans="1:33">
      <c r="A15703" s="5"/>
      <c r="B15703" s="5"/>
      <c r="C15703" s="5"/>
      <c r="D15703" s="5"/>
      <c r="E15703" s="5"/>
      <c r="F15703" s="5"/>
      <c r="G15703" s="5"/>
      <c r="H15703" s="5"/>
      <c r="I15703" s="5"/>
      <c r="J15703" s="5"/>
      <c r="K15703" s="5"/>
      <c r="L15703" s="5"/>
      <c r="M15703" s="5"/>
      <c r="N15703" s="5"/>
      <c r="O15703" s="5"/>
      <c r="P15703" s="5"/>
      <c r="Q15703" s="5"/>
      <c r="R15703" s="5"/>
      <c r="S15703" s="5"/>
      <c r="T15703" s="5"/>
      <c r="U15703" s="5"/>
      <c r="V15703" s="5"/>
      <c r="W15703" s="5"/>
      <c r="X15703" s="5"/>
      <c r="Y15703" s="5"/>
      <c r="Z15703" s="5"/>
      <c r="AA15703" s="5"/>
      <c r="AB15703" s="5"/>
      <c r="AC15703" s="5"/>
      <c r="AD15703" s="5"/>
      <c r="AE15703" s="5"/>
      <c r="AF15703" s="5"/>
      <c r="AG15703" s="11"/>
    </row>
    <row r="15704" spans="1:33">
      <c r="A15704" s="5"/>
      <c r="B15704" s="5"/>
      <c r="C15704" s="5"/>
      <c r="D15704" s="5"/>
      <c r="E15704" s="5"/>
      <c r="F15704" s="5"/>
      <c r="G15704" s="5"/>
      <c r="H15704" s="5"/>
      <c r="I15704" s="5"/>
      <c r="J15704" s="5"/>
      <c r="K15704" s="5"/>
      <c r="L15704" s="5"/>
      <c r="M15704" s="5"/>
      <c r="N15704" s="5"/>
      <c r="O15704" s="5"/>
      <c r="P15704" s="5"/>
      <c r="Q15704" s="5"/>
      <c r="R15704" s="5"/>
      <c r="S15704" s="5"/>
      <c r="T15704" s="5"/>
      <c r="U15704" s="5"/>
      <c r="V15704" s="5"/>
      <c r="W15704" s="5"/>
      <c r="X15704" s="5"/>
      <c r="Y15704" s="5"/>
      <c r="Z15704" s="5"/>
      <c r="AA15704" s="5"/>
      <c r="AB15704" s="5"/>
      <c r="AC15704" s="5"/>
      <c r="AD15704" s="5"/>
      <c r="AE15704" s="5"/>
      <c r="AF15704" s="5"/>
      <c r="AG15704" s="11"/>
    </row>
    <row r="15705" spans="1:33">
      <c r="A15705" s="5"/>
      <c r="B15705" s="5"/>
      <c r="C15705" s="5"/>
      <c r="D15705" s="5"/>
      <c r="E15705" s="5"/>
      <c r="F15705" s="5"/>
      <c r="G15705" s="5"/>
      <c r="H15705" s="5"/>
      <c r="I15705" s="5"/>
      <c r="J15705" s="5"/>
      <c r="K15705" s="5"/>
      <c r="L15705" s="5"/>
      <c r="M15705" s="5"/>
      <c r="N15705" s="5"/>
      <c r="O15705" s="5"/>
      <c r="P15705" s="5"/>
      <c r="Q15705" s="5"/>
      <c r="R15705" s="5"/>
      <c r="S15705" s="5"/>
      <c r="T15705" s="5"/>
      <c r="U15705" s="5"/>
      <c r="V15705" s="5"/>
      <c r="W15705" s="5"/>
      <c r="X15705" s="5"/>
      <c r="Y15705" s="5"/>
      <c r="Z15705" s="5"/>
      <c r="AA15705" s="5"/>
      <c r="AB15705" s="5"/>
      <c r="AC15705" s="5"/>
      <c r="AD15705" s="5"/>
      <c r="AE15705" s="5"/>
      <c r="AF15705" s="5"/>
      <c r="AG15705" s="11"/>
    </row>
    <row r="15706" spans="1:33">
      <c r="A15706" s="5"/>
      <c r="B15706" s="5"/>
      <c r="C15706" s="5"/>
      <c r="D15706" s="5"/>
      <c r="E15706" s="5"/>
      <c r="F15706" s="5"/>
      <c r="G15706" s="5"/>
      <c r="H15706" s="5"/>
      <c r="I15706" s="5"/>
      <c r="J15706" s="5"/>
      <c r="K15706" s="5"/>
      <c r="L15706" s="5"/>
      <c r="M15706" s="5"/>
      <c r="N15706" s="5"/>
      <c r="O15706" s="5"/>
      <c r="P15706" s="5"/>
      <c r="Q15706" s="5"/>
      <c r="R15706" s="5"/>
      <c r="S15706" s="5"/>
      <c r="T15706" s="5"/>
      <c r="U15706" s="5"/>
      <c r="V15706" s="5"/>
      <c r="W15706" s="5"/>
      <c r="X15706" s="5"/>
      <c r="Y15706" s="5"/>
      <c r="Z15706" s="5"/>
      <c r="AA15706" s="5"/>
      <c r="AB15706" s="5"/>
      <c r="AC15706" s="5"/>
      <c r="AD15706" s="5"/>
      <c r="AE15706" s="5"/>
      <c r="AF15706" s="5"/>
      <c r="AG15706" s="11"/>
    </row>
    <row r="15707" spans="1:33">
      <c r="A15707" s="5"/>
      <c r="B15707" s="5"/>
      <c r="C15707" s="5"/>
      <c r="D15707" s="5"/>
      <c r="E15707" s="5"/>
      <c r="F15707" s="5"/>
      <c r="G15707" s="5"/>
      <c r="H15707" s="5"/>
      <c r="I15707" s="5"/>
      <c r="J15707" s="5"/>
      <c r="K15707" s="5"/>
      <c r="L15707" s="5"/>
      <c r="M15707" s="5"/>
      <c r="N15707" s="5"/>
      <c r="O15707" s="5"/>
      <c r="P15707" s="5"/>
      <c r="Q15707" s="5"/>
      <c r="R15707" s="5"/>
      <c r="S15707" s="5"/>
      <c r="T15707" s="5"/>
      <c r="U15707" s="5"/>
      <c r="V15707" s="5"/>
      <c r="W15707" s="5"/>
      <c r="X15707" s="5"/>
      <c r="Y15707" s="5"/>
      <c r="Z15707" s="5"/>
      <c r="AA15707" s="5"/>
      <c r="AB15707" s="5"/>
      <c r="AC15707" s="5"/>
      <c r="AD15707" s="5"/>
      <c r="AE15707" s="5"/>
      <c r="AF15707" s="5"/>
      <c r="AG15707" s="11"/>
    </row>
    <row r="15708" spans="1:33">
      <c r="A15708" s="5"/>
      <c r="B15708" s="5"/>
      <c r="C15708" s="5"/>
      <c r="D15708" s="5"/>
      <c r="E15708" s="5"/>
      <c r="F15708" s="5"/>
      <c r="G15708" s="5"/>
      <c r="H15708" s="5"/>
      <c r="I15708" s="5"/>
      <c r="J15708" s="5"/>
      <c r="K15708" s="5"/>
      <c r="L15708" s="5"/>
      <c r="M15708" s="5"/>
      <c r="N15708" s="5"/>
      <c r="O15708" s="5"/>
      <c r="P15708" s="5"/>
      <c r="Q15708" s="5"/>
      <c r="R15708" s="5"/>
      <c r="S15708" s="5"/>
      <c r="T15708" s="5"/>
      <c r="U15708" s="5"/>
      <c r="V15708" s="5"/>
      <c r="W15708" s="5"/>
      <c r="X15708" s="5"/>
      <c r="Y15708" s="5"/>
      <c r="Z15708" s="5"/>
      <c r="AA15708" s="5"/>
      <c r="AB15708" s="5"/>
      <c r="AC15708" s="5"/>
      <c r="AD15708" s="5"/>
      <c r="AE15708" s="5"/>
      <c r="AF15708" s="5"/>
      <c r="AG15708" s="11"/>
    </row>
    <row r="15709" spans="1:33">
      <c r="A15709" s="5"/>
      <c r="B15709" s="5"/>
      <c r="C15709" s="5"/>
      <c r="D15709" s="5"/>
      <c r="E15709" s="5"/>
      <c r="F15709" s="5"/>
      <c r="G15709" s="5"/>
      <c r="H15709" s="5"/>
      <c r="I15709" s="5"/>
      <c r="J15709" s="5"/>
      <c r="K15709" s="5"/>
      <c r="L15709" s="5"/>
      <c r="M15709" s="5"/>
      <c r="N15709" s="5"/>
      <c r="O15709" s="5"/>
      <c r="P15709" s="5"/>
      <c r="Q15709" s="5"/>
      <c r="R15709" s="5"/>
      <c r="S15709" s="5"/>
      <c r="T15709" s="5"/>
      <c r="U15709" s="5"/>
      <c r="V15709" s="5"/>
      <c r="W15709" s="5"/>
      <c r="X15709" s="5"/>
      <c r="Y15709" s="5"/>
      <c r="Z15709" s="5"/>
      <c r="AA15709" s="5"/>
      <c r="AB15709" s="5"/>
      <c r="AC15709" s="5"/>
      <c r="AD15709" s="5"/>
      <c r="AE15709" s="5"/>
      <c r="AF15709" s="5"/>
      <c r="AG15709" s="11"/>
    </row>
    <row r="15710" spans="1:33">
      <c r="A15710" s="5"/>
      <c r="B15710" s="5"/>
      <c r="C15710" s="5"/>
      <c r="D15710" s="5"/>
      <c r="E15710" s="5"/>
      <c r="F15710" s="5"/>
      <c r="G15710" s="5"/>
      <c r="H15710" s="5"/>
      <c r="I15710" s="5"/>
      <c r="J15710" s="5"/>
      <c r="K15710" s="5"/>
      <c r="L15710" s="5"/>
      <c r="M15710" s="5"/>
      <c r="N15710" s="5"/>
      <c r="O15710" s="5"/>
      <c r="P15710" s="5"/>
      <c r="Q15710" s="5"/>
      <c r="R15710" s="5"/>
      <c r="S15710" s="5"/>
      <c r="T15710" s="5"/>
      <c r="U15710" s="5"/>
      <c r="V15710" s="5"/>
      <c r="W15710" s="5"/>
      <c r="X15710" s="5"/>
      <c r="Y15710" s="5"/>
      <c r="Z15710" s="5"/>
      <c r="AA15710" s="5"/>
      <c r="AB15710" s="5"/>
      <c r="AC15710" s="5"/>
      <c r="AD15710" s="5"/>
      <c r="AE15710" s="5"/>
      <c r="AF15710" s="5"/>
      <c r="AG15710" s="11"/>
    </row>
    <row r="15711" spans="1:33">
      <c r="A15711" s="5"/>
      <c r="B15711" s="5"/>
      <c r="C15711" s="5"/>
      <c r="D15711" s="5"/>
      <c r="E15711" s="5"/>
      <c r="F15711" s="5"/>
      <c r="G15711" s="5"/>
      <c r="H15711" s="5"/>
      <c r="I15711" s="5"/>
      <c r="J15711" s="5"/>
      <c r="K15711" s="5"/>
      <c r="L15711" s="5"/>
      <c r="M15711" s="5"/>
      <c r="N15711" s="5"/>
      <c r="O15711" s="5"/>
      <c r="P15711" s="5"/>
      <c r="Q15711" s="5"/>
      <c r="R15711" s="5"/>
      <c r="S15711" s="5"/>
      <c r="T15711" s="5"/>
      <c r="U15711" s="5"/>
      <c r="V15711" s="5"/>
      <c r="W15711" s="5"/>
      <c r="X15711" s="5"/>
      <c r="Y15711" s="5"/>
      <c r="Z15711" s="5"/>
      <c r="AA15711" s="5"/>
      <c r="AB15711" s="5"/>
      <c r="AC15711" s="5"/>
      <c r="AD15711" s="5"/>
      <c r="AE15711" s="5"/>
      <c r="AF15711" s="5"/>
      <c r="AG15711" s="11"/>
    </row>
    <row r="15712" spans="1:33">
      <c r="A15712" s="5"/>
      <c r="B15712" s="5"/>
      <c r="C15712" s="5"/>
      <c r="D15712" s="5"/>
      <c r="E15712" s="5"/>
      <c r="F15712" s="5"/>
      <c r="G15712" s="5"/>
      <c r="H15712" s="5"/>
      <c r="I15712" s="5"/>
      <c r="J15712" s="5"/>
      <c r="K15712" s="5"/>
      <c r="L15712" s="5"/>
      <c r="M15712" s="5"/>
      <c r="N15712" s="5"/>
      <c r="O15712" s="5"/>
      <c r="P15712" s="5"/>
      <c r="Q15712" s="5"/>
      <c r="R15712" s="5"/>
      <c r="S15712" s="5"/>
      <c r="T15712" s="5"/>
      <c r="U15712" s="5"/>
      <c r="V15712" s="5"/>
      <c r="W15712" s="5"/>
      <c r="X15712" s="5"/>
      <c r="Y15712" s="5"/>
      <c r="Z15712" s="5"/>
      <c r="AA15712" s="5"/>
      <c r="AB15712" s="5"/>
      <c r="AC15712" s="5"/>
      <c r="AD15712" s="5"/>
      <c r="AE15712" s="5"/>
      <c r="AF15712" s="5"/>
      <c r="AG15712" s="11"/>
    </row>
    <row r="15713" spans="1:33">
      <c r="A15713" s="5"/>
      <c r="B15713" s="5"/>
      <c r="C15713" s="5"/>
      <c r="D15713" s="5"/>
      <c r="E15713" s="5"/>
      <c r="F15713" s="5"/>
      <c r="G15713" s="5"/>
      <c r="H15713" s="5"/>
      <c r="I15713" s="5"/>
      <c r="J15713" s="5"/>
      <c r="K15713" s="5"/>
      <c r="L15713" s="5"/>
      <c r="M15713" s="5"/>
      <c r="N15713" s="5"/>
      <c r="O15713" s="5"/>
      <c r="P15713" s="5"/>
      <c r="Q15713" s="5"/>
      <c r="R15713" s="5"/>
      <c r="S15713" s="5"/>
      <c r="T15713" s="5"/>
      <c r="U15713" s="5"/>
      <c r="V15713" s="5"/>
      <c r="W15713" s="5"/>
      <c r="X15713" s="5"/>
      <c r="Y15713" s="5"/>
      <c r="Z15713" s="5"/>
      <c r="AA15713" s="5"/>
      <c r="AB15713" s="5"/>
      <c r="AC15713" s="5"/>
      <c r="AD15713" s="5"/>
      <c r="AE15713" s="5"/>
      <c r="AF15713" s="5"/>
      <c r="AG15713" s="11"/>
    </row>
    <row r="15714" spans="1:33">
      <c r="A15714" s="5"/>
      <c r="B15714" s="5"/>
      <c r="C15714" s="5"/>
      <c r="D15714" s="5"/>
      <c r="E15714" s="5"/>
      <c r="F15714" s="5"/>
      <c r="G15714" s="5"/>
      <c r="H15714" s="5"/>
      <c r="I15714" s="5"/>
      <c r="J15714" s="5"/>
      <c r="K15714" s="5"/>
      <c r="L15714" s="5"/>
      <c r="M15714" s="5"/>
      <c r="N15714" s="5"/>
      <c r="O15714" s="5"/>
      <c r="P15714" s="5"/>
      <c r="Q15714" s="5"/>
      <c r="R15714" s="5"/>
      <c r="S15714" s="5"/>
      <c r="T15714" s="5"/>
      <c r="U15714" s="5"/>
      <c r="V15714" s="5"/>
      <c r="W15714" s="5"/>
      <c r="X15714" s="5"/>
      <c r="Y15714" s="5"/>
      <c r="Z15714" s="5"/>
      <c r="AA15714" s="5"/>
      <c r="AB15714" s="5"/>
      <c r="AC15714" s="5"/>
      <c r="AD15714" s="5"/>
      <c r="AE15714" s="5"/>
      <c r="AF15714" s="5"/>
      <c r="AG15714" s="11"/>
    </row>
    <row r="15715" spans="1:33">
      <c r="A15715" s="5"/>
      <c r="B15715" s="5"/>
      <c r="C15715" s="5"/>
      <c r="D15715" s="5"/>
      <c r="E15715" s="5"/>
      <c r="F15715" s="5"/>
      <c r="G15715" s="5"/>
      <c r="H15715" s="5"/>
      <c r="I15715" s="5"/>
      <c r="J15715" s="5"/>
      <c r="K15715" s="5"/>
      <c r="L15715" s="5"/>
      <c r="M15715" s="5"/>
      <c r="N15715" s="5"/>
      <c r="O15715" s="5"/>
      <c r="P15715" s="5"/>
      <c r="Q15715" s="5"/>
      <c r="R15715" s="5"/>
      <c r="S15715" s="5"/>
      <c r="T15715" s="5"/>
      <c r="U15715" s="5"/>
      <c r="V15715" s="5"/>
      <c r="W15715" s="5"/>
      <c r="X15715" s="5"/>
      <c r="Y15715" s="5"/>
      <c r="Z15715" s="5"/>
      <c r="AA15715" s="5"/>
      <c r="AB15715" s="5"/>
      <c r="AC15715" s="5"/>
      <c r="AD15715" s="5"/>
      <c r="AE15715" s="5"/>
      <c r="AF15715" s="5"/>
      <c r="AG15715" s="11"/>
    </row>
    <row r="15716" spans="1:33">
      <c r="A15716" s="5"/>
      <c r="B15716" s="5"/>
      <c r="C15716" s="5"/>
      <c r="D15716" s="5"/>
      <c r="E15716" s="5"/>
      <c r="F15716" s="5"/>
      <c r="G15716" s="5"/>
      <c r="H15716" s="5"/>
      <c r="I15716" s="5"/>
      <c r="J15716" s="5"/>
      <c r="K15716" s="5"/>
      <c r="L15716" s="5"/>
      <c r="M15716" s="5"/>
      <c r="N15716" s="5"/>
      <c r="O15716" s="5"/>
      <c r="P15716" s="5"/>
      <c r="Q15716" s="5"/>
      <c r="R15716" s="5"/>
      <c r="S15716" s="5"/>
      <c r="T15716" s="5"/>
      <c r="U15716" s="5"/>
      <c r="V15716" s="5"/>
      <c r="W15716" s="5"/>
      <c r="X15716" s="5"/>
      <c r="Y15716" s="5"/>
      <c r="Z15716" s="5"/>
      <c r="AA15716" s="5"/>
      <c r="AB15716" s="5"/>
      <c r="AC15716" s="5"/>
      <c r="AD15716" s="5"/>
      <c r="AE15716" s="5"/>
      <c r="AF15716" s="5"/>
      <c r="AG15716" s="11"/>
    </row>
    <row r="15717" spans="1:33">
      <c r="A15717" s="5"/>
      <c r="B15717" s="5"/>
      <c r="C15717" s="5"/>
      <c r="D15717" s="5"/>
      <c r="E15717" s="5"/>
      <c r="F15717" s="5"/>
      <c r="G15717" s="5"/>
      <c r="H15717" s="5"/>
      <c r="I15717" s="5"/>
      <c r="J15717" s="5"/>
      <c r="K15717" s="5"/>
      <c r="L15717" s="5"/>
      <c r="M15717" s="5"/>
      <c r="N15717" s="5"/>
      <c r="O15717" s="5"/>
      <c r="P15717" s="5"/>
      <c r="Q15717" s="5"/>
      <c r="R15717" s="5"/>
      <c r="S15717" s="5"/>
      <c r="T15717" s="5"/>
      <c r="U15717" s="5"/>
      <c r="V15717" s="5"/>
      <c r="W15717" s="5"/>
      <c r="X15717" s="5"/>
      <c r="Y15717" s="5"/>
      <c r="Z15717" s="5"/>
      <c r="AA15717" s="5"/>
      <c r="AB15717" s="5"/>
      <c r="AC15717" s="5"/>
      <c r="AD15717" s="5"/>
      <c r="AE15717" s="5"/>
      <c r="AF15717" s="5"/>
      <c r="AG15717" s="11"/>
    </row>
    <row r="15718" spans="1:33">
      <c r="A15718" s="5"/>
      <c r="B15718" s="5"/>
      <c r="C15718" s="5"/>
      <c r="D15718" s="5"/>
      <c r="E15718" s="5"/>
      <c r="F15718" s="5"/>
      <c r="G15718" s="5"/>
      <c r="H15718" s="5"/>
      <c r="I15718" s="5"/>
      <c r="J15718" s="5"/>
      <c r="K15718" s="5"/>
      <c r="L15718" s="5"/>
      <c r="M15718" s="5"/>
      <c r="N15718" s="5"/>
      <c r="O15718" s="5"/>
      <c r="P15718" s="5"/>
      <c r="Q15718" s="5"/>
      <c r="R15718" s="5"/>
      <c r="S15718" s="5"/>
      <c r="T15718" s="5"/>
      <c r="U15718" s="5"/>
      <c r="V15718" s="5"/>
      <c r="W15718" s="5"/>
      <c r="X15718" s="5"/>
      <c r="Y15718" s="5"/>
      <c r="Z15718" s="5"/>
      <c r="AA15718" s="5"/>
      <c r="AB15718" s="5"/>
      <c r="AC15718" s="5"/>
      <c r="AD15718" s="5"/>
      <c r="AE15718" s="5"/>
      <c r="AF15718" s="5"/>
      <c r="AG15718" s="11"/>
    </row>
    <row r="15719" spans="1:33">
      <c r="A15719" s="5"/>
      <c r="B15719" s="5"/>
      <c r="C15719" s="5"/>
      <c r="D15719" s="5"/>
      <c r="E15719" s="5"/>
      <c r="F15719" s="5"/>
      <c r="G15719" s="5"/>
      <c r="H15719" s="5"/>
      <c r="I15719" s="5"/>
      <c r="J15719" s="5"/>
      <c r="K15719" s="5"/>
      <c r="L15719" s="5"/>
      <c r="M15719" s="5"/>
      <c r="N15719" s="5"/>
      <c r="O15719" s="5"/>
      <c r="P15719" s="5"/>
      <c r="Q15719" s="5"/>
      <c r="R15719" s="5"/>
      <c r="S15719" s="5"/>
      <c r="T15719" s="5"/>
      <c r="U15719" s="5"/>
      <c r="V15719" s="5"/>
      <c r="W15719" s="5"/>
      <c r="X15719" s="5"/>
      <c r="Y15719" s="5"/>
      <c r="Z15719" s="5"/>
      <c r="AA15719" s="5"/>
      <c r="AB15719" s="5"/>
      <c r="AC15719" s="5"/>
      <c r="AD15719" s="5"/>
      <c r="AE15719" s="5"/>
      <c r="AF15719" s="5"/>
      <c r="AG15719" s="11"/>
    </row>
    <row r="15720" spans="1:33">
      <c r="A15720" s="5"/>
      <c r="B15720" s="5"/>
      <c r="C15720" s="5"/>
      <c r="D15720" s="5"/>
      <c r="E15720" s="5"/>
      <c r="F15720" s="5"/>
      <c r="G15720" s="5"/>
      <c r="H15720" s="5"/>
      <c r="I15720" s="5"/>
      <c r="J15720" s="5"/>
      <c r="K15720" s="5"/>
      <c r="L15720" s="5"/>
      <c r="M15720" s="5"/>
      <c r="N15720" s="5"/>
      <c r="O15720" s="5"/>
      <c r="P15720" s="5"/>
      <c r="Q15720" s="5"/>
      <c r="R15720" s="5"/>
      <c r="S15720" s="5"/>
      <c r="T15720" s="5"/>
      <c r="U15720" s="5"/>
      <c r="V15720" s="5"/>
      <c r="W15720" s="5"/>
      <c r="X15720" s="5"/>
      <c r="Y15720" s="5"/>
      <c r="Z15720" s="5"/>
      <c r="AA15720" s="5"/>
      <c r="AB15720" s="5"/>
      <c r="AC15720" s="5"/>
      <c r="AD15720" s="5"/>
      <c r="AE15720" s="5"/>
      <c r="AF15720" s="5"/>
      <c r="AG15720" s="11"/>
    </row>
    <row r="15721" spans="1:33">
      <c r="A15721" s="5"/>
      <c r="B15721" s="5"/>
      <c r="C15721" s="5"/>
      <c r="D15721" s="5"/>
      <c r="E15721" s="5"/>
      <c r="F15721" s="5"/>
      <c r="G15721" s="5"/>
      <c r="H15721" s="5"/>
      <c r="I15721" s="5"/>
      <c r="J15721" s="5"/>
      <c r="K15721" s="5"/>
      <c r="L15721" s="5"/>
      <c r="M15721" s="5"/>
      <c r="N15721" s="5"/>
      <c r="O15721" s="5"/>
      <c r="P15721" s="5"/>
      <c r="Q15721" s="5"/>
      <c r="R15721" s="5"/>
      <c r="S15721" s="5"/>
      <c r="T15721" s="5"/>
      <c r="U15721" s="5"/>
      <c r="V15721" s="5"/>
      <c r="W15721" s="5"/>
      <c r="X15721" s="5"/>
      <c r="Y15721" s="5"/>
      <c r="Z15721" s="5"/>
      <c r="AA15721" s="5"/>
      <c r="AB15721" s="5"/>
      <c r="AC15721" s="5"/>
      <c r="AD15721" s="5"/>
      <c r="AE15721" s="5"/>
      <c r="AF15721" s="5"/>
      <c r="AG15721" s="11"/>
    </row>
    <row r="15722" spans="1:33">
      <c r="A15722" s="5"/>
      <c r="B15722" s="5"/>
      <c r="C15722" s="5"/>
      <c r="D15722" s="5"/>
      <c r="E15722" s="5"/>
      <c r="F15722" s="5"/>
      <c r="G15722" s="5"/>
      <c r="H15722" s="5"/>
      <c r="I15722" s="5"/>
      <c r="J15722" s="5"/>
      <c r="K15722" s="5"/>
      <c r="L15722" s="5"/>
      <c r="M15722" s="5"/>
      <c r="N15722" s="5"/>
      <c r="O15722" s="5"/>
      <c r="P15722" s="5"/>
      <c r="Q15722" s="5"/>
      <c r="R15722" s="5"/>
      <c r="S15722" s="5"/>
      <c r="T15722" s="5"/>
      <c r="U15722" s="5"/>
      <c r="V15722" s="5"/>
      <c r="W15722" s="5"/>
      <c r="X15722" s="5"/>
      <c r="Y15722" s="5"/>
      <c r="Z15722" s="5"/>
      <c r="AA15722" s="5"/>
      <c r="AB15722" s="5"/>
      <c r="AC15722" s="5"/>
      <c r="AD15722" s="5"/>
      <c r="AE15722" s="5"/>
      <c r="AF15722" s="5"/>
      <c r="AG15722" s="11"/>
    </row>
    <row r="15723" spans="1:33">
      <c r="A15723" s="5"/>
      <c r="B15723" s="5"/>
      <c r="C15723" s="5"/>
      <c r="D15723" s="5"/>
      <c r="E15723" s="5"/>
      <c r="F15723" s="5"/>
      <c r="G15723" s="5"/>
      <c r="H15723" s="5"/>
      <c r="I15723" s="5"/>
      <c r="J15723" s="5"/>
      <c r="K15723" s="5"/>
      <c r="L15723" s="5"/>
      <c r="M15723" s="5"/>
      <c r="N15723" s="5"/>
      <c r="O15723" s="5"/>
      <c r="P15723" s="5"/>
      <c r="Q15723" s="5"/>
      <c r="R15723" s="5"/>
      <c r="S15723" s="5"/>
      <c r="T15723" s="5"/>
      <c r="U15723" s="5"/>
      <c r="V15723" s="5"/>
      <c r="W15723" s="5"/>
      <c r="X15723" s="5"/>
      <c r="Y15723" s="5"/>
      <c r="Z15723" s="5"/>
      <c r="AA15723" s="5"/>
      <c r="AB15723" s="5"/>
      <c r="AC15723" s="5"/>
      <c r="AD15723" s="5"/>
      <c r="AE15723" s="5"/>
      <c r="AF15723" s="5"/>
      <c r="AG15723" s="11"/>
    </row>
    <row r="15724" spans="1:33">
      <c r="A15724" s="5"/>
      <c r="B15724" s="5"/>
      <c r="C15724" s="5"/>
      <c r="D15724" s="5"/>
      <c r="E15724" s="5"/>
      <c r="F15724" s="5"/>
      <c r="G15724" s="5"/>
      <c r="H15724" s="5"/>
      <c r="I15724" s="5"/>
      <c r="J15724" s="5"/>
      <c r="K15724" s="5"/>
      <c r="L15724" s="5"/>
      <c r="M15724" s="5"/>
      <c r="N15724" s="5"/>
      <c r="O15724" s="5"/>
      <c r="P15724" s="5"/>
      <c r="Q15724" s="5"/>
      <c r="R15724" s="5"/>
      <c r="S15724" s="5"/>
      <c r="T15724" s="5"/>
      <c r="U15724" s="5"/>
      <c r="V15724" s="5"/>
      <c r="W15724" s="5"/>
      <c r="X15724" s="5"/>
      <c r="Y15724" s="5"/>
      <c r="Z15724" s="5"/>
      <c r="AA15724" s="5"/>
      <c r="AB15724" s="5"/>
      <c r="AC15724" s="5"/>
      <c r="AD15724" s="5"/>
      <c r="AE15724" s="5"/>
      <c r="AF15724" s="5"/>
      <c r="AG15724" s="11"/>
    </row>
    <row r="15725" spans="1:33">
      <c r="A15725" s="5"/>
      <c r="B15725" s="5"/>
      <c r="C15725" s="5"/>
      <c r="D15725" s="5"/>
      <c r="E15725" s="5"/>
      <c r="F15725" s="5"/>
      <c r="G15725" s="5"/>
      <c r="H15725" s="5"/>
      <c r="I15725" s="5"/>
      <c r="J15725" s="5"/>
      <c r="K15725" s="5"/>
      <c r="L15725" s="5"/>
      <c r="M15725" s="5"/>
      <c r="N15725" s="5"/>
      <c r="O15725" s="5"/>
      <c r="P15725" s="5"/>
      <c r="Q15725" s="5"/>
      <c r="R15725" s="5"/>
      <c r="S15725" s="5"/>
      <c r="T15725" s="5"/>
      <c r="U15725" s="5"/>
      <c r="V15725" s="5"/>
      <c r="W15725" s="5"/>
      <c r="X15725" s="5"/>
      <c r="Y15725" s="5"/>
      <c r="Z15725" s="5"/>
      <c r="AA15725" s="5"/>
      <c r="AB15725" s="5"/>
      <c r="AC15725" s="5"/>
      <c r="AD15725" s="5"/>
      <c r="AE15725" s="5"/>
      <c r="AF15725" s="5"/>
      <c r="AG15725" s="11"/>
    </row>
    <row r="15726" spans="1:33">
      <c r="A15726" s="5"/>
      <c r="B15726" s="5"/>
      <c r="C15726" s="5"/>
      <c r="D15726" s="5"/>
      <c r="E15726" s="5"/>
      <c r="F15726" s="5"/>
      <c r="G15726" s="5"/>
      <c r="H15726" s="5"/>
      <c r="I15726" s="5"/>
      <c r="J15726" s="5"/>
      <c r="K15726" s="5"/>
      <c r="L15726" s="5"/>
      <c r="M15726" s="5"/>
      <c r="N15726" s="5"/>
      <c r="O15726" s="5"/>
      <c r="P15726" s="5"/>
      <c r="Q15726" s="5"/>
      <c r="R15726" s="5"/>
      <c r="S15726" s="5"/>
      <c r="T15726" s="5"/>
      <c r="U15726" s="5"/>
      <c r="V15726" s="5"/>
      <c r="W15726" s="5"/>
      <c r="X15726" s="5"/>
      <c r="Y15726" s="5"/>
      <c r="Z15726" s="5"/>
      <c r="AA15726" s="5"/>
      <c r="AB15726" s="5"/>
      <c r="AC15726" s="5"/>
      <c r="AD15726" s="5"/>
      <c r="AE15726" s="5"/>
      <c r="AF15726" s="5"/>
      <c r="AG15726" s="11"/>
    </row>
    <row r="15727" spans="1:33">
      <c r="A15727" s="5"/>
      <c r="B15727" s="5"/>
      <c r="C15727" s="5"/>
      <c r="D15727" s="5"/>
      <c r="E15727" s="5"/>
      <c r="F15727" s="5"/>
      <c r="G15727" s="5"/>
      <c r="H15727" s="5"/>
      <c r="I15727" s="5"/>
      <c r="J15727" s="5"/>
      <c r="K15727" s="5"/>
      <c r="L15727" s="5"/>
      <c r="M15727" s="5"/>
      <c r="N15727" s="5"/>
      <c r="O15727" s="5"/>
      <c r="P15727" s="5"/>
      <c r="Q15727" s="5"/>
      <c r="R15727" s="5"/>
      <c r="S15727" s="5"/>
      <c r="T15727" s="5"/>
      <c r="U15727" s="5"/>
      <c r="V15727" s="5"/>
      <c r="W15727" s="5"/>
      <c r="X15727" s="5"/>
      <c r="Y15727" s="5"/>
      <c r="Z15727" s="5"/>
      <c r="AA15727" s="5"/>
      <c r="AB15727" s="5"/>
      <c r="AC15727" s="5"/>
      <c r="AD15727" s="5"/>
      <c r="AE15727" s="5"/>
      <c r="AF15727" s="5"/>
      <c r="AG15727" s="11"/>
    </row>
    <row r="15728" spans="1:33">
      <c r="A15728" s="5"/>
      <c r="B15728" s="5"/>
      <c r="C15728" s="5"/>
      <c r="D15728" s="5"/>
      <c r="E15728" s="5"/>
      <c r="F15728" s="5"/>
      <c r="G15728" s="5"/>
      <c r="H15728" s="5"/>
      <c r="I15728" s="5"/>
      <c r="J15728" s="5"/>
      <c r="K15728" s="5"/>
      <c r="L15728" s="5"/>
      <c r="M15728" s="5"/>
      <c r="N15728" s="5"/>
      <c r="O15728" s="5"/>
      <c r="P15728" s="5"/>
      <c r="Q15728" s="5"/>
      <c r="R15728" s="5"/>
      <c r="S15728" s="5"/>
      <c r="T15728" s="5"/>
      <c r="U15728" s="5"/>
      <c r="V15728" s="5"/>
      <c r="W15728" s="5"/>
      <c r="X15728" s="5"/>
      <c r="Y15728" s="5"/>
      <c r="Z15728" s="5"/>
      <c r="AA15728" s="5"/>
      <c r="AB15728" s="5"/>
      <c r="AC15728" s="5"/>
      <c r="AD15728" s="5"/>
      <c r="AE15728" s="5"/>
      <c r="AF15728" s="5"/>
      <c r="AG15728" s="11"/>
    </row>
    <row r="15729" spans="1:33">
      <c r="A15729" s="5"/>
      <c r="B15729" s="5"/>
      <c r="C15729" s="5"/>
      <c r="D15729" s="5"/>
      <c r="E15729" s="5"/>
      <c r="F15729" s="5"/>
      <c r="G15729" s="5"/>
      <c r="H15729" s="5"/>
      <c r="I15729" s="5"/>
      <c r="J15729" s="5"/>
      <c r="K15729" s="5"/>
      <c r="L15729" s="5"/>
      <c r="M15729" s="5"/>
      <c r="N15729" s="5"/>
      <c r="O15729" s="5"/>
      <c r="P15729" s="5"/>
      <c r="Q15729" s="5"/>
      <c r="R15729" s="5"/>
      <c r="S15729" s="5"/>
      <c r="T15729" s="5"/>
      <c r="U15729" s="5"/>
      <c r="V15729" s="5"/>
      <c r="W15729" s="5"/>
      <c r="X15729" s="5"/>
      <c r="Y15729" s="5"/>
      <c r="Z15729" s="5"/>
      <c r="AA15729" s="5"/>
      <c r="AB15729" s="5"/>
      <c r="AC15729" s="5"/>
      <c r="AD15729" s="5"/>
      <c r="AE15729" s="5"/>
      <c r="AF15729" s="5"/>
      <c r="AG15729" s="11"/>
    </row>
    <row r="15730" spans="1:33">
      <c r="A15730" s="5"/>
      <c r="B15730" s="5"/>
      <c r="C15730" s="5"/>
      <c r="D15730" s="5"/>
      <c r="E15730" s="5"/>
      <c r="F15730" s="5"/>
      <c r="G15730" s="5"/>
      <c r="H15730" s="5"/>
      <c r="I15730" s="5"/>
      <c r="J15730" s="5"/>
      <c r="K15730" s="5"/>
      <c r="L15730" s="5"/>
      <c r="M15730" s="5"/>
      <c r="N15730" s="5"/>
      <c r="O15730" s="5"/>
      <c r="P15730" s="5"/>
      <c r="Q15730" s="5"/>
      <c r="R15730" s="5"/>
      <c r="S15730" s="5"/>
      <c r="T15730" s="5"/>
      <c r="U15730" s="5"/>
      <c r="V15730" s="5"/>
      <c r="W15730" s="5"/>
      <c r="X15730" s="5"/>
      <c r="Y15730" s="5"/>
      <c r="Z15730" s="5"/>
      <c r="AA15730" s="5"/>
      <c r="AB15730" s="5"/>
      <c r="AC15730" s="5"/>
      <c r="AD15730" s="5"/>
      <c r="AE15730" s="5"/>
      <c r="AF15730" s="5"/>
      <c r="AG15730" s="11"/>
    </row>
    <row r="15731" spans="1:33">
      <c r="A15731" s="5"/>
      <c r="B15731" s="5"/>
      <c r="C15731" s="5"/>
      <c r="D15731" s="5"/>
      <c r="E15731" s="5"/>
      <c r="F15731" s="5"/>
      <c r="G15731" s="5"/>
      <c r="H15731" s="5"/>
      <c r="I15731" s="5"/>
      <c r="J15731" s="5"/>
      <c r="K15731" s="5"/>
      <c r="L15731" s="5"/>
      <c r="M15731" s="5"/>
      <c r="N15731" s="5"/>
      <c r="O15731" s="5"/>
      <c r="P15731" s="5"/>
      <c r="Q15731" s="5"/>
      <c r="R15731" s="5"/>
      <c r="S15731" s="5"/>
      <c r="T15731" s="5"/>
      <c r="U15731" s="5"/>
      <c r="V15731" s="5"/>
      <c r="W15731" s="5"/>
      <c r="X15731" s="5"/>
      <c r="Y15731" s="5"/>
      <c r="Z15731" s="5"/>
      <c r="AA15731" s="5"/>
      <c r="AB15731" s="5"/>
      <c r="AC15731" s="5"/>
      <c r="AD15731" s="5"/>
      <c r="AE15731" s="5"/>
      <c r="AF15731" s="5"/>
      <c r="AG15731" s="11"/>
    </row>
    <row r="15732" spans="1:33">
      <c r="A15732" s="5"/>
      <c r="B15732" s="5"/>
      <c r="C15732" s="5"/>
      <c r="D15732" s="5"/>
      <c r="E15732" s="5"/>
      <c r="F15732" s="5"/>
      <c r="G15732" s="5"/>
      <c r="H15732" s="5"/>
      <c r="I15732" s="5"/>
      <c r="J15732" s="5"/>
      <c r="K15732" s="5"/>
      <c r="L15732" s="5"/>
      <c r="M15732" s="5"/>
      <c r="N15732" s="5"/>
      <c r="O15732" s="5"/>
      <c r="P15732" s="5"/>
      <c r="Q15732" s="5"/>
      <c r="R15732" s="5"/>
      <c r="S15732" s="5"/>
      <c r="T15732" s="5"/>
      <c r="U15732" s="5"/>
      <c r="V15732" s="5"/>
      <c r="W15732" s="5"/>
      <c r="X15732" s="5"/>
      <c r="Y15732" s="5"/>
      <c r="Z15732" s="5"/>
      <c r="AA15732" s="5"/>
      <c r="AB15732" s="5"/>
      <c r="AC15732" s="5"/>
      <c r="AD15732" s="5"/>
      <c r="AE15732" s="5"/>
      <c r="AF15732" s="5"/>
      <c r="AG15732" s="11"/>
    </row>
    <row r="15733" spans="1:33">
      <c r="A15733" s="5"/>
      <c r="B15733" s="5"/>
      <c r="C15733" s="5"/>
      <c r="D15733" s="5"/>
      <c r="E15733" s="5"/>
      <c r="F15733" s="5"/>
      <c r="G15733" s="5"/>
      <c r="H15733" s="5"/>
      <c r="I15733" s="5"/>
      <c r="J15733" s="5"/>
      <c r="K15733" s="5"/>
      <c r="L15733" s="5"/>
      <c r="M15733" s="5"/>
      <c r="N15733" s="5"/>
      <c r="O15733" s="5"/>
      <c r="P15733" s="5"/>
      <c r="Q15733" s="5"/>
      <c r="R15733" s="5"/>
      <c r="S15733" s="5"/>
      <c r="T15733" s="5"/>
      <c r="U15733" s="5"/>
      <c r="V15733" s="5"/>
      <c r="W15733" s="5"/>
      <c r="X15733" s="5"/>
      <c r="Y15733" s="5"/>
      <c r="Z15733" s="5"/>
      <c r="AA15733" s="5"/>
      <c r="AB15733" s="5"/>
      <c r="AC15733" s="5"/>
      <c r="AD15733" s="5"/>
      <c r="AE15733" s="5"/>
      <c r="AF15733" s="5"/>
      <c r="AG15733" s="11"/>
    </row>
    <row r="15734" spans="1:33">
      <c r="A15734" s="5"/>
      <c r="B15734" s="5"/>
      <c r="C15734" s="5"/>
      <c r="D15734" s="5"/>
      <c r="E15734" s="5"/>
      <c r="F15734" s="5"/>
      <c r="G15734" s="5"/>
      <c r="H15734" s="5"/>
      <c r="I15734" s="5"/>
      <c r="J15734" s="5"/>
      <c r="K15734" s="5"/>
      <c r="L15734" s="5"/>
      <c r="M15734" s="5"/>
      <c r="N15734" s="5"/>
      <c r="O15734" s="5"/>
      <c r="P15734" s="5"/>
      <c r="Q15734" s="5"/>
      <c r="R15734" s="5"/>
      <c r="S15734" s="5"/>
      <c r="T15734" s="5"/>
      <c r="U15734" s="5"/>
      <c r="V15734" s="5"/>
      <c r="W15734" s="5"/>
      <c r="X15734" s="5"/>
      <c r="Y15734" s="5"/>
      <c r="Z15734" s="5"/>
      <c r="AA15734" s="5"/>
      <c r="AB15734" s="5"/>
      <c r="AC15734" s="5"/>
      <c r="AD15734" s="5"/>
      <c r="AE15734" s="5"/>
      <c r="AF15734" s="5"/>
      <c r="AG15734" s="11"/>
    </row>
    <row r="15735" spans="1:33">
      <c r="A15735" s="5"/>
      <c r="B15735" s="5"/>
      <c r="C15735" s="5"/>
      <c r="D15735" s="5"/>
      <c r="E15735" s="5"/>
      <c r="F15735" s="5"/>
      <c r="G15735" s="5"/>
      <c r="H15735" s="5"/>
      <c r="I15735" s="5"/>
      <c r="J15735" s="5"/>
      <c r="K15735" s="5"/>
      <c r="L15735" s="5"/>
      <c r="M15735" s="5"/>
      <c r="N15735" s="5"/>
      <c r="O15735" s="5"/>
      <c r="P15735" s="5"/>
      <c r="Q15735" s="5"/>
      <c r="R15735" s="5"/>
      <c r="S15735" s="5"/>
      <c r="T15735" s="5"/>
      <c r="U15735" s="5"/>
      <c r="V15735" s="5"/>
      <c r="W15735" s="5"/>
      <c r="X15735" s="5"/>
      <c r="Y15735" s="5"/>
      <c r="Z15735" s="5"/>
      <c r="AA15735" s="5"/>
      <c r="AB15735" s="5"/>
      <c r="AC15735" s="5"/>
      <c r="AD15735" s="5"/>
      <c r="AE15735" s="5"/>
      <c r="AF15735" s="5"/>
      <c r="AG15735" s="11"/>
    </row>
    <row r="15736" spans="1:33">
      <c r="A15736" s="5"/>
      <c r="B15736" s="5"/>
      <c r="C15736" s="5"/>
      <c r="D15736" s="5"/>
      <c r="E15736" s="5"/>
      <c r="F15736" s="5"/>
      <c r="G15736" s="5"/>
      <c r="H15736" s="5"/>
      <c r="I15736" s="5"/>
      <c r="J15736" s="5"/>
      <c r="K15736" s="5"/>
      <c r="L15736" s="5"/>
      <c r="M15736" s="5"/>
      <c r="N15736" s="5"/>
      <c r="O15736" s="5"/>
      <c r="P15736" s="5"/>
      <c r="Q15736" s="5"/>
      <c r="R15736" s="5"/>
      <c r="S15736" s="5"/>
      <c r="T15736" s="5"/>
      <c r="U15736" s="5"/>
      <c r="V15736" s="5"/>
      <c r="W15736" s="5"/>
      <c r="X15736" s="5"/>
      <c r="Y15736" s="5"/>
      <c r="Z15736" s="5"/>
      <c r="AA15736" s="5"/>
      <c r="AB15736" s="5"/>
      <c r="AC15736" s="5"/>
      <c r="AD15736" s="5"/>
      <c r="AE15736" s="5"/>
      <c r="AF15736" s="5"/>
      <c r="AG15736" s="11"/>
    </row>
    <row r="15737" spans="1:33">
      <c r="A15737" s="5"/>
      <c r="B15737" s="5"/>
      <c r="C15737" s="5"/>
      <c r="D15737" s="5"/>
      <c r="E15737" s="5"/>
      <c r="F15737" s="5"/>
      <c r="G15737" s="5"/>
      <c r="H15737" s="5"/>
      <c r="I15737" s="5"/>
      <c r="J15737" s="5"/>
      <c r="K15737" s="5"/>
      <c r="L15737" s="5"/>
      <c r="M15737" s="5"/>
      <c r="N15737" s="5"/>
      <c r="O15737" s="5"/>
      <c r="P15737" s="5"/>
      <c r="Q15737" s="5"/>
      <c r="R15737" s="5"/>
      <c r="S15737" s="5"/>
      <c r="T15737" s="5"/>
      <c r="U15737" s="5"/>
      <c r="V15737" s="5"/>
      <c r="W15737" s="5"/>
      <c r="X15737" s="5"/>
      <c r="Y15737" s="5"/>
      <c r="Z15737" s="5"/>
      <c r="AA15737" s="5"/>
      <c r="AB15737" s="5"/>
      <c r="AC15737" s="5"/>
      <c r="AD15737" s="5"/>
      <c r="AE15737" s="5"/>
      <c r="AF15737" s="5"/>
      <c r="AG15737" s="11"/>
    </row>
    <row r="15738" spans="1:33">
      <c r="A15738" s="5"/>
      <c r="B15738" s="5"/>
      <c r="C15738" s="5"/>
      <c r="D15738" s="5"/>
      <c r="E15738" s="5"/>
      <c r="F15738" s="5"/>
      <c r="G15738" s="5"/>
      <c r="H15738" s="5"/>
      <c r="I15738" s="5"/>
      <c r="J15738" s="5"/>
      <c r="K15738" s="5"/>
      <c r="L15738" s="5"/>
      <c r="M15738" s="5"/>
      <c r="N15738" s="5"/>
      <c r="O15738" s="5"/>
      <c r="P15738" s="5"/>
      <c r="Q15738" s="5"/>
      <c r="R15738" s="5"/>
      <c r="S15738" s="5"/>
      <c r="T15738" s="5"/>
      <c r="U15738" s="5"/>
      <c r="V15738" s="5"/>
      <c r="W15738" s="5"/>
      <c r="X15738" s="5"/>
      <c r="Y15738" s="5"/>
      <c r="Z15738" s="5"/>
      <c r="AA15738" s="5"/>
      <c r="AB15738" s="5"/>
      <c r="AC15738" s="5"/>
      <c r="AD15738" s="5"/>
      <c r="AE15738" s="5"/>
      <c r="AF15738" s="5"/>
      <c r="AG15738" s="11"/>
    </row>
    <row r="15739" spans="1:33">
      <c r="A15739" s="5"/>
      <c r="B15739" s="5"/>
      <c r="C15739" s="5"/>
      <c r="D15739" s="5"/>
      <c r="E15739" s="5"/>
      <c r="F15739" s="5"/>
      <c r="G15739" s="5"/>
      <c r="H15739" s="5"/>
      <c r="I15739" s="5"/>
      <c r="J15739" s="5"/>
      <c r="K15739" s="5"/>
      <c r="L15739" s="5"/>
      <c r="M15739" s="5"/>
      <c r="N15739" s="5"/>
      <c r="O15739" s="5"/>
      <c r="P15739" s="5"/>
      <c r="Q15739" s="5"/>
      <c r="R15739" s="5"/>
      <c r="S15739" s="5"/>
      <c r="T15739" s="5"/>
      <c r="U15739" s="5"/>
      <c r="V15739" s="5"/>
      <c r="W15739" s="5"/>
      <c r="X15739" s="5"/>
      <c r="Y15739" s="5"/>
      <c r="Z15739" s="5"/>
      <c r="AA15739" s="5"/>
      <c r="AB15739" s="5"/>
      <c r="AC15739" s="5"/>
      <c r="AD15739" s="5"/>
      <c r="AE15739" s="5"/>
      <c r="AF15739" s="5"/>
      <c r="AG15739" s="11"/>
    </row>
    <row r="15740" spans="1:33">
      <c r="A15740" s="5"/>
      <c r="B15740" s="5"/>
      <c r="C15740" s="5"/>
      <c r="D15740" s="5"/>
      <c r="E15740" s="5"/>
      <c r="F15740" s="5"/>
      <c r="G15740" s="5"/>
      <c r="H15740" s="5"/>
      <c r="I15740" s="5"/>
      <c r="J15740" s="5"/>
      <c r="K15740" s="5"/>
      <c r="L15740" s="5"/>
      <c r="M15740" s="5"/>
      <c r="N15740" s="5"/>
      <c r="O15740" s="5"/>
      <c r="P15740" s="5"/>
      <c r="Q15740" s="5"/>
      <c r="R15740" s="5"/>
      <c r="S15740" s="5"/>
      <c r="T15740" s="5"/>
      <c r="U15740" s="5"/>
      <c r="V15740" s="5"/>
      <c r="W15740" s="5"/>
      <c r="X15740" s="5"/>
      <c r="Y15740" s="5"/>
      <c r="Z15740" s="5"/>
      <c r="AA15740" s="5"/>
      <c r="AB15740" s="5"/>
      <c r="AC15740" s="5"/>
      <c r="AD15740" s="5"/>
      <c r="AE15740" s="5"/>
      <c r="AF15740" s="5"/>
      <c r="AG15740" s="11"/>
    </row>
    <row r="15741" spans="1:33">
      <c r="A15741" s="5"/>
      <c r="B15741" s="5"/>
      <c r="C15741" s="5"/>
      <c r="D15741" s="5"/>
      <c r="E15741" s="5"/>
      <c r="F15741" s="5"/>
      <c r="G15741" s="5"/>
      <c r="H15741" s="5"/>
      <c r="I15741" s="5"/>
      <c r="J15741" s="5"/>
      <c r="K15741" s="5"/>
      <c r="L15741" s="5"/>
      <c r="M15741" s="5"/>
      <c r="N15741" s="5"/>
      <c r="O15741" s="5"/>
      <c r="P15741" s="5"/>
      <c r="Q15741" s="5"/>
      <c r="R15741" s="5"/>
      <c r="S15741" s="5"/>
      <c r="T15741" s="5"/>
      <c r="U15741" s="5"/>
      <c r="V15741" s="5"/>
      <c r="W15741" s="5"/>
      <c r="X15741" s="5"/>
      <c r="Y15741" s="5"/>
      <c r="Z15741" s="5"/>
      <c r="AA15741" s="5"/>
      <c r="AB15741" s="5"/>
      <c r="AC15741" s="5"/>
      <c r="AD15741" s="5"/>
      <c r="AE15741" s="5"/>
      <c r="AF15741" s="5"/>
      <c r="AG15741" s="11"/>
    </row>
    <row r="15742" spans="1:33">
      <c r="A15742" s="5"/>
      <c r="B15742" s="5"/>
      <c r="C15742" s="5"/>
      <c r="D15742" s="5"/>
      <c r="E15742" s="5"/>
      <c r="F15742" s="5"/>
      <c r="G15742" s="5"/>
      <c r="H15742" s="5"/>
      <c r="I15742" s="5"/>
      <c r="J15742" s="5"/>
      <c r="K15742" s="5"/>
      <c r="L15742" s="5"/>
      <c r="M15742" s="5"/>
      <c r="N15742" s="5"/>
      <c r="O15742" s="5"/>
      <c r="P15742" s="5"/>
      <c r="Q15742" s="5"/>
      <c r="R15742" s="5"/>
      <c r="S15742" s="5"/>
      <c r="T15742" s="5"/>
      <c r="U15742" s="5"/>
      <c r="V15742" s="5"/>
      <c r="W15742" s="5"/>
      <c r="X15742" s="5"/>
      <c r="Y15742" s="5"/>
      <c r="Z15742" s="5"/>
      <c r="AA15742" s="5"/>
      <c r="AB15742" s="5"/>
      <c r="AC15742" s="5"/>
      <c r="AD15742" s="5"/>
      <c r="AE15742" s="5"/>
      <c r="AF15742" s="5"/>
      <c r="AG15742" s="11"/>
    </row>
    <row r="15743" spans="1:33">
      <c r="A15743" s="5"/>
      <c r="B15743" s="5"/>
      <c r="C15743" s="5"/>
      <c r="D15743" s="5"/>
      <c r="E15743" s="5"/>
      <c r="F15743" s="5"/>
      <c r="G15743" s="5"/>
      <c r="H15743" s="5"/>
      <c r="I15743" s="5"/>
      <c r="J15743" s="5"/>
      <c r="K15743" s="5"/>
      <c r="L15743" s="5"/>
      <c r="M15743" s="5"/>
      <c r="N15743" s="5"/>
      <c r="O15743" s="5"/>
      <c r="P15743" s="5"/>
      <c r="Q15743" s="5"/>
      <c r="R15743" s="5"/>
      <c r="S15743" s="5"/>
      <c r="T15743" s="5"/>
      <c r="U15743" s="5"/>
      <c r="V15743" s="5"/>
      <c r="W15743" s="5"/>
      <c r="X15743" s="5"/>
      <c r="Y15743" s="5"/>
      <c r="Z15743" s="5"/>
      <c r="AA15743" s="5"/>
      <c r="AB15743" s="5"/>
      <c r="AC15743" s="5"/>
      <c r="AD15743" s="5"/>
      <c r="AE15743" s="5"/>
      <c r="AF15743" s="5"/>
      <c r="AG15743" s="11"/>
    </row>
    <row r="15744" spans="1:33">
      <c r="A15744" s="5"/>
      <c r="B15744" s="5"/>
      <c r="C15744" s="5"/>
      <c r="D15744" s="5"/>
      <c r="E15744" s="5"/>
      <c r="F15744" s="5"/>
      <c r="G15744" s="5"/>
      <c r="H15744" s="5"/>
      <c r="I15744" s="5"/>
      <c r="J15744" s="5"/>
      <c r="K15744" s="5"/>
      <c r="L15744" s="5"/>
      <c r="M15744" s="5"/>
      <c r="N15744" s="5"/>
      <c r="O15744" s="5"/>
      <c r="P15744" s="5"/>
      <c r="Q15744" s="5"/>
      <c r="R15744" s="5"/>
      <c r="S15744" s="5"/>
      <c r="T15744" s="5"/>
      <c r="U15744" s="5"/>
      <c r="V15744" s="5"/>
      <c r="W15744" s="5"/>
      <c r="X15744" s="5"/>
      <c r="Y15744" s="5"/>
      <c r="Z15744" s="5"/>
      <c r="AA15744" s="5"/>
      <c r="AB15744" s="5"/>
      <c r="AC15744" s="5"/>
      <c r="AD15744" s="5"/>
      <c r="AE15744" s="5"/>
      <c r="AF15744" s="5"/>
      <c r="AG15744" s="11"/>
    </row>
    <row r="15745" spans="1:33">
      <c r="A15745" s="5"/>
      <c r="B15745" s="5"/>
      <c r="C15745" s="5"/>
      <c r="D15745" s="5"/>
      <c r="E15745" s="5"/>
      <c r="F15745" s="5"/>
      <c r="G15745" s="5"/>
      <c r="H15745" s="5"/>
      <c r="I15745" s="5"/>
      <c r="J15745" s="5"/>
      <c r="K15745" s="5"/>
      <c r="L15745" s="5"/>
      <c r="M15745" s="5"/>
      <c r="N15745" s="5"/>
      <c r="O15745" s="5"/>
      <c r="P15745" s="5"/>
      <c r="Q15745" s="5"/>
      <c r="R15745" s="5"/>
      <c r="S15745" s="5"/>
      <c r="T15745" s="5"/>
      <c r="U15745" s="5"/>
      <c r="V15745" s="5"/>
      <c r="W15745" s="5"/>
      <c r="X15745" s="5"/>
      <c r="Y15745" s="5"/>
      <c r="Z15745" s="5"/>
      <c r="AA15745" s="5"/>
      <c r="AB15745" s="5"/>
      <c r="AC15745" s="5"/>
      <c r="AD15745" s="5"/>
      <c r="AE15745" s="5"/>
      <c r="AF15745" s="5"/>
      <c r="AG15745" s="11"/>
    </row>
    <row r="15746" spans="1:33">
      <c r="A15746" s="5"/>
      <c r="B15746" s="5"/>
      <c r="C15746" s="5"/>
      <c r="D15746" s="5"/>
      <c r="E15746" s="5"/>
      <c r="F15746" s="5"/>
      <c r="G15746" s="5"/>
      <c r="H15746" s="5"/>
      <c r="I15746" s="5"/>
      <c r="J15746" s="5"/>
      <c r="K15746" s="5"/>
      <c r="L15746" s="5"/>
      <c r="M15746" s="5"/>
      <c r="N15746" s="5"/>
      <c r="O15746" s="5"/>
      <c r="P15746" s="5"/>
      <c r="Q15746" s="5"/>
      <c r="R15746" s="5"/>
      <c r="S15746" s="5"/>
      <c r="T15746" s="5"/>
      <c r="U15746" s="5"/>
      <c r="V15746" s="5"/>
      <c r="W15746" s="5"/>
      <c r="X15746" s="5"/>
      <c r="Y15746" s="5"/>
      <c r="Z15746" s="5"/>
      <c r="AA15746" s="5"/>
      <c r="AB15746" s="5"/>
      <c r="AC15746" s="5"/>
      <c r="AD15746" s="5"/>
      <c r="AE15746" s="5"/>
      <c r="AF15746" s="5"/>
      <c r="AG15746" s="11"/>
    </row>
    <row r="15747" spans="1:33">
      <c r="A15747" s="5"/>
      <c r="B15747" s="5"/>
      <c r="C15747" s="5"/>
      <c r="D15747" s="5"/>
      <c r="E15747" s="5"/>
      <c r="F15747" s="5"/>
      <c r="G15747" s="5"/>
      <c r="H15747" s="5"/>
      <c r="I15747" s="5"/>
      <c r="J15747" s="5"/>
      <c r="K15747" s="5"/>
      <c r="L15747" s="5"/>
      <c r="M15747" s="5"/>
      <c r="N15747" s="5"/>
      <c r="O15747" s="5"/>
      <c r="P15747" s="5"/>
      <c r="Q15747" s="5"/>
      <c r="R15747" s="5"/>
      <c r="S15747" s="5"/>
      <c r="T15747" s="5"/>
      <c r="U15747" s="5"/>
      <c r="V15747" s="5"/>
      <c r="W15747" s="5"/>
      <c r="X15747" s="5"/>
      <c r="Y15747" s="5"/>
      <c r="Z15747" s="5"/>
      <c r="AA15747" s="5"/>
      <c r="AB15747" s="5"/>
      <c r="AC15747" s="5"/>
      <c r="AD15747" s="5"/>
      <c r="AE15747" s="5"/>
      <c r="AF15747" s="5"/>
      <c r="AG15747" s="11"/>
    </row>
    <row r="15748" spans="1:33">
      <c r="A15748" s="5"/>
      <c r="B15748" s="5"/>
      <c r="C15748" s="5"/>
      <c r="D15748" s="5"/>
      <c r="E15748" s="5"/>
      <c r="F15748" s="5"/>
      <c r="G15748" s="5"/>
      <c r="H15748" s="5"/>
      <c r="I15748" s="5"/>
      <c r="J15748" s="5"/>
      <c r="K15748" s="5"/>
      <c r="L15748" s="5"/>
      <c r="M15748" s="5"/>
      <c r="N15748" s="5"/>
      <c r="O15748" s="5"/>
      <c r="P15748" s="5"/>
      <c r="Q15748" s="5"/>
      <c r="R15748" s="5"/>
      <c r="S15748" s="5"/>
      <c r="T15748" s="5"/>
      <c r="U15748" s="5"/>
      <c r="V15748" s="5"/>
      <c r="W15748" s="5"/>
      <c r="X15748" s="5"/>
      <c r="Y15748" s="5"/>
      <c r="Z15748" s="5"/>
      <c r="AA15748" s="5"/>
      <c r="AB15748" s="5"/>
      <c r="AC15748" s="5"/>
      <c r="AD15748" s="5"/>
      <c r="AE15748" s="5"/>
      <c r="AF15748" s="5"/>
      <c r="AG15748" s="11"/>
    </row>
    <row r="15749" spans="1:33">
      <c r="A15749" s="5"/>
      <c r="B15749" s="5"/>
      <c r="C15749" s="5"/>
      <c r="D15749" s="5"/>
      <c r="E15749" s="5"/>
      <c r="F15749" s="5"/>
      <c r="G15749" s="5"/>
      <c r="H15749" s="5"/>
      <c r="I15749" s="5"/>
      <c r="J15749" s="5"/>
      <c r="K15749" s="5"/>
      <c r="L15749" s="5"/>
      <c r="M15749" s="5"/>
      <c r="N15749" s="5"/>
      <c r="O15749" s="5"/>
      <c r="P15749" s="5"/>
      <c r="Q15749" s="5"/>
      <c r="R15749" s="5"/>
      <c r="S15749" s="5"/>
      <c r="T15749" s="5"/>
      <c r="U15749" s="5"/>
      <c r="V15749" s="5"/>
      <c r="W15749" s="5"/>
      <c r="X15749" s="5"/>
      <c r="Y15749" s="5"/>
      <c r="Z15749" s="5"/>
      <c r="AA15749" s="5"/>
      <c r="AB15749" s="5"/>
      <c r="AC15749" s="5"/>
      <c r="AD15749" s="5"/>
      <c r="AE15749" s="5"/>
      <c r="AF15749" s="5"/>
      <c r="AG15749" s="11"/>
    </row>
    <row r="15750" spans="1:33">
      <c r="A15750" s="5"/>
      <c r="B15750" s="5"/>
      <c r="C15750" s="5"/>
      <c r="D15750" s="5"/>
      <c r="E15750" s="5"/>
      <c r="F15750" s="5"/>
      <c r="G15750" s="5"/>
      <c r="H15750" s="5"/>
      <c r="I15750" s="5"/>
      <c r="J15750" s="5"/>
      <c r="K15750" s="5"/>
      <c r="L15750" s="5"/>
      <c r="M15750" s="5"/>
      <c r="N15750" s="5"/>
      <c r="O15750" s="5"/>
      <c r="P15750" s="5"/>
      <c r="Q15750" s="5"/>
      <c r="R15750" s="5"/>
      <c r="S15750" s="5"/>
      <c r="T15750" s="5"/>
      <c r="U15750" s="5"/>
      <c r="V15750" s="5"/>
      <c r="W15750" s="5"/>
      <c r="X15750" s="5"/>
      <c r="Y15750" s="5"/>
      <c r="Z15750" s="5"/>
      <c r="AA15750" s="5"/>
      <c r="AB15750" s="5"/>
      <c r="AC15750" s="5"/>
      <c r="AD15750" s="5"/>
      <c r="AE15750" s="5"/>
      <c r="AF15750" s="5"/>
      <c r="AG15750" s="11"/>
    </row>
    <row r="15751" spans="1:33">
      <c r="A15751" s="5"/>
      <c r="B15751" s="5"/>
      <c r="C15751" s="5"/>
      <c r="D15751" s="5"/>
      <c r="E15751" s="5"/>
      <c r="F15751" s="5"/>
      <c r="G15751" s="5"/>
      <c r="H15751" s="5"/>
      <c r="I15751" s="5"/>
      <c r="J15751" s="5"/>
      <c r="K15751" s="5"/>
      <c r="L15751" s="5"/>
      <c r="M15751" s="5"/>
      <c r="N15751" s="5"/>
      <c r="O15751" s="5"/>
      <c r="P15751" s="5"/>
      <c r="Q15751" s="5"/>
      <c r="R15751" s="5"/>
      <c r="S15751" s="5"/>
      <c r="T15751" s="5"/>
      <c r="U15751" s="5"/>
      <c r="V15751" s="5"/>
      <c r="W15751" s="5"/>
      <c r="X15751" s="5"/>
      <c r="Y15751" s="5"/>
      <c r="Z15751" s="5"/>
      <c r="AA15751" s="5"/>
      <c r="AB15751" s="5"/>
      <c r="AC15751" s="5"/>
      <c r="AD15751" s="5"/>
      <c r="AE15751" s="5"/>
      <c r="AF15751" s="5"/>
      <c r="AG15751" s="11"/>
    </row>
    <row r="15752" spans="1:33">
      <c r="A15752" s="5"/>
      <c r="B15752" s="5"/>
      <c r="C15752" s="5"/>
      <c r="D15752" s="5"/>
      <c r="E15752" s="5"/>
      <c r="F15752" s="5"/>
      <c r="G15752" s="5"/>
      <c r="H15752" s="5"/>
      <c r="I15752" s="5"/>
      <c r="J15752" s="5"/>
      <c r="K15752" s="5"/>
      <c r="L15752" s="5"/>
      <c r="M15752" s="5"/>
      <c r="N15752" s="5"/>
      <c r="O15752" s="5"/>
      <c r="P15752" s="5"/>
      <c r="Q15752" s="5"/>
      <c r="R15752" s="5"/>
      <c r="S15752" s="5"/>
      <c r="T15752" s="5"/>
      <c r="U15752" s="5"/>
      <c r="V15752" s="5"/>
      <c r="W15752" s="5"/>
      <c r="X15752" s="5"/>
      <c r="Y15752" s="5"/>
      <c r="Z15752" s="5"/>
      <c r="AA15752" s="5"/>
      <c r="AB15752" s="5"/>
      <c r="AC15752" s="5"/>
      <c r="AD15752" s="5"/>
      <c r="AE15752" s="5"/>
      <c r="AF15752" s="5"/>
      <c r="AG15752" s="11"/>
    </row>
    <row r="15753" spans="1:33">
      <c r="A15753" s="5"/>
      <c r="B15753" s="5"/>
      <c r="C15753" s="5"/>
      <c r="D15753" s="5"/>
      <c r="E15753" s="5"/>
      <c r="F15753" s="5"/>
      <c r="G15753" s="5"/>
      <c r="H15753" s="5"/>
      <c r="I15753" s="5"/>
      <c r="J15753" s="5"/>
      <c r="K15753" s="5"/>
      <c r="L15753" s="5"/>
      <c r="M15753" s="5"/>
      <c r="N15753" s="5"/>
      <c r="O15753" s="5"/>
      <c r="P15753" s="5"/>
      <c r="Q15753" s="5"/>
      <c r="R15753" s="5"/>
      <c r="S15753" s="5"/>
      <c r="T15753" s="5"/>
      <c r="U15753" s="5"/>
      <c r="V15753" s="5"/>
      <c r="W15753" s="5"/>
      <c r="X15753" s="5"/>
      <c r="Y15753" s="5"/>
      <c r="Z15753" s="5"/>
      <c r="AA15753" s="5"/>
      <c r="AB15753" s="5"/>
      <c r="AC15753" s="5"/>
      <c r="AD15753" s="5"/>
      <c r="AE15753" s="5"/>
      <c r="AF15753" s="5"/>
      <c r="AG15753" s="11"/>
    </row>
    <row r="15754" spans="1:33">
      <c r="A15754" s="5"/>
      <c r="B15754" s="5"/>
      <c r="C15754" s="5"/>
      <c r="D15754" s="5"/>
      <c r="E15754" s="5"/>
      <c r="F15754" s="5"/>
      <c r="G15754" s="5"/>
      <c r="H15754" s="5"/>
      <c r="I15754" s="5"/>
      <c r="J15754" s="5"/>
      <c r="K15754" s="5"/>
      <c r="L15754" s="5"/>
      <c r="M15754" s="5"/>
      <c r="N15754" s="5"/>
      <c r="O15754" s="5"/>
      <c r="P15754" s="5"/>
      <c r="Q15754" s="5"/>
      <c r="R15754" s="5"/>
      <c r="S15754" s="5"/>
      <c r="T15754" s="5"/>
      <c r="U15754" s="5"/>
      <c r="V15754" s="5"/>
      <c r="W15754" s="5"/>
      <c r="X15754" s="5"/>
      <c r="Y15754" s="5"/>
      <c r="Z15754" s="5"/>
      <c r="AA15754" s="5"/>
      <c r="AB15754" s="5"/>
      <c r="AC15754" s="5"/>
      <c r="AD15754" s="5"/>
      <c r="AE15754" s="5"/>
      <c r="AF15754" s="5"/>
      <c r="AG15754" s="11"/>
    </row>
    <row r="15755" spans="1:33">
      <c r="A15755" s="5"/>
      <c r="B15755" s="5"/>
      <c r="C15755" s="5"/>
      <c r="D15755" s="5"/>
      <c r="E15755" s="5"/>
      <c r="F15755" s="5"/>
      <c r="G15755" s="5"/>
      <c r="H15755" s="5"/>
      <c r="I15755" s="5"/>
      <c r="J15755" s="5"/>
      <c r="K15755" s="5"/>
      <c r="L15755" s="5"/>
      <c r="M15755" s="5"/>
      <c r="N15755" s="5"/>
      <c r="O15755" s="5"/>
      <c r="P15755" s="5"/>
      <c r="Q15755" s="5"/>
      <c r="R15755" s="5"/>
      <c r="S15755" s="5"/>
      <c r="T15755" s="5"/>
      <c r="U15755" s="5"/>
      <c r="V15755" s="5"/>
      <c r="W15755" s="5"/>
      <c r="X15755" s="5"/>
      <c r="Y15755" s="5"/>
      <c r="Z15755" s="5"/>
      <c r="AA15755" s="5"/>
      <c r="AB15755" s="5"/>
      <c r="AC15755" s="5"/>
      <c r="AD15755" s="5"/>
      <c r="AE15755" s="5"/>
      <c r="AF15755" s="5"/>
      <c r="AG15755" s="11"/>
    </row>
    <row r="15756" spans="1:33">
      <c r="A15756" s="5"/>
      <c r="B15756" s="5"/>
      <c r="C15756" s="5"/>
      <c r="D15756" s="5"/>
      <c r="E15756" s="5"/>
      <c r="F15756" s="5"/>
      <c r="G15756" s="5"/>
      <c r="H15756" s="5"/>
      <c r="I15756" s="5"/>
      <c r="J15756" s="5"/>
      <c r="K15756" s="5"/>
      <c r="L15756" s="5"/>
      <c r="M15756" s="5"/>
      <c r="N15756" s="5"/>
      <c r="O15756" s="5"/>
      <c r="P15756" s="5"/>
      <c r="Q15756" s="5"/>
      <c r="R15756" s="5"/>
      <c r="S15756" s="5"/>
      <c r="T15756" s="5"/>
      <c r="U15756" s="5"/>
      <c r="V15756" s="5"/>
      <c r="W15756" s="5"/>
      <c r="X15756" s="5"/>
      <c r="Y15756" s="5"/>
      <c r="Z15756" s="5"/>
      <c r="AA15756" s="5"/>
      <c r="AB15756" s="5"/>
      <c r="AC15756" s="5"/>
      <c r="AD15756" s="5"/>
      <c r="AE15756" s="5"/>
      <c r="AF15756" s="5"/>
      <c r="AG15756" s="11"/>
    </row>
    <row r="15757" spans="1:33">
      <c r="A15757" s="5"/>
      <c r="B15757" s="5"/>
      <c r="C15757" s="5"/>
      <c r="D15757" s="5"/>
      <c r="E15757" s="5"/>
      <c r="F15757" s="5"/>
      <c r="G15757" s="5"/>
      <c r="H15757" s="5"/>
      <c r="I15757" s="5"/>
      <c r="J15757" s="5"/>
      <c r="K15757" s="5"/>
      <c r="L15757" s="5"/>
      <c r="M15757" s="5"/>
      <c r="N15757" s="5"/>
      <c r="O15757" s="5"/>
      <c r="P15757" s="5"/>
      <c r="Q15757" s="5"/>
      <c r="R15757" s="5"/>
      <c r="S15757" s="5"/>
      <c r="T15757" s="5"/>
      <c r="U15757" s="5"/>
      <c r="V15757" s="5"/>
      <c r="W15757" s="5"/>
      <c r="X15757" s="5"/>
      <c r="Y15757" s="5"/>
      <c r="Z15757" s="5"/>
      <c r="AA15757" s="5"/>
      <c r="AB15757" s="5"/>
      <c r="AC15757" s="5"/>
      <c r="AD15757" s="5"/>
      <c r="AE15757" s="5"/>
      <c r="AF15757" s="5"/>
      <c r="AG15757" s="11"/>
    </row>
    <row r="15758" spans="1:33">
      <c r="A15758" s="5"/>
      <c r="B15758" s="5"/>
      <c r="C15758" s="5"/>
      <c r="D15758" s="5"/>
      <c r="E15758" s="5"/>
      <c r="F15758" s="5"/>
      <c r="G15758" s="5"/>
      <c r="H15758" s="5"/>
      <c r="I15758" s="5"/>
      <c r="J15758" s="5"/>
      <c r="K15758" s="5"/>
      <c r="L15758" s="5"/>
      <c r="M15758" s="5"/>
      <c r="N15758" s="5"/>
      <c r="O15758" s="5"/>
      <c r="P15758" s="5"/>
      <c r="Q15758" s="5"/>
      <c r="R15758" s="5"/>
      <c r="S15758" s="5"/>
      <c r="T15758" s="5"/>
      <c r="U15758" s="5"/>
      <c r="V15758" s="5"/>
      <c r="W15758" s="5"/>
      <c r="X15758" s="5"/>
      <c r="Y15758" s="5"/>
      <c r="Z15758" s="5"/>
      <c r="AA15758" s="5"/>
      <c r="AB15758" s="5"/>
      <c r="AC15758" s="5"/>
      <c r="AD15758" s="5"/>
      <c r="AE15758" s="5"/>
      <c r="AF15758" s="5"/>
      <c r="AG15758" s="11"/>
    </row>
    <row r="15759" spans="1:33">
      <c r="A15759" s="5"/>
      <c r="B15759" s="5"/>
      <c r="C15759" s="5"/>
      <c r="D15759" s="5"/>
      <c r="E15759" s="5"/>
      <c r="F15759" s="5"/>
      <c r="G15759" s="5"/>
      <c r="H15759" s="5"/>
      <c r="I15759" s="5"/>
      <c r="J15759" s="5"/>
      <c r="K15759" s="5"/>
      <c r="L15759" s="5"/>
      <c r="M15759" s="5"/>
      <c r="N15759" s="5"/>
      <c r="O15759" s="5"/>
      <c r="P15759" s="5"/>
      <c r="Q15759" s="5"/>
      <c r="R15759" s="5"/>
      <c r="S15759" s="5"/>
      <c r="T15759" s="5"/>
      <c r="U15759" s="5"/>
      <c r="V15759" s="5"/>
      <c r="W15759" s="5"/>
      <c r="X15759" s="5"/>
      <c r="Y15759" s="5"/>
      <c r="Z15759" s="5"/>
      <c r="AA15759" s="5"/>
      <c r="AB15759" s="5"/>
      <c r="AC15759" s="5"/>
      <c r="AD15759" s="5"/>
      <c r="AE15759" s="5"/>
      <c r="AF15759" s="5"/>
      <c r="AG15759" s="11"/>
    </row>
    <row r="15760" spans="1:33">
      <c r="A15760" s="5"/>
      <c r="B15760" s="5"/>
      <c r="C15760" s="5"/>
      <c r="D15760" s="5"/>
      <c r="E15760" s="5"/>
      <c r="F15760" s="5"/>
      <c r="G15760" s="5"/>
      <c r="H15760" s="5"/>
      <c r="I15760" s="5"/>
      <c r="J15760" s="5"/>
      <c r="K15760" s="5"/>
      <c r="L15760" s="5"/>
      <c r="M15760" s="5"/>
      <c r="N15760" s="5"/>
      <c r="O15760" s="5"/>
      <c r="P15760" s="5"/>
      <c r="Q15760" s="5"/>
      <c r="R15760" s="5"/>
      <c r="S15760" s="5"/>
      <c r="T15760" s="5"/>
      <c r="U15760" s="5"/>
      <c r="V15760" s="5"/>
      <c r="W15760" s="5"/>
      <c r="X15760" s="5"/>
      <c r="Y15760" s="5"/>
      <c r="Z15760" s="5"/>
      <c r="AA15760" s="5"/>
      <c r="AB15760" s="5"/>
      <c r="AC15760" s="5"/>
      <c r="AD15760" s="5"/>
      <c r="AE15760" s="5"/>
      <c r="AF15760" s="5"/>
      <c r="AG15760" s="11"/>
    </row>
    <row r="15761" spans="1:33">
      <c r="A15761" s="5"/>
      <c r="B15761" s="5"/>
      <c r="C15761" s="5"/>
      <c r="D15761" s="5"/>
      <c r="E15761" s="5"/>
      <c r="F15761" s="5"/>
      <c r="G15761" s="5"/>
      <c r="H15761" s="5"/>
      <c r="I15761" s="5"/>
      <c r="J15761" s="5"/>
      <c r="K15761" s="5"/>
      <c r="L15761" s="5"/>
      <c r="M15761" s="5"/>
      <c r="N15761" s="5"/>
      <c r="O15761" s="5"/>
      <c r="P15761" s="5"/>
      <c r="Q15761" s="5"/>
      <c r="R15761" s="5"/>
      <c r="S15761" s="5"/>
      <c r="T15761" s="5"/>
      <c r="U15761" s="5"/>
      <c r="V15761" s="5"/>
      <c r="W15761" s="5"/>
      <c r="X15761" s="5"/>
      <c r="Y15761" s="5"/>
      <c r="Z15761" s="5"/>
      <c r="AA15761" s="5"/>
      <c r="AB15761" s="5"/>
      <c r="AC15761" s="5"/>
      <c r="AD15761" s="5"/>
      <c r="AE15761" s="5"/>
      <c r="AF15761" s="5"/>
      <c r="AG15761" s="11"/>
    </row>
    <row r="15762" spans="1:33">
      <c r="A15762" s="5"/>
      <c r="B15762" s="5"/>
      <c r="C15762" s="5"/>
      <c r="D15762" s="5"/>
      <c r="E15762" s="5"/>
      <c r="F15762" s="5"/>
      <c r="G15762" s="5"/>
      <c r="H15762" s="5"/>
      <c r="I15762" s="5"/>
      <c r="J15762" s="5"/>
      <c r="K15762" s="5"/>
      <c r="L15762" s="5"/>
      <c r="M15762" s="5"/>
      <c r="N15762" s="5"/>
      <c r="O15762" s="5"/>
      <c r="P15762" s="5"/>
      <c r="Q15762" s="5"/>
      <c r="R15762" s="5"/>
      <c r="S15762" s="5"/>
      <c r="T15762" s="5"/>
      <c r="U15762" s="5"/>
      <c r="V15762" s="5"/>
      <c r="W15762" s="5"/>
      <c r="X15762" s="5"/>
      <c r="Y15762" s="5"/>
      <c r="Z15762" s="5"/>
      <c r="AA15762" s="5"/>
      <c r="AB15762" s="5"/>
      <c r="AC15762" s="5"/>
      <c r="AD15762" s="5"/>
      <c r="AE15762" s="5"/>
      <c r="AF15762" s="5"/>
      <c r="AG15762" s="11"/>
    </row>
    <row r="15763" spans="1:33">
      <c r="A15763" s="5"/>
      <c r="B15763" s="5"/>
      <c r="C15763" s="5"/>
      <c r="D15763" s="5"/>
      <c r="E15763" s="5"/>
      <c r="F15763" s="5"/>
      <c r="G15763" s="5"/>
      <c r="H15763" s="5"/>
      <c r="I15763" s="5"/>
      <c r="J15763" s="5"/>
      <c r="K15763" s="5"/>
      <c r="L15763" s="5"/>
      <c r="M15763" s="5"/>
      <c r="N15763" s="5"/>
      <c r="O15763" s="5"/>
      <c r="P15763" s="5"/>
      <c r="Q15763" s="5"/>
      <c r="R15763" s="5"/>
      <c r="S15763" s="5"/>
      <c r="T15763" s="5"/>
      <c r="U15763" s="5"/>
      <c r="V15763" s="5"/>
      <c r="W15763" s="5"/>
      <c r="X15763" s="5"/>
      <c r="Y15763" s="5"/>
      <c r="Z15763" s="5"/>
      <c r="AA15763" s="5"/>
      <c r="AB15763" s="5"/>
      <c r="AC15763" s="5"/>
      <c r="AD15763" s="5"/>
      <c r="AE15763" s="5"/>
      <c r="AF15763" s="5"/>
      <c r="AG15763" s="11"/>
    </row>
    <row r="15764" spans="1:33">
      <c r="A15764" s="5"/>
      <c r="B15764" s="5"/>
      <c r="C15764" s="5"/>
      <c r="D15764" s="5"/>
      <c r="E15764" s="5"/>
      <c r="F15764" s="5"/>
      <c r="G15764" s="5"/>
      <c r="H15764" s="5"/>
      <c r="I15764" s="5"/>
      <c r="J15764" s="5"/>
      <c r="K15764" s="5"/>
      <c r="L15764" s="5"/>
      <c r="M15764" s="5"/>
      <c r="N15764" s="5"/>
      <c r="O15764" s="5"/>
      <c r="P15764" s="5"/>
      <c r="Q15764" s="5"/>
      <c r="R15764" s="5"/>
      <c r="S15764" s="5"/>
      <c r="T15764" s="5"/>
      <c r="U15764" s="5"/>
      <c r="V15764" s="5"/>
      <c r="W15764" s="5"/>
      <c r="X15764" s="5"/>
      <c r="Y15764" s="5"/>
      <c r="Z15764" s="5"/>
      <c r="AA15764" s="5"/>
      <c r="AB15764" s="5"/>
      <c r="AC15764" s="5"/>
      <c r="AD15764" s="5"/>
      <c r="AE15764" s="5"/>
      <c r="AF15764" s="5"/>
      <c r="AG15764" s="11"/>
    </row>
    <row r="15765" spans="1:33">
      <c r="A15765" s="5"/>
      <c r="B15765" s="5"/>
      <c r="C15765" s="5"/>
      <c r="D15765" s="5"/>
      <c r="E15765" s="5"/>
      <c r="F15765" s="5"/>
      <c r="G15765" s="5"/>
      <c r="H15765" s="5"/>
      <c r="I15765" s="5"/>
      <c r="J15765" s="5"/>
      <c r="K15765" s="5"/>
      <c r="L15765" s="5"/>
      <c r="M15765" s="5"/>
      <c r="N15765" s="5"/>
      <c r="O15765" s="5"/>
      <c r="P15765" s="5"/>
      <c r="Q15765" s="5"/>
      <c r="R15765" s="5"/>
      <c r="S15765" s="5"/>
      <c r="T15765" s="5"/>
      <c r="U15765" s="5"/>
      <c r="V15765" s="5"/>
      <c r="W15765" s="5"/>
      <c r="X15765" s="5"/>
      <c r="Y15765" s="5"/>
      <c r="Z15765" s="5"/>
      <c r="AA15765" s="5"/>
      <c r="AB15765" s="5"/>
      <c r="AC15765" s="5"/>
      <c r="AD15765" s="5"/>
      <c r="AE15765" s="5"/>
      <c r="AF15765" s="5"/>
      <c r="AG15765" s="11"/>
    </row>
    <row r="15766" spans="1:33">
      <c r="A15766" s="5"/>
      <c r="B15766" s="5"/>
      <c r="C15766" s="5"/>
      <c r="D15766" s="5"/>
      <c r="E15766" s="5"/>
      <c r="F15766" s="5"/>
      <c r="G15766" s="5"/>
      <c r="H15766" s="5"/>
      <c r="I15766" s="5"/>
      <c r="J15766" s="5"/>
      <c r="K15766" s="5"/>
      <c r="L15766" s="5"/>
      <c r="M15766" s="5"/>
      <c r="N15766" s="5"/>
      <c r="O15766" s="5"/>
      <c r="P15766" s="5"/>
      <c r="Q15766" s="5"/>
      <c r="R15766" s="5"/>
      <c r="S15766" s="5"/>
      <c r="T15766" s="5"/>
      <c r="U15766" s="5"/>
      <c r="V15766" s="5"/>
      <c r="W15766" s="5"/>
      <c r="X15766" s="5"/>
      <c r="Y15766" s="5"/>
      <c r="Z15766" s="5"/>
      <c r="AA15766" s="5"/>
      <c r="AB15766" s="5"/>
      <c r="AC15766" s="5"/>
      <c r="AD15766" s="5"/>
      <c r="AE15766" s="5"/>
      <c r="AF15766" s="5"/>
      <c r="AG15766" s="11"/>
    </row>
    <row r="15767" spans="1:33">
      <c r="A15767" s="5"/>
      <c r="B15767" s="5"/>
      <c r="C15767" s="5"/>
      <c r="D15767" s="5"/>
      <c r="E15767" s="5"/>
      <c r="F15767" s="5"/>
      <c r="G15767" s="5"/>
      <c r="H15767" s="5"/>
      <c r="I15767" s="5"/>
      <c r="J15767" s="5"/>
      <c r="K15767" s="5"/>
      <c r="L15767" s="5"/>
      <c r="M15767" s="5"/>
      <c r="N15767" s="5"/>
      <c r="O15767" s="5"/>
      <c r="P15767" s="5"/>
      <c r="Q15767" s="5"/>
      <c r="R15767" s="5"/>
      <c r="S15767" s="5"/>
      <c r="T15767" s="5"/>
      <c r="U15767" s="5"/>
      <c r="V15767" s="5"/>
      <c r="W15767" s="5"/>
      <c r="X15767" s="5"/>
      <c r="Y15767" s="5"/>
      <c r="Z15767" s="5"/>
      <c r="AA15767" s="5"/>
      <c r="AB15767" s="5"/>
      <c r="AC15767" s="5"/>
      <c r="AD15767" s="5"/>
      <c r="AE15767" s="5"/>
      <c r="AF15767" s="5"/>
      <c r="AG15767" s="11"/>
    </row>
    <row r="15768" spans="1:33">
      <c r="A15768" s="5"/>
      <c r="B15768" s="5"/>
      <c r="C15768" s="5"/>
      <c r="D15768" s="5"/>
      <c r="E15768" s="5"/>
      <c r="F15768" s="5"/>
      <c r="G15768" s="5"/>
      <c r="H15768" s="5"/>
      <c r="I15768" s="5"/>
      <c r="J15768" s="5"/>
      <c r="K15768" s="5"/>
      <c r="L15768" s="5"/>
      <c r="M15768" s="5"/>
      <c r="N15768" s="5"/>
      <c r="O15768" s="5"/>
      <c r="P15768" s="5"/>
      <c r="Q15768" s="5"/>
      <c r="R15768" s="5"/>
      <c r="S15768" s="5"/>
      <c r="T15768" s="5"/>
      <c r="U15768" s="5"/>
      <c r="V15768" s="5"/>
      <c r="W15768" s="5"/>
      <c r="X15768" s="5"/>
      <c r="Y15768" s="5"/>
      <c r="Z15768" s="5"/>
      <c r="AA15768" s="5"/>
      <c r="AB15768" s="5"/>
      <c r="AC15768" s="5"/>
      <c r="AD15768" s="5"/>
      <c r="AE15768" s="5"/>
      <c r="AF15768" s="5"/>
      <c r="AG15768" s="11"/>
    </row>
    <row r="15769" spans="1:33">
      <c r="A15769" s="5"/>
      <c r="B15769" s="5"/>
      <c r="C15769" s="5"/>
      <c r="D15769" s="5"/>
      <c r="E15769" s="5"/>
      <c r="F15769" s="5"/>
      <c r="G15769" s="5"/>
      <c r="H15769" s="5"/>
      <c r="I15769" s="5"/>
      <c r="J15769" s="5"/>
      <c r="K15769" s="5"/>
      <c r="L15769" s="5"/>
      <c r="M15769" s="5"/>
      <c r="N15769" s="5"/>
      <c r="O15769" s="5"/>
      <c r="P15769" s="5"/>
      <c r="Q15769" s="5"/>
      <c r="R15769" s="5"/>
      <c r="S15769" s="5"/>
      <c r="T15769" s="5"/>
      <c r="U15769" s="5"/>
      <c r="V15769" s="5"/>
      <c r="W15769" s="5"/>
      <c r="X15769" s="5"/>
      <c r="Y15769" s="5"/>
      <c r="Z15769" s="5"/>
      <c r="AA15769" s="5"/>
      <c r="AB15769" s="5"/>
      <c r="AC15769" s="5"/>
      <c r="AD15769" s="5"/>
      <c r="AE15769" s="5"/>
      <c r="AF15769" s="5"/>
      <c r="AG15769" s="11"/>
    </row>
    <row r="15770" spans="1:33">
      <c r="A15770" s="5"/>
      <c r="B15770" s="5"/>
      <c r="C15770" s="5"/>
      <c r="D15770" s="5"/>
      <c r="E15770" s="5"/>
      <c r="F15770" s="5"/>
      <c r="G15770" s="5"/>
      <c r="H15770" s="5"/>
      <c r="I15770" s="5"/>
      <c r="J15770" s="5"/>
      <c r="K15770" s="5"/>
      <c r="L15770" s="5"/>
      <c r="M15770" s="5"/>
      <c r="N15770" s="5"/>
      <c r="O15770" s="5"/>
      <c r="P15770" s="5"/>
      <c r="Q15770" s="5"/>
      <c r="R15770" s="5"/>
      <c r="S15770" s="5"/>
      <c r="T15770" s="5"/>
      <c r="U15770" s="5"/>
      <c r="V15770" s="5"/>
      <c r="W15770" s="5"/>
      <c r="X15770" s="5"/>
      <c r="Y15770" s="5"/>
      <c r="Z15770" s="5"/>
      <c r="AA15770" s="5"/>
      <c r="AB15770" s="5"/>
      <c r="AC15770" s="5"/>
      <c r="AD15770" s="5"/>
      <c r="AE15770" s="5"/>
      <c r="AF15770" s="5"/>
      <c r="AG15770" s="11"/>
    </row>
    <row r="15771" spans="1:33">
      <c r="A15771" s="5"/>
      <c r="B15771" s="5"/>
      <c r="C15771" s="5"/>
      <c r="D15771" s="5"/>
      <c r="E15771" s="5"/>
      <c r="F15771" s="5"/>
      <c r="G15771" s="5"/>
      <c r="H15771" s="5"/>
      <c r="I15771" s="5"/>
      <c r="J15771" s="5"/>
      <c r="K15771" s="5"/>
      <c r="L15771" s="5"/>
      <c r="M15771" s="5"/>
      <c r="N15771" s="5"/>
      <c r="O15771" s="5"/>
      <c r="P15771" s="5"/>
      <c r="Q15771" s="5"/>
      <c r="R15771" s="5"/>
      <c r="S15771" s="5"/>
      <c r="T15771" s="5"/>
      <c r="U15771" s="5"/>
      <c r="V15771" s="5"/>
      <c r="W15771" s="5"/>
      <c r="X15771" s="5"/>
      <c r="Y15771" s="5"/>
      <c r="Z15771" s="5"/>
      <c r="AA15771" s="5"/>
      <c r="AB15771" s="5"/>
      <c r="AC15771" s="5"/>
      <c r="AD15771" s="5"/>
      <c r="AE15771" s="5"/>
      <c r="AF15771" s="5"/>
      <c r="AG15771" s="11"/>
    </row>
    <row r="15772" spans="1:33">
      <c r="A15772" s="5"/>
      <c r="B15772" s="5"/>
      <c r="C15772" s="5"/>
      <c r="D15772" s="5"/>
      <c r="E15772" s="5"/>
      <c r="F15772" s="5"/>
      <c r="G15772" s="5"/>
      <c r="H15772" s="5"/>
      <c r="I15772" s="5"/>
      <c r="J15772" s="5"/>
      <c r="K15772" s="5"/>
      <c r="L15772" s="5"/>
      <c r="M15772" s="5"/>
      <c r="N15772" s="5"/>
      <c r="O15772" s="5"/>
      <c r="P15772" s="5"/>
      <c r="Q15772" s="5"/>
      <c r="R15772" s="5"/>
      <c r="S15772" s="5"/>
      <c r="T15772" s="5"/>
      <c r="U15772" s="5"/>
      <c r="V15772" s="5"/>
      <c r="W15772" s="5"/>
      <c r="X15772" s="5"/>
      <c r="Y15772" s="5"/>
      <c r="Z15772" s="5"/>
      <c r="AA15772" s="5"/>
      <c r="AB15772" s="5"/>
      <c r="AC15772" s="5"/>
      <c r="AD15772" s="5"/>
      <c r="AE15772" s="5"/>
      <c r="AF15772" s="5"/>
      <c r="AG15772" s="11"/>
    </row>
    <row r="15773" spans="1:33">
      <c r="A15773" s="5"/>
      <c r="B15773" s="5"/>
      <c r="C15773" s="5"/>
      <c r="D15773" s="5"/>
      <c r="E15773" s="5"/>
      <c r="F15773" s="5"/>
      <c r="G15773" s="5"/>
      <c r="H15773" s="5"/>
      <c r="I15773" s="5"/>
      <c r="J15773" s="5"/>
      <c r="K15773" s="5"/>
      <c r="L15773" s="5"/>
      <c r="M15773" s="5"/>
      <c r="N15773" s="5"/>
      <c r="O15773" s="5"/>
      <c r="P15773" s="5"/>
      <c r="Q15773" s="5"/>
      <c r="R15773" s="5"/>
      <c r="S15773" s="5"/>
      <c r="T15773" s="5"/>
      <c r="U15773" s="5"/>
      <c r="V15773" s="5"/>
      <c r="W15773" s="5"/>
      <c r="X15773" s="5"/>
      <c r="Y15773" s="5"/>
      <c r="Z15773" s="5"/>
      <c r="AA15773" s="5"/>
      <c r="AB15773" s="5"/>
      <c r="AC15773" s="5"/>
      <c r="AD15773" s="5"/>
      <c r="AE15773" s="5"/>
      <c r="AF15773" s="5"/>
      <c r="AG15773" s="11"/>
    </row>
    <row r="15774" spans="1:33">
      <c r="A15774" s="5"/>
      <c r="B15774" s="5"/>
      <c r="C15774" s="5"/>
      <c r="D15774" s="5"/>
      <c r="E15774" s="5"/>
      <c r="F15774" s="5"/>
      <c r="G15774" s="5"/>
      <c r="H15774" s="5"/>
      <c r="I15774" s="5"/>
      <c r="J15774" s="5"/>
      <c r="K15774" s="5"/>
      <c r="L15774" s="5"/>
      <c r="M15774" s="5"/>
      <c r="N15774" s="5"/>
      <c r="O15774" s="5"/>
      <c r="P15774" s="5"/>
      <c r="Q15774" s="5"/>
      <c r="R15774" s="5"/>
      <c r="S15774" s="5"/>
      <c r="T15774" s="5"/>
      <c r="U15774" s="5"/>
      <c r="V15774" s="5"/>
      <c r="W15774" s="5"/>
      <c r="X15774" s="5"/>
      <c r="Y15774" s="5"/>
      <c r="Z15774" s="5"/>
      <c r="AA15774" s="5"/>
      <c r="AB15774" s="5"/>
      <c r="AC15774" s="5"/>
      <c r="AD15774" s="5"/>
      <c r="AE15774" s="5"/>
      <c r="AF15774" s="5"/>
      <c r="AG15774" s="11"/>
    </row>
    <row r="15775" spans="1:33">
      <c r="A15775" s="5"/>
      <c r="B15775" s="5"/>
      <c r="C15775" s="5"/>
      <c r="D15775" s="5"/>
      <c r="E15775" s="5"/>
      <c r="F15775" s="5"/>
      <c r="G15775" s="5"/>
      <c r="H15775" s="5"/>
      <c r="I15775" s="5"/>
      <c r="J15775" s="5"/>
      <c r="K15775" s="5"/>
      <c r="L15775" s="5"/>
      <c r="M15775" s="5"/>
      <c r="N15775" s="5"/>
      <c r="O15775" s="5"/>
      <c r="P15775" s="5"/>
      <c r="Q15775" s="5"/>
      <c r="R15775" s="5"/>
      <c r="S15775" s="5"/>
      <c r="T15775" s="5"/>
      <c r="U15775" s="5"/>
      <c r="V15775" s="5"/>
      <c r="W15775" s="5"/>
      <c r="X15775" s="5"/>
      <c r="Y15775" s="5"/>
      <c r="Z15775" s="5"/>
      <c r="AA15775" s="5"/>
      <c r="AB15775" s="5"/>
      <c r="AC15775" s="5"/>
      <c r="AD15775" s="5"/>
      <c r="AE15775" s="5"/>
      <c r="AF15775" s="5"/>
      <c r="AG15775" s="11"/>
    </row>
    <row r="15776" spans="1:33">
      <c r="A15776" s="5"/>
      <c r="B15776" s="5"/>
      <c r="C15776" s="5"/>
      <c r="D15776" s="5"/>
      <c r="E15776" s="5"/>
      <c r="F15776" s="5"/>
      <c r="G15776" s="5"/>
      <c r="H15776" s="5"/>
      <c r="I15776" s="5"/>
      <c r="J15776" s="5"/>
      <c r="K15776" s="5"/>
      <c r="L15776" s="5"/>
      <c r="M15776" s="5"/>
      <c r="N15776" s="5"/>
      <c r="O15776" s="5"/>
      <c r="P15776" s="5"/>
      <c r="Q15776" s="5"/>
      <c r="R15776" s="5"/>
      <c r="S15776" s="5"/>
      <c r="T15776" s="5"/>
      <c r="U15776" s="5"/>
      <c r="V15776" s="5"/>
      <c r="W15776" s="5"/>
      <c r="X15776" s="5"/>
      <c r="Y15776" s="5"/>
      <c r="Z15776" s="5"/>
      <c r="AA15776" s="5"/>
      <c r="AB15776" s="5"/>
      <c r="AC15776" s="5"/>
      <c r="AD15776" s="5"/>
      <c r="AE15776" s="5"/>
      <c r="AF15776" s="5"/>
      <c r="AG15776" s="11"/>
    </row>
    <row r="15777" spans="1:33">
      <c r="A15777" s="5"/>
      <c r="B15777" s="5"/>
      <c r="C15777" s="5"/>
      <c r="D15777" s="5"/>
      <c r="E15777" s="5"/>
      <c r="F15777" s="5"/>
      <c r="G15777" s="5"/>
      <c r="H15777" s="5"/>
      <c r="I15777" s="5"/>
      <c r="J15777" s="5"/>
      <c r="K15777" s="5"/>
      <c r="L15777" s="5"/>
      <c r="M15777" s="5"/>
      <c r="N15777" s="5"/>
      <c r="O15777" s="5"/>
      <c r="P15777" s="5"/>
      <c r="Q15777" s="5"/>
      <c r="R15777" s="5"/>
      <c r="S15777" s="5"/>
      <c r="T15777" s="5"/>
      <c r="U15777" s="5"/>
      <c r="V15777" s="5"/>
      <c r="W15777" s="5"/>
      <c r="X15777" s="5"/>
      <c r="Y15777" s="5"/>
      <c r="Z15777" s="5"/>
      <c r="AA15777" s="5"/>
      <c r="AB15777" s="5"/>
      <c r="AC15777" s="5"/>
      <c r="AD15777" s="5"/>
      <c r="AE15777" s="5"/>
      <c r="AF15777" s="5"/>
      <c r="AG15777" s="11"/>
    </row>
    <row r="15778" spans="1:33">
      <c r="A15778" s="5"/>
      <c r="B15778" s="5"/>
      <c r="C15778" s="5"/>
      <c r="D15778" s="5"/>
      <c r="E15778" s="5"/>
      <c r="F15778" s="5"/>
      <c r="G15778" s="5"/>
      <c r="H15778" s="5"/>
      <c r="I15778" s="5"/>
      <c r="J15778" s="5"/>
      <c r="K15778" s="5"/>
      <c r="L15778" s="5"/>
      <c r="M15778" s="5"/>
      <c r="N15778" s="5"/>
      <c r="O15778" s="5"/>
      <c r="P15778" s="5"/>
      <c r="Q15778" s="5"/>
      <c r="R15778" s="5"/>
      <c r="S15778" s="5"/>
      <c r="T15778" s="5"/>
      <c r="U15778" s="5"/>
      <c r="V15778" s="5"/>
      <c r="W15778" s="5"/>
      <c r="X15778" s="5"/>
      <c r="Y15778" s="5"/>
      <c r="Z15778" s="5"/>
      <c r="AA15778" s="5"/>
      <c r="AB15778" s="5"/>
      <c r="AC15778" s="5"/>
      <c r="AD15778" s="5"/>
      <c r="AE15778" s="5"/>
      <c r="AF15778" s="5"/>
      <c r="AG15778" s="11"/>
    </row>
    <row r="15779" spans="1:33">
      <c r="A15779" s="5"/>
      <c r="B15779" s="5"/>
      <c r="C15779" s="5"/>
      <c r="D15779" s="5"/>
      <c r="E15779" s="5"/>
      <c r="F15779" s="5"/>
      <c r="G15779" s="5"/>
      <c r="H15779" s="5"/>
      <c r="I15779" s="5"/>
      <c r="J15779" s="5"/>
      <c r="K15779" s="5"/>
      <c r="L15779" s="5"/>
      <c r="M15779" s="5"/>
      <c r="N15779" s="5"/>
      <c r="O15779" s="5"/>
      <c r="P15779" s="5"/>
      <c r="Q15779" s="5"/>
      <c r="R15779" s="5"/>
      <c r="S15779" s="5"/>
      <c r="T15779" s="5"/>
      <c r="U15779" s="5"/>
      <c r="V15779" s="5"/>
      <c r="W15779" s="5"/>
      <c r="X15779" s="5"/>
      <c r="Y15779" s="5"/>
      <c r="Z15779" s="5"/>
      <c r="AA15779" s="5"/>
      <c r="AB15779" s="5"/>
      <c r="AC15779" s="5"/>
      <c r="AD15779" s="5"/>
      <c r="AE15779" s="5"/>
      <c r="AF15779" s="5"/>
      <c r="AG15779" s="11"/>
    </row>
    <row r="15780" spans="1:33">
      <c r="A15780" s="5"/>
      <c r="B15780" s="5"/>
      <c r="C15780" s="5"/>
      <c r="D15780" s="5"/>
      <c r="E15780" s="5"/>
      <c r="F15780" s="5"/>
      <c r="G15780" s="5"/>
      <c r="H15780" s="5"/>
      <c r="I15780" s="5"/>
      <c r="J15780" s="5"/>
      <c r="K15780" s="5"/>
      <c r="L15780" s="5"/>
      <c r="M15780" s="5"/>
      <c r="N15780" s="5"/>
      <c r="O15780" s="5"/>
      <c r="P15780" s="5"/>
      <c r="Q15780" s="5"/>
      <c r="R15780" s="5"/>
      <c r="S15780" s="5"/>
      <c r="T15780" s="5"/>
      <c r="U15780" s="5"/>
      <c r="V15780" s="5"/>
      <c r="W15780" s="5"/>
      <c r="X15780" s="5"/>
      <c r="Y15780" s="5"/>
      <c r="Z15780" s="5"/>
      <c r="AA15780" s="5"/>
      <c r="AB15780" s="5"/>
      <c r="AC15780" s="5"/>
      <c r="AD15780" s="5"/>
      <c r="AE15780" s="5"/>
      <c r="AF15780" s="5"/>
      <c r="AG15780" s="11"/>
    </row>
    <row r="15781" spans="1:33">
      <c r="A15781" s="5"/>
      <c r="B15781" s="5"/>
      <c r="C15781" s="5"/>
      <c r="D15781" s="5"/>
      <c r="E15781" s="5"/>
      <c r="F15781" s="5"/>
      <c r="G15781" s="5"/>
      <c r="H15781" s="5"/>
      <c r="I15781" s="5"/>
      <c r="J15781" s="5"/>
      <c r="K15781" s="5"/>
      <c r="L15781" s="5"/>
      <c r="M15781" s="5"/>
      <c r="N15781" s="5"/>
      <c r="O15781" s="5"/>
      <c r="P15781" s="5"/>
      <c r="Q15781" s="5"/>
      <c r="R15781" s="5"/>
      <c r="S15781" s="5"/>
      <c r="T15781" s="5"/>
      <c r="U15781" s="5"/>
      <c r="V15781" s="5"/>
      <c r="W15781" s="5"/>
      <c r="X15781" s="5"/>
      <c r="Y15781" s="5"/>
      <c r="Z15781" s="5"/>
      <c r="AA15781" s="5"/>
      <c r="AB15781" s="5"/>
      <c r="AC15781" s="5"/>
      <c r="AD15781" s="5"/>
      <c r="AE15781" s="5"/>
      <c r="AF15781" s="5"/>
      <c r="AG15781" s="11"/>
    </row>
    <row r="15782" spans="1:33">
      <c r="A15782" s="5"/>
      <c r="B15782" s="5"/>
      <c r="C15782" s="5"/>
      <c r="D15782" s="5"/>
      <c r="E15782" s="5"/>
      <c r="F15782" s="5"/>
      <c r="G15782" s="5"/>
      <c r="H15782" s="5"/>
      <c r="I15782" s="5"/>
      <c r="J15782" s="5"/>
      <c r="K15782" s="5"/>
      <c r="L15782" s="5"/>
      <c r="M15782" s="5"/>
      <c r="N15782" s="5"/>
      <c r="O15782" s="5"/>
      <c r="P15782" s="5"/>
      <c r="Q15782" s="5"/>
      <c r="R15782" s="5"/>
      <c r="S15782" s="5"/>
      <c r="T15782" s="5"/>
      <c r="U15782" s="5"/>
      <c r="V15782" s="5"/>
      <c r="W15782" s="5"/>
      <c r="X15782" s="5"/>
      <c r="Y15782" s="5"/>
      <c r="Z15782" s="5"/>
      <c r="AA15782" s="5"/>
      <c r="AB15782" s="5"/>
      <c r="AC15782" s="5"/>
      <c r="AD15782" s="5"/>
      <c r="AE15782" s="5"/>
      <c r="AF15782" s="5"/>
      <c r="AG15782" s="11"/>
    </row>
    <row r="15783" spans="1:33">
      <c r="A15783" s="5"/>
      <c r="B15783" s="5"/>
      <c r="C15783" s="5"/>
      <c r="D15783" s="5"/>
      <c r="E15783" s="5"/>
      <c r="F15783" s="5"/>
      <c r="G15783" s="5"/>
      <c r="H15783" s="5"/>
      <c r="I15783" s="5"/>
      <c r="J15783" s="5"/>
      <c r="K15783" s="5"/>
      <c r="L15783" s="5"/>
      <c r="M15783" s="5"/>
      <c r="N15783" s="5"/>
      <c r="O15783" s="5"/>
      <c r="P15783" s="5"/>
      <c r="Q15783" s="5"/>
      <c r="R15783" s="5"/>
      <c r="S15783" s="5"/>
      <c r="T15783" s="5"/>
      <c r="U15783" s="5"/>
      <c r="V15783" s="5"/>
      <c r="W15783" s="5"/>
      <c r="X15783" s="5"/>
      <c r="Y15783" s="5"/>
      <c r="Z15783" s="5"/>
      <c r="AA15783" s="5"/>
      <c r="AB15783" s="5"/>
      <c r="AC15783" s="5"/>
      <c r="AD15783" s="5"/>
      <c r="AE15783" s="5"/>
      <c r="AF15783" s="5"/>
      <c r="AG15783" s="11"/>
    </row>
    <row r="15784" spans="1:33">
      <c r="A15784" s="5"/>
      <c r="B15784" s="5"/>
      <c r="C15784" s="5"/>
      <c r="D15784" s="5"/>
      <c r="E15784" s="5"/>
      <c r="F15784" s="5"/>
      <c r="G15784" s="5"/>
      <c r="H15784" s="5"/>
      <c r="I15784" s="5"/>
      <c r="J15784" s="5"/>
      <c r="K15784" s="5"/>
      <c r="L15784" s="5"/>
      <c r="M15784" s="5"/>
      <c r="N15784" s="5"/>
      <c r="O15784" s="5"/>
      <c r="P15784" s="5"/>
      <c r="Q15784" s="5"/>
      <c r="R15784" s="5"/>
      <c r="S15784" s="5"/>
      <c r="T15784" s="5"/>
      <c r="U15784" s="5"/>
      <c r="V15784" s="5"/>
      <c r="W15784" s="5"/>
      <c r="X15784" s="5"/>
      <c r="Y15784" s="5"/>
      <c r="Z15784" s="5"/>
      <c r="AA15784" s="5"/>
      <c r="AB15784" s="5"/>
      <c r="AC15784" s="5"/>
      <c r="AD15784" s="5"/>
      <c r="AE15784" s="5"/>
      <c r="AF15784" s="5"/>
      <c r="AG15784" s="11"/>
    </row>
    <row r="15785" spans="1:33">
      <c r="A15785" s="5"/>
      <c r="B15785" s="5"/>
      <c r="C15785" s="5"/>
      <c r="D15785" s="5"/>
      <c r="E15785" s="5"/>
      <c r="F15785" s="5"/>
      <c r="G15785" s="5"/>
      <c r="H15785" s="5"/>
      <c r="I15785" s="5"/>
      <c r="J15785" s="5"/>
      <c r="K15785" s="5"/>
      <c r="L15785" s="5"/>
      <c r="M15785" s="5"/>
      <c r="N15785" s="5"/>
      <c r="O15785" s="5"/>
      <c r="P15785" s="5"/>
      <c r="Q15785" s="5"/>
      <c r="R15785" s="5"/>
      <c r="S15785" s="5"/>
      <c r="T15785" s="5"/>
      <c r="U15785" s="5"/>
      <c r="V15785" s="5"/>
      <c r="W15785" s="5"/>
      <c r="X15785" s="5"/>
      <c r="Y15785" s="5"/>
      <c r="Z15785" s="5"/>
      <c r="AA15785" s="5"/>
      <c r="AB15785" s="5"/>
      <c r="AC15785" s="5"/>
      <c r="AD15785" s="5"/>
      <c r="AE15785" s="5"/>
      <c r="AF15785" s="5"/>
      <c r="AG15785" s="11"/>
    </row>
    <row r="15786" spans="1:33">
      <c r="A15786" s="5"/>
      <c r="B15786" s="5"/>
      <c r="C15786" s="5"/>
      <c r="D15786" s="5"/>
      <c r="E15786" s="5"/>
      <c r="F15786" s="5"/>
      <c r="G15786" s="5"/>
      <c r="H15786" s="5"/>
      <c r="I15786" s="5"/>
      <c r="J15786" s="5"/>
      <c r="K15786" s="5"/>
      <c r="L15786" s="5"/>
      <c r="M15786" s="5"/>
      <c r="N15786" s="5"/>
      <c r="O15786" s="5"/>
      <c r="P15786" s="5"/>
      <c r="Q15786" s="5"/>
      <c r="R15786" s="5"/>
      <c r="S15786" s="5"/>
      <c r="T15786" s="5"/>
      <c r="U15786" s="5"/>
      <c r="V15786" s="5"/>
      <c r="W15786" s="5"/>
      <c r="X15786" s="5"/>
      <c r="Y15786" s="5"/>
      <c r="Z15786" s="5"/>
      <c r="AA15786" s="5"/>
      <c r="AB15786" s="5"/>
      <c r="AC15786" s="5"/>
      <c r="AD15786" s="5"/>
      <c r="AE15786" s="5"/>
      <c r="AF15786" s="5"/>
      <c r="AG15786" s="11"/>
    </row>
    <row r="15787" spans="1:33">
      <c r="A15787" s="5"/>
      <c r="B15787" s="5"/>
      <c r="C15787" s="5"/>
      <c r="D15787" s="5"/>
      <c r="E15787" s="5"/>
      <c r="F15787" s="5"/>
      <c r="G15787" s="5"/>
      <c r="H15787" s="5"/>
      <c r="I15787" s="5"/>
      <c r="J15787" s="5"/>
      <c r="K15787" s="5"/>
      <c r="L15787" s="5"/>
      <c r="M15787" s="5"/>
      <c r="N15787" s="5"/>
      <c r="O15787" s="5"/>
      <c r="P15787" s="5"/>
      <c r="Q15787" s="5"/>
      <c r="R15787" s="5"/>
      <c r="S15787" s="5"/>
      <c r="T15787" s="5"/>
      <c r="U15787" s="5"/>
      <c r="V15787" s="5"/>
      <c r="W15787" s="5"/>
      <c r="X15787" s="5"/>
      <c r="Y15787" s="5"/>
      <c r="Z15787" s="5"/>
      <c r="AA15787" s="5"/>
      <c r="AB15787" s="5"/>
      <c r="AC15787" s="5"/>
      <c r="AD15787" s="5"/>
      <c r="AE15787" s="5"/>
      <c r="AF15787" s="5"/>
      <c r="AG15787" s="11"/>
    </row>
    <row r="15788" spans="1:33">
      <c r="A15788" s="5"/>
      <c r="B15788" s="5"/>
      <c r="C15788" s="5"/>
      <c r="D15788" s="5"/>
      <c r="E15788" s="5"/>
      <c r="F15788" s="5"/>
      <c r="G15788" s="5"/>
      <c r="H15788" s="5"/>
      <c r="I15788" s="5"/>
      <c r="J15788" s="5"/>
      <c r="K15788" s="5"/>
      <c r="L15788" s="5"/>
      <c r="M15788" s="5"/>
      <c r="N15788" s="5"/>
      <c r="O15788" s="5"/>
      <c r="P15788" s="5"/>
      <c r="Q15788" s="5"/>
      <c r="R15788" s="5"/>
      <c r="S15788" s="5"/>
      <c r="T15788" s="5"/>
      <c r="U15788" s="5"/>
      <c r="V15788" s="5"/>
      <c r="W15788" s="5"/>
      <c r="X15788" s="5"/>
      <c r="Y15788" s="5"/>
      <c r="Z15788" s="5"/>
      <c r="AA15788" s="5"/>
      <c r="AB15788" s="5"/>
      <c r="AC15788" s="5"/>
      <c r="AD15788" s="5"/>
      <c r="AE15788" s="5"/>
      <c r="AF15788" s="5"/>
      <c r="AG15788" s="11"/>
    </row>
    <row r="15789" spans="1:33">
      <c r="A15789" s="5"/>
      <c r="B15789" s="5"/>
      <c r="C15789" s="5"/>
      <c r="D15789" s="5"/>
      <c r="E15789" s="5"/>
      <c r="F15789" s="5"/>
      <c r="G15789" s="5"/>
      <c r="H15789" s="5"/>
      <c r="I15789" s="5"/>
      <c r="J15789" s="5"/>
      <c r="K15789" s="5"/>
      <c r="L15789" s="5"/>
      <c r="M15789" s="5"/>
      <c r="N15789" s="5"/>
      <c r="O15789" s="5"/>
      <c r="P15789" s="5"/>
      <c r="Q15789" s="5"/>
      <c r="R15789" s="5"/>
      <c r="S15789" s="5"/>
      <c r="T15789" s="5"/>
      <c r="U15789" s="5"/>
      <c r="V15789" s="5"/>
      <c r="W15789" s="5"/>
      <c r="X15789" s="5"/>
      <c r="Y15789" s="5"/>
      <c r="Z15789" s="5"/>
      <c r="AA15789" s="5"/>
      <c r="AB15789" s="5"/>
      <c r="AC15789" s="5"/>
      <c r="AD15789" s="5"/>
      <c r="AE15789" s="5"/>
      <c r="AF15789" s="5"/>
      <c r="AG15789" s="11"/>
    </row>
    <row r="15790" spans="1:33">
      <c r="A15790" s="5"/>
      <c r="B15790" s="5"/>
      <c r="C15790" s="5"/>
      <c r="D15790" s="5"/>
      <c r="E15790" s="5"/>
      <c r="F15790" s="5"/>
      <c r="G15790" s="5"/>
      <c r="H15790" s="5"/>
      <c r="I15790" s="5"/>
      <c r="J15790" s="5"/>
      <c r="K15790" s="5"/>
      <c r="L15790" s="5"/>
      <c r="M15790" s="5"/>
      <c r="N15790" s="5"/>
      <c r="O15790" s="5"/>
      <c r="P15790" s="5"/>
      <c r="Q15790" s="5"/>
      <c r="R15790" s="5"/>
      <c r="S15790" s="5"/>
      <c r="T15790" s="5"/>
      <c r="U15790" s="5"/>
      <c r="V15790" s="5"/>
      <c r="W15790" s="5"/>
      <c r="X15790" s="5"/>
      <c r="Y15790" s="5"/>
      <c r="Z15790" s="5"/>
      <c r="AA15790" s="5"/>
      <c r="AB15790" s="5"/>
      <c r="AC15790" s="5"/>
      <c r="AD15790" s="5"/>
      <c r="AE15790" s="5"/>
      <c r="AF15790" s="5"/>
      <c r="AG15790" s="11"/>
    </row>
    <row r="15791" spans="1:33">
      <c r="A15791" s="5"/>
      <c r="B15791" s="5"/>
      <c r="C15791" s="5"/>
      <c r="D15791" s="5"/>
      <c r="E15791" s="5"/>
      <c r="F15791" s="5"/>
      <c r="G15791" s="5"/>
      <c r="H15791" s="5"/>
      <c r="I15791" s="5"/>
      <c r="J15791" s="5"/>
      <c r="K15791" s="5"/>
      <c r="L15791" s="5"/>
      <c r="M15791" s="5"/>
      <c r="N15791" s="5"/>
      <c r="O15791" s="5"/>
      <c r="P15791" s="5"/>
      <c r="Q15791" s="5"/>
      <c r="R15791" s="5"/>
      <c r="S15791" s="5"/>
      <c r="T15791" s="5"/>
      <c r="U15791" s="5"/>
      <c r="V15791" s="5"/>
      <c r="W15791" s="5"/>
      <c r="X15791" s="5"/>
      <c r="Y15791" s="5"/>
      <c r="Z15791" s="5"/>
      <c r="AA15791" s="5"/>
      <c r="AB15791" s="5"/>
      <c r="AC15791" s="5"/>
      <c r="AD15791" s="5"/>
      <c r="AE15791" s="5"/>
      <c r="AF15791" s="5"/>
      <c r="AG15791" s="11"/>
    </row>
    <row r="15792" spans="1:33">
      <c r="A15792" s="5"/>
      <c r="B15792" s="5"/>
      <c r="C15792" s="5"/>
      <c r="D15792" s="5"/>
      <c r="E15792" s="5"/>
      <c r="F15792" s="5"/>
      <c r="G15792" s="5"/>
      <c r="H15792" s="5"/>
      <c r="I15792" s="5"/>
      <c r="J15792" s="5"/>
      <c r="K15792" s="5"/>
      <c r="L15792" s="5"/>
      <c r="M15792" s="5"/>
      <c r="N15792" s="5"/>
      <c r="O15792" s="5"/>
      <c r="P15792" s="5"/>
      <c r="Q15792" s="5"/>
      <c r="R15792" s="5"/>
      <c r="S15792" s="5"/>
      <c r="T15792" s="5"/>
      <c r="U15792" s="5"/>
      <c r="V15792" s="5"/>
      <c r="W15792" s="5"/>
      <c r="X15792" s="5"/>
      <c r="Y15792" s="5"/>
      <c r="Z15792" s="5"/>
      <c r="AA15792" s="5"/>
      <c r="AB15792" s="5"/>
      <c r="AC15792" s="5"/>
      <c r="AD15792" s="5"/>
      <c r="AE15792" s="5"/>
      <c r="AF15792" s="5"/>
      <c r="AG15792" s="11"/>
    </row>
    <row r="15793" spans="1:33">
      <c r="A15793" s="5"/>
      <c r="B15793" s="5"/>
      <c r="C15793" s="5"/>
      <c r="D15793" s="5"/>
      <c r="E15793" s="5"/>
      <c r="F15793" s="5"/>
      <c r="G15793" s="5"/>
      <c r="H15793" s="5"/>
      <c r="I15793" s="5"/>
      <c r="J15793" s="5"/>
      <c r="K15793" s="5"/>
      <c r="L15793" s="5"/>
      <c r="M15793" s="5"/>
      <c r="N15793" s="5"/>
      <c r="O15793" s="5"/>
      <c r="P15793" s="5"/>
      <c r="Q15793" s="5"/>
      <c r="R15793" s="5"/>
      <c r="S15793" s="5"/>
      <c r="T15793" s="5"/>
      <c r="U15793" s="5"/>
      <c r="V15793" s="5"/>
      <c r="W15793" s="5"/>
      <c r="X15793" s="5"/>
      <c r="Y15793" s="5"/>
      <c r="Z15793" s="5"/>
      <c r="AA15793" s="5"/>
      <c r="AB15793" s="5"/>
      <c r="AC15793" s="5"/>
      <c r="AD15793" s="5"/>
      <c r="AE15793" s="5"/>
      <c r="AF15793" s="5"/>
      <c r="AG15793" s="11"/>
    </row>
    <row r="15794" spans="1:33">
      <c r="A15794" s="5"/>
      <c r="B15794" s="5"/>
      <c r="C15794" s="5"/>
      <c r="D15794" s="5"/>
      <c r="E15794" s="5"/>
      <c r="F15794" s="5"/>
      <c r="G15794" s="5"/>
      <c r="H15794" s="5"/>
      <c r="I15794" s="5"/>
      <c r="J15794" s="5"/>
      <c r="K15794" s="5"/>
      <c r="L15794" s="5"/>
      <c r="M15794" s="5"/>
      <c r="N15794" s="5"/>
      <c r="O15794" s="5"/>
      <c r="P15794" s="5"/>
      <c r="Q15794" s="5"/>
      <c r="R15794" s="5"/>
      <c r="S15794" s="5"/>
      <c r="T15794" s="5"/>
      <c r="U15794" s="5"/>
      <c r="V15794" s="5"/>
      <c r="W15794" s="5"/>
      <c r="X15794" s="5"/>
      <c r="Y15794" s="5"/>
      <c r="Z15794" s="5"/>
      <c r="AA15794" s="5"/>
      <c r="AB15794" s="5"/>
      <c r="AC15794" s="5"/>
      <c r="AD15794" s="5"/>
      <c r="AE15794" s="5"/>
      <c r="AF15794" s="5"/>
      <c r="AG15794" s="11"/>
    </row>
    <row r="15795" spans="1:33">
      <c r="A15795" s="5"/>
      <c r="B15795" s="5"/>
      <c r="C15795" s="5"/>
      <c r="D15795" s="5"/>
      <c r="E15795" s="5"/>
      <c r="F15795" s="5"/>
      <c r="G15795" s="5"/>
      <c r="H15795" s="5"/>
      <c r="I15795" s="5"/>
      <c r="J15795" s="5"/>
      <c r="K15795" s="5"/>
      <c r="L15795" s="5"/>
      <c r="M15795" s="5"/>
      <c r="N15795" s="5"/>
      <c r="O15795" s="5"/>
      <c r="P15795" s="5"/>
      <c r="Q15795" s="5"/>
      <c r="R15795" s="5"/>
      <c r="S15795" s="5"/>
      <c r="T15795" s="5"/>
      <c r="U15795" s="5"/>
      <c r="V15795" s="5"/>
      <c r="W15795" s="5"/>
      <c r="X15795" s="5"/>
      <c r="Y15795" s="5"/>
      <c r="Z15795" s="5"/>
      <c r="AA15795" s="5"/>
      <c r="AB15795" s="5"/>
      <c r="AC15795" s="5"/>
      <c r="AD15795" s="5"/>
      <c r="AE15795" s="5"/>
      <c r="AF15795" s="5"/>
      <c r="AG15795" s="11"/>
    </row>
    <row r="15796" spans="1:33">
      <c r="A15796" s="5"/>
      <c r="B15796" s="5"/>
      <c r="C15796" s="5"/>
      <c r="D15796" s="5"/>
      <c r="E15796" s="5"/>
      <c r="F15796" s="5"/>
      <c r="G15796" s="5"/>
      <c r="H15796" s="5"/>
      <c r="I15796" s="5"/>
      <c r="J15796" s="5"/>
      <c r="K15796" s="5"/>
      <c r="L15796" s="5"/>
      <c r="M15796" s="5"/>
      <c r="N15796" s="5"/>
      <c r="O15796" s="5"/>
      <c r="P15796" s="5"/>
      <c r="Q15796" s="5"/>
      <c r="R15796" s="5"/>
      <c r="S15796" s="5"/>
      <c r="T15796" s="5"/>
      <c r="U15796" s="5"/>
      <c r="V15796" s="5"/>
      <c r="W15796" s="5"/>
      <c r="X15796" s="5"/>
      <c r="Y15796" s="5"/>
      <c r="Z15796" s="5"/>
      <c r="AA15796" s="5"/>
      <c r="AB15796" s="5"/>
      <c r="AC15796" s="5"/>
      <c r="AD15796" s="5"/>
      <c r="AE15796" s="5"/>
      <c r="AF15796" s="5"/>
      <c r="AG15796" s="11"/>
    </row>
    <row r="15797" spans="1:33">
      <c r="A15797" s="5"/>
      <c r="B15797" s="5"/>
      <c r="C15797" s="5"/>
      <c r="D15797" s="5"/>
      <c r="E15797" s="5"/>
      <c r="F15797" s="5"/>
      <c r="G15797" s="5"/>
      <c r="H15797" s="5"/>
      <c r="I15797" s="5"/>
      <c r="J15797" s="5"/>
      <c r="K15797" s="5"/>
      <c r="L15797" s="5"/>
      <c r="M15797" s="5"/>
      <c r="N15797" s="5"/>
      <c r="O15797" s="5"/>
      <c r="P15797" s="5"/>
      <c r="Q15797" s="5"/>
      <c r="R15797" s="5"/>
      <c r="S15797" s="5"/>
      <c r="T15797" s="5"/>
      <c r="U15797" s="5"/>
      <c r="V15797" s="5"/>
      <c r="W15797" s="5"/>
      <c r="X15797" s="5"/>
      <c r="Y15797" s="5"/>
      <c r="Z15797" s="5"/>
      <c r="AA15797" s="5"/>
      <c r="AB15797" s="5"/>
      <c r="AC15797" s="5"/>
      <c r="AD15797" s="5"/>
      <c r="AE15797" s="5"/>
      <c r="AF15797" s="5"/>
      <c r="AG15797" s="11"/>
    </row>
    <row r="15798" spans="1:33">
      <c r="A15798" s="5"/>
      <c r="B15798" s="5"/>
      <c r="C15798" s="5"/>
      <c r="D15798" s="5"/>
      <c r="E15798" s="5"/>
      <c r="F15798" s="5"/>
      <c r="G15798" s="5"/>
      <c r="H15798" s="5"/>
      <c r="I15798" s="5"/>
      <c r="J15798" s="5"/>
      <c r="K15798" s="5"/>
      <c r="L15798" s="5"/>
      <c r="M15798" s="5"/>
      <c r="N15798" s="5"/>
      <c r="O15798" s="5"/>
      <c r="P15798" s="5"/>
      <c r="Q15798" s="5"/>
      <c r="R15798" s="5"/>
      <c r="S15798" s="5"/>
      <c r="T15798" s="5"/>
      <c r="U15798" s="5"/>
      <c r="V15798" s="5"/>
      <c r="W15798" s="5"/>
      <c r="X15798" s="5"/>
      <c r="Y15798" s="5"/>
      <c r="Z15798" s="5"/>
      <c r="AA15798" s="5"/>
      <c r="AB15798" s="5"/>
      <c r="AC15798" s="5"/>
      <c r="AD15798" s="5"/>
      <c r="AE15798" s="5"/>
      <c r="AF15798" s="5"/>
      <c r="AG15798" s="11"/>
    </row>
    <row r="15799" spans="1:33">
      <c r="A15799" s="5"/>
      <c r="B15799" s="5"/>
      <c r="C15799" s="5"/>
      <c r="D15799" s="5"/>
      <c r="E15799" s="5"/>
      <c r="F15799" s="5"/>
      <c r="G15799" s="5"/>
      <c r="H15799" s="5"/>
      <c r="I15799" s="5"/>
      <c r="J15799" s="5"/>
      <c r="K15799" s="5"/>
      <c r="L15799" s="5"/>
      <c r="M15799" s="5"/>
      <c r="N15799" s="5"/>
      <c r="O15799" s="5"/>
      <c r="P15799" s="5"/>
      <c r="Q15799" s="5"/>
      <c r="R15799" s="5"/>
      <c r="S15799" s="5"/>
      <c r="T15799" s="5"/>
      <c r="U15799" s="5"/>
      <c r="V15799" s="5"/>
      <c r="W15799" s="5"/>
      <c r="X15799" s="5"/>
      <c r="Y15799" s="5"/>
      <c r="Z15799" s="5"/>
      <c r="AA15799" s="5"/>
      <c r="AB15799" s="5"/>
      <c r="AC15799" s="5"/>
      <c r="AD15799" s="5"/>
      <c r="AE15799" s="5"/>
      <c r="AF15799" s="5"/>
      <c r="AG15799" s="11"/>
    </row>
    <row r="15800" spans="1:33">
      <c r="A15800" s="5"/>
      <c r="B15800" s="5"/>
      <c r="C15800" s="5"/>
      <c r="D15800" s="5"/>
      <c r="E15800" s="5"/>
      <c r="F15800" s="5"/>
      <c r="G15800" s="5"/>
      <c r="H15800" s="5"/>
      <c r="I15800" s="5"/>
      <c r="J15800" s="5"/>
      <c r="K15800" s="5"/>
      <c r="L15800" s="5"/>
      <c r="M15800" s="5"/>
      <c r="N15800" s="5"/>
      <c r="O15800" s="5"/>
      <c r="P15800" s="5"/>
      <c r="Q15800" s="5"/>
      <c r="R15800" s="5"/>
      <c r="S15800" s="5"/>
      <c r="T15800" s="5"/>
      <c r="U15800" s="5"/>
      <c r="V15800" s="5"/>
      <c r="W15800" s="5"/>
      <c r="X15800" s="5"/>
      <c r="Y15800" s="5"/>
      <c r="Z15800" s="5"/>
      <c r="AA15800" s="5"/>
      <c r="AB15800" s="5"/>
      <c r="AC15800" s="5"/>
      <c r="AD15800" s="5"/>
      <c r="AE15800" s="5"/>
      <c r="AF15800" s="5"/>
      <c r="AG15800" s="11"/>
    </row>
    <row r="15801" spans="1:33">
      <c r="A15801" s="5"/>
      <c r="B15801" s="5"/>
      <c r="C15801" s="5"/>
      <c r="D15801" s="5"/>
      <c r="E15801" s="5"/>
      <c r="F15801" s="5"/>
      <c r="G15801" s="5"/>
      <c r="H15801" s="5"/>
      <c r="I15801" s="5"/>
      <c r="J15801" s="5"/>
      <c r="K15801" s="5"/>
      <c r="L15801" s="5"/>
      <c r="M15801" s="5"/>
      <c r="N15801" s="5"/>
      <c r="O15801" s="5"/>
      <c r="P15801" s="5"/>
      <c r="Q15801" s="5"/>
      <c r="R15801" s="5"/>
      <c r="S15801" s="5"/>
      <c r="T15801" s="5"/>
      <c r="U15801" s="5"/>
      <c r="V15801" s="5"/>
      <c r="W15801" s="5"/>
      <c r="X15801" s="5"/>
      <c r="Y15801" s="5"/>
      <c r="Z15801" s="5"/>
      <c r="AA15801" s="5"/>
      <c r="AB15801" s="5"/>
      <c r="AC15801" s="5"/>
      <c r="AD15801" s="5"/>
      <c r="AE15801" s="5"/>
      <c r="AF15801" s="5"/>
      <c r="AG15801" s="11"/>
    </row>
    <row r="15802" spans="1:33">
      <c r="A15802" s="5"/>
      <c r="B15802" s="5"/>
      <c r="C15802" s="5"/>
      <c r="D15802" s="5"/>
      <c r="E15802" s="5"/>
      <c r="F15802" s="5"/>
      <c r="G15802" s="5"/>
      <c r="H15802" s="5"/>
      <c r="I15802" s="5"/>
      <c r="J15802" s="5"/>
      <c r="K15802" s="5"/>
      <c r="L15802" s="5"/>
      <c r="M15802" s="5"/>
      <c r="N15802" s="5"/>
      <c r="O15802" s="5"/>
      <c r="P15802" s="5"/>
      <c r="Q15802" s="5"/>
      <c r="R15802" s="5"/>
      <c r="S15802" s="5"/>
      <c r="T15802" s="5"/>
      <c r="U15802" s="5"/>
      <c r="V15802" s="5"/>
      <c r="W15802" s="5"/>
      <c r="X15802" s="5"/>
      <c r="Y15802" s="5"/>
      <c r="Z15802" s="5"/>
      <c r="AA15802" s="5"/>
      <c r="AB15802" s="5"/>
      <c r="AC15802" s="5"/>
      <c r="AD15802" s="5"/>
      <c r="AE15802" s="5"/>
      <c r="AF15802" s="5"/>
      <c r="AG15802" s="11"/>
    </row>
    <row r="15803" spans="1:33">
      <c r="A15803" s="5"/>
      <c r="B15803" s="5"/>
      <c r="C15803" s="5"/>
      <c r="D15803" s="5"/>
      <c r="E15803" s="5"/>
      <c r="F15803" s="5"/>
      <c r="G15803" s="5"/>
      <c r="H15803" s="5"/>
      <c r="I15803" s="5"/>
      <c r="J15803" s="5"/>
      <c r="K15803" s="5"/>
      <c r="L15803" s="5"/>
      <c r="M15803" s="5"/>
      <c r="N15803" s="5"/>
      <c r="O15803" s="5"/>
      <c r="P15803" s="5"/>
      <c r="Q15803" s="5"/>
      <c r="R15803" s="5"/>
      <c r="S15803" s="5"/>
      <c r="T15803" s="5"/>
      <c r="U15803" s="5"/>
      <c r="V15803" s="5"/>
      <c r="W15803" s="5"/>
      <c r="X15803" s="5"/>
      <c r="Y15803" s="5"/>
      <c r="Z15803" s="5"/>
      <c r="AA15803" s="5"/>
      <c r="AB15803" s="5"/>
      <c r="AC15803" s="5"/>
      <c r="AD15803" s="5"/>
      <c r="AE15803" s="5"/>
      <c r="AF15803" s="5"/>
      <c r="AG15803" s="11"/>
    </row>
    <row r="15804" spans="1:33">
      <c r="A15804" s="5"/>
      <c r="B15804" s="5"/>
      <c r="C15804" s="5"/>
      <c r="D15804" s="5"/>
      <c r="E15804" s="5"/>
      <c r="F15804" s="5"/>
      <c r="G15804" s="5"/>
      <c r="H15804" s="5"/>
      <c r="I15804" s="5"/>
      <c r="J15804" s="5"/>
      <c r="K15804" s="5"/>
      <c r="L15804" s="5"/>
      <c r="M15804" s="5"/>
      <c r="N15804" s="5"/>
      <c r="O15804" s="5"/>
      <c r="P15804" s="5"/>
      <c r="Q15804" s="5"/>
      <c r="R15804" s="5"/>
      <c r="S15804" s="5"/>
      <c r="T15804" s="5"/>
      <c r="U15804" s="5"/>
      <c r="V15804" s="5"/>
      <c r="W15804" s="5"/>
      <c r="X15804" s="5"/>
      <c r="Y15804" s="5"/>
      <c r="Z15804" s="5"/>
      <c r="AA15804" s="5"/>
      <c r="AB15804" s="5"/>
      <c r="AC15804" s="5"/>
      <c r="AD15804" s="5"/>
      <c r="AE15804" s="5"/>
      <c r="AF15804" s="5"/>
      <c r="AG15804" s="11"/>
    </row>
    <row r="15805" spans="1:33">
      <c r="A15805" s="5"/>
      <c r="B15805" s="5"/>
      <c r="C15805" s="5"/>
      <c r="D15805" s="5"/>
      <c r="E15805" s="5"/>
      <c r="F15805" s="5"/>
      <c r="G15805" s="5"/>
      <c r="H15805" s="5"/>
      <c r="I15805" s="5"/>
      <c r="J15805" s="5"/>
      <c r="K15805" s="5"/>
      <c r="L15805" s="5"/>
      <c r="M15805" s="5"/>
      <c r="N15805" s="5"/>
      <c r="O15805" s="5"/>
      <c r="P15805" s="5"/>
      <c r="Q15805" s="5"/>
      <c r="R15805" s="5"/>
      <c r="S15805" s="5"/>
      <c r="T15805" s="5"/>
      <c r="U15805" s="5"/>
      <c r="V15805" s="5"/>
      <c r="W15805" s="5"/>
      <c r="X15805" s="5"/>
      <c r="Y15805" s="5"/>
      <c r="Z15805" s="5"/>
      <c r="AA15805" s="5"/>
      <c r="AB15805" s="5"/>
      <c r="AC15805" s="5"/>
      <c r="AD15805" s="5"/>
      <c r="AE15805" s="5"/>
      <c r="AF15805" s="5"/>
      <c r="AG15805" s="11"/>
    </row>
    <row r="15806" spans="1:33">
      <c r="A15806" s="5"/>
      <c r="B15806" s="5"/>
      <c r="C15806" s="5"/>
      <c r="D15806" s="5"/>
      <c r="E15806" s="5"/>
      <c r="F15806" s="5"/>
      <c r="G15806" s="5"/>
      <c r="H15806" s="5"/>
      <c r="I15806" s="5"/>
      <c r="J15806" s="5"/>
      <c r="K15806" s="5"/>
      <c r="L15806" s="5"/>
      <c r="M15806" s="5"/>
      <c r="N15806" s="5"/>
      <c r="O15806" s="5"/>
      <c r="P15806" s="5"/>
      <c r="Q15806" s="5"/>
      <c r="R15806" s="5"/>
      <c r="S15806" s="5"/>
      <c r="T15806" s="5"/>
      <c r="U15806" s="5"/>
      <c r="V15806" s="5"/>
      <c r="W15806" s="5"/>
      <c r="X15806" s="5"/>
      <c r="Y15806" s="5"/>
      <c r="Z15806" s="5"/>
      <c r="AA15806" s="5"/>
      <c r="AB15806" s="5"/>
      <c r="AC15806" s="5"/>
      <c r="AD15806" s="5"/>
      <c r="AE15806" s="5"/>
      <c r="AF15806" s="5"/>
      <c r="AG15806" s="11"/>
    </row>
    <row r="15807" spans="1:33">
      <c r="A15807" s="5"/>
      <c r="B15807" s="5"/>
      <c r="C15807" s="5"/>
      <c r="D15807" s="5"/>
      <c r="E15807" s="5"/>
      <c r="F15807" s="5"/>
      <c r="G15807" s="5"/>
      <c r="H15807" s="5"/>
      <c r="I15807" s="5"/>
      <c r="J15807" s="5"/>
      <c r="K15807" s="5"/>
      <c r="L15807" s="5"/>
      <c r="M15807" s="5"/>
      <c r="N15807" s="5"/>
      <c r="O15807" s="5"/>
      <c r="P15807" s="5"/>
      <c r="Q15807" s="5"/>
      <c r="R15807" s="5"/>
      <c r="S15807" s="5"/>
      <c r="T15807" s="5"/>
      <c r="U15807" s="5"/>
      <c r="V15807" s="5"/>
      <c r="W15807" s="5"/>
      <c r="X15807" s="5"/>
      <c r="Y15807" s="5"/>
      <c r="Z15807" s="5"/>
      <c r="AA15807" s="5"/>
      <c r="AB15807" s="5"/>
      <c r="AC15807" s="5"/>
      <c r="AD15807" s="5"/>
      <c r="AE15807" s="5"/>
      <c r="AF15807" s="5"/>
      <c r="AG15807" s="11"/>
    </row>
    <row r="15808" spans="1:33">
      <c r="A15808" s="5"/>
      <c r="B15808" s="5"/>
      <c r="C15808" s="5"/>
      <c r="D15808" s="5"/>
      <c r="E15808" s="5"/>
      <c r="F15808" s="5"/>
      <c r="G15808" s="5"/>
      <c r="H15808" s="5"/>
      <c r="I15808" s="5"/>
      <c r="J15808" s="5"/>
      <c r="K15808" s="5"/>
      <c r="L15808" s="5"/>
      <c r="M15808" s="5"/>
      <c r="N15808" s="5"/>
      <c r="O15808" s="5"/>
      <c r="P15808" s="5"/>
      <c r="Q15808" s="5"/>
      <c r="R15808" s="5"/>
      <c r="S15808" s="5"/>
      <c r="T15808" s="5"/>
      <c r="U15808" s="5"/>
      <c r="V15808" s="5"/>
      <c r="W15808" s="5"/>
      <c r="X15808" s="5"/>
      <c r="Y15808" s="5"/>
      <c r="Z15808" s="5"/>
      <c r="AA15808" s="5"/>
      <c r="AB15808" s="5"/>
      <c r="AC15808" s="5"/>
      <c r="AD15808" s="5"/>
      <c r="AE15808" s="5"/>
      <c r="AF15808" s="5"/>
      <c r="AG15808" s="11"/>
    </row>
    <row r="15809" spans="1:33">
      <c r="A15809" s="5"/>
      <c r="B15809" s="5"/>
      <c r="C15809" s="5"/>
      <c r="D15809" s="5"/>
      <c r="E15809" s="5"/>
      <c r="F15809" s="5"/>
      <c r="G15809" s="5"/>
      <c r="H15809" s="5"/>
      <c r="I15809" s="5"/>
      <c r="J15809" s="5"/>
      <c r="K15809" s="5"/>
      <c r="L15809" s="5"/>
      <c r="M15809" s="5"/>
      <c r="N15809" s="5"/>
      <c r="O15809" s="5"/>
      <c r="P15809" s="5"/>
      <c r="Q15809" s="5"/>
      <c r="R15809" s="5"/>
      <c r="S15809" s="5"/>
      <c r="T15809" s="5"/>
      <c r="U15809" s="5"/>
      <c r="V15809" s="5"/>
      <c r="W15809" s="5"/>
      <c r="X15809" s="5"/>
      <c r="Y15809" s="5"/>
      <c r="Z15809" s="5"/>
      <c r="AA15809" s="5"/>
      <c r="AB15809" s="5"/>
      <c r="AC15809" s="5"/>
      <c r="AD15809" s="5"/>
      <c r="AE15809" s="5"/>
      <c r="AF15809" s="5"/>
      <c r="AG15809" s="11"/>
    </row>
    <row r="15810" spans="1:33">
      <c r="A15810" s="5"/>
      <c r="B15810" s="5"/>
      <c r="C15810" s="5"/>
      <c r="D15810" s="5"/>
      <c r="E15810" s="5"/>
      <c r="F15810" s="5"/>
      <c r="G15810" s="5"/>
      <c r="H15810" s="5"/>
      <c r="I15810" s="5"/>
      <c r="J15810" s="5"/>
      <c r="K15810" s="5"/>
      <c r="L15810" s="5"/>
      <c r="M15810" s="5"/>
      <c r="N15810" s="5"/>
      <c r="O15810" s="5"/>
      <c r="P15810" s="5"/>
      <c r="Q15810" s="5"/>
      <c r="R15810" s="5"/>
      <c r="S15810" s="5"/>
      <c r="T15810" s="5"/>
      <c r="U15810" s="5"/>
      <c r="V15810" s="5"/>
      <c r="W15810" s="5"/>
      <c r="X15810" s="5"/>
      <c r="Y15810" s="5"/>
      <c r="Z15810" s="5"/>
      <c r="AA15810" s="5"/>
      <c r="AB15810" s="5"/>
      <c r="AC15810" s="5"/>
      <c r="AD15810" s="5"/>
      <c r="AE15810" s="5"/>
      <c r="AF15810" s="5"/>
      <c r="AG15810" s="11"/>
    </row>
    <row r="15811" spans="1:33">
      <c r="A15811" s="5"/>
      <c r="B15811" s="5"/>
      <c r="C15811" s="5"/>
      <c r="D15811" s="5"/>
      <c r="E15811" s="5"/>
      <c r="F15811" s="5"/>
      <c r="G15811" s="5"/>
      <c r="H15811" s="5"/>
      <c r="I15811" s="5"/>
      <c r="J15811" s="5"/>
      <c r="K15811" s="5"/>
      <c r="L15811" s="5"/>
      <c r="M15811" s="5"/>
      <c r="N15811" s="5"/>
      <c r="O15811" s="5"/>
      <c r="P15811" s="5"/>
      <c r="Q15811" s="5"/>
      <c r="R15811" s="5"/>
      <c r="S15811" s="5"/>
      <c r="T15811" s="5"/>
      <c r="U15811" s="5"/>
      <c r="V15811" s="5"/>
      <c r="W15811" s="5"/>
      <c r="X15811" s="5"/>
      <c r="Y15811" s="5"/>
      <c r="Z15811" s="5"/>
      <c r="AA15811" s="5"/>
      <c r="AB15811" s="5"/>
      <c r="AC15811" s="5"/>
      <c r="AD15811" s="5"/>
      <c r="AE15811" s="5"/>
      <c r="AF15811" s="5"/>
      <c r="AG15811" s="11"/>
    </row>
    <row r="15812" spans="1:33">
      <c r="A15812" s="5"/>
      <c r="B15812" s="5"/>
      <c r="C15812" s="5"/>
      <c r="D15812" s="5"/>
      <c r="E15812" s="5"/>
      <c r="F15812" s="5"/>
      <c r="G15812" s="5"/>
      <c r="H15812" s="5"/>
      <c r="I15812" s="5"/>
      <c r="J15812" s="5"/>
      <c r="K15812" s="5"/>
      <c r="L15812" s="5"/>
      <c r="M15812" s="5"/>
      <c r="N15812" s="5"/>
      <c r="O15812" s="5"/>
      <c r="P15812" s="5"/>
      <c r="Q15812" s="5"/>
      <c r="R15812" s="5"/>
      <c r="S15812" s="5"/>
      <c r="T15812" s="5"/>
      <c r="U15812" s="5"/>
      <c r="V15812" s="5"/>
      <c r="W15812" s="5"/>
      <c r="X15812" s="5"/>
      <c r="Y15812" s="5"/>
      <c r="Z15812" s="5"/>
      <c r="AA15812" s="5"/>
      <c r="AB15812" s="5"/>
      <c r="AC15812" s="5"/>
      <c r="AD15812" s="5"/>
      <c r="AE15812" s="5"/>
      <c r="AF15812" s="5"/>
      <c r="AG15812" s="11"/>
    </row>
    <row r="15813" spans="1:33">
      <c r="A15813" s="5"/>
      <c r="B15813" s="5"/>
      <c r="C15813" s="5"/>
      <c r="D15813" s="5"/>
      <c r="E15813" s="5"/>
      <c r="F15813" s="5"/>
      <c r="G15813" s="5"/>
      <c r="H15813" s="5"/>
      <c r="I15813" s="5"/>
      <c r="J15813" s="5"/>
      <c r="K15813" s="5"/>
      <c r="L15813" s="5"/>
      <c r="M15813" s="5"/>
      <c r="N15813" s="5"/>
      <c r="O15813" s="5"/>
      <c r="P15813" s="5"/>
      <c r="Q15813" s="5"/>
      <c r="R15813" s="5"/>
      <c r="S15813" s="5"/>
      <c r="T15813" s="5"/>
      <c r="U15813" s="5"/>
      <c r="V15813" s="5"/>
      <c r="W15813" s="5"/>
      <c r="X15813" s="5"/>
      <c r="Y15813" s="5"/>
      <c r="Z15813" s="5"/>
      <c r="AA15813" s="5"/>
      <c r="AB15813" s="5"/>
      <c r="AC15813" s="5"/>
      <c r="AD15813" s="5"/>
      <c r="AE15813" s="5"/>
      <c r="AF15813" s="5"/>
      <c r="AG15813" s="11"/>
    </row>
    <row r="15814" spans="1:33">
      <c r="A15814" s="5"/>
      <c r="B15814" s="5"/>
      <c r="C15814" s="5"/>
      <c r="D15814" s="5"/>
      <c r="E15814" s="5"/>
      <c r="F15814" s="5"/>
      <c r="G15814" s="5"/>
      <c r="H15814" s="5"/>
      <c r="I15814" s="5"/>
      <c r="J15814" s="5"/>
      <c r="K15814" s="5"/>
      <c r="L15814" s="5"/>
      <c r="M15814" s="5"/>
      <c r="N15814" s="5"/>
      <c r="O15814" s="5"/>
      <c r="P15814" s="5"/>
      <c r="Q15814" s="5"/>
      <c r="R15814" s="5"/>
      <c r="S15814" s="5"/>
      <c r="T15814" s="5"/>
      <c r="U15814" s="5"/>
      <c r="V15814" s="5"/>
      <c r="W15814" s="5"/>
      <c r="X15814" s="5"/>
      <c r="Y15814" s="5"/>
      <c r="Z15814" s="5"/>
      <c r="AA15814" s="5"/>
      <c r="AB15814" s="5"/>
      <c r="AC15814" s="5"/>
      <c r="AD15814" s="5"/>
      <c r="AE15814" s="5"/>
      <c r="AF15814" s="5"/>
      <c r="AG15814" s="11"/>
    </row>
    <row r="15815" spans="1:33">
      <c r="A15815" s="5"/>
      <c r="B15815" s="5"/>
      <c r="C15815" s="5"/>
      <c r="D15815" s="5"/>
      <c r="E15815" s="5"/>
      <c r="F15815" s="5"/>
      <c r="G15815" s="5"/>
      <c r="H15815" s="5"/>
      <c r="I15815" s="5"/>
      <c r="J15815" s="5"/>
      <c r="K15815" s="5"/>
      <c r="L15815" s="5"/>
      <c r="M15815" s="5"/>
      <c r="N15815" s="5"/>
      <c r="O15815" s="5"/>
      <c r="P15815" s="5"/>
      <c r="Q15815" s="5"/>
      <c r="R15815" s="5"/>
      <c r="S15815" s="5"/>
      <c r="T15815" s="5"/>
      <c r="U15815" s="5"/>
      <c r="V15815" s="5"/>
      <c r="W15815" s="5"/>
      <c r="X15815" s="5"/>
      <c r="Y15815" s="5"/>
      <c r="Z15815" s="5"/>
      <c r="AA15815" s="5"/>
      <c r="AB15815" s="5"/>
      <c r="AC15815" s="5"/>
      <c r="AD15815" s="5"/>
      <c r="AE15815" s="5"/>
      <c r="AF15815" s="5"/>
      <c r="AG15815" s="11"/>
    </row>
    <row r="15816" spans="1:33">
      <c r="A15816" s="5"/>
      <c r="B15816" s="5"/>
      <c r="C15816" s="5"/>
      <c r="D15816" s="5"/>
      <c r="E15816" s="5"/>
      <c r="F15816" s="5"/>
      <c r="G15816" s="5"/>
      <c r="H15816" s="5"/>
      <c r="I15816" s="5"/>
      <c r="J15816" s="5"/>
      <c r="K15816" s="5"/>
      <c r="L15816" s="5"/>
      <c r="M15816" s="5"/>
      <c r="N15816" s="5"/>
      <c r="O15816" s="5"/>
      <c r="P15816" s="5"/>
      <c r="Q15816" s="5"/>
      <c r="R15816" s="5"/>
      <c r="S15816" s="5"/>
      <c r="T15816" s="5"/>
      <c r="U15816" s="5"/>
      <c r="V15816" s="5"/>
      <c r="W15816" s="5"/>
      <c r="X15816" s="5"/>
      <c r="Y15816" s="5"/>
      <c r="Z15816" s="5"/>
      <c r="AA15816" s="5"/>
      <c r="AB15816" s="5"/>
      <c r="AC15816" s="5"/>
      <c r="AD15816" s="5"/>
      <c r="AE15816" s="5"/>
      <c r="AF15816" s="5"/>
      <c r="AG15816" s="11"/>
    </row>
    <row r="15817" spans="1:33">
      <c r="A15817" s="5"/>
      <c r="B15817" s="5"/>
      <c r="C15817" s="5"/>
      <c r="D15817" s="5"/>
      <c r="E15817" s="5"/>
      <c r="F15817" s="5"/>
      <c r="G15817" s="5"/>
      <c r="H15817" s="5"/>
      <c r="I15817" s="5"/>
      <c r="J15817" s="5"/>
      <c r="K15817" s="5"/>
      <c r="L15817" s="5"/>
      <c r="M15817" s="5"/>
      <c r="N15817" s="5"/>
      <c r="O15817" s="5"/>
      <c r="P15817" s="5"/>
      <c r="Q15817" s="5"/>
      <c r="R15817" s="5"/>
      <c r="S15817" s="5"/>
      <c r="T15817" s="5"/>
      <c r="U15817" s="5"/>
      <c r="V15817" s="5"/>
      <c r="W15817" s="5"/>
      <c r="X15817" s="5"/>
      <c r="Y15817" s="5"/>
      <c r="Z15817" s="5"/>
      <c r="AA15817" s="5"/>
      <c r="AB15817" s="5"/>
      <c r="AC15817" s="5"/>
      <c r="AD15817" s="5"/>
      <c r="AE15817" s="5"/>
      <c r="AF15817" s="5"/>
      <c r="AG15817" s="11"/>
    </row>
    <row r="15818" spans="1:33">
      <c r="A15818" s="5"/>
      <c r="B15818" s="5"/>
      <c r="C15818" s="5"/>
      <c r="D15818" s="5"/>
      <c r="E15818" s="5"/>
      <c r="F15818" s="5"/>
      <c r="G15818" s="5"/>
      <c r="H15818" s="5"/>
      <c r="I15818" s="5"/>
      <c r="J15818" s="5"/>
      <c r="K15818" s="5"/>
      <c r="L15818" s="5"/>
      <c r="M15818" s="5"/>
      <c r="N15818" s="5"/>
      <c r="O15818" s="5"/>
      <c r="P15818" s="5"/>
      <c r="Q15818" s="5"/>
      <c r="R15818" s="5"/>
      <c r="S15818" s="5"/>
      <c r="T15818" s="5"/>
      <c r="U15818" s="5"/>
      <c r="V15818" s="5"/>
      <c r="W15818" s="5"/>
      <c r="X15818" s="5"/>
      <c r="Y15818" s="5"/>
      <c r="Z15818" s="5"/>
      <c r="AA15818" s="5"/>
      <c r="AB15818" s="5"/>
      <c r="AC15818" s="5"/>
      <c r="AD15818" s="5"/>
      <c r="AE15818" s="5"/>
      <c r="AF15818" s="5"/>
      <c r="AG15818" s="11"/>
    </row>
    <row r="15819" spans="1:33">
      <c r="A15819" s="5"/>
      <c r="B15819" s="5"/>
      <c r="C15819" s="5"/>
      <c r="D15819" s="5"/>
      <c r="E15819" s="5"/>
      <c r="F15819" s="5"/>
      <c r="G15819" s="5"/>
      <c r="H15819" s="5"/>
      <c r="I15819" s="5"/>
      <c r="J15819" s="5"/>
      <c r="K15819" s="5"/>
      <c r="L15819" s="5"/>
      <c r="M15819" s="5"/>
      <c r="N15819" s="5"/>
      <c r="O15819" s="5"/>
      <c r="P15819" s="5"/>
      <c r="Q15819" s="5"/>
      <c r="R15819" s="5"/>
      <c r="S15819" s="5"/>
      <c r="T15819" s="5"/>
      <c r="U15819" s="5"/>
      <c r="V15819" s="5"/>
      <c r="W15819" s="5"/>
      <c r="X15819" s="5"/>
      <c r="Y15819" s="5"/>
      <c r="Z15819" s="5"/>
      <c r="AA15819" s="5"/>
      <c r="AB15819" s="5"/>
      <c r="AC15819" s="5"/>
      <c r="AD15819" s="5"/>
      <c r="AE15819" s="5"/>
      <c r="AF15819" s="5"/>
      <c r="AG15819" s="11"/>
    </row>
    <row r="15820" spans="1:33">
      <c r="A15820" s="5"/>
      <c r="B15820" s="5"/>
      <c r="C15820" s="5"/>
      <c r="D15820" s="5"/>
      <c r="E15820" s="5"/>
      <c r="F15820" s="5"/>
      <c r="G15820" s="5"/>
      <c r="H15820" s="5"/>
      <c r="I15820" s="5"/>
      <c r="J15820" s="5"/>
      <c r="K15820" s="5"/>
      <c r="L15820" s="5"/>
      <c r="M15820" s="5"/>
      <c r="N15820" s="5"/>
      <c r="O15820" s="5"/>
      <c r="P15820" s="5"/>
      <c r="Q15820" s="5"/>
      <c r="R15820" s="5"/>
      <c r="S15820" s="5"/>
      <c r="T15820" s="5"/>
      <c r="U15820" s="5"/>
      <c r="V15820" s="5"/>
      <c r="W15820" s="5"/>
      <c r="X15820" s="5"/>
      <c r="Y15820" s="5"/>
      <c r="Z15820" s="5"/>
      <c r="AA15820" s="5"/>
      <c r="AB15820" s="5"/>
      <c r="AC15820" s="5"/>
      <c r="AD15820" s="5"/>
      <c r="AE15820" s="5"/>
      <c r="AF15820" s="5"/>
      <c r="AG15820" s="11"/>
    </row>
    <row r="15821" spans="1:33">
      <c r="A15821" s="5"/>
      <c r="B15821" s="5"/>
      <c r="C15821" s="5"/>
      <c r="D15821" s="5"/>
      <c r="E15821" s="5"/>
      <c r="F15821" s="5"/>
      <c r="G15821" s="5"/>
      <c r="H15821" s="5"/>
      <c r="I15821" s="5"/>
      <c r="J15821" s="5"/>
      <c r="K15821" s="5"/>
      <c r="L15821" s="5"/>
      <c r="M15821" s="5"/>
      <c r="N15821" s="5"/>
      <c r="O15821" s="5"/>
      <c r="P15821" s="5"/>
      <c r="Q15821" s="5"/>
      <c r="R15821" s="5"/>
      <c r="S15821" s="5"/>
      <c r="T15821" s="5"/>
      <c r="U15821" s="5"/>
      <c r="V15821" s="5"/>
      <c r="W15821" s="5"/>
      <c r="X15821" s="5"/>
      <c r="Y15821" s="5"/>
      <c r="Z15821" s="5"/>
      <c r="AA15821" s="5"/>
      <c r="AB15821" s="5"/>
      <c r="AC15821" s="5"/>
      <c r="AD15821" s="5"/>
      <c r="AE15821" s="5"/>
      <c r="AF15821" s="5"/>
      <c r="AG15821" s="11"/>
    </row>
    <row r="15822" spans="1:33">
      <c r="A15822" s="5"/>
      <c r="B15822" s="5"/>
      <c r="C15822" s="5"/>
      <c r="D15822" s="5"/>
      <c r="E15822" s="5"/>
      <c r="F15822" s="5"/>
      <c r="G15822" s="5"/>
      <c r="H15822" s="5"/>
      <c r="I15822" s="5"/>
      <c r="J15822" s="5"/>
      <c r="K15822" s="5"/>
      <c r="L15822" s="5"/>
      <c r="M15822" s="5"/>
      <c r="N15822" s="5"/>
      <c r="O15822" s="5"/>
      <c r="P15822" s="5"/>
      <c r="Q15822" s="5"/>
      <c r="R15822" s="5"/>
      <c r="S15822" s="5"/>
      <c r="T15822" s="5"/>
      <c r="U15822" s="5"/>
      <c r="V15822" s="5"/>
      <c r="W15822" s="5"/>
      <c r="X15822" s="5"/>
      <c r="Y15822" s="5"/>
      <c r="Z15822" s="5"/>
      <c r="AA15822" s="5"/>
      <c r="AB15822" s="5"/>
      <c r="AC15822" s="5"/>
      <c r="AD15822" s="5"/>
      <c r="AE15822" s="5"/>
      <c r="AF15822" s="5"/>
      <c r="AG15822" s="11"/>
    </row>
    <row r="15823" spans="1:33">
      <c r="A15823" s="5"/>
      <c r="B15823" s="5"/>
      <c r="C15823" s="5"/>
      <c r="D15823" s="5"/>
      <c r="E15823" s="5"/>
      <c r="F15823" s="5"/>
      <c r="G15823" s="5"/>
      <c r="H15823" s="5"/>
      <c r="I15823" s="5"/>
      <c r="J15823" s="5"/>
      <c r="K15823" s="5"/>
      <c r="L15823" s="5"/>
      <c r="M15823" s="5"/>
      <c r="N15823" s="5"/>
      <c r="O15823" s="5"/>
      <c r="P15823" s="5"/>
      <c r="Q15823" s="5"/>
      <c r="R15823" s="5"/>
      <c r="S15823" s="5"/>
      <c r="T15823" s="5"/>
      <c r="U15823" s="5"/>
      <c r="V15823" s="5"/>
      <c r="W15823" s="5"/>
      <c r="X15823" s="5"/>
      <c r="Y15823" s="5"/>
      <c r="Z15823" s="5"/>
      <c r="AA15823" s="5"/>
      <c r="AB15823" s="5"/>
      <c r="AC15823" s="5"/>
      <c r="AD15823" s="5"/>
      <c r="AE15823" s="5"/>
      <c r="AF15823" s="5"/>
      <c r="AG15823" s="11"/>
    </row>
    <row r="15824" spans="1:33">
      <c r="A15824" s="5"/>
      <c r="B15824" s="5"/>
      <c r="C15824" s="5"/>
      <c r="D15824" s="5"/>
      <c r="E15824" s="5"/>
      <c r="F15824" s="5"/>
      <c r="G15824" s="5"/>
      <c r="H15824" s="5"/>
      <c r="I15824" s="5"/>
      <c r="J15824" s="5"/>
      <c r="K15824" s="5"/>
      <c r="L15824" s="5"/>
      <c r="M15824" s="5"/>
      <c r="N15824" s="5"/>
      <c r="O15824" s="5"/>
      <c r="P15824" s="5"/>
      <c r="Q15824" s="5"/>
      <c r="R15824" s="5"/>
      <c r="S15824" s="5"/>
      <c r="T15824" s="5"/>
      <c r="U15824" s="5"/>
      <c r="V15824" s="5"/>
      <c r="W15824" s="5"/>
      <c r="X15824" s="5"/>
      <c r="Y15824" s="5"/>
      <c r="Z15824" s="5"/>
      <c r="AA15824" s="5"/>
      <c r="AB15824" s="5"/>
      <c r="AC15824" s="5"/>
      <c r="AD15824" s="5"/>
      <c r="AE15824" s="5"/>
      <c r="AF15824" s="5"/>
      <c r="AG15824" s="11"/>
    </row>
    <row r="15825" spans="1:33">
      <c r="A15825" s="5"/>
      <c r="B15825" s="5"/>
      <c r="C15825" s="5"/>
      <c r="D15825" s="5"/>
      <c r="E15825" s="5"/>
      <c r="F15825" s="5"/>
      <c r="G15825" s="5"/>
      <c r="H15825" s="5"/>
      <c r="I15825" s="5"/>
      <c r="J15825" s="5"/>
      <c r="K15825" s="5"/>
      <c r="L15825" s="5"/>
      <c r="M15825" s="5"/>
      <c r="N15825" s="5"/>
      <c r="O15825" s="5"/>
      <c r="P15825" s="5"/>
      <c r="Q15825" s="5"/>
      <c r="R15825" s="5"/>
      <c r="S15825" s="5"/>
      <c r="T15825" s="5"/>
      <c r="U15825" s="5"/>
      <c r="V15825" s="5"/>
      <c r="W15825" s="5"/>
      <c r="X15825" s="5"/>
      <c r="Y15825" s="5"/>
      <c r="Z15825" s="5"/>
      <c r="AA15825" s="5"/>
      <c r="AB15825" s="5"/>
      <c r="AC15825" s="5"/>
      <c r="AD15825" s="5"/>
      <c r="AE15825" s="5"/>
      <c r="AF15825" s="5"/>
      <c r="AG15825" s="11"/>
    </row>
    <row r="15826" spans="1:33">
      <c r="A15826" s="5"/>
      <c r="B15826" s="5"/>
      <c r="C15826" s="5"/>
      <c r="D15826" s="5"/>
      <c r="E15826" s="5"/>
      <c r="F15826" s="5"/>
      <c r="G15826" s="5"/>
      <c r="H15826" s="5"/>
      <c r="I15826" s="5"/>
      <c r="J15826" s="5"/>
      <c r="K15826" s="5"/>
      <c r="L15826" s="5"/>
      <c r="M15826" s="5"/>
      <c r="N15826" s="5"/>
      <c r="O15826" s="5"/>
      <c r="P15826" s="5"/>
      <c r="Q15826" s="5"/>
      <c r="R15826" s="5"/>
      <c r="S15826" s="5"/>
      <c r="T15826" s="5"/>
      <c r="U15826" s="5"/>
      <c r="V15826" s="5"/>
      <c r="W15826" s="5"/>
      <c r="X15826" s="5"/>
      <c r="Y15826" s="5"/>
      <c r="Z15826" s="5"/>
      <c r="AA15826" s="5"/>
      <c r="AB15826" s="5"/>
      <c r="AC15826" s="5"/>
      <c r="AD15826" s="5"/>
      <c r="AE15826" s="5"/>
      <c r="AF15826" s="5"/>
      <c r="AG15826" s="11"/>
    </row>
    <row r="15827" spans="1:33">
      <c r="A15827" s="5"/>
      <c r="B15827" s="5"/>
      <c r="C15827" s="5"/>
      <c r="D15827" s="5"/>
      <c r="E15827" s="5"/>
      <c r="F15827" s="5"/>
      <c r="G15827" s="5"/>
      <c r="H15827" s="5"/>
      <c r="I15827" s="5"/>
      <c r="J15827" s="5"/>
      <c r="K15827" s="5"/>
      <c r="L15827" s="5"/>
      <c r="M15827" s="5"/>
      <c r="N15827" s="5"/>
      <c r="O15827" s="5"/>
      <c r="P15827" s="5"/>
      <c r="Q15827" s="5"/>
      <c r="R15827" s="5"/>
      <c r="S15827" s="5"/>
      <c r="T15827" s="5"/>
      <c r="U15827" s="5"/>
      <c r="V15827" s="5"/>
      <c r="W15827" s="5"/>
      <c r="X15827" s="5"/>
      <c r="Y15827" s="5"/>
      <c r="Z15827" s="5"/>
      <c r="AA15827" s="5"/>
      <c r="AB15827" s="5"/>
      <c r="AC15827" s="5"/>
      <c r="AD15827" s="5"/>
      <c r="AE15827" s="5"/>
      <c r="AF15827" s="5"/>
      <c r="AG15827" s="11"/>
    </row>
    <row r="15828" spans="1:33">
      <c r="A15828" s="5"/>
      <c r="B15828" s="5"/>
      <c r="C15828" s="5"/>
      <c r="D15828" s="5"/>
      <c r="E15828" s="5"/>
      <c r="F15828" s="5"/>
      <c r="G15828" s="5"/>
      <c r="H15828" s="5"/>
      <c r="I15828" s="5"/>
      <c r="J15828" s="5"/>
      <c r="K15828" s="5"/>
      <c r="L15828" s="5"/>
      <c r="M15828" s="5"/>
      <c r="N15828" s="5"/>
      <c r="O15828" s="5"/>
      <c r="P15828" s="5"/>
      <c r="Q15828" s="5"/>
      <c r="R15828" s="5"/>
      <c r="S15828" s="5"/>
      <c r="T15828" s="5"/>
      <c r="U15828" s="5"/>
      <c r="V15828" s="5"/>
      <c r="W15828" s="5"/>
      <c r="X15828" s="5"/>
      <c r="Y15828" s="5"/>
      <c r="Z15828" s="5"/>
      <c r="AA15828" s="5"/>
      <c r="AB15828" s="5"/>
      <c r="AC15828" s="5"/>
      <c r="AD15828" s="5"/>
      <c r="AE15828" s="5"/>
      <c r="AF15828" s="5"/>
      <c r="AG15828" s="11"/>
    </row>
    <row r="15829" spans="1:33">
      <c r="A15829" s="5"/>
      <c r="B15829" s="5"/>
      <c r="C15829" s="5"/>
      <c r="D15829" s="5"/>
      <c r="E15829" s="5"/>
      <c r="F15829" s="5"/>
      <c r="G15829" s="5"/>
      <c r="H15829" s="5"/>
      <c r="I15829" s="5"/>
      <c r="J15829" s="5"/>
      <c r="K15829" s="5"/>
      <c r="L15829" s="5"/>
      <c r="M15829" s="5"/>
      <c r="N15829" s="5"/>
      <c r="O15829" s="5"/>
      <c r="P15829" s="5"/>
      <c r="Q15829" s="5"/>
      <c r="R15829" s="5"/>
      <c r="S15829" s="5"/>
      <c r="T15829" s="5"/>
      <c r="U15829" s="5"/>
      <c r="V15829" s="5"/>
      <c r="W15829" s="5"/>
      <c r="X15829" s="5"/>
      <c r="Y15829" s="5"/>
      <c r="Z15829" s="5"/>
      <c r="AA15829" s="5"/>
      <c r="AB15829" s="5"/>
      <c r="AC15829" s="5"/>
      <c r="AD15829" s="5"/>
      <c r="AE15829" s="5"/>
      <c r="AF15829" s="5"/>
      <c r="AG15829" s="11"/>
    </row>
    <row r="15830" spans="1:33">
      <c r="A15830" s="5"/>
      <c r="B15830" s="5"/>
      <c r="C15830" s="5"/>
      <c r="D15830" s="5"/>
      <c r="E15830" s="5"/>
      <c r="F15830" s="5"/>
      <c r="G15830" s="5"/>
      <c r="H15830" s="5"/>
      <c r="I15830" s="5"/>
      <c r="J15830" s="5"/>
      <c r="K15830" s="5"/>
      <c r="L15830" s="5"/>
      <c r="M15830" s="5"/>
      <c r="N15830" s="5"/>
      <c r="O15830" s="5"/>
      <c r="P15830" s="5"/>
      <c r="Q15830" s="5"/>
      <c r="R15830" s="5"/>
      <c r="S15830" s="5"/>
      <c r="T15830" s="5"/>
      <c r="U15830" s="5"/>
      <c r="V15830" s="5"/>
      <c r="W15830" s="5"/>
      <c r="X15830" s="5"/>
      <c r="Y15830" s="5"/>
      <c r="Z15830" s="5"/>
      <c r="AA15830" s="5"/>
      <c r="AB15830" s="5"/>
      <c r="AC15830" s="5"/>
      <c r="AD15830" s="5"/>
      <c r="AE15830" s="5"/>
      <c r="AF15830" s="5"/>
      <c r="AG15830" s="11"/>
    </row>
    <row r="15831" spans="1:33">
      <c r="A15831" s="5"/>
      <c r="B15831" s="5"/>
      <c r="C15831" s="5"/>
      <c r="D15831" s="5"/>
      <c r="E15831" s="5"/>
      <c r="F15831" s="5"/>
      <c r="G15831" s="5"/>
      <c r="H15831" s="5"/>
      <c r="I15831" s="5"/>
      <c r="J15831" s="5"/>
      <c r="K15831" s="5"/>
      <c r="L15831" s="5"/>
      <c r="M15831" s="5"/>
      <c r="N15831" s="5"/>
      <c r="O15831" s="5"/>
      <c r="P15831" s="5"/>
      <c r="Q15831" s="5"/>
      <c r="R15831" s="5"/>
      <c r="S15831" s="5"/>
      <c r="T15831" s="5"/>
      <c r="U15831" s="5"/>
      <c r="V15831" s="5"/>
      <c r="W15831" s="5"/>
      <c r="X15831" s="5"/>
      <c r="Y15831" s="5"/>
      <c r="Z15831" s="5"/>
      <c r="AA15831" s="5"/>
      <c r="AB15831" s="5"/>
      <c r="AC15831" s="5"/>
      <c r="AD15831" s="5"/>
      <c r="AE15831" s="5"/>
      <c r="AF15831" s="5"/>
      <c r="AG15831" s="11"/>
    </row>
    <row r="15832" spans="1:33">
      <c r="A15832" s="5"/>
      <c r="B15832" s="5"/>
      <c r="C15832" s="5"/>
      <c r="D15832" s="5"/>
      <c r="E15832" s="5"/>
      <c r="F15832" s="5"/>
      <c r="G15832" s="5"/>
      <c r="H15832" s="5"/>
      <c r="I15832" s="5"/>
      <c r="J15832" s="5"/>
      <c r="K15832" s="5"/>
      <c r="L15832" s="5"/>
      <c r="M15832" s="5"/>
      <c r="N15832" s="5"/>
      <c r="O15832" s="5"/>
      <c r="P15832" s="5"/>
      <c r="Q15832" s="5"/>
      <c r="R15832" s="5"/>
      <c r="S15832" s="5"/>
      <c r="T15832" s="5"/>
      <c r="U15832" s="5"/>
      <c r="V15832" s="5"/>
      <c r="W15832" s="5"/>
      <c r="X15832" s="5"/>
      <c r="Y15832" s="5"/>
      <c r="Z15832" s="5"/>
      <c r="AA15832" s="5"/>
      <c r="AB15832" s="5"/>
      <c r="AC15832" s="5"/>
      <c r="AD15832" s="5"/>
      <c r="AE15832" s="5"/>
      <c r="AF15832" s="5"/>
      <c r="AG15832" s="11"/>
    </row>
    <row r="15833" spans="1:33">
      <c r="A15833" s="5"/>
      <c r="B15833" s="5"/>
      <c r="C15833" s="5"/>
      <c r="D15833" s="5"/>
      <c r="E15833" s="5"/>
      <c r="F15833" s="5"/>
      <c r="G15833" s="5"/>
      <c r="H15833" s="5"/>
      <c r="I15833" s="5"/>
      <c r="J15833" s="5"/>
      <c r="K15833" s="5"/>
      <c r="L15833" s="5"/>
      <c r="M15833" s="5"/>
      <c r="N15833" s="5"/>
      <c r="O15833" s="5"/>
      <c r="P15833" s="5"/>
      <c r="Q15833" s="5"/>
      <c r="R15833" s="5"/>
      <c r="S15833" s="5"/>
      <c r="T15833" s="5"/>
      <c r="U15833" s="5"/>
      <c r="V15833" s="5"/>
      <c r="W15833" s="5"/>
      <c r="X15833" s="5"/>
      <c r="Y15833" s="5"/>
      <c r="Z15833" s="5"/>
      <c r="AA15833" s="5"/>
      <c r="AB15833" s="5"/>
      <c r="AC15833" s="5"/>
      <c r="AD15833" s="5"/>
      <c r="AE15833" s="5"/>
      <c r="AF15833" s="5"/>
      <c r="AG15833" s="11"/>
    </row>
    <row r="15834" spans="1:33">
      <c r="A15834" s="5"/>
      <c r="B15834" s="5"/>
      <c r="C15834" s="5"/>
      <c r="D15834" s="5"/>
      <c r="E15834" s="5"/>
      <c r="F15834" s="5"/>
      <c r="G15834" s="5"/>
      <c r="H15834" s="5"/>
      <c r="I15834" s="5"/>
      <c r="J15834" s="5"/>
      <c r="K15834" s="5"/>
      <c r="L15834" s="5"/>
      <c r="M15834" s="5"/>
      <c r="N15834" s="5"/>
      <c r="O15834" s="5"/>
      <c r="P15834" s="5"/>
      <c r="Q15834" s="5"/>
      <c r="R15834" s="5"/>
      <c r="S15834" s="5"/>
      <c r="T15834" s="5"/>
      <c r="U15834" s="5"/>
      <c r="V15834" s="5"/>
      <c r="W15834" s="5"/>
      <c r="X15834" s="5"/>
      <c r="Y15834" s="5"/>
      <c r="Z15834" s="5"/>
      <c r="AA15834" s="5"/>
      <c r="AB15834" s="5"/>
      <c r="AC15834" s="5"/>
      <c r="AD15834" s="5"/>
      <c r="AE15834" s="5"/>
      <c r="AF15834" s="5"/>
      <c r="AG15834" s="11"/>
    </row>
    <row r="15835" spans="1:33">
      <c r="A15835" s="5"/>
      <c r="B15835" s="5"/>
      <c r="C15835" s="5"/>
      <c r="D15835" s="5"/>
      <c r="E15835" s="5"/>
      <c r="F15835" s="5"/>
      <c r="G15835" s="5"/>
      <c r="H15835" s="5"/>
      <c r="I15835" s="5"/>
      <c r="J15835" s="5"/>
      <c r="K15835" s="5"/>
      <c r="L15835" s="5"/>
      <c r="M15835" s="5"/>
      <c r="N15835" s="5"/>
      <c r="O15835" s="5"/>
      <c r="P15835" s="5"/>
      <c r="Q15835" s="5"/>
      <c r="R15835" s="5"/>
      <c r="S15835" s="5"/>
      <c r="T15835" s="5"/>
      <c r="U15835" s="5"/>
      <c r="V15835" s="5"/>
      <c r="W15835" s="5"/>
      <c r="X15835" s="5"/>
      <c r="Y15835" s="5"/>
      <c r="Z15835" s="5"/>
      <c r="AA15835" s="5"/>
      <c r="AB15835" s="5"/>
      <c r="AC15835" s="5"/>
      <c r="AD15835" s="5"/>
      <c r="AE15835" s="5"/>
      <c r="AF15835" s="5"/>
      <c r="AG15835" s="11"/>
    </row>
    <row r="15836" spans="1:33">
      <c r="A15836" s="5"/>
      <c r="B15836" s="5"/>
      <c r="C15836" s="5"/>
      <c r="D15836" s="5"/>
      <c r="E15836" s="5"/>
      <c r="F15836" s="5"/>
      <c r="G15836" s="5"/>
      <c r="H15836" s="5"/>
      <c r="I15836" s="5"/>
      <c r="J15836" s="5"/>
      <c r="K15836" s="5"/>
      <c r="L15836" s="5"/>
      <c r="M15836" s="5"/>
      <c r="N15836" s="5"/>
      <c r="O15836" s="5"/>
      <c r="P15836" s="5"/>
      <c r="Q15836" s="5"/>
      <c r="R15836" s="5"/>
      <c r="S15836" s="5"/>
      <c r="T15836" s="5"/>
      <c r="U15836" s="5"/>
      <c r="V15836" s="5"/>
      <c r="W15836" s="5"/>
      <c r="X15836" s="5"/>
      <c r="Y15836" s="5"/>
      <c r="Z15836" s="5"/>
      <c r="AA15836" s="5"/>
      <c r="AB15836" s="5"/>
      <c r="AC15836" s="5"/>
      <c r="AD15836" s="5"/>
      <c r="AE15836" s="5"/>
      <c r="AF15836" s="5"/>
      <c r="AG15836" s="11"/>
    </row>
    <row r="15837" spans="1:33">
      <c r="A15837" s="5"/>
      <c r="B15837" s="5"/>
      <c r="C15837" s="5"/>
      <c r="D15837" s="5"/>
      <c r="E15837" s="5"/>
      <c r="F15837" s="5"/>
      <c r="G15837" s="5"/>
      <c r="H15837" s="5"/>
      <c r="I15837" s="5"/>
      <c r="J15837" s="5"/>
      <c r="K15837" s="5"/>
      <c r="L15837" s="5"/>
      <c r="M15837" s="5"/>
      <c r="N15837" s="5"/>
      <c r="O15837" s="5"/>
      <c r="P15837" s="5"/>
      <c r="Q15837" s="5"/>
      <c r="R15837" s="5"/>
      <c r="S15837" s="5"/>
      <c r="T15837" s="5"/>
      <c r="U15837" s="5"/>
      <c r="V15837" s="5"/>
      <c r="W15837" s="5"/>
      <c r="X15837" s="5"/>
      <c r="Y15837" s="5"/>
      <c r="Z15837" s="5"/>
      <c r="AA15837" s="5"/>
      <c r="AB15837" s="5"/>
      <c r="AC15837" s="5"/>
      <c r="AD15837" s="5"/>
      <c r="AE15837" s="5"/>
      <c r="AF15837" s="5"/>
      <c r="AG15837" s="11"/>
    </row>
    <row r="15838" spans="1:33">
      <c r="A15838" s="5"/>
      <c r="B15838" s="5"/>
      <c r="C15838" s="5"/>
      <c r="D15838" s="5"/>
      <c r="E15838" s="5"/>
      <c r="F15838" s="5"/>
      <c r="G15838" s="5"/>
      <c r="H15838" s="5"/>
      <c r="I15838" s="5"/>
      <c r="J15838" s="5"/>
      <c r="K15838" s="5"/>
      <c r="L15838" s="5"/>
      <c r="M15838" s="5"/>
      <c r="N15838" s="5"/>
      <c r="O15838" s="5"/>
      <c r="P15838" s="5"/>
      <c r="Q15838" s="5"/>
      <c r="R15838" s="5"/>
      <c r="S15838" s="5"/>
      <c r="T15838" s="5"/>
      <c r="U15838" s="5"/>
      <c r="V15838" s="5"/>
      <c r="W15838" s="5"/>
      <c r="X15838" s="5"/>
      <c r="Y15838" s="5"/>
      <c r="Z15838" s="5"/>
      <c r="AA15838" s="5"/>
      <c r="AB15838" s="5"/>
      <c r="AC15838" s="5"/>
      <c r="AD15838" s="5"/>
      <c r="AE15838" s="5"/>
      <c r="AF15838" s="5"/>
      <c r="AG15838" s="11"/>
    </row>
    <row r="15839" spans="1:33">
      <c r="A15839" s="5"/>
      <c r="B15839" s="5"/>
      <c r="C15839" s="5"/>
      <c r="D15839" s="5"/>
      <c r="E15839" s="5"/>
      <c r="F15839" s="5"/>
      <c r="G15839" s="5"/>
      <c r="H15839" s="5"/>
      <c r="I15839" s="5"/>
      <c r="J15839" s="5"/>
      <c r="K15839" s="5"/>
      <c r="L15839" s="5"/>
      <c r="M15839" s="5"/>
      <c r="N15839" s="5"/>
      <c r="O15839" s="5"/>
      <c r="P15839" s="5"/>
      <c r="Q15839" s="5"/>
      <c r="R15839" s="5"/>
      <c r="S15839" s="5"/>
      <c r="T15839" s="5"/>
      <c r="U15839" s="5"/>
      <c r="V15839" s="5"/>
      <c r="W15839" s="5"/>
      <c r="X15839" s="5"/>
      <c r="Y15839" s="5"/>
      <c r="Z15839" s="5"/>
      <c r="AA15839" s="5"/>
      <c r="AB15839" s="5"/>
      <c r="AC15839" s="5"/>
      <c r="AD15839" s="5"/>
      <c r="AE15839" s="5"/>
      <c r="AF15839" s="5"/>
      <c r="AG15839" s="11"/>
    </row>
    <row r="15840" spans="1:33">
      <c r="A15840" s="5"/>
      <c r="B15840" s="5"/>
      <c r="C15840" s="5"/>
      <c r="D15840" s="5"/>
      <c r="E15840" s="5"/>
      <c r="F15840" s="5"/>
      <c r="G15840" s="5"/>
      <c r="H15840" s="5"/>
      <c r="I15840" s="5"/>
      <c r="J15840" s="5"/>
      <c r="K15840" s="5"/>
      <c r="L15840" s="5"/>
      <c r="M15840" s="5"/>
      <c r="N15840" s="5"/>
      <c r="O15840" s="5"/>
      <c r="P15840" s="5"/>
      <c r="Q15840" s="5"/>
      <c r="R15840" s="5"/>
      <c r="S15840" s="5"/>
      <c r="T15840" s="5"/>
      <c r="U15840" s="5"/>
      <c r="V15840" s="5"/>
      <c r="W15840" s="5"/>
      <c r="X15840" s="5"/>
      <c r="Y15840" s="5"/>
      <c r="Z15840" s="5"/>
      <c r="AA15840" s="5"/>
      <c r="AB15840" s="5"/>
      <c r="AC15840" s="5"/>
      <c r="AD15840" s="5"/>
      <c r="AE15840" s="5"/>
      <c r="AF15840" s="5"/>
      <c r="AG15840" s="11"/>
    </row>
    <row r="15841" spans="1:33">
      <c r="A15841" s="5"/>
      <c r="B15841" s="5"/>
      <c r="C15841" s="5"/>
      <c r="D15841" s="5"/>
      <c r="E15841" s="5"/>
      <c r="F15841" s="5"/>
      <c r="G15841" s="5"/>
      <c r="H15841" s="5"/>
      <c r="I15841" s="5"/>
      <c r="J15841" s="5"/>
      <c r="K15841" s="5"/>
      <c r="L15841" s="5"/>
      <c r="M15841" s="5"/>
      <c r="N15841" s="5"/>
      <c r="O15841" s="5"/>
      <c r="P15841" s="5"/>
      <c r="Q15841" s="5"/>
      <c r="R15841" s="5"/>
      <c r="S15841" s="5"/>
      <c r="T15841" s="5"/>
      <c r="U15841" s="5"/>
      <c r="V15841" s="5"/>
      <c r="W15841" s="5"/>
      <c r="X15841" s="5"/>
      <c r="Y15841" s="5"/>
      <c r="Z15841" s="5"/>
      <c r="AA15841" s="5"/>
      <c r="AB15841" s="5"/>
      <c r="AC15841" s="5"/>
      <c r="AD15841" s="5"/>
      <c r="AE15841" s="5"/>
      <c r="AF15841" s="5"/>
      <c r="AG15841" s="11"/>
    </row>
    <row r="15842" spans="1:33">
      <c r="A15842" s="5"/>
      <c r="B15842" s="5"/>
      <c r="C15842" s="5"/>
      <c r="D15842" s="5"/>
      <c r="E15842" s="5"/>
      <c r="F15842" s="5"/>
      <c r="G15842" s="5"/>
      <c r="H15842" s="5"/>
      <c r="I15842" s="5"/>
      <c r="J15842" s="5"/>
      <c r="K15842" s="5"/>
      <c r="L15842" s="5"/>
      <c r="M15842" s="5"/>
      <c r="N15842" s="5"/>
      <c r="O15842" s="5"/>
      <c r="P15842" s="5"/>
      <c r="Q15842" s="5"/>
      <c r="R15842" s="5"/>
      <c r="S15842" s="5"/>
      <c r="T15842" s="5"/>
      <c r="U15842" s="5"/>
      <c r="V15842" s="5"/>
      <c r="W15842" s="5"/>
      <c r="X15842" s="5"/>
      <c r="Y15842" s="5"/>
      <c r="Z15842" s="5"/>
      <c r="AA15842" s="5"/>
      <c r="AB15842" s="5"/>
      <c r="AC15842" s="5"/>
      <c r="AD15842" s="5"/>
      <c r="AE15842" s="5"/>
      <c r="AF15842" s="5"/>
      <c r="AG15842" s="11"/>
    </row>
    <row r="15843" spans="1:33">
      <c r="A15843" s="5"/>
      <c r="B15843" s="5"/>
      <c r="C15843" s="5"/>
      <c r="D15843" s="5"/>
      <c r="E15843" s="5"/>
      <c r="F15843" s="5"/>
      <c r="G15843" s="5"/>
      <c r="H15843" s="5"/>
      <c r="I15843" s="5"/>
      <c r="J15843" s="5"/>
      <c r="K15843" s="5"/>
      <c r="L15843" s="5"/>
      <c r="M15843" s="5"/>
      <c r="N15843" s="5"/>
      <c r="O15843" s="5"/>
      <c r="P15843" s="5"/>
      <c r="Q15843" s="5"/>
      <c r="R15843" s="5"/>
      <c r="S15843" s="5"/>
      <c r="T15843" s="5"/>
      <c r="U15843" s="5"/>
      <c r="V15843" s="5"/>
      <c r="W15843" s="5"/>
      <c r="X15843" s="5"/>
      <c r="Y15843" s="5"/>
      <c r="Z15843" s="5"/>
      <c r="AA15843" s="5"/>
      <c r="AB15843" s="5"/>
      <c r="AC15843" s="5"/>
      <c r="AD15843" s="5"/>
      <c r="AE15843" s="5"/>
      <c r="AF15843" s="5"/>
      <c r="AG15843" s="11"/>
    </row>
    <row r="15844" spans="1:33">
      <c r="A15844" s="5"/>
      <c r="B15844" s="5"/>
      <c r="C15844" s="5"/>
      <c r="D15844" s="5"/>
      <c r="E15844" s="5"/>
      <c r="F15844" s="5"/>
      <c r="G15844" s="5"/>
      <c r="H15844" s="5"/>
      <c r="I15844" s="5"/>
      <c r="J15844" s="5"/>
      <c r="K15844" s="5"/>
      <c r="L15844" s="5"/>
      <c r="M15844" s="5"/>
      <c r="N15844" s="5"/>
      <c r="O15844" s="5"/>
      <c r="P15844" s="5"/>
      <c r="Q15844" s="5"/>
      <c r="R15844" s="5"/>
      <c r="S15844" s="5"/>
      <c r="T15844" s="5"/>
      <c r="U15844" s="5"/>
      <c r="V15844" s="5"/>
      <c r="W15844" s="5"/>
      <c r="X15844" s="5"/>
      <c r="Y15844" s="5"/>
      <c r="Z15844" s="5"/>
      <c r="AA15844" s="5"/>
      <c r="AB15844" s="5"/>
      <c r="AC15844" s="5"/>
      <c r="AD15844" s="5"/>
      <c r="AE15844" s="5"/>
      <c r="AF15844" s="5"/>
      <c r="AG15844" s="11"/>
    </row>
    <row r="15845" spans="1:33">
      <c r="A15845" s="5"/>
      <c r="B15845" s="5"/>
      <c r="C15845" s="5"/>
      <c r="D15845" s="5"/>
      <c r="E15845" s="5"/>
      <c r="F15845" s="5"/>
      <c r="G15845" s="5"/>
      <c r="H15845" s="5"/>
      <c r="I15845" s="5"/>
      <c r="J15845" s="5"/>
      <c r="K15845" s="5"/>
      <c r="L15845" s="5"/>
      <c r="M15845" s="5"/>
      <c r="N15845" s="5"/>
      <c r="O15845" s="5"/>
      <c r="P15845" s="5"/>
      <c r="Q15845" s="5"/>
      <c r="R15845" s="5"/>
      <c r="S15845" s="5"/>
      <c r="T15845" s="5"/>
      <c r="U15845" s="5"/>
      <c r="V15845" s="5"/>
      <c r="W15845" s="5"/>
      <c r="X15845" s="5"/>
      <c r="Y15845" s="5"/>
      <c r="Z15845" s="5"/>
      <c r="AA15845" s="5"/>
      <c r="AB15845" s="5"/>
      <c r="AC15845" s="5"/>
      <c r="AD15845" s="5"/>
      <c r="AE15845" s="5"/>
      <c r="AF15845" s="5"/>
      <c r="AG15845" s="11"/>
    </row>
    <row r="15846" spans="1:33">
      <c r="A15846" s="5"/>
      <c r="B15846" s="5"/>
      <c r="C15846" s="5"/>
      <c r="D15846" s="5"/>
      <c r="E15846" s="5"/>
      <c r="F15846" s="5"/>
      <c r="G15846" s="5"/>
      <c r="H15846" s="5"/>
      <c r="I15846" s="5"/>
      <c r="J15846" s="5"/>
      <c r="K15846" s="5"/>
      <c r="L15846" s="5"/>
      <c r="M15846" s="5"/>
      <c r="N15846" s="5"/>
      <c r="O15846" s="5"/>
      <c r="P15846" s="5"/>
      <c r="Q15846" s="5"/>
      <c r="R15846" s="5"/>
      <c r="S15846" s="5"/>
      <c r="T15846" s="5"/>
      <c r="U15846" s="5"/>
      <c r="V15846" s="5"/>
      <c r="W15846" s="5"/>
      <c r="X15846" s="5"/>
      <c r="Y15846" s="5"/>
      <c r="Z15846" s="5"/>
      <c r="AA15846" s="5"/>
      <c r="AB15846" s="5"/>
      <c r="AC15846" s="5"/>
      <c r="AD15846" s="5"/>
      <c r="AE15846" s="5"/>
      <c r="AF15846" s="5"/>
      <c r="AG15846" s="11"/>
    </row>
    <row r="15847" spans="1:33">
      <c r="A15847" s="5"/>
      <c r="B15847" s="5"/>
      <c r="C15847" s="5"/>
      <c r="D15847" s="5"/>
      <c r="E15847" s="5"/>
      <c r="F15847" s="5"/>
      <c r="G15847" s="5"/>
      <c r="H15847" s="5"/>
      <c r="I15847" s="5"/>
      <c r="J15847" s="5"/>
      <c r="K15847" s="5"/>
      <c r="L15847" s="5"/>
      <c r="M15847" s="5"/>
      <c r="N15847" s="5"/>
      <c r="O15847" s="5"/>
      <c r="P15847" s="5"/>
      <c r="Q15847" s="5"/>
      <c r="R15847" s="5"/>
      <c r="S15847" s="5"/>
      <c r="T15847" s="5"/>
      <c r="U15847" s="5"/>
      <c r="V15847" s="5"/>
      <c r="W15847" s="5"/>
      <c r="X15847" s="5"/>
      <c r="Y15847" s="5"/>
      <c r="Z15847" s="5"/>
      <c r="AA15847" s="5"/>
      <c r="AB15847" s="5"/>
      <c r="AC15847" s="5"/>
      <c r="AD15847" s="5"/>
      <c r="AE15847" s="5"/>
      <c r="AF15847" s="5"/>
      <c r="AG15847" s="11"/>
    </row>
    <row r="15848" spans="1:33">
      <c r="A15848" s="5"/>
      <c r="B15848" s="5"/>
      <c r="C15848" s="5"/>
      <c r="D15848" s="5"/>
      <c r="E15848" s="5"/>
      <c r="F15848" s="5"/>
      <c r="G15848" s="5"/>
      <c r="H15848" s="5"/>
      <c r="I15848" s="5"/>
      <c r="J15848" s="5"/>
      <c r="K15848" s="5"/>
      <c r="L15848" s="5"/>
      <c r="M15848" s="5"/>
      <c r="N15848" s="5"/>
      <c r="O15848" s="5"/>
      <c r="P15848" s="5"/>
      <c r="Q15848" s="5"/>
      <c r="R15848" s="5"/>
      <c r="S15848" s="5"/>
      <c r="T15848" s="5"/>
      <c r="U15848" s="5"/>
      <c r="V15848" s="5"/>
      <c r="W15848" s="5"/>
      <c r="X15848" s="5"/>
      <c r="Y15848" s="5"/>
      <c r="Z15848" s="5"/>
      <c r="AA15848" s="5"/>
      <c r="AB15848" s="5"/>
      <c r="AC15848" s="5"/>
      <c r="AD15848" s="5"/>
      <c r="AE15848" s="5"/>
      <c r="AF15848" s="5"/>
      <c r="AG15848" s="11"/>
    </row>
    <row r="15849" spans="1:33">
      <c r="A15849" s="5"/>
      <c r="B15849" s="5"/>
      <c r="C15849" s="5"/>
      <c r="D15849" s="5"/>
      <c r="E15849" s="5"/>
      <c r="F15849" s="5"/>
      <c r="G15849" s="5"/>
      <c r="H15849" s="5"/>
      <c r="I15849" s="5"/>
      <c r="J15849" s="5"/>
      <c r="K15849" s="5"/>
      <c r="L15849" s="5"/>
      <c r="M15849" s="5"/>
      <c r="N15849" s="5"/>
      <c r="O15849" s="5"/>
      <c r="P15849" s="5"/>
      <c r="Q15849" s="5"/>
      <c r="R15849" s="5"/>
      <c r="S15849" s="5"/>
      <c r="T15849" s="5"/>
      <c r="U15849" s="5"/>
      <c r="V15849" s="5"/>
      <c r="W15849" s="5"/>
      <c r="X15849" s="5"/>
      <c r="Y15849" s="5"/>
      <c r="Z15849" s="5"/>
      <c r="AA15849" s="5"/>
      <c r="AB15849" s="5"/>
      <c r="AC15849" s="5"/>
      <c r="AD15849" s="5"/>
      <c r="AE15849" s="5"/>
      <c r="AF15849" s="5"/>
      <c r="AG15849" s="11"/>
    </row>
    <row r="15850" spans="1:33">
      <c r="A15850" s="5"/>
      <c r="B15850" s="5"/>
      <c r="C15850" s="5"/>
      <c r="D15850" s="5"/>
      <c r="E15850" s="5"/>
      <c r="F15850" s="5"/>
      <c r="G15850" s="5"/>
      <c r="H15850" s="5"/>
      <c r="I15850" s="5"/>
      <c r="J15850" s="5"/>
      <c r="K15850" s="5"/>
      <c r="L15850" s="5"/>
      <c r="M15850" s="5"/>
      <c r="N15850" s="5"/>
      <c r="O15850" s="5"/>
      <c r="P15850" s="5"/>
      <c r="Q15850" s="5"/>
      <c r="R15850" s="5"/>
      <c r="S15850" s="5"/>
      <c r="T15850" s="5"/>
      <c r="U15850" s="5"/>
      <c r="V15850" s="5"/>
      <c r="W15850" s="5"/>
      <c r="X15850" s="5"/>
      <c r="Y15850" s="5"/>
      <c r="Z15850" s="5"/>
      <c r="AA15850" s="5"/>
      <c r="AB15850" s="5"/>
      <c r="AC15850" s="5"/>
      <c r="AD15850" s="5"/>
      <c r="AE15850" s="5"/>
      <c r="AF15850" s="5"/>
      <c r="AG15850" s="11"/>
    </row>
    <row r="15851" spans="1:33">
      <c r="A15851" s="5"/>
      <c r="B15851" s="5"/>
      <c r="C15851" s="5"/>
      <c r="D15851" s="5"/>
      <c r="E15851" s="5"/>
      <c r="F15851" s="5"/>
      <c r="G15851" s="5"/>
      <c r="H15851" s="5"/>
      <c r="I15851" s="5"/>
      <c r="J15851" s="5"/>
      <c r="K15851" s="5"/>
      <c r="L15851" s="5"/>
      <c r="M15851" s="5"/>
      <c r="N15851" s="5"/>
      <c r="O15851" s="5"/>
      <c r="P15851" s="5"/>
      <c r="Q15851" s="5"/>
      <c r="R15851" s="5"/>
      <c r="S15851" s="5"/>
      <c r="T15851" s="5"/>
      <c r="U15851" s="5"/>
      <c r="V15851" s="5"/>
      <c r="W15851" s="5"/>
      <c r="X15851" s="5"/>
      <c r="Y15851" s="5"/>
      <c r="Z15851" s="5"/>
      <c r="AA15851" s="5"/>
      <c r="AB15851" s="5"/>
      <c r="AC15851" s="5"/>
      <c r="AD15851" s="5"/>
      <c r="AE15851" s="5"/>
      <c r="AF15851" s="5"/>
      <c r="AG15851" s="11"/>
    </row>
    <row r="15852" spans="1:33">
      <c r="A15852" s="5"/>
      <c r="B15852" s="5"/>
      <c r="C15852" s="5"/>
      <c r="D15852" s="5"/>
      <c r="E15852" s="5"/>
      <c r="F15852" s="5"/>
      <c r="G15852" s="5"/>
      <c r="H15852" s="5"/>
      <c r="I15852" s="5"/>
      <c r="J15852" s="5"/>
      <c r="K15852" s="5"/>
      <c r="L15852" s="5"/>
      <c r="M15852" s="5"/>
      <c r="N15852" s="5"/>
      <c r="O15852" s="5"/>
      <c r="P15852" s="5"/>
      <c r="Q15852" s="5"/>
      <c r="R15852" s="5"/>
      <c r="S15852" s="5"/>
      <c r="T15852" s="5"/>
      <c r="U15852" s="5"/>
      <c r="V15852" s="5"/>
      <c r="W15852" s="5"/>
      <c r="X15852" s="5"/>
      <c r="Y15852" s="5"/>
      <c r="Z15852" s="5"/>
      <c r="AA15852" s="5"/>
      <c r="AB15852" s="5"/>
      <c r="AC15852" s="5"/>
      <c r="AD15852" s="5"/>
      <c r="AE15852" s="5"/>
      <c r="AF15852" s="5"/>
      <c r="AG15852" s="11"/>
    </row>
    <row r="15853" spans="1:33">
      <c r="A15853" s="5"/>
      <c r="B15853" s="5"/>
      <c r="C15853" s="5"/>
      <c r="D15853" s="5"/>
      <c r="E15853" s="5"/>
      <c r="F15853" s="5"/>
      <c r="G15853" s="5"/>
      <c r="H15853" s="5"/>
      <c r="I15853" s="5"/>
      <c r="J15853" s="5"/>
      <c r="K15853" s="5"/>
      <c r="L15853" s="5"/>
      <c r="M15853" s="5"/>
      <c r="N15853" s="5"/>
      <c r="O15853" s="5"/>
      <c r="P15853" s="5"/>
      <c r="Q15853" s="5"/>
      <c r="R15853" s="5"/>
      <c r="S15853" s="5"/>
      <c r="T15853" s="5"/>
      <c r="U15853" s="5"/>
      <c r="V15853" s="5"/>
      <c r="W15853" s="5"/>
      <c r="X15853" s="5"/>
      <c r="Y15853" s="5"/>
      <c r="Z15853" s="5"/>
      <c r="AA15853" s="5"/>
      <c r="AB15853" s="5"/>
      <c r="AC15853" s="5"/>
      <c r="AD15853" s="5"/>
      <c r="AE15853" s="5"/>
      <c r="AF15853" s="5"/>
      <c r="AG15853" s="11"/>
    </row>
    <row r="15854" spans="1:33">
      <c r="A15854" s="5"/>
      <c r="B15854" s="5"/>
      <c r="C15854" s="5"/>
      <c r="D15854" s="5"/>
      <c r="E15854" s="5"/>
      <c r="F15854" s="5"/>
      <c r="G15854" s="5"/>
      <c r="H15854" s="5"/>
      <c r="I15854" s="5"/>
      <c r="J15854" s="5"/>
      <c r="K15854" s="5"/>
      <c r="L15854" s="5"/>
      <c r="M15854" s="5"/>
      <c r="N15854" s="5"/>
      <c r="O15854" s="5"/>
      <c r="P15854" s="5"/>
      <c r="Q15854" s="5"/>
      <c r="R15854" s="5"/>
      <c r="S15854" s="5"/>
      <c r="T15854" s="5"/>
      <c r="U15854" s="5"/>
      <c r="V15854" s="5"/>
      <c r="W15854" s="5"/>
      <c r="X15854" s="5"/>
      <c r="Y15854" s="5"/>
      <c r="Z15854" s="5"/>
      <c r="AA15854" s="5"/>
      <c r="AB15854" s="5"/>
      <c r="AC15854" s="5"/>
      <c r="AD15854" s="5"/>
      <c r="AE15854" s="5"/>
      <c r="AF15854" s="5"/>
      <c r="AG15854" s="11"/>
    </row>
    <row r="15855" spans="1:33">
      <c r="A15855" s="5"/>
      <c r="B15855" s="5"/>
      <c r="C15855" s="5"/>
      <c r="D15855" s="5"/>
      <c r="E15855" s="5"/>
      <c r="F15855" s="5"/>
      <c r="G15855" s="5"/>
      <c r="H15855" s="5"/>
      <c r="I15855" s="5"/>
      <c r="J15855" s="5"/>
      <c r="K15855" s="5"/>
      <c r="L15855" s="5"/>
      <c r="M15855" s="5"/>
      <c r="N15855" s="5"/>
      <c r="O15855" s="5"/>
      <c r="P15855" s="5"/>
      <c r="Q15855" s="5"/>
      <c r="R15855" s="5"/>
      <c r="S15855" s="5"/>
      <c r="T15855" s="5"/>
      <c r="U15855" s="5"/>
      <c r="V15855" s="5"/>
      <c r="W15855" s="5"/>
      <c r="X15855" s="5"/>
      <c r="Y15855" s="5"/>
      <c r="Z15855" s="5"/>
      <c r="AA15855" s="5"/>
      <c r="AB15855" s="5"/>
      <c r="AC15855" s="5"/>
      <c r="AD15855" s="5"/>
      <c r="AE15855" s="5"/>
      <c r="AF15855" s="5"/>
      <c r="AG15855" s="11"/>
    </row>
    <row r="15856" spans="1:33">
      <c r="A15856" s="5"/>
      <c r="B15856" s="5"/>
      <c r="C15856" s="5"/>
      <c r="D15856" s="5"/>
      <c r="E15856" s="5"/>
      <c r="F15856" s="5"/>
      <c r="G15856" s="5"/>
      <c r="H15856" s="5"/>
      <c r="I15856" s="5"/>
      <c r="J15856" s="5"/>
      <c r="K15856" s="5"/>
      <c r="L15856" s="5"/>
      <c r="M15856" s="5"/>
      <c r="N15856" s="5"/>
      <c r="O15856" s="5"/>
      <c r="P15856" s="5"/>
      <c r="Q15856" s="5"/>
      <c r="R15856" s="5"/>
      <c r="S15856" s="5"/>
      <c r="T15856" s="5"/>
      <c r="U15856" s="5"/>
      <c r="V15856" s="5"/>
      <c r="W15856" s="5"/>
      <c r="X15856" s="5"/>
      <c r="Y15856" s="5"/>
      <c r="Z15856" s="5"/>
      <c r="AA15856" s="5"/>
      <c r="AB15856" s="5"/>
      <c r="AC15856" s="5"/>
      <c r="AD15856" s="5"/>
      <c r="AE15856" s="5"/>
      <c r="AF15856" s="5"/>
      <c r="AG15856" s="11"/>
    </row>
    <row r="15857" spans="1:33">
      <c r="A15857" s="5"/>
      <c r="B15857" s="5"/>
      <c r="C15857" s="5"/>
      <c r="D15857" s="5"/>
      <c r="E15857" s="5"/>
      <c r="F15857" s="5"/>
      <c r="G15857" s="5"/>
      <c r="H15857" s="5"/>
      <c r="I15857" s="5"/>
      <c r="J15857" s="5"/>
      <c r="K15857" s="5"/>
      <c r="L15857" s="5"/>
      <c r="M15857" s="5"/>
      <c r="N15857" s="5"/>
      <c r="O15857" s="5"/>
      <c r="P15857" s="5"/>
      <c r="Q15857" s="5"/>
      <c r="R15857" s="5"/>
      <c r="S15857" s="5"/>
      <c r="T15857" s="5"/>
      <c r="U15857" s="5"/>
      <c r="V15857" s="5"/>
      <c r="W15857" s="5"/>
      <c r="X15857" s="5"/>
      <c r="Y15857" s="5"/>
      <c r="Z15857" s="5"/>
      <c r="AA15857" s="5"/>
      <c r="AB15857" s="5"/>
      <c r="AC15857" s="5"/>
      <c r="AD15857" s="5"/>
      <c r="AE15857" s="5"/>
      <c r="AF15857" s="5"/>
      <c r="AG15857" s="11"/>
    </row>
    <row r="15858" spans="1:33">
      <c r="A15858" s="5"/>
      <c r="B15858" s="5"/>
      <c r="C15858" s="5"/>
      <c r="D15858" s="5"/>
      <c r="E15858" s="5"/>
      <c r="F15858" s="5"/>
      <c r="G15858" s="5"/>
      <c r="H15858" s="5"/>
      <c r="I15858" s="5"/>
      <c r="J15858" s="5"/>
      <c r="K15858" s="5"/>
      <c r="L15858" s="5"/>
      <c r="M15858" s="5"/>
      <c r="N15858" s="5"/>
      <c r="O15858" s="5"/>
      <c r="P15858" s="5"/>
      <c r="Q15858" s="5"/>
      <c r="R15858" s="5"/>
      <c r="S15858" s="5"/>
      <c r="T15858" s="5"/>
      <c r="U15858" s="5"/>
      <c r="V15858" s="5"/>
      <c r="W15858" s="5"/>
      <c r="X15858" s="5"/>
      <c r="Y15858" s="5"/>
      <c r="Z15858" s="5"/>
      <c r="AA15858" s="5"/>
      <c r="AB15858" s="5"/>
      <c r="AC15858" s="5"/>
      <c r="AD15858" s="5"/>
      <c r="AE15858" s="5"/>
      <c r="AF15858" s="5"/>
      <c r="AG15858" s="11"/>
    </row>
    <row r="15859" spans="1:33">
      <c r="A15859" s="5"/>
      <c r="B15859" s="5"/>
      <c r="C15859" s="5"/>
      <c r="D15859" s="5"/>
      <c r="E15859" s="5"/>
      <c r="F15859" s="5"/>
      <c r="G15859" s="5"/>
      <c r="H15859" s="5"/>
      <c r="I15859" s="5"/>
      <c r="J15859" s="5"/>
      <c r="K15859" s="5"/>
      <c r="L15859" s="5"/>
      <c r="M15859" s="5"/>
      <c r="N15859" s="5"/>
      <c r="O15859" s="5"/>
      <c r="P15859" s="5"/>
      <c r="Q15859" s="5"/>
      <c r="R15859" s="5"/>
      <c r="S15859" s="5"/>
      <c r="T15859" s="5"/>
      <c r="U15859" s="5"/>
      <c r="V15859" s="5"/>
      <c r="W15859" s="5"/>
      <c r="X15859" s="5"/>
      <c r="Y15859" s="5"/>
      <c r="Z15859" s="5"/>
      <c r="AA15859" s="5"/>
      <c r="AB15859" s="5"/>
      <c r="AC15859" s="5"/>
      <c r="AD15859" s="5"/>
      <c r="AE15859" s="5"/>
      <c r="AF15859" s="5"/>
      <c r="AG15859" s="11"/>
    </row>
    <row r="15860" spans="1:33">
      <c r="A15860" s="5"/>
      <c r="B15860" s="5"/>
      <c r="C15860" s="5"/>
      <c r="D15860" s="5"/>
      <c r="E15860" s="5"/>
      <c r="F15860" s="5"/>
      <c r="G15860" s="5"/>
      <c r="H15860" s="5"/>
      <c r="I15860" s="5"/>
      <c r="J15860" s="5"/>
      <c r="K15860" s="5"/>
      <c r="L15860" s="5"/>
      <c r="M15860" s="5"/>
      <c r="N15860" s="5"/>
      <c r="O15860" s="5"/>
      <c r="P15860" s="5"/>
      <c r="Q15860" s="5"/>
      <c r="R15860" s="5"/>
      <c r="S15860" s="5"/>
      <c r="T15860" s="5"/>
      <c r="U15860" s="5"/>
      <c r="V15860" s="5"/>
      <c r="W15860" s="5"/>
      <c r="X15860" s="5"/>
      <c r="Y15860" s="5"/>
      <c r="Z15860" s="5"/>
      <c r="AA15860" s="5"/>
      <c r="AB15860" s="5"/>
      <c r="AC15860" s="5"/>
      <c r="AD15860" s="5"/>
      <c r="AE15860" s="5"/>
      <c r="AF15860" s="5"/>
      <c r="AG15860" s="11"/>
    </row>
    <row r="15861" spans="1:33">
      <c r="A15861" s="5"/>
      <c r="B15861" s="5"/>
      <c r="C15861" s="5"/>
      <c r="D15861" s="5"/>
      <c r="E15861" s="5"/>
      <c r="F15861" s="5"/>
      <c r="G15861" s="5"/>
      <c r="H15861" s="5"/>
      <c r="I15861" s="5"/>
      <c r="J15861" s="5"/>
      <c r="K15861" s="5"/>
      <c r="L15861" s="5"/>
      <c r="M15861" s="5"/>
      <c r="N15861" s="5"/>
      <c r="O15861" s="5"/>
      <c r="P15861" s="5"/>
      <c r="Q15861" s="5"/>
      <c r="R15861" s="5"/>
      <c r="S15861" s="5"/>
      <c r="T15861" s="5"/>
      <c r="U15861" s="5"/>
      <c r="V15861" s="5"/>
      <c r="W15861" s="5"/>
      <c r="X15861" s="5"/>
      <c r="Y15861" s="5"/>
      <c r="Z15861" s="5"/>
      <c r="AA15861" s="5"/>
      <c r="AB15861" s="5"/>
      <c r="AC15861" s="5"/>
      <c r="AD15861" s="5"/>
      <c r="AE15861" s="5"/>
      <c r="AF15861" s="5"/>
      <c r="AG15861" s="11"/>
    </row>
    <row r="15862" spans="1:33">
      <c r="A15862" s="5"/>
      <c r="B15862" s="5"/>
      <c r="C15862" s="5"/>
      <c r="D15862" s="5"/>
      <c r="E15862" s="5"/>
      <c r="F15862" s="5"/>
      <c r="G15862" s="5"/>
      <c r="H15862" s="5"/>
      <c r="I15862" s="5"/>
      <c r="J15862" s="5"/>
      <c r="K15862" s="5"/>
      <c r="L15862" s="5"/>
      <c r="M15862" s="5"/>
      <c r="N15862" s="5"/>
      <c r="O15862" s="5"/>
      <c r="P15862" s="5"/>
      <c r="Q15862" s="5"/>
      <c r="R15862" s="5"/>
      <c r="S15862" s="5"/>
      <c r="T15862" s="5"/>
      <c r="U15862" s="5"/>
      <c r="V15862" s="5"/>
      <c r="W15862" s="5"/>
      <c r="X15862" s="5"/>
      <c r="Y15862" s="5"/>
      <c r="Z15862" s="5"/>
      <c r="AA15862" s="5"/>
      <c r="AB15862" s="5"/>
      <c r="AC15862" s="5"/>
      <c r="AD15862" s="5"/>
      <c r="AE15862" s="5"/>
      <c r="AF15862" s="5"/>
      <c r="AG15862" s="11"/>
    </row>
    <row r="15863" spans="1:33">
      <c r="A15863" s="5"/>
      <c r="B15863" s="5"/>
      <c r="C15863" s="5"/>
      <c r="D15863" s="5"/>
      <c r="E15863" s="5"/>
      <c r="F15863" s="5"/>
      <c r="G15863" s="5"/>
      <c r="H15863" s="5"/>
      <c r="I15863" s="5"/>
      <c r="J15863" s="5"/>
      <c r="K15863" s="5"/>
      <c r="L15863" s="5"/>
      <c r="M15863" s="5"/>
      <c r="N15863" s="5"/>
      <c r="O15863" s="5"/>
      <c r="P15863" s="5"/>
      <c r="Q15863" s="5"/>
      <c r="R15863" s="5"/>
      <c r="S15863" s="5"/>
      <c r="T15863" s="5"/>
      <c r="U15863" s="5"/>
      <c r="V15863" s="5"/>
      <c r="W15863" s="5"/>
      <c r="X15863" s="5"/>
      <c r="Y15863" s="5"/>
      <c r="Z15863" s="5"/>
      <c r="AA15863" s="5"/>
      <c r="AB15863" s="5"/>
      <c r="AC15863" s="5"/>
      <c r="AD15863" s="5"/>
      <c r="AE15863" s="5"/>
      <c r="AF15863" s="5"/>
      <c r="AG15863" s="11"/>
    </row>
    <row r="15864" spans="1:33">
      <c r="A15864" s="5"/>
      <c r="B15864" s="5"/>
      <c r="C15864" s="5"/>
      <c r="D15864" s="5"/>
      <c r="E15864" s="5"/>
      <c r="F15864" s="5"/>
      <c r="G15864" s="5"/>
      <c r="H15864" s="5"/>
      <c r="I15864" s="5"/>
      <c r="J15864" s="5"/>
      <c r="K15864" s="5"/>
      <c r="L15864" s="5"/>
      <c r="M15864" s="5"/>
      <c r="N15864" s="5"/>
      <c r="O15864" s="5"/>
      <c r="P15864" s="5"/>
      <c r="Q15864" s="5"/>
      <c r="R15864" s="5"/>
      <c r="S15864" s="5"/>
      <c r="T15864" s="5"/>
      <c r="U15864" s="5"/>
      <c r="V15864" s="5"/>
      <c r="W15864" s="5"/>
      <c r="X15864" s="5"/>
      <c r="Y15864" s="5"/>
      <c r="Z15864" s="5"/>
      <c r="AA15864" s="5"/>
      <c r="AB15864" s="5"/>
      <c r="AC15864" s="5"/>
      <c r="AD15864" s="5"/>
      <c r="AE15864" s="5"/>
      <c r="AF15864" s="5"/>
      <c r="AG15864" s="11"/>
    </row>
    <row r="15865" spans="1:33">
      <c r="A15865" s="5"/>
      <c r="B15865" s="5"/>
      <c r="C15865" s="5"/>
      <c r="D15865" s="5"/>
      <c r="E15865" s="5"/>
      <c r="F15865" s="5"/>
      <c r="G15865" s="5"/>
      <c r="H15865" s="5"/>
      <c r="I15865" s="5"/>
      <c r="J15865" s="5"/>
      <c r="K15865" s="5"/>
      <c r="L15865" s="5"/>
      <c r="M15865" s="5"/>
      <c r="N15865" s="5"/>
      <c r="O15865" s="5"/>
      <c r="P15865" s="5"/>
      <c r="Q15865" s="5"/>
      <c r="R15865" s="5"/>
      <c r="S15865" s="5"/>
      <c r="T15865" s="5"/>
      <c r="U15865" s="5"/>
      <c r="V15865" s="5"/>
      <c r="W15865" s="5"/>
      <c r="X15865" s="5"/>
      <c r="Y15865" s="5"/>
      <c r="Z15865" s="5"/>
      <c r="AA15865" s="5"/>
      <c r="AB15865" s="5"/>
      <c r="AC15865" s="5"/>
      <c r="AD15865" s="5"/>
      <c r="AE15865" s="5"/>
      <c r="AF15865" s="5"/>
      <c r="AG15865" s="11"/>
    </row>
    <row r="15866" spans="1:33">
      <c r="A15866" s="5"/>
      <c r="B15866" s="5"/>
      <c r="C15866" s="5"/>
      <c r="D15866" s="5"/>
      <c r="E15866" s="5"/>
      <c r="F15866" s="5"/>
      <c r="G15866" s="5"/>
      <c r="H15866" s="5"/>
      <c r="I15866" s="5"/>
      <c r="J15866" s="5"/>
      <c r="K15866" s="5"/>
      <c r="L15866" s="5"/>
      <c r="M15866" s="5"/>
      <c r="N15866" s="5"/>
      <c r="O15866" s="5"/>
      <c r="P15866" s="5"/>
      <c r="Q15866" s="5"/>
      <c r="R15866" s="5"/>
      <c r="S15866" s="5"/>
      <c r="T15866" s="5"/>
      <c r="U15866" s="5"/>
      <c r="V15866" s="5"/>
      <c r="W15866" s="5"/>
      <c r="X15866" s="5"/>
      <c r="Y15866" s="5"/>
      <c r="Z15866" s="5"/>
      <c r="AA15866" s="5"/>
      <c r="AB15866" s="5"/>
      <c r="AC15866" s="5"/>
      <c r="AD15866" s="5"/>
      <c r="AE15866" s="5"/>
      <c r="AF15866" s="5"/>
      <c r="AG15866" s="11"/>
    </row>
    <row r="15867" spans="1:33">
      <c r="A15867" s="5"/>
      <c r="B15867" s="5"/>
      <c r="C15867" s="5"/>
      <c r="D15867" s="5"/>
      <c r="E15867" s="5"/>
      <c r="F15867" s="5"/>
      <c r="G15867" s="5"/>
      <c r="H15867" s="5"/>
      <c r="I15867" s="5"/>
      <c r="J15867" s="5"/>
      <c r="K15867" s="5"/>
      <c r="L15867" s="5"/>
      <c r="M15867" s="5"/>
      <c r="N15867" s="5"/>
      <c r="O15867" s="5"/>
      <c r="P15867" s="5"/>
      <c r="Q15867" s="5"/>
      <c r="R15867" s="5"/>
      <c r="S15867" s="5"/>
      <c r="T15867" s="5"/>
      <c r="U15867" s="5"/>
      <c r="V15867" s="5"/>
      <c r="W15867" s="5"/>
      <c r="X15867" s="5"/>
      <c r="Y15867" s="5"/>
      <c r="Z15867" s="5"/>
      <c r="AA15867" s="5"/>
      <c r="AB15867" s="5"/>
      <c r="AC15867" s="5"/>
      <c r="AD15867" s="5"/>
      <c r="AE15867" s="5"/>
      <c r="AF15867" s="5"/>
      <c r="AG15867" s="11"/>
    </row>
    <row r="15868" spans="1:33">
      <c r="A15868" s="5"/>
      <c r="B15868" s="5"/>
      <c r="C15868" s="5"/>
      <c r="D15868" s="5"/>
      <c r="E15868" s="5"/>
      <c r="F15868" s="5"/>
      <c r="G15868" s="5"/>
      <c r="H15868" s="5"/>
      <c r="I15868" s="5"/>
      <c r="J15868" s="5"/>
      <c r="K15868" s="5"/>
      <c r="L15868" s="5"/>
      <c r="M15868" s="5"/>
      <c r="N15868" s="5"/>
      <c r="O15868" s="5"/>
      <c r="P15868" s="5"/>
      <c r="Q15868" s="5"/>
      <c r="R15868" s="5"/>
      <c r="S15868" s="5"/>
      <c r="T15868" s="5"/>
      <c r="U15868" s="5"/>
      <c r="V15868" s="5"/>
      <c r="W15868" s="5"/>
      <c r="X15868" s="5"/>
      <c r="Y15868" s="5"/>
      <c r="Z15868" s="5"/>
      <c r="AA15868" s="5"/>
      <c r="AB15868" s="5"/>
      <c r="AC15868" s="5"/>
      <c r="AD15868" s="5"/>
      <c r="AE15868" s="5"/>
      <c r="AF15868" s="5"/>
      <c r="AG15868" s="11"/>
    </row>
    <row r="15869" spans="1:33">
      <c r="A15869" s="5"/>
      <c r="B15869" s="5"/>
      <c r="C15869" s="5"/>
      <c r="D15869" s="5"/>
      <c r="E15869" s="5"/>
      <c r="F15869" s="5"/>
      <c r="G15869" s="5"/>
      <c r="H15869" s="5"/>
      <c r="I15869" s="5"/>
      <c r="J15869" s="5"/>
      <c r="K15869" s="5"/>
      <c r="L15869" s="5"/>
      <c r="M15869" s="5"/>
      <c r="N15869" s="5"/>
      <c r="O15869" s="5"/>
      <c r="P15869" s="5"/>
      <c r="Q15869" s="5"/>
      <c r="R15869" s="5"/>
      <c r="S15869" s="5"/>
      <c r="T15869" s="5"/>
      <c r="U15869" s="5"/>
      <c r="V15869" s="5"/>
      <c r="W15869" s="5"/>
      <c r="X15869" s="5"/>
      <c r="Y15869" s="5"/>
      <c r="Z15869" s="5"/>
      <c r="AA15869" s="5"/>
      <c r="AB15869" s="5"/>
      <c r="AC15869" s="5"/>
      <c r="AD15869" s="5"/>
      <c r="AE15869" s="5"/>
      <c r="AF15869" s="5"/>
      <c r="AG15869" s="11"/>
    </row>
    <row r="15870" spans="1:33">
      <c r="A15870" s="5"/>
      <c r="B15870" s="5"/>
      <c r="C15870" s="5"/>
      <c r="D15870" s="5"/>
      <c r="E15870" s="5"/>
      <c r="F15870" s="5"/>
      <c r="G15870" s="5"/>
      <c r="H15870" s="5"/>
      <c r="I15870" s="5"/>
      <c r="J15870" s="5"/>
      <c r="K15870" s="5"/>
      <c r="L15870" s="5"/>
      <c r="M15870" s="5"/>
      <c r="N15870" s="5"/>
      <c r="O15870" s="5"/>
      <c r="P15870" s="5"/>
      <c r="Q15870" s="5"/>
      <c r="R15870" s="5"/>
      <c r="S15870" s="5"/>
      <c r="T15870" s="5"/>
      <c r="U15870" s="5"/>
      <c r="V15870" s="5"/>
      <c r="W15870" s="5"/>
      <c r="X15870" s="5"/>
      <c r="Y15870" s="5"/>
      <c r="Z15870" s="5"/>
      <c r="AA15870" s="5"/>
      <c r="AB15870" s="5"/>
      <c r="AC15870" s="5"/>
      <c r="AD15870" s="5"/>
      <c r="AE15870" s="5"/>
      <c r="AF15870" s="5"/>
      <c r="AG15870" s="11"/>
    </row>
    <row r="15871" spans="1:33">
      <c r="A15871" s="5"/>
      <c r="B15871" s="5"/>
      <c r="C15871" s="5"/>
      <c r="D15871" s="5"/>
      <c r="E15871" s="5"/>
      <c r="F15871" s="5"/>
      <c r="G15871" s="5"/>
      <c r="H15871" s="5"/>
      <c r="I15871" s="5"/>
      <c r="J15871" s="5"/>
      <c r="K15871" s="5"/>
      <c r="L15871" s="5"/>
      <c r="M15871" s="5"/>
      <c r="N15871" s="5"/>
      <c r="O15871" s="5"/>
      <c r="P15871" s="5"/>
      <c r="Q15871" s="5"/>
      <c r="R15871" s="5"/>
      <c r="S15871" s="5"/>
      <c r="T15871" s="5"/>
      <c r="U15871" s="5"/>
      <c r="V15871" s="5"/>
      <c r="W15871" s="5"/>
      <c r="X15871" s="5"/>
      <c r="Y15871" s="5"/>
      <c r="Z15871" s="5"/>
      <c r="AA15871" s="5"/>
      <c r="AB15871" s="5"/>
      <c r="AC15871" s="5"/>
      <c r="AD15871" s="5"/>
      <c r="AE15871" s="5"/>
      <c r="AF15871" s="5"/>
      <c r="AG15871" s="11"/>
    </row>
    <row r="15872" spans="1:33">
      <c r="A15872" s="5"/>
      <c r="B15872" s="5"/>
      <c r="C15872" s="5"/>
      <c r="D15872" s="5"/>
      <c r="E15872" s="5"/>
      <c r="F15872" s="5"/>
      <c r="G15872" s="5"/>
      <c r="H15872" s="5"/>
      <c r="I15872" s="5"/>
      <c r="J15872" s="5"/>
      <c r="K15872" s="5"/>
      <c r="L15872" s="5"/>
      <c r="M15872" s="5"/>
      <c r="N15872" s="5"/>
      <c r="O15872" s="5"/>
      <c r="P15872" s="5"/>
      <c r="Q15872" s="5"/>
      <c r="R15872" s="5"/>
      <c r="S15872" s="5"/>
      <c r="T15872" s="5"/>
      <c r="U15872" s="5"/>
      <c r="V15872" s="5"/>
      <c r="W15872" s="5"/>
      <c r="X15872" s="5"/>
      <c r="Y15872" s="5"/>
      <c r="Z15872" s="5"/>
      <c r="AA15872" s="5"/>
      <c r="AB15872" s="5"/>
      <c r="AC15872" s="5"/>
      <c r="AD15872" s="5"/>
      <c r="AE15872" s="5"/>
      <c r="AF15872" s="5"/>
      <c r="AG15872" s="11"/>
    </row>
    <row r="15873" spans="1:33">
      <c r="A15873" s="5"/>
      <c r="B15873" s="5"/>
      <c r="C15873" s="5"/>
      <c r="D15873" s="5"/>
      <c r="E15873" s="5"/>
      <c r="F15873" s="5"/>
      <c r="G15873" s="5"/>
      <c r="H15873" s="5"/>
      <c r="I15873" s="5"/>
      <c r="J15873" s="5"/>
      <c r="K15873" s="5"/>
      <c r="L15873" s="5"/>
      <c r="M15873" s="5"/>
      <c r="N15873" s="5"/>
      <c r="O15873" s="5"/>
      <c r="P15873" s="5"/>
      <c r="Q15873" s="5"/>
      <c r="R15873" s="5"/>
      <c r="S15873" s="5"/>
      <c r="T15873" s="5"/>
      <c r="U15873" s="5"/>
      <c r="V15873" s="5"/>
      <c r="W15873" s="5"/>
      <c r="X15873" s="5"/>
      <c r="Y15873" s="5"/>
      <c r="Z15873" s="5"/>
      <c r="AA15873" s="5"/>
      <c r="AB15873" s="5"/>
      <c r="AC15873" s="5"/>
      <c r="AD15873" s="5"/>
      <c r="AE15873" s="5"/>
      <c r="AF15873" s="5"/>
      <c r="AG15873" s="11"/>
    </row>
    <row r="15874" spans="1:33">
      <c r="A15874" s="5"/>
      <c r="B15874" s="5"/>
      <c r="C15874" s="5"/>
      <c r="D15874" s="5"/>
      <c r="E15874" s="5"/>
      <c r="F15874" s="5"/>
      <c r="G15874" s="5"/>
      <c r="H15874" s="5"/>
      <c r="I15874" s="5"/>
      <c r="J15874" s="5"/>
      <c r="K15874" s="5"/>
      <c r="L15874" s="5"/>
      <c r="M15874" s="5"/>
      <c r="N15874" s="5"/>
      <c r="O15874" s="5"/>
      <c r="P15874" s="5"/>
      <c r="Q15874" s="5"/>
      <c r="R15874" s="5"/>
      <c r="S15874" s="5"/>
      <c r="T15874" s="5"/>
      <c r="U15874" s="5"/>
      <c r="V15874" s="5"/>
      <c r="W15874" s="5"/>
      <c r="X15874" s="5"/>
      <c r="Y15874" s="5"/>
      <c r="Z15874" s="5"/>
      <c r="AA15874" s="5"/>
      <c r="AB15874" s="5"/>
      <c r="AC15874" s="5"/>
      <c r="AD15874" s="5"/>
      <c r="AE15874" s="5"/>
      <c r="AF15874" s="5"/>
      <c r="AG15874" s="11"/>
    </row>
    <row r="15875" spans="1:33">
      <c r="A15875" s="5"/>
      <c r="B15875" s="5"/>
      <c r="C15875" s="5"/>
      <c r="D15875" s="5"/>
      <c r="E15875" s="5"/>
      <c r="F15875" s="5"/>
      <c r="G15875" s="5"/>
      <c r="H15875" s="5"/>
      <c r="I15875" s="5"/>
      <c r="J15875" s="5"/>
      <c r="K15875" s="5"/>
      <c r="L15875" s="5"/>
      <c r="M15875" s="5"/>
      <c r="N15875" s="5"/>
      <c r="O15875" s="5"/>
      <c r="P15875" s="5"/>
      <c r="Q15875" s="5"/>
      <c r="R15875" s="5"/>
      <c r="S15875" s="5"/>
      <c r="T15875" s="5"/>
      <c r="U15875" s="5"/>
      <c r="V15875" s="5"/>
      <c r="W15875" s="5"/>
      <c r="X15875" s="5"/>
      <c r="Y15875" s="5"/>
      <c r="Z15875" s="5"/>
      <c r="AA15875" s="5"/>
      <c r="AB15875" s="5"/>
      <c r="AC15875" s="5"/>
      <c r="AD15875" s="5"/>
      <c r="AE15875" s="5"/>
      <c r="AF15875" s="5"/>
      <c r="AG15875" s="11"/>
    </row>
    <row r="15876" spans="1:33">
      <c r="A15876" s="5"/>
      <c r="B15876" s="5"/>
      <c r="C15876" s="5"/>
      <c r="D15876" s="5"/>
      <c r="E15876" s="5"/>
      <c r="F15876" s="5"/>
      <c r="G15876" s="5"/>
      <c r="H15876" s="5"/>
      <c r="I15876" s="5"/>
      <c r="J15876" s="5"/>
      <c r="K15876" s="5"/>
      <c r="L15876" s="5"/>
      <c r="M15876" s="5"/>
      <c r="N15876" s="5"/>
      <c r="O15876" s="5"/>
      <c r="P15876" s="5"/>
      <c r="Q15876" s="5"/>
      <c r="R15876" s="5"/>
      <c r="S15876" s="5"/>
      <c r="T15876" s="5"/>
      <c r="U15876" s="5"/>
      <c r="V15876" s="5"/>
      <c r="W15876" s="5"/>
      <c r="X15876" s="5"/>
      <c r="Y15876" s="5"/>
      <c r="Z15876" s="5"/>
      <c r="AA15876" s="5"/>
      <c r="AB15876" s="5"/>
      <c r="AC15876" s="5"/>
      <c r="AD15876" s="5"/>
      <c r="AE15876" s="5"/>
      <c r="AF15876" s="5"/>
      <c r="AG15876" s="11"/>
    </row>
    <row r="15877" spans="1:33">
      <c r="A15877" s="5"/>
      <c r="B15877" s="5"/>
      <c r="C15877" s="5"/>
      <c r="D15877" s="5"/>
      <c r="E15877" s="5"/>
      <c r="F15877" s="5"/>
      <c r="G15877" s="5"/>
      <c r="H15877" s="5"/>
      <c r="I15877" s="5"/>
      <c r="J15877" s="5"/>
      <c r="K15877" s="5"/>
      <c r="L15877" s="5"/>
      <c r="M15877" s="5"/>
      <c r="N15877" s="5"/>
      <c r="O15877" s="5"/>
      <c r="P15877" s="5"/>
      <c r="Q15877" s="5"/>
      <c r="R15877" s="5"/>
      <c r="S15877" s="5"/>
      <c r="T15877" s="5"/>
      <c r="U15877" s="5"/>
      <c r="V15877" s="5"/>
      <c r="W15877" s="5"/>
      <c r="X15877" s="5"/>
      <c r="Y15877" s="5"/>
      <c r="Z15877" s="5"/>
      <c r="AA15877" s="5"/>
      <c r="AB15877" s="5"/>
      <c r="AC15877" s="5"/>
      <c r="AD15877" s="5"/>
      <c r="AE15877" s="5"/>
      <c r="AF15877" s="5"/>
      <c r="AG15877" s="11"/>
    </row>
    <row r="15878" spans="1:33">
      <c r="A15878" s="5"/>
      <c r="B15878" s="5"/>
      <c r="C15878" s="5"/>
      <c r="D15878" s="5"/>
      <c r="E15878" s="5"/>
      <c r="F15878" s="5"/>
      <c r="G15878" s="5"/>
      <c r="H15878" s="5"/>
      <c r="I15878" s="5"/>
      <c r="J15878" s="5"/>
      <c r="K15878" s="5"/>
      <c r="L15878" s="5"/>
      <c r="M15878" s="5"/>
      <c r="N15878" s="5"/>
      <c r="O15878" s="5"/>
      <c r="P15878" s="5"/>
      <c r="Q15878" s="5"/>
      <c r="R15878" s="5"/>
      <c r="S15878" s="5"/>
      <c r="T15878" s="5"/>
      <c r="U15878" s="5"/>
      <c r="V15878" s="5"/>
      <c r="W15878" s="5"/>
      <c r="X15878" s="5"/>
      <c r="Y15878" s="5"/>
      <c r="Z15878" s="5"/>
      <c r="AA15878" s="5"/>
      <c r="AB15878" s="5"/>
      <c r="AC15878" s="5"/>
      <c r="AD15878" s="5"/>
      <c r="AE15878" s="5"/>
      <c r="AF15878" s="5"/>
      <c r="AG15878" s="11"/>
    </row>
    <row r="15879" spans="1:33">
      <c r="A15879" s="5"/>
      <c r="B15879" s="5"/>
      <c r="C15879" s="5"/>
      <c r="D15879" s="5"/>
      <c r="E15879" s="5"/>
      <c r="F15879" s="5"/>
      <c r="G15879" s="5"/>
      <c r="H15879" s="5"/>
      <c r="I15879" s="5"/>
      <c r="J15879" s="5"/>
      <c r="K15879" s="5"/>
      <c r="L15879" s="5"/>
      <c r="M15879" s="5"/>
      <c r="N15879" s="5"/>
      <c r="O15879" s="5"/>
      <c r="P15879" s="5"/>
      <c r="Q15879" s="5"/>
      <c r="R15879" s="5"/>
      <c r="S15879" s="5"/>
      <c r="T15879" s="5"/>
      <c r="U15879" s="5"/>
      <c r="V15879" s="5"/>
      <c r="W15879" s="5"/>
      <c r="X15879" s="5"/>
      <c r="Y15879" s="5"/>
      <c r="Z15879" s="5"/>
      <c r="AA15879" s="5"/>
      <c r="AB15879" s="5"/>
      <c r="AC15879" s="5"/>
      <c r="AD15879" s="5"/>
      <c r="AE15879" s="5"/>
      <c r="AF15879" s="5"/>
      <c r="AG15879" s="11"/>
    </row>
    <row r="15880" spans="1:33">
      <c r="A15880" s="5"/>
      <c r="B15880" s="5"/>
      <c r="C15880" s="5"/>
      <c r="D15880" s="5"/>
      <c r="E15880" s="5"/>
      <c r="F15880" s="5"/>
      <c r="G15880" s="5"/>
      <c r="H15880" s="5"/>
      <c r="I15880" s="5"/>
      <c r="J15880" s="5"/>
      <c r="K15880" s="5"/>
      <c r="L15880" s="5"/>
      <c r="M15880" s="5"/>
      <c r="N15880" s="5"/>
      <c r="O15880" s="5"/>
      <c r="P15880" s="5"/>
      <c r="Q15880" s="5"/>
      <c r="R15880" s="5"/>
      <c r="S15880" s="5"/>
      <c r="T15880" s="5"/>
      <c r="U15880" s="5"/>
      <c r="V15880" s="5"/>
      <c r="W15880" s="5"/>
      <c r="X15880" s="5"/>
      <c r="Y15880" s="5"/>
      <c r="Z15880" s="5"/>
      <c r="AA15880" s="5"/>
      <c r="AB15880" s="5"/>
      <c r="AC15880" s="5"/>
      <c r="AD15880" s="5"/>
      <c r="AE15880" s="5"/>
      <c r="AF15880" s="5"/>
      <c r="AG15880" s="11"/>
    </row>
    <row r="15881" spans="1:33">
      <c r="A15881" s="5"/>
      <c r="B15881" s="5"/>
      <c r="C15881" s="5"/>
      <c r="D15881" s="5"/>
      <c r="E15881" s="5"/>
      <c r="F15881" s="5"/>
      <c r="G15881" s="5"/>
      <c r="H15881" s="5"/>
      <c r="I15881" s="5"/>
      <c r="J15881" s="5"/>
      <c r="K15881" s="5"/>
      <c r="L15881" s="5"/>
      <c r="M15881" s="5"/>
      <c r="N15881" s="5"/>
      <c r="O15881" s="5"/>
      <c r="P15881" s="5"/>
      <c r="Q15881" s="5"/>
      <c r="R15881" s="5"/>
      <c r="S15881" s="5"/>
      <c r="T15881" s="5"/>
      <c r="U15881" s="5"/>
      <c r="V15881" s="5"/>
      <c r="W15881" s="5"/>
      <c r="X15881" s="5"/>
      <c r="Y15881" s="5"/>
      <c r="Z15881" s="5"/>
      <c r="AA15881" s="5"/>
      <c r="AB15881" s="5"/>
      <c r="AC15881" s="5"/>
      <c r="AD15881" s="5"/>
      <c r="AE15881" s="5"/>
      <c r="AF15881" s="5"/>
      <c r="AG15881" s="11"/>
    </row>
    <row r="15882" spans="1:33">
      <c r="A15882" s="5"/>
      <c r="B15882" s="5"/>
      <c r="C15882" s="5"/>
      <c r="D15882" s="5"/>
      <c r="E15882" s="5"/>
      <c r="F15882" s="5"/>
      <c r="G15882" s="5"/>
      <c r="H15882" s="5"/>
      <c r="I15882" s="5"/>
      <c r="J15882" s="5"/>
      <c r="K15882" s="5"/>
      <c r="L15882" s="5"/>
      <c r="M15882" s="5"/>
      <c r="N15882" s="5"/>
      <c r="O15882" s="5"/>
      <c r="P15882" s="5"/>
      <c r="Q15882" s="5"/>
      <c r="R15882" s="5"/>
      <c r="S15882" s="5"/>
      <c r="T15882" s="5"/>
      <c r="U15882" s="5"/>
      <c r="V15882" s="5"/>
      <c r="W15882" s="5"/>
      <c r="X15882" s="5"/>
      <c r="Y15882" s="5"/>
      <c r="Z15882" s="5"/>
      <c r="AA15882" s="5"/>
      <c r="AB15882" s="5"/>
      <c r="AC15882" s="5"/>
      <c r="AD15882" s="5"/>
      <c r="AE15882" s="5"/>
      <c r="AF15882" s="5"/>
      <c r="AG15882" s="11"/>
    </row>
    <row r="15883" spans="1:33">
      <c r="A15883" s="5"/>
      <c r="B15883" s="5"/>
      <c r="C15883" s="5"/>
      <c r="D15883" s="5"/>
      <c r="E15883" s="5"/>
      <c r="F15883" s="5"/>
      <c r="G15883" s="5"/>
      <c r="H15883" s="5"/>
      <c r="I15883" s="5"/>
      <c r="J15883" s="5"/>
      <c r="K15883" s="5"/>
      <c r="L15883" s="5"/>
      <c r="M15883" s="5"/>
      <c r="N15883" s="5"/>
      <c r="O15883" s="5"/>
      <c r="P15883" s="5"/>
      <c r="Q15883" s="5"/>
      <c r="R15883" s="5"/>
      <c r="S15883" s="5"/>
      <c r="T15883" s="5"/>
      <c r="U15883" s="5"/>
      <c r="V15883" s="5"/>
      <c r="W15883" s="5"/>
      <c r="X15883" s="5"/>
      <c r="Y15883" s="5"/>
      <c r="Z15883" s="5"/>
      <c r="AA15883" s="5"/>
      <c r="AB15883" s="5"/>
      <c r="AC15883" s="5"/>
      <c r="AD15883" s="5"/>
      <c r="AE15883" s="5"/>
      <c r="AF15883" s="5"/>
      <c r="AG15883" s="11"/>
    </row>
    <row r="15884" spans="1:33">
      <c r="A15884" s="5"/>
      <c r="B15884" s="5"/>
      <c r="C15884" s="5"/>
      <c r="D15884" s="5"/>
      <c r="E15884" s="5"/>
      <c r="F15884" s="5"/>
      <c r="G15884" s="5"/>
      <c r="H15884" s="5"/>
      <c r="I15884" s="5"/>
      <c r="J15884" s="5"/>
      <c r="K15884" s="5"/>
      <c r="L15884" s="5"/>
      <c r="M15884" s="5"/>
      <c r="N15884" s="5"/>
      <c r="O15884" s="5"/>
      <c r="P15884" s="5"/>
      <c r="Q15884" s="5"/>
      <c r="R15884" s="5"/>
      <c r="S15884" s="5"/>
      <c r="T15884" s="5"/>
      <c r="U15884" s="5"/>
      <c r="V15884" s="5"/>
      <c r="W15884" s="5"/>
      <c r="X15884" s="5"/>
      <c r="Y15884" s="5"/>
      <c r="Z15884" s="5"/>
      <c r="AA15884" s="5"/>
      <c r="AB15884" s="5"/>
      <c r="AC15884" s="5"/>
      <c r="AD15884" s="5"/>
      <c r="AE15884" s="5"/>
      <c r="AF15884" s="5"/>
      <c r="AG15884" s="11"/>
    </row>
    <row r="15885" spans="1:33">
      <c r="A15885" s="5"/>
      <c r="B15885" s="5"/>
      <c r="C15885" s="5"/>
      <c r="D15885" s="5"/>
      <c r="E15885" s="5"/>
      <c r="F15885" s="5"/>
      <c r="G15885" s="5"/>
      <c r="H15885" s="5"/>
      <c r="I15885" s="5"/>
      <c r="J15885" s="5"/>
      <c r="K15885" s="5"/>
      <c r="L15885" s="5"/>
      <c r="M15885" s="5"/>
      <c r="N15885" s="5"/>
      <c r="O15885" s="5"/>
      <c r="P15885" s="5"/>
      <c r="Q15885" s="5"/>
      <c r="R15885" s="5"/>
      <c r="S15885" s="5"/>
      <c r="T15885" s="5"/>
      <c r="U15885" s="5"/>
      <c r="V15885" s="5"/>
      <c r="W15885" s="5"/>
      <c r="X15885" s="5"/>
      <c r="Y15885" s="5"/>
      <c r="Z15885" s="5"/>
      <c r="AA15885" s="5"/>
      <c r="AB15885" s="5"/>
      <c r="AC15885" s="5"/>
      <c r="AD15885" s="5"/>
      <c r="AE15885" s="5"/>
      <c r="AF15885" s="5"/>
      <c r="AG15885" s="11"/>
    </row>
    <row r="15886" spans="1:33">
      <c r="A15886" s="5"/>
      <c r="B15886" s="5"/>
      <c r="C15886" s="5"/>
      <c r="D15886" s="5"/>
      <c r="E15886" s="5"/>
      <c r="F15886" s="5"/>
      <c r="G15886" s="5"/>
      <c r="H15886" s="5"/>
      <c r="I15886" s="5"/>
      <c r="J15886" s="5"/>
      <c r="K15886" s="5"/>
      <c r="L15886" s="5"/>
      <c r="M15886" s="5"/>
      <c r="N15886" s="5"/>
      <c r="O15886" s="5"/>
      <c r="P15886" s="5"/>
      <c r="Q15886" s="5"/>
      <c r="R15886" s="5"/>
      <c r="S15886" s="5"/>
      <c r="T15886" s="5"/>
      <c r="U15886" s="5"/>
      <c r="V15886" s="5"/>
      <c r="W15886" s="5"/>
      <c r="X15886" s="5"/>
      <c r="Y15886" s="5"/>
      <c r="Z15886" s="5"/>
      <c r="AA15886" s="5"/>
      <c r="AB15886" s="5"/>
      <c r="AC15886" s="5"/>
      <c r="AD15886" s="5"/>
      <c r="AE15886" s="5"/>
      <c r="AF15886" s="5"/>
      <c r="AG15886" s="11"/>
    </row>
    <row r="15887" spans="1:33">
      <c r="A15887" s="5"/>
      <c r="B15887" s="5"/>
      <c r="C15887" s="5"/>
      <c r="D15887" s="5"/>
      <c r="E15887" s="5"/>
      <c r="F15887" s="5"/>
      <c r="G15887" s="5"/>
      <c r="H15887" s="5"/>
      <c r="I15887" s="5"/>
      <c r="J15887" s="5"/>
      <c r="K15887" s="5"/>
      <c r="L15887" s="5"/>
      <c r="M15887" s="5"/>
      <c r="N15887" s="5"/>
      <c r="O15887" s="5"/>
      <c r="P15887" s="5"/>
      <c r="Q15887" s="5"/>
      <c r="R15887" s="5"/>
      <c r="S15887" s="5"/>
      <c r="T15887" s="5"/>
      <c r="U15887" s="5"/>
      <c r="V15887" s="5"/>
      <c r="W15887" s="5"/>
      <c r="X15887" s="5"/>
      <c r="Y15887" s="5"/>
      <c r="Z15887" s="5"/>
      <c r="AA15887" s="5"/>
      <c r="AB15887" s="5"/>
      <c r="AC15887" s="5"/>
      <c r="AD15887" s="5"/>
      <c r="AE15887" s="5"/>
      <c r="AF15887" s="5"/>
      <c r="AG15887" s="11"/>
    </row>
    <row r="15888" spans="1:33">
      <c r="A15888" s="5"/>
      <c r="B15888" s="5"/>
      <c r="C15888" s="5"/>
      <c r="D15888" s="5"/>
      <c r="E15888" s="5"/>
      <c r="F15888" s="5"/>
      <c r="G15888" s="5"/>
      <c r="H15888" s="5"/>
      <c r="I15888" s="5"/>
      <c r="J15888" s="5"/>
      <c r="K15888" s="5"/>
      <c r="L15888" s="5"/>
      <c r="M15888" s="5"/>
      <c r="N15888" s="5"/>
      <c r="O15888" s="5"/>
      <c r="P15888" s="5"/>
      <c r="Q15888" s="5"/>
      <c r="R15888" s="5"/>
      <c r="S15888" s="5"/>
      <c r="T15888" s="5"/>
      <c r="U15888" s="5"/>
      <c r="V15888" s="5"/>
      <c r="W15888" s="5"/>
      <c r="X15888" s="5"/>
      <c r="Y15888" s="5"/>
      <c r="Z15888" s="5"/>
      <c r="AA15888" s="5"/>
      <c r="AB15888" s="5"/>
      <c r="AC15888" s="5"/>
      <c r="AD15888" s="5"/>
      <c r="AE15888" s="5"/>
      <c r="AF15888" s="5"/>
      <c r="AG15888" s="11"/>
    </row>
    <row r="15889" spans="1:33">
      <c r="A15889" s="5"/>
      <c r="B15889" s="5"/>
      <c r="C15889" s="5"/>
      <c r="D15889" s="5"/>
      <c r="E15889" s="5"/>
      <c r="F15889" s="5"/>
      <c r="G15889" s="5"/>
      <c r="H15889" s="5"/>
      <c r="I15889" s="5"/>
      <c r="J15889" s="5"/>
      <c r="K15889" s="5"/>
      <c r="L15889" s="5"/>
      <c r="M15889" s="5"/>
      <c r="N15889" s="5"/>
      <c r="O15889" s="5"/>
      <c r="P15889" s="5"/>
      <c r="Q15889" s="5"/>
      <c r="R15889" s="5"/>
      <c r="S15889" s="5"/>
      <c r="T15889" s="5"/>
      <c r="U15889" s="5"/>
      <c r="V15889" s="5"/>
      <c r="W15889" s="5"/>
      <c r="X15889" s="5"/>
      <c r="Y15889" s="5"/>
      <c r="Z15889" s="5"/>
      <c r="AA15889" s="5"/>
      <c r="AB15889" s="5"/>
      <c r="AC15889" s="5"/>
      <c r="AD15889" s="5"/>
      <c r="AE15889" s="5"/>
      <c r="AF15889" s="5"/>
      <c r="AG15889" s="11"/>
    </row>
    <row r="15890" spans="1:33">
      <c r="A15890" s="5"/>
      <c r="B15890" s="5"/>
      <c r="C15890" s="5"/>
      <c r="D15890" s="5"/>
      <c r="E15890" s="5"/>
      <c r="F15890" s="5"/>
      <c r="G15890" s="5"/>
      <c r="H15890" s="5"/>
      <c r="I15890" s="5"/>
      <c r="J15890" s="5"/>
      <c r="K15890" s="5"/>
      <c r="L15890" s="5"/>
      <c r="M15890" s="5"/>
      <c r="N15890" s="5"/>
      <c r="O15890" s="5"/>
      <c r="P15890" s="5"/>
      <c r="Q15890" s="5"/>
      <c r="R15890" s="5"/>
      <c r="S15890" s="5"/>
      <c r="T15890" s="5"/>
      <c r="U15890" s="5"/>
      <c r="V15890" s="5"/>
      <c r="W15890" s="5"/>
      <c r="X15890" s="5"/>
      <c r="Y15890" s="5"/>
      <c r="Z15890" s="5"/>
      <c r="AA15890" s="5"/>
      <c r="AB15890" s="5"/>
      <c r="AC15890" s="5"/>
      <c r="AD15890" s="5"/>
      <c r="AE15890" s="5"/>
      <c r="AF15890" s="5"/>
      <c r="AG15890" s="11"/>
    </row>
    <row r="15891" spans="1:33">
      <c r="A15891" s="5"/>
      <c r="B15891" s="5"/>
      <c r="C15891" s="5"/>
      <c r="D15891" s="5"/>
      <c r="E15891" s="5"/>
      <c r="F15891" s="5"/>
      <c r="G15891" s="5"/>
      <c r="H15891" s="5"/>
      <c r="I15891" s="5"/>
      <c r="J15891" s="5"/>
      <c r="K15891" s="5"/>
      <c r="L15891" s="5"/>
      <c r="M15891" s="5"/>
      <c r="N15891" s="5"/>
      <c r="O15891" s="5"/>
      <c r="P15891" s="5"/>
      <c r="Q15891" s="5"/>
      <c r="R15891" s="5"/>
      <c r="S15891" s="5"/>
      <c r="T15891" s="5"/>
      <c r="U15891" s="5"/>
      <c r="V15891" s="5"/>
      <c r="W15891" s="5"/>
      <c r="X15891" s="5"/>
      <c r="Y15891" s="5"/>
      <c r="Z15891" s="5"/>
      <c r="AA15891" s="5"/>
      <c r="AB15891" s="5"/>
      <c r="AC15891" s="5"/>
      <c r="AD15891" s="5"/>
      <c r="AE15891" s="5"/>
      <c r="AF15891" s="5"/>
      <c r="AG15891" s="11"/>
    </row>
    <row r="15892" spans="1:33">
      <c r="A15892" s="5"/>
      <c r="B15892" s="5"/>
      <c r="C15892" s="5"/>
      <c r="D15892" s="5"/>
      <c r="E15892" s="5"/>
      <c r="F15892" s="5"/>
      <c r="G15892" s="5"/>
      <c r="H15892" s="5"/>
      <c r="I15892" s="5"/>
      <c r="J15892" s="5"/>
      <c r="K15892" s="5"/>
      <c r="L15892" s="5"/>
      <c r="M15892" s="5"/>
      <c r="N15892" s="5"/>
      <c r="O15892" s="5"/>
      <c r="P15892" s="5"/>
      <c r="Q15892" s="5"/>
      <c r="R15892" s="5"/>
      <c r="S15892" s="5"/>
      <c r="T15892" s="5"/>
      <c r="U15892" s="5"/>
      <c r="V15892" s="5"/>
      <c r="W15892" s="5"/>
      <c r="X15892" s="5"/>
      <c r="Y15892" s="5"/>
      <c r="Z15892" s="5"/>
      <c r="AA15892" s="5"/>
      <c r="AB15892" s="5"/>
      <c r="AC15892" s="5"/>
      <c r="AD15892" s="5"/>
      <c r="AE15892" s="5"/>
      <c r="AF15892" s="5"/>
      <c r="AG15892" s="11"/>
    </row>
    <row r="15893" spans="1:33">
      <c r="A15893" s="5"/>
      <c r="B15893" s="5"/>
      <c r="C15893" s="5"/>
      <c r="D15893" s="5"/>
      <c r="E15893" s="5"/>
      <c r="F15893" s="5"/>
      <c r="G15893" s="5"/>
      <c r="H15893" s="5"/>
      <c r="I15893" s="5"/>
      <c r="J15893" s="5"/>
      <c r="K15893" s="5"/>
      <c r="L15893" s="5"/>
      <c r="M15893" s="5"/>
      <c r="N15893" s="5"/>
      <c r="O15893" s="5"/>
      <c r="P15893" s="5"/>
      <c r="Q15893" s="5"/>
      <c r="R15893" s="5"/>
      <c r="S15893" s="5"/>
      <c r="T15893" s="5"/>
      <c r="U15893" s="5"/>
      <c r="V15893" s="5"/>
      <c r="W15893" s="5"/>
      <c r="X15893" s="5"/>
      <c r="Y15893" s="5"/>
      <c r="Z15893" s="5"/>
      <c r="AA15893" s="5"/>
      <c r="AB15893" s="5"/>
      <c r="AC15893" s="5"/>
      <c r="AD15893" s="5"/>
      <c r="AE15893" s="5"/>
      <c r="AF15893" s="5"/>
      <c r="AG15893" s="11"/>
    </row>
    <row r="15894" spans="1:33">
      <c r="A15894" s="5"/>
      <c r="B15894" s="5"/>
      <c r="C15894" s="5"/>
      <c r="D15894" s="5"/>
      <c r="E15894" s="5"/>
      <c r="F15894" s="5"/>
      <c r="G15894" s="5"/>
      <c r="H15894" s="5"/>
      <c r="I15894" s="5"/>
      <c r="J15894" s="5"/>
      <c r="K15894" s="5"/>
      <c r="L15894" s="5"/>
      <c r="M15894" s="5"/>
      <c r="N15894" s="5"/>
      <c r="O15894" s="5"/>
      <c r="P15894" s="5"/>
      <c r="Q15894" s="5"/>
      <c r="R15894" s="5"/>
      <c r="S15894" s="5"/>
      <c r="T15894" s="5"/>
      <c r="U15894" s="5"/>
      <c r="V15894" s="5"/>
      <c r="W15894" s="5"/>
      <c r="X15894" s="5"/>
      <c r="Y15894" s="5"/>
      <c r="Z15894" s="5"/>
      <c r="AA15894" s="5"/>
      <c r="AB15894" s="5"/>
      <c r="AC15894" s="5"/>
      <c r="AD15894" s="5"/>
      <c r="AE15894" s="5"/>
      <c r="AF15894" s="5"/>
      <c r="AG15894" s="11"/>
    </row>
    <row r="15895" spans="1:33">
      <c r="A15895" s="5"/>
      <c r="B15895" s="5"/>
      <c r="C15895" s="5"/>
      <c r="D15895" s="5"/>
      <c r="E15895" s="5"/>
      <c r="F15895" s="5"/>
      <c r="G15895" s="5"/>
      <c r="H15895" s="5"/>
      <c r="I15895" s="5"/>
      <c r="J15895" s="5"/>
      <c r="K15895" s="5"/>
      <c r="L15895" s="5"/>
      <c r="M15895" s="5"/>
      <c r="N15895" s="5"/>
      <c r="O15895" s="5"/>
      <c r="P15895" s="5"/>
      <c r="Q15895" s="5"/>
      <c r="R15895" s="5"/>
      <c r="S15895" s="5"/>
      <c r="T15895" s="5"/>
      <c r="U15895" s="5"/>
      <c r="V15895" s="5"/>
      <c r="W15895" s="5"/>
      <c r="X15895" s="5"/>
      <c r="Y15895" s="5"/>
      <c r="Z15895" s="5"/>
      <c r="AA15895" s="5"/>
      <c r="AB15895" s="5"/>
      <c r="AC15895" s="5"/>
      <c r="AD15895" s="5"/>
      <c r="AE15895" s="5"/>
      <c r="AF15895" s="5"/>
      <c r="AG15895" s="11"/>
    </row>
    <row r="15896" spans="1:33">
      <c r="A15896" s="5"/>
      <c r="B15896" s="5"/>
      <c r="C15896" s="5"/>
      <c r="D15896" s="5"/>
      <c r="E15896" s="5"/>
      <c r="F15896" s="5"/>
      <c r="G15896" s="5"/>
      <c r="H15896" s="5"/>
      <c r="I15896" s="5"/>
      <c r="J15896" s="5"/>
      <c r="K15896" s="5"/>
      <c r="L15896" s="5"/>
      <c r="M15896" s="5"/>
      <c r="N15896" s="5"/>
      <c r="O15896" s="5"/>
      <c r="P15896" s="5"/>
      <c r="Q15896" s="5"/>
      <c r="R15896" s="5"/>
      <c r="S15896" s="5"/>
      <c r="T15896" s="5"/>
      <c r="U15896" s="5"/>
      <c r="V15896" s="5"/>
      <c r="W15896" s="5"/>
      <c r="X15896" s="5"/>
      <c r="Y15896" s="5"/>
      <c r="Z15896" s="5"/>
      <c r="AA15896" s="5"/>
      <c r="AB15896" s="5"/>
      <c r="AC15896" s="5"/>
      <c r="AD15896" s="5"/>
      <c r="AE15896" s="5"/>
      <c r="AF15896" s="5"/>
      <c r="AG15896" s="11"/>
    </row>
    <row r="15897" spans="1:33">
      <c r="A15897" s="5"/>
      <c r="B15897" s="5"/>
      <c r="C15897" s="5"/>
      <c r="D15897" s="5"/>
      <c r="E15897" s="5"/>
      <c r="F15897" s="5"/>
      <c r="G15897" s="5"/>
      <c r="H15897" s="5"/>
      <c r="I15897" s="5"/>
      <c r="J15897" s="5"/>
      <c r="K15897" s="5"/>
      <c r="L15897" s="5"/>
      <c r="M15897" s="5"/>
      <c r="N15897" s="5"/>
      <c r="O15897" s="5"/>
      <c r="P15897" s="5"/>
      <c r="Q15897" s="5"/>
      <c r="R15897" s="5"/>
      <c r="S15897" s="5"/>
      <c r="T15897" s="5"/>
      <c r="U15897" s="5"/>
      <c r="V15897" s="5"/>
      <c r="W15897" s="5"/>
      <c r="X15897" s="5"/>
      <c r="Y15897" s="5"/>
      <c r="Z15897" s="5"/>
      <c r="AA15897" s="5"/>
      <c r="AB15897" s="5"/>
      <c r="AC15897" s="5"/>
      <c r="AD15897" s="5"/>
      <c r="AE15897" s="5"/>
      <c r="AF15897" s="5"/>
      <c r="AG15897" s="11"/>
    </row>
    <row r="15898" spans="1:33">
      <c r="A15898" s="5"/>
      <c r="B15898" s="5"/>
      <c r="C15898" s="5"/>
      <c r="D15898" s="5"/>
      <c r="E15898" s="5"/>
      <c r="F15898" s="5"/>
      <c r="G15898" s="5"/>
      <c r="H15898" s="5"/>
      <c r="I15898" s="5"/>
      <c r="J15898" s="5"/>
      <c r="K15898" s="5"/>
      <c r="L15898" s="5"/>
      <c r="M15898" s="5"/>
      <c r="N15898" s="5"/>
      <c r="O15898" s="5"/>
      <c r="P15898" s="5"/>
      <c r="Q15898" s="5"/>
      <c r="R15898" s="5"/>
      <c r="S15898" s="5"/>
      <c r="T15898" s="5"/>
      <c r="U15898" s="5"/>
      <c r="V15898" s="5"/>
      <c r="W15898" s="5"/>
      <c r="X15898" s="5"/>
      <c r="Y15898" s="5"/>
      <c r="Z15898" s="5"/>
      <c r="AA15898" s="5"/>
      <c r="AB15898" s="5"/>
      <c r="AC15898" s="5"/>
      <c r="AD15898" s="5"/>
      <c r="AE15898" s="5"/>
      <c r="AF15898" s="5"/>
      <c r="AG15898" s="11"/>
    </row>
    <row r="15899" spans="1:33">
      <c r="A15899" s="5"/>
      <c r="B15899" s="5"/>
      <c r="C15899" s="5"/>
      <c r="D15899" s="5"/>
      <c r="E15899" s="5"/>
      <c r="F15899" s="5"/>
      <c r="G15899" s="5"/>
      <c r="H15899" s="5"/>
      <c r="I15899" s="5"/>
      <c r="J15899" s="5"/>
      <c r="K15899" s="5"/>
      <c r="L15899" s="5"/>
      <c r="M15899" s="5"/>
      <c r="N15899" s="5"/>
      <c r="O15899" s="5"/>
      <c r="P15899" s="5"/>
      <c r="Q15899" s="5"/>
      <c r="R15899" s="5"/>
      <c r="S15899" s="5"/>
      <c r="T15899" s="5"/>
      <c r="U15899" s="5"/>
      <c r="V15899" s="5"/>
      <c r="W15899" s="5"/>
      <c r="X15899" s="5"/>
      <c r="Y15899" s="5"/>
      <c r="Z15899" s="5"/>
      <c r="AA15899" s="5"/>
      <c r="AB15899" s="5"/>
      <c r="AC15899" s="5"/>
      <c r="AD15899" s="5"/>
      <c r="AE15899" s="5"/>
      <c r="AF15899" s="5"/>
      <c r="AG15899" s="11"/>
    </row>
    <row r="15900" spans="1:33">
      <c r="A15900" s="5"/>
      <c r="B15900" s="5"/>
      <c r="C15900" s="5"/>
      <c r="D15900" s="5"/>
      <c r="E15900" s="5"/>
      <c r="F15900" s="5"/>
      <c r="G15900" s="5"/>
      <c r="H15900" s="5"/>
      <c r="I15900" s="5"/>
      <c r="J15900" s="5"/>
      <c r="K15900" s="5"/>
      <c r="L15900" s="5"/>
      <c r="M15900" s="5"/>
      <c r="N15900" s="5"/>
      <c r="O15900" s="5"/>
      <c r="P15900" s="5"/>
      <c r="Q15900" s="5"/>
      <c r="R15900" s="5"/>
      <c r="S15900" s="5"/>
      <c r="T15900" s="5"/>
      <c r="U15900" s="5"/>
      <c r="V15900" s="5"/>
      <c r="W15900" s="5"/>
      <c r="X15900" s="5"/>
      <c r="Y15900" s="5"/>
      <c r="Z15900" s="5"/>
      <c r="AA15900" s="5"/>
      <c r="AB15900" s="5"/>
      <c r="AC15900" s="5"/>
      <c r="AD15900" s="5"/>
      <c r="AE15900" s="5"/>
      <c r="AF15900" s="5"/>
      <c r="AG15900" s="11"/>
    </row>
    <row r="15901" spans="1:33">
      <c r="A15901" s="5"/>
      <c r="B15901" s="5"/>
      <c r="C15901" s="5"/>
      <c r="D15901" s="5"/>
      <c r="E15901" s="5"/>
      <c r="F15901" s="5"/>
      <c r="G15901" s="5"/>
      <c r="H15901" s="5"/>
      <c r="I15901" s="5"/>
      <c r="J15901" s="5"/>
      <c r="K15901" s="5"/>
      <c r="L15901" s="5"/>
      <c r="M15901" s="5"/>
      <c r="N15901" s="5"/>
      <c r="O15901" s="5"/>
      <c r="P15901" s="5"/>
      <c r="Q15901" s="5"/>
      <c r="R15901" s="5"/>
      <c r="S15901" s="5"/>
      <c r="T15901" s="5"/>
      <c r="U15901" s="5"/>
      <c r="V15901" s="5"/>
      <c r="W15901" s="5"/>
      <c r="X15901" s="5"/>
      <c r="Y15901" s="5"/>
      <c r="Z15901" s="5"/>
      <c r="AA15901" s="5"/>
      <c r="AB15901" s="5"/>
      <c r="AC15901" s="5"/>
      <c r="AD15901" s="5"/>
      <c r="AE15901" s="5"/>
      <c r="AF15901" s="5"/>
      <c r="AG15901" s="11"/>
    </row>
    <row r="15902" spans="1:33">
      <c r="A15902" s="5"/>
      <c r="B15902" s="5"/>
      <c r="C15902" s="5"/>
      <c r="D15902" s="5"/>
      <c r="E15902" s="5"/>
      <c r="F15902" s="5"/>
      <c r="G15902" s="5"/>
      <c r="H15902" s="5"/>
      <c r="I15902" s="5"/>
      <c r="J15902" s="5"/>
      <c r="K15902" s="5"/>
      <c r="L15902" s="5"/>
      <c r="M15902" s="5"/>
      <c r="N15902" s="5"/>
      <c r="O15902" s="5"/>
      <c r="P15902" s="5"/>
      <c r="Q15902" s="5"/>
      <c r="R15902" s="5"/>
      <c r="S15902" s="5"/>
      <c r="T15902" s="5"/>
      <c r="U15902" s="5"/>
      <c r="V15902" s="5"/>
      <c r="W15902" s="5"/>
      <c r="X15902" s="5"/>
      <c r="Y15902" s="5"/>
      <c r="Z15902" s="5"/>
      <c r="AA15902" s="5"/>
      <c r="AB15902" s="5"/>
      <c r="AC15902" s="5"/>
      <c r="AD15902" s="5"/>
      <c r="AE15902" s="5"/>
      <c r="AF15902" s="5"/>
      <c r="AG15902" s="11"/>
    </row>
    <row r="15903" spans="1:33">
      <c r="A15903" s="5"/>
      <c r="B15903" s="5"/>
      <c r="C15903" s="5"/>
      <c r="D15903" s="5"/>
      <c r="E15903" s="5"/>
      <c r="F15903" s="5"/>
      <c r="G15903" s="5"/>
      <c r="H15903" s="5"/>
      <c r="I15903" s="5"/>
      <c r="J15903" s="5"/>
      <c r="K15903" s="5"/>
      <c r="L15903" s="5"/>
      <c r="M15903" s="5"/>
      <c r="N15903" s="5"/>
      <c r="O15903" s="5"/>
      <c r="P15903" s="5"/>
      <c r="Q15903" s="5"/>
      <c r="R15903" s="5"/>
      <c r="S15903" s="5"/>
      <c r="T15903" s="5"/>
      <c r="U15903" s="5"/>
      <c r="V15903" s="5"/>
      <c r="W15903" s="5"/>
      <c r="X15903" s="5"/>
      <c r="Y15903" s="5"/>
      <c r="Z15903" s="5"/>
      <c r="AA15903" s="5"/>
      <c r="AB15903" s="5"/>
      <c r="AC15903" s="5"/>
      <c r="AD15903" s="5"/>
      <c r="AE15903" s="5"/>
      <c r="AF15903" s="5"/>
      <c r="AG15903" s="11"/>
    </row>
    <row r="15904" spans="1:33">
      <c r="A15904" s="5"/>
      <c r="B15904" s="5"/>
      <c r="C15904" s="5"/>
      <c r="D15904" s="5"/>
      <c r="E15904" s="5"/>
      <c r="F15904" s="5"/>
      <c r="G15904" s="5"/>
      <c r="H15904" s="5"/>
      <c r="I15904" s="5"/>
      <c r="J15904" s="5"/>
      <c r="K15904" s="5"/>
      <c r="L15904" s="5"/>
      <c r="M15904" s="5"/>
      <c r="N15904" s="5"/>
      <c r="O15904" s="5"/>
      <c r="P15904" s="5"/>
      <c r="Q15904" s="5"/>
      <c r="R15904" s="5"/>
      <c r="S15904" s="5"/>
      <c r="T15904" s="5"/>
      <c r="U15904" s="5"/>
      <c r="V15904" s="5"/>
      <c r="W15904" s="5"/>
      <c r="X15904" s="5"/>
      <c r="Y15904" s="5"/>
      <c r="Z15904" s="5"/>
      <c r="AA15904" s="5"/>
      <c r="AB15904" s="5"/>
      <c r="AC15904" s="5"/>
      <c r="AD15904" s="5"/>
      <c r="AE15904" s="5"/>
      <c r="AF15904" s="5"/>
      <c r="AG15904" s="11"/>
    </row>
    <row r="15905" spans="1:33">
      <c r="A15905" s="5"/>
      <c r="B15905" s="5"/>
      <c r="C15905" s="5"/>
      <c r="D15905" s="5"/>
      <c r="E15905" s="5"/>
      <c r="F15905" s="5"/>
      <c r="G15905" s="5"/>
      <c r="H15905" s="5"/>
      <c r="I15905" s="5"/>
      <c r="J15905" s="5"/>
      <c r="K15905" s="5"/>
      <c r="L15905" s="5"/>
      <c r="M15905" s="5"/>
      <c r="N15905" s="5"/>
      <c r="O15905" s="5"/>
      <c r="P15905" s="5"/>
      <c r="Q15905" s="5"/>
      <c r="R15905" s="5"/>
      <c r="S15905" s="5"/>
      <c r="T15905" s="5"/>
      <c r="U15905" s="5"/>
      <c r="V15905" s="5"/>
      <c r="W15905" s="5"/>
      <c r="X15905" s="5"/>
      <c r="Y15905" s="5"/>
      <c r="Z15905" s="5"/>
      <c r="AA15905" s="5"/>
      <c r="AB15905" s="5"/>
      <c r="AC15905" s="5"/>
      <c r="AD15905" s="5"/>
      <c r="AE15905" s="5"/>
      <c r="AF15905" s="5"/>
      <c r="AG15905" s="11"/>
    </row>
    <row r="15906" spans="1:33">
      <c r="A15906" s="5"/>
      <c r="B15906" s="5"/>
      <c r="C15906" s="5"/>
      <c r="D15906" s="5"/>
      <c r="E15906" s="5"/>
      <c r="F15906" s="5"/>
      <c r="G15906" s="5"/>
      <c r="H15906" s="5"/>
      <c r="I15906" s="5"/>
      <c r="J15906" s="5"/>
      <c r="K15906" s="5"/>
      <c r="L15906" s="5"/>
      <c r="M15906" s="5"/>
      <c r="N15906" s="5"/>
      <c r="O15906" s="5"/>
      <c r="P15906" s="5"/>
      <c r="Q15906" s="5"/>
      <c r="R15906" s="5"/>
      <c r="S15906" s="5"/>
      <c r="T15906" s="5"/>
      <c r="U15906" s="5"/>
      <c r="V15906" s="5"/>
      <c r="W15906" s="5"/>
      <c r="X15906" s="5"/>
      <c r="Y15906" s="5"/>
      <c r="Z15906" s="5"/>
      <c r="AA15906" s="5"/>
      <c r="AB15906" s="5"/>
      <c r="AC15906" s="5"/>
      <c r="AD15906" s="5"/>
      <c r="AE15906" s="5"/>
      <c r="AF15906" s="5"/>
      <c r="AG15906" s="11"/>
    </row>
    <row r="15907" spans="1:33">
      <c r="A15907" s="5"/>
      <c r="B15907" s="5"/>
      <c r="C15907" s="5"/>
      <c r="D15907" s="5"/>
      <c r="E15907" s="5"/>
      <c r="F15907" s="5"/>
      <c r="G15907" s="5"/>
      <c r="H15907" s="5"/>
      <c r="I15907" s="5"/>
      <c r="J15907" s="5"/>
      <c r="K15907" s="5"/>
      <c r="L15907" s="5"/>
      <c r="M15907" s="5"/>
      <c r="N15907" s="5"/>
      <c r="O15907" s="5"/>
      <c r="P15907" s="5"/>
      <c r="Q15907" s="5"/>
      <c r="R15907" s="5"/>
      <c r="S15907" s="5"/>
      <c r="T15907" s="5"/>
      <c r="U15907" s="5"/>
      <c r="V15907" s="5"/>
      <c r="W15907" s="5"/>
      <c r="X15907" s="5"/>
      <c r="Y15907" s="5"/>
      <c r="Z15907" s="5"/>
      <c r="AA15907" s="5"/>
      <c r="AB15907" s="5"/>
      <c r="AC15907" s="5"/>
      <c r="AD15907" s="5"/>
      <c r="AE15907" s="5"/>
      <c r="AF15907" s="5"/>
      <c r="AG15907" s="11"/>
    </row>
    <row r="15908" spans="1:33">
      <c r="A15908" s="5"/>
      <c r="B15908" s="5"/>
      <c r="C15908" s="5"/>
      <c r="D15908" s="5"/>
      <c r="E15908" s="5"/>
      <c r="F15908" s="5"/>
      <c r="G15908" s="5"/>
      <c r="H15908" s="5"/>
      <c r="I15908" s="5"/>
      <c r="J15908" s="5"/>
      <c r="K15908" s="5"/>
      <c r="L15908" s="5"/>
      <c r="M15908" s="5"/>
      <c r="N15908" s="5"/>
      <c r="O15908" s="5"/>
      <c r="P15908" s="5"/>
      <c r="Q15908" s="5"/>
      <c r="R15908" s="5"/>
      <c r="S15908" s="5"/>
      <c r="T15908" s="5"/>
      <c r="U15908" s="5"/>
      <c r="V15908" s="5"/>
      <c r="W15908" s="5"/>
      <c r="X15908" s="5"/>
      <c r="Y15908" s="5"/>
      <c r="Z15908" s="5"/>
      <c r="AA15908" s="5"/>
      <c r="AB15908" s="5"/>
      <c r="AC15908" s="5"/>
      <c r="AD15908" s="5"/>
      <c r="AE15908" s="5"/>
      <c r="AF15908" s="5"/>
      <c r="AG15908" s="11"/>
    </row>
    <row r="15909" spans="1:33">
      <c r="A15909" s="5"/>
      <c r="B15909" s="5"/>
      <c r="C15909" s="5"/>
      <c r="D15909" s="5"/>
      <c r="E15909" s="5"/>
      <c r="F15909" s="5"/>
      <c r="G15909" s="5"/>
      <c r="H15909" s="5"/>
      <c r="I15909" s="5"/>
      <c r="J15909" s="5"/>
      <c r="K15909" s="5"/>
      <c r="L15909" s="5"/>
      <c r="M15909" s="5"/>
      <c r="N15909" s="5"/>
      <c r="O15909" s="5"/>
      <c r="P15909" s="5"/>
      <c r="Q15909" s="5"/>
      <c r="R15909" s="5"/>
      <c r="S15909" s="5"/>
      <c r="T15909" s="5"/>
      <c r="U15909" s="5"/>
      <c r="V15909" s="5"/>
      <c r="W15909" s="5"/>
      <c r="X15909" s="5"/>
      <c r="Y15909" s="5"/>
      <c r="Z15909" s="5"/>
      <c r="AA15909" s="5"/>
      <c r="AB15909" s="5"/>
      <c r="AC15909" s="5"/>
      <c r="AD15909" s="5"/>
      <c r="AE15909" s="5"/>
      <c r="AF15909" s="5"/>
      <c r="AG15909" s="11"/>
    </row>
    <row r="15910" spans="1:33">
      <c r="A15910" s="5"/>
      <c r="B15910" s="5"/>
      <c r="C15910" s="5"/>
      <c r="D15910" s="5"/>
      <c r="E15910" s="5"/>
      <c r="F15910" s="5"/>
      <c r="G15910" s="5"/>
      <c r="H15910" s="5"/>
      <c r="I15910" s="5"/>
      <c r="J15910" s="5"/>
      <c r="K15910" s="5"/>
      <c r="L15910" s="5"/>
      <c r="M15910" s="5"/>
      <c r="N15910" s="5"/>
      <c r="O15910" s="5"/>
      <c r="P15910" s="5"/>
      <c r="Q15910" s="5"/>
      <c r="R15910" s="5"/>
      <c r="S15910" s="5"/>
      <c r="T15910" s="5"/>
      <c r="U15910" s="5"/>
      <c r="V15910" s="5"/>
      <c r="W15910" s="5"/>
      <c r="X15910" s="5"/>
      <c r="Y15910" s="5"/>
      <c r="Z15910" s="5"/>
      <c r="AA15910" s="5"/>
      <c r="AB15910" s="5"/>
      <c r="AC15910" s="5"/>
      <c r="AD15910" s="5"/>
      <c r="AE15910" s="5"/>
      <c r="AF15910" s="5"/>
      <c r="AG15910" s="11"/>
    </row>
    <row r="15911" spans="1:33">
      <c r="A15911" s="5"/>
      <c r="B15911" s="5"/>
      <c r="C15911" s="5"/>
      <c r="D15911" s="5"/>
      <c r="E15911" s="5"/>
      <c r="F15911" s="5"/>
      <c r="G15911" s="5"/>
      <c r="H15911" s="5"/>
      <c r="I15911" s="5"/>
      <c r="J15911" s="5"/>
      <c r="K15911" s="5"/>
      <c r="L15911" s="5"/>
      <c r="M15911" s="5"/>
      <c r="N15911" s="5"/>
      <c r="O15911" s="5"/>
      <c r="P15911" s="5"/>
      <c r="Q15911" s="5"/>
      <c r="R15911" s="5"/>
      <c r="S15911" s="5"/>
      <c r="T15911" s="5"/>
      <c r="U15911" s="5"/>
      <c r="V15911" s="5"/>
      <c r="W15911" s="5"/>
      <c r="X15911" s="5"/>
      <c r="Y15911" s="5"/>
      <c r="Z15911" s="5"/>
      <c r="AA15911" s="5"/>
      <c r="AB15911" s="5"/>
      <c r="AC15911" s="5"/>
      <c r="AD15911" s="5"/>
      <c r="AE15911" s="5"/>
      <c r="AF15911" s="5"/>
      <c r="AG15911" s="11"/>
    </row>
    <row r="15912" spans="1:33">
      <c r="A15912" s="5"/>
      <c r="B15912" s="5"/>
      <c r="C15912" s="5"/>
      <c r="D15912" s="5"/>
      <c r="E15912" s="5"/>
      <c r="F15912" s="5"/>
      <c r="G15912" s="5"/>
      <c r="H15912" s="5"/>
      <c r="I15912" s="5"/>
      <c r="J15912" s="5"/>
      <c r="K15912" s="5"/>
      <c r="L15912" s="5"/>
      <c r="M15912" s="5"/>
      <c r="N15912" s="5"/>
      <c r="O15912" s="5"/>
      <c r="P15912" s="5"/>
      <c r="Q15912" s="5"/>
      <c r="R15912" s="5"/>
      <c r="S15912" s="5"/>
      <c r="T15912" s="5"/>
      <c r="U15912" s="5"/>
      <c r="V15912" s="5"/>
      <c r="W15912" s="5"/>
      <c r="X15912" s="5"/>
      <c r="Y15912" s="5"/>
      <c r="Z15912" s="5"/>
      <c r="AA15912" s="5"/>
      <c r="AB15912" s="5"/>
      <c r="AC15912" s="5"/>
      <c r="AD15912" s="5"/>
      <c r="AE15912" s="5"/>
      <c r="AF15912" s="5"/>
      <c r="AG15912" s="11"/>
    </row>
    <row r="15913" spans="1:33">
      <c r="A15913" s="5"/>
      <c r="B15913" s="5"/>
      <c r="C15913" s="5"/>
      <c r="D15913" s="5"/>
      <c r="E15913" s="5"/>
      <c r="F15913" s="5"/>
      <c r="G15913" s="5"/>
      <c r="H15913" s="5"/>
      <c r="I15913" s="5"/>
      <c r="J15913" s="5"/>
      <c r="K15913" s="5"/>
      <c r="L15913" s="5"/>
      <c r="M15913" s="5"/>
      <c r="N15913" s="5"/>
      <c r="O15913" s="5"/>
      <c r="P15913" s="5"/>
      <c r="Q15913" s="5"/>
      <c r="R15913" s="5"/>
      <c r="S15913" s="5"/>
      <c r="T15913" s="5"/>
      <c r="U15913" s="5"/>
      <c r="V15913" s="5"/>
      <c r="W15913" s="5"/>
      <c r="X15913" s="5"/>
      <c r="Y15913" s="5"/>
      <c r="Z15913" s="5"/>
      <c r="AA15913" s="5"/>
      <c r="AB15913" s="5"/>
      <c r="AC15913" s="5"/>
      <c r="AD15913" s="5"/>
      <c r="AE15913" s="5"/>
      <c r="AF15913" s="5"/>
      <c r="AG15913" s="11"/>
    </row>
    <row r="15914" spans="1:33">
      <c r="A15914" s="5"/>
      <c r="B15914" s="5"/>
      <c r="C15914" s="5"/>
      <c r="D15914" s="5"/>
      <c r="E15914" s="5"/>
      <c r="F15914" s="5"/>
      <c r="G15914" s="5"/>
      <c r="H15914" s="5"/>
      <c r="I15914" s="5"/>
      <c r="J15914" s="5"/>
      <c r="K15914" s="5"/>
      <c r="L15914" s="5"/>
      <c r="M15914" s="5"/>
      <c r="N15914" s="5"/>
      <c r="O15914" s="5"/>
      <c r="P15914" s="5"/>
      <c r="Q15914" s="5"/>
      <c r="R15914" s="5"/>
      <c r="S15914" s="5"/>
      <c r="T15914" s="5"/>
      <c r="U15914" s="5"/>
      <c r="V15914" s="5"/>
      <c r="W15914" s="5"/>
      <c r="X15914" s="5"/>
      <c r="Y15914" s="5"/>
      <c r="Z15914" s="5"/>
      <c r="AA15914" s="5"/>
      <c r="AB15914" s="5"/>
      <c r="AC15914" s="5"/>
      <c r="AD15914" s="5"/>
      <c r="AE15914" s="5"/>
      <c r="AF15914" s="5"/>
      <c r="AG15914" s="11"/>
    </row>
    <row r="15915" spans="1:33">
      <c r="A15915" s="5"/>
      <c r="B15915" s="5"/>
      <c r="C15915" s="5"/>
      <c r="D15915" s="5"/>
      <c r="E15915" s="5"/>
      <c r="F15915" s="5"/>
      <c r="G15915" s="5"/>
      <c r="H15915" s="5"/>
      <c r="I15915" s="5"/>
      <c r="J15915" s="5"/>
      <c r="K15915" s="5"/>
      <c r="L15915" s="5"/>
      <c r="M15915" s="5"/>
      <c r="N15915" s="5"/>
      <c r="O15915" s="5"/>
      <c r="P15915" s="5"/>
      <c r="Q15915" s="5"/>
      <c r="R15915" s="5"/>
      <c r="S15915" s="5"/>
      <c r="T15915" s="5"/>
      <c r="U15915" s="5"/>
      <c r="V15915" s="5"/>
      <c r="W15915" s="5"/>
      <c r="X15915" s="5"/>
      <c r="Y15915" s="5"/>
      <c r="Z15915" s="5"/>
      <c r="AA15915" s="5"/>
      <c r="AB15915" s="5"/>
      <c r="AC15915" s="5"/>
      <c r="AD15915" s="5"/>
      <c r="AE15915" s="5"/>
      <c r="AF15915" s="5"/>
      <c r="AG15915" s="11"/>
    </row>
    <row r="15916" spans="1:33">
      <c r="A15916" s="5"/>
      <c r="B15916" s="5"/>
      <c r="C15916" s="5"/>
      <c r="D15916" s="5"/>
      <c r="E15916" s="5"/>
      <c r="F15916" s="5"/>
      <c r="G15916" s="5"/>
      <c r="H15916" s="5"/>
      <c r="I15916" s="5"/>
      <c r="J15916" s="5"/>
      <c r="K15916" s="5"/>
      <c r="L15916" s="5"/>
      <c r="M15916" s="5"/>
      <c r="N15916" s="5"/>
      <c r="O15916" s="5"/>
      <c r="P15916" s="5"/>
      <c r="Q15916" s="5"/>
      <c r="R15916" s="5"/>
      <c r="S15916" s="5"/>
      <c r="T15916" s="5"/>
      <c r="U15916" s="5"/>
      <c r="V15916" s="5"/>
      <c r="W15916" s="5"/>
      <c r="X15916" s="5"/>
      <c r="Y15916" s="5"/>
      <c r="Z15916" s="5"/>
      <c r="AA15916" s="5"/>
      <c r="AB15916" s="5"/>
      <c r="AC15916" s="5"/>
      <c r="AD15916" s="5"/>
      <c r="AE15916" s="5"/>
      <c r="AF15916" s="5"/>
      <c r="AG15916" s="11"/>
    </row>
    <row r="15917" spans="1:33">
      <c r="A15917" s="5"/>
      <c r="B15917" s="5"/>
      <c r="C15917" s="5"/>
      <c r="D15917" s="5"/>
      <c r="E15917" s="5"/>
      <c r="F15917" s="5"/>
      <c r="G15917" s="5"/>
      <c r="H15917" s="5"/>
      <c r="I15917" s="5"/>
      <c r="J15917" s="5"/>
      <c r="K15917" s="5"/>
      <c r="L15917" s="5"/>
      <c r="M15917" s="5"/>
      <c r="N15917" s="5"/>
      <c r="O15917" s="5"/>
      <c r="P15917" s="5"/>
      <c r="Q15917" s="5"/>
      <c r="R15917" s="5"/>
      <c r="S15917" s="5"/>
      <c r="T15917" s="5"/>
      <c r="U15917" s="5"/>
      <c r="V15917" s="5"/>
      <c r="W15917" s="5"/>
      <c r="X15917" s="5"/>
      <c r="Y15917" s="5"/>
      <c r="Z15917" s="5"/>
      <c r="AA15917" s="5"/>
      <c r="AB15917" s="5"/>
      <c r="AC15917" s="5"/>
      <c r="AD15917" s="5"/>
      <c r="AE15917" s="5"/>
      <c r="AF15917" s="5"/>
      <c r="AG15917" s="11"/>
    </row>
    <row r="15918" spans="1:33">
      <c r="A15918" s="5"/>
      <c r="B15918" s="5"/>
      <c r="C15918" s="5"/>
      <c r="D15918" s="5"/>
      <c r="E15918" s="5"/>
      <c r="F15918" s="5"/>
      <c r="G15918" s="5"/>
      <c r="H15918" s="5"/>
      <c r="I15918" s="5"/>
      <c r="J15918" s="5"/>
      <c r="K15918" s="5"/>
      <c r="L15918" s="5"/>
      <c r="M15918" s="5"/>
      <c r="N15918" s="5"/>
      <c r="O15918" s="5"/>
      <c r="P15918" s="5"/>
      <c r="Q15918" s="5"/>
      <c r="R15918" s="5"/>
      <c r="S15918" s="5"/>
      <c r="T15918" s="5"/>
      <c r="U15918" s="5"/>
      <c r="V15918" s="5"/>
      <c r="W15918" s="5"/>
      <c r="X15918" s="5"/>
      <c r="Y15918" s="5"/>
      <c r="Z15918" s="5"/>
      <c r="AA15918" s="5"/>
      <c r="AB15918" s="5"/>
      <c r="AC15918" s="5"/>
      <c r="AD15918" s="5"/>
      <c r="AE15918" s="5"/>
      <c r="AF15918" s="5"/>
      <c r="AG15918" s="11"/>
    </row>
    <row r="15919" spans="1:33">
      <c r="A15919" s="5"/>
      <c r="B15919" s="5"/>
      <c r="C15919" s="5"/>
      <c r="D15919" s="5"/>
      <c r="E15919" s="5"/>
      <c r="F15919" s="5"/>
      <c r="G15919" s="5"/>
      <c r="H15919" s="5"/>
      <c r="I15919" s="5"/>
      <c r="J15919" s="5"/>
      <c r="K15919" s="5"/>
      <c r="L15919" s="5"/>
      <c r="M15919" s="5"/>
      <c r="N15919" s="5"/>
      <c r="O15919" s="5"/>
      <c r="P15919" s="5"/>
      <c r="Q15919" s="5"/>
      <c r="R15919" s="5"/>
      <c r="S15919" s="5"/>
      <c r="T15919" s="5"/>
      <c r="U15919" s="5"/>
      <c r="V15919" s="5"/>
      <c r="W15919" s="5"/>
      <c r="X15919" s="5"/>
      <c r="Y15919" s="5"/>
      <c r="Z15919" s="5"/>
      <c r="AA15919" s="5"/>
      <c r="AB15919" s="5"/>
      <c r="AC15919" s="5"/>
      <c r="AD15919" s="5"/>
      <c r="AE15919" s="5"/>
      <c r="AF15919" s="5"/>
      <c r="AG15919" s="11"/>
    </row>
    <row r="15920" spans="1:33">
      <c r="A15920" s="5"/>
      <c r="B15920" s="5"/>
      <c r="C15920" s="5"/>
      <c r="D15920" s="5"/>
      <c r="E15920" s="5"/>
      <c r="F15920" s="5"/>
      <c r="G15920" s="5"/>
      <c r="H15920" s="5"/>
      <c r="I15920" s="5"/>
      <c r="J15920" s="5"/>
      <c r="K15920" s="5"/>
      <c r="L15920" s="5"/>
      <c r="M15920" s="5"/>
      <c r="N15920" s="5"/>
      <c r="O15920" s="5"/>
      <c r="P15920" s="5"/>
      <c r="Q15920" s="5"/>
      <c r="R15920" s="5"/>
      <c r="S15920" s="5"/>
      <c r="T15920" s="5"/>
      <c r="U15920" s="5"/>
      <c r="V15920" s="5"/>
      <c r="W15920" s="5"/>
      <c r="X15920" s="5"/>
      <c r="Y15920" s="5"/>
      <c r="Z15920" s="5"/>
      <c r="AA15920" s="5"/>
      <c r="AB15920" s="5"/>
      <c r="AC15920" s="5"/>
      <c r="AD15920" s="5"/>
      <c r="AE15920" s="5"/>
      <c r="AF15920" s="5"/>
      <c r="AG15920" s="11"/>
    </row>
    <row r="15921" spans="1:33">
      <c r="A15921" s="5"/>
      <c r="B15921" s="5"/>
      <c r="C15921" s="5"/>
      <c r="D15921" s="5"/>
      <c r="E15921" s="5"/>
      <c r="F15921" s="5"/>
      <c r="G15921" s="5"/>
      <c r="H15921" s="5"/>
      <c r="I15921" s="5"/>
      <c r="J15921" s="5"/>
      <c r="K15921" s="5"/>
      <c r="L15921" s="5"/>
      <c r="M15921" s="5"/>
      <c r="N15921" s="5"/>
      <c r="O15921" s="5"/>
      <c r="P15921" s="5"/>
      <c r="Q15921" s="5"/>
      <c r="R15921" s="5"/>
      <c r="S15921" s="5"/>
      <c r="T15921" s="5"/>
      <c r="U15921" s="5"/>
      <c r="V15921" s="5"/>
      <c r="W15921" s="5"/>
      <c r="X15921" s="5"/>
      <c r="Y15921" s="5"/>
      <c r="Z15921" s="5"/>
      <c r="AA15921" s="5"/>
      <c r="AB15921" s="5"/>
      <c r="AC15921" s="5"/>
      <c r="AD15921" s="5"/>
      <c r="AE15921" s="5"/>
      <c r="AF15921" s="5"/>
      <c r="AG15921" s="11"/>
    </row>
    <row r="15922" spans="1:33">
      <c r="A15922" s="5"/>
      <c r="B15922" s="5"/>
      <c r="C15922" s="5"/>
      <c r="D15922" s="5"/>
      <c r="E15922" s="5"/>
      <c r="F15922" s="5"/>
      <c r="G15922" s="5"/>
      <c r="H15922" s="5"/>
      <c r="I15922" s="5"/>
      <c r="J15922" s="5"/>
      <c r="K15922" s="5"/>
      <c r="L15922" s="5"/>
      <c r="M15922" s="5"/>
      <c r="N15922" s="5"/>
      <c r="O15922" s="5"/>
      <c r="P15922" s="5"/>
      <c r="Q15922" s="5"/>
      <c r="R15922" s="5"/>
      <c r="S15922" s="5"/>
      <c r="T15922" s="5"/>
      <c r="U15922" s="5"/>
      <c r="V15922" s="5"/>
      <c r="W15922" s="5"/>
      <c r="X15922" s="5"/>
      <c r="Y15922" s="5"/>
      <c r="Z15922" s="5"/>
      <c r="AA15922" s="5"/>
      <c r="AB15922" s="5"/>
      <c r="AC15922" s="5"/>
      <c r="AD15922" s="5"/>
      <c r="AE15922" s="5"/>
      <c r="AF15922" s="5"/>
      <c r="AG15922" s="11"/>
    </row>
    <row r="15923" spans="1:33">
      <c r="A15923" s="5"/>
      <c r="B15923" s="5"/>
      <c r="C15923" s="5"/>
      <c r="D15923" s="5"/>
      <c r="E15923" s="5"/>
      <c r="F15923" s="5"/>
      <c r="G15923" s="5"/>
      <c r="H15923" s="5"/>
      <c r="I15923" s="5"/>
      <c r="J15923" s="5"/>
      <c r="K15923" s="5"/>
      <c r="L15923" s="5"/>
      <c r="M15923" s="5"/>
      <c r="N15923" s="5"/>
      <c r="O15923" s="5"/>
      <c r="P15923" s="5"/>
      <c r="Q15923" s="5"/>
      <c r="R15923" s="5"/>
      <c r="S15923" s="5"/>
      <c r="T15923" s="5"/>
      <c r="U15923" s="5"/>
      <c r="V15923" s="5"/>
      <c r="W15923" s="5"/>
      <c r="X15923" s="5"/>
      <c r="Y15923" s="5"/>
      <c r="Z15923" s="5"/>
      <c r="AA15923" s="5"/>
      <c r="AB15923" s="5"/>
      <c r="AC15923" s="5"/>
      <c r="AD15923" s="5"/>
      <c r="AE15923" s="5"/>
      <c r="AF15923" s="5"/>
      <c r="AG15923" s="11"/>
    </row>
    <row r="15924" spans="1:33">
      <c r="A15924" s="5"/>
      <c r="B15924" s="5"/>
      <c r="C15924" s="5"/>
      <c r="D15924" s="5"/>
      <c r="E15924" s="5"/>
      <c r="F15924" s="5"/>
      <c r="G15924" s="5"/>
      <c r="H15924" s="5"/>
      <c r="I15924" s="5"/>
      <c r="J15924" s="5"/>
      <c r="K15924" s="5"/>
      <c r="L15924" s="5"/>
      <c r="M15924" s="5"/>
      <c r="N15924" s="5"/>
      <c r="O15924" s="5"/>
      <c r="P15924" s="5"/>
      <c r="Q15924" s="5"/>
      <c r="R15924" s="5"/>
      <c r="S15924" s="5"/>
      <c r="T15924" s="5"/>
      <c r="U15924" s="5"/>
      <c r="V15924" s="5"/>
      <c r="W15924" s="5"/>
      <c r="X15924" s="5"/>
      <c r="Y15924" s="5"/>
      <c r="Z15924" s="5"/>
      <c r="AA15924" s="5"/>
      <c r="AB15924" s="5"/>
      <c r="AC15924" s="5"/>
      <c r="AD15924" s="5"/>
      <c r="AE15924" s="5"/>
      <c r="AF15924" s="5"/>
      <c r="AG15924" s="11"/>
    </row>
    <row r="15925" spans="1:33">
      <c r="A15925" s="5"/>
      <c r="B15925" s="5"/>
      <c r="C15925" s="5"/>
      <c r="D15925" s="5"/>
      <c r="E15925" s="5"/>
      <c r="F15925" s="5"/>
      <c r="G15925" s="5"/>
      <c r="H15925" s="5"/>
      <c r="I15925" s="5"/>
      <c r="J15925" s="5"/>
      <c r="K15925" s="5"/>
      <c r="L15925" s="5"/>
      <c r="M15925" s="5"/>
      <c r="N15925" s="5"/>
      <c r="O15925" s="5"/>
      <c r="P15925" s="5"/>
      <c r="Q15925" s="5"/>
      <c r="R15925" s="5"/>
      <c r="S15925" s="5"/>
      <c r="T15925" s="5"/>
      <c r="U15925" s="5"/>
      <c r="V15925" s="5"/>
      <c r="W15925" s="5"/>
      <c r="X15925" s="5"/>
      <c r="Y15925" s="5"/>
      <c r="Z15925" s="5"/>
      <c r="AA15925" s="5"/>
      <c r="AB15925" s="5"/>
      <c r="AC15925" s="5"/>
      <c r="AD15925" s="5"/>
      <c r="AE15925" s="5"/>
      <c r="AF15925" s="5"/>
      <c r="AG15925" s="11"/>
    </row>
    <row r="15926" spans="1:33">
      <c r="A15926" s="5"/>
      <c r="B15926" s="5"/>
      <c r="C15926" s="5"/>
      <c r="D15926" s="5"/>
      <c r="E15926" s="5"/>
      <c r="F15926" s="5"/>
      <c r="G15926" s="5"/>
      <c r="H15926" s="5"/>
      <c r="I15926" s="5"/>
      <c r="J15926" s="5"/>
      <c r="K15926" s="5"/>
      <c r="L15926" s="5"/>
      <c r="M15926" s="5"/>
      <c r="N15926" s="5"/>
      <c r="O15926" s="5"/>
      <c r="P15926" s="5"/>
      <c r="Q15926" s="5"/>
      <c r="R15926" s="5"/>
      <c r="S15926" s="5"/>
      <c r="T15926" s="5"/>
      <c r="U15926" s="5"/>
      <c r="V15926" s="5"/>
      <c r="W15926" s="5"/>
      <c r="X15926" s="5"/>
      <c r="Y15926" s="5"/>
      <c r="Z15926" s="5"/>
      <c r="AA15926" s="5"/>
      <c r="AB15926" s="5"/>
      <c r="AC15926" s="5"/>
      <c r="AD15926" s="5"/>
      <c r="AE15926" s="5"/>
      <c r="AF15926" s="5"/>
      <c r="AG15926" s="11"/>
    </row>
    <row r="15927" spans="1:33">
      <c r="A15927" s="5"/>
      <c r="B15927" s="5"/>
      <c r="C15927" s="5"/>
      <c r="D15927" s="5"/>
      <c r="E15927" s="5"/>
      <c r="F15927" s="5"/>
      <c r="G15927" s="5"/>
      <c r="H15927" s="5"/>
      <c r="I15927" s="5"/>
      <c r="J15927" s="5"/>
      <c r="K15927" s="5"/>
      <c r="L15927" s="5"/>
      <c r="M15927" s="5"/>
      <c r="N15927" s="5"/>
      <c r="O15927" s="5"/>
      <c r="P15927" s="5"/>
      <c r="Q15927" s="5"/>
      <c r="R15927" s="5"/>
      <c r="S15927" s="5"/>
      <c r="T15927" s="5"/>
      <c r="U15927" s="5"/>
      <c r="V15927" s="5"/>
      <c r="W15927" s="5"/>
      <c r="X15927" s="5"/>
      <c r="Y15927" s="5"/>
      <c r="Z15927" s="5"/>
      <c r="AA15927" s="5"/>
      <c r="AB15927" s="5"/>
      <c r="AC15927" s="5"/>
      <c r="AD15927" s="5"/>
      <c r="AE15927" s="5"/>
      <c r="AF15927" s="5"/>
      <c r="AG15927" s="11"/>
    </row>
    <row r="15928" spans="1:33">
      <c r="A15928" s="5"/>
      <c r="B15928" s="5"/>
      <c r="C15928" s="5"/>
      <c r="D15928" s="5"/>
      <c r="E15928" s="5"/>
      <c r="F15928" s="5"/>
      <c r="G15928" s="5"/>
      <c r="H15928" s="5"/>
      <c r="I15928" s="5"/>
      <c r="J15928" s="5"/>
      <c r="K15928" s="5"/>
      <c r="L15928" s="5"/>
      <c r="M15928" s="5"/>
      <c r="N15928" s="5"/>
      <c r="O15928" s="5"/>
      <c r="P15928" s="5"/>
      <c r="Q15928" s="5"/>
      <c r="R15928" s="5"/>
      <c r="S15928" s="5"/>
      <c r="T15928" s="5"/>
      <c r="U15928" s="5"/>
      <c r="V15928" s="5"/>
      <c r="W15928" s="5"/>
      <c r="X15928" s="5"/>
      <c r="Y15928" s="5"/>
      <c r="Z15928" s="5"/>
      <c r="AA15928" s="5"/>
      <c r="AB15928" s="5"/>
      <c r="AC15928" s="5"/>
      <c r="AD15928" s="5"/>
      <c r="AE15928" s="5"/>
      <c r="AF15928" s="5"/>
      <c r="AG15928" s="11"/>
    </row>
    <row r="15929" spans="1:33">
      <c r="A15929" s="5"/>
      <c r="B15929" s="5"/>
      <c r="C15929" s="5"/>
      <c r="D15929" s="5"/>
      <c r="E15929" s="5"/>
      <c r="F15929" s="5"/>
      <c r="G15929" s="5"/>
      <c r="H15929" s="5"/>
      <c r="I15929" s="5"/>
      <c r="J15929" s="5"/>
      <c r="K15929" s="5"/>
      <c r="L15929" s="5"/>
      <c r="M15929" s="5"/>
      <c r="N15929" s="5"/>
      <c r="O15929" s="5"/>
      <c r="P15929" s="5"/>
      <c r="Q15929" s="5"/>
      <c r="R15929" s="5"/>
      <c r="S15929" s="5"/>
      <c r="T15929" s="5"/>
      <c r="U15929" s="5"/>
      <c r="V15929" s="5"/>
      <c r="W15929" s="5"/>
      <c r="X15929" s="5"/>
      <c r="Y15929" s="5"/>
      <c r="Z15929" s="5"/>
      <c r="AA15929" s="5"/>
      <c r="AB15929" s="5"/>
      <c r="AC15929" s="5"/>
      <c r="AD15929" s="5"/>
      <c r="AE15929" s="5"/>
      <c r="AF15929" s="5"/>
      <c r="AG15929" s="11"/>
    </row>
    <row r="15930" spans="1:33">
      <c r="A15930" s="5"/>
      <c r="B15930" s="5"/>
      <c r="C15930" s="5"/>
      <c r="D15930" s="5"/>
      <c r="E15930" s="5"/>
      <c r="F15930" s="5"/>
      <c r="G15930" s="5"/>
      <c r="H15930" s="5"/>
      <c r="I15930" s="5"/>
      <c r="J15930" s="5"/>
      <c r="K15930" s="5"/>
      <c r="L15930" s="5"/>
      <c r="M15930" s="5"/>
      <c r="N15930" s="5"/>
      <c r="O15930" s="5"/>
      <c r="P15930" s="5"/>
      <c r="Q15930" s="5"/>
      <c r="R15930" s="5"/>
      <c r="S15930" s="5"/>
      <c r="T15930" s="5"/>
      <c r="U15930" s="5"/>
      <c r="V15930" s="5"/>
      <c r="W15930" s="5"/>
      <c r="X15930" s="5"/>
      <c r="Y15930" s="5"/>
      <c r="Z15930" s="5"/>
      <c r="AA15930" s="5"/>
      <c r="AB15930" s="5"/>
      <c r="AC15930" s="5"/>
      <c r="AD15930" s="5"/>
      <c r="AE15930" s="5"/>
      <c r="AF15930" s="5"/>
      <c r="AG15930" s="11"/>
    </row>
    <row r="15931" spans="1:33">
      <c r="A15931" s="5"/>
      <c r="B15931" s="5"/>
      <c r="C15931" s="5"/>
      <c r="D15931" s="5"/>
      <c r="E15931" s="5"/>
      <c r="F15931" s="5"/>
      <c r="G15931" s="5"/>
      <c r="H15931" s="5"/>
      <c r="I15931" s="5"/>
      <c r="J15931" s="5"/>
      <c r="K15931" s="5"/>
      <c r="L15931" s="5"/>
      <c r="M15931" s="5"/>
      <c r="N15931" s="5"/>
      <c r="O15931" s="5"/>
      <c r="P15931" s="5"/>
      <c r="Q15931" s="5"/>
      <c r="R15931" s="5"/>
      <c r="S15931" s="5"/>
      <c r="T15931" s="5"/>
      <c r="U15931" s="5"/>
      <c r="V15931" s="5"/>
      <c r="W15931" s="5"/>
      <c r="X15931" s="5"/>
      <c r="Y15931" s="5"/>
      <c r="Z15931" s="5"/>
      <c r="AA15931" s="5"/>
      <c r="AB15931" s="5"/>
      <c r="AC15931" s="5"/>
      <c r="AD15931" s="5"/>
      <c r="AE15931" s="5"/>
      <c r="AF15931" s="5"/>
      <c r="AG15931" s="11"/>
    </row>
    <row r="15932" spans="1:33">
      <c r="A15932" s="5"/>
      <c r="B15932" s="5"/>
      <c r="C15932" s="5"/>
      <c r="D15932" s="5"/>
      <c r="E15932" s="5"/>
      <c r="F15932" s="5"/>
      <c r="G15932" s="5"/>
      <c r="H15932" s="5"/>
      <c r="I15932" s="5"/>
      <c r="J15932" s="5"/>
      <c r="K15932" s="5"/>
      <c r="L15932" s="5"/>
      <c r="M15932" s="5"/>
      <c r="N15932" s="5"/>
      <c r="O15932" s="5"/>
      <c r="P15932" s="5"/>
      <c r="Q15932" s="5"/>
      <c r="R15932" s="5"/>
      <c r="S15932" s="5"/>
      <c r="T15932" s="5"/>
      <c r="U15932" s="5"/>
      <c r="V15932" s="5"/>
      <c r="W15932" s="5"/>
      <c r="X15932" s="5"/>
      <c r="Y15932" s="5"/>
      <c r="Z15932" s="5"/>
      <c r="AA15932" s="5"/>
      <c r="AB15932" s="5"/>
      <c r="AC15932" s="5"/>
      <c r="AD15932" s="5"/>
      <c r="AE15932" s="5"/>
      <c r="AF15932" s="5"/>
      <c r="AG15932" s="11"/>
    </row>
    <row r="15933" spans="1:33">
      <c r="A15933" s="5"/>
      <c r="B15933" s="5"/>
      <c r="C15933" s="5"/>
      <c r="D15933" s="5"/>
      <c r="E15933" s="5"/>
      <c r="F15933" s="5"/>
      <c r="G15933" s="5"/>
      <c r="H15933" s="5"/>
      <c r="I15933" s="5"/>
      <c r="J15933" s="5"/>
      <c r="K15933" s="5"/>
      <c r="L15933" s="5"/>
      <c r="M15933" s="5"/>
      <c r="N15933" s="5"/>
      <c r="O15933" s="5"/>
      <c r="P15933" s="5"/>
      <c r="Q15933" s="5"/>
      <c r="R15933" s="5"/>
      <c r="S15933" s="5"/>
      <c r="T15933" s="5"/>
      <c r="U15933" s="5"/>
      <c r="V15933" s="5"/>
      <c r="W15933" s="5"/>
      <c r="X15933" s="5"/>
      <c r="Y15933" s="5"/>
      <c r="Z15933" s="5"/>
      <c r="AA15933" s="5"/>
      <c r="AB15933" s="5"/>
      <c r="AC15933" s="5"/>
      <c r="AD15933" s="5"/>
      <c r="AE15933" s="5"/>
      <c r="AF15933" s="5"/>
      <c r="AG15933" s="11"/>
    </row>
    <row r="15934" spans="1:33">
      <c r="A15934" s="5"/>
      <c r="B15934" s="5"/>
      <c r="C15934" s="5"/>
      <c r="D15934" s="5"/>
      <c r="E15934" s="5"/>
      <c r="F15934" s="5"/>
      <c r="G15934" s="5"/>
      <c r="H15934" s="5"/>
      <c r="I15934" s="5"/>
      <c r="J15934" s="5"/>
      <c r="K15934" s="5"/>
      <c r="L15934" s="5"/>
      <c r="M15934" s="5"/>
      <c r="N15934" s="5"/>
      <c r="O15934" s="5"/>
      <c r="P15934" s="5"/>
      <c r="Q15934" s="5"/>
      <c r="R15934" s="5"/>
      <c r="S15934" s="5"/>
      <c r="T15934" s="5"/>
      <c r="U15934" s="5"/>
      <c r="V15934" s="5"/>
      <c r="W15934" s="5"/>
      <c r="X15934" s="5"/>
      <c r="Y15934" s="5"/>
      <c r="Z15934" s="5"/>
      <c r="AA15934" s="5"/>
      <c r="AB15934" s="5"/>
      <c r="AC15934" s="5"/>
      <c r="AD15934" s="5"/>
      <c r="AE15934" s="5"/>
      <c r="AF15934" s="5"/>
      <c r="AG15934" s="11"/>
    </row>
    <row r="15935" spans="1:33">
      <c r="A15935" s="5"/>
      <c r="B15935" s="5"/>
      <c r="C15935" s="5"/>
      <c r="D15935" s="5"/>
      <c r="E15935" s="5"/>
      <c r="F15935" s="5"/>
      <c r="G15935" s="5"/>
      <c r="H15935" s="5"/>
      <c r="I15935" s="5"/>
      <c r="J15935" s="5"/>
      <c r="K15935" s="5"/>
      <c r="L15935" s="5"/>
      <c r="M15935" s="5"/>
      <c r="N15935" s="5"/>
      <c r="O15935" s="5"/>
      <c r="P15935" s="5"/>
      <c r="Q15935" s="5"/>
      <c r="R15935" s="5"/>
      <c r="S15935" s="5"/>
      <c r="T15935" s="5"/>
      <c r="U15935" s="5"/>
      <c r="V15935" s="5"/>
      <c r="W15935" s="5"/>
      <c r="X15935" s="5"/>
      <c r="Y15935" s="5"/>
      <c r="Z15935" s="5"/>
      <c r="AA15935" s="5"/>
      <c r="AB15935" s="5"/>
      <c r="AC15935" s="5"/>
      <c r="AD15935" s="5"/>
      <c r="AE15935" s="5"/>
      <c r="AF15935" s="5"/>
      <c r="AG15935" s="11"/>
    </row>
    <row r="15936" spans="1:33">
      <c r="A15936" s="5"/>
      <c r="B15936" s="5"/>
      <c r="C15936" s="5"/>
      <c r="D15936" s="5"/>
      <c r="E15936" s="5"/>
      <c r="F15936" s="5"/>
      <c r="G15936" s="5"/>
      <c r="H15936" s="5"/>
      <c r="I15936" s="5"/>
      <c r="J15936" s="5"/>
      <c r="K15936" s="5"/>
      <c r="L15936" s="5"/>
      <c r="M15936" s="5"/>
      <c r="N15936" s="5"/>
      <c r="O15936" s="5"/>
      <c r="P15936" s="5"/>
      <c r="Q15936" s="5"/>
      <c r="R15936" s="5"/>
      <c r="S15936" s="5"/>
      <c r="T15936" s="5"/>
      <c r="U15936" s="5"/>
      <c r="V15936" s="5"/>
      <c r="W15936" s="5"/>
      <c r="X15936" s="5"/>
      <c r="Y15936" s="5"/>
      <c r="Z15936" s="5"/>
      <c r="AA15936" s="5"/>
      <c r="AB15936" s="5"/>
      <c r="AC15936" s="5"/>
      <c r="AD15936" s="5"/>
      <c r="AE15936" s="5"/>
      <c r="AF15936" s="5"/>
      <c r="AG15936" s="11"/>
    </row>
    <row r="15937" spans="1:33">
      <c r="A15937" s="5"/>
      <c r="B15937" s="5"/>
      <c r="C15937" s="5"/>
      <c r="D15937" s="5"/>
      <c r="E15937" s="5"/>
      <c r="F15937" s="5"/>
      <c r="G15937" s="5"/>
      <c r="H15937" s="5"/>
      <c r="I15937" s="5"/>
      <c r="J15937" s="5"/>
      <c r="K15937" s="5"/>
      <c r="L15937" s="5"/>
      <c r="M15937" s="5"/>
      <c r="N15937" s="5"/>
      <c r="O15937" s="5"/>
      <c r="P15937" s="5"/>
      <c r="Q15937" s="5"/>
      <c r="R15937" s="5"/>
      <c r="S15937" s="5"/>
      <c r="T15937" s="5"/>
      <c r="U15937" s="5"/>
      <c r="V15937" s="5"/>
      <c r="W15937" s="5"/>
      <c r="X15937" s="5"/>
      <c r="Y15937" s="5"/>
      <c r="Z15937" s="5"/>
      <c r="AA15937" s="5"/>
      <c r="AB15937" s="5"/>
      <c r="AC15937" s="5"/>
      <c r="AD15937" s="5"/>
      <c r="AE15937" s="5"/>
      <c r="AF15937" s="5"/>
      <c r="AG15937" s="11"/>
    </row>
    <row r="15938" spans="1:33">
      <c r="A15938" s="5"/>
      <c r="B15938" s="5"/>
      <c r="C15938" s="5"/>
      <c r="D15938" s="5"/>
      <c r="E15938" s="5"/>
      <c r="F15938" s="5"/>
      <c r="G15938" s="5"/>
      <c r="H15938" s="5"/>
      <c r="I15938" s="5"/>
      <c r="J15938" s="5"/>
      <c r="K15938" s="5"/>
      <c r="L15938" s="5"/>
      <c r="M15938" s="5"/>
      <c r="N15938" s="5"/>
      <c r="O15938" s="5"/>
      <c r="P15938" s="5"/>
      <c r="Q15938" s="5"/>
      <c r="R15938" s="5"/>
      <c r="S15938" s="5"/>
      <c r="T15938" s="5"/>
      <c r="U15938" s="5"/>
      <c r="V15938" s="5"/>
      <c r="W15938" s="5"/>
      <c r="X15938" s="5"/>
      <c r="Y15938" s="5"/>
      <c r="Z15938" s="5"/>
      <c r="AA15938" s="5"/>
      <c r="AB15938" s="5"/>
      <c r="AC15938" s="5"/>
      <c r="AD15938" s="5"/>
      <c r="AE15938" s="5"/>
      <c r="AF15938" s="5"/>
      <c r="AG15938" s="11"/>
    </row>
    <row r="15939" spans="1:33">
      <c r="A15939" s="5"/>
      <c r="B15939" s="5"/>
      <c r="C15939" s="5"/>
      <c r="D15939" s="5"/>
      <c r="E15939" s="5"/>
      <c r="F15939" s="5"/>
      <c r="G15939" s="5"/>
      <c r="H15939" s="5"/>
      <c r="I15939" s="5"/>
      <c r="J15939" s="5"/>
      <c r="K15939" s="5"/>
      <c r="L15939" s="5"/>
      <c r="M15939" s="5"/>
      <c r="N15939" s="5"/>
      <c r="O15939" s="5"/>
      <c r="P15939" s="5"/>
      <c r="Q15939" s="5"/>
      <c r="R15939" s="5"/>
      <c r="S15939" s="5"/>
      <c r="T15939" s="5"/>
      <c r="U15939" s="5"/>
      <c r="V15939" s="5"/>
      <c r="W15939" s="5"/>
      <c r="X15939" s="5"/>
      <c r="Y15939" s="5"/>
      <c r="Z15939" s="5"/>
      <c r="AA15939" s="5"/>
      <c r="AB15939" s="5"/>
      <c r="AC15939" s="5"/>
      <c r="AD15939" s="5"/>
      <c r="AE15939" s="5"/>
      <c r="AF15939" s="5"/>
      <c r="AG15939" s="11"/>
    </row>
    <row r="15940" spans="1:33">
      <c r="A15940" s="5"/>
      <c r="B15940" s="5"/>
      <c r="C15940" s="5"/>
      <c r="D15940" s="5"/>
      <c r="E15940" s="5"/>
      <c r="F15940" s="5"/>
      <c r="G15940" s="5"/>
      <c r="H15940" s="5"/>
      <c r="I15940" s="5"/>
      <c r="J15940" s="5"/>
      <c r="K15940" s="5"/>
      <c r="L15940" s="5"/>
      <c r="M15940" s="5"/>
      <c r="N15940" s="5"/>
      <c r="O15940" s="5"/>
      <c r="P15940" s="5"/>
      <c r="Q15940" s="5"/>
      <c r="R15940" s="5"/>
      <c r="S15940" s="5"/>
      <c r="T15940" s="5"/>
      <c r="U15940" s="5"/>
      <c r="V15940" s="5"/>
      <c r="W15940" s="5"/>
      <c r="X15940" s="5"/>
      <c r="Y15940" s="5"/>
      <c r="Z15940" s="5"/>
      <c r="AA15940" s="5"/>
      <c r="AB15940" s="5"/>
      <c r="AC15940" s="5"/>
      <c r="AD15940" s="5"/>
      <c r="AE15940" s="5"/>
      <c r="AF15940" s="5"/>
      <c r="AG15940" s="11"/>
    </row>
    <row r="15941" spans="1:33">
      <c r="A15941" s="5"/>
      <c r="B15941" s="5"/>
      <c r="C15941" s="5"/>
      <c r="D15941" s="5"/>
      <c r="E15941" s="5"/>
      <c r="F15941" s="5"/>
      <c r="G15941" s="5"/>
      <c r="H15941" s="5"/>
      <c r="I15941" s="5"/>
      <c r="J15941" s="5"/>
      <c r="K15941" s="5"/>
      <c r="L15941" s="5"/>
      <c r="M15941" s="5"/>
      <c r="N15941" s="5"/>
      <c r="O15941" s="5"/>
      <c r="P15941" s="5"/>
      <c r="Q15941" s="5"/>
      <c r="R15941" s="5"/>
      <c r="S15941" s="5"/>
      <c r="T15941" s="5"/>
      <c r="U15941" s="5"/>
      <c r="V15941" s="5"/>
      <c r="W15941" s="5"/>
      <c r="X15941" s="5"/>
      <c r="Y15941" s="5"/>
      <c r="Z15941" s="5"/>
      <c r="AA15941" s="5"/>
      <c r="AB15941" s="5"/>
      <c r="AC15941" s="5"/>
      <c r="AD15941" s="5"/>
      <c r="AE15941" s="5"/>
      <c r="AF15941" s="5"/>
      <c r="AG15941" s="11"/>
    </row>
    <row r="15942" spans="1:33">
      <c r="A15942" s="5"/>
      <c r="B15942" s="5"/>
      <c r="C15942" s="5"/>
      <c r="D15942" s="5"/>
      <c r="E15942" s="5"/>
      <c r="F15942" s="5"/>
      <c r="G15942" s="5"/>
      <c r="H15942" s="5"/>
      <c r="I15942" s="5"/>
      <c r="J15942" s="5"/>
      <c r="K15942" s="5"/>
      <c r="L15942" s="5"/>
      <c r="M15942" s="5"/>
      <c r="N15942" s="5"/>
      <c r="O15942" s="5"/>
      <c r="P15942" s="5"/>
      <c r="Q15942" s="5"/>
      <c r="R15942" s="5"/>
      <c r="S15942" s="5"/>
      <c r="T15942" s="5"/>
      <c r="U15942" s="5"/>
      <c r="V15942" s="5"/>
      <c r="W15942" s="5"/>
      <c r="X15942" s="5"/>
      <c r="Y15942" s="5"/>
      <c r="Z15942" s="5"/>
      <c r="AA15942" s="5"/>
      <c r="AB15942" s="5"/>
      <c r="AC15942" s="5"/>
      <c r="AD15942" s="5"/>
      <c r="AE15942" s="5"/>
      <c r="AF15942" s="5"/>
      <c r="AG15942" s="11"/>
    </row>
    <row r="15943" spans="1:33">
      <c r="A15943" s="5"/>
      <c r="B15943" s="5"/>
      <c r="C15943" s="5"/>
      <c r="D15943" s="5"/>
      <c r="E15943" s="5"/>
      <c r="F15943" s="5"/>
      <c r="G15943" s="5"/>
      <c r="H15943" s="5"/>
      <c r="I15943" s="5"/>
      <c r="J15943" s="5"/>
      <c r="K15943" s="5"/>
      <c r="L15943" s="5"/>
      <c r="M15943" s="5"/>
      <c r="N15943" s="5"/>
      <c r="O15943" s="5"/>
      <c r="P15943" s="5"/>
      <c r="Q15943" s="5"/>
      <c r="R15943" s="5"/>
      <c r="S15943" s="5"/>
      <c r="T15943" s="5"/>
      <c r="U15943" s="5"/>
      <c r="V15943" s="5"/>
      <c r="W15943" s="5"/>
      <c r="X15943" s="5"/>
      <c r="Y15943" s="5"/>
      <c r="Z15943" s="5"/>
      <c r="AA15943" s="5"/>
      <c r="AB15943" s="5"/>
      <c r="AC15943" s="5"/>
      <c r="AD15943" s="5"/>
      <c r="AE15943" s="5"/>
      <c r="AF15943" s="5"/>
      <c r="AG15943" s="11"/>
    </row>
    <row r="15944" spans="1:33">
      <c r="A15944" s="5"/>
      <c r="B15944" s="5"/>
      <c r="C15944" s="5"/>
      <c r="D15944" s="5"/>
      <c r="E15944" s="5"/>
      <c r="F15944" s="5"/>
      <c r="G15944" s="5"/>
      <c r="H15944" s="5"/>
      <c r="I15944" s="5"/>
      <c r="J15944" s="5"/>
      <c r="K15944" s="5"/>
      <c r="L15944" s="5"/>
      <c r="M15944" s="5"/>
      <c r="N15944" s="5"/>
      <c r="O15944" s="5"/>
      <c r="P15944" s="5"/>
      <c r="Q15944" s="5"/>
      <c r="R15944" s="5"/>
      <c r="S15944" s="5"/>
      <c r="T15944" s="5"/>
      <c r="U15944" s="5"/>
      <c r="V15944" s="5"/>
      <c r="W15944" s="5"/>
      <c r="X15944" s="5"/>
      <c r="Y15944" s="5"/>
      <c r="Z15944" s="5"/>
      <c r="AA15944" s="5"/>
      <c r="AB15944" s="5"/>
      <c r="AC15944" s="5"/>
      <c r="AD15944" s="5"/>
      <c r="AE15944" s="5"/>
      <c r="AF15944" s="5"/>
      <c r="AG15944" s="11"/>
    </row>
    <row r="15945" spans="1:33">
      <c r="A15945" s="5"/>
      <c r="B15945" s="5"/>
      <c r="C15945" s="5"/>
      <c r="D15945" s="5"/>
      <c r="E15945" s="5"/>
      <c r="F15945" s="5"/>
      <c r="G15945" s="5"/>
      <c r="H15945" s="5"/>
      <c r="I15945" s="5"/>
      <c r="J15945" s="5"/>
      <c r="K15945" s="5"/>
      <c r="L15945" s="5"/>
      <c r="M15945" s="5"/>
      <c r="N15945" s="5"/>
      <c r="O15945" s="5"/>
      <c r="P15945" s="5"/>
      <c r="Q15945" s="5"/>
      <c r="R15945" s="5"/>
      <c r="S15945" s="5"/>
      <c r="T15945" s="5"/>
      <c r="U15945" s="5"/>
      <c r="V15945" s="5"/>
      <c r="W15945" s="5"/>
      <c r="X15945" s="5"/>
      <c r="Y15945" s="5"/>
      <c r="Z15945" s="5"/>
      <c r="AA15945" s="5"/>
      <c r="AB15945" s="5"/>
      <c r="AC15945" s="5"/>
      <c r="AD15945" s="5"/>
      <c r="AE15945" s="5"/>
      <c r="AF15945" s="5"/>
      <c r="AG15945" s="11"/>
    </row>
    <row r="15946" spans="1:33">
      <c r="A15946" s="5"/>
      <c r="B15946" s="5"/>
      <c r="C15946" s="5"/>
      <c r="D15946" s="5"/>
      <c r="E15946" s="5"/>
      <c r="F15946" s="5"/>
      <c r="G15946" s="5"/>
      <c r="H15946" s="5"/>
      <c r="I15946" s="5"/>
      <c r="J15946" s="5"/>
      <c r="K15946" s="5"/>
      <c r="L15946" s="5"/>
      <c r="M15946" s="5"/>
      <c r="N15946" s="5"/>
      <c r="O15946" s="5"/>
      <c r="P15946" s="5"/>
      <c r="Q15946" s="5"/>
      <c r="R15946" s="5"/>
      <c r="S15946" s="5"/>
      <c r="T15946" s="5"/>
      <c r="U15946" s="5"/>
      <c r="V15946" s="5"/>
      <c r="W15946" s="5"/>
      <c r="X15946" s="5"/>
      <c r="Y15946" s="5"/>
      <c r="Z15946" s="5"/>
      <c r="AA15946" s="5"/>
      <c r="AB15946" s="5"/>
      <c r="AC15946" s="5"/>
      <c r="AD15946" s="5"/>
      <c r="AE15946" s="5"/>
      <c r="AF15946" s="5"/>
      <c r="AG15946" s="11"/>
    </row>
    <row r="15947" spans="1:33">
      <c r="A15947" s="5"/>
      <c r="B15947" s="5"/>
      <c r="C15947" s="5"/>
      <c r="D15947" s="5"/>
      <c r="E15947" s="5"/>
      <c r="F15947" s="5"/>
      <c r="G15947" s="5"/>
      <c r="H15947" s="5"/>
      <c r="I15947" s="5"/>
      <c r="J15947" s="5"/>
      <c r="K15947" s="5"/>
      <c r="L15947" s="5"/>
      <c r="M15947" s="5"/>
      <c r="N15947" s="5"/>
      <c r="O15947" s="5"/>
      <c r="P15947" s="5"/>
      <c r="Q15947" s="5"/>
      <c r="R15947" s="5"/>
      <c r="S15947" s="5"/>
      <c r="T15947" s="5"/>
      <c r="U15947" s="5"/>
      <c r="V15947" s="5"/>
      <c r="W15947" s="5"/>
      <c r="X15947" s="5"/>
      <c r="Y15947" s="5"/>
      <c r="Z15947" s="5"/>
      <c r="AA15947" s="5"/>
      <c r="AB15947" s="5"/>
      <c r="AC15947" s="5"/>
      <c r="AD15947" s="5"/>
      <c r="AE15947" s="5"/>
      <c r="AF15947" s="5"/>
      <c r="AG15947" s="11"/>
    </row>
    <row r="15948" spans="1:33">
      <c r="A15948" s="5"/>
      <c r="B15948" s="5"/>
      <c r="C15948" s="5"/>
      <c r="D15948" s="5"/>
      <c r="E15948" s="5"/>
      <c r="F15948" s="5"/>
      <c r="G15948" s="5"/>
      <c r="H15948" s="5"/>
      <c r="I15948" s="5"/>
      <c r="J15948" s="5"/>
      <c r="K15948" s="5"/>
      <c r="L15948" s="5"/>
      <c r="M15948" s="5"/>
      <c r="N15948" s="5"/>
      <c r="O15948" s="5"/>
      <c r="P15948" s="5"/>
      <c r="Q15948" s="5"/>
      <c r="R15948" s="5"/>
      <c r="S15948" s="5"/>
      <c r="T15948" s="5"/>
      <c r="U15948" s="5"/>
      <c r="V15948" s="5"/>
      <c r="W15948" s="5"/>
      <c r="X15948" s="5"/>
      <c r="Y15948" s="5"/>
      <c r="Z15948" s="5"/>
      <c r="AA15948" s="5"/>
      <c r="AB15948" s="5"/>
      <c r="AC15948" s="5"/>
      <c r="AD15948" s="5"/>
      <c r="AE15948" s="5"/>
      <c r="AF15948" s="5"/>
      <c r="AG15948" s="11"/>
    </row>
    <row r="15949" spans="1:33">
      <c r="A15949" s="5"/>
      <c r="B15949" s="5"/>
      <c r="C15949" s="5"/>
      <c r="D15949" s="5"/>
      <c r="E15949" s="5"/>
      <c r="F15949" s="5"/>
      <c r="G15949" s="5"/>
      <c r="H15949" s="5"/>
      <c r="I15949" s="5"/>
      <c r="J15949" s="5"/>
      <c r="K15949" s="5"/>
      <c r="L15949" s="5"/>
      <c r="M15949" s="5"/>
      <c r="N15949" s="5"/>
      <c r="O15949" s="5"/>
      <c r="P15949" s="5"/>
      <c r="Q15949" s="5"/>
      <c r="R15949" s="5"/>
      <c r="S15949" s="5"/>
      <c r="T15949" s="5"/>
      <c r="U15949" s="5"/>
      <c r="V15949" s="5"/>
      <c r="W15949" s="5"/>
      <c r="X15949" s="5"/>
      <c r="Y15949" s="5"/>
      <c r="Z15949" s="5"/>
      <c r="AA15949" s="5"/>
      <c r="AB15949" s="5"/>
      <c r="AC15949" s="5"/>
      <c r="AD15949" s="5"/>
      <c r="AE15949" s="5"/>
      <c r="AF15949" s="5"/>
      <c r="AG15949" s="11"/>
    </row>
    <row r="15950" spans="1:33">
      <c r="A15950" s="5"/>
      <c r="B15950" s="5"/>
      <c r="C15950" s="5"/>
      <c r="D15950" s="5"/>
      <c r="E15950" s="5"/>
      <c r="F15950" s="5"/>
      <c r="G15950" s="5"/>
      <c r="H15950" s="5"/>
      <c r="I15950" s="5"/>
      <c r="J15950" s="5"/>
      <c r="K15950" s="5"/>
      <c r="L15950" s="5"/>
      <c r="M15950" s="5"/>
      <c r="N15950" s="5"/>
      <c r="O15950" s="5"/>
      <c r="P15950" s="5"/>
      <c r="Q15950" s="5"/>
      <c r="R15950" s="5"/>
      <c r="S15950" s="5"/>
      <c r="T15950" s="5"/>
      <c r="U15950" s="5"/>
      <c r="V15950" s="5"/>
      <c r="W15950" s="5"/>
      <c r="X15950" s="5"/>
      <c r="Y15950" s="5"/>
      <c r="Z15950" s="5"/>
      <c r="AA15950" s="5"/>
      <c r="AB15950" s="5"/>
      <c r="AC15950" s="5"/>
      <c r="AD15950" s="5"/>
      <c r="AE15950" s="5"/>
      <c r="AF15950" s="5"/>
      <c r="AG15950" s="11"/>
    </row>
    <row r="15951" spans="1:33">
      <c r="A15951" s="5"/>
      <c r="B15951" s="5"/>
      <c r="C15951" s="5"/>
      <c r="D15951" s="5"/>
      <c r="E15951" s="5"/>
      <c r="F15951" s="5"/>
      <c r="G15951" s="5"/>
      <c r="H15951" s="5"/>
      <c r="I15951" s="5"/>
      <c r="J15951" s="5"/>
      <c r="K15951" s="5"/>
      <c r="L15951" s="5"/>
      <c r="M15951" s="5"/>
      <c r="N15951" s="5"/>
      <c r="O15951" s="5"/>
      <c r="P15951" s="5"/>
      <c r="Q15951" s="5"/>
      <c r="R15951" s="5"/>
      <c r="S15951" s="5"/>
      <c r="T15951" s="5"/>
      <c r="U15951" s="5"/>
      <c r="V15951" s="5"/>
      <c r="W15951" s="5"/>
      <c r="X15951" s="5"/>
      <c r="Y15951" s="5"/>
      <c r="Z15951" s="5"/>
      <c r="AA15951" s="5"/>
      <c r="AB15951" s="5"/>
      <c r="AC15951" s="5"/>
      <c r="AD15951" s="5"/>
      <c r="AE15951" s="5"/>
      <c r="AF15951" s="5"/>
      <c r="AG15951" s="11"/>
    </row>
    <row r="15952" spans="1:33">
      <c r="A15952" s="5"/>
      <c r="B15952" s="5"/>
      <c r="C15952" s="5"/>
      <c r="D15952" s="5"/>
      <c r="E15952" s="5"/>
      <c r="F15952" s="5"/>
      <c r="G15952" s="5"/>
      <c r="H15952" s="5"/>
      <c r="I15952" s="5"/>
      <c r="J15952" s="5"/>
      <c r="K15952" s="5"/>
      <c r="L15952" s="5"/>
      <c r="M15952" s="5"/>
      <c r="N15952" s="5"/>
      <c r="O15952" s="5"/>
      <c r="P15952" s="5"/>
      <c r="Q15952" s="5"/>
      <c r="R15952" s="5"/>
      <c r="S15952" s="5"/>
      <c r="T15952" s="5"/>
      <c r="U15952" s="5"/>
      <c r="V15952" s="5"/>
      <c r="W15952" s="5"/>
      <c r="X15952" s="5"/>
      <c r="Y15952" s="5"/>
      <c r="Z15952" s="5"/>
      <c r="AA15952" s="5"/>
      <c r="AB15952" s="5"/>
      <c r="AC15952" s="5"/>
      <c r="AD15952" s="5"/>
      <c r="AE15952" s="5"/>
      <c r="AF15952" s="5"/>
      <c r="AG15952" s="11"/>
    </row>
    <row r="15953" spans="1:33">
      <c r="A15953" s="5"/>
      <c r="B15953" s="5"/>
      <c r="C15953" s="5"/>
      <c r="D15953" s="5"/>
      <c r="E15953" s="5"/>
      <c r="F15953" s="5"/>
      <c r="G15953" s="5"/>
      <c r="H15953" s="5"/>
      <c r="I15953" s="5"/>
      <c r="J15953" s="5"/>
      <c r="K15953" s="5"/>
      <c r="L15953" s="5"/>
      <c r="M15953" s="5"/>
      <c r="N15953" s="5"/>
      <c r="O15953" s="5"/>
      <c r="P15953" s="5"/>
      <c r="Q15953" s="5"/>
      <c r="R15953" s="5"/>
      <c r="S15953" s="5"/>
      <c r="T15953" s="5"/>
      <c r="U15953" s="5"/>
      <c r="V15953" s="5"/>
      <c r="W15953" s="5"/>
      <c r="X15953" s="5"/>
      <c r="Y15953" s="5"/>
      <c r="Z15953" s="5"/>
      <c r="AA15953" s="5"/>
      <c r="AB15953" s="5"/>
      <c r="AC15953" s="5"/>
      <c r="AD15953" s="5"/>
      <c r="AE15953" s="5"/>
      <c r="AF15953" s="5"/>
      <c r="AG15953" s="11"/>
    </row>
    <row r="15954" spans="1:33">
      <c r="A15954" s="5"/>
      <c r="B15954" s="5"/>
      <c r="C15954" s="5"/>
      <c r="D15954" s="5"/>
      <c r="E15954" s="5"/>
      <c r="F15954" s="5"/>
      <c r="G15954" s="5"/>
      <c r="H15954" s="5"/>
      <c r="I15954" s="5"/>
      <c r="J15954" s="5"/>
      <c r="K15954" s="5"/>
      <c r="L15954" s="5"/>
      <c r="M15954" s="5"/>
      <c r="N15954" s="5"/>
      <c r="O15954" s="5"/>
      <c r="P15954" s="5"/>
      <c r="Q15954" s="5"/>
      <c r="R15954" s="5"/>
      <c r="S15954" s="5"/>
      <c r="T15954" s="5"/>
      <c r="U15954" s="5"/>
      <c r="V15954" s="5"/>
      <c r="W15954" s="5"/>
      <c r="X15954" s="5"/>
      <c r="Y15954" s="5"/>
      <c r="Z15954" s="5"/>
      <c r="AA15954" s="5"/>
      <c r="AB15954" s="5"/>
      <c r="AC15954" s="5"/>
      <c r="AD15954" s="5"/>
      <c r="AE15954" s="5"/>
      <c r="AF15954" s="5"/>
      <c r="AG15954" s="11"/>
    </row>
    <row r="15955" spans="1:33">
      <c r="A15955" s="5"/>
      <c r="B15955" s="5"/>
      <c r="C15955" s="5"/>
      <c r="D15955" s="5"/>
      <c r="E15955" s="5"/>
      <c r="F15955" s="5"/>
      <c r="G15955" s="5"/>
      <c r="H15955" s="5"/>
      <c r="I15955" s="5"/>
      <c r="J15955" s="5"/>
      <c r="K15955" s="5"/>
      <c r="L15955" s="5"/>
      <c r="M15955" s="5"/>
      <c r="N15955" s="5"/>
      <c r="O15955" s="5"/>
      <c r="P15955" s="5"/>
      <c r="Q15955" s="5"/>
      <c r="R15955" s="5"/>
      <c r="S15955" s="5"/>
      <c r="T15955" s="5"/>
      <c r="U15955" s="5"/>
      <c r="V15955" s="5"/>
      <c r="W15955" s="5"/>
      <c r="X15955" s="5"/>
      <c r="Y15955" s="5"/>
      <c r="Z15955" s="5"/>
      <c r="AA15955" s="5"/>
      <c r="AB15955" s="5"/>
      <c r="AC15955" s="5"/>
      <c r="AD15955" s="5"/>
      <c r="AE15955" s="5"/>
      <c r="AF15955" s="5"/>
      <c r="AG15955" s="11"/>
    </row>
    <row r="15956" spans="1:33">
      <c r="A15956" s="5"/>
      <c r="B15956" s="5"/>
      <c r="C15956" s="5"/>
      <c r="D15956" s="5"/>
      <c r="E15956" s="5"/>
      <c r="F15956" s="5"/>
      <c r="G15956" s="5"/>
      <c r="H15956" s="5"/>
      <c r="I15956" s="5"/>
      <c r="J15956" s="5"/>
      <c r="K15956" s="5"/>
      <c r="L15956" s="5"/>
      <c r="M15956" s="5"/>
      <c r="N15956" s="5"/>
      <c r="O15956" s="5"/>
      <c r="P15956" s="5"/>
      <c r="Q15956" s="5"/>
      <c r="R15956" s="5"/>
      <c r="S15956" s="5"/>
      <c r="T15956" s="5"/>
      <c r="U15956" s="5"/>
      <c r="V15956" s="5"/>
      <c r="W15956" s="5"/>
      <c r="X15956" s="5"/>
      <c r="Y15956" s="5"/>
      <c r="Z15956" s="5"/>
      <c r="AA15956" s="5"/>
      <c r="AB15956" s="5"/>
      <c r="AC15956" s="5"/>
      <c r="AD15956" s="5"/>
      <c r="AE15956" s="5"/>
      <c r="AF15956" s="5"/>
      <c r="AG15956" s="11"/>
    </row>
    <row r="15957" spans="1:33">
      <c r="A15957" s="5"/>
      <c r="B15957" s="5"/>
      <c r="C15957" s="5"/>
      <c r="D15957" s="5"/>
      <c r="E15957" s="5"/>
      <c r="F15957" s="5"/>
      <c r="G15957" s="5"/>
      <c r="H15957" s="5"/>
      <c r="I15957" s="5"/>
      <c r="J15957" s="5"/>
      <c r="K15957" s="5"/>
      <c r="L15957" s="5"/>
      <c r="M15957" s="5"/>
      <c r="N15957" s="5"/>
      <c r="O15957" s="5"/>
      <c r="P15957" s="5"/>
      <c r="Q15957" s="5"/>
      <c r="R15957" s="5"/>
      <c r="S15957" s="5"/>
      <c r="T15957" s="5"/>
      <c r="U15957" s="5"/>
      <c r="V15957" s="5"/>
      <c r="W15957" s="5"/>
      <c r="X15957" s="5"/>
      <c r="Y15957" s="5"/>
      <c r="Z15957" s="5"/>
      <c r="AA15957" s="5"/>
      <c r="AB15957" s="5"/>
      <c r="AC15957" s="5"/>
      <c r="AD15957" s="5"/>
      <c r="AE15957" s="5"/>
      <c r="AF15957" s="5"/>
      <c r="AG15957" s="11"/>
    </row>
    <row r="15958" spans="1:33">
      <c r="A15958" s="5"/>
      <c r="B15958" s="5"/>
      <c r="C15958" s="5"/>
      <c r="D15958" s="5"/>
      <c r="E15958" s="5"/>
      <c r="F15958" s="5"/>
      <c r="G15958" s="5"/>
      <c r="H15958" s="5"/>
      <c r="I15958" s="5"/>
      <c r="J15958" s="5"/>
      <c r="K15958" s="5"/>
      <c r="L15958" s="5"/>
      <c r="M15958" s="5"/>
      <c r="N15958" s="5"/>
      <c r="O15958" s="5"/>
      <c r="P15958" s="5"/>
      <c r="Q15958" s="5"/>
      <c r="R15958" s="5"/>
      <c r="S15958" s="5"/>
      <c r="T15958" s="5"/>
      <c r="U15958" s="5"/>
      <c r="V15958" s="5"/>
      <c r="W15958" s="5"/>
      <c r="X15958" s="5"/>
      <c r="Y15958" s="5"/>
      <c r="Z15958" s="5"/>
      <c r="AA15958" s="5"/>
      <c r="AB15958" s="5"/>
      <c r="AC15958" s="5"/>
      <c r="AD15958" s="5"/>
      <c r="AE15958" s="5"/>
      <c r="AF15958" s="5"/>
      <c r="AG15958" s="11"/>
    </row>
    <row r="15959" spans="1:33">
      <c r="A15959" s="5"/>
      <c r="B15959" s="5"/>
      <c r="C15959" s="5"/>
      <c r="D15959" s="5"/>
      <c r="E15959" s="5"/>
      <c r="F15959" s="5"/>
      <c r="G15959" s="5"/>
      <c r="H15959" s="5"/>
      <c r="I15959" s="5"/>
      <c r="J15959" s="5"/>
      <c r="K15959" s="5"/>
      <c r="L15959" s="5"/>
      <c r="M15959" s="5"/>
      <c r="N15959" s="5"/>
      <c r="O15959" s="5"/>
      <c r="P15959" s="5"/>
      <c r="Q15959" s="5"/>
      <c r="R15959" s="5"/>
      <c r="S15959" s="5"/>
      <c r="T15959" s="5"/>
      <c r="U15959" s="5"/>
      <c r="V15959" s="5"/>
      <c r="W15959" s="5"/>
      <c r="X15959" s="5"/>
      <c r="Y15959" s="5"/>
      <c r="Z15959" s="5"/>
      <c r="AA15959" s="5"/>
      <c r="AB15959" s="5"/>
      <c r="AC15959" s="5"/>
      <c r="AD15959" s="5"/>
      <c r="AE15959" s="5"/>
      <c r="AF15959" s="5"/>
      <c r="AG15959" s="11"/>
    </row>
    <row r="15960" spans="1:33">
      <c r="A15960" s="5"/>
      <c r="B15960" s="5"/>
      <c r="C15960" s="5"/>
      <c r="D15960" s="5"/>
      <c r="E15960" s="5"/>
      <c r="F15960" s="5"/>
      <c r="G15960" s="5"/>
      <c r="H15960" s="5"/>
      <c r="I15960" s="5"/>
      <c r="J15960" s="5"/>
      <c r="K15960" s="5"/>
      <c r="L15960" s="5"/>
      <c r="M15960" s="5"/>
      <c r="N15960" s="5"/>
      <c r="O15960" s="5"/>
      <c r="P15960" s="5"/>
      <c r="Q15960" s="5"/>
      <c r="R15960" s="5"/>
      <c r="S15960" s="5"/>
      <c r="T15960" s="5"/>
      <c r="U15960" s="5"/>
      <c r="V15960" s="5"/>
      <c r="W15960" s="5"/>
      <c r="X15960" s="5"/>
      <c r="Y15960" s="5"/>
      <c r="Z15960" s="5"/>
      <c r="AA15960" s="5"/>
      <c r="AB15960" s="5"/>
      <c r="AC15960" s="5"/>
      <c r="AD15960" s="5"/>
      <c r="AE15960" s="5"/>
      <c r="AF15960" s="5"/>
      <c r="AG15960" s="11"/>
    </row>
    <row r="15961" spans="1:33">
      <c r="A15961" s="5"/>
      <c r="B15961" s="5"/>
      <c r="C15961" s="5"/>
      <c r="D15961" s="5"/>
      <c r="E15961" s="5"/>
      <c r="F15961" s="5"/>
      <c r="G15961" s="5"/>
      <c r="H15961" s="5"/>
      <c r="I15961" s="5"/>
      <c r="J15961" s="5"/>
      <c r="K15961" s="5"/>
      <c r="L15961" s="5"/>
      <c r="M15961" s="5"/>
      <c r="N15961" s="5"/>
      <c r="O15961" s="5"/>
      <c r="P15961" s="5"/>
      <c r="Q15961" s="5"/>
      <c r="R15961" s="5"/>
      <c r="S15961" s="5"/>
      <c r="T15961" s="5"/>
      <c r="U15961" s="5"/>
      <c r="V15961" s="5"/>
      <c r="W15961" s="5"/>
      <c r="X15961" s="5"/>
      <c r="Y15961" s="5"/>
      <c r="Z15961" s="5"/>
      <c r="AA15961" s="5"/>
      <c r="AB15961" s="5"/>
      <c r="AC15961" s="5"/>
      <c r="AD15961" s="5"/>
      <c r="AE15961" s="5"/>
      <c r="AF15961" s="5"/>
      <c r="AG15961" s="11"/>
    </row>
    <row r="15962" spans="1:33">
      <c r="A15962" s="5"/>
      <c r="B15962" s="5"/>
      <c r="C15962" s="5"/>
      <c r="D15962" s="5"/>
      <c r="E15962" s="5"/>
      <c r="F15962" s="5"/>
      <c r="G15962" s="5"/>
      <c r="H15962" s="5"/>
      <c r="I15962" s="5"/>
      <c r="J15962" s="5"/>
      <c r="K15962" s="5"/>
      <c r="L15962" s="5"/>
      <c r="M15962" s="5"/>
      <c r="N15962" s="5"/>
      <c r="O15962" s="5"/>
      <c r="P15962" s="5"/>
      <c r="Q15962" s="5"/>
      <c r="R15962" s="5"/>
      <c r="S15962" s="5"/>
      <c r="T15962" s="5"/>
      <c r="U15962" s="5"/>
      <c r="V15962" s="5"/>
      <c r="W15962" s="5"/>
      <c r="X15962" s="5"/>
      <c r="Y15962" s="5"/>
      <c r="Z15962" s="5"/>
      <c r="AA15962" s="5"/>
      <c r="AB15962" s="5"/>
      <c r="AC15962" s="5"/>
      <c r="AD15962" s="5"/>
      <c r="AE15962" s="5"/>
      <c r="AF15962" s="5"/>
      <c r="AG15962" s="11"/>
    </row>
    <row r="15963" spans="1:33">
      <c r="A15963" s="5"/>
      <c r="B15963" s="5"/>
      <c r="C15963" s="5"/>
      <c r="D15963" s="5"/>
      <c r="E15963" s="5"/>
      <c r="F15963" s="5"/>
      <c r="G15963" s="5"/>
      <c r="H15963" s="5"/>
      <c r="I15963" s="5"/>
      <c r="J15963" s="5"/>
      <c r="K15963" s="5"/>
      <c r="L15963" s="5"/>
      <c r="M15963" s="5"/>
      <c r="N15963" s="5"/>
      <c r="O15963" s="5"/>
      <c r="P15963" s="5"/>
      <c r="Q15963" s="5"/>
      <c r="R15963" s="5"/>
      <c r="S15963" s="5"/>
      <c r="T15963" s="5"/>
      <c r="U15963" s="5"/>
      <c r="V15963" s="5"/>
      <c r="W15963" s="5"/>
      <c r="X15963" s="5"/>
      <c r="Y15963" s="5"/>
      <c r="Z15963" s="5"/>
      <c r="AA15963" s="5"/>
      <c r="AB15963" s="5"/>
      <c r="AC15963" s="5"/>
      <c r="AD15963" s="5"/>
      <c r="AE15963" s="5"/>
      <c r="AF15963" s="5"/>
      <c r="AG15963" s="11"/>
    </row>
    <row r="15964" spans="1:33">
      <c r="A15964" s="5"/>
      <c r="B15964" s="5"/>
      <c r="C15964" s="5"/>
      <c r="D15964" s="5"/>
      <c r="E15964" s="5"/>
      <c r="F15964" s="5"/>
      <c r="G15964" s="5"/>
      <c r="H15964" s="5"/>
      <c r="I15964" s="5"/>
      <c r="J15964" s="5"/>
      <c r="K15964" s="5"/>
      <c r="L15964" s="5"/>
      <c r="M15964" s="5"/>
      <c r="N15964" s="5"/>
      <c r="O15964" s="5"/>
      <c r="P15964" s="5"/>
      <c r="Q15964" s="5"/>
      <c r="R15964" s="5"/>
      <c r="S15964" s="5"/>
      <c r="T15964" s="5"/>
      <c r="U15964" s="5"/>
      <c r="V15964" s="5"/>
      <c r="W15964" s="5"/>
      <c r="X15964" s="5"/>
      <c r="Y15964" s="5"/>
      <c r="Z15964" s="5"/>
      <c r="AA15964" s="5"/>
      <c r="AB15964" s="5"/>
      <c r="AC15964" s="5"/>
      <c r="AD15964" s="5"/>
      <c r="AE15964" s="5"/>
      <c r="AF15964" s="5"/>
      <c r="AG15964" s="11"/>
    </row>
    <row r="15965" spans="1:33">
      <c r="A15965" s="5"/>
      <c r="B15965" s="5"/>
      <c r="C15965" s="5"/>
      <c r="D15965" s="5"/>
      <c r="E15965" s="5"/>
      <c r="F15965" s="5"/>
      <c r="G15965" s="5"/>
      <c r="H15965" s="5"/>
      <c r="I15965" s="5"/>
      <c r="J15965" s="5"/>
      <c r="K15965" s="5"/>
      <c r="L15965" s="5"/>
      <c r="M15965" s="5"/>
      <c r="N15965" s="5"/>
      <c r="O15965" s="5"/>
      <c r="P15965" s="5"/>
      <c r="Q15965" s="5"/>
      <c r="R15965" s="5"/>
      <c r="S15965" s="5"/>
      <c r="T15965" s="5"/>
      <c r="U15965" s="5"/>
      <c r="V15965" s="5"/>
      <c r="W15965" s="5"/>
      <c r="X15965" s="5"/>
      <c r="Y15965" s="5"/>
      <c r="Z15965" s="5"/>
      <c r="AA15965" s="5"/>
      <c r="AB15965" s="5"/>
      <c r="AC15965" s="5"/>
      <c r="AD15965" s="5"/>
      <c r="AE15965" s="5"/>
      <c r="AF15965" s="5"/>
      <c r="AG15965" s="11"/>
    </row>
    <row r="15966" spans="1:33">
      <c r="A15966" s="5"/>
      <c r="B15966" s="5"/>
      <c r="C15966" s="5"/>
      <c r="D15966" s="5"/>
      <c r="E15966" s="5"/>
      <c r="F15966" s="5"/>
      <c r="G15966" s="5"/>
      <c r="H15966" s="5"/>
      <c r="I15966" s="5"/>
      <c r="J15966" s="5"/>
      <c r="K15966" s="5"/>
      <c r="L15966" s="5"/>
      <c r="M15966" s="5"/>
      <c r="N15966" s="5"/>
      <c r="O15966" s="5"/>
      <c r="P15966" s="5"/>
      <c r="Q15966" s="5"/>
      <c r="R15966" s="5"/>
      <c r="S15966" s="5"/>
      <c r="T15966" s="5"/>
      <c r="U15966" s="5"/>
      <c r="V15966" s="5"/>
      <c r="W15966" s="5"/>
      <c r="X15966" s="5"/>
      <c r="Y15966" s="5"/>
      <c r="Z15966" s="5"/>
      <c r="AA15966" s="5"/>
      <c r="AB15966" s="5"/>
      <c r="AC15966" s="5"/>
      <c r="AD15966" s="5"/>
      <c r="AE15966" s="5"/>
      <c r="AF15966" s="5"/>
      <c r="AG15966" s="11"/>
    </row>
    <row r="15967" spans="1:33">
      <c r="A15967" s="5"/>
      <c r="B15967" s="5"/>
      <c r="C15967" s="5"/>
      <c r="D15967" s="5"/>
      <c r="E15967" s="5"/>
      <c r="F15967" s="5"/>
      <c r="G15967" s="5"/>
      <c r="H15967" s="5"/>
      <c r="I15967" s="5"/>
      <c r="J15967" s="5"/>
      <c r="K15967" s="5"/>
      <c r="L15967" s="5"/>
      <c r="M15967" s="5"/>
      <c r="N15967" s="5"/>
      <c r="O15967" s="5"/>
      <c r="P15967" s="5"/>
      <c r="Q15967" s="5"/>
      <c r="R15967" s="5"/>
      <c r="S15967" s="5"/>
      <c r="T15967" s="5"/>
      <c r="U15967" s="5"/>
      <c r="V15967" s="5"/>
      <c r="W15967" s="5"/>
      <c r="X15967" s="5"/>
      <c r="Y15967" s="5"/>
      <c r="Z15967" s="5"/>
      <c r="AA15967" s="5"/>
      <c r="AB15967" s="5"/>
      <c r="AC15967" s="5"/>
      <c r="AD15967" s="5"/>
      <c r="AE15967" s="5"/>
      <c r="AF15967" s="5"/>
      <c r="AG15967" s="11"/>
    </row>
    <row r="15968" spans="1:33">
      <c r="A15968" s="5"/>
      <c r="B15968" s="5"/>
      <c r="C15968" s="5"/>
      <c r="D15968" s="5"/>
      <c r="E15968" s="5"/>
      <c r="F15968" s="5"/>
      <c r="G15968" s="5"/>
      <c r="H15968" s="5"/>
      <c r="I15968" s="5"/>
      <c r="J15968" s="5"/>
      <c r="K15968" s="5"/>
      <c r="L15968" s="5"/>
      <c r="M15968" s="5"/>
      <c r="N15968" s="5"/>
      <c r="O15968" s="5"/>
      <c r="P15968" s="5"/>
      <c r="Q15968" s="5"/>
      <c r="R15968" s="5"/>
      <c r="S15968" s="5"/>
      <c r="T15968" s="5"/>
      <c r="U15968" s="5"/>
      <c r="V15968" s="5"/>
      <c r="W15968" s="5"/>
      <c r="X15968" s="5"/>
      <c r="Y15968" s="5"/>
      <c r="Z15968" s="5"/>
      <c r="AA15968" s="5"/>
      <c r="AB15968" s="5"/>
      <c r="AC15968" s="5"/>
      <c r="AD15968" s="5"/>
      <c r="AE15968" s="5"/>
      <c r="AF15968" s="5"/>
      <c r="AG15968" s="11"/>
    </row>
    <row r="15969" spans="1:33">
      <c r="A15969" s="5"/>
      <c r="B15969" s="5"/>
      <c r="C15969" s="5"/>
      <c r="D15969" s="5"/>
      <c r="E15969" s="5"/>
      <c r="F15969" s="5"/>
      <c r="G15969" s="5"/>
      <c r="H15969" s="5"/>
      <c r="I15969" s="5"/>
      <c r="J15969" s="5"/>
      <c r="K15969" s="5"/>
      <c r="L15969" s="5"/>
      <c r="M15969" s="5"/>
      <c r="N15969" s="5"/>
      <c r="O15969" s="5"/>
      <c r="P15969" s="5"/>
      <c r="Q15969" s="5"/>
      <c r="R15969" s="5"/>
      <c r="S15969" s="5"/>
      <c r="T15969" s="5"/>
      <c r="U15969" s="5"/>
      <c r="V15969" s="5"/>
      <c r="W15969" s="5"/>
      <c r="X15969" s="5"/>
      <c r="Y15969" s="5"/>
      <c r="Z15969" s="5"/>
      <c r="AA15969" s="5"/>
      <c r="AB15969" s="5"/>
      <c r="AC15969" s="5"/>
      <c r="AD15969" s="5"/>
      <c r="AE15969" s="5"/>
      <c r="AF15969" s="5"/>
      <c r="AG15969" s="11"/>
    </row>
    <row r="15970" spans="1:33">
      <c r="A15970" s="5"/>
      <c r="B15970" s="5"/>
      <c r="C15970" s="5"/>
      <c r="D15970" s="5"/>
      <c r="E15970" s="5"/>
      <c r="F15970" s="5"/>
      <c r="G15970" s="5"/>
      <c r="H15970" s="5"/>
      <c r="I15970" s="5"/>
      <c r="J15970" s="5"/>
      <c r="K15970" s="5"/>
      <c r="L15970" s="5"/>
      <c r="M15970" s="5"/>
      <c r="N15970" s="5"/>
      <c r="O15970" s="5"/>
      <c r="P15970" s="5"/>
      <c r="Q15970" s="5"/>
      <c r="R15970" s="5"/>
      <c r="S15970" s="5"/>
      <c r="T15970" s="5"/>
      <c r="U15970" s="5"/>
      <c r="V15970" s="5"/>
      <c r="W15970" s="5"/>
      <c r="X15970" s="5"/>
      <c r="Y15970" s="5"/>
      <c r="Z15970" s="5"/>
      <c r="AA15970" s="5"/>
      <c r="AB15970" s="5"/>
      <c r="AC15970" s="5"/>
      <c r="AD15970" s="5"/>
      <c r="AE15970" s="5"/>
      <c r="AF15970" s="5"/>
      <c r="AG15970" s="11"/>
    </row>
    <row r="15971" spans="1:33">
      <c r="A15971" s="5"/>
      <c r="B15971" s="5"/>
      <c r="C15971" s="5"/>
      <c r="D15971" s="5"/>
      <c r="E15971" s="5"/>
      <c r="F15971" s="5"/>
      <c r="G15971" s="5"/>
      <c r="H15971" s="5"/>
      <c r="I15971" s="5"/>
      <c r="J15971" s="5"/>
      <c r="K15971" s="5"/>
      <c r="L15971" s="5"/>
      <c r="M15971" s="5"/>
      <c r="N15971" s="5"/>
      <c r="O15971" s="5"/>
      <c r="P15971" s="5"/>
      <c r="Q15971" s="5"/>
      <c r="R15971" s="5"/>
      <c r="S15971" s="5"/>
      <c r="T15971" s="5"/>
      <c r="U15971" s="5"/>
      <c r="V15971" s="5"/>
      <c r="W15971" s="5"/>
      <c r="X15971" s="5"/>
      <c r="Y15971" s="5"/>
      <c r="Z15971" s="5"/>
      <c r="AA15971" s="5"/>
      <c r="AB15971" s="5"/>
      <c r="AC15971" s="5"/>
      <c r="AD15971" s="5"/>
      <c r="AE15971" s="5"/>
      <c r="AF15971" s="5"/>
      <c r="AG15971" s="11"/>
    </row>
    <row r="15972" spans="1:33">
      <c r="A15972" s="5"/>
      <c r="B15972" s="5"/>
      <c r="C15972" s="5"/>
      <c r="D15972" s="5"/>
      <c r="E15972" s="5"/>
      <c r="F15972" s="5"/>
      <c r="G15972" s="5"/>
      <c r="H15972" s="5"/>
      <c r="I15972" s="5"/>
      <c r="J15972" s="5"/>
      <c r="K15972" s="5"/>
      <c r="L15972" s="5"/>
      <c r="M15972" s="5"/>
      <c r="N15972" s="5"/>
      <c r="O15972" s="5"/>
      <c r="P15972" s="5"/>
      <c r="Q15972" s="5"/>
      <c r="R15972" s="5"/>
      <c r="S15972" s="5"/>
      <c r="T15972" s="5"/>
      <c r="U15972" s="5"/>
      <c r="V15972" s="5"/>
      <c r="W15972" s="5"/>
      <c r="X15972" s="5"/>
      <c r="Y15972" s="5"/>
      <c r="Z15972" s="5"/>
      <c r="AA15972" s="5"/>
      <c r="AB15972" s="5"/>
      <c r="AC15972" s="5"/>
      <c r="AD15972" s="5"/>
      <c r="AE15972" s="5"/>
      <c r="AF15972" s="5"/>
      <c r="AG15972" s="11"/>
    </row>
    <row r="15973" spans="1:33">
      <c r="A15973" s="5"/>
      <c r="B15973" s="5"/>
      <c r="C15973" s="5"/>
      <c r="D15973" s="5"/>
      <c r="E15973" s="5"/>
      <c r="F15973" s="5"/>
      <c r="G15973" s="5"/>
      <c r="H15973" s="5"/>
      <c r="I15973" s="5"/>
      <c r="J15973" s="5"/>
      <c r="K15973" s="5"/>
      <c r="L15973" s="5"/>
      <c r="M15973" s="5"/>
      <c r="N15973" s="5"/>
      <c r="O15973" s="5"/>
      <c r="P15973" s="5"/>
      <c r="Q15973" s="5"/>
      <c r="R15973" s="5"/>
      <c r="S15973" s="5"/>
      <c r="T15973" s="5"/>
      <c r="U15973" s="5"/>
      <c r="V15973" s="5"/>
      <c r="W15973" s="5"/>
      <c r="X15973" s="5"/>
      <c r="Y15973" s="5"/>
      <c r="Z15973" s="5"/>
      <c r="AA15973" s="5"/>
      <c r="AB15973" s="5"/>
      <c r="AC15973" s="5"/>
      <c r="AD15973" s="5"/>
      <c r="AE15973" s="5"/>
      <c r="AF15973" s="5"/>
      <c r="AG15973" s="11"/>
    </row>
    <row r="15974" spans="1:33">
      <c r="A15974" s="5"/>
      <c r="B15974" s="5"/>
      <c r="C15974" s="5"/>
      <c r="D15974" s="5"/>
      <c r="E15974" s="5"/>
      <c r="F15974" s="5"/>
      <c r="G15974" s="5"/>
      <c r="H15974" s="5"/>
      <c r="I15974" s="5"/>
      <c r="J15974" s="5"/>
      <c r="K15974" s="5"/>
      <c r="L15974" s="5"/>
      <c r="M15974" s="5"/>
      <c r="N15974" s="5"/>
      <c r="O15974" s="5"/>
      <c r="P15974" s="5"/>
      <c r="Q15974" s="5"/>
      <c r="R15974" s="5"/>
      <c r="S15974" s="5"/>
      <c r="T15974" s="5"/>
      <c r="U15974" s="5"/>
      <c r="V15974" s="5"/>
      <c r="W15974" s="5"/>
      <c r="X15974" s="5"/>
      <c r="Y15974" s="5"/>
      <c r="Z15974" s="5"/>
      <c r="AA15974" s="5"/>
      <c r="AB15974" s="5"/>
      <c r="AC15974" s="5"/>
      <c r="AD15974" s="5"/>
      <c r="AE15974" s="5"/>
      <c r="AF15974" s="5"/>
      <c r="AG15974" s="11"/>
    </row>
    <row r="15975" spans="1:33">
      <c r="A15975" s="5"/>
      <c r="B15975" s="5"/>
      <c r="C15975" s="5"/>
      <c r="D15975" s="5"/>
      <c r="E15975" s="5"/>
      <c r="F15975" s="5"/>
      <c r="G15975" s="5"/>
      <c r="H15975" s="5"/>
      <c r="I15975" s="5"/>
      <c r="J15975" s="5"/>
      <c r="K15975" s="5"/>
      <c r="L15975" s="5"/>
      <c r="M15975" s="5"/>
      <c r="N15975" s="5"/>
      <c r="O15975" s="5"/>
      <c r="P15975" s="5"/>
      <c r="Q15975" s="5"/>
      <c r="R15975" s="5"/>
      <c r="S15975" s="5"/>
      <c r="T15975" s="5"/>
      <c r="U15975" s="5"/>
      <c r="V15975" s="5"/>
      <c r="W15975" s="5"/>
      <c r="X15975" s="5"/>
      <c r="Y15975" s="5"/>
      <c r="Z15975" s="5"/>
      <c r="AA15975" s="5"/>
      <c r="AB15975" s="5"/>
      <c r="AC15975" s="5"/>
      <c r="AD15975" s="5"/>
      <c r="AE15975" s="5"/>
      <c r="AF15975" s="5"/>
      <c r="AG15975" s="11"/>
    </row>
    <row r="15976" spans="1:33">
      <c r="A15976" s="5"/>
      <c r="B15976" s="5"/>
      <c r="C15976" s="5"/>
      <c r="D15976" s="5"/>
      <c r="E15976" s="5"/>
      <c r="F15976" s="5"/>
      <c r="G15976" s="5"/>
      <c r="H15976" s="5"/>
      <c r="I15976" s="5"/>
      <c r="J15976" s="5"/>
      <c r="K15976" s="5"/>
      <c r="L15976" s="5"/>
      <c r="M15976" s="5"/>
      <c r="N15976" s="5"/>
      <c r="O15976" s="5"/>
      <c r="P15976" s="5"/>
      <c r="Q15976" s="5"/>
      <c r="R15976" s="5"/>
      <c r="S15976" s="5"/>
      <c r="T15976" s="5"/>
      <c r="U15976" s="5"/>
      <c r="V15976" s="5"/>
      <c r="W15976" s="5"/>
      <c r="X15976" s="5"/>
      <c r="Y15976" s="5"/>
      <c r="Z15976" s="5"/>
      <c r="AA15976" s="5"/>
      <c r="AB15976" s="5"/>
      <c r="AC15976" s="5"/>
      <c r="AD15976" s="5"/>
      <c r="AE15976" s="5"/>
      <c r="AF15976" s="5"/>
      <c r="AG15976" s="11"/>
    </row>
    <row r="15977" spans="1:33">
      <c r="A15977" s="5"/>
      <c r="B15977" s="5"/>
      <c r="C15977" s="5"/>
      <c r="D15977" s="5"/>
      <c r="E15977" s="5"/>
      <c r="F15977" s="5"/>
      <c r="G15977" s="5"/>
      <c r="H15977" s="5"/>
      <c r="I15977" s="5"/>
      <c r="J15977" s="5"/>
      <c r="K15977" s="5"/>
      <c r="L15977" s="5"/>
      <c r="M15977" s="5"/>
      <c r="N15977" s="5"/>
      <c r="O15977" s="5"/>
      <c r="P15977" s="5"/>
      <c r="Q15977" s="5"/>
      <c r="R15977" s="5"/>
      <c r="S15977" s="5"/>
      <c r="T15977" s="5"/>
      <c r="U15977" s="5"/>
      <c r="V15977" s="5"/>
      <c r="W15977" s="5"/>
      <c r="X15977" s="5"/>
      <c r="Y15977" s="5"/>
      <c r="Z15977" s="5"/>
      <c r="AA15977" s="5"/>
      <c r="AB15977" s="5"/>
      <c r="AC15977" s="5"/>
      <c r="AD15977" s="5"/>
      <c r="AE15977" s="5"/>
      <c r="AF15977" s="5"/>
      <c r="AG15977" s="11"/>
    </row>
    <row r="15978" spans="1:33">
      <c r="A15978" s="5"/>
      <c r="B15978" s="5"/>
      <c r="C15978" s="5"/>
      <c r="D15978" s="5"/>
      <c r="E15978" s="5"/>
      <c r="F15978" s="5"/>
      <c r="G15978" s="5"/>
      <c r="H15978" s="5"/>
      <c r="I15978" s="5"/>
      <c r="J15978" s="5"/>
      <c r="K15978" s="5"/>
      <c r="L15978" s="5"/>
      <c r="M15978" s="5"/>
      <c r="N15978" s="5"/>
      <c r="O15978" s="5"/>
      <c r="P15978" s="5"/>
      <c r="Q15978" s="5"/>
      <c r="R15978" s="5"/>
      <c r="S15978" s="5"/>
      <c r="T15978" s="5"/>
      <c r="U15978" s="5"/>
      <c r="V15978" s="5"/>
      <c r="W15978" s="5"/>
      <c r="X15978" s="5"/>
      <c r="Y15978" s="5"/>
      <c r="Z15978" s="5"/>
      <c r="AA15978" s="5"/>
      <c r="AB15978" s="5"/>
      <c r="AC15978" s="5"/>
      <c r="AD15978" s="5"/>
      <c r="AE15978" s="5"/>
      <c r="AF15978" s="5"/>
      <c r="AG15978" s="11"/>
    </row>
    <row r="15979" spans="1:33">
      <c r="A15979" s="5"/>
      <c r="B15979" s="5"/>
      <c r="C15979" s="5"/>
      <c r="D15979" s="5"/>
      <c r="E15979" s="5"/>
      <c r="F15979" s="5"/>
      <c r="G15979" s="5"/>
      <c r="H15979" s="5"/>
      <c r="I15979" s="5"/>
      <c r="J15979" s="5"/>
      <c r="K15979" s="5"/>
      <c r="L15979" s="5"/>
      <c r="M15979" s="5"/>
      <c r="N15979" s="5"/>
      <c r="O15979" s="5"/>
      <c r="P15979" s="5"/>
      <c r="Q15979" s="5"/>
      <c r="R15979" s="5"/>
      <c r="S15979" s="5"/>
      <c r="T15979" s="5"/>
      <c r="U15979" s="5"/>
      <c r="V15979" s="5"/>
      <c r="W15979" s="5"/>
      <c r="X15979" s="5"/>
      <c r="Y15979" s="5"/>
      <c r="Z15979" s="5"/>
      <c r="AA15979" s="5"/>
      <c r="AB15979" s="5"/>
      <c r="AC15979" s="5"/>
      <c r="AD15979" s="5"/>
      <c r="AE15979" s="5"/>
      <c r="AF15979" s="5"/>
      <c r="AG15979" s="11"/>
    </row>
    <row r="15980" spans="1:33">
      <c r="A15980" s="5"/>
      <c r="B15980" s="5"/>
      <c r="C15980" s="5"/>
      <c r="D15980" s="5"/>
      <c r="E15980" s="5"/>
      <c r="F15980" s="5"/>
      <c r="G15980" s="5"/>
      <c r="H15980" s="5"/>
      <c r="I15980" s="5"/>
      <c r="J15980" s="5"/>
      <c r="K15980" s="5"/>
      <c r="L15980" s="5"/>
      <c r="M15980" s="5"/>
      <c r="N15980" s="5"/>
      <c r="O15980" s="5"/>
      <c r="P15980" s="5"/>
      <c r="Q15980" s="5"/>
      <c r="R15980" s="5"/>
      <c r="S15980" s="5"/>
      <c r="T15980" s="5"/>
      <c r="U15980" s="5"/>
      <c r="V15980" s="5"/>
      <c r="W15980" s="5"/>
      <c r="X15980" s="5"/>
      <c r="Y15980" s="5"/>
      <c r="Z15980" s="5"/>
      <c r="AA15980" s="5"/>
      <c r="AB15980" s="5"/>
      <c r="AC15980" s="5"/>
      <c r="AD15980" s="5"/>
      <c r="AE15980" s="5"/>
      <c r="AF15980" s="5"/>
      <c r="AG15980" s="11"/>
    </row>
    <row r="15981" spans="1:33">
      <c r="A15981" s="5"/>
      <c r="B15981" s="5"/>
      <c r="C15981" s="5"/>
      <c r="D15981" s="5"/>
      <c r="E15981" s="5"/>
      <c r="F15981" s="5"/>
      <c r="G15981" s="5"/>
      <c r="H15981" s="5"/>
      <c r="I15981" s="5"/>
      <c r="J15981" s="5"/>
      <c r="K15981" s="5"/>
      <c r="L15981" s="5"/>
      <c r="M15981" s="5"/>
      <c r="N15981" s="5"/>
      <c r="O15981" s="5"/>
      <c r="P15981" s="5"/>
      <c r="Q15981" s="5"/>
      <c r="R15981" s="5"/>
      <c r="S15981" s="5"/>
      <c r="T15981" s="5"/>
      <c r="U15981" s="5"/>
      <c r="V15981" s="5"/>
      <c r="W15981" s="5"/>
      <c r="X15981" s="5"/>
      <c r="Y15981" s="5"/>
      <c r="Z15981" s="5"/>
      <c r="AA15981" s="5"/>
      <c r="AB15981" s="5"/>
      <c r="AC15981" s="5"/>
      <c r="AD15981" s="5"/>
      <c r="AE15981" s="5"/>
      <c r="AF15981" s="5"/>
      <c r="AG15981" s="11"/>
    </row>
    <row r="15982" spans="1:33">
      <c r="A15982" s="5"/>
      <c r="B15982" s="5"/>
      <c r="C15982" s="5"/>
      <c r="D15982" s="5"/>
      <c r="E15982" s="5"/>
      <c r="F15982" s="5"/>
      <c r="G15982" s="5"/>
      <c r="H15982" s="5"/>
      <c r="I15982" s="5"/>
      <c r="J15982" s="5"/>
      <c r="K15982" s="5"/>
      <c r="L15982" s="5"/>
      <c r="M15982" s="5"/>
      <c r="N15982" s="5"/>
      <c r="O15982" s="5"/>
      <c r="P15982" s="5"/>
      <c r="Q15982" s="5"/>
      <c r="R15982" s="5"/>
      <c r="S15982" s="5"/>
      <c r="T15982" s="5"/>
      <c r="U15982" s="5"/>
      <c r="V15982" s="5"/>
      <c r="W15982" s="5"/>
      <c r="X15982" s="5"/>
      <c r="Y15982" s="5"/>
      <c r="Z15982" s="5"/>
      <c r="AA15982" s="5"/>
      <c r="AB15982" s="5"/>
      <c r="AC15982" s="5"/>
      <c r="AD15982" s="5"/>
      <c r="AE15982" s="5"/>
      <c r="AF15982" s="5"/>
      <c r="AG15982" s="11"/>
    </row>
    <row r="15983" spans="1:33">
      <c r="A15983" s="5"/>
      <c r="B15983" s="5"/>
      <c r="C15983" s="5"/>
      <c r="D15983" s="5"/>
      <c r="E15983" s="5"/>
      <c r="F15983" s="5"/>
      <c r="G15983" s="5"/>
      <c r="H15983" s="5"/>
      <c r="I15983" s="5"/>
      <c r="J15983" s="5"/>
      <c r="K15983" s="5"/>
      <c r="L15983" s="5"/>
      <c r="M15983" s="5"/>
      <c r="N15983" s="5"/>
      <c r="O15983" s="5"/>
      <c r="P15983" s="5"/>
      <c r="Q15983" s="5"/>
      <c r="R15983" s="5"/>
      <c r="S15983" s="5"/>
      <c r="T15983" s="5"/>
      <c r="U15983" s="5"/>
      <c r="V15983" s="5"/>
      <c r="W15983" s="5"/>
      <c r="X15983" s="5"/>
      <c r="Y15983" s="5"/>
      <c r="Z15983" s="5"/>
      <c r="AA15983" s="5"/>
      <c r="AB15983" s="5"/>
      <c r="AC15983" s="5"/>
      <c r="AD15983" s="5"/>
      <c r="AE15983" s="5"/>
      <c r="AF15983" s="5"/>
      <c r="AG15983" s="11"/>
    </row>
    <row r="15984" spans="1:33">
      <c r="A15984" s="5"/>
      <c r="B15984" s="5"/>
      <c r="C15984" s="5"/>
      <c r="D15984" s="5"/>
      <c r="E15984" s="5"/>
      <c r="F15984" s="5"/>
      <c r="G15984" s="5"/>
      <c r="H15984" s="5"/>
      <c r="I15984" s="5"/>
      <c r="J15984" s="5"/>
      <c r="K15984" s="5"/>
      <c r="L15984" s="5"/>
      <c r="M15984" s="5"/>
      <c r="N15984" s="5"/>
      <c r="O15984" s="5"/>
      <c r="P15984" s="5"/>
      <c r="Q15984" s="5"/>
      <c r="R15984" s="5"/>
      <c r="S15984" s="5"/>
      <c r="T15984" s="5"/>
      <c r="U15984" s="5"/>
      <c r="V15984" s="5"/>
      <c r="W15984" s="5"/>
      <c r="X15984" s="5"/>
      <c r="Y15984" s="5"/>
      <c r="Z15984" s="5"/>
      <c r="AA15984" s="5"/>
      <c r="AB15984" s="5"/>
      <c r="AC15984" s="5"/>
      <c r="AD15984" s="5"/>
      <c r="AE15984" s="5"/>
      <c r="AF15984" s="5"/>
      <c r="AG15984" s="11"/>
    </row>
    <row r="15985" spans="1:33">
      <c r="A15985" s="5"/>
      <c r="B15985" s="5"/>
      <c r="C15985" s="5"/>
      <c r="D15985" s="5"/>
      <c r="E15985" s="5"/>
      <c r="F15985" s="5"/>
      <c r="G15985" s="5"/>
      <c r="H15985" s="5"/>
      <c r="I15985" s="5"/>
      <c r="J15985" s="5"/>
      <c r="K15985" s="5"/>
      <c r="L15985" s="5"/>
      <c r="M15985" s="5"/>
      <c r="N15985" s="5"/>
      <c r="O15985" s="5"/>
      <c r="P15985" s="5"/>
      <c r="Q15985" s="5"/>
      <c r="R15985" s="5"/>
      <c r="S15985" s="5"/>
      <c r="T15985" s="5"/>
      <c r="U15985" s="5"/>
      <c r="V15985" s="5"/>
      <c r="W15985" s="5"/>
      <c r="X15985" s="5"/>
      <c r="Y15985" s="5"/>
      <c r="Z15985" s="5"/>
      <c r="AA15985" s="5"/>
      <c r="AB15985" s="5"/>
      <c r="AC15985" s="5"/>
      <c r="AD15985" s="5"/>
      <c r="AE15985" s="5"/>
      <c r="AF15985" s="5"/>
      <c r="AG15985" s="11"/>
    </row>
    <row r="15986" spans="1:33">
      <c r="A15986" s="5"/>
      <c r="B15986" s="5"/>
      <c r="C15986" s="5"/>
      <c r="D15986" s="5"/>
      <c r="E15986" s="5"/>
      <c r="F15986" s="5"/>
      <c r="G15986" s="5"/>
      <c r="H15986" s="5"/>
      <c r="I15986" s="5"/>
      <c r="J15986" s="5"/>
      <c r="K15986" s="5"/>
      <c r="L15986" s="5"/>
      <c r="M15986" s="5"/>
      <c r="N15986" s="5"/>
      <c r="O15986" s="5"/>
      <c r="P15986" s="5"/>
      <c r="Q15986" s="5"/>
      <c r="R15986" s="5"/>
      <c r="S15986" s="5"/>
      <c r="T15986" s="5"/>
      <c r="U15986" s="5"/>
      <c r="V15986" s="5"/>
      <c r="W15986" s="5"/>
      <c r="X15986" s="5"/>
      <c r="Y15986" s="5"/>
      <c r="Z15986" s="5"/>
      <c r="AA15986" s="5"/>
      <c r="AB15986" s="5"/>
      <c r="AC15986" s="5"/>
      <c r="AD15986" s="5"/>
      <c r="AE15986" s="5"/>
      <c r="AF15986" s="5"/>
      <c r="AG15986" s="11"/>
    </row>
    <row r="15987" spans="1:33">
      <c r="A15987" s="5"/>
      <c r="B15987" s="5"/>
      <c r="C15987" s="5"/>
      <c r="D15987" s="5"/>
      <c r="E15987" s="5"/>
      <c r="F15987" s="5"/>
      <c r="G15987" s="5"/>
      <c r="H15987" s="5"/>
      <c r="I15987" s="5"/>
      <c r="J15987" s="5"/>
      <c r="K15987" s="5"/>
      <c r="L15987" s="5"/>
      <c r="M15987" s="5"/>
      <c r="N15987" s="5"/>
      <c r="O15987" s="5"/>
      <c r="P15987" s="5"/>
      <c r="Q15987" s="5"/>
      <c r="R15987" s="5"/>
      <c r="S15987" s="5"/>
      <c r="T15987" s="5"/>
      <c r="U15987" s="5"/>
      <c r="V15987" s="5"/>
      <c r="W15987" s="5"/>
      <c r="X15987" s="5"/>
      <c r="Y15987" s="5"/>
      <c r="Z15987" s="5"/>
      <c r="AA15987" s="5"/>
      <c r="AB15987" s="5"/>
      <c r="AC15987" s="5"/>
      <c r="AD15987" s="5"/>
      <c r="AE15987" s="5"/>
      <c r="AF15987" s="5"/>
      <c r="AG15987" s="11"/>
    </row>
    <row r="15988" spans="1:33">
      <c r="A15988" s="5"/>
      <c r="B15988" s="5"/>
      <c r="C15988" s="5"/>
      <c r="D15988" s="5"/>
      <c r="E15988" s="5"/>
      <c r="F15988" s="5"/>
      <c r="G15988" s="5"/>
      <c r="H15988" s="5"/>
      <c r="I15988" s="5"/>
      <c r="J15988" s="5"/>
      <c r="K15988" s="5"/>
      <c r="L15988" s="5"/>
      <c r="M15988" s="5"/>
      <c r="N15988" s="5"/>
      <c r="O15988" s="5"/>
      <c r="P15988" s="5"/>
      <c r="Q15988" s="5"/>
      <c r="R15988" s="5"/>
      <c r="S15988" s="5"/>
      <c r="T15988" s="5"/>
      <c r="U15988" s="5"/>
      <c r="V15988" s="5"/>
      <c r="W15988" s="5"/>
      <c r="X15988" s="5"/>
      <c r="Y15988" s="5"/>
      <c r="Z15988" s="5"/>
      <c r="AA15988" s="5"/>
      <c r="AB15988" s="5"/>
      <c r="AC15988" s="5"/>
      <c r="AD15988" s="5"/>
      <c r="AE15988" s="5"/>
      <c r="AF15988" s="5"/>
      <c r="AG15988" s="11"/>
    </row>
    <row r="15989" spans="1:33">
      <c r="A15989" s="5"/>
      <c r="B15989" s="5"/>
      <c r="C15989" s="5"/>
      <c r="D15989" s="5"/>
      <c r="E15989" s="5"/>
      <c r="F15989" s="5"/>
      <c r="G15989" s="5"/>
      <c r="H15989" s="5"/>
      <c r="I15989" s="5"/>
      <c r="J15989" s="5"/>
      <c r="K15989" s="5"/>
      <c r="L15989" s="5"/>
      <c r="M15989" s="5"/>
      <c r="N15989" s="5"/>
      <c r="O15989" s="5"/>
      <c r="P15989" s="5"/>
      <c r="Q15989" s="5"/>
      <c r="R15989" s="5"/>
      <c r="S15989" s="5"/>
      <c r="T15989" s="5"/>
      <c r="U15989" s="5"/>
      <c r="V15989" s="5"/>
      <c r="W15989" s="5"/>
      <c r="X15989" s="5"/>
      <c r="Y15989" s="5"/>
      <c r="Z15989" s="5"/>
      <c r="AA15989" s="5"/>
      <c r="AB15989" s="5"/>
      <c r="AC15989" s="5"/>
      <c r="AD15989" s="5"/>
      <c r="AE15989" s="5"/>
      <c r="AF15989" s="5"/>
      <c r="AG15989" s="11"/>
    </row>
    <row r="15990" spans="1:33">
      <c r="A15990" s="5"/>
      <c r="B15990" s="5"/>
      <c r="C15990" s="5"/>
      <c r="D15990" s="5"/>
      <c r="E15990" s="5"/>
      <c r="F15990" s="5"/>
      <c r="G15990" s="5"/>
      <c r="H15990" s="5"/>
      <c r="I15990" s="5"/>
      <c r="J15990" s="5"/>
      <c r="K15990" s="5"/>
      <c r="L15990" s="5"/>
      <c r="M15990" s="5"/>
      <c r="N15990" s="5"/>
      <c r="O15990" s="5"/>
      <c r="P15990" s="5"/>
      <c r="Q15990" s="5"/>
      <c r="R15990" s="5"/>
      <c r="S15990" s="5"/>
      <c r="T15990" s="5"/>
      <c r="U15990" s="5"/>
      <c r="V15990" s="5"/>
      <c r="W15990" s="5"/>
      <c r="X15990" s="5"/>
      <c r="Y15990" s="5"/>
      <c r="Z15990" s="5"/>
      <c r="AA15990" s="5"/>
      <c r="AB15990" s="5"/>
      <c r="AC15990" s="5"/>
      <c r="AD15990" s="5"/>
      <c r="AE15990" s="5"/>
      <c r="AF15990" s="5"/>
      <c r="AG15990" s="11"/>
    </row>
    <row r="15991" spans="1:33">
      <c r="A15991" s="5"/>
      <c r="B15991" s="5"/>
      <c r="C15991" s="5"/>
      <c r="D15991" s="5"/>
      <c r="E15991" s="5"/>
      <c r="F15991" s="5"/>
      <c r="G15991" s="5"/>
      <c r="H15991" s="5"/>
      <c r="I15991" s="5"/>
      <c r="J15991" s="5"/>
      <c r="K15991" s="5"/>
      <c r="L15991" s="5"/>
      <c r="M15991" s="5"/>
      <c r="N15991" s="5"/>
      <c r="O15991" s="5"/>
      <c r="P15991" s="5"/>
      <c r="Q15991" s="5"/>
      <c r="R15991" s="5"/>
      <c r="S15991" s="5"/>
      <c r="T15991" s="5"/>
      <c r="U15991" s="5"/>
      <c r="V15991" s="5"/>
      <c r="W15991" s="5"/>
      <c r="X15991" s="5"/>
      <c r="Y15991" s="5"/>
      <c r="Z15991" s="5"/>
      <c r="AA15991" s="5"/>
      <c r="AB15991" s="5"/>
      <c r="AC15991" s="5"/>
      <c r="AD15991" s="5"/>
      <c r="AE15991" s="5"/>
      <c r="AF15991" s="5"/>
      <c r="AG15991" s="11"/>
    </row>
    <row r="15992" spans="1:33">
      <c r="A15992" s="5"/>
      <c r="B15992" s="5"/>
      <c r="C15992" s="5"/>
      <c r="D15992" s="5"/>
      <c r="E15992" s="5"/>
      <c r="F15992" s="5"/>
      <c r="G15992" s="5"/>
      <c r="H15992" s="5"/>
      <c r="I15992" s="5"/>
      <c r="J15992" s="5"/>
      <c r="K15992" s="5"/>
      <c r="L15992" s="5"/>
      <c r="M15992" s="5"/>
      <c r="N15992" s="5"/>
      <c r="O15992" s="5"/>
      <c r="P15992" s="5"/>
      <c r="Q15992" s="5"/>
      <c r="R15992" s="5"/>
      <c r="S15992" s="5"/>
      <c r="T15992" s="5"/>
      <c r="U15992" s="5"/>
      <c r="V15992" s="5"/>
      <c r="W15992" s="5"/>
      <c r="X15992" s="5"/>
      <c r="Y15992" s="5"/>
      <c r="Z15992" s="5"/>
      <c r="AA15992" s="5"/>
      <c r="AB15992" s="5"/>
      <c r="AC15992" s="5"/>
      <c r="AD15992" s="5"/>
      <c r="AE15992" s="5"/>
      <c r="AF15992" s="5"/>
      <c r="AG15992" s="11"/>
    </row>
    <row r="15993" spans="1:33">
      <c r="A15993" s="5"/>
      <c r="B15993" s="5"/>
      <c r="C15993" s="5"/>
      <c r="D15993" s="5"/>
      <c r="E15993" s="5"/>
      <c r="F15993" s="5"/>
      <c r="G15993" s="5"/>
      <c r="H15993" s="5"/>
      <c r="I15993" s="5"/>
      <c r="J15993" s="5"/>
      <c r="K15993" s="5"/>
      <c r="L15993" s="5"/>
      <c r="M15993" s="5"/>
      <c r="N15993" s="5"/>
      <c r="O15993" s="5"/>
      <c r="P15993" s="5"/>
      <c r="Q15993" s="5"/>
      <c r="R15993" s="5"/>
      <c r="S15993" s="5"/>
      <c r="T15993" s="5"/>
      <c r="U15993" s="5"/>
      <c r="V15993" s="5"/>
      <c r="W15993" s="5"/>
      <c r="X15993" s="5"/>
      <c r="Y15993" s="5"/>
      <c r="Z15993" s="5"/>
      <c r="AA15993" s="5"/>
      <c r="AB15993" s="5"/>
      <c r="AC15993" s="5"/>
      <c r="AD15993" s="5"/>
      <c r="AE15993" s="5"/>
      <c r="AF15993" s="5"/>
      <c r="AG15993" s="11"/>
    </row>
    <row r="15994" spans="1:33">
      <c r="A15994" s="5"/>
      <c r="B15994" s="5"/>
      <c r="C15994" s="5"/>
      <c r="D15994" s="5"/>
      <c r="E15994" s="5"/>
      <c r="F15994" s="5"/>
      <c r="G15994" s="5"/>
      <c r="H15994" s="5"/>
      <c r="I15994" s="5"/>
      <c r="J15994" s="5"/>
      <c r="K15994" s="5"/>
      <c r="L15994" s="5"/>
      <c r="M15994" s="5"/>
      <c r="N15994" s="5"/>
      <c r="O15994" s="5"/>
      <c r="P15994" s="5"/>
      <c r="Q15994" s="5"/>
      <c r="R15994" s="5"/>
      <c r="S15994" s="5"/>
      <c r="T15994" s="5"/>
      <c r="U15994" s="5"/>
      <c r="V15994" s="5"/>
      <c r="W15994" s="5"/>
      <c r="X15994" s="5"/>
      <c r="Y15994" s="5"/>
      <c r="Z15994" s="5"/>
      <c r="AA15994" s="5"/>
      <c r="AB15994" s="5"/>
      <c r="AC15994" s="5"/>
      <c r="AD15994" s="5"/>
      <c r="AE15994" s="5"/>
      <c r="AF15994" s="5"/>
      <c r="AG15994" s="11"/>
    </row>
    <row r="15995" spans="1:33">
      <c r="A15995" s="5"/>
      <c r="B15995" s="5"/>
      <c r="C15995" s="5"/>
      <c r="D15995" s="5"/>
      <c r="E15995" s="5"/>
      <c r="F15995" s="5"/>
      <c r="G15995" s="5"/>
      <c r="H15995" s="5"/>
      <c r="I15995" s="5"/>
      <c r="J15995" s="5"/>
      <c r="K15995" s="5"/>
      <c r="L15995" s="5"/>
      <c r="M15995" s="5"/>
      <c r="N15995" s="5"/>
      <c r="O15995" s="5"/>
      <c r="P15995" s="5"/>
      <c r="Q15995" s="5"/>
      <c r="R15995" s="5"/>
      <c r="S15995" s="5"/>
      <c r="T15995" s="5"/>
      <c r="U15995" s="5"/>
      <c r="V15995" s="5"/>
      <c r="W15995" s="5"/>
      <c r="X15995" s="5"/>
      <c r="Y15995" s="5"/>
      <c r="Z15995" s="5"/>
      <c r="AA15995" s="5"/>
      <c r="AB15995" s="5"/>
      <c r="AC15995" s="5"/>
      <c r="AD15995" s="5"/>
      <c r="AE15995" s="5"/>
      <c r="AF15995" s="5"/>
      <c r="AG15995" s="11"/>
    </row>
    <row r="15996" spans="1:33">
      <c r="A15996" s="5"/>
      <c r="B15996" s="5"/>
      <c r="C15996" s="5"/>
      <c r="D15996" s="5"/>
      <c r="E15996" s="5"/>
      <c r="F15996" s="5"/>
      <c r="G15996" s="5"/>
      <c r="H15996" s="5"/>
      <c r="I15996" s="5"/>
      <c r="J15996" s="5"/>
      <c r="K15996" s="5"/>
      <c r="L15996" s="5"/>
      <c r="M15996" s="5"/>
      <c r="N15996" s="5"/>
      <c r="O15996" s="5"/>
      <c r="P15996" s="5"/>
      <c r="Q15996" s="5"/>
      <c r="R15996" s="5"/>
      <c r="S15996" s="5"/>
      <c r="T15996" s="5"/>
      <c r="U15996" s="5"/>
      <c r="V15996" s="5"/>
      <c r="W15996" s="5"/>
      <c r="X15996" s="5"/>
      <c r="Y15996" s="5"/>
      <c r="Z15996" s="5"/>
      <c r="AA15996" s="5"/>
      <c r="AB15996" s="5"/>
      <c r="AC15996" s="5"/>
      <c r="AD15996" s="5"/>
      <c r="AE15996" s="5"/>
      <c r="AF15996" s="5"/>
      <c r="AG15996" s="11"/>
    </row>
    <row r="15997" spans="1:33">
      <c r="A15997" s="5"/>
      <c r="B15997" s="5"/>
      <c r="C15997" s="5"/>
      <c r="D15997" s="5"/>
      <c r="E15997" s="5"/>
      <c r="F15997" s="5"/>
      <c r="G15997" s="5"/>
      <c r="H15997" s="5"/>
      <c r="I15997" s="5"/>
      <c r="J15997" s="5"/>
      <c r="K15997" s="5"/>
      <c r="L15997" s="5"/>
      <c r="M15997" s="5"/>
      <c r="N15997" s="5"/>
      <c r="O15997" s="5"/>
      <c r="P15997" s="5"/>
      <c r="Q15997" s="5"/>
      <c r="R15997" s="5"/>
      <c r="S15997" s="5"/>
      <c r="T15997" s="5"/>
      <c r="U15997" s="5"/>
      <c r="V15997" s="5"/>
      <c r="W15997" s="5"/>
      <c r="X15997" s="5"/>
      <c r="Y15997" s="5"/>
      <c r="Z15997" s="5"/>
      <c r="AA15997" s="5"/>
      <c r="AB15997" s="5"/>
      <c r="AC15997" s="5"/>
      <c r="AD15997" s="5"/>
      <c r="AE15997" s="5"/>
      <c r="AF15997" s="5"/>
      <c r="AG15997" s="11"/>
    </row>
    <row r="15998" spans="1:33">
      <c r="A15998" s="5"/>
      <c r="B15998" s="5"/>
      <c r="C15998" s="5"/>
      <c r="D15998" s="5"/>
      <c r="E15998" s="5"/>
      <c r="F15998" s="5"/>
      <c r="G15998" s="5"/>
      <c r="H15998" s="5"/>
      <c r="I15998" s="5"/>
      <c r="J15998" s="5"/>
      <c r="K15998" s="5"/>
      <c r="L15998" s="5"/>
      <c r="M15998" s="5"/>
      <c r="N15998" s="5"/>
      <c r="O15998" s="5"/>
      <c r="P15998" s="5"/>
      <c r="Q15998" s="5"/>
      <c r="R15998" s="5"/>
      <c r="S15998" s="5"/>
      <c r="T15998" s="5"/>
      <c r="U15998" s="5"/>
      <c r="V15998" s="5"/>
      <c r="W15998" s="5"/>
      <c r="X15998" s="5"/>
      <c r="Y15998" s="5"/>
      <c r="Z15998" s="5"/>
      <c r="AA15998" s="5"/>
      <c r="AB15998" s="5"/>
      <c r="AC15998" s="5"/>
      <c r="AD15998" s="5"/>
      <c r="AE15998" s="5"/>
      <c r="AF15998" s="5"/>
      <c r="AG15998" s="11"/>
    </row>
    <row r="15999" spans="1:33">
      <c r="A15999" s="5"/>
      <c r="B15999" s="5"/>
      <c r="C15999" s="5"/>
      <c r="D15999" s="5"/>
      <c r="E15999" s="5"/>
      <c r="F15999" s="5"/>
      <c r="G15999" s="5"/>
      <c r="H15999" s="5"/>
      <c r="I15999" s="5"/>
      <c r="J15999" s="5"/>
      <c r="K15999" s="5"/>
      <c r="L15999" s="5"/>
      <c r="M15999" s="5"/>
      <c r="N15999" s="5"/>
      <c r="O15999" s="5"/>
      <c r="P15999" s="5"/>
      <c r="Q15999" s="5"/>
      <c r="R15999" s="5"/>
      <c r="S15999" s="5"/>
      <c r="T15999" s="5"/>
      <c r="U15999" s="5"/>
      <c r="V15999" s="5"/>
      <c r="W15999" s="5"/>
      <c r="X15999" s="5"/>
      <c r="Y15999" s="5"/>
      <c r="Z15999" s="5"/>
      <c r="AA15999" s="5"/>
      <c r="AB15999" s="5"/>
      <c r="AC15999" s="5"/>
      <c r="AD15999" s="5"/>
      <c r="AE15999" s="5"/>
      <c r="AF15999" s="5"/>
      <c r="AG15999" s="11"/>
    </row>
    <row r="16000" spans="1:33">
      <c r="A16000" s="5"/>
      <c r="B16000" s="5"/>
      <c r="C16000" s="5"/>
      <c r="D16000" s="5"/>
      <c r="E16000" s="5"/>
      <c r="F16000" s="5"/>
      <c r="G16000" s="5"/>
      <c r="H16000" s="5"/>
      <c r="I16000" s="5"/>
      <c r="J16000" s="5"/>
      <c r="K16000" s="5"/>
      <c r="L16000" s="5"/>
      <c r="M16000" s="5"/>
      <c r="N16000" s="5"/>
      <c r="O16000" s="5"/>
      <c r="P16000" s="5"/>
      <c r="Q16000" s="5"/>
      <c r="R16000" s="5"/>
      <c r="S16000" s="5"/>
      <c r="T16000" s="5"/>
      <c r="U16000" s="5"/>
      <c r="V16000" s="5"/>
      <c r="W16000" s="5"/>
      <c r="X16000" s="5"/>
      <c r="Y16000" s="5"/>
      <c r="Z16000" s="5"/>
      <c r="AA16000" s="5"/>
      <c r="AB16000" s="5"/>
      <c r="AC16000" s="5"/>
      <c r="AD16000" s="5"/>
      <c r="AE16000" s="5"/>
      <c r="AF16000" s="5"/>
      <c r="AG16000" s="11"/>
    </row>
    <row r="16001" spans="1:33">
      <c r="A16001" s="5"/>
      <c r="B16001" s="5"/>
      <c r="C16001" s="5"/>
      <c r="D16001" s="5"/>
      <c r="E16001" s="5"/>
      <c r="F16001" s="5"/>
      <c r="G16001" s="5"/>
      <c r="H16001" s="5"/>
      <c r="I16001" s="5"/>
      <c r="J16001" s="5"/>
      <c r="K16001" s="5"/>
      <c r="L16001" s="5"/>
      <c r="M16001" s="5"/>
      <c r="N16001" s="5"/>
      <c r="O16001" s="5"/>
      <c r="P16001" s="5"/>
      <c r="Q16001" s="5"/>
      <c r="R16001" s="5"/>
      <c r="S16001" s="5"/>
      <c r="T16001" s="5"/>
      <c r="U16001" s="5"/>
      <c r="V16001" s="5"/>
      <c r="W16001" s="5"/>
      <c r="X16001" s="5"/>
      <c r="Y16001" s="5"/>
      <c r="Z16001" s="5"/>
      <c r="AA16001" s="5"/>
      <c r="AB16001" s="5"/>
      <c r="AC16001" s="5"/>
      <c r="AD16001" s="5"/>
      <c r="AE16001" s="5"/>
      <c r="AF16001" s="5"/>
      <c r="AG16001" s="11"/>
    </row>
    <row r="16002" spans="1:33">
      <c r="A16002" s="5"/>
      <c r="B16002" s="5"/>
      <c r="C16002" s="5"/>
      <c r="D16002" s="5"/>
      <c r="E16002" s="5"/>
      <c r="F16002" s="5"/>
      <c r="G16002" s="5"/>
      <c r="H16002" s="5"/>
      <c r="I16002" s="5"/>
      <c r="J16002" s="5"/>
      <c r="K16002" s="5"/>
      <c r="L16002" s="5"/>
      <c r="M16002" s="5"/>
      <c r="N16002" s="5"/>
      <c r="O16002" s="5"/>
      <c r="P16002" s="5"/>
      <c r="Q16002" s="5"/>
      <c r="R16002" s="5"/>
      <c r="S16002" s="5"/>
      <c r="T16002" s="5"/>
      <c r="U16002" s="5"/>
      <c r="V16002" s="5"/>
      <c r="W16002" s="5"/>
      <c r="X16002" s="5"/>
      <c r="Y16002" s="5"/>
      <c r="Z16002" s="5"/>
      <c r="AA16002" s="5"/>
      <c r="AB16002" s="5"/>
      <c r="AC16002" s="5"/>
      <c r="AD16002" s="5"/>
      <c r="AE16002" s="5"/>
      <c r="AF16002" s="5"/>
      <c r="AG16002" s="11"/>
    </row>
    <row r="16003" spans="1:33">
      <c r="A16003" s="5"/>
      <c r="B16003" s="5"/>
      <c r="C16003" s="5"/>
      <c r="D16003" s="5"/>
      <c r="E16003" s="5"/>
      <c r="F16003" s="5"/>
      <c r="G16003" s="5"/>
      <c r="H16003" s="5"/>
      <c r="I16003" s="5"/>
      <c r="J16003" s="5"/>
      <c r="K16003" s="5"/>
      <c r="L16003" s="5"/>
      <c r="M16003" s="5"/>
      <c r="N16003" s="5"/>
      <c r="O16003" s="5"/>
      <c r="P16003" s="5"/>
      <c r="Q16003" s="5"/>
      <c r="R16003" s="5"/>
      <c r="S16003" s="5"/>
      <c r="T16003" s="5"/>
      <c r="U16003" s="5"/>
      <c r="V16003" s="5"/>
      <c r="W16003" s="5"/>
      <c r="X16003" s="5"/>
      <c r="Y16003" s="5"/>
      <c r="Z16003" s="5"/>
      <c r="AA16003" s="5"/>
      <c r="AB16003" s="5"/>
      <c r="AC16003" s="5"/>
      <c r="AD16003" s="5"/>
      <c r="AE16003" s="5"/>
      <c r="AF16003" s="5"/>
      <c r="AG16003" s="11"/>
    </row>
    <row r="16004" spans="1:33">
      <c r="A16004" s="5"/>
      <c r="B16004" s="5"/>
      <c r="C16004" s="5"/>
      <c r="D16004" s="5"/>
      <c r="E16004" s="5"/>
      <c r="F16004" s="5"/>
      <c r="G16004" s="5"/>
      <c r="H16004" s="5"/>
      <c r="I16004" s="5"/>
      <c r="J16004" s="5"/>
      <c r="K16004" s="5"/>
      <c r="L16004" s="5"/>
      <c r="M16004" s="5"/>
      <c r="N16004" s="5"/>
      <c r="O16004" s="5"/>
      <c r="P16004" s="5"/>
      <c r="Q16004" s="5"/>
      <c r="R16004" s="5"/>
      <c r="S16004" s="5"/>
      <c r="T16004" s="5"/>
      <c r="U16004" s="5"/>
      <c r="V16004" s="5"/>
      <c r="W16004" s="5"/>
      <c r="X16004" s="5"/>
      <c r="Y16004" s="5"/>
      <c r="Z16004" s="5"/>
      <c r="AA16004" s="5"/>
      <c r="AB16004" s="5"/>
      <c r="AC16004" s="5"/>
      <c r="AD16004" s="5"/>
      <c r="AE16004" s="5"/>
      <c r="AF16004" s="5"/>
      <c r="AG16004" s="11"/>
    </row>
    <row r="16005" spans="1:33">
      <c r="A16005" s="5"/>
      <c r="B16005" s="5"/>
      <c r="C16005" s="5"/>
      <c r="D16005" s="5"/>
      <c r="E16005" s="5"/>
      <c r="F16005" s="5"/>
      <c r="G16005" s="5"/>
      <c r="H16005" s="5"/>
      <c r="I16005" s="5"/>
      <c r="J16005" s="5"/>
      <c r="K16005" s="5"/>
      <c r="L16005" s="5"/>
      <c r="M16005" s="5"/>
      <c r="N16005" s="5"/>
      <c r="O16005" s="5"/>
      <c r="P16005" s="5"/>
      <c r="Q16005" s="5"/>
      <c r="R16005" s="5"/>
      <c r="S16005" s="5"/>
      <c r="T16005" s="5"/>
      <c r="U16005" s="5"/>
      <c r="V16005" s="5"/>
      <c r="W16005" s="5"/>
      <c r="X16005" s="5"/>
      <c r="Y16005" s="5"/>
      <c r="Z16005" s="5"/>
      <c r="AA16005" s="5"/>
      <c r="AB16005" s="5"/>
      <c r="AC16005" s="5"/>
      <c r="AD16005" s="5"/>
      <c r="AE16005" s="5"/>
      <c r="AF16005" s="5"/>
      <c r="AG16005" s="11"/>
    </row>
    <row r="16006" spans="1:33">
      <c r="A16006" s="5"/>
      <c r="B16006" s="5"/>
      <c r="C16006" s="5"/>
      <c r="D16006" s="5"/>
      <c r="E16006" s="5"/>
      <c r="F16006" s="5"/>
      <c r="G16006" s="5"/>
      <c r="H16006" s="5"/>
      <c r="I16006" s="5"/>
      <c r="J16006" s="5"/>
      <c r="K16006" s="5"/>
      <c r="L16006" s="5"/>
      <c r="M16006" s="5"/>
      <c r="N16006" s="5"/>
      <c r="O16006" s="5"/>
      <c r="P16006" s="5"/>
      <c r="Q16006" s="5"/>
      <c r="R16006" s="5"/>
      <c r="S16006" s="5"/>
      <c r="T16006" s="5"/>
      <c r="U16006" s="5"/>
      <c r="V16006" s="5"/>
      <c r="W16006" s="5"/>
      <c r="X16006" s="5"/>
      <c r="Y16006" s="5"/>
      <c r="Z16006" s="5"/>
      <c r="AA16006" s="5"/>
      <c r="AB16006" s="5"/>
      <c r="AC16006" s="5"/>
      <c r="AD16006" s="5"/>
      <c r="AE16006" s="5"/>
      <c r="AF16006" s="5"/>
      <c r="AG16006" s="11"/>
    </row>
    <row r="16007" spans="1:33">
      <c r="A16007" s="5"/>
      <c r="B16007" s="5"/>
      <c r="C16007" s="5"/>
      <c r="D16007" s="5"/>
      <c r="E16007" s="5"/>
      <c r="F16007" s="5"/>
      <c r="G16007" s="5"/>
      <c r="H16007" s="5"/>
      <c r="I16007" s="5"/>
      <c r="J16007" s="5"/>
      <c r="K16007" s="5"/>
      <c r="L16007" s="5"/>
      <c r="M16007" s="5"/>
      <c r="N16007" s="5"/>
      <c r="O16007" s="5"/>
      <c r="P16007" s="5"/>
      <c r="Q16007" s="5"/>
      <c r="R16007" s="5"/>
      <c r="S16007" s="5"/>
      <c r="T16007" s="5"/>
      <c r="U16007" s="5"/>
      <c r="V16007" s="5"/>
      <c r="W16007" s="5"/>
      <c r="X16007" s="5"/>
      <c r="Y16007" s="5"/>
      <c r="Z16007" s="5"/>
      <c r="AA16007" s="5"/>
      <c r="AB16007" s="5"/>
      <c r="AC16007" s="5"/>
      <c r="AD16007" s="5"/>
      <c r="AE16007" s="5"/>
      <c r="AF16007" s="5"/>
      <c r="AG16007" s="11"/>
    </row>
    <row r="16008" spans="1:33">
      <c r="A16008" s="5"/>
      <c r="B16008" s="5"/>
      <c r="C16008" s="5"/>
      <c r="D16008" s="5"/>
      <c r="E16008" s="5"/>
      <c r="F16008" s="5"/>
      <c r="G16008" s="5"/>
      <c r="H16008" s="5"/>
      <c r="I16008" s="5"/>
      <c r="J16008" s="5"/>
      <c r="K16008" s="5"/>
      <c r="L16008" s="5"/>
      <c r="M16008" s="5"/>
      <c r="N16008" s="5"/>
      <c r="O16008" s="5"/>
      <c r="P16008" s="5"/>
      <c r="Q16008" s="5"/>
      <c r="R16008" s="5"/>
      <c r="S16008" s="5"/>
      <c r="T16008" s="5"/>
      <c r="U16008" s="5"/>
      <c r="V16008" s="5"/>
      <c r="W16008" s="5"/>
      <c r="X16008" s="5"/>
      <c r="Y16008" s="5"/>
      <c r="Z16008" s="5"/>
      <c r="AA16008" s="5"/>
      <c r="AB16008" s="5"/>
      <c r="AC16008" s="5"/>
      <c r="AD16008" s="5"/>
      <c r="AE16008" s="5"/>
      <c r="AF16008" s="5"/>
      <c r="AG16008" s="11"/>
    </row>
    <row r="16009" spans="1:33">
      <c r="A16009" s="5"/>
      <c r="B16009" s="5"/>
      <c r="C16009" s="5"/>
      <c r="D16009" s="5"/>
      <c r="E16009" s="5"/>
      <c r="F16009" s="5"/>
      <c r="G16009" s="5"/>
      <c r="H16009" s="5"/>
      <c r="I16009" s="5"/>
      <c r="J16009" s="5"/>
      <c r="K16009" s="5"/>
      <c r="L16009" s="5"/>
      <c r="M16009" s="5"/>
      <c r="N16009" s="5"/>
      <c r="O16009" s="5"/>
      <c r="P16009" s="5"/>
      <c r="Q16009" s="5"/>
      <c r="R16009" s="5"/>
      <c r="S16009" s="5"/>
      <c r="T16009" s="5"/>
      <c r="U16009" s="5"/>
      <c r="V16009" s="5"/>
      <c r="W16009" s="5"/>
      <c r="X16009" s="5"/>
      <c r="Y16009" s="5"/>
      <c r="Z16009" s="5"/>
      <c r="AA16009" s="5"/>
      <c r="AB16009" s="5"/>
      <c r="AC16009" s="5"/>
      <c r="AD16009" s="5"/>
      <c r="AE16009" s="5"/>
      <c r="AF16009" s="5"/>
      <c r="AG16009" s="11"/>
    </row>
    <row r="16010" spans="1:33">
      <c r="A16010" s="5"/>
      <c r="B16010" s="5"/>
      <c r="C16010" s="5"/>
      <c r="D16010" s="5"/>
      <c r="E16010" s="5"/>
      <c r="F16010" s="5"/>
      <c r="G16010" s="5"/>
      <c r="H16010" s="5"/>
      <c r="I16010" s="5"/>
      <c r="J16010" s="5"/>
      <c r="K16010" s="5"/>
      <c r="L16010" s="5"/>
      <c r="M16010" s="5"/>
      <c r="N16010" s="5"/>
      <c r="O16010" s="5"/>
      <c r="P16010" s="5"/>
      <c r="Q16010" s="5"/>
      <c r="R16010" s="5"/>
      <c r="S16010" s="5"/>
      <c r="T16010" s="5"/>
      <c r="U16010" s="5"/>
      <c r="V16010" s="5"/>
      <c r="W16010" s="5"/>
      <c r="X16010" s="5"/>
      <c r="Y16010" s="5"/>
      <c r="Z16010" s="5"/>
      <c r="AA16010" s="5"/>
      <c r="AB16010" s="5"/>
      <c r="AC16010" s="5"/>
      <c r="AD16010" s="5"/>
      <c r="AE16010" s="5"/>
      <c r="AF16010" s="5"/>
      <c r="AG16010" s="11"/>
    </row>
    <row r="16011" spans="1:33">
      <c r="A16011" s="5"/>
      <c r="B16011" s="5"/>
      <c r="C16011" s="5"/>
      <c r="D16011" s="5"/>
      <c r="E16011" s="5"/>
      <c r="F16011" s="5"/>
      <c r="G16011" s="5"/>
      <c r="H16011" s="5"/>
      <c r="I16011" s="5"/>
      <c r="J16011" s="5"/>
      <c r="K16011" s="5"/>
      <c r="L16011" s="5"/>
      <c r="M16011" s="5"/>
      <c r="N16011" s="5"/>
      <c r="O16011" s="5"/>
      <c r="P16011" s="5"/>
      <c r="Q16011" s="5"/>
      <c r="R16011" s="5"/>
      <c r="S16011" s="5"/>
      <c r="T16011" s="5"/>
      <c r="U16011" s="5"/>
      <c r="V16011" s="5"/>
      <c r="W16011" s="5"/>
      <c r="X16011" s="5"/>
      <c r="Y16011" s="5"/>
      <c r="Z16011" s="5"/>
      <c r="AA16011" s="5"/>
      <c r="AB16011" s="5"/>
      <c r="AC16011" s="5"/>
      <c r="AD16011" s="5"/>
      <c r="AE16011" s="5"/>
      <c r="AF16011" s="5"/>
      <c r="AG16011" s="11"/>
    </row>
    <row r="16012" spans="1:33">
      <c r="A16012" s="5"/>
      <c r="B16012" s="5"/>
      <c r="C16012" s="5"/>
      <c r="D16012" s="5"/>
      <c r="E16012" s="5"/>
      <c r="F16012" s="5"/>
      <c r="G16012" s="5"/>
      <c r="H16012" s="5"/>
      <c r="I16012" s="5"/>
      <c r="J16012" s="5"/>
      <c r="K16012" s="5"/>
      <c r="L16012" s="5"/>
      <c r="M16012" s="5"/>
      <c r="N16012" s="5"/>
      <c r="O16012" s="5"/>
      <c r="P16012" s="5"/>
      <c r="Q16012" s="5"/>
      <c r="R16012" s="5"/>
      <c r="S16012" s="5"/>
      <c r="T16012" s="5"/>
      <c r="U16012" s="5"/>
      <c r="V16012" s="5"/>
      <c r="W16012" s="5"/>
      <c r="X16012" s="5"/>
      <c r="Y16012" s="5"/>
      <c r="Z16012" s="5"/>
      <c r="AA16012" s="5"/>
      <c r="AB16012" s="5"/>
      <c r="AC16012" s="5"/>
      <c r="AD16012" s="5"/>
      <c r="AE16012" s="5"/>
      <c r="AF16012" s="5"/>
      <c r="AG16012" s="11"/>
    </row>
    <row r="16013" spans="1:33">
      <c r="A16013" s="5"/>
      <c r="B16013" s="5"/>
      <c r="C16013" s="5"/>
      <c r="D16013" s="5"/>
      <c r="E16013" s="5"/>
      <c r="F16013" s="5"/>
      <c r="G16013" s="5"/>
      <c r="H16013" s="5"/>
      <c r="I16013" s="5"/>
      <c r="J16013" s="5"/>
      <c r="K16013" s="5"/>
      <c r="L16013" s="5"/>
      <c r="M16013" s="5"/>
      <c r="N16013" s="5"/>
      <c r="O16013" s="5"/>
      <c r="P16013" s="5"/>
      <c r="Q16013" s="5"/>
      <c r="R16013" s="5"/>
      <c r="S16013" s="5"/>
      <c r="T16013" s="5"/>
      <c r="U16013" s="5"/>
      <c r="V16013" s="5"/>
      <c r="W16013" s="5"/>
      <c r="X16013" s="5"/>
      <c r="Y16013" s="5"/>
      <c r="Z16013" s="5"/>
      <c r="AA16013" s="5"/>
      <c r="AB16013" s="5"/>
      <c r="AC16013" s="5"/>
      <c r="AD16013" s="5"/>
      <c r="AE16013" s="5"/>
      <c r="AF16013" s="5"/>
      <c r="AG16013" s="11"/>
    </row>
    <row r="16014" spans="1:33">
      <c r="A16014" s="5"/>
      <c r="B16014" s="5"/>
      <c r="C16014" s="5"/>
      <c r="D16014" s="5"/>
      <c r="E16014" s="5"/>
      <c r="F16014" s="5"/>
      <c r="G16014" s="5"/>
      <c r="H16014" s="5"/>
      <c r="I16014" s="5"/>
      <c r="J16014" s="5"/>
      <c r="K16014" s="5"/>
      <c r="L16014" s="5"/>
      <c r="M16014" s="5"/>
      <c r="N16014" s="5"/>
      <c r="O16014" s="5"/>
      <c r="P16014" s="5"/>
      <c r="Q16014" s="5"/>
      <c r="R16014" s="5"/>
      <c r="S16014" s="5"/>
      <c r="T16014" s="5"/>
      <c r="U16014" s="5"/>
      <c r="V16014" s="5"/>
      <c r="W16014" s="5"/>
      <c r="X16014" s="5"/>
      <c r="Y16014" s="5"/>
      <c r="Z16014" s="5"/>
      <c r="AA16014" s="5"/>
      <c r="AB16014" s="5"/>
      <c r="AC16014" s="5"/>
      <c r="AD16014" s="5"/>
      <c r="AE16014" s="5"/>
      <c r="AF16014" s="5"/>
      <c r="AG16014" s="11"/>
    </row>
    <row r="16015" spans="1:33">
      <c r="A16015" s="5"/>
      <c r="B16015" s="5"/>
      <c r="C16015" s="5"/>
      <c r="D16015" s="5"/>
      <c r="E16015" s="5"/>
      <c r="F16015" s="5"/>
      <c r="G16015" s="5"/>
      <c r="H16015" s="5"/>
      <c r="I16015" s="5"/>
      <c r="J16015" s="5"/>
      <c r="K16015" s="5"/>
      <c r="L16015" s="5"/>
      <c r="M16015" s="5"/>
      <c r="N16015" s="5"/>
      <c r="O16015" s="5"/>
      <c r="P16015" s="5"/>
      <c r="Q16015" s="5"/>
      <c r="R16015" s="5"/>
      <c r="S16015" s="5"/>
      <c r="T16015" s="5"/>
      <c r="U16015" s="5"/>
      <c r="V16015" s="5"/>
      <c r="W16015" s="5"/>
      <c r="X16015" s="5"/>
      <c r="Y16015" s="5"/>
      <c r="Z16015" s="5"/>
      <c r="AA16015" s="5"/>
      <c r="AB16015" s="5"/>
      <c r="AC16015" s="5"/>
      <c r="AD16015" s="5"/>
      <c r="AE16015" s="5"/>
      <c r="AF16015" s="5"/>
      <c r="AG16015" s="11"/>
    </row>
    <row r="16016" spans="1:33">
      <c r="A16016" s="5"/>
      <c r="B16016" s="5"/>
      <c r="C16016" s="5"/>
      <c r="D16016" s="5"/>
      <c r="E16016" s="5"/>
      <c r="F16016" s="5"/>
      <c r="G16016" s="5"/>
      <c r="H16016" s="5"/>
      <c r="I16016" s="5"/>
      <c r="J16016" s="5"/>
      <c r="K16016" s="5"/>
      <c r="L16016" s="5"/>
      <c r="M16016" s="5"/>
      <c r="N16016" s="5"/>
      <c r="O16016" s="5"/>
      <c r="P16016" s="5"/>
      <c r="Q16016" s="5"/>
      <c r="R16016" s="5"/>
      <c r="S16016" s="5"/>
      <c r="T16016" s="5"/>
      <c r="U16016" s="5"/>
      <c r="V16016" s="5"/>
      <c r="W16016" s="5"/>
      <c r="X16016" s="5"/>
      <c r="Y16016" s="5"/>
      <c r="Z16016" s="5"/>
      <c r="AA16016" s="5"/>
      <c r="AB16016" s="5"/>
      <c r="AC16016" s="5"/>
      <c r="AD16016" s="5"/>
      <c r="AE16016" s="5"/>
      <c r="AF16016" s="5"/>
      <c r="AG16016" s="11"/>
    </row>
    <row r="16017" spans="1:33">
      <c r="A16017" s="5"/>
      <c r="B16017" s="5"/>
      <c r="C16017" s="5"/>
      <c r="D16017" s="5"/>
      <c r="E16017" s="5"/>
      <c r="F16017" s="5"/>
      <c r="G16017" s="5"/>
      <c r="H16017" s="5"/>
      <c r="I16017" s="5"/>
      <c r="J16017" s="5"/>
      <c r="K16017" s="5"/>
      <c r="L16017" s="5"/>
      <c r="M16017" s="5"/>
      <c r="N16017" s="5"/>
      <c r="O16017" s="5"/>
      <c r="P16017" s="5"/>
      <c r="Q16017" s="5"/>
      <c r="R16017" s="5"/>
      <c r="S16017" s="5"/>
      <c r="T16017" s="5"/>
      <c r="U16017" s="5"/>
      <c r="V16017" s="5"/>
      <c r="W16017" s="5"/>
      <c r="X16017" s="5"/>
      <c r="Y16017" s="5"/>
      <c r="Z16017" s="5"/>
      <c r="AA16017" s="5"/>
      <c r="AB16017" s="5"/>
      <c r="AC16017" s="5"/>
      <c r="AD16017" s="5"/>
      <c r="AE16017" s="5"/>
      <c r="AF16017" s="5"/>
      <c r="AG16017" s="11"/>
    </row>
    <row r="16018" spans="1:33">
      <c r="A16018" s="5"/>
      <c r="B16018" s="5"/>
      <c r="C16018" s="5"/>
      <c r="D16018" s="5"/>
      <c r="E16018" s="5"/>
      <c r="F16018" s="5"/>
      <c r="G16018" s="5"/>
      <c r="H16018" s="5"/>
      <c r="I16018" s="5"/>
      <c r="J16018" s="5"/>
      <c r="K16018" s="5"/>
      <c r="L16018" s="5"/>
      <c r="M16018" s="5"/>
      <c r="N16018" s="5"/>
      <c r="O16018" s="5"/>
      <c r="P16018" s="5"/>
      <c r="Q16018" s="5"/>
      <c r="R16018" s="5"/>
      <c r="S16018" s="5"/>
      <c r="T16018" s="5"/>
      <c r="U16018" s="5"/>
      <c r="V16018" s="5"/>
      <c r="W16018" s="5"/>
      <c r="X16018" s="5"/>
      <c r="Y16018" s="5"/>
      <c r="Z16018" s="5"/>
      <c r="AA16018" s="5"/>
      <c r="AB16018" s="5"/>
      <c r="AC16018" s="5"/>
      <c r="AD16018" s="5"/>
      <c r="AE16018" s="5"/>
      <c r="AF16018" s="5"/>
      <c r="AG16018" s="11"/>
    </row>
    <row r="16019" spans="1:33">
      <c r="A16019" s="5"/>
      <c r="B16019" s="5"/>
      <c r="C16019" s="5"/>
      <c r="D16019" s="5"/>
      <c r="E16019" s="5"/>
      <c r="F16019" s="5"/>
      <c r="G16019" s="5"/>
      <c r="H16019" s="5"/>
      <c r="I16019" s="5"/>
      <c r="J16019" s="5"/>
      <c r="K16019" s="5"/>
      <c r="L16019" s="5"/>
      <c r="M16019" s="5"/>
      <c r="N16019" s="5"/>
      <c r="O16019" s="5"/>
      <c r="P16019" s="5"/>
      <c r="Q16019" s="5"/>
      <c r="R16019" s="5"/>
      <c r="S16019" s="5"/>
      <c r="T16019" s="5"/>
      <c r="U16019" s="5"/>
      <c r="V16019" s="5"/>
      <c r="W16019" s="5"/>
      <c r="X16019" s="5"/>
      <c r="Y16019" s="5"/>
      <c r="Z16019" s="5"/>
      <c r="AA16019" s="5"/>
      <c r="AB16019" s="5"/>
      <c r="AC16019" s="5"/>
      <c r="AD16019" s="5"/>
      <c r="AE16019" s="5"/>
      <c r="AF16019" s="5"/>
      <c r="AG16019" s="11"/>
    </row>
    <row r="16020" spans="1:33">
      <c r="A16020" s="5"/>
      <c r="B16020" s="5"/>
      <c r="C16020" s="5"/>
      <c r="D16020" s="5"/>
      <c r="E16020" s="5"/>
      <c r="F16020" s="5"/>
      <c r="G16020" s="5"/>
      <c r="H16020" s="5"/>
      <c r="I16020" s="5"/>
      <c r="J16020" s="5"/>
      <c r="K16020" s="5"/>
      <c r="L16020" s="5"/>
      <c r="M16020" s="5"/>
      <c r="N16020" s="5"/>
      <c r="O16020" s="5"/>
      <c r="P16020" s="5"/>
      <c r="Q16020" s="5"/>
      <c r="R16020" s="5"/>
      <c r="S16020" s="5"/>
      <c r="T16020" s="5"/>
      <c r="U16020" s="5"/>
      <c r="V16020" s="5"/>
      <c r="W16020" s="5"/>
      <c r="X16020" s="5"/>
      <c r="Y16020" s="5"/>
      <c r="Z16020" s="5"/>
      <c r="AA16020" s="5"/>
      <c r="AB16020" s="5"/>
      <c r="AC16020" s="5"/>
      <c r="AD16020" s="5"/>
      <c r="AE16020" s="5"/>
      <c r="AF16020" s="5"/>
      <c r="AG16020" s="11"/>
    </row>
    <row r="16021" spans="1:33">
      <c r="A16021" s="5"/>
      <c r="B16021" s="5"/>
      <c r="C16021" s="5"/>
      <c r="D16021" s="5"/>
      <c r="E16021" s="5"/>
      <c r="F16021" s="5"/>
      <c r="G16021" s="5"/>
      <c r="H16021" s="5"/>
      <c r="I16021" s="5"/>
      <c r="J16021" s="5"/>
      <c r="K16021" s="5"/>
      <c r="L16021" s="5"/>
      <c r="M16021" s="5"/>
      <c r="N16021" s="5"/>
      <c r="O16021" s="5"/>
      <c r="P16021" s="5"/>
      <c r="Q16021" s="5"/>
      <c r="R16021" s="5"/>
      <c r="S16021" s="5"/>
      <c r="T16021" s="5"/>
      <c r="U16021" s="5"/>
      <c r="V16021" s="5"/>
      <c r="W16021" s="5"/>
      <c r="X16021" s="5"/>
      <c r="Y16021" s="5"/>
      <c r="Z16021" s="5"/>
      <c r="AA16021" s="5"/>
      <c r="AB16021" s="5"/>
      <c r="AC16021" s="5"/>
      <c r="AD16021" s="5"/>
      <c r="AE16021" s="5"/>
      <c r="AF16021" s="5"/>
      <c r="AG16021" s="11"/>
    </row>
    <row r="16022" spans="1:33">
      <c r="A16022" s="5"/>
      <c r="B16022" s="5"/>
      <c r="C16022" s="5"/>
      <c r="D16022" s="5"/>
      <c r="E16022" s="5"/>
      <c r="F16022" s="5"/>
      <c r="G16022" s="5"/>
      <c r="H16022" s="5"/>
      <c r="I16022" s="5"/>
      <c r="J16022" s="5"/>
      <c r="K16022" s="5"/>
      <c r="L16022" s="5"/>
      <c r="M16022" s="5"/>
      <c r="N16022" s="5"/>
      <c r="O16022" s="5"/>
      <c r="P16022" s="5"/>
      <c r="Q16022" s="5"/>
      <c r="R16022" s="5"/>
      <c r="S16022" s="5"/>
      <c r="T16022" s="5"/>
      <c r="U16022" s="5"/>
      <c r="V16022" s="5"/>
      <c r="W16022" s="5"/>
      <c r="X16022" s="5"/>
      <c r="Y16022" s="5"/>
      <c r="Z16022" s="5"/>
      <c r="AA16022" s="5"/>
      <c r="AB16022" s="5"/>
      <c r="AC16022" s="5"/>
      <c r="AD16022" s="5"/>
      <c r="AE16022" s="5"/>
      <c r="AF16022" s="5"/>
      <c r="AG16022" s="11"/>
    </row>
    <row r="16023" spans="1:33">
      <c r="A16023" s="5"/>
      <c r="B16023" s="5"/>
      <c r="C16023" s="5"/>
      <c r="D16023" s="5"/>
      <c r="E16023" s="5"/>
      <c r="F16023" s="5"/>
      <c r="G16023" s="5"/>
      <c r="H16023" s="5"/>
      <c r="I16023" s="5"/>
      <c r="J16023" s="5"/>
      <c r="K16023" s="5"/>
      <c r="L16023" s="5"/>
      <c r="M16023" s="5"/>
      <c r="N16023" s="5"/>
      <c r="O16023" s="5"/>
      <c r="P16023" s="5"/>
      <c r="Q16023" s="5"/>
      <c r="R16023" s="5"/>
      <c r="S16023" s="5"/>
      <c r="T16023" s="5"/>
      <c r="U16023" s="5"/>
      <c r="V16023" s="5"/>
      <c r="W16023" s="5"/>
      <c r="X16023" s="5"/>
      <c r="Y16023" s="5"/>
      <c r="Z16023" s="5"/>
      <c r="AA16023" s="5"/>
      <c r="AB16023" s="5"/>
      <c r="AC16023" s="5"/>
      <c r="AD16023" s="5"/>
      <c r="AE16023" s="5"/>
      <c r="AF16023" s="5"/>
      <c r="AG16023" s="11"/>
    </row>
    <row r="16024" spans="1:33">
      <c r="A16024" s="5"/>
      <c r="B16024" s="5"/>
      <c r="C16024" s="5"/>
      <c r="D16024" s="5"/>
      <c r="E16024" s="5"/>
      <c r="F16024" s="5"/>
      <c r="G16024" s="5"/>
      <c r="H16024" s="5"/>
      <c r="I16024" s="5"/>
      <c r="J16024" s="5"/>
      <c r="K16024" s="5"/>
      <c r="L16024" s="5"/>
      <c r="M16024" s="5"/>
      <c r="N16024" s="5"/>
      <c r="O16024" s="5"/>
      <c r="P16024" s="5"/>
      <c r="Q16024" s="5"/>
      <c r="R16024" s="5"/>
      <c r="S16024" s="5"/>
      <c r="T16024" s="5"/>
      <c r="U16024" s="5"/>
      <c r="V16024" s="5"/>
      <c r="W16024" s="5"/>
      <c r="X16024" s="5"/>
      <c r="Y16024" s="5"/>
      <c r="Z16024" s="5"/>
      <c r="AA16024" s="5"/>
      <c r="AB16024" s="5"/>
      <c r="AC16024" s="5"/>
      <c r="AD16024" s="5"/>
      <c r="AE16024" s="5"/>
      <c r="AF16024" s="5"/>
      <c r="AG16024" s="11"/>
    </row>
    <row r="16025" spans="1:33">
      <c r="A16025" s="5"/>
      <c r="B16025" s="5"/>
      <c r="C16025" s="5"/>
      <c r="D16025" s="5"/>
      <c r="E16025" s="5"/>
      <c r="F16025" s="5"/>
      <c r="G16025" s="5"/>
      <c r="H16025" s="5"/>
      <c r="I16025" s="5"/>
      <c r="J16025" s="5"/>
      <c r="K16025" s="5"/>
      <c r="L16025" s="5"/>
      <c r="M16025" s="5"/>
      <c r="N16025" s="5"/>
      <c r="O16025" s="5"/>
      <c r="P16025" s="5"/>
      <c r="Q16025" s="5"/>
      <c r="R16025" s="5"/>
      <c r="S16025" s="5"/>
      <c r="T16025" s="5"/>
      <c r="U16025" s="5"/>
      <c r="V16025" s="5"/>
      <c r="W16025" s="5"/>
      <c r="X16025" s="5"/>
      <c r="Y16025" s="5"/>
      <c r="Z16025" s="5"/>
      <c r="AA16025" s="5"/>
      <c r="AB16025" s="5"/>
      <c r="AC16025" s="5"/>
      <c r="AD16025" s="5"/>
      <c r="AE16025" s="5"/>
      <c r="AF16025" s="5"/>
      <c r="AG16025" s="11"/>
    </row>
    <row r="16026" spans="1:33">
      <c r="A16026" s="5"/>
      <c r="B16026" s="5"/>
      <c r="C16026" s="5"/>
      <c r="D16026" s="5"/>
      <c r="E16026" s="5"/>
      <c r="F16026" s="5"/>
      <c r="G16026" s="5"/>
      <c r="H16026" s="5"/>
      <c r="I16026" s="5"/>
      <c r="J16026" s="5"/>
      <c r="K16026" s="5"/>
      <c r="L16026" s="5"/>
      <c r="M16026" s="5"/>
      <c r="N16026" s="5"/>
      <c r="O16026" s="5"/>
      <c r="P16026" s="5"/>
      <c r="Q16026" s="5"/>
      <c r="R16026" s="5"/>
      <c r="S16026" s="5"/>
      <c r="T16026" s="5"/>
      <c r="U16026" s="5"/>
      <c r="V16026" s="5"/>
      <c r="W16026" s="5"/>
      <c r="X16026" s="5"/>
      <c r="Y16026" s="5"/>
      <c r="Z16026" s="5"/>
      <c r="AA16026" s="5"/>
      <c r="AB16026" s="5"/>
      <c r="AC16026" s="5"/>
      <c r="AD16026" s="5"/>
      <c r="AE16026" s="5"/>
      <c r="AF16026" s="5"/>
      <c r="AG16026" s="11"/>
    </row>
    <row r="16027" spans="1:33">
      <c r="A16027" s="5"/>
      <c r="B16027" s="5"/>
      <c r="C16027" s="5"/>
      <c r="D16027" s="5"/>
      <c r="E16027" s="5"/>
      <c r="F16027" s="5"/>
      <c r="G16027" s="5"/>
      <c r="H16027" s="5"/>
      <c r="I16027" s="5"/>
      <c r="J16027" s="5"/>
      <c r="K16027" s="5"/>
      <c r="L16027" s="5"/>
      <c r="M16027" s="5"/>
      <c r="N16027" s="5"/>
      <c r="O16027" s="5"/>
      <c r="P16027" s="5"/>
      <c r="Q16027" s="5"/>
      <c r="R16027" s="5"/>
      <c r="S16027" s="5"/>
      <c r="T16027" s="5"/>
      <c r="U16027" s="5"/>
      <c r="V16027" s="5"/>
      <c r="W16027" s="5"/>
      <c r="X16027" s="5"/>
      <c r="Y16027" s="5"/>
      <c r="Z16027" s="5"/>
      <c r="AA16027" s="5"/>
      <c r="AB16027" s="5"/>
      <c r="AC16027" s="5"/>
      <c r="AD16027" s="5"/>
      <c r="AE16027" s="5"/>
      <c r="AF16027" s="5"/>
      <c r="AG16027" s="11"/>
    </row>
    <row r="16028" spans="1:33">
      <c r="A16028" s="5"/>
      <c r="B16028" s="5"/>
      <c r="C16028" s="5"/>
      <c r="D16028" s="5"/>
      <c r="E16028" s="5"/>
      <c r="F16028" s="5"/>
      <c r="G16028" s="5"/>
      <c r="H16028" s="5"/>
      <c r="I16028" s="5"/>
      <c r="J16028" s="5"/>
      <c r="K16028" s="5"/>
      <c r="L16028" s="5"/>
      <c r="M16028" s="5"/>
      <c r="N16028" s="5"/>
      <c r="O16028" s="5"/>
      <c r="P16028" s="5"/>
      <c r="Q16028" s="5"/>
      <c r="R16028" s="5"/>
      <c r="S16028" s="5"/>
      <c r="T16028" s="5"/>
      <c r="U16028" s="5"/>
      <c r="V16028" s="5"/>
      <c r="W16028" s="5"/>
      <c r="X16028" s="5"/>
      <c r="Y16028" s="5"/>
      <c r="Z16028" s="5"/>
      <c r="AA16028" s="5"/>
      <c r="AB16028" s="5"/>
      <c r="AC16028" s="5"/>
      <c r="AD16028" s="5"/>
      <c r="AE16028" s="5"/>
      <c r="AF16028" s="5"/>
      <c r="AG16028" s="11"/>
    </row>
    <row r="16029" spans="1:33">
      <c r="A16029" s="5"/>
      <c r="B16029" s="5"/>
      <c r="C16029" s="5"/>
      <c r="D16029" s="5"/>
      <c r="E16029" s="5"/>
      <c r="F16029" s="5"/>
      <c r="G16029" s="5"/>
      <c r="H16029" s="5"/>
      <c r="I16029" s="5"/>
      <c r="J16029" s="5"/>
      <c r="K16029" s="5"/>
      <c r="L16029" s="5"/>
      <c r="M16029" s="5"/>
      <c r="N16029" s="5"/>
      <c r="O16029" s="5"/>
      <c r="P16029" s="5"/>
      <c r="Q16029" s="5"/>
      <c r="R16029" s="5"/>
      <c r="S16029" s="5"/>
      <c r="T16029" s="5"/>
      <c r="U16029" s="5"/>
      <c r="V16029" s="5"/>
      <c r="W16029" s="5"/>
      <c r="X16029" s="5"/>
      <c r="Y16029" s="5"/>
      <c r="Z16029" s="5"/>
      <c r="AA16029" s="5"/>
      <c r="AB16029" s="5"/>
      <c r="AC16029" s="5"/>
      <c r="AD16029" s="5"/>
      <c r="AE16029" s="5"/>
      <c r="AF16029" s="5"/>
      <c r="AG16029" s="11"/>
    </row>
    <row r="16030" spans="1:33">
      <c r="A16030" s="5"/>
      <c r="B16030" s="5"/>
      <c r="C16030" s="5"/>
      <c r="D16030" s="5"/>
      <c r="E16030" s="5"/>
      <c r="F16030" s="5"/>
      <c r="G16030" s="5"/>
      <c r="H16030" s="5"/>
      <c r="I16030" s="5"/>
      <c r="J16030" s="5"/>
      <c r="K16030" s="5"/>
      <c r="L16030" s="5"/>
      <c r="M16030" s="5"/>
      <c r="N16030" s="5"/>
      <c r="O16030" s="5"/>
      <c r="P16030" s="5"/>
      <c r="Q16030" s="5"/>
      <c r="R16030" s="5"/>
      <c r="S16030" s="5"/>
      <c r="T16030" s="5"/>
      <c r="U16030" s="5"/>
      <c r="V16030" s="5"/>
      <c r="W16030" s="5"/>
      <c r="X16030" s="5"/>
      <c r="Y16030" s="5"/>
      <c r="Z16030" s="5"/>
      <c r="AA16030" s="5"/>
      <c r="AB16030" s="5"/>
      <c r="AC16030" s="5"/>
      <c r="AD16030" s="5"/>
      <c r="AE16030" s="5"/>
      <c r="AF16030" s="5"/>
      <c r="AG16030" s="11"/>
    </row>
    <row r="16031" spans="1:33">
      <c r="A16031" s="5"/>
      <c r="B16031" s="5"/>
      <c r="C16031" s="5"/>
      <c r="D16031" s="5"/>
      <c r="E16031" s="5"/>
      <c r="F16031" s="5"/>
      <c r="G16031" s="5"/>
      <c r="H16031" s="5"/>
      <c r="I16031" s="5"/>
      <c r="J16031" s="5"/>
      <c r="K16031" s="5"/>
      <c r="L16031" s="5"/>
      <c r="M16031" s="5"/>
      <c r="N16031" s="5"/>
      <c r="O16031" s="5"/>
      <c r="P16031" s="5"/>
      <c r="Q16031" s="5"/>
      <c r="R16031" s="5"/>
      <c r="S16031" s="5"/>
      <c r="T16031" s="5"/>
      <c r="U16031" s="5"/>
      <c r="V16031" s="5"/>
      <c r="W16031" s="5"/>
      <c r="X16031" s="5"/>
      <c r="Y16031" s="5"/>
      <c r="Z16031" s="5"/>
      <c r="AA16031" s="5"/>
      <c r="AB16031" s="5"/>
      <c r="AC16031" s="5"/>
      <c r="AD16031" s="5"/>
      <c r="AE16031" s="5"/>
      <c r="AF16031" s="5"/>
      <c r="AG16031" s="11"/>
    </row>
    <row r="16032" spans="1:33">
      <c r="A16032" s="5"/>
      <c r="B16032" s="5"/>
      <c r="C16032" s="5"/>
      <c r="D16032" s="5"/>
      <c r="E16032" s="5"/>
      <c r="F16032" s="5"/>
      <c r="G16032" s="5"/>
      <c r="H16032" s="5"/>
      <c r="I16032" s="5"/>
      <c r="J16032" s="5"/>
      <c r="K16032" s="5"/>
      <c r="L16032" s="5"/>
      <c r="M16032" s="5"/>
      <c r="N16032" s="5"/>
      <c r="O16032" s="5"/>
      <c r="P16032" s="5"/>
      <c r="Q16032" s="5"/>
      <c r="R16032" s="5"/>
      <c r="S16032" s="5"/>
      <c r="T16032" s="5"/>
      <c r="U16032" s="5"/>
      <c r="V16032" s="5"/>
      <c r="W16032" s="5"/>
      <c r="X16032" s="5"/>
      <c r="Y16032" s="5"/>
      <c r="Z16032" s="5"/>
      <c r="AA16032" s="5"/>
      <c r="AB16032" s="5"/>
      <c r="AC16032" s="5"/>
      <c r="AD16032" s="5"/>
      <c r="AE16032" s="5"/>
      <c r="AF16032" s="5"/>
      <c r="AG16032" s="11"/>
    </row>
    <row r="16033" spans="1:33">
      <c r="A16033" s="5"/>
      <c r="B16033" s="5"/>
      <c r="C16033" s="5"/>
      <c r="D16033" s="5"/>
      <c r="E16033" s="5"/>
      <c r="F16033" s="5"/>
      <c r="G16033" s="5"/>
      <c r="H16033" s="5"/>
      <c r="I16033" s="5"/>
      <c r="J16033" s="5"/>
      <c r="K16033" s="5"/>
      <c r="L16033" s="5"/>
      <c r="M16033" s="5"/>
      <c r="N16033" s="5"/>
      <c r="O16033" s="5"/>
      <c r="P16033" s="5"/>
      <c r="Q16033" s="5"/>
      <c r="R16033" s="5"/>
      <c r="S16033" s="5"/>
      <c r="T16033" s="5"/>
      <c r="U16033" s="5"/>
      <c r="V16033" s="5"/>
      <c r="W16033" s="5"/>
      <c r="X16033" s="5"/>
      <c r="Y16033" s="5"/>
      <c r="Z16033" s="5"/>
      <c r="AA16033" s="5"/>
      <c r="AB16033" s="5"/>
      <c r="AC16033" s="5"/>
      <c r="AD16033" s="5"/>
      <c r="AE16033" s="5"/>
      <c r="AF16033" s="5"/>
      <c r="AG16033" s="11"/>
    </row>
    <row r="16034" spans="1:33">
      <c r="A16034" s="5"/>
      <c r="B16034" s="5"/>
      <c r="C16034" s="5"/>
      <c r="D16034" s="5"/>
      <c r="E16034" s="5"/>
      <c r="F16034" s="5"/>
      <c r="G16034" s="5"/>
      <c r="H16034" s="5"/>
      <c r="I16034" s="5"/>
      <c r="J16034" s="5"/>
      <c r="K16034" s="5"/>
      <c r="L16034" s="5"/>
      <c r="M16034" s="5"/>
      <c r="N16034" s="5"/>
      <c r="O16034" s="5"/>
      <c r="P16034" s="5"/>
      <c r="Q16034" s="5"/>
      <c r="R16034" s="5"/>
      <c r="S16034" s="5"/>
      <c r="T16034" s="5"/>
      <c r="U16034" s="5"/>
      <c r="V16034" s="5"/>
      <c r="W16034" s="5"/>
      <c r="X16034" s="5"/>
      <c r="Y16034" s="5"/>
      <c r="Z16034" s="5"/>
      <c r="AA16034" s="5"/>
      <c r="AB16034" s="5"/>
      <c r="AC16034" s="5"/>
      <c r="AD16034" s="5"/>
      <c r="AE16034" s="5"/>
      <c r="AF16034" s="5"/>
      <c r="AG16034" s="11"/>
    </row>
    <row r="16035" spans="1:33">
      <c r="A16035" s="5"/>
      <c r="B16035" s="5"/>
      <c r="C16035" s="5"/>
      <c r="D16035" s="5"/>
      <c r="E16035" s="5"/>
      <c r="F16035" s="5"/>
      <c r="G16035" s="5"/>
      <c r="H16035" s="5"/>
      <c r="I16035" s="5"/>
      <c r="J16035" s="5"/>
      <c r="K16035" s="5"/>
      <c r="L16035" s="5"/>
      <c r="M16035" s="5"/>
      <c r="N16035" s="5"/>
      <c r="O16035" s="5"/>
      <c r="P16035" s="5"/>
      <c r="Q16035" s="5"/>
      <c r="R16035" s="5"/>
      <c r="S16035" s="5"/>
      <c r="T16035" s="5"/>
      <c r="U16035" s="5"/>
      <c r="V16035" s="5"/>
      <c r="W16035" s="5"/>
      <c r="X16035" s="5"/>
      <c r="Y16035" s="5"/>
      <c r="Z16035" s="5"/>
      <c r="AA16035" s="5"/>
      <c r="AB16035" s="5"/>
      <c r="AC16035" s="5"/>
      <c r="AD16035" s="5"/>
      <c r="AE16035" s="5"/>
      <c r="AF16035" s="5"/>
      <c r="AG16035" s="11"/>
    </row>
    <row r="16036" spans="1:33">
      <c r="A16036" s="5"/>
      <c r="B16036" s="5"/>
      <c r="C16036" s="5"/>
      <c r="D16036" s="5"/>
      <c r="E16036" s="5"/>
      <c r="F16036" s="5"/>
      <c r="G16036" s="5"/>
      <c r="H16036" s="5"/>
      <c r="I16036" s="5"/>
      <c r="J16036" s="5"/>
      <c r="K16036" s="5"/>
      <c r="L16036" s="5"/>
      <c r="M16036" s="5"/>
      <c r="N16036" s="5"/>
      <c r="O16036" s="5"/>
      <c r="P16036" s="5"/>
      <c r="Q16036" s="5"/>
      <c r="R16036" s="5"/>
      <c r="S16036" s="5"/>
      <c r="T16036" s="5"/>
      <c r="U16036" s="5"/>
      <c r="V16036" s="5"/>
      <c r="W16036" s="5"/>
      <c r="X16036" s="5"/>
      <c r="Y16036" s="5"/>
      <c r="Z16036" s="5"/>
      <c r="AA16036" s="5"/>
      <c r="AB16036" s="5"/>
      <c r="AC16036" s="5"/>
      <c r="AD16036" s="5"/>
      <c r="AE16036" s="5"/>
      <c r="AF16036" s="5"/>
      <c r="AG16036" s="11"/>
    </row>
    <row r="16037" spans="1:33">
      <c r="A16037" s="5"/>
      <c r="B16037" s="5"/>
      <c r="C16037" s="5"/>
      <c r="D16037" s="5"/>
      <c r="E16037" s="5"/>
      <c r="F16037" s="5"/>
      <c r="G16037" s="5"/>
      <c r="H16037" s="5"/>
      <c r="I16037" s="5"/>
      <c r="J16037" s="5"/>
      <c r="K16037" s="5"/>
      <c r="L16037" s="5"/>
      <c r="M16037" s="5"/>
      <c r="N16037" s="5"/>
      <c r="O16037" s="5"/>
      <c r="P16037" s="5"/>
      <c r="Q16037" s="5"/>
      <c r="R16037" s="5"/>
      <c r="S16037" s="5"/>
      <c r="T16037" s="5"/>
      <c r="U16037" s="5"/>
      <c r="V16037" s="5"/>
      <c r="W16037" s="5"/>
      <c r="X16037" s="5"/>
      <c r="Y16037" s="5"/>
      <c r="Z16037" s="5"/>
      <c r="AA16037" s="5"/>
      <c r="AB16037" s="5"/>
      <c r="AC16037" s="5"/>
      <c r="AD16037" s="5"/>
      <c r="AE16037" s="5"/>
      <c r="AF16037" s="5"/>
      <c r="AG16037" s="11"/>
    </row>
    <row r="16038" spans="1:33">
      <c r="A16038" s="5"/>
      <c r="B16038" s="5"/>
      <c r="C16038" s="5"/>
      <c r="D16038" s="5"/>
      <c r="E16038" s="5"/>
      <c r="F16038" s="5"/>
      <c r="G16038" s="5"/>
      <c r="H16038" s="5"/>
      <c r="I16038" s="5"/>
      <c r="J16038" s="5"/>
      <c r="K16038" s="5"/>
      <c r="L16038" s="5"/>
      <c r="M16038" s="5"/>
      <c r="N16038" s="5"/>
      <c r="O16038" s="5"/>
      <c r="P16038" s="5"/>
      <c r="Q16038" s="5"/>
      <c r="R16038" s="5"/>
      <c r="S16038" s="5"/>
      <c r="T16038" s="5"/>
      <c r="U16038" s="5"/>
      <c r="V16038" s="5"/>
      <c r="W16038" s="5"/>
      <c r="X16038" s="5"/>
      <c r="Y16038" s="5"/>
      <c r="Z16038" s="5"/>
      <c r="AA16038" s="5"/>
      <c r="AB16038" s="5"/>
      <c r="AC16038" s="5"/>
      <c r="AD16038" s="5"/>
      <c r="AE16038" s="5"/>
      <c r="AF16038" s="5"/>
      <c r="AG16038" s="11"/>
    </row>
    <row r="16039" spans="1:33">
      <c r="A16039" s="5"/>
      <c r="B16039" s="5"/>
      <c r="C16039" s="5"/>
      <c r="D16039" s="5"/>
      <c r="E16039" s="5"/>
      <c r="F16039" s="5"/>
      <c r="G16039" s="5"/>
      <c r="H16039" s="5"/>
      <c r="I16039" s="5"/>
      <c r="J16039" s="5"/>
      <c r="K16039" s="5"/>
      <c r="L16039" s="5"/>
      <c r="M16039" s="5"/>
      <c r="N16039" s="5"/>
      <c r="O16039" s="5"/>
      <c r="P16039" s="5"/>
      <c r="Q16039" s="5"/>
      <c r="R16039" s="5"/>
      <c r="S16039" s="5"/>
      <c r="T16039" s="5"/>
      <c r="U16039" s="5"/>
      <c r="V16039" s="5"/>
      <c r="W16039" s="5"/>
      <c r="X16039" s="5"/>
      <c r="Y16039" s="5"/>
      <c r="Z16039" s="5"/>
      <c r="AA16039" s="5"/>
      <c r="AB16039" s="5"/>
      <c r="AC16039" s="5"/>
      <c r="AD16039" s="5"/>
      <c r="AE16039" s="5"/>
      <c r="AF16039" s="5"/>
      <c r="AG16039" s="11"/>
    </row>
    <row r="16040" spans="1:33">
      <c r="A16040" s="5"/>
      <c r="B16040" s="5"/>
      <c r="C16040" s="5"/>
      <c r="D16040" s="5"/>
      <c r="E16040" s="5"/>
      <c r="F16040" s="5"/>
      <c r="G16040" s="5"/>
      <c r="H16040" s="5"/>
      <c r="I16040" s="5"/>
      <c r="J16040" s="5"/>
      <c r="K16040" s="5"/>
      <c r="L16040" s="5"/>
      <c r="M16040" s="5"/>
      <c r="N16040" s="5"/>
      <c r="O16040" s="5"/>
      <c r="P16040" s="5"/>
      <c r="Q16040" s="5"/>
      <c r="R16040" s="5"/>
      <c r="S16040" s="5"/>
      <c r="T16040" s="5"/>
      <c r="U16040" s="5"/>
      <c r="V16040" s="5"/>
      <c r="W16040" s="5"/>
      <c r="X16040" s="5"/>
      <c r="Y16040" s="5"/>
      <c r="Z16040" s="5"/>
      <c r="AA16040" s="5"/>
      <c r="AB16040" s="5"/>
      <c r="AC16040" s="5"/>
      <c r="AD16040" s="5"/>
      <c r="AE16040" s="5"/>
      <c r="AF16040" s="5"/>
      <c r="AG16040" s="11"/>
    </row>
    <row r="16041" spans="1:33">
      <c r="A16041" s="5"/>
      <c r="B16041" s="5"/>
      <c r="C16041" s="5"/>
      <c r="D16041" s="5"/>
      <c r="E16041" s="5"/>
      <c r="F16041" s="5"/>
      <c r="G16041" s="5"/>
      <c r="H16041" s="5"/>
      <c r="I16041" s="5"/>
      <c r="J16041" s="5"/>
      <c r="K16041" s="5"/>
      <c r="L16041" s="5"/>
      <c r="M16041" s="5"/>
      <c r="N16041" s="5"/>
      <c r="O16041" s="5"/>
      <c r="P16041" s="5"/>
      <c r="Q16041" s="5"/>
      <c r="R16041" s="5"/>
      <c r="S16041" s="5"/>
      <c r="T16041" s="5"/>
      <c r="U16041" s="5"/>
      <c r="V16041" s="5"/>
      <c r="W16041" s="5"/>
      <c r="X16041" s="5"/>
      <c r="Y16041" s="5"/>
      <c r="Z16041" s="5"/>
      <c r="AA16041" s="5"/>
      <c r="AB16041" s="5"/>
      <c r="AC16041" s="5"/>
      <c r="AD16041" s="5"/>
      <c r="AE16041" s="5"/>
      <c r="AF16041" s="5"/>
      <c r="AG16041" s="11"/>
    </row>
    <row r="16042" spans="1:33">
      <c r="A16042" s="5"/>
      <c r="B16042" s="5"/>
      <c r="C16042" s="5"/>
      <c r="D16042" s="5"/>
      <c r="E16042" s="5"/>
      <c r="F16042" s="5"/>
      <c r="G16042" s="5"/>
      <c r="H16042" s="5"/>
      <c r="I16042" s="5"/>
      <c r="J16042" s="5"/>
      <c r="K16042" s="5"/>
      <c r="L16042" s="5"/>
      <c r="M16042" s="5"/>
      <c r="N16042" s="5"/>
      <c r="O16042" s="5"/>
      <c r="P16042" s="5"/>
      <c r="Q16042" s="5"/>
      <c r="R16042" s="5"/>
      <c r="S16042" s="5"/>
      <c r="T16042" s="5"/>
      <c r="U16042" s="5"/>
      <c r="V16042" s="5"/>
      <c r="W16042" s="5"/>
      <c r="X16042" s="5"/>
      <c r="Y16042" s="5"/>
      <c r="Z16042" s="5"/>
      <c r="AA16042" s="5"/>
      <c r="AB16042" s="5"/>
      <c r="AC16042" s="5"/>
      <c r="AD16042" s="5"/>
      <c r="AE16042" s="5"/>
      <c r="AF16042" s="5"/>
      <c r="AG16042" s="11"/>
    </row>
    <row r="16043" spans="1:33">
      <c r="A16043" s="5"/>
      <c r="B16043" s="5"/>
      <c r="C16043" s="5"/>
      <c r="D16043" s="5"/>
      <c r="E16043" s="5"/>
      <c r="F16043" s="5"/>
      <c r="G16043" s="5"/>
      <c r="H16043" s="5"/>
      <c r="I16043" s="5"/>
      <c r="J16043" s="5"/>
      <c r="K16043" s="5"/>
      <c r="L16043" s="5"/>
      <c r="M16043" s="5"/>
      <c r="N16043" s="5"/>
      <c r="O16043" s="5"/>
      <c r="P16043" s="5"/>
      <c r="Q16043" s="5"/>
      <c r="R16043" s="5"/>
      <c r="S16043" s="5"/>
      <c r="T16043" s="5"/>
      <c r="U16043" s="5"/>
      <c r="V16043" s="5"/>
      <c r="W16043" s="5"/>
      <c r="X16043" s="5"/>
      <c r="Y16043" s="5"/>
      <c r="Z16043" s="5"/>
      <c r="AA16043" s="5"/>
      <c r="AB16043" s="5"/>
      <c r="AC16043" s="5"/>
      <c r="AD16043" s="5"/>
      <c r="AE16043" s="5"/>
      <c r="AF16043" s="5"/>
      <c r="AG16043" s="11"/>
    </row>
    <row r="16044" spans="1:33">
      <c r="A16044" s="5"/>
      <c r="B16044" s="5"/>
      <c r="C16044" s="5"/>
      <c r="D16044" s="5"/>
      <c r="E16044" s="5"/>
      <c r="F16044" s="5"/>
      <c r="G16044" s="5"/>
      <c r="H16044" s="5"/>
      <c r="I16044" s="5"/>
      <c r="J16044" s="5"/>
      <c r="K16044" s="5"/>
      <c r="L16044" s="5"/>
      <c r="M16044" s="5"/>
      <c r="N16044" s="5"/>
      <c r="O16044" s="5"/>
      <c r="P16044" s="5"/>
      <c r="Q16044" s="5"/>
      <c r="R16044" s="5"/>
      <c r="S16044" s="5"/>
      <c r="T16044" s="5"/>
      <c r="U16044" s="5"/>
      <c r="V16044" s="5"/>
      <c r="W16044" s="5"/>
      <c r="X16044" s="5"/>
      <c r="Y16044" s="5"/>
      <c r="Z16044" s="5"/>
      <c r="AA16044" s="5"/>
      <c r="AB16044" s="5"/>
      <c r="AC16044" s="5"/>
      <c r="AD16044" s="5"/>
      <c r="AE16044" s="5"/>
      <c r="AF16044" s="5"/>
      <c r="AG16044" s="11"/>
    </row>
    <row r="16045" spans="1:33">
      <c r="A16045" s="5"/>
      <c r="B16045" s="5"/>
      <c r="C16045" s="5"/>
      <c r="D16045" s="5"/>
      <c r="E16045" s="5"/>
      <c r="F16045" s="5"/>
      <c r="G16045" s="5"/>
      <c r="H16045" s="5"/>
      <c r="I16045" s="5"/>
      <c r="J16045" s="5"/>
      <c r="K16045" s="5"/>
      <c r="L16045" s="5"/>
      <c r="M16045" s="5"/>
      <c r="N16045" s="5"/>
      <c r="O16045" s="5"/>
      <c r="P16045" s="5"/>
      <c r="Q16045" s="5"/>
      <c r="R16045" s="5"/>
      <c r="S16045" s="5"/>
      <c r="T16045" s="5"/>
      <c r="U16045" s="5"/>
      <c r="V16045" s="5"/>
      <c r="W16045" s="5"/>
      <c r="X16045" s="5"/>
      <c r="Y16045" s="5"/>
      <c r="Z16045" s="5"/>
      <c r="AA16045" s="5"/>
      <c r="AB16045" s="5"/>
      <c r="AC16045" s="5"/>
      <c r="AD16045" s="5"/>
      <c r="AE16045" s="5"/>
      <c r="AF16045" s="5"/>
      <c r="AG16045" s="11"/>
    </row>
    <row r="16046" spans="1:33">
      <c r="A16046" s="5"/>
      <c r="B16046" s="5"/>
      <c r="C16046" s="5"/>
      <c r="D16046" s="5"/>
      <c r="E16046" s="5"/>
      <c r="F16046" s="5"/>
      <c r="G16046" s="5"/>
      <c r="H16046" s="5"/>
      <c r="I16046" s="5"/>
      <c r="J16046" s="5"/>
      <c r="K16046" s="5"/>
      <c r="L16046" s="5"/>
      <c r="M16046" s="5"/>
      <c r="N16046" s="5"/>
      <c r="O16046" s="5"/>
      <c r="P16046" s="5"/>
      <c r="Q16046" s="5"/>
      <c r="R16046" s="5"/>
      <c r="S16046" s="5"/>
      <c r="T16046" s="5"/>
      <c r="U16046" s="5"/>
      <c r="V16046" s="5"/>
      <c r="W16046" s="5"/>
      <c r="X16046" s="5"/>
      <c r="Y16046" s="5"/>
      <c r="Z16046" s="5"/>
      <c r="AA16046" s="5"/>
      <c r="AB16046" s="5"/>
      <c r="AC16046" s="5"/>
      <c r="AD16046" s="5"/>
      <c r="AE16046" s="5"/>
      <c r="AF16046" s="5"/>
      <c r="AG16046" s="11"/>
    </row>
    <row r="16047" spans="1:33">
      <c r="A16047" s="5"/>
      <c r="B16047" s="5"/>
      <c r="C16047" s="5"/>
      <c r="D16047" s="5"/>
      <c r="E16047" s="5"/>
      <c r="F16047" s="5"/>
      <c r="G16047" s="5"/>
      <c r="H16047" s="5"/>
      <c r="I16047" s="5"/>
      <c r="J16047" s="5"/>
      <c r="K16047" s="5"/>
      <c r="L16047" s="5"/>
      <c r="M16047" s="5"/>
      <c r="N16047" s="5"/>
      <c r="O16047" s="5"/>
      <c r="P16047" s="5"/>
      <c r="Q16047" s="5"/>
      <c r="R16047" s="5"/>
      <c r="S16047" s="5"/>
      <c r="T16047" s="5"/>
      <c r="U16047" s="5"/>
      <c r="V16047" s="5"/>
      <c r="W16047" s="5"/>
      <c r="X16047" s="5"/>
      <c r="Y16047" s="5"/>
      <c r="Z16047" s="5"/>
      <c r="AA16047" s="5"/>
      <c r="AB16047" s="5"/>
      <c r="AC16047" s="5"/>
      <c r="AD16047" s="5"/>
      <c r="AE16047" s="5"/>
      <c r="AF16047" s="5"/>
      <c r="AG16047" s="11"/>
    </row>
    <row r="16048" spans="1:33">
      <c r="A16048" s="5"/>
      <c r="B16048" s="5"/>
      <c r="C16048" s="5"/>
      <c r="D16048" s="5"/>
      <c r="E16048" s="5"/>
      <c r="F16048" s="5"/>
      <c r="G16048" s="5"/>
      <c r="H16048" s="5"/>
      <c r="I16048" s="5"/>
      <c r="J16048" s="5"/>
      <c r="K16048" s="5"/>
      <c r="L16048" s="5"/>
      <c r="M16048" s="5"/>
      <c r="N16048" s="5"/>
      <c r="O16048" s="5"/>
      <c r="P16048" s="5"/>
      <c r="Q16048" s="5"/>
      <c r="R16048" s="5"/>
      <c r="S16048" s="5"/>
      <c r="T16048" s="5"/>
      <c r="U16048" s="5"/>
      <c r="V16048" s="5"/>
      <c r="W16048" s="5"/>
      <c r="X16048" s="5"/>
      <c r="Y16048" s="5"/>
      <c r="Z16048" s="5"/>
      <c r="AA16048" s="5"/>
      <c r="AB16048" s="5"/>
      <c r="AC16048" s="5"/>
      <c r="AD16048" s="5"/>
      <c r="AE16048" s="5"/>
      <c r="AF16048" s="5"/>
      <c r="AG16048" s="11"/>
    </row>
    <row r="16049" spans="1:33">
      <c r="A16049" s="5"/>
      <c r="B16049" s="5"/>
      <c r="C16049" s="5"/>
      <c r="D16049" s="5"/>
      <c r="E16049" s="5"/>
      <c r="F16049" s="5"/>
      <c r="G16049" s="5"/>
      <c r="H16049" s="5"/>
      <c r="I16049" s="5"/>
      <c r="J16049" s="5"/>
      <c r="K16049" s="5"/>
      <c r="L16049" s="5"/>
      <c r="M16049" s="5"/>
      <c r="N16049" s="5"/>
      <c r="O16049" s="5"/>
      <c r="P16049" s="5"/>
      <c r="Q16049" s="5"/>
      <c r="R16049" s="5"/>
      <c r="S16049" s="5"/>
      <c r="T16049" s="5"/>
      <c r="U16049" s="5"/>
      <c r="V16049" s="5"/>
      <c r="W16049" s="5"/>
      <c r="X16049" s="5"/>
      <c r="Y16049" s="5"/>
      <c r="Z16049" s="5"/>
      <c r="AA16049" s="5"/>
      <c r="AB16049" s="5"/>
      <c r="AC16049" s="5"/>
      <c r="AD16049" s="5"/>
      <c r="AE16049" s="5"/>
      <c r="AF16049" s="5"/>
      <c r="AG16049" s="11"/>
    </row>
    <row r="16050" spans="1:33">
      <c r="A16050" s="5"/>
      <c r="B16050" s="5"/>
      <c r="C16050" s="5"/>
      <c r="D16050" s="5"/>
      <c r="E16050" s="5"/>
      <c r="F16050" s="5"/>
      <c r="G16050" s="5"/>
      <c r="H16050" s="5"/>
      <c r="I16050" s="5"/>
      <c r="J16050" s="5"/>
      <c r="K16050" s="5"/>
      <c r="L16050" s="5"/>
      <c r="M16050" s="5"/>
      <c r="N16050" s="5"/>
      <c r="O16050" s="5"/>
      <c r="P16050" s="5"/>
      <c r="Q16050" s="5"/>
      <c r="R16050" s="5"/>
      <c r="S16050" s="5"/>
      <c r="T16050" s="5"/>
      <c r="U16050" s="5"/>
      <c r="V16050" s="5"/>
      <c r="W16050" s="5"/>
      <c r="X16050" s="5"/>
      <c r="Y16050" s="5"/>
      <c r="Z16050" s="5"/>
      <c r="AA16050" s="5"/>
      <c r="AB16050" s="5"/>
      <c r="AC16050" s="5"/>
      <c r="AD16050" s="5"/>
      <c r="AE16050" s="5"/>
      <c r="AF16050" s="5"/>
      <c r="AG16050" s="11"/>
    </row>
    <row r="16051" spans="1:33">
      <c r="A16051" s="5"/>
      <c r="B16051" s="5"/>
      <c r="C16051" s="5"/>
      <c r="D16051" s="5"/>
      <c r="E16051" s="5"/>
      <c r="F16051" s="5"/>
      <c r="G16051" s="5"/>
      <c r="H16051" s="5"/>
      <c r="I16051" s="5"/>
      <c r="J16051" s="5"/>
      <c r="K16051" s="5"/>
      <c r="L16051" s="5"/>
      <c r="M16051" s="5"/>
      <c r="N16051" s="5"/>
      <c r="O16051" s="5"/>
      <c r="P16051" s="5"/>
      <c r="Q16051" s="5"/>
      <c r="R16051" s="5"/>
      <c r="S16051" s="5"/>
      <c r="T16051" s="5"/>
      <c r="U16051" s="5"/>
      <c r="V16051" s="5"/>
      <c r="W16051" s="5"/>
      <c r="X16051" s="5"/>
      <c r="Y16051" s="5"/>
      <c r="Z16051" s="5"/>
      <c r="AA16051" s="5"/>
      <c r="AB16051" s="5"/>
      <c r="AC16051" s="5"/>
      <c r="AD16051" s="5"/>
      <c r="AE16051" s="5"/>
      <c r="AF16051" s="5"/>
      <c r="AG16051" s="11"/>
    </row>
    <row r="16052" spans="1:33">
      <c r="A16052" s="5"/>
      <c r="B16052" s="5"/>
      <c r="C16052" s="5"/>
      <c r="D16052" s="5"/>
      <c r="E16052" s="5"/>
      <c r="F16052" s="5"/>
      <c r="G16052" s="5"/>
      <c r="H16052" s="5"/>
      <c r="I16052" s="5"/>
      <c r="J16052" s="5"/>
      <c r="K16052" s="5"/>
      <c r="L16052" s="5"/>
      <c r="M16052" s="5"/>
      <c r="N16052" s="5"/>
      <c r="O16052" s="5"/>
      <c r="P16052" s="5"/>
      <c r="Q16052" s="5"/>
      <c r="R16052" s="5"/>
      <c r="S16052" s="5"/>
      <c r="T16052" s="5"/>
      <c r="U16052" s="5"/>
      <c r="V16052" s="5"/>
      <c r="W16052" s="5"/>
      <c r="X16052" s="5"/>
      <c r="Y16052" s="5"/>
      <c r="Z16052" s="5"/>
      <c r="AA16052" s="5"/>
      <c r="AB16052" s="5"/>
      <c r="AC16052" s="5"/>
      <c r="AD16052" s="5"/>
      <c r="AE16052" s="5"/>
      <c r="AF16052" s="5"/>
      <c r="AG16052" s="11"/>
    </row>
    <row r="16053" spans="1:33">
      <c r="A16053" s="5"/>
      <c r="B16053" s="5"/>
      <c r="C16053" s="5"/>
      <c r="D16053" s="5"/>
      <c r="E16053" s="5"/>
      <c r="F16053" s="5"/>
      <c r="G16053" s="5"/>
      <c r="H16053" s="5"/>
      <c r="I16053" s="5"/>
      <c r="J16053" s="5"/>
      <c r="K16053" s="5"/>
      <c r="L16053" s="5"/>
      <c r="M16053" s="5"/>
      <c r="N16053" s="5"/>
      <c r="O16053" s="5"/>
      <c r="P16053" s="5"/>
      <c r="Q16053" s="5"/>
      <c r="R16053" s="5"/>
      <c r="S16053" s="5"/>
      <c r="T16053" s="5"/>
      <c r="U16053" s="5"/>
      <c r="V16053" s="5"/>
      <c r="W16053" s="5"/>
      <c r="X16053" s="5"/>
      <c r="Y16053" s="5"/>
      <c r="Z16053" s="5"/>
      <c r="AA16053" s="5"/>
      <c r="AB16053" s="5"/>
      <c r="AC16053" s="5"/>
      <c r="AD16053" s="5"/>
      <c r="AE16053" s="5"/>
      <c r="AF16053" s="5"/>
      <c r="AG16053" s="11"/>
    </row>
    <row r="16054" spans="1:33">
      <c r="A16054" s="5"/>
      <c r="B16054" s="5"/>
      <c r="C16054" s="5"/>
      <c r="D16054" s="5"/>
      <c r="E16054" s="5"/>
      <c r="F16054" s="5"/>
      <c r="G16054" s="5"/>
      <c r="H16054" s="5"/>
      <c r="I16054" s="5"/>
      <c r="J16054" s="5"/>
      <c r="K16054" s="5"/>
      <c r="L16054" s="5"/>
      <c r="M16054" s="5"/>
      <c r="N16054" s="5"/>
      <c r="O16054" s="5"/>
      <c r="P16054" s="5"/>
      <c r="Q16054" s="5"/>
      <c r="R16054" s="5"/>
      <c r="S16054" s="5"/>
      <c r="T16054" s="5"/>
      <c r="U16054" s="5"/>
      <c r="V16054" s="5"/>
      <c r="W16054" s="5"/>
      <c r="X16054" s="5"/>
      <c r="Y16054" s="5"/>
      <c r="Z16054" s="5"/>
      <c r="AA16054" s="5"/>
      <c r="AB16054" s="5"/>
      <c r="AC16054" s="5"/>
      <c r="AD16054" s="5"/>
      <c r="AE16054" s="5"/>
      <c r="AF16054" s="5"/>
      <c r="AG16054" s="11"/>
    </row>
    <row r="16055" spans="1:33">
      <c r="A16055" s="5"/>
      <c r="B16055" s="5"/>
      <c r="C16055" s="5"/>
      <c r="D16055" s="5"/>
      <c r="E16055" s="5"/>
      <c r="F16055" s="5"/>
      <c r="G16055" s="5"/>
      <c r="H16055" s="5"/>
      <c r="I16055" s="5"/>
      <c r="J16055" s="5"/>
      <c r="K16055" s="5"/>
      <c r="L16055" s="5"/>
      <c r="M16055" s="5"/>
      <c r="N16055" s="5"/>
      <c r="O16055" s="5"/>
      <c r="P16055" s="5"/>
      <c r="Q16055" s="5"/>
      <c r="R16055" s="5"/>
      <c r="S16055" s="5"/>
      <c r="T16055" s="5"/>
      <c r="U16055" s="5"/>
      <c r="V16055" s="5"/>
      <c r="W16055" s="5"/>
      <c r="X16055" s="5"/>
      <c r="Y16055" s="5"/>
      <c r="Z16055" s="5"/>
      <c r="AA16055" s="5"/>
      <c r="AB16055" s="5"/>
      <c r="AC16055" s="5"/>
      <c r="AD16055" s="5"/>
      <c r="AE16055" s="5"/>
      <c r="AF16055" s="5"/>
      <c r="AG16055" s="11"/>
    </row>
    <row r="16056" spans="1:33">
      <c r="A16056" s="5"/>
      <c r="B16056" s="5"/>
      <c r="C16056" s="5"/>
      <c r="D16056" s="5"/>
      <c r="E16056" s="5"/>
      <c r="F16056" s="5"/>
      <c r="G16056" s="5"/>
      <c r="H16056" s="5"/>
      <c r="I16056" s="5"/>
      <c r="J16056" s="5"/>
      <c r="K16056" s="5"/>
      <c r="L16056" s="5"/>
      <c r="M16056" s="5"/>
      <c r="N16056" s="5"/>
      <c r="O16056" s="5"/>
      <c r="P16056" s="5"/>
      <c r="Q16056" s="5"/>
      <c r="R16056" s="5"/>
      <c r="S16056" s="5"/>
      <c r="T16056" s="5"/>
      <c r="U16056" s="5"/>
      <c r="V16056" s="5"/>
      <c r="W16056" s="5"/>
      <c r="X16056" s="5"/>
      <c r="Y16056" s="5"/>
      <c r="Z16056" s="5"/>
      <c r="AA16056" s="5"/>
      <c r="AB16056" s="5"/>
      <c r="AC16056" s="5"/>
      <c r="AD16056" s="5"/>
      <c r="AE16056" s="5"/>
      <c r="AF16056" s="5"/>
      <c r="AG16056" s="11"/>
    </row>
    <row r="16057" spans="1:33">
      <c r="A16057" s="5"/>
      <c r="B16057" s="5"/>
      <c r="C16057" s="5"/>
      <c r="D16057" s="5"/>
      <c r="E16057" s="5"/>
      <c r="F16057" s="5"/>
      <c r="G16057" s="5"/>
      <c r="H16057" s="5"/>
      <c r="I16057" s="5"/>
      <c r="J16057" s="5"/>
      <c r="K16057" s="5"/>
      <c r="L16057" s="5"/>
      <c r="M16057" s="5"/>
      <c r="N16057" s="5"/>
      <c r="O16057" s="5"/>
      <c r="P16057" s="5"/>
      <c r="Q16057" s="5"/>
      <c r="R16057" s="5"/>
      <c r="S16057" s="5"/>
      <c r="T16057" s="5"/>
      <c r="U16057" s="5"/>
      <c r="V16057" s="5"/>
      <c r="W16057" s="5"/>
      <c r="X16057" s="5"/>
      <c r="Y16057" s="5"/>
      <c r="Z16057" s="5"/>
      <c r="AA16057" s="5"/>
      <c r="AB16057" s="5"/>
      <c r="AC16057" s="5"/>
      <c r="AD16057" s="5"/>
      <c r="AE16057" s="5"/>
      <c r="AF16057" s="5"/>
      <c r="AG16057" s="11"/>
    </row>
    <row r="16058" spans="1:33">
      <c r="A16058" s="5"/>
      <c r="B16058" s="5"/>
      <c r="C16058" s="5"/>
      <c r="D16058" s="5"/>
      <c r="E16058" s="5"/>
      <c r="F16058" s="5"/>
      <c r="G16058" s="5"/>
      <c r="H16058" s="5"/>
      <c r="I16058" s="5"/>
      <c r="J16058" s="5"/>
      <c r="K16058" s="5"/>
      <c r="L16058" s="5"/>
      <c r="M16058" s="5"/>
      <c r="N16058" s="5"/>
      <c r="O16058" s="5"/>
      <c r="P16058" s="5"/>
      <c r="Q16058" s="5"/>
      <c r="R16058" s="5"/>
      <c r="S16058" s="5"/>
      <c r="T16058" s="5"/>
      <c r="U16058" s="5"/>
      <c r="V16058" s="5"/>
      <c r="W16058" s="5"/>
      <c r="X16058" s="5"/>
      <c r="Y16058" s="5"/>
      <c r="Z16058" s="5"/>
      <c r="AA16058" s="5"/>
      <c r="AB16058" s="5"/>
      <c r="AC16058" s="5"/>
      <c r="AD16058" s="5"/>
      <c r="AE16058" s="5"/>
      <c r="AF16058" s="5"/>
      <c r="AG16058" s="11"/>
    </row>
    <row r="16059" spans="1:33">
      <c r="A16059" s="5"/>
      <c r="B16059" s="5"/>
      <c r="C16059" s="5"/>
      <c r="D16059" s="5"/>
      <c r="E16059" s="5"/>
      <c r="F16059" s="5"/>
      <c r="G16059" s="5"/>
      <c r="H16059" s="5"/>
      <c r="I16059" s="5"/>
      <c r="J16059" s="5"/>
      <c r="K16059" s="5"/>
      <c r="L16059" s="5"/>
      <c r="M16059" s="5"/>
      <c r="N16059" s="5"/>
      <c r="O16059" s="5"/>
      <c r="P16059" s="5"/>
      <c r="Q16059" s="5"/>
      <c r="R16059" s="5"/>
      <c r="S16059" s="5"/>
      <c r="T16059" s="5"/>
      <c r="U16059" s="5"/>
      <c r="V16059" s="5"/>
      <c r="W16059" s="5"/>
      <c r="X16059" s="5"/>
      <c r="Y16059" s="5"/>
      <c r="Z16059" s="5"/>
      <c r="AA16059" s="5"/>
      <c r="AB16059" s="5"/>
      <c r="AC16059" s="5"/>
      <c r="AD16059" s="5"/>
      <c r="AE16059" s="5"/>
      <c r="AF16059" s="5"/>
      <c r="AG16059" s="11"/>
    </row>
    <row r="16060" spans="1:33">
      <c r="A16060" s="5"/>
      <c r="B16060" s="5"/>
      <c r="C16060" s="5"/>
      <c r="D16060" s="5"/>
      <c r="E16060" s="5"/>
      <c r="F16060" s="5"/>
      <c r="G16060" s="5"/>
      <c r="H16060" s="5"/>
      <c r="I16060" s="5"/>
      <c r="J16060" s="5"/>
      <c r="K16060" s="5"/>
      <c r="L16060" s="5"/>
      <c r="M16060" s="5"/>
      <c r="N16060" s="5"/>
      <c r="O16060" s="5"/>
      <c r="P16060" s="5"/>
      <c r="Q16060" s="5"/>
      <c r="R16060" s="5"/>
      <c r="S16060" s="5"/>
      <c r="T16060" s="5"/>
      <c r="U16060" s="5"/>
      <c r="V16060" s="5"/>
      <c r="W16060" s="5"/>
      <c r="X16060" s="5"/>
      <c r="Y16060" s="5"/>
      <c r="Z16060" s="5"/>
      <c r="AA16060" s="5"/>
      <c r="AB16060" s="5"/>
      <c r="AC16060" s="5"/>
      <c r="AD16060" s="5"/>
      <c r="AE16060" s="5"/>
      <c r="AF16060" s="5"/>
      <c r="AG16060" s="11"/>
    </row>
    <row r="16061" spans="1:33">
      <c r="A16061" s="5"/>
      <c r="B16061" s="5"/>
      <c r="C16061" s="5"/>
      <c r="D16061" s="5"/>
      <c r="E16061" s="5"/>
      <c r="F16061" s="5"/>
      <c r="G16061" s="5"/>
      <c r="H16061" s="5"/>
      <c r="I16061" s="5"/>
      <c r="J16061" s="5"/>
      <c r="K16061" s="5"/>
      <c r="L16061" s="5"/>
      <c r="M16061" s="5"/>
      <c r="N16061" s="5"/>
      <c r="O16061" s="5"/>
      <c r="P16061" s="5"/>
      <c r="Q16061" s="5"/>
      <c r="R16061" s="5"/>
      <c r="S16061" s="5"/>
      <c r="T16061" s="5"/>
      <c r="U16061" s="5"/>
      <c r="V16061" s="5"/>
      <c r="W16061" s="5"/>
      <c r="X16061" s="5"/>
      <c r="Y16061" s="5"/>
      <c r="Z16061" s="5"/>
      <c r="AA16061" s="5"/>
      <c r="AB16061" s="5"/>
      <c r="AC16061" s="5"/>
      <c r="AD16061" s="5"/>
      <c r="AE16061" s="5"/>
      <c r="AF16061" s="5"/>
      <c r="AG16061" s="11"/>
    </row>
    <row r="16062" spans="1:33">
      <c r="A16062" s="5"/>
      <c r="B16062" s="5"/>
      <c r="C16062" s="5"/>
      <c r="D16062" s="5"/>
      <c r="E16062" s="5"/>
      <c r="F16062" s="5"/>
      <c r="G16062" s="5"/>
      <c r="H16062" s="5"/>
      <c r="I16062" s="5"/>
      <c r="J16062" s="5"/>
      <c r="K16062" s="5"/>
      <c r="L16062" s="5"/>
      <c r="M16062" s="5"/>
      <c r="N16062" s="5"/>
      <c r="O16062" s="5"/>
      <c r="P16062" s="5"/>
      <c r="Q16062" s="5"/>
      <c r="R16062" s="5"/>
      <c r="S16062" s="5"/>
      <c r="T16062" s="5"/>
      <c r="U16062" s="5"/>
      <c r="V16062" s="5"/>
      <c r="W16062" s="5"/>
      <c r="X16062" s="5"/>
      <c r="Y16062" s="5"/>
      <c r="Z16062" s="5"/>
      <c r="AA16062" s="5"/>
      <c r="AB16062" s="5"/>
      <c r="AC16062" s="5"/>
      <c r="AD16062" s="5"/>
      <c r="AE16062" s="5"/>
      <c r="AF16062" s="5"/>
      <c r="AG16062" s="11"/>
    </row>
    <row r="16063" spans="1:33">
      <c r="A16063" s="5"/>
      <c r="B16063" s="5"/>
      <c r="C16063" s="5"/>
      <c r="D16063" s="5"/>
      <c r="E16063" s="5"/>
      <c r="F16063" s="5"/>
      <c r="G16063" s="5"/>
      <c r="H16063" s="5"/>
      <c r="I16063" s="5"/>
      <c r="J16063" s="5"/>
      <c r="K16063" s="5"/>
      <c r="L16063" s="5"/>
      <c r="M16063" s="5"/>
      <c r="N16063" s="5"/>
      <c r="O16063" s="5"/>
      <c r="P16063" s="5"/>
      <c r="Q16063" s="5"/>
      <c r="R16063" s="5"/>
      <c r="S16063" s="5"/>
      <c r="T16063" s="5"/>
      <c r="U16063" s="5"/>
      <c r="V16063" s="5"/>
      <c r="W16063" s="5"/>
      <c r="X16063" s="5"/>
      <c r="Y16063" s="5"/>
      <c r="Z16063" s="5"/>
      <c r="AA16063" s="5"/>
      <c r="AB16063" s="5"/>
      <c r="AC16063" s="5"/>
      <c r="AD16063" s="5"/>
      <c r="AE16063" s="5"/>
      <c r="AF16063" s="5"/>
      <c r="AG16063" s="11"/>
    </row>
    <row r="16064" spans="1:33">
      <c r="A16064" s="5"/>
      <c r="B16064" s="5"/>
      <c r="C16064" s="5"/>
      <c r="D16064" s="5"/>
      <c r="E16064" s="5"/>
      <c r="F16064" s="5"/>
      <c r="G16064" s="5"/>
      <c r="H16064" s="5"/>
      <c r="I16064" s="5"/>
      <c r="J16064" s="5"/>
      <c r="K16064" s="5"/>
      <c r="L16064" s="5"/>
      <c r="M16064" s="5"/>
      <c r="N16064" s="5"/>
      <c r="O16064" s="5"/>
      <c r="P16064" s="5"/>
      <c r="Q16064" s="5"/>
      <c r="R16064" s="5"/>
      <c r="S16064" s="5"/>
      <c r="T16064" s="5"/>
      <c r="U16064" s="5"/>
      <c r="V16064" s="5"/>
      <c r="W16064" s="5"/>
      <c r="X16064" s="5"/>
      <c r="Y16064" s="5"/>
      <c r="Z16064" s="5"/>
      <c r="AA16064" s="5"/>
      <c r="AB16064" s="5"/>
      <c r="AC16064" s="5"/>
      <c r="AD16064" s="5"/>
      <c r="AE16064" s="5"/>
      <c r="AF16064" s="5"/>
      <c r="AG16064" s="11"/>
    </row>
    <row r="16065" spans="1:33">
      <c r="A16065" s="5"/>
      <c r="B16065" s="5"/>
      <c r="C16065" s="5"/>
      <c r="D16065" s="5"/>
      <c r="E16065" s="5"/>
      <c r="F16065" s="5"/>
      <c r="G16065" s="5"/>
      <c r="H16065" s="5"/>
      <c r="I16065" s="5"/>
      <c r="J16065" s="5"/>
      <c r="K16065" s="5"/>
      <c r="L16065" s="5"/>
      <c r="M16065" s="5"/>
      <c r="N16065" s="5"/>
      <c r="O16065" s="5"/>
      <c r="P16065" s="5"/>
      <c r="Q16065" s="5"/>
      <c r="R16065" s="5"/>
      <c r="S16065" s="5"/>
      <c r="T16065" s="5"/>
      <c r="U16065" s="5"/>
      <c r="V16065" s="5"/>
      <c r="W16065" s="5"/>
      <c r="X16065" s="5"/>
      <c r="Y16065" s="5"/>
      <c r="Z16065" s="5"/>
      <c r="AA16065" s="5"/>
      <c r="AB16065" s="5"/>
      <c r="AC16065" s="5"/>
      <c r="AD16065" s="5"/>
      <c r="AE16065" s="5"/>
      <c r="AF16065" s="5"/>
      <c r="AG16065" s="11"/>
    </row>
    <row r="16066" spans="1:33">
      <c r="A16066" s="5"/>
      <c r="B16066" s="5"/>
      <c r="C16066" s="5"/>
      <c r="D16066" s="5"/>
      <c r="E16066" s="5"/>
      <c r="F16066" s="5"/>
      <c r="G16066" s="5"/>
      <c r="H16066" s="5"/>
      <c r="I16066" s="5"/>
      <c r="J16066" s="5"/>
      <c r="K16066" s="5"/>
      <c r="L16066" s="5"/>
      <c r="M16066" s="5"/>
      <c r="N16066" s="5"/>
      <c r="O16066" s="5"/>
      <c r="P16066" s="5"/>
      <c r="Q16066" s="5"/>
      <c r="R16066" s="5"/>
      <c r="S16066" s="5"/>
      <c r="T16066" s="5"/>
      <c r="U16066" s="5"/>
      <c r="V16066" s="5"/>
      <c r="W16066" s="5"/>
      <c r="X16066" s="5"/>
      <c r="Y16066" s="5"/>
      <c r="Z16066" s="5"/>
      <c r="AA16066" s="5"/>
      <c r="AB16066" s="5"/>
      <c r="AC16066" s="5"/>
      <c r="AD16066" s="5"/>
      <c r="AE16066" s="5"/>
      <c r="AF16066" s="5"/>
      <c r="AG16066" s="11"/>
    </row>
    <row r="16067" spans="1:33">
      <c r="A16067" s="5"/>
      <c r="B16067" s="5"/>
      <c r="C16067" s="5"/>
      <c r="D16067" s="5"/>
      <c r="E16067" s="5"/>
      <c r="F16067" s="5"/>
      <c r="G16067" s="5"/>
      <c r="H16067" s="5"/>
      <c r="I16067" s="5"/>
      <c r="J16067" s="5"/>
      <c r="K16067" s="5"/>
      <c r="L16067" s="5"/>
      <c r="M16067" s="5"/>
      <c r="N16067" s="5"/>
      <c r="O16067" s="5"/>
      <c r="P16067" s="5"/>
      <c r="Q16067" s="5"/>
      <c r="R16067" s="5"/>
      <c r="S16067" s="5"/>
      <c r="T16067" s="5"/>
      <c r="U16067" s="5"/>
      <c r="V16067" s="5"/>
      <c r="W16067" s="5"/>
      <c r="X16067" s="5"/>
      <c r="Y16067" s="5"/>
      <c r="Z16067" s="5"/>
      <c r="AA16067" s="5"/>
      <c r="AB16067" s="5"/>
      <c r="AC16067" s="5"/>
      <c r="AD16067" s="5"/>
      <c r="AE16067" s="5"/>
      <c r="AF16067" s="5"/>
      <c r="AG16067" s="11"/>
    </row>
    <row r="16068" spans="1:33">
      <c r="A16068" s="5"/>
      <c r="B16068" s="5"/>
      <c r="C16068" s="5"/>
      <c r="D16068" s="5"/>
      <c r="E16068" s="5"/>
      <c r="F16068" s="5"/>
      <c r="G16068" s="5"/>
      <c r="H16068" s="5"/>
      <c r="I16068" s="5"/>
      <c r="J16068" s="5"/>
      <c r="K16068" s="5"/>
      <c r="L16068" s="5"/>
      <c r="M16068" s="5"/>
      <c r="N16068" s="5"/>
      <c r="O16068" s="5"/>
      <c r="P16068" s="5"/>
      <c r="Q16068" s="5"/>
      <c r="R16068" s="5"/>
      <c r="S16068" s="5"/>
      <c r="T16068" s="5"/>
      <c r="U16068" s="5"/>
      <c r="V16068" s="5"/>
      <c r="W16068" s="5"/>
      <c r="X16068" s="5"/>
      <c r="Y16068" s="5"/>
      <c r="Z16068" s="5"/>
      <c r="AA16068" s="5"/>
      <c r="AB16068" s="5"/>
      <c r="AC16068" s="5"/>
      <c r="AD16068" s="5"/>
      <c r="AE16068" s="5"/>
      <c r="AF16068" s="5"/>
      <c r="AG16068" s="11"/>
    </row>
    <row r="16069" spans="1:33">
      <c r="A16069" s="5"/>
      <c r="B16069" s="5"/>
      <c r="C16069" s="5"/>
      <c r="D16069" s="5"/>
      <c r="E16069" s="5"/>
      <c r="F16069" s="5"/>
      <c r="G16069" s="5"/>
      <c r="H16069" s="5"/>
      <c r="I16069" s="5"/>
      <c r="J16069" s="5"/>
      <c r="K16069" s="5"/>
      <c r="L16069" s="5"/>
      <c r="M16069" s="5"/>
      <c r="N16069" s="5"/>
      <c r="O16069" s="5"/>
      <c r="P16069" s="5"/>
      <c r="Q16069" s="5"/>
      <c r="R16069" s="5"/>
      <c r="S16069" s="5"/>
      <c r="T16069" s="5"/>
      <c r="U16069" s="5"/>
      <c r="V16069" s="5"/>
      <c r="W16069" s="5"/>
      <c r="X16069" s="5"/>
      <c r="Y16069" s="5"/>
      <c r="Z16069" s="5"/>
      <c r="AA16069" s="5"/>
      <c r="AB16069" s="5"/>
      <c r="AC16069" s="5"/>
      <c r="AD16069" s="5"/>
      <c r="AE16069" s="5"/>
      <c r="AF16069" s="5"/>
      <c r="AG16069" s="11"/>
    </row>
    <row r="16070" spans="1:33">
      <c r="A16070" s="5"/>
      <c r="B16070" s="5"/>
      <c r="C16070" s="5"/>
      <c r="D16070" s="5"/>
      <c r="E16070" s="5"/>
      <c r="F16070" s="5"/>
      <c r="G16070" s="5"/>
      <c r="H16070" s="5"/>
      <c r="I16070" s="5"/>
      <c r="J16070" s="5"/>
      <c r="K16070" s="5"/>
      <c r="L16070" s="5"/>
      <c r="M16070" s="5"/>
      <c r="N16070" s="5"/>
      <c r="O16070" s="5"/>
      <c r="P16070" s="5"/>
      <c r="Q16070" s="5"/>
      <c r="R16070" s="5"/>
      <c r="S16070" s="5"/>
      <c r="T16070" s="5"/>
      <c r="U16070" s="5"/>
      <c r="V16070" s="5"/>
      <c r="W16070" s="5"/>
      <c r="X16070" s="5"/>
      <c r="Y16070" s="5"/>
      <c r="Z16070" s="5"/>
      <c r="AA16070" s="5"/>
      <c r="AB16070" s="5"/>
      <c r="AC16070" s="5"/>
      <c r="AD16070" s="5"/>
      <c r="AE16070" s="5"/>
      <c r="AF16070" s="5"/>
      <c r="AG16070" s="11"/>
    </row>
    <row r="16071" spans="1:33">
      <c r="A16071" s="5"/>
      <c r="B16071" s="5"/>
      <c r="C16071" s="5"/>
      <c r="D16071" s="5"/>
      <c r="E16071" s="5"/>
      <c r="F16071" s="5"/>
      <c r="G16071" s="5"/>
      <c r="H16071" s="5"/>
      <c r="I16071" s="5"/>
      <c r="J16071" s="5"/>
      <c r="K16071" s="5"/>
      <c r="L16071" s="5"/>
      <c r="M16071" s="5"/>
      <c r="N16071" s="5"/>
      <c r="O16071" s="5"/>
      <c r="P16071" s="5"/>
      <c r="Q16071" s="5"/>
      <c r="R16071" s="5"/>
      <c r="S16071" s="5"/>
      <c r="T16071" s="5"/>
      <c r="U16071" s="5"/>
      <c r="V16071" s="5"/>
      <c r="W16071" s="5"/>
      <c r="X16071" s="5"/>
      <c r="Y16071" s="5"/>
      <c r="Z16071" s="5"/>
      <c r="AA16071" s="5"/>
      <c r="AB16071" s="5"/>
      <c r="AC16071" s="5"/>
      <c r="AD16071" s="5"/>
      <c r="AE16071" s="5"/>
      <c r="AF16071" s="5"/>
      <c r="AG16071" s="11"/>
    </row>
    <row r="16072" spans="1:33">
      <c r="A16072" s="5"/>
      <c r="B16072" s="5"/>
      <c r="C16072" s="5"/>
      <c r="D16072" s="5"/>
      <c r="E16072" s="5"/>
      <c r="F16072" s="5"/>
      <c r="G16072" s="5"/>
      <c r="H16072" s="5"/>
      <c r="I16072" s="5"/>
      <c r="J16072" s="5"/>
      <c r="K16072" s="5"/>
      <c r="L16072" s="5"/>
      <c r="M16072" s="5"/>
      <c r="N16072" s="5"/>
      <c r="O16072" s="5"/>
      <c r="P16072" s="5"/>
      <c r="Q16072" s="5"/>
      <c r="R16072" s="5"/>
      <c r="S16072" s="5"/>
      <c r="T16072" s="5"/>
      <c r="U16072" s="5"/>
      <c r="V16072" s="5"/>
      <c r="W16072" s="5"/>
      <c r="X16072" s="5"/>
      <c r="Y16072" s="5"/>
      <c r="Z16072" s="5"/>
      <c r="AA16072" s="5"/>
      <c r="AB16072" s="5"/>
      <c r="AC16072" s="5"/>
      <c r="AD16072" s="5"/>
      <c r="AE16072" s="5"/>
      <c r="AF16072" s="5"/>
      <c r="AG16072" s="11"/>
    </row>
    <row r="16073" spans="1:33">
      <c r="A16073" s="5"/>
      <c r="B16073" s="5"/>
      <c r="C16073" s="5"/>
      <c r="D16073" s="5"/>
      <c r="E16073" s="5"/>
      <c r="F16073" s="5"/>
      <c r="G16073" s="5"/>
      <c r="H16073" s="5"/>
      <c r="I16073" s="5"/>
      <c r="J16073" s="5"/>
      <c r="K16073" s="5"/>
      <c r="L16073" s="5"/>
      <c r="M16073" s="5"/>
      <c r="N16073" s="5"/>
      <c r="O16073" s="5"/>
      <c r="P16073" s="5"/>
      <c r="Q16073" s="5"/>
      <c r="R16073" s="5"/>
      <c r="S16073" s="5"/>
      <c r="T16073" s="5"/>
      <c r="U16073" s="5"/>
      <c r="V16073" s="5"/>
      <c r="W16073" s="5"/>
      <c r="X16073" s="5"/>
      <c r="Y16073" s="5"/>
      <c r="Z16073" s="5"/>
      <c r="AA16073" s="5"/>
      <c r="AB16073" s="5"/>
      <c r="AC16073" s="5"/>
      <c r="AD16073" s="5"/>
      <c r="AE16073" s="5"/>
      <c r="AF16073" s="5"/>
      <c r="AG16073" s="11"/>
    </row>
    <row r="16074" spans="1:33">
      <c r="A16074" s="5"/>
      <c r="B16074" s="5"/>
      <c r="C16074" s="5"/>
      <c r="D16074" s="5"/>
      <c r="E16074" s="5"/>
      <c r="F16074" s="5"/>
      <c r="G16074" s="5"/>
      <c r="H16074" s="5"/>
      <c r="I16074" s="5"/>
      <c r="J16074" s="5"/>
      <c r="K16074" s="5"/>
      <c r="L16074" s="5"/>
      <c r="M16074" s="5"/>
      <c r="N16074" s="5"/>
      <c r="O16074" s="5"/>
      <c r="P16074" s="5"/>
      <c r="Q16074" s="5"/>
      <c r="R16074" s="5"/>
      <c r="S16074" s="5"/>
      <c r="T16074" s="5"/>
      <c r="U16074" s="5"/>
      <c r="V16074" s="5"/>
      <c r="W16074" s="5"/>
      <c r="X16074" s="5"/>
      <c r="Y16074" s="5"/>
      <c r="Z16074" s="5"/>
      <c r="AA16074" s="5"/>
      <c r="AB16074" s="5"/>
      <c r="AC16074" s="5"/>
      <c r="AD16074" s="5"/>
      <c r="AE16074" s="5"/>
      <c r="AF16074" s="5"/>
      <c r="AG16074" s="11"/>
    </row>
    <row r="16075" spans="1:33">
      <c r="A16075" s="5"/>
      <c r="B16075" s="5"/>
      <c r="C16075" s="5"/>
      <c r="D16075" s="5"/>
      <c r="E16075" s="5"/>
      <c r="F16075" s="5"/>
      <c r="G16075" s="5"/>
      <c r="H16075" s="5"/>
      <c r="I16075" s="5"/>
      <c r="J16075" s="5"/>
      <c r="K16075" s="5"/>
      <c r="L16075" s="5"/>
      <c r="M16075" s="5"/>
      <c r="N16075" s="5"/>
      <c r="O16075" s="5"/>
      <c r="P16075" s="5"/>
      <c r="Q16075" s="5"/>
      <c r="R16075" s="5"/>
      <c r="S16075" s="5"/>
      <c r="T16075" s="5"/>
      <c r="U16075" s="5"/>
      <c r="V16075" s="5"/>
      <c r="W16075" s="5"/>
      <c r="X16075" s="5"/>
      <c r="Y16075" s="5"/>
      <c r="Z16075" s="5"/>
      <c r="AA16075" s="5"/>
      <c r="AB16075" s="5"/>
      <c r="AC16075" s="5"/>
      <c r="AD16075" s="5"/>
      <c r="AE16075" s="5"/>
      <c r="AF16075" s="5"/>
      <c r="AG16075" s="11"/>
    </row>
    <row r="16076" spans="1:33">
      <c r="A16076" s="5"/>
      <c r="B16076" s="5"/>
      <c r="C16076" s="5"/>
      <c r="D16076" s="5"/>
      <c r="E16076" s="5"/>
      <c r="F16076" s="5"/>
      <c r="G16076" s="5"/>
      <c r="H16076" s="5"/>
      <c r="I16076" s="5"/>
      <c r="J16076" s="5"/>
      <c r="K16076" s="5"/>
      <c r="L16076" s="5"/>
      <c r="M16076" s="5"/>
      <c r="N16076" s="5"/>
      <c r="O16076" s="5"/>
      <c r="P16076" s="5"/>
      <c r="Q16076" s="5"/>
      <c r="R16076" s="5"/>
      <c r="S16076" s="5"/>
      <c r="T16076" s="5"/>
      <c r="U16076" s="5"/>
      <c r="V16076" s="5"/>
      <c r="W16076" s="5"/>
      <c r="X16076" s="5"/>
      <c r="Y16076" s="5"/>
      <c r="Z16076" s="5"/>
      <c r="AA16076" s="5"/>
      <c r="AB16076" s="5"/>
      <c r="AC16076" s="5"/>
      <c r="AD16076" s="5"/>
      <c r="AE16076" s="5"/>
      <c r="AF16076" s="5"/>
      <c r="AG16076" s="11"/>
    </row>
    <row r="16077" spans="1:33">
      <c r="A16077" s="5"/>
      <c r="B16077" s="5"/>
      <c r="C16077" s="5"/>
      <c r="D16077" s="5"/>
      <c r="E16077" s="5"/>
      <c r="F16077" s="5"/>
      <c r="G16077" s="5"/>
      <c r="H16077" s="5"/>
      <c r="I16077" s="5"/>
      <c r="J16077" s="5"/>
      <c r="K16077" s="5"/>
      <c r="L16077" s="5"/>
      <c r="M16077" s="5"/>
      <c r="N16077" s="5"/>
      <c r="O16077" s="5"/>
      <c r="P16077" s="5"/>
      <c r="Q16077" s="5"/>
      <c r="R16077" s="5"/>
      <c r="S16077" s="5"/>
      <c r="T16077" s="5"/>
      <c r="U16077" s="5"/>
      <c r="V16077" s="5"/>
      <c r="W16077" s="5"/>
      <c r="X16077" s="5"/>
      <c r="Y16077" s="5"/>
      <c r="Z16077" s="5"/>
      <c r="AA16077" s="5"/>
      <c r="AB16077" s="5"/>
      <c r="AC16077" s="5"/>
      <c r="AD16077" s="5"/>
      <c r="AE16077" s="5"/>
      <c r="AF16077" s="5"/>
      <c r="AG16077" s="11"/>
    </row>
    <row r="16078" spans="1:33">
      <c r="A16078" s="5"/>
      <c r="B16078" s="5"/>
      <c r="C16078" s="5"/>
      <c r="D16078" s="5"/>
      <c r="E16078" s="5"/>
      <c r="F16078" s="5"/>
      <c r="G16078" s="5"/>
      <c r="H16078" s="5"/>
      <c r="I16078" s="5"/>
      <c r="J16078" s="5"/>
      <c r="K16078" s="5"/>
      <c r="L16078" s="5"/>
      <c r="M16078" s="5"/>
      <c r="N16078" s="5"/>
      <c r="O16078" s="5"/>
      <c r="P16078" s="5"/>
      <c r="Q16078" s="5"/>
      <c r="R16078" s="5"/>
      <c r="S16078" s="5"/>
      <c r="T16078" s="5"/>
      <c r="U16078" s="5"/>
      <c r="V16078" s="5"/>
      <c r="W16078" s="5"/>
      <c r="X16078" s="5"/>
      <c r="Y16078" s="5"/>
      <c r="Z16078" s="5"/>
      <c r="AA16078" s="5"/>
      <c r="AB16078" s="5"/>
      <c r="AC16078" s="5"/>
      <c r="AD16078" s="5"/>
      <c r="AE16078" s="5"/>
      <c r="AF16078" s="5"/>
      <c r="AG16078" s="11"/>
    </row>
    <row r="16079" spans="1:33">
      <c r="A16079" s="5"/>
      <c r="B16079" s="5"/>
      <c r="C16079" s="5"/>
      <c r="D16079" s="5"/>
      <c r="E16079" s="5"/>
      <c r="F16079" s="5"/>
      <c r="G16079" s="5"/>
      <c r="H16079" s="5"/>
      <c r="I16079" s="5"/>
      <c r="J16079" s="5"/>
      <c r="K16079" s="5"/>
      <c r="L16079" s="5"/>
      <c r="M16079" s="5"/>
      <c r="N16079" s="5"/>
      <c r="O16079" s="5"/>
      <c r="P16079" s="5"/>
      <c r="Q16079" s="5"/>
      <c r="R16079" s="5"/>
      <c r="S16079" s="5"/>
      <c r="T16079" s="5"/>
      <c r="U16079" s="5"/>
      <c r="V16079" s="5"/>
      <c r="W16079" s="5"/>
      <c r="X16079" s="5"/>
      <c r="Y16079" s="5"/>
      <c r="Z16079" s="5"/>
      <c r="AA16079" s="5"/>
      <c r="AB16079" s="5"/>
      <c r="AC16079" s="5"/>
      <c r="AD16079" s="5"/>
      <c r="AE16079" s="5"/>
      <c r="AF16079" s="5"/>
      <c r="AG16079" s="11"/>
    </row>
    <row r="16080" spans="1:33">
      <c r="A16080" s="5"/>
      <c r="B16080" s="5"/>
      <c r="C16080" s="5"/>
      <c r="D16080" s="5"/>
      <c r="E16080" s="5"/>
      <c r="F16080" s="5"/>
      <c r="G16080" s="5"/>
      <c r="H16080" s="5"/>
      <c r="I16080" s="5"/>
      <c r="J16080" s="5"/>
      <c r="K16080" s="5"/>
      <c r="L16080" s="5"/>
      <c r="M16080" s="5"/>
      <c r="N16080" s="5"/>
      <c r="O16080" s="5"/>
      <c r="P16080" s="5"/>
      <c r="Q16080" s="5"/>
      <c r="R16080" s="5"/>
      <c r="S16080" s="5"/>
      <c r="T16080" s="5"/>
      <c r="U16080" s="5"/>
      <c r="V16080" s="5"/>
      <c r="W16080" s="5"/>
      <c r="X16080" s="5"/>
      <c r="Y16080" s="5"/>
      <c r="Z16080" s="5"/>
      <c r="AA16080" s="5"/>
      <c r="AB16080" s="5"/>
      <c r="AC16080" s="5"/>
      <c r="AD16080" s="5"/>
      <c r="AE16080" s="5"/>
      <c r="AF16080" s="5"/>
      <c r="AG16080" s="11"/>
    </row>
    <row r="16081" spans="1:33">
      <c r="A16081" s="5"/>
      <c r="B16081" s="5"/>
      <c r="C16081" s="5"/>
      <c r="D16081" s="5"/>
      <c r="E16081" s="5"/>
      <c r="F16081" s="5"/>
      <c r="G16081" s="5"/>
      <c r="H16081" s="5"/>
      <c r="I16081" s="5"/>
      <c r="J16081" s="5"/>
      <c r="K16081" s="5"/>
      <c r="L16081" s="5"/>
      <c r="M16081" s="5"/>
      <c r="N16081" s="5"/>
      <c r="O16081" s="5"/>
      <c r="P16081" s="5"/>
      <c r="Q16081" s="5"/>
      <c r="R16081" s="5"/>
      <c r="S16081" s="5"/>
      <c r="T16081" s="5"/>
      <c r="U16081" s="5"/>
      <c r="V16081" s="5"/>
      <c r="W16081" s="5"/>
      <c r="X16081" s="5"/>
      <c r="Y16081" s="5"/>
      <c r="Z16081" s="5"/>
      <c r="AA16081" s="5"/>
      <c r="AB16081" s="5"/>
      <c r="AC16081" s="5"/>
      <c r="AD16081" s="5"/>
      <c r="AE16081" s="5"/>
      <c r="AF16081" s="5"/>
      <c r="AG16081" s="11"/>
    </row>
    <row r="16082" spans="1:33">
      <c r="A16082" s="5"/>
      <c r="B16082" s="5"/>
      <c r="C16082" s="5"/>
      <c r="D16082" s="5"/>
      <c r="E16082" s="5"/>
      <c r="F16082" s="5"/>
      <c r="G16082" s="5"/>
      <c r="H16082" s="5"/>
      <c r="I16082" s="5"/>
      <c r="J16082" s="5"/>
      <c r="K16082" s="5"/>
      <c r="L16082" s="5"/>
      <c r="M16082" s="5"/>
      <c r="N16082" s="5"/>
      <c r="O16082" s="5"/>
      <c r="P16082" s="5"/>
      <c r="Q16082" s="5"/>
      <c r="R16082" s="5"/>
      <c r="S16082" s="5"/>
      <c r="T16082" s="5"/>
      <c r="U16082" s="5"/>
      <c r="V16082" s="5"/>
      <c r="W16082" s="5"/>
      <c r="X16082" s="5"/>
      <c r="Y16082" s="5"/>
      <c r="Z16082" s="5"/>
      <c r="AA16082" s="5"/>
      <c r="AB16082" s="5"/>
      <c r="AC16082" s="5"/>
      <c r="AD16082" s="5"/>
      <c r="AE16082" s="5"/>
      <c r="AF16082" s="5"/>
      <c r="AG16082" s="11"/>
    </row>
    <row r="16083" spans="1:33">
      <c r="A16083" s="5"/>
      <c r="B16083" s="5"/>
      <c r="C16083" s="5"/>
      <c r="D16083" s="5"/>
      <c r="E16083" s="5"/>
      <c r="F16083" s="5"/>
      <c r="G16083" s="5"/>
      <c r="H16083" s="5"/>
      <c r="I16083" s="5"/>
      <c r="J16083" s="5"/>
      <c r="K16083" s="5"/>
      <c r="L16083" s="5"/>
      <c r="M16083" s="5"/>
      <c r="N16083" s="5"/>
      <c r="O16083" s="5"/>
      <c r="P16083" s="5"/>
      <c r="Q16083" s="5"/>
      <c r="R16083" s="5"/>
      <c r="S16083" s="5"/>
      <c r="T16083" s="5"/>
      <c r="U16083" s="5"/>
      <c r="V16083" s="5"/>
      <c r="W16083" s="5"/>
      <c r="X16083" s="5"/>
      <c r="Y16083" s="5"/>
      <c r="Z16083" s="5"/>
      <c r="AA16083" s="5"/>
      <c r="AB16083" s="5"/>
      <c r="AC16083" s="5"/>
      <c r="AD16083" s="5"/>
      <c r="AE16083" s="5"/>
      <c r="AF16083" s="5"/>
      <c r="AG16083" s="11"/>
    </row>
    <row r="16084" spans="1:33">
      <c r="A16084" s="5"/>
      <c r="B16084" s="5"/>
      <c r="C16084" s="5"/>
      <c r="D16084" s="5"/>
      <c r="E16084" s="5"/>
      <c r="F16084" s="5"/>
      <c r="G16084" s="5"/>
      <c r="H16084" s="5"/>
      <c r="I16084" s="5"/>
      <c r="J16084" s="5"/>
      <c r="K16084" s="5"/>
      <c r="L16084" s="5"/>
      <c r="M16084" s="5"/>
      <c r="N16084" s="5"/>
      <c r="O16084" s="5"/>
      <c r="P16084" s="5"/>
      <c r="Q16084" s="5"/>
      <c r="R16084" s="5"/>
      <c r="S16084" s="5"/>
      <c r="T16084" s="5"/>
      <c r="U16084" s="5"/>
      <c r="V16084" s="5"/>
      <c r="W16084" s="5"/>
      <c r="X16084" s="5"/>
      <c r="Y16084" s="5"/>
      <c r="Z16084" s="5"/>
      <c r="AA16084" s="5"/>
      <c r="AB16084" s="5"/>
      <c r="AC16084" s="5"/>
      <c r="AD16084" s="5"/>
      <c r="AE16084" s="5"/>
      <c r="AF16084" s="5"/>
      <c r="AG16084" s="11"/>
    </row>
    <row r="16085" spans="1:33">
      <c r="A16085" s="5"/>
      <c r="B16085" s="5"/>
      <c r="C16085" s="5"/>
      <c r="D16085" s="5"/>
      <c r="E16085" s="5"/>
      <c r="F16085" s="5"/>
      <c r="G16085" s="5"/>
      <c r="H16085" s="5"/>
      <c r="I16085" s="5"/>
      <c r="J16085" s="5"/>
      <c r="K16085" s="5"/>
      <c r="L16085" s="5"/>
      <c r="M16085" s="5"/>
      <c r="N16085" s="5"/>
      <c r="O16085" s="5"/>
      <c r="P16085" s="5"/>
      <c r="Q16085" s="5"/>
      <c r="R16085" s="5"/>
      <c r="S16085" s="5"/>
      <c r="T16085" s="5"/>
      <c r="U16085" s="5"/>
      <c r="V16085" s="5"/>
      <c r="W16085" s="5"/>
      <c r="X16085" s="5"/>
      <c r="Y16085" s="5"/>
      <c r="Z16085" s="5"/>
      <c r="AA16085" s="5"/>
      <c r="AB16085" s="5"/>
      <c r="AC16085" s="5"/>
      <c r="AD16085" s="5"/>
      <c r="AE16085" s="5"/>
      <c r="AF16085" s="5"/>
      <c r="AG16085" s="11"/>
    </row>
    <row r="16086" spans="1:33">
      <c r="A16086" s="5"/>
      <c r="B16086" s="5"/>
      <c r="C16086" s="5"/>
      <c r="D16086" s="5"/>
      <c r="E16086" s="5"/>
      <c r="F16086" s="5"/>
      <c r="G16086" s="5"/>
      <c r="H16086" s="5"/>
      <c r="I16086" s="5"/>
      <c r="J16086" s="5"/>
      <c r="K16086" s="5"/>
      <c r="L16086" s="5"/>
      <c r="M16086" s="5"/>
      <c r="N16086" s="5"/>
      <c r="O16086" s="5"/>
      <c r="P16086" s="5"/>
      <c r="Q16086" s="5"/>
      <c r="R16086" s="5"/>
      <c r="S16086" s="5"/>
      <c r="T16086" s="5"/>
      <c r="U16086" s="5"/>
      <c r="V16086" s="5"/>
      <c r="W16086" s="5"/>
      <c r="X16086" s="5"/>
      <c r="Y16086" s="5"/>
      <c r="Z16086" s="5"/>
      <c r="AA16086" s="5"/>
      <c r="AB16086" s="5"/>
      <c r="AC16086" s="5"/>
      <c r="AD16086" s="5"/>
      <c r="AE16086" s="5"/>
      <c r="AF16086" s="5"/>
      <c r="AG16086" s="11"/>
    </row>
    <row r="16087" spans="1:33">
      <c r="A16087" s="5"/>
      <c r="B16087" s="5"/>
      <c r="C16087" s="5"/>
      <c r="D16087" s="5"/>
      <c r="E16087" s="5"/>
      <c r="F16087" s="5"/>
      <c r="G16087" s="5"/>
      <c r="H16087" s="5"/>
      <c r="I16087" s="5"/>
      <c r="J16087" s="5"/>
      <c r="K16087" s="5"/>
      <c r="L16087" s="5"/>
      <c r="M16087" s="5"/>
      <c r="N16087" s="5"/>
      <c r="O16087" s="5"/>
      <c r="P16087" s="5"/>
      <c r="Q16087" s="5"/>
      <c r="R16087" s="5"/>
      <c r="S16087" s="5"/>
      <c r="T16087" s="5"/>
      <c r="U16087" s="5"/>
      <c r="V16087" s="5"/>
      <c r="W16087" s="5"/>
      <c r="X16087" s="5"/>
      <c r="Y16087" s="5"/>
      <c r="Z16087" s="5"/>
      <c r="AA16087" s="5"/>
      <c r="AB16087" s="5"/>
      <c r="AC16087" s="5"/>
      <c r="AD16087" s="5"/>
      <c r="AE16087" s="5"/>
      <c r="AF16087" s="5"/>
      <c r="AG16087" s="11"/>
    </row>
    <row r="16088" spans="1:33">
      <c r="A16088" s="5"/>
      <c r="B16088" s="5"/>
      <c r="C16088" s="5"/>
      <c r="D16088" s="5"/>
      <c r="E16088" s="5"/>
      <c r="F16088" s="5"/>
      <c r="G16088" s="5"/>
      <c r="H16088" s="5"/>
      <c r="I16088" s="5"/>
      <c r="J16088" s="5"/>
      <c r="K16088" s="5"/>
      <c r="L16088" s="5"/>
      <c r="M16088" s="5"/>
      <c r="N16088" s="5"/>
      <c r="O16088" s="5"/>
      <c r="P16088" s="5"/>
      <c r="Q16088" s="5"/>
      <c r="R16088" s="5"/>
      <c r="S16088" s="5"/>
      <c r="T16088" s="5"/>
      <c r="U16088" s="5"/>
      <c r="V16088" s="5"/>
      <c r="W16088" s="5"/>
      <c r="X16088" s="5"/>
      <c r="Y16088" s="5"/>
      <c r="Z16088" s="5"/>
      <c r="AA16088" s="5"/>
      <c r="AB16088" s="5"/>
      <c r="AC16088" s="5"/>
      <c r="AD16088" s="5"/>
      <c r="AE16088" s="5"/>
      <c r="AF16088" s="5"/>
      <c r="AG16088" s="11"/>
    </row>
    <row r="16089" spans="1:33">
      <c r="A16089" s="5"/>
      <c r="B16089" s="5"/>
      <c r="C16089" s="5"/>
      <c r="D16089" s="5"/>
      <c r="E16089" s="5"/>
      <c r="F16089" s="5"/>
      <c r="G16089" s="5"/>
      <c r="H16089" s="5"/>
      <c r="I16089" s="5"/>
      <c r="J16089" s="5"/>
      <c r="K16089" s="5"/>
      <c r="L16089" s="5"/>
      <c r="M16089" s="5"/>
      <c r="N16089" s="5"/>
      <c r="O16089" s="5"/>
      <c r="P16089" s="5"/>
      <c r="Q16089" s="5"/>
      <c r="R16089" s="5"/>
      <c r="S16089" s="5"/>
      <c r="T16089" s="5"/>
      <c r="U16089" s="5"/>
      <c r="V16089" s="5"/>
      <c r="W16089" s="5"/>
      <c r="X16089" s="5"/>
      <c r="Y16089" s="5"/>
      <c r="Z16089" s="5"/>
      <c r="AA16089" s="5"/>
      <c r="AB16089" s="5"/>
      <c r="AC16089" s="5"/>
      <c r="AD16089" s="5"/>
      <c r="AE16089" s="5"/>
      <c r="AF16089" s="5"/>
      <c r="AG16089" s="11"/>
    </row>
    <row r="16090" spans="1:33">
      <c r="A16090" s="5"/>
      <c r="B16090" s="5"/>
      <c r="C16090" s="5"/>
      <c r="D16090" s="5"/>
      <c r="E16090" s="5"/>
      <c r="F16090" s="5"/>
      <c r="G16090" s="5"/>
      <c r="H16090" s="5"/>
      <c r="I16090" s="5"/>
      <c r="J16090" s="5"/>
      <c r="K16090" s="5"/>
      <c r="L16090" s="5"/>
      <c r="M16090" s="5"/>
      <c r="N16090" s="5"/>
      <c r="O16090" s="5"/>
      <c r="P16090" s="5"/>
      <c r="Q16090" s="5"/>
      <c r="R16090" s="5"/>
      <c r="S16090" s="5"/>
      <c r="T16090" s="5"/>
      <c r="U16090" s="5"/>
      <c r="V16090" s="5"/>
      <c r="W16090" s="5"/>
      <c r="X16090" s="5"/>
      <c r="Y16090" s="5"/>
      <c r="Z16090" s="5"/>
      <c r="AA16090" s="5"/>
      <c r="AB16090" s="5"/>
      <c r="AC16090" s="5"/>
      <c r="AD16090" s="5"/>
      <c r="AE16090" s="5"/>
      <c r="AF16090" s="5"/>
      <c r="AG16090" s="11"/>
    </row>
    <row r="16091" spans="1:33">
      <c r="A16091" s="5"/>
      <c r="B16091" s="5"/>
      <c r="C16091" s="5"/>
      <c r="D16091" s="5"/>
      <c r="E16091" s="5"/>
      <c r="F16091" s="5"/>
      <c r="G16091" s="5"/>
      <c r="H16091" s="5"/>
      <c r="I16091" s="5"/>
      <c r="J16091" s="5"/>
      <c r="K16091" s="5"/>
      <c r="L16091" s="5"/>
      <c r="M16091" s="5"/>
      <c r="N16091" s="5"/>
      <c r="O16091" s="5"/>
      <c r="P16091" s="5"/>
      <c r="Q16091" s="5"/>
      <c r="R16091" s="5"/>
      <c r="S16091" s="5"/>
      <c r="T16091" s="5"/>
      <c r="U16091" s="5"/>
      <c r="V16091" s="5"/>
      <c r="W16091" s="5"/>
      <c r="X16091" s="5"/>
      <c r="Y16091" s="5"/>
      <c r="Z16091" s="5"/>
      <c r="AA16091" s="5"/>
      <c r="AB16091" s="5"/>
      <c r="AC16091" s="5"/>
      <c r="AD16091" s="5"/>
      <c r="AE16091" s="5"/>
      <c r="AF16091" s="5"/>
      <c r="AG16091" s="11"/>
    </row>
    <row r="16092" spans="1:33">
      <c r="A16092" s="5"/>
      <c r="B16092" s="5"/>
      <c r="C16092" s="5"/>
      <c r="D16092" s="5"/>
      <c r="E16092" s="5"/>
      <c r="F16092" s="5"/>
      <c r="G16092" s="5"/>
      <c r="H16092" s="5"/>
      <c r="I16092" s="5"/>
      <c r="J16092" s="5"/>
      <c r="K16092" s="5"/>
      <c r="L16092" s="5"/>
      <c r="M16092" s="5"/>
      <c r="N16092" s="5"/>
      <c r="O16092" s="5"/>
      <c r="P16092" s="5"/>
      <c r="Q16092" s="5"/>
      <c r="R16092" s="5"/>
      <c r="S16092" s="5"/>
      <c r="T16092" s="5"/>
      <c r="U16092" s="5"/>
      <c r="V16092" s="5"/>
      <c r="W16092" s="5"/>
      <c r="X16092" s="5"/>
      <c r="Y16092" s="5"/>
      <c r="Z16092" s="5"/>
      <c r="AA16092" s="5"/>
      <c r="AB16092" s="5"/>
      <c r="AC16092" s="5"/>
      <c r="AD16092" s="5"/>
      <c r="AE16092" s="5"/>
      <c r="AF16092" s="5"/>
      <c r="AG16092" s="11"/>
    </row>
    <row r="16093" spans="1:33">
      <c r="A16093" s="5"/>
      <c r="B16093" s="5"/>
      <c r="C16093" s="5"/>
      <c r="D16093" s="5"/>
      <c r="E16093" s="5"/>
      <c r="F16093" s="5"/>
      <c r="G16093" s="5"/>
      <c r="H16093" s="5"/>
      <c r="I16093" s="5"/>
      <c r="J16093" s="5"/>
      <c r="K16093" s="5"/>
      <c r="L16093" s="5"/>
      <c r="M16093" s="5"/>
      <c r="N16093" s="5"/>
      <c r="O16093" s="5"/>
      <c r="P16093" s="5"/>
      <c r="Q16093" s="5"/>
      <c r="R16093" s="5"/>
      <c r="S16093" s="5"/>
      <c r="T16093" s="5"/>
      <c r="U16093" s="5"/>
      <c r="V16093" s="5"/>
      <c r="W16093" s="5"/>
      <c r="X16093" s="5"/>
      <c r="Y16093" s="5"/>
      <c r="Z16093" s="5"/>
      <c r="AA16093" s="5"/>
      <c r="AB16093" s="5"/>
      <c r="AC16093" s="5"/>
      <c r="AD16093" s="5"/>
      <c r="AE16093" s="5"/>
      <c r="AF16093" s="5"/>
      <c r="AG16093" s="11"/>
    </row>
    <row r="16094" spans="1:33">
      <c r="A16094" s="5"/>
      <c r="B16094" s="5"/>
      <c r="C16094" s="5"/>
      <c r="D16094" s="5"/>
      <c r="E16094" s="5"/>
      <c r="F16094" s="5"/>
      <c r="G16094" s="5"/>
      <c r="H16094" s="5"/>
      <c r="I16094" s="5"/>
      <c r="J16094" s="5"/>
      <c r="K16094" s="5"/>
      <c r="L16094" s="5"/>
      <c r="M16094" s="5"/>
      <c r="N16094" s="5"/>
      <c r="O16094" s="5"/>
      <c r="P16094" s="5"/>
      <c r="Q16094" s="5"/>
      <c r="R16094" s="5"/>
      <c r="S16094" s="5"/>
      <c r="T16094" s="5"/>
      <c r="U16094" s="5"/>
      <c r="V16094" s="5"/>
      <c r="W16094" s="5"/>
      <c r="X16094" s="5"/>
      <c r="Y16094" s="5"/>
      <c r="Z16094" s="5"/>
      <c r="AA16094" s="5"/>
      <c r="AB16094" s="5"/>
      <c r="AC16094" s="5"/>
      <c r="AD16094" s="5"/>
      <c r="AE16094" s="5"/>
      <c r="AF16094" s="5"/>
      <c r="AG16094" s="11"/>
    </row>
    <row r="16095" spans="1:33">
      <c r="A16095" s="5"/>
      <c r="B16095" s="5"/>
      <c r="C16095" s="5"/>
      <c r="D16095" s="5"/>
      <c r="E16095" s="5"/>
      <c r="F16095" s="5"/>
      <c r="G16095" s="5"/>
      <c r="H16095" s="5"/>
      <c r="I16095" s="5"/>
      <c r="J16095" s="5"/>
      <c r="K16095" s="5"/>
      <c r="L16095" s="5"/>
      <c r="M16095" s="5"/>
      <c r="N16095" s="5"/>
      <c r="O16095" s="5"/>
      <c r="P16095" s="5"/>
      <c r="Q16095" s="5"/>
      <c r="R16095" s="5"/>
      <c r="S16095" s="5"/>
      <c r="T16095" s="5"/>
      <c r="U16095" s="5"/>
      <c r="V16095" s="5"/>
      <c r="W16095" s="5"/>
      <c r="X16095" s="5"/>
      <c r="Y16095" s="5"/>
      <c r="Z16095" s="5"/>
      <c r="AA16095" s="5"/>
      <c r="AB16095" s="5"/>
      <c r="AC16095" s="5"/>
      <c r="AD16095" s="5"/>
      <c r="AE16095" s="5"/>
      <c r="AF16095" s="5"/>
      <c r="AG16095" s="11"/>
    </row>
    <row r="16096" spans="1:33">
      <c r="A16096" s="5"/>
      <c r="B16096" s="5"/>
      <c r="C16096" s="5"/>
      <c r="D16096" s="5"/>
      <c r="E16096" s="5"/>
      <c r="F16096" s="5"/>
      <c r="G16096" s="5"/>
      <c r="H16096" s="5"/>
      <c r="I16096" s="5"/>
      <c r="J16096" s="5"/>
      <c r="K16096" s="5"/>
      <c r="L16096" s="5"/>
      <c r="M16096" s="5"/>
      <c r="N16096" s="5"/>
      <c r="O16096" s="5"/>
      <c r="P16096" s="5"/>
      <c r="Q16096" s="5"/>
      <c r="R16096" s="5"/>
      <c r="S16096" s="5"/>
      <c r="T16096" s="5"/>
      <c r="U16096" s="5"/>
      <c r="V16096" s="5"/>
      <c r="W16096" s="5"/>
      <c r="X16096" s="5"/>
      <c r="Y16096" s="5"/>
      <c r="Z16096" s="5"/>
      <c r="AA16096" s="5"/>
      <c r="AB16096" s="5"/>
      <c r="AC16096" s="5"/>
      <c r="AD16096" s="5"/>
      <c r="AE16096" s="5"/>
      <c r="AF16096" s="5"/>
      <c r="AG16096" s="11"/>
    </row>
    <row r="16097" spans="1:33">
      <c r="A16097" s="5"/>
      <c r="B16097" s="5"/>
      <c r="C16097" s="5"/>
      <c r="D16097" s="5"/>
      <c r="E16097" s="5"/>
      <c r="F16097" s="5"/>
      <c r="G16097" s="5"/>
      <c r="H16097" s="5"/>
      <c r="I16097" s="5"/>
      <c r="J16097" s="5"/>
      <c r="K16097" s="5"/>
      <c r="L16097" s="5"/>
      <c r="M16097" s="5"/>
      <c r="N16097" s="5"/>
      <c r="O16097" s="5"/>
      <c r="P16097" s="5"/>
      <c r="Q16097" s="5"/>
      <c r="R16097" s="5"/>
      <c r="S16097" s="5"/>
      <c r="T16097" s="5"/>
      <c r="U16097" s="5"/>
      <c r="V16097" s="5"/>
      <c r="W16097" s="5"/>
      <c r="X16097" s="5"/>
      <c r="Y16097" s="5"/>
      <c r="Z16097" s="5"/>
      <c r="AA16097" s="5"/>
      <c r="AB16097" s="5"/>
      <c r="AC16097" s="5"/>
      <c r="AD16097" s="5"/>
      <c r="AE16097" s="5"/>
      <c r="AF16097" s="5"/>
      <c r="AG16097" s="11"/>
    </row>
    <row r="16098" spans="1:33">
      <c r="A16098" s="5"/>
      <c r="B16098" s="5"/>
      <c r="C16098" s="5"/>
      <c r="D16098" s="5"/>
      <c r="E16098" s="5"/>
      <c r="F16098" s="5"/>
      <c r="G16098" s="5"/>
      <c r="H16098" s="5"/>
      <c r="I16098" s="5"/>
      <c r="J16098" s="5"/>
      <c r="K16098" s="5"/>
      <c r="L16098" s="5"/>
      <c r="M16098" s="5"/>
      <c r="N16098" s="5"/>
      <c r="O16098" s="5"/>
      <c r="P16098" s="5"/>
      <c r="Q16098" s="5"/>
      <c r="R16098" s="5"/>
      <c r="S16098" s="5"/>
      <c r="T16098" s="5"/>
      <c r="U16098" s="5"/>
      <c r="V16098" s="5"/>
      <c r="W16098" s="5"/>
      <c r="X16098" s="5"/>
      <c r="Y16098" s="5"/>
      <c r="Z16098" s="5"/>
      <c r="AA16098" s="5"/>
      <c r="AB16098" s="5"/>
      <c r="AC16098" s="5"/>
      <c r="AD16098" s="5"/>
      <c r="AE16098" s="5"/>
      <c r="AF16098" s="5"/>
      <c r="AG16098" s="11"/>
    </row>
    <row r="16099" spans="1:33">
      <c r="A16099" s="5"/>
      <c r="B16099" s="5"/>
      <c r="C16099" s="5"/>
      <c r="D16099" s="5"/>
      <c r="E16099" s="5"/>
      <c r="F16099" s="5"/>
      <c r="G16099" s="5"/>
      <c r="H16099" s="5"/>
      <c r="I16099" s="5"/>
      <c r="J16099" s="5"/>
      <c r="K16099" s="5"/>
      <c r="L16099" s="5"/>
      <c r="M16099" s="5"/>
      <c r="N16099" s="5"/>
      <c r="O16099" s="5"/>
      <c r="P16099" s="5"/>
      <c r="Q16099" s="5"/>
      <c r="R16099" s="5"/>
      <c r="S16099" s="5"/>
      <c r="T16099" s="5"/>
      <c r="U16099" s="5"/>
      <c r="V16099" s="5"/>
      <c r="W16099" s="5"/>
      <c r="X16099" s="5"/>
      <c r="Y16099" s="5"/>
      <c r="Z16099" s="5"/>
      <c r="AA16099" s="5"/>
      <c r="AB16099" s="5"/>
      <c r="AC16099" s="5"/>
      <c r="AD16099" s="5"/>
      <c r="AE16099" s="5"/>
      <c r="AF16099" s="5"/>
      <c r="AG16099" s="11"/>
    </row>
    <row r="16100" spans="1:33">
      <c r="A16100" s="5"/>
      <c r="B16100" s="5"/>
      <c r="C16100" s="5"/>
      <c r="D16100" s="5"/>
      <c r="E16100" s="5"/>
      <c r="F16100" s="5"/>
      <c r="G16100" s="5"/>
      <c r="H16100" s="5"/>
      <c r="I16100" s="5"/>
      <c r="J16100" s="5"/>
      <c r="K16100" s="5"/>
      <c r="L16100" s="5"/>
      <c r="M16100" s="5"/>
      <c r="N16100" s="5"/>
      <c r="O16100" s="5"/>
      <c r="P16100" s="5"/>
      <c r="Q16100" s="5"/>
      <c r="R16100" s="5"/>
      <c r="S16100" s="5"/>
      <c r="T16100" s="5"/>
      <c r="U16100" s="5"/>
      <c r="V16100" s="5"/>
      <c r="W16100" s="5"/>
      <c r="X16100" s="5"/>
      <c r="Y16100" s="5"/>
      <c r="Z16100" s="5"/>
      <c r="AA16100" s="5"/>
      <c r="AB16100" s="5"/>
      <c r="AC16100" s="5"/>
      <c r="AD16100" s="5"/>
      <c r="AE16100" s="5"/>
      <c r="AF16100" s="5"/>
      <c r="AG16100" s="11"/>
    </row>
    <row r="16101" spans="1:33">
      <c r="A16101" s="5"/>
      <c r="B16101" s="5"/>
      <c r="C16101" s="5"/>
      <c r="D16101" s="5"/>
      <c r="E16101" s="5"/>
      <c r="F16101" s="5"/>
      <c r="G16101" s="5"/>
      <c r="H16101" s="5"/>
      <c r="I16101" s="5"/>
      <c r="J16101" s="5"/>
      <c r="K16101" s="5"/>
      <c r="L16101" s="5"/>
      <c r="M16101" s="5"/>
      <c r="N16101" s="5"/>
      <c r="O16101" s="5"/>
      <c r="P16101" s="5"/>
      <c r="Q16101" s="5"/>
      <c r="R16101" s="5"/>
      <c r="S16101" s="5"/>
      <c r="T16101" s="5"/>
      <c r="U16101" s="5"/>
      <c r="V16101" s="5"/>
      <c r="W16101" s="5"/>
      <c r="X16101" s="5"/>
      <c r="Y16101" s="5"/>
      <c r="Z16101" s="5"/>
      <c r="AA16101" s="5"/>
      <c r="AB16101" s="5"/>
      <c r="AC16101" s="5"/>
      <c r="AD16101" s="5"/>
      <c r="AE16101" s="5"/>
      <c r="AF16101" s="5"/>
      <c r="AG16101" s="11"/>
    </row>
    <row r="16102" spans="1:33">
      <c r="A16102" s="5"/>
      <c r="B16102" s="5"/>
      <c r="C16102" s="5"/>
      <c r="D16102" s="5"/>
      <c r="E16102" s="5"/>
      <c r="F16102" s="5"/>
      <c r="G16102" s="5"/>
      <c r="H16102" s="5"/>
      <c r="I16102" s="5"/>
      <c r="J16102" s="5"/>
      <c r="K16102" s="5"/>
      <c r="L16102" s="5"/>
      <c r="M16102" s="5"/>
      <c r="N16102" s="5"/>
      <c r="O16102" s="5"/>
      <c r="P16102" s="5"/>
      <c r="Q16102" s="5"/>
      <c r="R16102" s="5"/>
      <c r="S16102" s="5"/>
      <c r="T16102" s="5"/>
      <c r="U16102" s="5"/>
      <c r="V16102" s="5"/>
      <c r="W16102" s="5"/>
      <c r="X16102" s="5"/>
      <c r="Y16102" s="5"/>
      <c r="Z16102" s="5"/>
      <c r="AA16102" s="5"/>
      <c r="AB16102" s="5"/>
      <c r="AC16102" s="5"/>
      <c r="AD16102" s="5"/>
      <c r="AE16102" s="5"/>
      <c r="AF16102" s="5"/>
      <c r="AG16102" s="11"/>
    </row>
    <row r="16103" spans="1:33">
      <c r="A16103" s="5"/>
      <c r="B16103" s="5"/>
      <c r="C16103" s="5"/>
      <c r="D16103" s="5"/>
      <c r="E16103" s="5"/>
      <c r="F16103" s="5"/>
      <c r="G16103" s="5"/>
      <c r="H16103" s="5"/>
      <c r="I16103" s="5"/>
      <c r="J16103" s="5"/>
      <c r="K16103" s="5"/>
      <c r="L16103" s="5"/>
      <c r="M16103" s="5"/>
      <c r="N16103" s="5"/>
      <c r="O16103" s="5"/>
      <c r="P16103" s="5"/>
      <c r="Q16103" s="5"/>
      <c r="R16103" s="5"/>
      <c r="S16103" s="5"/>
      <c r="T16103" s="5"/>
      <c r="U16103" s="5"/>
      <c r="V16103" s="5"/>
      <c r="W16103" s="5"/>
      <c r="X16103" s="5"/>
      <c r="Y16103" s="5"/>
      <c r="Z16103" s="5"/>
      <c r="AA16103" s="5"/>
      <c r="AB16103" s="5"/>
      <c r="AC16103" s="5"/>
      <c r="AD16103" s="5"/>
      <c r="AE16103" s="5"/>
      <c r="AF16103" s="5"/>
      <c r="AG16103" s="11"/>
    </row>
    <row r="16104" spans="1:33">
      <c r="A16104" s="5"/>
      <c r="B16104" s="5"/>
      <c r="C16104" s="5"/>
      <c r="D16104" s="5"/>
      <c r="E16104" s="5"/>
      <c r="F16104" s="5"/>
      <c r="G16104" s="5"/>
      <c r="H16104" s="5"/>
      <c r="I16104" s="5"/>
      <c r="J16104" s="5"/>
      <c r="K16104" s="5"/>
      <c r="L16104" s="5"/>
      <c r="M16104" s="5"/>
      <c r="N16104" s="5"/>
      <c r="O16104" s="5"/>
      <c r="P16104" s="5"/>
      <c r="Q16104" s="5"/>
      <c r="R16104" s="5"/>
      <c r="S16104" s="5"/>
      <c r="T16104" s="5"/>
      <c r="U16104" s="5"/>
      <c r="V16104" s="5"/>
      <c r="W16104" s="5"/>
      <c r="X16104" s="5"/>
      <c r="Y16104" s="5"/>
      <c r="Z16104" s="5"/>
      <c r="AA16104" s="5"/>
      <c r="AB16104" s="5"/>
      <c r="AC16104" s="5"/>
      <c r="AD16104" s="5"/>
      <c r="AE16104" s="5"/>
      <c r="AF16104" s="5"/>
      <c r="AG16104" s="11"/>
    </row>
    <row r="16105" spans="1:33">
      <c r="A16105" s="5"/>
      <c r="B16105" s="5"/>
      <c r="C16105" s="5"/>
      <c r="D16105" s="5"/>
      <c r="E16105" s="5"/>
      <c r="F16105" s="5"/>
      <c r="G16105" s="5"/>
      <c r="H16105" s="5"/>
      <c r="I16105" s="5"/>
      <c r="J16105" s="5"/>
      <c r="K16105" s="5"/>
      <c r="L16105" s="5"/>
      <c r="M16105" s="5"/>
      <c r="N16105" s="5"/>
      <c r="O16105" s="5"/>
      <c r="P16105" s="5"/>
      <c r="Q16105" s="5"/>
      <c r="R16105" s="5"/>
      <c r="S16105" s="5"/>
      <c r="T16105" s="5"/>
      <c r="U16105" s="5"/>
      <c r="V16105" s="5"/>
      <c r="W16105" s="5"/>
      <c r="X16105" s="5"/>
      <c r="Y16105" s="5"/>
      <c r="Z16105" s="5"/>
      <c r="AA16105" s="5"/>
      <c r="AB16105" s="5"/>
      <c r="AC16105" s="5"/>
      <c r="AD16105" s="5"/>
      <c r="AE16105" s="5"/>
      <c r="AF16105" s="5"/>
      <c r="AG16105" s="11"/>
    </row>
    <row r="16106" spans="1:33">
      <c r="A16106" s="5"/>
      <c r="B16106" s="5"/>
      <c r="C16106" s="5"/>
      <c r="D16106" s="5"/>
      <c r="E16106" s="5"/>
      <c r="F16106" s="5"/>
      <c r="G16106" s="5"/>
      <c r="H16106" s="5"/>
      <c r="I16106" s="5"/>
      <c r="J16106" s="5"/>
      <c r="K16106" s="5"/>
      <c r="L16106" s="5"/>
      <c r="M16106" s="5"/>
      <c r="N16106" s="5"/>
      <c r="O16106" s="5"/>
      <c r="P16106" s="5"/>
      <c r="Q16106" s="5"/>
      <c r="R16106" s="5"/>
      <c r="S16106" s="5"/>
      <c r="T16106" s="5"/>
      <c r="U16106" s="5"/>
      <c r="V16106" s="5"/>
      <c r="W16106" s="5"/>
      <c r="X16106" s="5"/>
      <c r="Y16106" s="5"/>
      <c r="Z16106" s="5"/>
      <c r="AA16106" s="5"/>
      <c r="AB16106" s="5"/>
      <c r="AC16106" s="5"/>
      <c r="AD16106" s="5"/>
      <c r="AE16106" s="5"/>
      <c r="AF16106" s="5"/>
      <c r="AG16106" s="11"/>
    </row>
    <row r="16107" spans="1:33">
      <c r="A16107" s="5"/>
      <c r="B16107" s="5"/>
      <c r="C16107" s="5"/>
      <c r="D16107" s="5"/>
      <c r="E16107" s="5"/>
      <c r="F16107" s="5"/>
      <c r="G16107" s="5"/>
      <c r="H16107" s="5"/>
      <c r="I16107" s="5"/>
      <c r="J16107" s="5"/>
      <c r="K16107" s="5"/>
      <c r="L16107" s="5"/>
      <c r="M16107" s="5"/>
      <c r="N16107" s="5"/>
      <c r="O16107" s="5"/>
      <c r="P16107" s="5"/>
      <c r="Q16107" s="5"/>
      <c r="R16107" s="5"/>
      <c r="S16107" s="5"/>
      <c r="T16107" s="5"/>
      <c r="U16107" s="5"/>
      <c r="V16107" s="5"/>
      <c r="W16107" s="5"/>
      <c r="X16107" s="5"/>
      <c r="Y16107" s="5"/>
      <c r="Z16107" s="5"/>
      <c r="AA16107" s="5"/>
      <c r="AB16107" s="5"/>
      <c r="AC16107" s="5"/>
      <c r="AD16107" s="5"/>
      <c r="AE16107" s="5"/>
      <c r="AF16107" s="5"/>
      <c r="AG16107" s="11"/>
    </row>
    <row r="16108" spans="1:33">
      <c r="A16108" s="5"/>
      <c r="B16108" s="5"/>
      <c r="C16108" s="5"/>
      <c r="D16108" s="5"/>
      <c r="E16108" s="5"/>
      <c r="F16108" s="5"/>
      <c r="G16108" s="5"/>
      <c r="H16108" s="5"/>
      <c r="I16108" s="5"/>
      <c r="J16108" s="5"/>
      <c r="K16108" s="5"/>
      <c r="L16108" s="5"/>
      <c r="M16108" s="5"/>
      <c r="N16108" s="5"/>
      <c r="O16108" s="5"/>
      <c r="P16108" s="5"/>
      <c r="Q16108" s="5"/>
      <c r="R16108" s="5"/>
      <c r="S16108" s="5"/>
      <c r="T16108" s="5"/>
      <c r="U16108" s="5"/>
      <c r="V16108" s="5"/>
      <c r="W16108" s="5"/>
      <c r="X16108" s="5"/>
      <c r="Y16108" s="5"/>
      <c r="Z16108" s="5"/>
      <c r="AA16108" s="5"/>
      <c r="AB16108" s="5"/>
      <c r="AC16108" s="5"/>
      <c r="AD16108" s="5"/>
      <c r="AE16108" s="5"/>
      <c r="AF16108" s="5"/>
      <c r="AG16108" s="11"/>
    </row>
    <row r="16109" spans="1:33">
      <c r="A16109" s="5"/>
      <c r="B16109" s="5"/>
      <c r="C16109" s="5"/>
      <c r="D16109" s="5"/>
      <c r="E16109" s="5"/>
      <c r="F16109" s="5"/>
      <c r="G16109" s="5"/>
      <c r="H16109" s="5"/>
      <c r="I16109" s="5"/>
      <c r="J16109" s="5"/>
      <c r="K16109" s="5"/>
      <c r="L16109" s="5"/>
      <c r="M16109" s="5"/>
      <c r="N16109" s="5"/>
      <c r="O16109" s="5"/>
      <c r="P16109" s="5"/>
      <c r="Q16109" s="5"/>
      <c r="R16109" s="5"/>
      <c r="S16109" s="5"/>
      <c r="T16109" s="5"/>
      <c r="U16109" s="5"/>
      <c r="V16109" s="5"/>
      <c r="W16109" s="5"/>
      <c r="X16109" s="5"/>
      <c r="Y16109" s="5"/>
      <c r="Z16109" s="5"/>
      <c r="AA16109" s="5"/>
      <c r="AB16109" s="5"/>
      <c r="AC16109" s="5"/>
      <c r="AD16109" s="5"/>
      <c r="AE16109" s="5"/>
      <c r="AF16109" s="5"/>
      <c r="AG16109" s="11"/>
    </row>
    <row r="16110" spans="1:33">
      <c r="A16110" s="5"/>
      <c r="B16110" s="5"/>
      <c r="C16110" s="5"/>
      <c r="D16110" s="5"/>
      <c r="E16110" s="5"/>
      <c r="F16110" s="5"/>
      <c r="G16110" s="5"/>
      <c r="H16110" s="5"/>
      <c r="I16110" s="5"/>
      <c r="J16110" s="5"/>
      <c r="K16110" s="5"/>
      <c r="L16110" s="5"/>
      <c r="M16110" s="5"/>
      <c r="N16110" s="5"/>
      <c r="O16110" s="5"/>
      <c r="P16110" s="5"/>
      <c r="Q16110" s="5"/>
      <c r="R16110" s="5"/>
      <c r="S16110" s="5"/>
      <c r="T16110" s="5"/>
      <c r="U16110" s="5"/>
      <c r="V16110" s="5"/>
      <c r="W16110" s="5"/>
      <c r="X16110" s="5"/>
      <c r="Y16110" s="5"/>
      <c r="Z16110" s="5"/>
      <c r="AA16110" s="5"/>
      <c r="AB16110" s="5"/>
      <c r="AC16110" s="5"/>
      <c r="AD16110" s="5"/>
      <c r="AE16110" s="5"/>
      <c r="AF16110" s="5"/>
      <c r="AG16110" s="11"/>
    </row>
    <row r="16111" spans="1:33">
      <c r="A16111" s="5"/>
      <c r="B16111" s="5"/>
      <c r="C16111" s="5"/>
      <c r="D16111" s="5"/>
      <c r="E16111" s="5"/>
      <c r="F16111" s="5"/>
      <c r="G16111" s="5"/>
      <c r="H16111" s="5"/>
      <c r="I16111" s="5"/>
      <c r="J16111" s="5"/>
      <c r="K16111" s="5"/>
      <c r="L16111" s="5"/>
      <c r="M16111" s="5"/>
      <c r="N16111" s="5"/>
      <c r="O16111" s="5"/>
      <c r="P16111" s="5"/>
      <c r="Q16111" s="5"/>
      <c r="R16111" s="5"/>
      <c r="S16111" s="5"/>
      <c r="T16111" s="5"/>
      <c r="U16111" s="5"/>
      <c r="V16111" s="5"/>
      <c r="W16111" s="5"/>
      <c r="X16111" s="5"/>
      <c r="Y16111" s="5"/>
      <c r="Z16111" s="5"/>
      <c r="AA16111" s="5"/>
      <c r="AB16111" s="5"/>
      <c r="AC16111" s="5"/>
      <c r="AD16111" s="5"/>
      <c r="AE16111" s="5"/>
      <c r="AF16111" s="5"/>
      <c r="AG16111" s="11"/>
    </row>
    <row r="16112" spans="1:33">
      <c r="A16112" s="5"/>
      <c r="B16112" s="5"/>
      <c r="C16112" s="5"/>
      <c r="D16112" s="5"/>
      <c r="E16112" s="5"/>
      <c r="F16112" s="5"/>
      <c r="G16112" s="5"/>
      <c r="H16112" s="5"/>
      <c r="I16112" s="5"/>
      <c r="J16112" s="5"/>
      <c r="K16112" s="5"/>
      <c r="L16112" s="5"/>
      <c r="M16112" s="5"/>
      <c r="N16112" s="5"/>
      <c r="O16112" s="5"/>
      <c r="P16112" s="5"/>
      <c r="Q16112" s="5"/>
      <c r="R16112" s="5"/>
      <c r="S16112" s="5"/>
      <c r="T16112" s="5"/>
      <c r="U16112" s="5"/>
      <c r="V16112" s="5"/>
      <c r="W16112" s="5"/>
      <c r="X16112" s="5"/>
      <c r="Y16112" s="5"/>
      <c r="Z16112" s="5"/>
      <c r="AA16112" s="5"/>
      <c r="AB16112" s="5"/>
      <c r="AC16112" s="5"/>
      <c r="AD16112" s="5"/>
      <c r="AE16112" s="5"/>
      <c r="AF16112" s="5"/>
      <c r="AG16112" s="11"/>
    </row>
    <row r="16113" spans="1:33">
      <c r="A16113" s="5"/>
      <c r="B16113" s="5"/>
      <c r="C16113" s="5"/>
      <c r="D16113" s="5"/>
      <c r="E16113" s="5"/>
      <c r="F16113" s="5"/>
      <c r="G16113" s="5"/>
      <c r="H16113" s="5"/>
      <c r="I16113" s="5"/>
      <c r="J16113" s="5"/>
      <c r="K16113" s="5"/>
      <c r="L16113" s="5"/>
      <c r="M16113" s="5"/>
      <c r="N16113" s="5"/>
      <c r="O16113" s="5"/>
      <c r="P16113" s="5"/>
      <c r="Q16113" s="5"/>
      <c r="R16113" s="5"/>
      <c r="S16113" s="5"/>
      <c r="T16113" s="5"/>
      <c r="U16113" s="5"/>
      <c r="V16113" s="5"/>
      <c r="W16113" s="5"/>
      <c r="X16113" s="5"/>
      <c r="Y16113" s="5"/>
      <c r="Z16113" s="5"/>
      <c r="AA16113" s="5"/>
      <c r="AB16113" s="5"/>
      <c r="AC16113" s="5"/>
      <c r="AD16113" s="5"/>
      <c r="AE16113" s="5"/>
      <c r="AF16113" s="5"/>
      <c r="AG16113" s="11"/>
    </row>
    <row r="16114" spans="1:33">
      <c r="A16114" s="5"/>
      <c r="B16114" s="5"/>
      <c r="C16114" s="5"/>
      <c r="D16114" s="5"/>
      <c r="E16114" s="5"/>
      <c r="F16114" s="5"/>
      <c r="G16114" s="5"/>
      <c r="H16114" s="5"/>
      <c r="I16114" s="5"/>
      <c r="J16114" s="5"/>
      <c r="K16114" s="5"/>
      <c r="L16114" s="5"/>
      <c r="M16114" s="5"/>
      <c r="N16114" s="5"/>
      <c r="O16114" s="5"/>
      <c r="P16114" s="5"/>
      <c r="Q16114" s="5"/>
      <c r="R16114" s="5"/>
      <c r="S16114" s="5"/>
      <c r="T16114" s="5"/>
      <c r="U16114" s="5"/>
      <c r="V16114" s="5"/>
      <c r="W16114" s="5"/>
      <c r="X16114" s="5"/>
      <c r="Y16114" s="5"/>
      <c r="Z16114" s="5"/>
      <c r="AA16114" s="5"/>
      <c r="AB16114" s="5"/>
      <c r="AC16114" s="5"/>
      <c r="AD16114" s="5"/>
      <c r="AE16114" s="5"/>
      <c r="AF16114" s="5"/>
      <c r="AG16114" s="11"/>
    </row>
    <row r="16115" spans="1:33">
      <c r="A16115" s="5"/>
      <c r="B16115" s="5"/>
      <c r="C16115" s="5"/>
      <c r="D16115" s="5"/>
      <c r="E16115" s="5"/>
      <c r="F16115" s="5"/>
      <c r="G16115" s="5"/>
      <c r="H16115" s="5"/>
      <c r="I16115" s="5"/>
      <c r="J16115" s="5"/>
      <c r="K16115" s="5"/>
      <c r="L16115" s="5"/>
      <c r="M16115" s="5"/>
      <c r="N16115" s="5"/>
      <c r="O16115" s="5"/>
      <c r="P16115" s="5"/>
      <c r="Q16115" s="5"/>
      <c r="R16115" s="5"/>
      <c r="S16115" s="5"/>
      <c r="T16115" s="5"/>
      <c r="U16115" s="5"/>
      <c r="V16115" s="5"/>
      <c r="W16115" s="5"/>
      <c r="X16115" s="5"/>
      <c r="Y16115" s="5"/>
      <c r="Z16115" s="5"/>
      <c r="AA16115" s="5"/>
      <c r="AB16115" s="5"/>
      <c r="AC16115" s="5"/>
      <c r="AD16115" s="5"/>
      <c r="AE16115" s="5"/>
      <c r="AF16115" s="5"/>
      <c r="AG16115" s="11"/>
    </row>
    <row r="16116" spans="1:33">
      <c r="A16116" s="5"/>
      <c r="B16116" s="5"/>
      <c r="C16116" s="5"/>
      <c r="D16116" s="5"/>
      <c r="E16116" s="5"/>
      <c r="F16116" s="5"/>
      <c r="G16116" s="5"/>
      <c r="H16116" s="5"/>
      <c r="I16116" s="5"/>
      <c r="J16116" s="5"/>
      <c r="K16116" s="5"/>
      <c r="L16116" s="5"/>
      <c r="M16116" s="5"/>
      <c r="N16116" s="5"/>
      <c r="O16116" s="5"/>
      <c r="P16116" s="5"/>
      <c r="Q16116" s="5"/>
      <c r="R16116" s="5"/>
      <c r="S16116" s="5"/>
      <c r="T16116" s="5"/>
      <c r="U16116" s="5"/>
      <c r="V16116" s="5"/>
      <c r="W16116" s="5"/>
      <c r="X16116" s="5"/>
      <c r="Y16116" s="5"/>
      <c r="Z16116" s="5"/>
      <c r="AA16116" s="5"/>
      <c r="AB16116" s="5"/>
      <c r="AC16116" s="5"/>
      <c r="AD16116" s="5"/>
      <c r="AE16116" s="5"/>
      <c r="AF16116" s="5"/>
      <c r="AG16116" s="11"/>
    </row>
    <row r="16117" spans="1:33">
      <c r="A16117" s="5"/>
      <c r="B16117" s="5"/>
      <c r="C16117" s="5"/>
      <c r="D16117" s="5"/>
      <c r="E16117" s="5"/>
      <c r="F16117" s="5"/>
      <c r="G16117" s="5"/>
      <c r="H16117" s="5"/>
      <c r="I16117" s="5"/>
      <c r="J16117" s="5"/>
      <c r="K16117" s="5"/>
      <c r="L16117" s="5"/>
      <c r="M16117" s="5"/>
      <c r="N16117" s="5"/>
      <c r="O16117" s="5"/>
      <c r="P16117" s="5"/>
      <c r="Q16117" s="5"/>
      <c r="R16117" s="5"/>
      <c r="S16117" s="5"/>
      <c r="T16117" s="5"/>
      <c r="U16117" s="5"/>
      <c r="V16117" s="5"/>
      <c r="W16117" s="5"/>
      <c r="X16117" s="5"/>
      <c r="Y16117" s="5"/>
      <c r="Z16117" s="5"/>
      <c r="AA16117" s="5"/>
      <c r="AB16117" s="5"/>
      <c r="AC16117" s="5"/>
      <c r="AD16117" s="5"/>
      <c r="AE16117" s="5"/>
      <c r="AF16117" s="5"/>
      <c r="AG16117" s="11"/>
    </row>
    <row r="16118" spans="1:33">
      <c r="A16118" s="5"/>
      <c r="B16118" s="5"/>
      <c r="C16118" s="5"/>
      <c r="D16118" s="5"/>
      <c r="E16118" s="5"/>
      <c r="F16118" s="5"/>
      <c r="G16118" s="5"/>
      <c r="H16118" s="5"/>
      <c r="I16118" s="5"/>
      <c r="J16118" s="5"/>
      <c r="K16118" s="5"/>
      <c r="L16118" s="5"/>
      <c r="M16118" s="5"/>
      <c r="N16118" s="5"/>
      <c r="O16118" s="5"/>
      <c r="P16118" s="5"/>
      <c r="Q16118" s="5"/>
      <c r="R16118" s="5"/>
      <c r="S16118" s="5"/>
      <c r="T16118" s="5"/>
      <c r="U16118" s="5"/>
      <c r="V16118" s="5"/>
      <c r="W16118" s="5"/>
      <c r="X16118" s="5"/>
      <c r="Y16118" s="5"/>
      <c r="Z16118" s="5"/>
      <c r="AA16118" s="5"/>
      <c r="AB16118" s="5"/>
      <c r="AC16118" s="5"/>
      <c r="AD16118" s="5"/>
      <c r="AE16118" s="5"/>
      <c r="AF16118" s="5"/>
      <c r="AG16118" s="11"/>
    </row>
    <row r="16119" spans="1:33">
      <c r="A16119" s="5"/>
      <c r="B16119" s="5"/>
      <c r="C16119" s="5"/>
      <c r="D16119" s="5"/>
      <c r="E16119" s="5"/>
      <c r="F16119" s="5"/>
      <c r="G16119" s="5"/>
      <c r="H16119" s="5"/>
      <c r="I16119" s="5"/>
      <c r="J16119" s="5"/>
      <c r="K16119" s="5"/>
      <c r="L16119" s="5"/>
      <c r="M16119" s="5"/>
      <c r="N16119" s="5"/>
      <c r="O16119" s="5"/>
      <c r="P16119" s="5"/>
      <c r="Q16119" s="5"/>
      <c r="R16119" s="5"/>
      <c r="S16119" s="5"/>
      <c r="T16119" s="5"/>
      <c r="U16119" s="5"/>
      <c r="V16119" s="5"/>
      <c r="W16119" s="5"/>
      <c r="X16119" s="5"/>
      <c r="Y16119" s="5"/>
      <c r="Z16119" s="5"/>
      <c r="AA16119" s="5"/>
      <c r="AB16119" s="5"/>
      <c r="AC16119" s="5"/>
      <c r="AD16119" s="5"/>
      <c r="AE16119" s="5"/>
      <c r="AF16119" s="5"/>
      <c r="AG16119" s="11"/>
    </row>
    <row r="16120" spans="1:33">
      <c r="A16120" s="5"/>
      <c r="B16120" s="5"/>
      <c r="C16120" s="5"/>
      <c r="D16120" s="5"/>
      <c r="E16120" s="5"/>
      <c r="F16120" s="5"/>
      <c r="G16120" s="5"/>
      <c r="H16120" s="5"/>
      <c r="I16120" s="5"/>
      <c r="J16120" s="5"/>
      <c r="K16120" s="5"/>
      <c r="L16120" s="5"/>
      <c r="M16120" s="5"/>
      <c r="N16120" s="5"/>
      <c r="O16120" s="5"/>
      <c r="P16120" s="5"/>
      <c r="Q16120" s="5"/>
      <c r="R16120" s="5"/>
      <c r="S16120" s="5"/>
      <c r="T16120" s="5"/>
      <c r="U16120" s="5"/>
      <c r="V16120" s="5"/>
      <c r="W16120" s="5"/>
      <c r="X16120" s="5"/>
      <c r="Y16120" s="5"/>
      <c r="Z16120" s="5"/>
      <c r="AA16120" s="5"/>
      <c r="AB16120" s="5"/>
      <c r="AC16120" s="5"/>
      <c r="AD16120" s="5"/>
      <c r="AE16120" s="5"/>
      <c r="AF16120" s="5"/>
      <c r="AG16120" s="11"/>
    </row>
    <row r="16121" spans="1:33">
      <c r="A16121" s="5"/>
      <c r="B16121" s="5"/>
      <c r="C16121" s="5"/>
      <c r="D16121" s="5"/>
      <c r="E16121" s="5"/>
      <c r="F16121" s="5"/>
      <c r="G16121" s="5"/>
      <c r="H16121" s="5"/>
      <c r="I16121" s="5"/>
      <c r="J16121" s="5"/>
      <c r="K16121" s="5"/>
      <c r="L16121" s="5"/>
      <c r="M16121" s="5"/>
      <c r="N16121" s="5"/>
      <c r="O16121" s="5"/>
      <c r="P16121" s="5"/>
      <c r="Q16121" s="5"/>
      <c r="R16121" s="5"/>
      <c r="S16121" s="5"/>
      <c r="T16121" s="5"/>
      <c r="U16121" s="5"/>
      <c r="V16121" s="5"/>
      <c r="W16121" s="5"/>
      <c r="X16121" s="5"/>
      <c r="Y16121" s="5"/>
      <c r="Z16121" s="5"/>
      <c r="AA16121" s="5"/>
      <c r="AB16121" s="5"/>
      <c r="AC16121" s="5"/>
      <c r="AD16121" s="5"/>
      <c r="AE16121" s="5"/>
      <c r="AF16121" s="5"/>
      <c r="AG16121" s="11"/>
    </row>
    <row r="16122" spans="1:33">
      <c r="A16122" s="5"/>
      <c r="B16122" s="5"/>
      <c r="C16122" s="5"/>
      <c r="D16122" s="5"/>
      <c r="E16122" s="5"/>
      <c r="F16122" s="5"/>
      <c r="G16122" s="5"/>
      <c r="H16122" s="5"/>
      <c r="I16122" s="5"/>
      <c r="J16122" s="5"/>
      <c r="K16122" s="5"/>
      <c r="L16122" s="5"/>
      <c r="M16122" s="5"/>
      <c r="N16122" s="5"/>
      <c r="O16122" s="5"/>
      <c r="P16122" s="5"/>
      <c r="Q16122" s="5"/>
      <c r="R16122" s="5"/>
      <c r="S16122" s="5"/>
      <c r="T16122" s="5"/>
      <c r="U16122" s="5"/>
      <c r="V16122" s="5"/>
      <c r="W16122" s="5"/>
      <c r="X16122" s="5"/>
      <c r="Y16122" s="5"/>
      <c r="Z16122" s="5"/>
      <c r="AA16122" s="5"/>
      <c r="AB16122" s="5"/>
      <c r="AC16122" s="5"/>
      <c r="AD16122" s="5"/>
      <c r="AE16122" s="5"/>
      <c r="AF16122" s="5"/>
      <c r="AG16122" s="11"/>
    </row>
    <row r="16123" spans="1:33">
      <c r="A16123" s="5"/>
      <c r="B16123" s="5"/>
      <c r="C16123" s="5"/>
      <c r="D16123" s="5"/>
      <c r="E16123" s="5"/>
      <c r="F16123" s="5"/>
      <c r="G16123" s="5"/>
      <c r="H16123" s="5"/>
      <c r="I16123" s="5"/>
      <c r="J16123" s="5"/>
      <c r="K16123" s="5"/>
      <c r="L16123" s="5"/>
      <c r="M16123" s="5"/>
      <c r="N16123" s="5"/>
      <c r="O16123" s="5"/>
      <c r="P16123" s="5"/>
      <c r="Q16123" s="5"/>
      <c r="R16123" s="5"/>
      <c r="S16123" s="5"/>
      <c r="T16123" s="5"/>
      <c r="U16123" s="5"/>
      <c r="V16123" s="5"/>
      <c r="W16123" s="5"/>
      <c r="X16123" s="5"/>
      <c r="Y16123" s="5"/>
      <c r="Z16123" s="5"/>
      <c r="AA16123" s="5"/>
      <c r="AB16123" s="5"/>
      <c r="AC16123" s="5"/>
      <c r="AD16123" s="5"/>
      <c r="AE16123" s="5"/>
      <c r="AF16123" s="5"/>
      <c r="AG16123" s="11"/>
    </row>
    <row r="16124" spans="1:33">
      <c r="A16124" s="5"/>
      <c r="B16124" s="5"/>
      <c r="C16124" s="5"/>
      <c r="D16124" s="5"/>
      <c r="E16124" s="5"/>
      <c r="F16124" s="5"/>
      <c r="G16124" s="5"/>
      <c r="H16124" s="5"/>
      <c r="I16124" s="5"/>
      <c r="J16124" s="5"/>
      <c r="K16124" s="5"/>
      <c r="L16124" s="5"/>
      <c r="M16124" s="5"/>
      <c r="N16124" s="5"/>
      <c r="O16124" s="5"/>
      <c r="P16124" s="5"/>
      <c r="Q16124" s="5"/>
      <c r="R16124" s="5"/>
      <c r="S16124" s="5"/>
      <c r="T16124" s="5"/>
      <c r="U16124" s="5"/>
      <c r="V16124" s="5"/>
      <c r="W16124" s="5"/>
      <c r="X16124" s="5"/>
      <c r="Y16124" s="5"/>
      <c r="Z16124" s="5"/>
      <c r="AA16124" s="5"/>
      <c r="AB16124" s="5"/>
      <c r="AC16124" s="5"/>
      <c r="AD16124" s="5"/>
      <c r="AE16124" s="5"/>
      <c r="AF16124" s="5"/>
      <c r="AG16124" s="11"/>
    </row>
    <row r="16125" spans="1:33">
      <c r="A16125" s="5"/>
      <c r="B16125" s="5"/>
      <c r="C16125" s="5"/>
      <c r="D16125" s="5"/>
      <c r="E16125" s="5"/>
      <c r="F16125" s="5"/>
      <c r="G16125" s="5"/>
      <c r="H16125" s="5"/>
      <c r="I16125" s="5"/>
      <c r="J16125" s="5"/>
      <c r="K16125" s="5"/>
      <c r="L16125" s="5"/>
      <c r="M16125" s="5"/>
      <c r="N16125" s="5"/>
      <c r="O16125" s="5"/>
      <c r="P16125" s="5"/>
      <c r="Q16125" s="5"/>
      <c r="R16125" s="5"/>
      <c r="S16125" s="5"/>
      <c r="T16125" s="5"/>
      <c r="U16125" s="5"/>
      <c r="V16125" s="5"/>
      <c r="W16125" s="5"/>
      <c r="X16125" s="5"/>
      <c r="Y16125" s="5"/>
      <c r="Z16125" s="5"/>
      <c r="AA16125" s="5"/>
      <c r="AB16125" s="5"/>
      <c r="AC16125" s="5"/>
      <c r="AD16125" s="5"/>
      <c r="AE16125" s="5"/>
      <c r="AF16125" s="5"/>
      <c r="AG16125" s="11"/>
    </row>
    <row r="16126" spans="1:33">
      <c r="A16126" s="5"/>
      <c r="B16126" s="5"/>
      <c r="C16126" s="5"/>
      <c r="D16126" s="5"/>
      <c r="E16126" s="5"/>
      <c r="F16126" s="5"/>
      <c r="G16126" s="5"/>
      <c r="H16126" s="5"/>
      <c r="I16126" s="5"/>
      <c r="J16126" s="5"/>
      <c r="K16126" s="5"/>
      <c r="L16126" s="5"/>
      <c r="M16126" s="5"/>
      <c r="N16126" s="5"/>
      <c r="O16126" s="5"/>
      <c r="P16126" s="5"/>
      <c r="Q16126" s="5"/>
      <c r="R16126" s="5"/>
      <c r="S16126" s="5"/>
      <c r="T16126" s="5"/>
      <c r="U16126" s="5"/>
      <c r="V16126" s="5"/>
      <c r="W16126" s="5"/>
      <c r="X16126" s="5"/>
      <c r="Y16126" s="5"/>
      <c r="Z16126" s="5"/>
      <c r="AA16126" s="5"/>
      <c r="AB16126" s="5"/>
      <c r="AC16126" s="5"/>
      <c r="AD16126" s="5"/>
      <c r="AE16126" s="5"/>
      <c r="AF16126" s="5"/>
      <c r="AG16126" s="11"/>
    </row>
    <row r="16127" spans="1:33">
      <c r="A16127" s="5"/>
      <c r="B16127" s="5"/>
      <c r="C16127" s="5"/>
      <c r="D16127" s="5"/>
      <c r="E16127" s="5"/>
      <c r="F16127" s="5"/>
      <c r="G16127" s="5"/>
      <c r="H16127" s="5"/>
      <c r="I16127" s="5"/>
      <c r="J16127" s="5"/>
      <c r="K16127" s="5"/>
      <c r="L16127" s="5"/>
      <c r="M16127" s="5"/>
      <c r="N16127" s="5"/>
      <c r="O16127" s="5"/>
      <c r="P16127" s="5"/>
      <c r="Q16127" s="5"/>
      <c r="R16127" s="5"/>
      <c r="S16127" s="5"/>
      <c r="T16127" s="5"/>
      <c r="U16127" s="5"/>
      <c r="V16127" s="5"/>
      <c r="W16127" s="5"/>
      <c r="X16127" s="5"/>
      <c r="Y16127" s="5"/>
      <c r="Z16127" s="5"/>
      <c r="AA16127" s="5"/>
      <c r="AB16127" s="5"/>
      <c r="AC16127" s="5"/>
      <c r="AD16127" s="5"/>
      <c r="AE16127" s="5"/>
      <c r="AF16127" s="5"/>
      <c r="AG16127" s="11"/>
    </row>
    <row r="16128" spans="1:33">
      <c r="A16128" s="5"/>
      <c r="B16128" s="5"/>
      <c r="C16128" s="5"/>
      <c r="D16128" s="5"/>
      <c r="E16128" s="5"/>
      <c r="F16128" s="5"/>
      <c r="G16128" s="5"/>
      <c r="H16128" s="5"/>
      <c r="I16128" s="5"/>
      <c r="J16128" s="5"/>
      <c r="K16128" s="5"/>
      <c r="L16128" s="5"/>
      <c r="M16128" s="5"/>
      <c r="N16128" s="5"/>
      <c r="O16128" s="5"/>
      <c r="P16128" s="5"/>
      <c r="Q16128" s="5"/>
      <c r="R16128" s="5"/>
      <c r="S16128" s="5"/>
      <c r="T16128" s="5"/>
      <c r="U16128" s="5"/>
      <c r="V16128" s="5"/>
      <c r="W16128" s="5"/>
      <c r="X16128" s="5"/>
      <c r="Y16128" s="5"/>
      <c r="Z16128" s="5"/>
      <c r="AA16128" s="5"/>
      <c r="AB16128" s="5"/>
      <c r="AC16128" s="5"/>
      <c r="AD16128" s="5"/>
      <c r="AE16128" s="5"/>
      <c r="AF16128" s="5"/>
      <c r="AG16128" s="11"/>
    </row>
    <row r="16129" spans="1:33">
      <c r="A16129" s="5"/>
      <c r="B16129" s="5"/>
      <c r="C16129" s="5"/>
      <c r="D16129" s="5"/>
      <c r="E16129" s="5"/>
      <c r="F16129" s="5"/>
      <c r="G16129" s="5"/>
      <c r="H16129" s="5"/>
      <c r="I16129" s="5"/>
      <c r="J16129" s="5"/>
      <c r="K16129" s="5"/>
      <c r="L16129" s="5"/>
      <c r="M16129" s="5"/>
      <c r="N16129" s="5"/>
      <c r="O16129" s="5"/>
      <c r="P16129" s="5"/>
      <c r="Q16129" s="5"/>
      <c r="R16129" s="5"/>
      <c r="S16129" s="5"/>
      <c r="T16129" s="5"/>
      <c r="U16129" s="5"/>
      <c r="V16129" s="5"/>
      <c r="W16129" s="5"/>
      <c r="X16129" s="5"/>
      <c r="Y16129" s="5"/>
      <c r="Z16129" s="5"/>
      <c r="AA16129" s="5"/>
      <c r="AB16129" s="5"/>
      <c r="AC16129" s="5"/>
      <c r="AD16129" s="5"/>
      <c r="AE16129" s="5"/>
      <c r="AF16129" s="5"/>
      <c r="AG16129" s="11"/>
    </row>
    <row r="16130" spans="1:33">
      <c r="A16130" s="5"/>
      <c r="B16130" s="5"/>
      <c r="C16130" s="5"/>
      <c r="D16130" s="5"/>
      <c r="E16130" s="5"/>
      <c r="F16130" s="5"/>
      <c r="G16130" s="5"/>
      <c r="H16130" s="5"/>
      <c r="I16130" s="5"/>
      <c r="J16130" s="5"/>
      <c r="K16130" s="5"/>
      <c r="L16130" s="5"/>
      <c r="M16130" s="5"/>
      <c r="N16130" s="5"/>
      <c r="O16130" s="5"/>
      <c r="P16130" s="5"/>
      <c r="Q16130" s="5"/>
      <c r="R16130" s="5"/>
      <c r="S16130" s="5"/>
      <c r="T16130" s="5"/>
      <c r="U16130" s="5"/>
      <c r="V16130" s="5"/>
      <c r="W16130" s="5"/>
      <c r="X16130" s="5"/>
      <c r="Y16130" s="5"/>
      <c r="Z16130" s="5"/>
      <c r="AA16130" s="5"/>
      <c r="AB16130" s="5"/>
      <c r="AC16130" s="5"/>
      <c r="AD16130" s="5"/>
      <c r="AE16130" s="5"/>
      <c r="AF16130" s="5"/>
      <c r="AG16130" s="11"/>
    </row>
    <row r="16131" spans="1:33">
      <c r="A16131" s="5"/>
      <c r="B16131" s="5"/>
      <c r="C16131" s="5"/>
      <c r="D16131" s="5"/>
      <c r="E16131" s="5"/>
      <c r="F16131" s="5"/>
      <c r="G16131" s="5"/>
      <c r="H16131" s="5"/>
      <c r="I16131" s="5"/>
      <c r="J16131" s="5"/>
      <c r="K16131" s="5"/>
      <c r="L16131" s="5"/>
      <c r="M16131" s="5"/>
      <c r="N16131" s="5"/>
      <c r="O16131" s="5"/>
      <c r="P16131" s="5"/>
      <c r="Q16131" s="5"/>
      <c r="R16131" s="5"/>
      <c r="S16131" s="5"/>
      <c r="T16131" s="5"/>
      <c r="U16131" s="5"/>
      <c r="V16131" s="5"/>
      <c r="W16131" s="5"/>
      <c r="X16131" s="5"/>
      <c r="Y16131" s="5"/>
      <c r="Z16131" s="5"/>
      <c r="AA16131" s="5"/>
      <c r="AB16131" s="5"/>
      <c r="AC16131" s="5"/>
      <c r="AD16131" s="5"/>
      <c r="AE16131" s="5"/>
      <c r="AF16131" s="5"/>
      <c r="AG16131" s="11"/>
    </row>
    <row r="16132" spans="1:33">
      <c r="A16132" s="5"/>
      <c r="B16132" s="5"/>
      <c r="C16132" s="5"/>
      <c r="D16132" s="5"/>
      <c r="E16132" s="5"/>
      <c r="F16132" s="5"/>
      <c r="G16132" s="5"/>
      <c r="H16132" s="5"/>
      <c r="I16132" s="5"/>
      <c r="J16132" s="5"/>
      <c r="K16132" s="5"/>
      <c r="L16132" s="5"/>
      <c r="M16132" s="5"/>
      <c r="N16132" s="5"/>
      <c r="O16132" s="5"/>
      <c r="P16132" s="5"/>
      <c r="Q16132" s="5"/>
      <c r="R16132" s="5"/>
      <c r="S16132" s="5"/>
      <c r="T16132" s="5"/>
      <c r="U16132" s="5"/>
      <c r="V16132" s="5"/>
      <c r="W16132" s="5"/>
      <c r="X16132" s="5"/>
      <c r="Y16132" s="5"/>
      <c r="Z16132" s="5"/>
      <c r="AA16132" s="5"/>
      <c r="AB16132" s="5"/>
      <c r="AC16132" s="5"/>
      <c r="AD16132" s="5"/>
      <c r="AE16132" s="5"/>
      <c r="AF16132" s="5"/>
      <c r="AG16132" s="11"/>
    </row>
    <row r="16133" spans="1:33">
      <c r="A16133" s="5"/>
      <c r="B16133" s="5"/>
      <c r="C16133" s="5"/>
      <c r="D16133" s="5"/>
      <c r="E16133" s="5"/>
      <c r="F16133" s="5"/>
      <c r="G16133" s="5"/>
      <c r="H16133" s="5"/>
      <c r="I16133" s="5"/>
      <c r="J16133" s="5"/>
      <c r="K16133" s="5"/>
      <c r="L16133" s="5"/>
      <c r="M16133" s="5"/>
      <c r="N16133" s="5"/>
      <c r="O16133" s="5"/>
      <c r="P16133" s="5"/>
      <c r="Q16133" s="5"/>
      <c r="R16133" s="5"/>
      <c r="S16133" s="5"/>
      <c r="T16133" s="5"/>
      <c r="U16133" s="5"/>
      <c r="V16133" s="5"/>
      <c r="W16133" s="5"/>
      <c r="X16133" s="5"/>
      <c r="Y16133" s="5"/>
      <c r="Z16133" s="5"/>
      <c r="AA16133" s="5"/>
      <c r="AB16133" s="5"/>
      <c r="AC16133" s="5"/>
      <c r="AD16133" s="5"/>
      <c r="AE16133" s="5"/>
      <c r="AF16133" s="5"/>
      <c r="AG16133" s="11"/>
    </row>
    <row r="16134" spans="1:33">
      <c r="A16134" s="5"/>
      <c r="B16134" s="5"/>
      <c r="C16134" s="5"/>
      <c r="D16134" s="5"/>
      <c r="E16134" s="5"/>
      <c r="F16134" s="5"/>
      <c r="G16134" s="5"/>
      <c r="H16134" s="5"/>
      <c r="I16134" s="5"/>
      <c r="J16134" s="5"/>
      <c r="K16134" s="5"/>
      <c r="L16134" s="5"/>
      <c r="M16134" s="5"/>
      <c r="N16134" s="5"/>
      <c r="O16134" s="5"/>
      <c r="P16134" s="5"/>
      <c r="Q16134" s="5"/>
      <c r="R16134" s="5"/>
      <c r="S16134" s="5"/>
      <c r="T16134" s="5"/>
      <c r="U16134" s="5"/>
      <c r="V16134" s="5"/>
      <c r="W16134" s="5"/>
      <c r="X16134" s="5"/>
      <c r="Y16134" s="5"/>
      <c r="Z16134" s="5"/>
      <c r="AA16134" s="5"/>
      <c r="AB16134" s="5"/>
      <c r="AC16134" s="5"/>
      <c r="AD16134" s="5"/>
      <c r="AE16134" s="5"/>
      <c r="AF16134" s="5"/>
      <c r="AG16134" s="11"/>
    </row>
    <row r="16135" spans="1:33">
      <c r="A16135" s="5"/>
      <c r="B16135" s="5"/>
      <c r="C16135" s="5"/>
      <c r="D16135" s="5"/>
      <c r="E16135" s="5"/>
      <c r="F16135" s="5"/>
      <c r="G16135" s="5"/>
      <c r="H16135" s="5"/>
      <c r="I16135" s="5"/>
      <c r="J16135" s="5"/>
      <c r="K16135" s="5"/>
      <c r="L16135" s="5"/>
      <c r="M16135" s="5"/>
      <c r="N16135" s="5"/>
      <c r="O16135" s="5"/>
      <c r="P16135" s="5"/>
      <c r="Q16135" s="5"/>
      <c r="R16135" s="5"/>
      <c r="S16135" s="5"/>
      <c r="T16135" s="5"/>
      <c r="U16135" s="5"/>
      <c r="V16135" s="5"/>
      <c r="W16135" s="5"/>
      <c r="X16135" s="5"/>
      <c r="Y16135" s="5"/>
      <c r="Z16135" s="5"/>
      <c r="AA16135" s="5"/>
      <c r="AB16135" s="5"/>
      <c r="AC16135" s="5"/>
      <c r="AD16135" s="5"/>
      <c r="AE16135" s="5"/>
      <c r="AF16135" s="5"/>
      <c r="AG16135" s="11"/>
    </row>
    <row r="16136" spans="1:33">
      <c r="A16136" s="5"/>
      <c r="B16136" s="5"/>
      <c r="C16136" s="5"/>
      <c r="D16136" s="5"/>
      <c r="E16136" s="5"/>
      <c r="F16136" s="5"/>
      <c r="G16136" s="5"/>
      <c r="H16136" s="5"/>
      <c r="I16136" s="5"/>
      <c r="J16136" s="5"/>
      <c r="K16136" s="5"/>
      <c r="L16136" s="5"/>
      <c r="M16136" s="5"/>
      <c r="N16136" s="5"/>
      <c r="O16136" s="5"/>
      <c r="P16136" s="5"/>
      <c r="Q16136" s="5"/>
      <c r="R16136" s="5"/>
      <c r="S16136" s="5"/>
      <c r="T16136" s="5"/>
      <c r="U16136" s="5"/>
      <c r="V16136" s="5"/>
      <c r="W16136" s="5"/>
      <c r="X16136" s="5"/>
      <c r="Y16136" s="5"/>
      <c r="Z16136" s="5"/>
      <c r="AA16136" s="5"/>
      <c r="AB16136" s="5"/>
      <c r="AC16136" s="5"/>
      <c r="AD16136" s="5"/>
      <c r="AE16136" s="5"/>
      <c r="AF16136" s="5"/>
      <c r="AG16136" s="11"/>
    </row>
    <row r="16137" spans="1:33">
      <c r="A16137" s="5"/>
      <c r="B16137" s="5"/>
      <c r="C16137" s="5"/>
      <c r="D16137" s="5"/>
      <c r="E16137" s="5"/>
      <c r="F16137" s="5"/>
      <c r="G16137" s="5"/>
      <c r="H16137" s="5"/>
      <c r="I16137" s="5"/>
      <c r="J16137" s="5"/>
      <c r="K16137" s="5"/>
      <c r="L16137" s="5"/>
      <c r="M16137" s="5"/>
      <c r="N16137" s="5"/>
      <c r="O16137" s="5"/>
      <c r="P16137" s="5"/>
      <c r="Q16137" s="5"/>
      <c r="R16137" s="5"/>
      <c r="S16137" s="5"/>
      <c r="T16137" s="5"/>
      <c r="U16137" s="5"/>
      <c r="V16137" s="5"/>
      <c r="W16137" s="5"/>
      <c r="X16137" s="5"/>
      <c r="Y16137" s="5"/>
      <c r="Z16137" s="5"/>
      <c r="AA16137" s="5"/>
      <c r="AB16137" s="5"/>
      <c r="AC16137" s="5"/>
      <c r="AD16137" s="5"/>
      <c r="AE16137" s="5"/>
      <c r="AF16137" s="5"/>
      <c r="AG16137" s="11"/>
    </row>
    <row r="16138" spans="1:33">
      <c r="A16138" s="5"/>
      <c r="B16138" s="5"/>
      <c r="C16138" s="5"/>
      <c r="D16138" s="5"/>
      <c r="E16138" s="5"/>
      <c r="F16138" s="5"/>
      <c r="G16138" s="5"/>
      <c r="H16138" s="5"/>
      <c r="I16138" s="5"/>
      <c r="J16138" s="5"/>
      <c r="K16138" s="5"/>
      <c r="L16138" s="5"/>
      <c r="M16138" s="5"/>
      <c r="N16138" s="5"/>
      <c r="O16138" s="5"/>
      <c r="P16138" s="5"/>
      <c r="Q16138" s="5"/>
      <c r="R16138" s="5"/>
      <c r="S16138" s="5"/>
      <c r="T16138" s="5"/>
      <c r="U16138" s="5"/>
      <c r="V16138" s="5"/>
      <c r="W16138" s="5"/>
      <c r="X16138" s="5"/>
      <c r="Y16138" s="5"/>
      <c r="Z16138" s="5"/>
      <c r="AA16138" s="5"/>
      <c r="AB16138" s="5"/>
      <c r="AC16138" s="5"/>
      <c r="AD16138" s="5"/>
      <c r="AE16138" s="5"/>
      <c r="AF16138" s="5"/>
      <c r="AG16138" s="11"/>
    </row>
    <row r="16139" spans="1:33">
      <c r="A16139" s="5"/>
      <c r="B16139" s="5"/>
      <c r="C16139" s="5"/>
      <c r="D16139" s="5"/>
      <c r="E16139" s="5"/>
      <c r="F16139" s="5"/>
      <c r="G16139" s="5"/>
      <c r="H16139" s="5"/>
      <c r="I16139" s="5"/>
      <c r="J16139" s="5"/>
      <c r="K16139" s="5"/>
      <c r="L16139" s="5"/>
      <c r="M16139" s="5"/>
      <c r="N16139" s="5"/>
      <c r="O16139" s="5"/>
      <c r="P16139" s="5"/>
      <c r="Q16139" s="5"/>
      <c r="R16139" s="5"/>
      <c r="S16139" s="5"/>
      <c r="T16139" s="5"/>
      <c r="U16139" s="5"/>
      <c r="V16139" s="5"/>
      <c r="W16139" s="5"/>
      <c r="X16139" s="5"/>
      <c r="Y16139" s="5"/>
      <c r="Z16139" s="5"/>
      <c r="AA16139" s="5"/>
      <c r="AB16139" s="5"/>
      <c r="AC16139" s="5"/>
      <c r="AD16139" s="5"/>
      <c r="AE16139" s="5"/>
      <c r="AF16139" s="5"/>
      <c r="AG16139" s="11"/>
    </row>
    <row r="16140" spans="1:33">
      <c r="A16140" s="5"/>
      <c r="B16140" s="5"/>
      <c r="C16140" s="5"/>
      <c r="D16140" s="5"/>
      <c r="E16140" s="5"/>
      <c r="F16140" s="5"/>
      <c r="G16140" s="5"/>
      <c r="H16140" s="5"/>
      <c r="I16140" s="5"/>
      <c r="J16140" s="5"/>
      <c r="K16140" s="5"/>
      <c r="L16140" s="5"/>
      <c r="M16140" s="5"/>
      <c r="N16140" s="5"/>
      <c r="O16140" s="5"/>
      <c r="P16140" s="5"/>
      <c r="Q16140" s="5"/>
      <c r="R16140" s="5"/>
      <c r="S16140" s="5"/>
      <c r="T16140" s="5"/>
      <c r="U16140" s="5"/>
      <c r="V16140" s="5"/>
      <c r="W16140" s="5"/>
      <c r="X16140" s="5"/>
      <c r="Y16140" s="5"/>
      <c r="Z16140" s="5"/>
      <c r="AA16140" s="5"/>
      <c r="AB16140" s="5"/>
      <c r="AC16140" s="5"/>
      <c r="AD16140" s="5"/>
      <c r="AE16140" s="5"/>
      <c r="AF16140" s="5"/>
      <c r="AG16140" s="11"/>
    </row>
    <row r="16141" spans="1:33">
      <c r="A16141" s="5"/>
      <c r="B16141" s="5"/>
      <c r="C16141" s="5"/>
      <c r="D16141" s="5"/>
      <c r="E16141" s="5"/>
      <c r="F16141" s="5"/>
      <c r="G16141" s="5"/>
      <c r="H16141" s="5"/>
      <c r="I16141" s="5"/>
      <c r="J16141" s="5"/>
      <c r="K16141" s="5"/>
      <c r="L16141" s="5"/>
      <c r="M16141" s="5"/>
      <c r="N16141" s="5"/>
      <c r="O16141" s="5"/>
      <c r="P16141" s="5"/>
      <c r="Q16141" s="5"/>
      <c r="R16141" s="5"/>
      <c r="S16141" s="5"/>
      <c r="T16141" s="5"/>
      <c r="U16141" s="5"/>
      <c r="V16141" s="5"/>
      <c r="W16141" s="5"/>
      <c r="X16141" s="5"/>
      <c r="Y16141" s="5"/>
      <c r="Z16141" s="5"/>
      <c r="AA16141" s="5"/>
      <c r="AB16141" s="5"/>
      <c r="AC16141" s="5"/>
      <c r="AD16141" s="5"/>
      <c r="AE16141" s="5"/>
      <c r="AF16141" s="5"/>
      <c r="AG16141" s="11"/>
    </row>
    <row r="16142" spans="1:33">
      <c r="A16142" s="5"/>
      <c r="B16142" s="5"/>
      <c r="C16142" s="5"/>
      <c r="D16142" s="5"/>
      <c r="E16142" s="5"/>
      <c r="F16142" s="5"/>
      <c r="G16142" s="5"/>
      <c r="H16142" s="5"/>
      <c r="I16142" s="5"/>
      <c r="J16142" s="5"/>
      <c r="K16142" s="5"/>
      <c r="L16142" s="5"/>
      <c r="M16142" s="5"/>
      <c r="N16142" s="5"/>
      <c r="O16142" s="5"/>
      <c r="P16142" s="5"/>
      <c r="Q16142" s="5"/>
      <c r="R16142" s="5"/>
      <c r="S16142" s="5"/>
      <c r="T16142" s="5"/>
      <c r="U16142" s="5"/>
      <c r="V16142" s="5"/>
      <c r="W16142" s="5"/>
      <c r="X16142" s="5"/>
      <c r="Y16142" s="5"/>
      <c r="Z16142" s="5"/>
      <c r="AA16142" s="5"/>
      <c r="AB16142" s="5"/>
      <c r="AC16142" s="5"/>
      <c r="AD16142" s="5"/>
      <c r="AE16142" s="5"/>
      <c r="AF16142" s="5"/>
      <c r="AG16142" s="11"/>
    </row>
    <row r="16143" spans="1:33">
      <c r="A16143" s="5"/>
      <c r="B16143" s="5"/>
      <c r="C16143" s="5"/>
      <c r="D16143" s="5"/>
      <c r="E16143" s="5"/>
      <c r="F16143" s="5"/>
      <c r="G16143" s="5"/>
      <c r="H16143" s="5"/>
      <c r="I16143" s="5"/>
      <c r="J16143" s="5"/>
      <c r="K16143" s="5"/>
      <c r="L16143" s="5"/>
      <c r="M16143" s="5"/>
      <c r="N16143" s="5"/>
      <c r="O16143" s="5"/>
      <c r="P16143" s="5"/>
      <c r="Q16143" s="5"/>
      <c r="R16143" s="5"/>
      <c r="S16143" s="5"/>
      <c r="T16143" s="5"/>
      <c r="U16143" s="5"/>
      <c r="V16143" s="5"/>
      <c r="W16143" s="5"/>
      <c r="X16143" s="5"/>
      <c r="Y16143" s="5"/>
      <c r="Z16143" s="5"/>
      <c r="AA16143" s="5"/>
      <c r="AB16143" s="5"/>
      <c r="AC16143" s="5"/>
      <c r="AD16143" s="5"/>
      <c r="AE16143" s="5"/>
      <c r="AF16143" s="5"/>
      <c r="AG16143" s="11"/>
    </row>
    <row r="16144" spans="1:33">
      <c r="A16144" s="5"/>
      <c r="B16144" s="5"/>
      <c r="C16144" s="5"/>
      <c r="D16144" s="5"/>
      <c r="E16144" s="5"/>
      <c r="F16144" s="5"/>
      <c r="G16144" s="5"/>
      <c r="H16144" s="5"/>
      <c r="I16144" s="5"/>
      <c r="J16144" s="5"/>
      <c r="K16144" s="5"/>
      <c r="L16144" s="5"/>
      <c r="M16144" s="5"/>
      <c r="N16144" s="5"/>
      <c r="O16144" s="5"/>
      <c r="P16144" s="5"/>
      <c r="Q16144" s="5"/>
      <c r="R16144" s="5"/>
      <c r="S16144" s="5"/>
      <c r="T16144" s="5"/>
      <c r="U16144" s="5"/>
      <c r="V16144" s="5"/>
      <c r="W16144" s="5"/>
      <c r="X16144" s="5"/>
      <c r="Y16144" s="5"/>
      <c r="Z16144" s="5"/>
      <c r="AA16144" s="5"/>
      <c r="AB16144" s="5"/>
      <c r="AC16144" s="5"/>
      <c r="AD16144" s="5"/>
      <c r="AE16144" s="5"/>
      <c r="AF16144" s="5"/>
      <c r="AG16144" s="11"/>
    </row>
    <row r="16145" spans="1:33">
      <c r="A16145" s="5"/>
      <c r="B16145" s="5"/>
      <c r="C16145" s="5"/>
      <c r="D16145" s="5"/>
      <c r="E16145" s="5"/>
      <c r="F16145" s="5"/>
      <c r="G16145" s="5"/>
      <c r="H16145" s="5"/>
      <c r="I16145" s="5"/>
      <c r="J16145" s="5"/>
      <c r="K16145" s="5"/>
      <c r="L16145" s="5"/>
      <c r="M16145" s="5"/>
      <c r="N16145" s="5"/>
      <c r="O16145" s="5"/>
      <c r="P16145" s="5"/>
      <c r="Q16145" s="5"/>
      <c r="R16145" s="5"/>
      <c r="S16145" s="5"/>
      <c r="T16145" s="5"/>
      <c r="U16145" s="5"/>
      <c r="V16145" s="5"/>
      <c r="W16145" s="5"/>
      <c r="X16145" s="5"/>
      <c r="Y16145" s="5"/>
      <c r="Z16145" s="5"/>
      <c r="AA16145" s="5"/>
      <c r="AB16145" s="5"/>
      <c r="AC16145" s="5"/>
      <c r="AD16145" s="5"/>
      <c r="AE16145" s="5"/>
      <c r="AF16145" s="5"/>
      <c r="AG16145" s="11"/>
    </row>
    <row r="16146" spans="1:33">
      <c r="A16146" s="5"/>
      <c r="B16146" s="5"/>
      <c r="C16146" s="5"/>
      <c r="D16146" s="5"/>
      <c r="E16146" s="5"/>
      <c r="F16146" s="5"/>
      <c r="G16146" s="5"/>
      <c r="H16146" s="5"/>
      <c r="I16146" s="5"/>
      <c r="J16146" s="5"/>
      <c r="K16146" s="5"/>
      <c r="L16146" s="5"/>
      <c r="M16146" s="5"/>
      <c r="N16146" s="5"/>
      <c r="O16146" s="5"/>
      <c r="P16146" s="5"/>
      <c r="Q16146" s="5"/>
      <c r="R16146" s="5"/>
      <c r="S16146" s="5"/>
      <c r="T16146" s="5"/>
      <c r="U16146" s="5"/>
      <c r="V16146" s="5"/>
      <c r="W16146" s="5"/>
      <c r="X16146" s="5"/>
      <c r="Y16146" s="5"/>
      <c r="Z16146" s="5"/>
      <c r="AA16146" s="5"/>
      <c r="AB16146" s="5"/>
      <c r="AC16146" s="5"/>
      <c r="AD16146" s="5"/>
      <c r="AE16146" s="5"/>
      <c r="AF16146" s="5"/>
      <c r="AG16146" s="11"/>
    </row>
    <row r="16147" spans="1:33">
      <c r="A16147" s="5"/>
      <c r="B16147" s="5"/>
      <c r="C16147" s="5"/>
      <c r="D16147" s="5"/>
      <c r="E16147" s="5"/>
      <c r="F16147" s="5"/>
      <c r="G16147" s="5"/>
      <c r="H16147" s="5"/>
      <c r="I16147" s="5"/>
      <c r="J16147" s="5"/>
      <c r="K16147" s="5"/>
      <c r="L16147" s="5"/>
      <c r="M16147" s="5"/>
      <c r="N16147" s="5"/>
      <c r="O16147" s="5"/>
      <c r="P16147" s="5"/>
      <c r="Q16147" s="5"/>
      <c r="R16147" s="5"/>
      <c r="S16147" s="5"/>
      <c r="T16147" s="5"/>
      <c r="U16147" s="5"/>
      <c r="V16147" s="5"/>
      <c r="W16147" s="5"/>
      <c r="X16147" s="5"/>
      <c r="Y16147" s="5"/>
      <c r="Z16147" s="5"/>
      <c r="AA16147" s="5"/>
      <c r="AB16147" s="5"/>
      <c r="AC16147" s="5"/>
      <c r="AD16147" s="5"/>
      <c r="AE16147" s="5"/>
      <c r="AF16147" s="5"/>
      <c r="AG16147" s="11"/>
    </row>
    <row r="16148" spans="1:33">
      <c r="A16148" s="5"/>
      <c r="B16148" s="5"/>
      <c r="C16148" s="5"/>
      <c r="D16148" s="5"/>
      <c r="E16148" s="5"/>
      <c r="F16148" s="5"/>
      <c r="G16148" s="5"/>
      <c r="H16148" s="5"/>
      <c r="I16148" s="5"/>
      <c r="J16148" s="5"/>
      <c r="K16148" s="5"/>
      <c r="L16148" s="5"/>
      <c r="M16148" s="5"/>
      <c r="N16148" s="5"/>
      <c r="O16148" s="5"/>
      <c r="P16148" s="5"/>
      <c r="Q16148" s="5"/>
      <c r="R16148" s="5"/>
      <c r="S16148" s="5"/>
      <c r="T16148" s="5"/>
      <c r="U16148" s="5"/>
      <c r="V16148" s="5"/>
      <c r="W16148" s="5"/>
      <c r="X16148" s="5"/>
      <c r="Y16148" s="5"/>
      <c r="Z16148" s="5"/>
      <c r="AA16148" s="5"/>
      <c r="AB16148" s="5"/>
      <c r="AC16148" s="5"/>
      <c r="AD16148" s="5"/>
      <c r="AE16148" s="5"/>
      <c r="AF16148" s="5"/>
      <c r="AG16148" s="11"/>
    </row>
    <row r="16149" spans="1:33">
      <c r="A16149" s="5"/>
      <c r="B16149" s="5"/>
      <c r="C16149" s="5"/>
      <c r="D16149" s="5"/>
      <c r="E16149" s="5"/>
      <c r="F16149" s="5"/>
      <c r="G16149" s="5"/>
      <c r="H16149" s="5"/>
      <c r="I16149" s="5"/>
      <c r="J16149" s="5"/>
      <c r="K16149" s="5"/>
      <c r="L16149" s="5"/>
      <c r="M16149" s="5"/>
      <c r="N16149" s="5"/>
      <c r="O16149" s="5"/>
      <c r="P16149" s="5"/>
      <c r="Q16149" s="5"/>
      <c r="R16149" s="5"/>
      <c r="S16149" s="5"/>
      <c r="T16149" s="5"/>
      <c r="U16149" s="5"/>
      <c r="V16149" s="5"/>
      <c r="W16149" s="5"/>
      <c r="X16149" s="5"/>
      <c r="Y16149" s="5"/>
      <c r="Z16149" s="5"/>
      <c r="AA16149" s="5"/>
      <c r="AB16149" s="5"/>
      <c r="AC16149" s="5"/>
      <c r="AD16149" s="5"/>
      <c r="AE16149" s="5"/>
      <c r="AF16149" s="5"/>
      <c r="AG16149" s="11"/>
    </row>
    <row r="16150" spans="1:33">
      <c r="A16150" s="5"/>
      <c r="B16150" s="5"/>
      <c r="C16150" s="5"/>
      <c r="D16150" s="5"/>
      <c r="E16150" s="5"/>
      <c r="F16150" s="5"/>
      <c r="G16150" s="5"/>
      <c r="H16150" s="5"/>
      <c r="I16150" s="5"/>
      <c r="J16150" s="5"/>
      <c r="K16150" s="5"/>
      <c r="L16150" s="5"/>
      <c r="M16150" s="5"/>
      <c r="N16150" s="5"/>
      <c r="O16150" s="5"/>
      <c r="P16150" s="5"/>
      <c r="Q16150" s="5"/>
      <c r="R16150" s="5"/>
      <c r="S16150" s="5"/>
      <c r="T16150" s="5"/>
      <c r="U16150" s="5"/>
      <c r="V16150" s="5"/>
      <c r="W16150" s="5"/>
      <c r="X16150" s="5"/>
      <c r="Y16150" s="5"/>
      <c r="Z16150" s="5"/>
      <c r="AA16150" s="5"/>
      <c r="AB16150" s="5"/>
      <c r="AC16150" s="5"/>
      <c r="AD16150" s="5"/>
      <c r="AE16150" s="5"/>
      <c r="AF16150" s="5"/>
      <c r="AG16150" s="11"/>
    </row>
    <row r="16151" spans="1:33">
      <c r="A16151" s="5"/>
      <c r="B16151" s="5"/>
      <c r="C16151" s="5"/>
      <c r="D16151" s="5"/>
      <c r="E16151" s="5"/>
      <c r="F16151" s="5"/>
      <c r="G16151" s="5"/>
      <c r="H16151" s="5"/>
      <c r="I16151" s="5"/>
      <c r="J16151" s="5"/>
      <c r="K16151" s="5"/>
      <c r="L16151" s="5"/>
      <c r="M16151" s="5"/>
      <c r="N16151" s="5"/>
      <c r="O16151" s="5"/>
      <c r="P16151" s="5"/>
      <c r="Q16151" s="5"/>
      <c r="R16151" s="5"/>
      <c r="S16151" s="5"/>
      <c r="T16151" s="5"/>
      <c r="U16151" s="5"/>
      <c r="V16151" s="5"/>
      <c r="W16151" s="5"/>
      <c r="X16151" s="5"/>
      <c r="Y16151" s="5"/>
      <c r="Z16151" s="5"/>
      <c r="AA16151" s="5"/>
      <c r="AB16151" s="5"/>
      <c r="AC16151" s="5"/>
      <c r="AD16151" s="5"/>
      <c r="AE16151" s="5"/>
      <c r="AF16151" s="5"/>
      <c r="AG16151" s="11"/>
    </row>
    <row r="16152" spans="1:33">
      <c r="A16152" s="5"/>
      <c r="B16152" s="5"/>
      <c r="C16152" s="5"/>
      <c r="D16152" s="5"/>
      <c r="E16152" s="5"/>
      <c r="F16152" s="5"/>
      <c r="G16152" s="5"/>
      <c r="H16152" s="5"/>
      <c r="I16152" s="5"/>
      <c r="J16152" s="5"/>
      <c r="K16152" s="5"/>
      <c r="L16152" s="5"/>
      <c r="M16152" s="5"/>
      <c r="N16152" s="5"/>
      <c r="O16152" s="5"/>
      <c r="P16152" s="5"/>
      <c r="Q16152" s="5"/>
      <c r="R16152" s="5"/>
      <c r="S16152" s="5"/>
      <c r="T16152" s="5"/>
      <c r="U16152" s="5"/>
      <c r="V16152" s="5"/>
      <c r="W16152" s="5"/>
      <c r="X16152" s="5"/>
      <c r="Y16152" s="5"/>
      <c r="Z16152" s="5"/>
      <c r="AA16152" s="5"/>
      <c r="AB16152" s="5"/>
      <c r="AC16152" s="5"/>
      <c r="AD16152" s="5"/>
      <c r="AE16152" s="5"/>
      <c r="AF16152" s="5"/>
      <c r="AG16152" s="11"/>
    </row>
    <row r="16153" spans="1:33">
      <c r="A16153" s="5"/>
      <c r="B16153" s="5"/>
      <c r="C16153" s="5"/>
      <c r="D16153" s="5"/>
      <c r="E16153" s="5"/>
      <c r="F16153" s="5"/>
      <c r="G16153" s="5"/>
      <c r="H16153" s="5"/>
      <c r="I16153" s="5"/>
      <c r="J16153" s="5"/>
      <c r="K16153" s="5"/>
      <c r="L16153" s="5"/>
      <c r="M16153" s="5"/>
      <c r="N16153" s="5"/>
      <c r="O16153" s="5"/>
      <c r="P16153" s="5"/>
      <c r="Q16153" s="5"/>
      <c r="R16153" s="5"/>
      <c r="S16153" s="5"/>
      <c r="T16153" s="5"/>
      <c r="U16153" s="5"/>
      <c r="V16153" s="5"/>
      <c r="W16153" s="5"/>
      <c r="X16153" s="5"/>
      <c r="Y16153" s="5"/>
      <c r="Z16153" s="5"/>
      <c r="AA16153" s="5"/>
      <c r="AB16153" s="5"/>
      <c r="AC16153" s="5"/>
      <c r="AD16153" s="5"/>
      <c r="AE16153" s="5"/>
      <c r="AF16153" s="5"/>
      <c r="AG16153" s="11"/>
    </row>
    <row r="16154" spans="1:33">
      <c r="A16154" s="5"/>
      <c r="B16154" s="5"/>
      <c r="C16154" s="5"/>
      <c r="D16154" s="5"/>
      <c r="E16154" s="5"/>
      <c r="F16154" s="5"/>
      <c r="G16154" s="5"/>
      <c r="H16154" s="5"/>
      <c r="I16154" s="5"/>
      <c r="J16154" s="5"/>
      <c r="K16154" s="5"/>
      <c r="L16154" s="5"/>
      <c r="M16154" s="5"/>
      <c r="N16154" s="5"/>
      <c r="O16154" s="5"/>
      <c r="P16154" s="5"/>
      <c r="Q16154" s="5"/>
      <c r="R16154" s="5"/>
      <c r="S16154" s="5"/>
      <c r="T16154" s="5"/>
      <c r="U16154" s="5"/>
      <c r="V16154" s="5"/>
      <c r="W16154" s="5"/>
      <c r="X16154" s="5"/>
      <c r="Y16154" s="5"/>
      <c r="Z16154" s="5"/>
      <c r="AA16154" s="5"/>
      <c r="AB16154" s="5"/>
      <c r="AC16154" s="5"/>
      <c r="AD16154" s="5"/>
      <c r="AE16154" s="5"/>
      <c r="AF16154" s="5"/>
      <c r="AG16154" s="11"/>
    </row>
    <row r="16155" spans="1:33">
      <c r="A16155" s="5"/>
      <c r="B16155" s="5"/>
      <c r="C16155" s="5"/>
      <c r="D16155" s="5"/>
      <c r="E16155" s="5"/>
      <c r="F16155" s="5"/>
      <c r="G16155" s="5"/>
      <c r="H16155" s="5"/>
      <c r="I16155" s="5"/>
      <c r="J16155" s="5"/>
      <c r="K16155" s="5"/>
      <c r="L16155" s="5"/>
      <c r="M16155" s="5"/>
      <c r="N16155" s="5"/>
      <c r="O16155" s="5"/>
      <c r="P16155" s="5"/>
      <c r="Q16155" s="5"/>
      <c r="R16155" s="5"/>
      <c r="S16155" s="5"/>
      <c r="T16155" s="5"/>
      <c r="U16155" s="5"/>
      <c r="V16155" s="5"/>
      <c r="W16155" s="5"/>
      <c r="X16155" s="5"/>
      <c r="Y16155" s="5"/>
      <c r="Z16155" s="5"/>
      <c r="AA16155" s="5"/>
      <c r="AB16155" s="5"/>
      <c r="AC16155" s="5"/>
      <c r="AD16155" s="5"/>
      <c r="AE16155" s="5"/>
      <c r="AF16155" s="5"/>
      <c r="AG16155" s="11"/>
    </row>
    <row r="16156" spans="1:33">
      <c r="A16156" s="5"/>
      <c r="B16156" s="5"/>
      <c r="C16156" s="5"/>
      <c r="D16156" s="5"/>
      <c r="E16156" s="5"/>
      <c r="F16156" s="5"/>
      <c r="G16156" s="5"/>
      <c r="H16156" s="5"/>
      <c r="I16156" s="5"/>
      <c r="J16156" s="5"/>
      <c r="K16156" s="5"/>
      <c r="L16156" s="5"/>
      <c r="M16156" s="5"/>
      <c r="N16156" s="5"/>
      <c r="O16156" s="5"/>
      <c r="P16156" s="5"/>
      <c r="Q16156" s="5"/>
      <c r="R16156" s="5"/>
      <c r="S16156" s="5"/>
      <c r="T16156" s="5"/>
      <c r="U16156" s="5"/>
      <c r="V16156" s="5"/>
      <c r="W16156" s="5"/>
      <c r="X16156" s="5"/>
      <c r="Y16156" s="5"/>
      <c r="Z16156" s="5"/>
      <c r="AA16156" s="5"/>
      <c r="AB16156" s="5"/>
      <c r="AC16156" s="5"/>
      <c r="AD16156" s="5"/>
      <c r="AE16156" s="5"/>
      <c r="AF16156" s="5"/>
      <c r="AG16156" s="11"/>
    </row>
    <row r="16157" spans="1:33">
      <c r="A16157" s="5"/>
      <c r="B16157" s="5"/>
      <c r="C16157" s="5"/>
      <c r="D16157" s="5"/>
      <c r="E16157" s="5"/>
      <c r="F16157" s="5"/>
      <c r="G16157" s="5"/>
      <c r="H16157" s="5"/>
      <c r="I16157" s="5"/>
      <c r="J16157" s="5"/>
      <c r="K16157" s="5"/>
      <c r="L16157" s="5"/>
      <c r="M16157" s="5"/>
      <c r="N16157" s="5"/>
      <c r="O16157" s="5"/>
      <c r="P16157" s="5"/>
      <c r="Q16157" s="5"/>
      <c r="R16157" s="5"/>
      <c r="S16157" s="5"/>
      <c r="T16157" s="5"/>
      <c r="U16157" s="5"/>
      <c r="V16157" s="5"/>
      <c r="W16157" s="5"/>
      <c r="X16157" s="5"/>
      <c r="Y16157" s="5"/>
      <c r="Z16157" s="5"/>
      <c r="AA16157" s="5"/>
      <c r="AB16157" s="5"/>
      <c r="AC16157" s="5"/>
      <c r="AD16157" s="5"/>
      <c r="AE16157" s="5"/>
      <c r="AF16157" s="5"/>
      <c r="AG16157" s="11"/>
    </row>
    <row r="16158" spans="1:33">
      <c r="A16158" s="5"/>
      <c r="B16158" s="5"/>
      <c r="C16158" s="5"/>
      <c r="D16158" s="5"/>
      <c r="E16158" s="5"/>
      <c r="F16158" s="5"/>
      <c r="G16158" s="5"/>
      <c r="H16158" s="5"/>
      <c r="I16158" s="5"/>
      <c r="J16158" s="5"/>
      <c r="K16158" s="5"/>
      <c r="L16158" s="5"/>
      <c r="M16158" s="5"/>
      <c r="N16158" s="5"/>
      <c r="O16158" s="5"/>
      <c r="P16158" s="5"/>
      <c r="Q16158" s="5"/>
      <c r="R16158" s="5"/>
      <c r="S16158" s="5"/>
      <c r="T16158" s="5"/>
      <c r="U16158" s="5"/>
      <c r="V16158" s="5"/>
      <c r="W16158" s="5"/>
      <c r="X16158" s="5"/>
      <c r="Y16158" s="5"/>
      <c r="Z16158" s="5"/>
      <c r="AA16158" s="5"/>
      <c r="AB16158" s="5"/>
      <c r="AC16158" s="5"/>
      <c r="AD16158" s="5"/>
      <c r="AE16158" s="5"/>
      <c r="AF16158" s="5"/>
      <c r="AG16158" s="11"/>
    </row>
    <row r="16159" spans="1:33">
      <c r="A16159" s="5"/>
      <c r="B16159" s="5"/>
      <c r="C16159" s="5"/>
      <c r="D16159" s="5"/>
      <c r="E16159" s="5"/>
      <c r="F16159" s="5"/>
      <c r="G16159" s="5"/>
      <c r="H16159" s="5"/>
      <c r="I16159" s="5"/>
      <c r="J16159" s="5"/>
      <c r="K16159" s="5"/>
      <c r="L16159" s="5"/>
      <c r="M16159" s="5"/>
      <c r="N16159" s="5"/>
      <c r="O16159" s="5"/>
      <c r="P16159" s="5"/>
      <c r="Q16159" s="5"/>
      <c r="R16159" s="5"/>
      <c r="S16159" s="5"/>
      <c r="T16159" s="5"/>
      <c r="U16159" s="5"/>
      <c r="V16159" s="5"/>
      <c r="W16159" s="5"/>
      <c r="X16159" s="5"/>
      <c r="Y16159" s="5"/>
      <c r="Z16159" s="5"/>
      <c r="AA16159" s="5"/>
      <c r="AB16159" s="5"/>
      <c r="AC16159" s="5"/>
      <c r="AD16159" s="5"/>
      <c r="AE16159" s="5"/>
      <c r="AF16159" s="5"/>
      <c r="AG16159" s="11"/>
    </row>
    <row r="16160" spans="1:33">
      <c r="A16160" s="5"/>
      <c r="B16160" s="5"/>
      <c r="C16160" s="5"/>
      <c r="D16160" s="5"/>
      <c r="E16160" s="5"/>
      <c r="F16160" s="5"/>
      <c r="G16160" s="5"/>
      <c r="H16160" s="5"/>
      <c r="I16160" s="5"/>
      <c r="J16160" s="5"/>
      <c r="K16160" s="5"/>
      <c r="L16160" s="5"/>
      <c r="M16160" s="5"/>
      <c r="N16160" s="5"/>
      <c r="O16160" s="5"/>
      <c r="P16160" s="5"/>
      <c r="Q16160" s="5"/>
      <c r="R16160" s="5"/>
      <c r="S16160" s="5"/>
      <c r="T16160" s="5"/>
      <c r="U16160" s="5"/>
      <c r="V16160" s="5"/>
      <c r="W16160" s="5"/>
      <c r="X16160" s="5"/>
      <c r="Y16160" s="5"/>
      <c r="Z16160" s="5"/>
      <c r="AA16160" s="5"/>
      <c r="AB16160" s="5"/>
      <c r="AC16160" s="5"/>
      <c r="AD16160" s="5"/>
      <c r="AE16160" s="5"/>
      <c r="AF16160" s="5"/>
      <c r="AG16160" s="11"/>
    </row>
    <row r="16161" spans="1:33">
      <c r="A16161" s="5"/>
      <c r="B16161" s="5"/>
      <c r="C16161" s="5"/>
      <c r="D16161" s="5"/>
      <c r="E16161" s="5"/>
      <c r="F16161" s="5"/>
      <c r="G16161" s="5"/>
      <c r="H16161" s="5"/>
      <c r="I16161" s="5"/>
      <c r="J16161" s="5"/>
      <c r="K16161" s="5"/>
      <c r="L16161" s="5"/>
      <c r="M16161" s="5"/>
      <c r="N16161" s="5"/>
      <c r="O16161" s="5"/>
      <c r="P16161" s="5"/>
      <c r="Q16161" s="5"/>
      <c r="R16161" s="5"/>
      <c r="S16161" s="5"/>
      <c r="T16161" s="5"/>
      <c r="U16161" s="5"/>
      <c r="V16161" s="5"/>
      <c r="W16161" s="5"/>
      <c r="X16161" s="5"/>
      <c r="Y16161" s="5"/>
      <c r="Z16161" s="5"/>
      <c r="AA16161" s="5"/>
      <c r="AB16161" s="5"/>
      <c r="AC16161" s="5"/>
      <c r="AD16161" s="5"/>
      <c r="AE16161" s="5"/>
      <c r="AF16161" s="5"/>
      <c r="AG16161" s="11"/>
    </row>
    <row r="16162" spans="1:33">
      <c r="A16162" s="5"/>
      <c r="B16162" s="5"/>
      <c r="C16162" s="5"/>
      <c r="D16162" s="5"/>
      <c r="E16162" s="5"/>
      <c r="F16162" s="5"/>
      <c r="G16162" s="5"/>
      <c r="H16162" s="5"/>
      <c r="I16162" s="5"/>
      <c r="J16162" s="5"/>
      <c r="K16162" s="5"/>
      <c r="L16162" s="5"/>
      <c r="M16162" s="5"/>
      <c r="N16162" s="5"/>
      <c r="O16162" s="5"/>
      <c r="P16162" s="5"/>
      <c r="Q16162" s="5"/>
      <c r="R16162" s="5"/>
      <c r="S16162" s="5"/>
      <c r="T16162" s="5"/>
      <c r="U16162" s="5"/>
      <c r="V16162" s="5"/>
      <c r="W16162" s="5"/>
      <c r="X16162" s="5"/>
      <c r="Y16162" s="5"/>
      <c r="Z16162" s="5"/>
      <c r="AA16162" s="5"/>
      <c r="AB16162" s="5"/>
      <c r="AC16162" s="5"/>
      <c r="AD16162" s="5"/>
      <c r="AE16162" s="5"/>
      <c r="AF16162" s="5"/>
      <c r="AG16162" s="11"/>
    </row>
    <row r="16163" spans="1:33">
      <c r="A16163" s="5"/>
      <c r="B16163" s="5"/>
      <c r="C16163" s="5"/>
      <c r="D16163" s="5"/>
      <c r="E16163" s="5"/>
      <c r="F16163" s="5"/>
      <c r="G16163" s="5"/>
      <c r="H16163" s="5"/>
      <c r="I16163" s="5"/>
      <c r="J16163" s="5"/>
      <c r="K16163" s="5"/>
      <c r="L16163" s="5"/>
      <c r="M16163" s="5"/>
      <c r="N16163" s="5"/>
      <c r="O16163" s="5"/>
      <c r="P16163" s="5"/>
      <c r="Q16163" s="5"/>
      <c r="R16163" s="5"/>
      <c r="S16163" s="5"/>
      <c r="T16163" s="5"/>
      <c r="U16163" s="5"/>
      <c r="V16163" s="5"/>
      <c r="W16163" s="5"/>
      <c r="X16163" s="5"/>
      <c r="Y16163" s="5"/>
      <c r="Z16163" s="5"/>
      <c r="AA16163" s="5"/>
      <c r="AB16163" s="5"/>
      <c r="AC16163" s="5"/>
      <c r="AD16163" s="5"/>
      <c r="AE16163" s="5"/>
      <c r="AF16163" s="5"/>
      <c r="AG16163" s="11"/>
    </row>
    <row r="16164" spans="1:33">
      <c r="A16164" s="5"/>
      <c r="B16164" s="5"/>
      <c r="C16164" s="5"/>
      <c r="D16164" s="5"/>
      <c r="E16164" s="5"/>
      <c r="F16164" s="5"/>
      <c r="G16164" s="5"/>
      <c r="H16164" s="5"/>
      <c r="I16164" s="5"/>
      <c r="J16164" s="5"/>
      <c r="K16164" s="5"/>
      <c r="L16164" s="5"/>
      <c r="M16164" s="5"/>
      <c r="N16164" s="5"/>
      <c r="O16164" s="5"/>
      <c r="P16164" s="5"/>
      <c r="Q16164" s="5"/>
      <c r="R16164" s="5"/>
      <c r="S16164" s="5"/>
      <c r="T16164" s="5"/>
      <c r="U16164" s="5"/>
      <c r="V16164" s="5"/>
      <c r="W16164" s="5"/>
      <c r="X16164" s="5"/>
      <c r="Y16164" s="5"/>
      <c r="Z16164" s="5"/>
      <c r="AA16164" s="5"/>
      <c r="AB16164" s="5"/>
      <c r="AC16164" s="5"/>
      <c r="AD16164" s="5"/>
      <c r="AE16164" s="5"/>
      <c r="AF16164" s="5"/>
      <c r="AG16164" s="11"/>
    </row>
    <row r="16165" spans="1:33">
      <c r="A16165" s="5"/>
      <c r="B16165" s="5"/>
      <c r="C16165" s="5"/>
      <c r="D16165" s="5"/>
      <c r="E16165" s="5"/>
      <c r="F16165" s="5"/>
      <c r="G16165" s="5"/>
      <c r="H16165" s="5"/>
      <c r="I16165" s="5"/>
      <c r="J16165" s="5"/>
      <c r="K16165" s="5"/>
      <c r="L16165" s="5"/>
      <c r="M16165" s="5"/>
      <c r="N16165" s="5"/>
      <c r="O16165" s="5"/>
      <c r="P16165" s="5"/>
      <c r="Q16165" s="5"/>
      <c r="R16165" s="5"/>
      <c r="S16165" s="5"/>
      <c r="T16165" s="5"/>
      <c r="U16165" s="5"/>
      <c r="V16165" s="5"/>
      <c r="W16165" s="5"/>
      <c r="X16165" s="5"/>
      <c r="Y16165" s="5"/>
      <c r="Z16165" s="5"/>
      <c r="AA16165" s="5"/>
      <c r="AB16165" s="5"/>
      <c r="AC16165" s="5"/>
      <c r="AD16165" s="5"/>
      <c r="AE16165" s="5"/>
      <c r="AF16165" s="5"/>
      <c r="AG16165" s="11"/>
    </row>
    <row r="16166" spans="1:33">
      <c r="A16166" s="5"/>
      <c r="B16166" s="5"/>
      <c r="C16166" s="5"/>
      <c r="D16166" s="5"/>
      <c r="E16166" s="5"/>
      <c r="F16166" s="5"/>
      <c r="G16166" s="5"/>
      <c r="H16166" s="5"/>
      <c r="I16166" s="5"/>
      <c r="J16166" s="5"/>
      <c r="K16166" s="5"/>
      <c r="L16166" s="5"/>
      <c r="M16166" s="5"/>
      <c r="N16166" s="5"/>
      <c r="O16166" s="5"/>
      <c r="P16166" s="5"/>
      <c r="Q16166" s="5"/>
      <c r="R16166" s="5"/>
      <c r="S16166" s="5"/>
      <c r="T16166" s="5"/>
      <c r="U16166" s="5"/>
      <c r="V16166" s="5"/>
      <c r="W16166" s="5"/>
      <c r="X16166" s="5"/>
      <c r="Y16166" s="5"/>
      <c r="Z16166" s="5"/>
      <c r="AA16166" s="5"/>
      <c r="AB16166" s="5"/>
      <c r="AC16166" s="5"/>
      <c r="AD16166" s="5"/>
      <c r="AE16166" s="5"/>
      <c r="AF16166" s="5"/>
      <c r="AG16166" s="11"/>
    </row>
    <row r="16167" spans="1:33">
      <c r="A16167" s="5"/>
      <c r="B16167" s="5"/>
      <c r="C16167" s="5"/>
      <c r="D16167" s="5"/>
      <c r="E16167" s="5"/>
      <c r="F16167" s="5"/>
      <c r="G16167" s="5"/>
      <c r="H16167" s="5"/>
      <c r="I16167" s="5"/>
      <c r="J16167" s="5"/>
      <c r="K16167" s="5"/>
      <c r="L16167" s="5"/>
      <c r="M16167" s="5"/>
      <c r="N16167" s="5"/>
      <c r="O16167" s="5"/>
      <c r="P16167" s="5"/>
      <c r="Q16167" s="5"/>
      <c r="R16167" s="5"/>
      <c r="S16167" s="5"/>
      <c r="T16167" s="5"/>
      <c r="U16167" s="5"/>
      <c r="V16167" s="5"/>
      <c r="W16167" s="5"/>
      <c r="X16167" s="5"/>
      <c r="Y16167" s="5"/>
      <c r="Z16167" s="5"/>
      <c r="AA16167" s="5"/>
      <c r="AB16167" s="5"/>
      <c r="AC16167" s="5"/>
      <c r="AD16167" s="5"/>
      <c r="AE16167" s="5"/>
      <c r="AF16167" s="5"/>
      <c r="AG16167" s="11"/>
    </row>
    <row r="16168" spans="1:33">
      <c r="A16168" s="5"/>
      <c r="B16168" s="5"/>
      <c r="C16168" s="5"/>
      <c r="D16168" s="5"/>
      <c r="E16168" s="5"/>
      <c r="F16168" s="5"/>
      <c r="G16168" s="5"/>
      <c r="H16168" s="5"/>
      <c r="I16168" s="5"/>
      <c r="J16168" s="5"/>
      <c r="K16168" s="5"/>
      <c r="L16168" s="5"/>
      <c r="M16168" s="5"/>
      <c r="N16168" s="5"/>
      <c r="O16168" s="5"/>
      <c r="P16168" s="5"/>
      <c r="Q16168" s="5"/>
      <c r="R16168" s="5"/>
      <c r="S16168" s="5"/>
      <c r="T16168" s="5"/>
      <c r="U16168" s="5"/>
      <c r="V16168" s="5"/>
      <c r="W16168" s="5"/>
      <c r="X16168" s="5"/>
      <c r="Y16168" s="5"/>
      <c r="Z16168" s="5"/>
      <c r="AA16168" s="5"/>
      <c r="AB16168" s="5"/>
      <c r="AC16168" s="5"/>
      <c r="AD16168" s="5"/>
      <c r="AE16168" s="5"/>
      <c r="AF16168" s="5"/>
      <c r="AG16168" s="11"/>
    </row>
    <row r="16169" spans="1:33">
      <c r="A16169" s="5"/>
      <c r="B16169" s="5"/>
      <c r="C16169" s="5"/>
      <c r="D16169" s="5"/>
      <c r="E16169" s="5"/>
      <c r="F16169" s="5"/>
      <c r="G16169" s="5"/>
      <c r="H16169" s="5"/>
      <c r="I16169" s="5"/>
      <c r="J16169" s="5"/>
      <c r="K16169" s="5"/>
      <c r="L16169" s="5"/>
      <c r="M16169" s="5"/>
      <c r="N16169" s="5"/>
      <c r="O16169" s="5"/>
      <c r="P16169" s="5"/>
      <c r="Q16169" s="5"/>
      <c r="R16169" s="5"/>
      <c r="S16169" s="5"/>
      <c r="T16169" s="5"/>
      <c r="U16169" s="5"/>
      <c r="V16169" s="5"/>
      <c r="W16169" s="5"/>
      <c r="X16169" s="5"/>
      <c r="Y16169" s="5"/>
      <c r="Z16169" s="5"/>
      <c r="AA16169" s="5"/>
      <c r="AB16169" s="5"/>
      <c r="AC16169" s="5"/>
      <c r="AD16169" s="5"/>
      <c r="AE16169" s="5"/>
      <c r="AF16169" s="5"/>
      <c r="AG16169" s="11"/>
    </row>
    <row r="16170" spans="1:33">
      <c r="A16170" s="5"/>
      <c r="B16170" s="5"/>
      <c r="C16170" s="5"/>
      <c r="D16170" s="5"/>
      <c r="E16170" s="5"/>
      <c r="F16170" s="5"/>
      <c r="G16170" s="5"/>
      <c r="H16170" s="5"/>
      <c r="I16170" s="5"/>
      <c r="J16170" s="5"/>
      <c r="K16170" s="5"/>
      <c r="L16170" s="5"/>
      <c r="M16170" s="5"/>
      <c r="N16170" s="5"/>
      <c r="O16170" s="5"/>
      <c r="P16170" s="5"/>
      <c r="Q16170" s="5"/>
      <c r="R16170" s="5"/>
      <c r="S16170" s="5"/>
      <c r="T16170" s="5"/>
      <c r="U16170" s="5"/>
      <c r="V16170" s="5"/>
      <c r="W16170" s="5"/>
      <c r="X16170" s="5"/>
      <c r="Y16170" s="5"/>
      <c r="Z16170" s="5"/>
      <c r="AA16170" s="5"/>
      <c r="AB16170" s="5"/>
      <c r="AC16170" s="5"/>
      <c r="AD16170" s="5"/>
      <c r="AE16170" s="5"/>
      <c r="AF16170" s="5"/>
      <c r="AG16170" s="11"/>
    </row>
    <row r="16171" spans="1:33">
      <c r="A16171" s="5"/>
      <c r="B16171" s="5"/>
      <c r="C16171" s="5"/>
      <c r="D16171" s="5"/>
      <c r="E16171" s="5"/>
      <c r="F16171" s="5"/>
      <c r="G16171" s="5"/>
      <c r="H16171" s="5"/>
      <c r="I16171" s="5"/>
      <c r="J16171" s="5"/>
      <c r="K16171" s="5"/>
      <c r="L16171" s="5"/>
      <c r="M16171" s="5"/>
      <c r="N16171" s="5"/>
      <c r="O16171" s="5"/>
      <c r="P16171" s="5"/>
      <c r="Q16171" s="5"/>
      <c r="R16171" s="5"/>
      <c r="S16171" s="5"/>
      <c r="T16171" s="5"/>
      <c r="U16171" s="5"/>
      <c r="V16171" s="5"/>
      <c r="W16171" s="5"/>
      <c r="X16171" s="5"/>
      <c r="Y16171" s="5"/>
      <c r="Z16171" s="5"/>
      <c r="AA16171" s="5"/>
      <c r="AB16171" s="5"/>
      <c r="AC16171" s="5"/>
      <c r="AD16171" s="5"/>
      <c r="AE16171" s="5"/>
      <c r="AF16171" s="5"/>
      <c r="AG16171" s="11"/>
    </row>
    <row r="16172" spans="1:33">
      <c r="A16172" s="5"/>
      <c r="B16172" s="5"/>
      <c r="C16172" s="5"/>
      <c r="D16172" s="5"/>
      <c r="E16172" s="5"/>
      <c r="F16172" s="5"/>
      <c r="G16172" s="5"/>
      <c r="H16172" s="5"/>
      <c r="I16172" s="5"/>
      <c r="J16172" s="5"/>
      <c r="K16172" s="5"/>
      <c r="L16172" s="5"/>
      <c r="M16172" s="5"/>
      <c r="N16172" s="5"/>
      <c r="O16172" s="5"/>
      <c r="P16172" s="5"/>
      <c r="Q16172" s="5"/>
      <c r="R16172" s="5"/>
      <c r="S16172" s="5"/>
      <c r="T16172" s="5"/>
      <c r="U16172" s="5"/>
      <c r="V16172" s="5"/>
      <c r="W16172" s="5"/>
      <c r="X16172" s="5"/>
      <c r="Y16172" s="5"/>
      <c r="Z16172" s="5"/>
      <c r="AA16172" s="5"/>
      <c r="AB16172" s="5"/>
      <c r="AC16172" s="5"/>
      <c r="AD16172" s="5"/>
      <c r="AE16172" s="5"/>
      <c r="AF16172" s="5"/>
      <c r="AG16172" s="11"/>
    </row>
    <row r="16173" spans="1:33">
      <c r="A16173" s="5"/>
      <c r="B16173" s="5"/>
      <c r="C16173" s="5"/>
      <c r="D16173" s="5"/>
      <c r="E16173" s="5"/>
      <c r="F16173" s="5"/>
      <c r="G16173" s="5"/>
      <c r="H16173" s="5"/>
      <c r="I16173" s="5"/>
      <c r="J16173" s="5"/>
      <c r="K16173" s="5"/>
      <c r="L16173" s="5"/>
      <c r="M16173" s="5"/>
      <c r="N16173" s="5"/>
      <c r="O16173" s="5"/>
      <c r="P16173" s="5"/>
      <c r="Q16173" s="5"/>
      <c r="R16173" s="5"/>
      <c r="S16173" s="5"/>
      <c r="T16173" s="5"/>
      <c r="U16173" s="5"/>
      <c r="V16173" s="5"/>
      <c r="W16173" s="5"/>
      <c r="X16173" s="5"/>
      <c r="Y16173" s="5"/>
      <c r="Z16173" s="5"/>
      <c r="AA16173" s="5"/>
      <c r="AB16173" s="5"/>
      <c r="AC16173" s="5"/>
      <c r="AD16173" s="5"/>
      <c r="AE16173" s="5"/>
      <c r="AF16173" s="5"/>
      <c r="AG16173" s="11"/>
    </row>
    <row r="16174" spans="1:33">
      <c r="A16174" s="5"/>
      <c r="B16174" s="5"/>
      <c r="C16174" s="5"/>
      <c r="D16174" s="5"/>
      <c r="E16174" s="5"/>
      <c r="F16174" s="5"/>
      <c r="G16174" s="5"/>
      <c r="H16174" s="5"/>
      <c r="I16174" s="5"/>
      <c r="J16174" s="5"/>
      <c r="K16174" s="5"/>
      <c r="L16174" s="5"/>
      <c r="M16174" s="5"/>
      <c r="N16174" s="5"/>
      <c r="O16174" s="5"/>
      <c r="P16174" s="5"/>
      <c r="Q16174" s="5"/>
      <c r="R16174" s="5"/>
      <c r="S16174" s="5"/>
      <c r="T16174" s="5"/>
      <c r="U16174" s="5"/>
      <c r="V16174" s="5"/>
      <c r="W16174" s="5"/>
      <c r="X16174" s="5"/>
      <c r="Y16174" s="5"/>
      <c r="Z16174" s="5"/>
      <c r="AA16174" s="5"/>
      <c r="AB16174" s="5"/>
      <c r="AC16174" s="5"/>
      <c r="AD16174" s="5"/>
      <c r="AE16174" s="5"/>
      <c r="AF16174" s="5"/>
      <c r="AG16174" s="11"/>
    </row>
    <row r="16175" spans="1:33">
      <c r="A16175" s="5"/>
      <c r="B16175" s="5"/>
      <c r="C16175" s="5"/>
      <c r="D16175" s="5"/>
      <c r="E16175" s="5"/>
      <c r="F16175" s="5"/>
      <c r="G16175" s="5"/>
      <c r="H16175" s="5"/>
      <c r="I16175" s="5"/>
      <c r="J16175" s="5"/>
      <c r="K16175" s="5"/>
      <c r="L16175" s="5"/>
      <c r="M16175" s="5"/>
      <c r="N16175" s="5"/>
      <c r="O16175" s="5"/>
      <c r="P16175" s="5"/>
      <c r="Q16175" s="5"/>
      <c r="R16175" s="5"/>
      <c r="S16175" s="5"/>
      <c r="T16175" s="5"/>
      <c r="U16175" s="5"/>
      <c r="V16175" s="5"/>
      <c r="W16175" s="5"/>
      <c r="X16175" s="5"/>
      <c r="Y16175" s="5"/>
      <c r="Z16175" s="5"/>
      <c r="AA16175" s="5"/>
      <c r="AB16175" s="5"/>
      <c r="AC16175" s="5"/>
      <c r="AD16175" s="5"/>
      <c r="AE16175" s="5"/>
      <c r="AF16175" s="5"/>
      <c r="AG16175" s="11"/>
    </row>
    <row r="16176" spans="1:33">
      <c r="A16176" s="5"/>
      <c r="B16176" s="5"/>
      <c r="C16176" s="5"/>
      <c r="D16176" s="5"/>
      <c r="E16176" s="5"/>
      <c r="F16176" s="5"/>
      <c r="G16176" s="5"/>
      <c r="H16176" s="5"/>
      <c r="I16176" s="5"/>
      <c r="J16176" s="5"/>
      <c r="K16176" s="5"/>
      <c r="L16176" s="5"/>
      <c r="M16176" s="5"/>
      <c r="N16176" s="5"/>
      <c r="O16176" s="5"/>
      <c r="P16176" s="5"/>
      <c r="Q16176" s="5"/>
      <c r="R16176" s="5"/>
      <c r="S16176" s="5"/>
      <c r="T16176" s="5"/>
      <c r="U16176" s="5"/>
      <c r="V16176" s="5"/>
      <c r="W16176" s="5"/>
      <c r="X16176" s="5"/>
      <c r="Y16176" s="5"/>
      <c r="Z16176" s="5"/>
      <c r="AA16176" s="5"/>
      <c r="AB16176" s="5"/>
      <c r="AC16176" s="5"/>
      <c r="AD16176" s="5"/>
      <c r="AE16176" s="5"/>
      <c r="AF16176" s="5"/>
      <c r="AG16176" s="11"/>
    </row>
    <row r="16177" spans="1:33">
      <c r="A16177" s="5"/>
      <c r="B16177" s="5"/>
      <c r="C16177" s="5"/>
      <c r="D16177" s="5"/>
      <c r="E16177" s="5"/>
      <c r="F16177" s="5"/>
      <c r="G16177" s="5"/>
      <c r="H16177" s="5"/>
      <c r="I16177" s="5"/>
      <c r="J16177" s="5"/>
      <c r="K16177" s="5"/>
      <c r="L16177" s="5"/>
      <c r="M16177" s="5"/>
      <c r="N16177" s="5"/>
      <c r="O16177" s="5"/>
      <c r="P16177" s="5"/>
      <c r="Q16177" s="5"/>
      <c r="R16177" s="5"/>
      <c r="S16177" s="5"/>
      <c r="T16177" s="5"/>
      <c r="U16177" s="5"/>
      <c r="V16177" s="5"/>
      <c r="W16177" s="5"/>
      <c r="X16177" s="5"/>
      <c r="Y16177" s="5"/>
      <c r="Z16177" s="5"/>
      <c r="AA16177" s="5"/>
      <c r="AB16177" s="5"/>
      <c r="AC16177" s="5"/>
      <c r="AD16177" s="5"/>
      <c r="AE16177" s="5"/>
      <c r="AF16177" s="5"/>
      <c r="AG16177" s="11"/>
    </row>
    <row r="16178" spans="1:33">
      <c r="A16178" s="5"/>
      <c r="B16178" s="5"/>
      <c r="C16178" s="5"/>
      <c r="D16178" s="5"/>
      <c r="E16178" s="5"/>
      <c r="F16178" s="5"/>
      <c r="G16178" s="5"/>
      <c r="H16178" s="5"/>
      <c r="I16178" s="5"/>
      <c r="J16178" s="5"/>
      <c r="K16178" s="5"/>
      <c r="L16178" s="5"/>
      <c r="M16178" s="5"/>
      <c r="N16178" s="5"/>
      <c r="O16178" s="5"/>
      <c r="P16178" s="5"/>
      <c r="Q16178" s="5"/>
      <c r="R16178" s="5"/>
      <c r="S16178" s="5"/>
      <c r="T16178" s="5"/>
      <c r="U16178" s="5"/>
      <c r="V16178" s="5"/>
      <c r="W16178" s="5"/>
      <c r="X16178" s="5"/>
      <c r="Y16178" s="5"/>
      <c r="Z16178" s="5"/>
      <c r="AA16178" s="5"/>
      <c r="AB16178" s="5"/>
      <c r="AC16178" s="5"/>
      <c r="AD16178" s="5"/>
      <c r="AE16178" s="5"/>
      <c r="AF16178" s="5"/>
      <c r="AG16178" s="11"/>
    </row>
    <row r="16179" spans="1:33">
      <c r="A16179" s="5"/>
      <c r="B16179" s="5"/>
      <c r="C16179" s="5"/>
      <c r="D16179" s="5"/>
      <c r="E16179" s="5"/>
      <c r="F16179" s="5"/>
      <c r="G16179" s="5"/>
      <c r="H16179" s="5"/>
      <c r="I16179" s="5"/>
      <c r="J16179" s="5"/>
      <c r="K16179" s="5"/>
      <c r="L16179" s="5"/>
      <c r="M16179" s="5"/>
      <c r="N16179" s="5"/>
      <c r="O16179" s="5"/>
      <c r="P16179" s="5"/>
      <c r="Q16179" s="5"/>
      <c r="R16179" s="5"/>
      <c r="S16179" s="5"/>
      <c r="T16179" s="5"/>
      <c r="U16179" s="5"/>
      <c r="V16179" s="5"/>
      <c r="W16179" s="5"/>
      <c r="X16179" s="5"/>
      <c r="Y16179" s="5"/>
      <c r="Z16179" s="5"/>
      <c r="AA16179" s="5"/>
      <c r="AB16179" s="5"/>
      <c r="AC16179" s="5"/>
      <c r="AD16179" s="5"/>
      <c r="AE16179" s="5"/>
      <c r="AF16179" s="5"/>
      <c r="AG16179" s="11"/>
    </row>
    <row r="16180" spans="1:33">
      <c r="A16180" s="5"/>
      <c r="B16180" s="5"/>
      <c r="C16180" s="5"/>
      <c r="D16180" s="5"/>
      <c r="E16180" s="5"/>
      <c r="F16180" s="5"/>
      <c r="G16180" s="5"/>
      <c r="H16180" s="5"/>
      <c r="I16180" s="5"/>
      <c r="J16180" s="5"/>
      <c r="K16180" s="5"/>
      <c r="L16180" s="5"/>
      <c r="M16180" s="5"/>
      <c r="N16180" s="5"/>
      <c r="O16180" s="5"/>
      <c r="P16180" s="5"/>
      <c r="Q16180" s="5"/>
      <c r="R16180" s="5"/>
      <c r="S16180" s="5"/>
      <c r="T16180" s="5"/>
      <c r="U16180" s="5"/>
      <c r="V16180" s="5"/>
      <c r="W16180" s="5"/>
      <c r="X16180" s="5"/>
      <c r="Y16180" s="5"/>
      <c r="Z16180" s="5"/>
      <c r="AA16180" s="5"/>
      <c r="AB16180" s="5"/>
      <c r="AC16180" s="5"/>
      <c r="AD16180" s="5"/>
      <c r="AE16180" s="5"/>
      <c r="AF16180" s="5"/>
      <c r="AG16180" s="11"/>
    </row>
    <row r="16181" spans="1:33">
      <c r="A16181" s="5"/>
      <c r="B16181" s="5"/>
      <c r="C16181" s="5"/>
      <c r="D16181" s="5"/>
      <c r="E16181" s="5"/>
      <c r="F16181" s="5"/>
      <c r="G16181" s="5"/>
      <c r="H16181" s="5"/>
      <c r="I16181" s="5"/>
      <c r="J16181" s="5"/>
      <c r="K16181" s="5"/>
      <c r="L16181" s="5"/>
      <c r="M16181" s="5"/>
      <c r="N16181" s="5"/>
      <c r="O16181" s="5"/>
      <c r="P16181" s="5"/>
      <c r="Q16181" s="5"/>
      <c r="R16181" s="5"/>
      <c r="S16181" s="5"/>
      <c r="T16181" s="5"/>
      <c r="U16181" s="5"/>
      <c r="V16181" s="5"/>
      <c r="W16181" s="5"/>
      <c r="X16181" s="5"/>
      <c r="Y16181" s="5"/>
      <c r="Z16181" s="5"/>
      <c r="AA16181" s="5"/>
      <c r="AB16181" s="5"/>
      <c r="AC16181" s="5"/>
      <c r="AD16181" s="5"/>
      <c r="AE16181" s="5"/>
      <c r="AF16181" s="5"/>
      <c r="AG16181" s="11"/>
    </row>
    <row r="16182" spans="1:33">
      <c r="A16182" s="5"/>
      <c r="B16182" s="5"/>
      <c r="C16182" s="5"/>
      <c r="D16182" s="5"/>
      <c r="E16182" s="5"/>
      <c r="F16182" s="5"/>
      <c r="G16182" s="5"/>
      <c r="H16182" s="5"/>
      <c r="I16182" s="5"/>
      <c r="J16182" s="5"/>
      <c r="K16182" s="5"/>
      <c r="L16182" s="5"/>
      <c r="M16182" s="5"/>
      <c r="N16182" s="5"/>
      <c r="O16182" s="5"/>
      <c r="P16182" s="5"/>
      <c r="Q16182" s="5"/>
      <c r="R16182" s="5"/>
      <c r="S16182" s="5"/>
      <c r="T16182" s="5"/>
      <c r="U16182" s="5"/>
      <c r="V16182" s="5"/>
      <c r="W16182" s="5"/>
      <c r="X16182" s="5"/>
      <c r="Y16182" s="5"/>
      <c r="Z16182" s="5"/>
      <c r="AA16182" s="5"/>
      <c r="AB16182" s="5"/>
      <c r="AC16182" s="5"/>
      <c r="AD16182" s="5"/>
      <c r="AE16182" s="5"/>
      <c r="AF16182" s="5"/>
      <c r="AG16182" s="11"/>
    </row>
    <row r="16183" spans="1:33">
      <c r="A16183" s="5"/>
      <c r="B16183" s="5"/>
      <c r="C16183" s="5"/>
      <c r="D16183" s="5"/>
      <c r="E16183" s="5"/>
      <c r="F16183" s="5"/>
      <c r="G16183" s="5"/>
      <c r="H16183" s="5"/>
      <c r="I16183" s="5"/>
      <c r="J16183" s="5"/>
      <c r="K16183" s="5"/>
      <c r="L16183" s="5"/>
      <c r="M16183" s="5"/>
      <c r="N16183" s="5"/>
      <c r="O16183" s="5"/>
      <c r="P16183" s="5"/>
      <c r="Q16183" s="5"/>
      <c r="R16183" s="5"/>
      <c r="S16183" s="5"/>
      <c r="T16183" s="5"/>
      <c r="U16183" s="5"/>
      <c r="V16183" s="5"/>
      <c r="W16183" s="5"/>
      <c r="X16183" s="5"/>
      <c r="Y16183" s="5"/>
      <c r="Z16183" s="5"/>
      <c r="AA16183" s="5"/>
      <c r="AB16183" s="5"/>
      <c r="AC16183" s="5"/>
      <c r="AD16183" s="5"/>
      <c r="AE16183" s="5"/>
      <c r="AF16183" s="5"/>
      <c r="AG16183" s="11"/>
    </row>
    <row r="16184" spans="1:33">
      <c r="A16184" s="5"/>
      <c r="B16184" s="5"/>
      <c r="C16184" s="5"/>
      <c r="D16184" s="5"/>
      <c r="E16184" s="5"/>
      <c r="F16184" s="5"/>
      <c r="G16184" s="5"/>
      <c r="H16184" s="5"/>
      <c r="I16184" s="5"/>
      <c r="J16184" s="5"/>
      <c r="K16184" s="5"/>
      <c r="L16184" s="5"/>
      <c r="M16184" s="5"/>
      <c r="N16184" s="5"/>
      <c r="O16184" s="5"/>
      <c r="P16184" s="5"/>
      <c r="Q16184" s="5"/>
      <c r="R16184" s="5"/>
      <c r="S16184" s="5"/>
      <c r="T16184" s="5"/>
      <c r="U16184" s="5"/>
      <c r="V16184" s="5"/>
      <c r="W16184" s="5"/>
      <c r="X16184" s="5"/>
      <c r="Y16184" s="5"/>
      <c r="Z16184" s="5"/>
      <c r="AA16184" s="5"/>
      <c r="AB16184" s="5"/>
      <c r="AC16184" s="5"/>
      <c r="AD16184" s="5"/>
      <c r="AE16184" s="5"/>
      <c r="AF16184" s="5"/>
      <c r="AG16184" s="11"/>
    </row>
    <row r="16185" spans="1:33">
      <c r="A16185" s="5"/>
      <c r="B16185" s="5"/>
      <c r="C16185" s="5"/>
      <c r="D16185" s="5"/>
      <c r="E16185" s="5"/>
      <c r="F16185" s="5"/>
      <c r="G16185" s="5"/>
      <c r="H16185" s="5"/>
      <c r="I16185" s="5"/>
      <c r="J16185" s="5"/>
      <c r="K16185" s="5"/>
      <c r="L16185" s="5"/>
      <c r="M16185" s="5"/>
      <c r="N16185" s="5"/>
      <c r="O16185" s="5"/>
      <c r="P16185" s="5"/>
      <c r="Q16185" s="5"/>
      <c r="R16185" s="5"/>
      <c r="S16185" s="5"/>
      <c r="T16185" s="5"/>
      <c r="U16185" s="5"/>
      <c r="V16185" s="5"/>
      <c r="W16185" s="5"/>
      <c r="X16185" s="5"/>
      <c r="Y16185" s="5"/>
      <c r="Z16185" s="5"/>
      <c r="AA16185" s="5"/>
      <c r="AB16185" s="5"/>
      <c r="AC16185" s="5"/>
      <c r="AD16185" s="5"/>
      <c r="AE16185" s="5"/>
      <c r="AF16185" s="5"/>
      <c r="AG16185" s="11"/>
    </row>
    <row r="16186" spans="1:33">
      <c r="A16186" s="5"/>
      <c r="B16186" s="5"/>
      <c r="C16186" s="5"/>
      <c r="D16186" s="5"/>
      <c r="E16186" s="5"/>
      <c r="F16186" s="5"/>
      <c r="G16186" s="5"/>
      <c r="H16186" s="5"/>
      <c r="I16186" s="5"/>
      <c r="J16186" s="5"/>
      <c r="K16186" s="5"/>
      <c r="L16186" s="5"/>
      <c r="M16186" s="5"/>
      <c r="N16186" s="5"/>
      <c r="O16186" s="5"/>
      <c r="P16186" s="5"/>
      <c r="Q16186" s="5"/>
      <c r="R16186" s="5"/>
      <c r="S16186" s="5"/>
      <c r="T16186" s="5"/>
      <c r="U16186" s="5"/>
      <c r="V16186" s="5"/>
      <c r="W16186" s="5"/>
      <c r="X16186" s="5"/>
      <c r="Y16186" s="5"/>
      <c r="Z16186" s="5"/>
      <c r="AA16186" s="5"/>
      <c r="AB16186" s="5"/>
      <c r="AC16186" s="5"/>
      <c r="AD16186" s="5"/>
      <c r="AE16186" s="5"/>
      <c r="AF16186" s="5"/>
      <c r="AG16186" s="11"/>
    </row>
    <row r="16187" spans="1:33">
      <c r="A16187" s="5"/>
      <c r="B16187" s="5"/>
      <c r="C16187" s="5"/>
      <c r="D16187" s="5"/>
      <c r="E16187" s="5"/>
      <c r="F16187" s="5"/>
      <c r="G16187" s="5"/>
      <c r="H16187" s="5"/>
      <c r="I16187" s="5"/>
      <c r="J16187" s="5"/>
      <c r="K16187" s="5"/>
      <c r="L16187" s="5"/>
      <c r="M16187" s="5"/>
      <c r="N16187" s="5"/>
      <c r="O16187" s="5"/>
      <c r="P16187" s="5"/>
      <c r="Q16187" s="5"/>
      <c r="R16187" s="5"/>
      <c r="S16187" s="5"/>
      <c r="T16187" s="5"/>
      <c r="U16187" s="5"/>
      <c r="V16187" s="5"/>
      <c r="W16187" s="5"/>
      <c r="X16187" s="5"/>
      <c r="Y16187" s="5"/>
      <c r="Z16187" s="5"/>
      <c r="AA16187" s="5"/>
      <c r="AB16187" s="5"/>
      <c r="AC16187" s="5"/>
      <c r="AD16187" s="5"/>
      <c r="AE16187" s="5"/>
      <c r="AF16187" s="5"/>
      <c r="AG16187" s="11"/>
    </row>
    <row r="16188" spans="1:33">
      <c r="A16188" s="5"/>
      <c r="B16188" s="5"/>
      <c r="C16188" s="5"/>
      <c r="D16188" s="5"/>
      <c r="E16188" s="5"/>
      <c r="F16188" s="5"/>
      <c r="G16188" s="5"/>
      <c r="H16188" s="5"/>
      <c r="I16188" s="5"/>
      <c r="J16188" s="5"/>
      <c r="K16188" s="5"/>
      <c r="L16188" s="5"/>
      <c r="M16188" s="5"/>
      <c r="N16188" s="5"/>
      <c r="O16188" s="5"/>
      <c r="P16188" s="5"/>
      <c r="Q16188" s="5"/>
      <c r="R16188" s="5"/>
      <c r="S16188" s="5"/>
      <c r="T16188" s="5"/>
      <c r="U16188" s="5"/>
      <c r="V16188" s="5"/>
      <c r="W16188" s="5"/>
      <c r="X16188" s="5"/>
      <c r="Y16188" s="5"/>
      <c r="Z16188" s="5"/>
      <c r="AA16188" s="5"/>
      <c r="AB16188" s="5"/>
      <c r="AC16188" s="5"/>
      <c r="AD16188" s="5"/>
      <c r="AE16188" s="5"/>
      <c r="AF16188" s="5"/>
      <c r="AG16188" s="11"/>
    </row>
    <row r="16189" spans="1:33">
      <c r="A16189" s="5"/>
      <c r="B16189" s="5"/>
      <c r="C16189" s="5"/>
      <c r="D16189" s="5"/>
      <c r="E16189" s="5"/>
      <c r="F16189" s="5"/>
      <c r="G16189" s="5"/>
      <c r="H16189" s="5"/>
      <c r="I16189" s="5"/>
      <c r="J16189" s="5"/>
      <c r="K16189" s="5"/>
      <c r="L16189" s="5"/>
      <c r="M16189" s="5"/>
      <c r="N16189" s="5"/>
      <c r="O16189" s="5"/>
      <c r="P16189" s="5"/>
      <c r="Q16189" s="5"/>
      <c r="R16189" s="5"/>
      <c r="S16189" s="5"/>
      <c r="T16189" s="5"/>
      <c r="U16189" s="5"/>
      <c r="V16189" s="5"/>
      <c r="W16189" s="5"/>
      <c r="X16189" s="5"/>
      <c r="Y16189" s="5"/>
      <c r="Z16189" s="5"/>
      <c r="AA16189" s="5"/>
      <c r="AB16189" s="5"/>
      <c r="AC16189" s="5"/>
      <c r="AD16189" s="5"/>
      <c r="AE16189" s="5"/>
      <c r="AF16189" s="5"/>
      <c r="AG16189" s="11"/>
    </row>
    <row r="16190" spans="1:33">
      <c r="A16190" s="5"/>
      <c r="B16190" s="5"/>
      <c r="C16190" s="5"/>
      <c r="D16190" s="5"/>
      <c r="E16190" s="5"/>
      <c r="F16190" s="5"/>
      <c r="G16190" s="5"/>
      <c r="H16190" s="5"/>
      <c r="I16190" s="5"/>
      <c r="J16190" s="5"/>
      <c r="K16190" s="5"/>
      <c r="L16190" s="5"/>
      <c r="M16190" s="5"/>
      <c r="N16190" s="5"/>
      <c r="O16190" s="5"/>
      <c r="P16190" s="5"/>
      <c r="Q16190" s="5"/>
      <c r="R16190" s="5"/>
      <c r="S16190" s="5"/>
      <c r="T16190" s="5"/>
      <c r="U16190" s="5"/>
      <c r="V16190" s="5"/>
      <c r="W16190" s="5"/>
      <c r="X16190" s="5"/>
      <c r="Y16190" s="5"/>
      <c r="Z16190" s="5"/>
      <c r="AA16190" s="5"/>
      <c r="AB16190" s="5"/>
      <c r="AC16190" s="5"/>
      <c r="AD16190" s="5"/>
      <c r="AE16190" s="5"/>
      <c r="AF16190" s="5"/>
      <c r="AG16190" s="11"/>
    </row>
    <row r="16191" spans="1:33">
      <c r="A16191" s="5"/>
      <c r="B16191" s="5"/>
      <c r="C16191" s="5"/>
      <c r="D16191" s="5"/>
      <c r="E16191" s="5"/>
      <c r="F16191" s="5"/>
      <c r="G16191" s="5"/>
      <c r="H16191" s="5"/>
      <c r="I16191" s="5"/>
      <c r="J16191" s="5"/>
      <c r="K16191" s="5"/>
      <c r="L16191" s="5"/>
      <c r="M16191" s="5"/>
      <c r="N16191" s="5"/>
      <c r="O16191" s="5"/>
      <c r="P16191" s="5"/>
      <c r="Q16191" s="5"/>
      <c r="R16191" s="5"/>
      <c r="S16191" s="5"/>
      <c r="T16191" s="5"/>
      <c r="U16191" s="5"/>
      <c r="V16191" s="5"/>
      <c r="W16191" s="5"/>
      <c r="X16191" s="5"/>
      <c r="Y16191" s="5"/>
      <c r="Z16191" s="5"/>
      <c r="AA16191" s="5"/>
      <c r="AB16191" s="5"/>
      <c r="AC16191" s="5"/>
      <c r="AD16191" s="5"/>
      <c r="AE16191" s="5"/>
      <c r="AF16191" s="5"/>
      <c r="AG16191" s="11"/>
    </row>
    <row r="16192" spans="1:33">
      <c r="A16192" s="5"/>
      <c r="B16192" s="5"/>
      <c r="C16192" s="5"/>
      <c r="D16192" s="5"/>
      <c r="E16192" s="5"/>
      <c r="F16192" s="5"/>
      <c r="G16192" s="5"/>
      <c r="H16192" s="5"/>
      <c r="I16192" s="5"/>
      <c r="J16192" s="5"/>
      <c r="K16192" s="5"/>
      <c r="L16192" s="5"/>
      <c r="M16192" s="5"/>
      <c r="N16192" s="5"/>
      <c r="O16192" s="5"/>
      <c r="P16192" s="5"/>
      <c r="Q16192" s="5"/>
      <c r="R16192" s="5"/>
      <c r="S16192" s="5"/>
      <c r="T16192" s="5"/>
      <c r="U16192" s="5"/>
      <c r="V16192" s="5"/>
      <c r="W16192" s="5"/>
      <c r="X16192" s="5"/>
      <c r="Y16192" s="5"/>
      <c r="Z16192" s="5"/>
      <c r="AA16192" s="5"/>
      <c r="AB16192" s="5"/>
      <c r="AC16192" s="5"/>
      <c r="AD16192" s="5"/>
      <c r="AE16192" s="5"/>
      <c r="AF16192" s="5"/>
      <c r="AG16192" s="11"/>
    </row>
    <row r="16193" spans="1:33">
      <c r="A16193" s="5"/>
      <c r="B16193" s="5"/>
      <c r="C16193" s="5"/>
      <c r="D16193" s="5"/>
      <c r="E16193" s="5"/>
      <c r="F16193" s="5"/>
      <c r="G16193" s="5"/>
      <c r="H16193" s="5"/>
      <c r="I16193" s="5"/>
      <c r="J16193" s="5"/>
      <c r="K16193" s="5"/>
      <c r="L16193" s="5"/>
      <c r="M16193" s="5"/>
      <c r="N16193" s="5"/>
      <c r="O16193" s="5"/>
      <c r="P16193" s="5"/>
      <c r="Q16193" s="5"/>
      <c r="R16193" s="5"/>
      <c r="S16193" s="5"/>
      <c r="T16193" s="5"/>
      <c r="U16193" s="5"/>
      <c r="V16193" s="5"/>
      <c r="W16193" s="5"/>
      <c r="X16193" s="5"/>
      <c r="Y16193" s="5"/>
      <c r="Z16193" s="5"/>
      <c r="AA16193" s="5"/>
      <c r="AB16193" s="5"/>
      <c r="AC16193" s="5"/>
      <c r="AD16193" s="5"/>
      <c r="AE16193" s="5"/>
      <c r="AF16193" s="5"/>
      <c r="AG16193" s="11"/>
    </row>
    <row r="16194" spans="1:33">
      <c r="A16194" s="5"/>
      <c r="B16194" s="5"/>
      <c r="C16194" s="5"/>
      <c r="D16194" s="5"/>
      <c r="E16194" s="5"/>
      <c r="F16194" s="5"/>
      <c r="G16194" s="5"/>
      <c r="H16194" s="5"/>
      <c r="I16194" s="5"/>
      <c r="J16194" s="5"/>
      <c r="K16194" s="5"/>
      <c r="L16194" s="5"/>
      <c r="M16194" s="5"/>
      <c r="N16194" s="5"/>
      <c r="O16194" s="5"/>
      <c r="P16194" s="5"/>
      <c r="Q16194" s="5"/>
      <c r="R16194" s="5"/>
      <c r="S16194" s="5"/>
      <c r="T16194" s="5"/>
      <c r="U16194" s="5"/>
      <c r="V16194" s="5"/>
      <c r="W16194" s="5"/>
      <c r="X16194" s="5"/>
      <c r="Y16194" s="5"/>
      <c r="Z16194" s="5"/>
      <c r="AA16194" s="5"/>
      <c r="AB16194" s="5"/>
      <c r="AC16194" s="5"/>
      <c r="AD16194" s="5"/>
      <c r="AE16194" s="5"/>
      <c r="AF16194" s="5"/>
      <c r="AG16194" s="11"/>
    </row>
    <row r="16195" spans="1:33">
      <c r="A16195" s="5"/>
      <c r="B16195" s="5"/>
      <c r="C16195" s="5"/>
      <c r="D16195" s="5"/>
      <c r="E16195" s="5"/>
      <c r="F16195" s="5"/>
      <c r="G16195" s="5"/>
      <c r="H16195" s="5"/>
      <c r="I16195" s="5"/>
      <c r="J16195" s="5"/>
      <c r="K16195" s="5"/>
      <c r="L16195" s="5"/>
      <c r="M16195" s="5"/>
      <c r="N16195" s="5"/>
      <c r="O16195" s="5"/>
      <c r="P16195" s="5"/>
      <c r="Q16195" s="5"/>
      <c r="R16195" s="5"/>
      <c r="S16195" s="5"/>
      <c r="T16195" s="5"/>
      <c r="U16195" s="5"/>
      <c r="V16195" s="5"/>
      <c r="W16195" s="5"/>
      <c r="X16195" s="5"/>
      <c r="Y16195" s="5"/>
      <c r="Z16195" s="5"/>
      <c r="AA16195" s="5"/>
      <c r="AB16195" s="5"/>
      <c r="AC16195" s="5"/>
      <c r="AD16195" s="5"/>
      <c r="AE16195" s="5"/>
      <c r="AF16195" s="5"/>
      <c r="AG16195" s="11"/>
    </row>
    <row r="16196" spans="1:33">
      <c r="A16196" s="5"/>
      <c r="B16196" s="5"/>
      <c r="C16196" s="5"/>
      <c r="D16196" s="5"/>
      <c r="E16196" s="5"/>
      <c r="F16196" s="5"/>
      <c r="G16196" s="5"/>
      <c r="H16196" s="5"/>
      <c r="I16196" s="5"/>
      <c r="J16196" s="5"/>
      <c r="K16196" s="5"/>
      <c r="L16196" s="5"/>
      <c r="M16196" s="5"/>
      <c r="N16196" s="5"/>
      <c r="O16196" s="5"/>
      <c r="P16196" s="5"/>
      <c r="Q16196" s="5"/>
      <c r="R16196" s="5"/>
      <c r="S16196" s="5"/>
      <c r="T16196" s="5"/>
      <c r="U16196" s="5"/>
      <c r="V16196" s="5"/>
      <c r="W16196" s="5"/>
      <c r="X16196" s="5"/>
      <c r="Y16196" s="5"/>
      <c r="Z16196" s="5"/>
      <c r="AA16196" s="5"/>
      <c r="AB16196" s="5"/>
      <c r="AC16196" s="5"/>
      <c r="AD16196" s="5"/>
      <c r="AE16196" s="5"/>
      <c r="AF16196" s="5"/>
      <c r="AG16196" s="11"/>
    </row>
    <row r="16197" spans="1:33">
      <c r="A16197" s="5"/>
      <c r="B16197" s="5"/>
      <c r="C16197" s="5"/>
      <c r="D16197" s="5"/>
      <c r="E16197" s="5"/>
      <c r="F16197" s="5"/>
      <c r="G16197" s="5"/>
      <c r="H16197" s="5"/>
      <c r="I16197" s="5"/>
      <c r="J16197" s="5"/>
      <c r="K16197" s="5"/>
      <c r="L16197" s="5"/>
      <c r="M16197" s="5"/>
      <c r="N16197" s="5"/>
      <c r="O16197" s="5"/>
      <c r="P16197" s="5"/>
      <c r="Q16197" s="5"/>
      <c r="R16197" s="5"/>
      <c r="S16197" s="5"/>
      <c r="T16197" s="5"/>
      <c r="U16197" s="5"/>
      <c r="V16197" s="5"/>
      <c r="W16197" s="5"/>
      <c r="X16197" s="5"/>
      <c r="Y16197" s="5"/>
      <c r="Z16197" s="5"/>
      <c r="AA16197" s="5"/>
      <c r="AB16197" s="5"/>
      <c r="AC16197" s="5"/>
      <c r="AD16197" s="5"/>
      <c r="AE16197" s="5"/>
      <c r="AF16197" s="5"/>
      <c r="AG16197" s="11"/>
    </row>
    <row r="16198" spans="1:33">
      <c r="A16198" s="5"/>
      <c r="B16198" s="5"/>
      <c r="C16198" s="5"/>
      <c r="D16198" s="5"/>
      <c r="E16198" s="5"/>
      <c r="F16198" s="5"/>
      <c r="G16198" s="5"/>
      <c r="H16198" s="5"/>
      <c r="I16198" s="5"/>
      <c r="J16198" s="5"/>
      <c r="K16198" s="5"/>
      <c r="L16198" s="5"/>
      <c r="M16198" s="5"/>
      <c r="N16198" s="5"/>
      <c r="O16198" s="5"/>
      <c r="P16198" s="5"/>
      <c r="Q16198" s="5"/>
      <c r="R16198" s="5"/>
      <c r="S16198" s="5"/>
      <c r="T16198" s="5"/>
      <c r="U16198" s="5"/>
      <c r="V16198" s="5"/>
      <c r="W16198" s="5"/>
      <c r="X16198" s="5"/>
      <c r="Y16198" s="5"/>
      <c r="Z16198" s="5"/>
      <c r="AA16198" s="5"/>
      <c r="AB16198" s="5"/>
      <c r="AC16198" s="5"/>
      <c r="AD16198" s="5"/>
      <c r="AE16198" s="5"/>
      <c r="AF16198" s="5"/>
      <c r="AG16198" s="11"/>
    </row>
    <row r="16199" spans="1:33">
      <c r="A16199" s="5"/>
      <c r="B16199" s="5"/>
      <c r="C16199" s="5"/>
      <c r="D16199" s="5"/>
      <c r="E16199" s="5"/>
      <c r="F16199" s="5"/>
      <c r="G16199" s="5"/>
      <c r="H16199" s="5"/>
      <c r="I16199" s="5"/>
      <c r="J16199" s="5"/>
      <c r="K16199" s="5"/>
      <c r="L16199" s="5"/>
      <c r="M16199" s="5"/>
      <c r="N16199" s="5"/>
      <c r="O16199" s="5"/>
      <c r="P16199" s="5"/>
      <c r="Q16199" s="5"/>
      <c r="R16199" s="5"/>
      <c r="S16199" s="5"/>
      <c r="T16199" s="5"/>
      <c r="U16199" s="5"/>
      <c r="V16199" s="5"/>
      <c r="W16199" s="5"/>
      <c r="X16199" s="5"/>
      <c r="Y16199" s="5"/>
      <c r="Z16199" s="5"/>
      <c r="AA16199" s="5"/>
      <c r="AB16199" s="5"/>
      <c r="AC16199" s="5"/>
      <c r="AD16199" s="5"/>
      <c r="AE16199" s="5"/>
      <c r="AF16199" s="5"/>
      <c r="AG16199" s="11"/>
    </row>
    <row r="16200" spans="1:33">
      <c r="A16200" s="5"/>
      <c r="B16200" s="5"/>
      <c r="C16200" s="5"/>
      <c r="D16200" s="5"/>
      <c r="E16200" s="5"/>
      <c r="F16200" s="5"/>
      <c r="G16200" s="5"/>
      <c r="H16200" s="5"/>
      <c r="I16200" s="5"/>
      <c r="J16200" s="5"/>
      <c r="K16200" s="5"/>
      <c r="L16200" s="5"/>
      <c r="M16200" s="5"/>
      <c r="N16200" s="5"/>
      <c r="O16200" s="5"/>
      <c r="P16200" s="5"/>
      <c r="Q16200" s="5"/>
      <c r="R16200" s="5"/>
      <c r="S16200" s="5"/>
      <c r="T16200" s="5"/>
      <c r="U16200" s="5"/>
      <c r="V16200" s="5"/>
      <c r="W16200" s="5"/>
      <c r="X16200" s="5"/>
      <c r="Y16200" s="5"/>
      <c r="Z16200" s="5"/>
      <c r="AA16200" s="5"/>
      <c r="AB16200" s="5"/>
      <c r="AC16200" s="5"/>
      <c r="AD16200" s="5"/>
      <c r="AE16200" s="5"/>
      <c r="AF16200" s="5"/>
      <c r="AG16200" s="11"/>
    </row>
    <row r="16201" spans="1:33">
      <c r="A16201" s="5"/>
      <c r="B16201" s="5"/>
      <c r="C16201" s="5"/>
      <c r="D16201" s="5"/>
      <c r="E16201" s="5"/>
      <c r="F16201" s="5"/>
      <c r="G16201" s="5"/>
      <c r="H16201" s="5"/>
      <c r="I16201" s="5"/>
      <c r="J16201" s="5"/>
      <c r="K16201" s="5"/>
      <c r="L16201" s="5"/>
      <c r="M16201" s="5"/>
      <c r="N16201" s="5"/>
      <c r="O16201" s="5"/>
      <c r="P16201" s="5"/>
      <c r="Q16201" s="5"/>
      <c r="R16201" s="5"/>
      <c r="S16201" s="5"/>
      <c r="T16201" s="5"/>
      <c r="U16201" s="5"/>
      <c r="V16201" s="5"/>
      <c r="W16201" s="5"/>
      <c r="X16201" s="5"/>
      <c r="Y16201" s="5"/>
      <c r="Z16201" s="5"/>
      <c r="AA16201" s="5"/>
      <c r="AB16201" s="5"/>
      <c r="AC16201" s="5"/>
      <c r="AD16201" s="5"/>
      <c r="AE16201" s="5"/>
      <c r="AF16201" s="5"/>
      <c r="AG16201" s="11"/>
    </row>
    <row r="16202" spans="1:33">
      <c r="A16202" s="5"/>
      <c r="B16202" s="5"/>
      <c r="C16202" s="5"/>
      <c r="D16202" s="5"/>
      <c r="E16202" s="5"/>
      <c r="F16202" s="5"/>
      <c r="G16202" s="5"/>
      <c r="H16202" s="5"/>
      <c r="I16202" s="5"/>
      <c r="J16202" s="5"/>
      <c r="K16202" s="5"/>
      <c r="L16202" s="5"/>
      <c r="M16202" s="5"/>
      <c r="N16202" s="5"/>
      <c r="O16202" s="5"/>
      <c r="P16202" s="5"/>
      <c r="Q16202" s="5"/>
      <c r="R16202" s="5"/>
      <c r="S16202" s="5"/>
      <c r="T16202" s="5"/>
      <c r="U16202" s="5"/>
      <c r="V16202" s="5"/>
      <c r="W16202" s="5"/>
      <c r="X16202" s="5"/>
      <c r="Y16202" s="5"/>
      <c r="Z16202" s="5"/>
      <c r="AA16202" s="5"/>
      <c r="AB16202" s="5"/>
      <c r="AC16202" s="5"/>
      <c r="AD16202" s="5"/>
      <c r="AE16202" s="5"/>
      <c r="AF16202" s="5"/>
      <c r="AG16202" s="11"/>
    </row>
    <row r="16203" spans="1:33">
      <c r="A16203" s="5"/>
      <c r="B16203" s="5"/>
      <c r="C16203" s="5"/>
      <c r="D16203" s="5"/>
      <c r="E16203" s="5"/>
      <c r="F16203" s="5"/>
      <c r="G16203" s="5"/>
      <c r="H16203" s="5"/>
      <c r="I16203" s="5"/>
      <c r="J16203" s="5"/>
      <c r="K16203" s="5"/>
      <c r="L16203" s="5"/>
      <c r="M16203" s="5"/>
      <c r="N16203" s="5"/>
      <c r="O16203" s="5"/>
      <c r="P16203" s="5"/>
      <c r="Q16203" s="5"/>
      <c r="R16203" s="5"/>
      <c r="S16203" s="5"/>
      <c r="T16203" s="5"/>
      <c r="U16203" s="5"/>
      <c r="V16203" s="5"/>
      <c r="W16203" s="5"/>
      <c r="X16203" s="5"/>
      <c r="Y16203" s="5"/>
      <c r="Z16203" s="5"/>
      <c r="AA16203" s="5"/>
      <c r="AB16203" s="5"/>
      <c r="AC16203" s="5"/>
      <c r="AD16203" s="5"/>
      <c r="AE16203" s="5"/>
      <c r="AF16203" s="5"/>
      <c r="AG16203" s="11"/>
    </row>
    <row r="16204" spans="1:33">
      <c r="A16204" s="5"/>
      <c r="B16204" s="5"/>
      <c r="C16204" s="5"/>
      <c r="D16204" s="5"/>
      <c r="E16204" s="5"/>
      <c r="F16204" s="5"/>
      <c r="G16204" s="5"/>
      <c r="H16204" s="5"/>
      <c r="I16204" s="5"/>
      <c r="J16204" s="5"/>
      <c r="K16204" s="5"/>
      <c r="L16204" s="5"/>
      <c r="M16204" s="5"/>
      <c r="N16204" s="5"/>
      <c r="O16204" s="5"/>
      <c r="P16204" s="5"/>
      <c r="Q16204" s="5"/>
      <c r="R16204" s="5"/>
      <c r="S16204" s="5"/>
      <c r="T16204" s="5"/>
      <c r="U16204" s="5"/>
      <c r="V16204" s="5"/>
      <c r="W16204" s="5"/>
      <c r="X16204" s="5"/>
      <c r="Y16204" s="5"/>
      <c r="Z16204" s="5"/>
      <c r="AA16204" s="5"/>
      <c r="AB16204" s="5"/>
      <c r="AC16204" s="5"/>
      <c r="AD16204" s="5"/>
      <c r="AE16204" s="5"/>
      <c r="AF16204" s="5"/>
      <c r="AG16204" s="11"/>
    </row>
    <row r="16205" spans="1:33">
      <c r="A16205" s="5"/>
      <c r="B16205" s="5"/>
      <c r="C16205" s="5"/>
      <c r="D16205" s="5"/>
      <c r="E16205" s="5"/>
      <c r="F16205" s="5"/>
      <c r="G16205" s="5"/>
      <c r="H16205" s="5"/>
      <c r="I16205" s="5"/>
      <c r="J16205" s="5"/>
      <c r="K16205" s="5"/>
      <c r="L16205" s="5"/>
      <c r="M16205" s="5"/>
      <c r="N16205" s="5"/>
      <c r="O16205" s="5"/>
      <c r="P16205" s="5"/>
      <c r="Q16205" s="5"/>
      <c r="R16205" s="5"/>
      <c r="S16205" s="5"/>
      <c r="T16205" s="5"/>
      <c r="U16205" s="5"/>
      <c r="V16205" s="5"/>
      <c r="W16205" s="5"/>
      <c r="X16205" s="5"/>
      <c r="Y16205" s="5"/>
      <c r="Z16205" s="5"/>
      <c r="AA16205" s="5"/>
      <c r="AB16205" s="5"/>
      <c r="AC16205" s="5"/>
      <c r="AD16205" s="5"/>
      <c r="AE16205" s="5"/>
      <c r="AF16205" s="5"/>
      <c r="AG16205" s="11"/>
    </row>
    <row r="16206" spans="1:33">
      <c r="A16206" s="5"/>
      <c r="B16206" s="5"/>
      <c r="C16206" s="5"/>
      <c r="D16206" s="5"/>
      <c r="E16206" s="5"/>
      <c r="F16206" s="5"/>
      <c r="G16206" s="5"/>
      <c r="H16206" s="5"/>
      <c r="I16206" s="5"/>
      <c r="J16206" s="5"/>
      <c r="K16206" s="5"/>
      <c r="L16206" s="5"/>
      <c r="M16206" s="5"/>
      <c r="N16206" s="5"/>
      <c r="O16206" s="5"/>
      <c r="P16206" s="5"/>
      <c r="Q16206" s="5"/>
      <c r="R16206" s="5"/>
      <c r="S16206" s="5"/>
      <c r="T16206" s="5"/>
      <c r="U16206" s="5"/>
      <c r="V16206" s="5"/>
      <c r="W16206" s="5"/>
      <c r="X16206" s="5"/>
      <c r="Y16206" s="5"/>
      <c r="Z16206" s="5"/>
      <c r="AA16206" s="5"/>
      <c r="AB16206" s="5"/>
      <c r="AC16206" s="5"/>
      <c r="AD16206" s="5"/>
      <c r="AE16206" s="5"/>
      <c r="AF16206" s="5"/>
      <c r="AG16206" s="11"/>
    </row>
    <row r="16207" spans="1:33">
      <c r="A16207" s="5"/>
      <c r="B16207" s="5"/>
      <c r="C16207" s="5"/>
      <c r="D16207" s="5"/>
      <c r="E16207" s="5"/>
      <c r="F16207" s="5"/>
      <c r="G16207" s="5"/>
      <c r="H16207" s="5"/>
      <c r="I16207" s="5"/>
      <c r="J16207" s="5"/>
      <c r="K16207" s="5"/>
      <c r="L16207" s="5"/>
      <c r="M16207" s="5"/>
      <c r="N16207" s="5"/>
      <c r="O16207" s="5"/>
      <c r="P16207" s="5"/>
      <c r="Q16207" s="5"/>
      <c r="R16207" s="5"/>
      <c r="S16207" s="5"/>
      <c r="T16207" s="5"/>
      <c r="U16207" s="5"/>
      <c r="V16207" s="5"/>
      <c r="W16207" s="5"/>
      <c r="X16207" s="5"/>
      <c r="Y16207" s="5"/>
      <c r="Z16207" s="5"/>
      <c r="AA16207" s="5"/>
      <c r="AB16207" s="5"/>
      <c r="AC16207" s="5"/>
      <c r="AD16207" s="5"/>
      <c r="AE16207" s="5"/>
      <c r="AF16207" s="5"/>
      <c r="AG16207" s="11"/>
    </row>
    <row r="16208" spans="1:33">
      <c r="A16208" s="5"/>
      <c r="B16208" s="5"/>
      <c r="C16208" s="5"/>
      <c r="D16208" s="5"/>
      <c r="E16208" s="5"/>
      <c r="F16208" s="5"/>
      <c r="G16208" s="5"/>
      <c r="H16208" s="5"/>
      <c r="I16208" s="5"/>
      <c r="J16208" s="5"/>
      <c r="K16208" s="5"/>
      <c r="L16208" s="5"/>
      <c r="M16208" s="5"/>
      <c r="N16208" s="5"/>
      <c r="O16208" s="5"/>
      <c r="P16208" s="5"/>
      <c r="Q16208" s="5"/>
      <c r="R16208" s="5"/>
      <c r="S16208" s="5"/>
      <c r="T16208" s="5"/>
      <c r="U16208" s="5"/>
      <c r="V16208" s="5"/>
      <c r="W16208" s="5"/>
      <c r="X16208" s="5"/>
      <c r="Y16208" s="5"/>
      <c r="Z16208" s="5"/>
      <c r="AA16208" s="5"/>
      <c r="AB16208" s="5"/>
      <c r="AC16208" s="5"/>
      <c r="AD16208" s="5"/>
      <c r="AE16208" s="5"/>
      <c r="AF16208" s="5"/>
      <c r="AG16208" s="11"/>
    </row>
    <row r="16209" spans="1:33">
      <c r="A16209" s="5"/>
      <c r="B16209" s="5"/>
      <c r="C16209" s="5"/>
      <c r="D16209" s="5"/>
      <c r="E16209" s="5"/>
      <c r="F16209" s="5"/>
      <c r="G16209" s="5"/>
      <c r="H16209" s="5"/>
      <c r="I16209" s="5"/>
      <c r="J16209" s="5"/>
      <c r="K16209" s="5"/>
      <c r="L16209" s="5"/>
      <c r="M16209" s="5"/>
      <c r="N16209" s="5"/>
      <c r="O16209" s="5"/>
      <c r="P16209" s="5"/>
      <c r="Q16209" s="5"/>
      <c r="R16209" s="5"/>
      <c r="S16209" s="5"/>
      <c r="T16209" s="5"/>
      <c r="U16209" s="5"/>
      <c r="V16209" s="5"/>
      <c r="W16209" s="5"/>
      <c r="X16209" s="5"/>
      <c r="Y16209" s="5"/>
      <c r="Z16209" s="5"/>
      <c r="AA16209" s="5"/>
      <c r="AB16209" s="5"/>
      <c r="AC16209" s="5"/>
      <c r="AD16209" s="5"/>
      <c r="AE16209" s="5"/>
      <c r="AF16209" s="5"/>
      <c r="AG16209" s="11"/>
    </row>
    <row r="16210" spans="1:33">
      <c r="A16210" s="5"/>
      <c r="B16210" s="5"/>
      <c r="C16210" s="5"/>
      <c r="D16210" s="5"/>
      <c r="E16210" s="5"/>
      <c r="F16210" s="5"/>
      <c r="G16210" s="5"/>
      <c r="H16210" s="5"/>
      <c r="I16210" s="5"/>
      <c r="J16210" s="5"/>
      <c r="K16210" s="5"/>
      <c r="L16210" s="5"/>
      <c r="M16210" s="5"/>
      <c r="N16210" s="5"/>
      <c r="O16210" s="5"/>
      <c r="P16210" s="5"/>
      <c r="Q16210" s="5"/>
      <c r="R16210" s="5"/>
      <c r="S16210" s="5"/>
      <c r="T16210" s="5"/>
      <c r="U16210" s="5"/>
      <c r="V16210" s="5"/>
      <c r="W16210" s="5"/>
      <c r="X16210" s="5"/>
      <c r="Y16210" s="5"/>
      <c r="Z16210" s="5"/>
      <c r="AA16210" s="5"/>
      <c r="AB16210" s="5"/>
      <c r="AC16210" s="5"/>
      <c r="AD16210" s="5"/>
      <c r="AE16210" s="5"/>
      <c r="AF16210" s="5"/>
      <c r="AG16210" s="11"/>
    </row>
    <row r="16211" spans="1:33">
      <c r="A16211" s="5"/>
      <c r="B16211" s="5"/>
      <c r="C16211" s="5"/>
      <c r="D16211" s="5"/>
      <c r="E16211" s="5"/>
      <c r="F16211" s="5"/>
      <c r="G16211" s="5"/>
      <c r="H16211" s="5"/>
      <c r="I16211" s="5"/>
      <c r="J16211" s="5"/>
      <c r="K16211" s="5"/>
      <c r="L16211" s="5"/>
      <c r="M16211" s="5"/>
      <c r="N16211" s="5"/>
      <c r="O16211" s="5"/>
      <c r="P16211" s="5"/>
      <c r="Q16211" s="5"/>
      <c r="R16211" s="5"/>
      <c r="S16211" s="5"/>
      <c r="T16211" s="5"/>
      <c r="U16211" s="5"/>
      <c r="V16211" s="5"/>
      <c r="W16211" s="5"/>
      <c r="X16211" s="5"/>
      <c r="Y16211" s="5"/>
      <c r="Z16211" s="5"/>
      <c r="AA16211" s="5"/>
      <c r="AB16211" s="5"/>
      <c r="AC16211" s="5"/>
      <c r="AD16211" s="5"/>
      <c r="AE16211" s="5"/>
      <c r="AF16211" s="5"/>
      <c r="AG16211" s="11"/>
    </row>
    <row r="16212" spans="1:33">
      <c r="A16212" s="5"/>
      <c r="B16212" s="5"/>
      <c r="C16212" s="5"/>
      <c r="D16212" s="5"/>
      <c r="E16212" s="5"/>
      <c r="F16212" s="5"/>
      <c r="G16212" s="5"/>
      <c r="H16212" s="5"/>
      <c r="I16212" s="5"/>
      <c r="J16212" s="5"/>
      <c r="K16212" s="5"/>
      <c r="L16212" s="5"/>
      <c r="M16212" s="5"/>
      <c r="N16212" s="5"/>
      <c r="O16212" s="5"/>
      <c r="P16212" s="5"/>
      <c r="Q16212" s="5"/>
      <c r="R16212" s="5"/>
      <c r="S16212" s="5"/>
      <c r="T16212" s="5"/>
      <c r="U16212" s="5"/>
      <c r="V16212" s="5"/>
      <c r="W16212" s="5"/>
      <c r="X16212" s="5"/>
      <c r="Y16212" s="5"/>
      <c r="Z16212" s="5"/>
      <c r="AA16212" s="5"/>
      <c r="AB16212" s="5"/>
      <c r="AC16212" s="5"/>
      <c r="AD16212" s="5"/>
      <c r="AE16212" s="5"/>
      <c r="AF16212" s="5"/>
      <c r="AG16212" s="11"/>
    </row>
    <row r="16213" spans="1:33">
      <c r="A16213" s="5"/>
      <c r="B16213" s="5"/>
      <c r="C16213" s="5"/>
      <c r="D16213" s="5"/>
      <c r="E16213" s="5"/>
      <c r="F16213" s="5"/>
      <c r="G16213" s="5"/>
      <c r="H16213" s="5"/>
      <c r="I16213" s="5"/>
      <c r="J16213" s="5"/>
      <c r="K16213" s="5"/>
      <c r="L16213" s="5"/>
      <c r="M16213" s="5"/>
      <c r="N16213" s="5"/>
      <c r="O16213" s="5"/>
      <c r="P16213" s="5"/>
      <c r="Q16213" s="5"/>
      <c r="R16213" s="5"/>
      <c r="S16213" s="5"/>
      <c r="T16213" s="5"/>
      <c r="U16213" s="5"/>
      <c r="V16213" s="5"/>
      <c r="W16213" s="5"/>
      <c r="X16213" s="5"/>
      <c r="Y16213" s="5"/>
      <c r="Z16213" s="5"/>
      <c r="AA16213" s="5"/>
      <c r="AB16213" s="5"/>
      <c r="AC16213" s="5"/>
      <c r="AD16213" s="5"/>
      <c r="AE16213" s="5"/>
      <c r="AF16213" s="5"/>
      <c r="AG16213" s="11"/>
    </row>
    <row r="16214" spans="1:33">
      <c r="A16214" s="5"/>
      <c r="B16214" s="5"/>
      <c r="C16214" s="5"/>
      <c r="D16214" s="5"/>
      <c r="E16214" s="5"/>
      <c r="F16214" s="5"/>
      <c r="G16214" s="5"/>
      <c r="H16214" s="5"/>
      <c r="I16214" s="5"/>
      <c r="J16214" s="5"/>
      <c r="K16214" s="5"/>
      <c r="L16214" s="5"/>
      <c r="M16214" s="5"/>
      <c r="N16214" s="5"/>
      <c r="O16214" s="5"/>
      <c r="P16214" s="5"/>
      <c r="Q16214" s="5"/>
      <c r="R16214" s="5"/>
      <c r="S16214" s="5"/>
      <c r="T16214" s="5"/>
      <c r="U16214" s="5"/>
      <c r="V16214" s="5"/>
      <c r="W16214" s="5"/>
      <c r="X16214" s="5"/>
      <c r="Y16214" s="5"/>
      <c r="Z16214" s="5"/>
      <c r="AA16214" s="5"/>
      <c r="AB16214" s="5"/>
      <c r="AC16214" s="5"/>
      <c r="AD16214" s="5"/>
      <c r="AE16214" s="5"/>
      <c r="AF16214" s="5"/>
      <c r="AG16214" s="11"/>
    </row>
    <row r="16215" spans="1:33">
      <c r="A16215" s="5"/>
      <c r="B16215" s="5"/>
      <c r="C16215" s="5"/>
      <c r="D16215" s="5"/>
      <c r="E16215" s="5"/>
      <c r="F16215" s="5"/>
      <c r="G16215" s="5"/>
      <c r="H16215" s="5"/>
      <c r="I16215" s="5"/>
      <c r="J16215" s="5"/>
      <c r="K16215" s="5"/>
      <c r="L16215" s="5"/>
      <c r="M16215" s="5"/>
      <c r="N16215" s="5"/>
      <c r="O16215" s="5"/>
      <c r="P16215" s="5"/>
      <c r="Q16215" s="5"/>
      <c r="R16215" s="5"/>
      <c r="S16215" s="5"/>
      <c r="T16215" s="5"/>
      <c r="U16215" s="5"/>
      <c r="V16215" s="5"/>
      <c r="W16215" s="5"/>
      <c r="X16215" s="5"/>
      <c r="Y16215" s="5"/>
      <c r="Z16215" s="5"/>
      <c r="AA16215" s="5"/>
      <c r="AB16215" s="5"/>
      <c r="AC16215" s="5"/>
      <c r="AD16215" s="5"/>
      <c r="AE16215" s="5"/>
      <c r="AF16215" s="5"/>
      <c r="AG16215" s="11"/>
    </row>
    <row r="16216" spans="1:33">
      <c r="A16216" s="5"/>
      <c r="B16216" s="5"/>
      <c r="C16216" s="5"/>
      <c r="D16216" s="5"/>
      <c r="E16216" s="5"/>
      <c r="F16216" s="5"/>
      <c r="G16216" s="5"/>
      <c r="H16216" s="5"/>
      <c r="I16216" s="5"/>
      <c r="J16216" s="5"/>
      <c r="K16216" s="5"/>
      <c r="L16216" s="5"/>
      <c r="M16216" s="5"/>
      <c r="N16216" s="5"/>
      <c r="O16216" s="5"/>
      <c r="P16216" s="5"/>
      <c r="Q16216" s="5"/>
      <c r="R16216" s="5"/>
      <c r="S16216" s="5"/>
      <c r="T16216" s="5"/>
      <c r="U16216" s="5"/>
      <c r="V16216" s="5"/>
      <c r="W16216" s="5"/>
      <c r="X16216" s="5"/>
      <c r="Y16216" s="5"/>
      <c r="Z16216" s="5"/>
      <c r="AA16216" s="5"/>
      <c r="AB16216" s="5"/>
      <c r="AC16216" s="5"/>
      <c r="AD16216" s="5"/>
      <c r="AE16216" s="5"/>
      <c r="AF16216" s="5"/>
      <c r="AG16216" s="11"/>
    </row>
    <row r="16217" spans="1:33">
      <c r="A16217" s="5"/>
      <c r="B16217" s="5"/>
      <c r="C16217" s="5"/>
      <c r="D16217" s="5"/>
      <c r="E16217" s="5"/>
      <c r="F16217" s="5"/>
      <c r="G16217" s="5"/>
      <c r="H16217" s="5"/>
      <c r="I16217" s="5"/>
      <c r="J16217" s="5"/>
      <c r="K16217" s="5"/>
      <c r="L16217" s="5"/>
      <c r="M16217" s="5"/>
      <c r="N16217" s="5"/>
      <c r="O16217" s="5"/>
      <c r="P16217" s="5"/>
      <c r="Q16217" s="5"/>
      <c r="R16217" s="5"/>
      <c r="S16217" s="5"/>
      <c r="T16217" s="5"/>
      <c r="U16217" s="5"/>
      <c r="V16217" s="5"/>
      <c r="W16217" s="5"/>
      <c r="X16217" s="5"/>
      <c r="Y16217" s="5"/>
      <c r="Z16217" s="5"/>
      <c r="AA16217" s="5"/>
      <c r="AB16217" s="5"/>
      <c r="AC16217" s="5"/>
      <c r="AD16217" s="5"/>
      <c r="AE16217" s="5"/>
      <c r="AF16217" s="5"/>
      <c r="AG16217" s="11"/>
    </row>
    <row r="16218" spans="1:33">
      <c r="A16218" s="5"/>
      <c r="B16218" s="5"/>
      <c r="C16218" s="5"/>
      <c r="D16218" s="5"/>
      <c r="E16218" s="5"/>
      <c r="F16218" s="5"/>
      <c r="G16218" s="5"/>
      <c r="H16218" s="5"/>
      <c r="I16218" s="5"/>
      <c r="J16218" s="5"/>
      <c r="K16218" s="5"/>
      <c r="L16218" s="5"/>
      <c r="M16218" s="5"/>
      <c r="N16218" s="5"/>
      <c r="O16218" s="5"/>
      <c r="P16218" s="5"/>
      <c r="Q16218" s="5"/>
      <c r="R16218" s="5"/>
      <c r="S16218" s="5"/>
      <c r="T16218" s="5"/>
      <c r="U16218" s="5"/>
      <c r="V16218" s="5"/>
      <c r="W16218" s="5"/>
      <c r="X16218" s="5"/>
      <c r="Y16218" s="5"/>
      <c r="Z16218" s="5"/>
      <c r="AA16218" s="5"/>
      <c r="AB16218" s="5"/>
      <c r="AC16218" s="5"/>
      <c r="AD16218" s="5"/>
      <c r="AE16218" s="5"/>
      <c r="AF16218" s="5"/>
      <c r="AG16218" s="11"/>
    </row>
    <row r="16219" spans="1:33">
      <c r="A16219" s="5"/>
      <c r="B16219" s="5"/>
      <c r="C16219" s="5"/>
      <c r="D16219" s="5"/>
      <c r="E16219" s="5"/>
      <c r="F16219" s="5"/>
      <c r="G16219" s="5"/>
      <c r="H16219" s="5"/>
      <c r="I16219" s="5"/>
      <c r="J16219" s="5"/>
      <c r="K16219" s="5"/>
      <c r="L16219" s="5"/>
      <c r="M16219" s="5"/>
      <c r="N16219" s="5"/>
      <c r="O16219" s="5"/>
      <c r="P16219" s="5"/>
      <c r="Q16219" s="5"/>
      <c r="R16219" s="5"/>
      <c r="S16219" s="5"/>
      <c r="T16219" s="5"/>
      <c r="U16219" s="5"/>
      <c r="V16219" s="5"/>
      <c r="W16219" s="5"/>
      <c r="X16219" s="5"/>
      <c r="Y16219" s="5"/>
      <c r="Z16219" s="5"/>
      <c r="AA16219" s="5"/>
      <c r="AB16219" s="5"/>
      <c r="AC16219" s="5"/>
      <c r="AD16219" s="5"/>
      <c r="AE16219" s="5"/>
      <c r="AF16219" s="5"/>
      <c r="AG16219" s="11"/>
    </row>
    <row r="16220" spans="1:33">
      <c r="A16220" s="5"/>
      <c r="B16220" s="5"/>
      <c r="C16220" s="5"/>
      <c r="D16220" s="5"/>
      <c r="E16220" s="5"/>
      <c r="F16220" s="5"/>
      <c r="G16220" s="5"/>
      <c r="H16220" s="5"/>
      <c r="I16220" s="5"/>
      <c r="J16220" s="5"/>
      <c r="K16220" s="5"/>
      <c r="L16220" s="5"/>
      <c r="M16220" s="5"/>
      <c r="N16220" s="5"/>
      <c r="O16220" s="5"/>
      <c r="P16220" s="5"/>
      <c r="Q16220" s="5"/>
      <c r="R16220" s="5"/>
      <c r="S16220" s="5"/>
      <c r="T16220" s="5"/>
      <c r="U16220" s="5"/>
      <c r="V16220" s="5"/>
      <c r="W16220" s="5"/>
      <c r="X16220" s="5"/>
      <c r="Y16220" s="5"/>
      <c r="Z16220" s="5"/>
      <c r="AA16220" s="5"/>
      <c r="AB16220" s="5"/>
      <c r="AC16220" s="5"/>
      <c r="AD16220" s="5"/>
      <c r="AE16220" s="5"/>
      <c r="AF16220" s="5"/>
      <c r="AG16220" s="11"/>
    </row>
    <row r="16221" spans="1:33">
      <c r="A16221" s="5"/>
      <c r="B16221" s="5"/>
      <c r="C16221" s="5"/>
      <c r="D16221" s="5"/>
      <c r="E16221" s="5"/>
      <c r="F16221" s="5"/>
      <c r="G16221" s="5"/>
      <c r="H16221" s="5"/>
      <c r="I16221" s="5"/>
      <c r="J16221" s="5"/>
      <c r="K16221" s="5"/>
      <c r="L16221" s="5"/>
      <c r="M16221" s="5"/>
      <c r="N16221" s="5"/>
      <c r="O16221" s="5"/>
      <c r="P16221" s="5"/>
      <c r="Q16221" s="5"/>
      <c r="R16221" s="5"/>
      <c r="S16221" s="5"/>
      <c r="T16221" s="5"/>
      <c r="U16221" s="5"/>
      <c r="V16221" s="5"/>
      <c r="W16221" s="5"/>
      <c r="X16221" s="5"/>
      <c r="Y16221" s="5"/>
      <c r="Z16221" s="5"/>
      <c r="AA16221" s="5"/>
      <c r="AB16221" s="5"/>
      <c r="AC16221" s="5"/>
      <c r="AD16221" s="5"/>
      <c r="AE16221" s="5"/>
      <c r="AF16221" s="5"/>
      <c r="AG16221" s="11"/>
    </row>
    <row r="16222" spans="1:33">
      <c r="A16222" s="5"/>
      <c r="B16222" s="5"/>
      <c r="C16222" s="5"/>
      <c r="D16222" s="5"/>
      <c r="E16222" s="5"/>
      <c r="F16222" s="5"/>
      <c r="G16222" s="5"/>
      <c r="H16222" s="5"/>
      <c r="I16222" s="5"/>
      <c r="J16222" s="5"/>
      <c r="K16222" s="5"/>
      <c r="L16222" s="5"/>
      <c r="M16222" s="5"/>
      <c r="N16222" s="5"/>
      <c r="O16222" s="5"/>
      <c r="P16222" s="5"/>
      <c r="Q16222" s="5"/>
      <c r="R16222" s="5"/>
      <c r="S16222" s="5"/>
      <c r="T16222" s="5"/>
      <c r="U16222" s="5"/>
      <c r="V16222" s="5"/>
      <c r="W16222" s="5"/>
      <c r="X16222" s="5"/>
      <c r="Y16222" s="5"/>
      <c r="Z16222" s="5"/>
      <c r="AA16222" s="5"/>
      <c r="AB16222" s="5"/>
      <c r="AC16222" s="5"/>
      <c r="AD16222" s="5"/>
      <c r="AE16222" s="5"/>
      <c r="AF16222" s="5"/>
      <c r="AG16222" s="11"/>
    </row>
    <row r="16223" spans="1:33">
      <c r="A16223" s="5"/>
      <c r="B16223" s="5"/>
      <c r="C16223" s="5"/>
      <c r="D16223" s="5"/>
      <c r="E16223" s="5"/>
      <c r="F16223" s="5"/>
      <c r="G16223" s="5"/>
      <c r="H16223" s="5"/>
      <c r="I16223" s="5"/>
      <c r="J16223" s="5"/>
      <c r="K16223" s="5"/>
      <c r="L16223" s="5"/>
      <c r="M16223" s="5"/>
      <c r="N16223" s="5"/>
      <c r="O16223" s="5"/>
      <c r="P16223" s="5"/>
      <c r="Q16223" s="5"/>
      <c r="R16223" s="5"/>
      <c r="S16223" s="5"/>
      <c r="T16223" s="5"/>
      <c r="U16223" s="5"/>
      <c r="V16223" s="5"/>
      <c r="W16223" s="5"/>
      <c r="X16223" s="5"/>
      <c r="Y16223" s="5"/>
      <c r="Z16223" s="5"/>
      <c r="AA16223" s="5"/>
      <c r="AB16223" s="5"/>
      <c r="AC16223" s="5"/>
      <c r="AD16223" s="5"/>
      <c r="AE16223" s="5"/>
      <c r="AF16223" s="5"/>
      <c r="AG16223" s="11"/>
    </row>
    <row r="16224" spans="1:33">
      <c r="A16224" s="5"/>
      <c r="B16224" s="5"/>
      <c r="C16224" s="5"/>
      <c r="D16224" s="5"/>
      <c r="E16224" s="5"/>
      <c r="F16224" s="5"/>
      <c r="G16224" s="5"/>
      <c r="H16224" s="5"/>
      <c r="I16224" s="5"/>
      <c r="J16224" s="5"/>
      <c r="K16224" s="5"/>
      <c r="L16224" s="5"/>
      <c r="M16224" s="5"/>
      <c r="N16224" s="5"/>
      <c r="O16224" s="5"/>
      <c r="P16224" s="5"/>
      <c r="Q16224" s="5"/>
      <c r="R16224" s="5"/>
      <c r="S16224" s="5"/>
      <c r="T16224" s="5"/>
      <c r="U16224" s="5"/>
      <c r="V16224" s="5"/>
      <c r="W16224" s="5"/>
      <c r="X16224" s="5"/>
      <c r="Y16224" s="5"/>
      <c r="Z16224" s="5"/>
      <c r="AA16224" s="5"/>
      <c r="AB16224" s="5"/>
      <c r="AC16224" s="5"/>
      <c r="AD16224" s="5"/>
      <c r="AE16224" s="5"/>
      <c r="AF16224" s="5"/>
      <c r="AG16224" s="11"/>
    </row>
    <row r="16225" spans="1:33">
      <c r="A16225" s="5"/>
      <c r="B16225" s="5"/>
      <c r="C16225" s="5"/>
      <c r="D16225" s="5"/>
      <c r="E16225" s="5"/>
      <c r="F16225" s="5"/>
      <c r="G16225" s="5"/>
      <c r="H16225" s="5"/>
      <c r="I16225" s="5"/>
      <c r="J16225" s="5"/>
      <c r="K16225" s="5"/>
      <c r="L16225" s="5"/>
      <c r="M16225" s="5"/>
      <c r="N16225" s="5"/>
      <c r="O16225" s="5"/>
      <c r="P16225" s="5"/>
      <c r="Q16225" s="5"/>
      <c r="R16225" s="5"/>
      <c r="S16225" s="5"/>
      <c r="T16225" s="5"/>
      <c r="U16225" s="5"/>
      <c r="V16225" s="5"/>
      <c r="W16225" s="5"/>
      <c r="X16225" s="5"/>
      <c r="Y16225" s="5"/>
      <c r="Z16225" s="5"/>
      <c r="AA16225" s="5"/>
      <c r="AB16225" s="5"/>
      <c r="AC16225" s="5"/>
      <c r="AD16225" s="5"/>
      <c r="AE16225" s="5"/>
      <c r="AF16225" s="5"/>
      <c r="AG16225" s="11"/>
    </row>
    <row r="16226" spans="1:33">
      <c r="A16226" s="5"/>
      <c r="B16226" s="5"/>
      <c r="C16226" s="5"/>
      <c r="D16226" s="5"/>
      <c r="E16226" s="5"/>
      <c r="F16226" s="5"/>
      <c r="G16226" s="5"/>
      <c r="H16226" s="5"/>
      <c r="I16226" s="5"/>
      <c r="J16226" s="5"/>
      <c r="K16226" s="5"/>
      <c r="L16226" s="5"/>
      <c r="M16226" s="5"/>
      <c r="N16226" s="5"/>
      <c r="O16226" s="5"/>
      <c r="P16226" s="5"/>
      <c r="Q16226" s="5"/>
      <c r="R16226" s="5"/>
      <c r="S16226" s="5"/>
      <c r="T16226" s="5"/>
      <c r="U16226" s="5"/>
      <c r="V16226" s="5"/>
      <c r="W16226" s="5"/>
      <c r="X16226" s="5"/>
      <c r="Y16226" s="5"/>
      <c r="Z16226" s="5"/>
      <c r="AA16226" s="5"/>
      <c r="AB16226" s="5"/>
      <c r="AC16226" s="5"/>
      <c r="AD16226" s="5"/>
      <c r="AE16226" s="5"/>
      <c r="AF16226" s="5"/>
      <c r="AG16226" s="11"/>
    </row>
    <row r="16227" spans="1:33">
      <c r="A16227" s="5"/>
      <c r="B16227" s="5"/>
      <c r="C16227" s="5"/>
      <c r="D16227" s="5"/>
      <c r="E16227" s="5"/>
      <c r="F16227" s="5"/>
      <c r="G16227" s="5"/>
      <c r="H16227" s="5"/>
      <c r="I16227" s="5"/>
      <c r="J16227" s="5"/>
      <c r="K16227" s="5"/>
      <c r="L16227" s="5"/>
      <c r="M16227" s="5"/>
      <c r="N16227" s="5"/>
      <c r="O16227" s="5"/>
      <c r="P16227" s="5"/>
      <c r="Q16227" s="5"/>
      <c r="R16227" s="5"/>
      <c r="S16227" s="5"/>
      <c r="T16227" s="5"/>
      <c r="U16227" s="5"/>
      <c r="V16227" s="5"/>
      <c r="W16227" s="5"/>
      <c r="X16227" s="5"/>
      <c r="Y16227" s="5"/>
      <c r="Z16227" s="5"/>
      <c r="AA16227" s="5"/>
      <c r="AB16227" s="5"/>
      <c r="AC16227" s="5"/>
      <c r="AD16227" s="5"/>
      <c r="AE16227" s="5"/>
      <c r="AF16227" s="5"/>
      <c r="AG16227" s="11"/>
    </row>
    <row r="16228" spans="1:33">
      <c r="A16228" s="5"/>
      <c r="B16228" s="5"/>
      <c r="C16228" s="5"/>
      <c r="D16228" s="5"/>
      <c r="E16228" s="5"/>
      <c r="F16228" s="5"/>
      <c r="G16228" s="5"/>
      <c r="H16228" s="5"/>
      <c r="I16228" s="5"/>
      <c r="J16228" s="5"/>
      <c r="K16228" s="5"/>
      <c r="L16228" s="5"/>
      <c r="M16228" s="5"/>
      <c r="N16228" s="5"/>
      <c r="O16228" s="5"/>
      <c r="P16228" s="5"/>
      <c r="Q16228" s="5"/>
      <c r="R16228" s="5"/>
      <c r="S16228" s="5"/>
      <c r="T16228" s="5"/>
      <c r="U16228" s="5"/>
      <c r="V16228" s="5"/>
      <c r="W16228" s="5"/>
      <c r="X16228" s="5"/>
      <c r="Y16228" s="5"/>
      <c r="Z16228" s="5"/>
      <c r="AA16228" s="5"/>
      <c r="AB16228" s="5"/>
      <c r="AC16228" s="5"/>
      <c r="AD16228" s="5"/>
      <c r="AE16228" s="5"/>
      <c r="AF16228" s="5"/>
      <c r="AG16228" s="11"/>
    </row>
    <row r="16229" spans="1:33">
      <c r="A16229" s="5"/>
      <c r="B16229" s="5"/>
      <c r="C16229" s="5"/>
      <c r="D16229" s="5"/>
      <c r="E16229" s="5"/>
      <c r="F16229" s="5"/>
      <c r="G16229" s="5"/>
      <c r="H16229" s="5"/>
      <c r="I16229" s="5"/>
      <c r="J16229" s="5"/>
      <c r="K16229" s="5"/>
      <c r="L16229" s="5"/>
      <c r="M16229" s="5"/>
      <c r="N16229" s="5"/>
      <c r="O16229" s="5"/>
      <c r="P16229" s="5"/>
      <c r="Q16229" s="5"/>
      <c r="R16229" s="5"/>
      <c r="S16229" s="5"/>
      <c r="T16229" s="5"/>
      <c r="U16229" s="5"/>
      <c r="V16229" s="5"/>
      <c r="W16229" s="5"/>
      <c r="X16229" s="5"/>
      <c r="Y16229" s="5"/>
      <c r="Z16229" s="5"/>
      <c r="AA16229" s="5"/>
      <c r="AB16229" s="5"/>
      <c r="AC16229" s="5"/>
      <c r="AD16229" s="5"/>
      <c r="AE16229" s="5"/>
      <c r="AF16229" s="5"/>
      <c r="AG16229" s="11"/>
    </row>
    <row r="16230" spans="1:33">
      <c r="A16230" s="5"/>
      <c r="B16230" s="5"/>
      <c r="C16230" s="5"/>
      <c r="D16230" s="5"/>
      <c r="E16230" s="5"/>
      <c r="F16230" s="5"/>
      <c r="G16230" s="5"/>
      <c r="H16230" s="5"/>
      <c r="I16230" s="5"/>
      <c r="J16230" s="5"/>
      <c r="K16230" s="5"/>
      <c r="L16230" s="5"/>
      <c r="M16230" s="5"/>
      <c r="N16230" s="5"/>
      <c r="O16230" s="5"/>
      <c r="P16230" s="5"/>
      <c r="Q16230" s="5"/>
      <c r="R16230" s="5"/>
      <c r="S16230" s="5"/>
      <c r="T16230" s="5"/>
      <c r="U16230" s="5"/>
      <c r="V16230" s="5"/>
      <c r="W16230" s="5"/>
      <c r="X16230" s="5"/>
      <c r="Y16230" s="5"/>
      <c r="Z16230" s="5"/>
      <c r="AA16230" s="5"/>
      <c r="AB16230" s="5"/>
      <c r="AC16230" s="5"/>
      <c r="AD16230" s="5"/>
      <c r="AE16230" s="5"/>
      <c r="AF16230" s="5"/>
      <c r="AG16230" s="11"/>
    </row>
    <row r="16231" spans="1:33">
      <c r="A16231" s="5"/>
      <c r="B16231" s="5"/>
      <c r="C16231" s="5"/>
      <c r="D16231" s="5"/>
      <c r="E16231" s="5"/>
      <c r="F16231" s="5"/>
      <c r="G16231" s="5"/>
      <c r="H16231" s="5"/>
      <c r="I16231" s="5"/>
      <c r="J16231" s="5"/>
      <c r="K16231" s="5"/>
      <c r="L16231" s="5"/>
      <c r="M16231" s="5"/>
      <c r="N16231" s="5"/>
      <c r="O16231" s="5"/>
      <c r="P16231" s="5"/>
      <c r="Q16231" s="5"/>
      <c r="R16231" s="5"/>
      <c r="S16231" s="5"/>
      <c r="T16231" s="5"/>
      <c r="U16231" s="5"/>
      <c r="V16231" s="5"/>
      <c r="W16231" s="5"/>
      <c r="X16231" s="5"/>
      <c r="Y16231" s="5"/>
      <c r="Z16231" s="5"/>
      <c r="AA16231" s="5"/>
      <c r="AB16231" s="5"/>
      <c r="AC16231" s="5"/>
      <c r="AD16231" s="5"/>
      <c r="AE16231" s="5"/>
      <c r="AF16231" s="5"/>
      <c r="AG16231" s="11"/>
    </row>
    <row r="16232" spans="1:33">
      <c r="A16232" s="5"/>
      <c r="B16232" s="5"/>
      <c r="C16232" s="5"/>
      <c r="D16232" s="5"/>
      <c r="E16232" s="5"/>
      <c r="F16232" s="5"/>
      <c r="G16232" s="5"/>
      <c r="H16232" s="5"/>
      <c r="I16232" s="5"/>
      <c r="J16232" s="5"/>
      <c r="K16232" s="5"/>
      <c r="L16232" s="5"/>
      <c r="M16232" s="5"/>
      <c r="N16232" s="5"/>
      <c r="O16232" s="5"/>
      <c r="P16232" s="5"/>
      <c r="Q16232" s="5"/>
      <c r="R16232" s="5"/>
      <c r="S16232" s="5"/>
      <c r="T16232" s="5"/>
      <c r="U16232" s="5"/>
      <c r="V16232" s="5"/>
      <c r="W16232" s="5"/>
      <c r="X16232" s="5"/>
      <c r="Y16232" s="5"/>
      <c r="Z16232" s="5"/>
      <c r="AA16232" s="5"/>
      <c r="AB16232" s="5"/>
      <c r="AC16232" s="5"/>
      <c r="AD16232" s="5"/>
      <c r="AE16232" s="5"/>
      <c r="AF16232" s="5"/>
      <c r="AG16232" s="11"/>
    </row>
    <row r="16233" spans="1:33">
      <c r="A16233" s="5"/>
      <c r="B16233" s="5"/>
      <c r="C16233" s="5"/>
      <c r="D16233" s="5"/>
      <c r="E16233" s="5"/>
      <c r="F16233" s="5"/>
      <c r="G16233" s="5"/>
      <c r="H16233" s="5"/>
      <c r="I16233" s="5"/>
      <c r="J16233" s="5"/>
      <c r="K16233" s="5"/>
      <c r="L16233" s="5"/>
      <c r="M16233" s="5"/>
      <c r="N16233" s="5"/>
      <c r="O16233" s="5"/>
      <c r="P16233" s="5"/>
      <c r="Q16233" s="5"/>
      <c r="R16233" s="5"/>
      <c r="S16233" s="5"/>
      <c r="T16233" s="5"/>
      <c r="U16233" s="5"/>
      <c r="V16233" s="5"/>
      <c r="W16233" s="5"/>
      <c r="X16233" s="5"/>
      <c r="Y16233" s="5"/>
      <c r="Z16233" s="5"/>
      <c r="AA16233" s="5"/>
      <c r="AB16233" s="5"/>
      <c r="AC16233" s="5"/>
      <c r="AD16233" s="5"/>
      <c r="AE16233" s="5"/>
      <c r="AF16233" s="5"/>
      <c r="AG16233" s="11"/>
    </row>
    <row r="16234" spans="1:33">
      <c r="A16234" s="5"/>
      <c r="B16234" s="5"/>
      <c r="C16234" s="5"/>
      <c r="D16234" s="5"/>
      <c r="E16234" s="5"/>
      <c r="F16234" s="5"/>
      <c r="G16234" s="5"/>
      <c r="H16234" s="5"/>
      <c r="I16234" s="5"/>
      <c r="J16234" s="5"/>
      <c r="K16234" s="5"/>
      <c r="L16234" s="5"/>
      <c r="M16234" s="5"/>
      <c r="N16234" s="5"/>
      <c r="O16234" s="5"/>
      <c r="P16234" s="5"/>
      <c r="Q16234" s="5"/>
      <c r="R16234" s="5"/>
      <c r="S16234" s="5"/>
      <c r="T16234" s="5"/>
      <c r="U16234" s="5"/>
      <c r="V16234" s="5"/>
      <c r="W16234" s="5"/>
      <c r="X16234" s="5"/>
      <c r="Y16234" s="5"/>
      <c r="Z16234" s="5"/>
      <c r="AA16234" s="5"/>
      <c r="AB16234" s="5"/>
      <c r="AC16234" s="5"/>
      <c r="AD16234" s="5"/>
      <c r="AE16234" s="5"/>
      <c r="AF16234" s="5"/>
      <c r="AG16234" s="11"/>
    </row>
    <row r="16235" spans="1:33">
      <c r="A16235" s="5"/>
      <c r="B16235" s="5"/>
      <c r="C16235" s="5"/>
      <c r="D16235" s="5"/>
      <c r="E16235" s="5"/>
      <c r="F16235" s="5"/>
      <c r="G16235" s="5"/>
      <c r="H16235" s="5"/>
      <c r="I16235" s="5"/>
      <c r="J16235" s="5"/>
      <c r="K16235" s="5"/>
      <c r="L16235" s="5"/>
      <c r="M16235" s="5"/>
      <c r="N16235" s="5"/>
      <c r="O16235" s="5"/>
      <c r="P16235" s="5"/>
      <c r="Q16235" s="5"/>
      <c r="R16235" s="5"/>
      <c r="S16235" s="5"/>
      <c r="T16235" s="5"/>
      <c r="U16235" s="5"/>
      <c r="V16235" s="5"/>
      <c r="W16235" s="5"/>
      <c r="X16235" s="5"/>
      <c r="Y16235" s="5"/>
      <c r="Z16235" s="5"/>
      <c r="AA16235" s="5"/>
      <c r="AB16235" s="5"/>
      <c r="AC16235" s="5"/>
      <c r="AD16235" s="5"/>
      <c r="AE16235" s="5"/>
      <c r="AF16235" s="5"/>
      <c r="AG16235" s="11"/>
    </row>
    <row r="16236" spans="1:33">
      <c r="A16236" s="5"/>
      <c r="B16236" s="5"/>
      <c r="C16236" s="5"/>
      <c r="D16236" s="5"/>
      <c r="E16236" s="5"/>
      <c r="F16236" s="5"/>
      <c r="G16236" s="5"/>
      <c r="H16236" s="5"/>
      <c r="I16236" s="5"/>
      <c r="J16236" s="5"/>
      <c r="K16236" s="5"/>
      <c r="L16236" s="5"/>
      <c r="M16236" s="5"/>
      <c r="N16236" s="5"/>
      <c r="O16236" s="5"/>
      <c r="P16236" s="5"/>
      <c r="Q16236" s="5"/>
      <c r="R16236" s="5"/>
      <c r="S16236" s="5"/>
      <c r="T16236" s="5"/>
      <c r="U16236" s="5"/>
      <c r="V16236" s="5"/>
      <c r="W16236" s="5"/>
      <c r="X16236" s="5"/>
      <c r="Y16236" s="5"/>
      <c r="Z16236" s="5"/>
      <c r="AA16236" s="5"/>
      <c r="AB16236" s="5"/>
      <c r="AC16236" s="5"/>
      <c r="AD16236" s="5"/>
      <c r="AE16236" s="5"/>
      <c r="AF16236" s="5"/>
      <c r="AG16236" s="11"/>
    </row>
    <row r="16237" spans="1:33">
      <c r="A16237" s="5"/>
      <c r="B16237" s="5"/>
      <c r="C16237" s="5"/>
      <c r="D16237" s="5"/>
      <c r="E16237" s="5"/>
      <c r="F16237" s="5"/>
      <c r="G16237" s="5"/>
      <c r="H16237" s="5"/>
      <c r="I16237" s="5"/>
      <c r="J16237" s="5"/>
      <c r="K16237" s="5"/>
      <c r="L16237" s="5"/>
      <c r="M16237" s="5"/>
      <c r="N16237" s="5"/>
      <c r="O16237" s="5"/>
      <c r="P16237" s="5"/>
      <c r="Q16237" s="5"/>
      <c r="R16237" s="5"/>
      <c r="S16237" s="5"/>
      <c r="T16237" s="5"/>
      <c r="U16237" s="5"/>
      <c r="V16237" s="5"/>
      <c r="W16237" s="5"/>
      <c r="X16237" s="5"/>
      <c r="Y16237" s="5"/>
      <c r="Z16237" s="5"/>
      <c r="AA16237" s="5"/>
      <c r="AB16237" s="5"/>
      <c r="AC16237" s="5"/>
      <c r="AD16237" s="5"/>
      <c r="AE16237" s="5"/>
      <c r="AF16237" s="5"/>
      <c r="AG16237" s="11"/>
    </row>
    <row r="16238" spans="1:33">
      <c r="A16238" s="5"/>
      <c r="B16238" s="5"/>
      <c r="C16238" s="5"/>
      <c r="D16238" s="5"/>
      <c r="E16238" s="5"/>
      <c r="F16238" s="5"/>
      <c r="G16238" s="5"/>
      <c r="H16238" s="5"/>
      <c r="I16238" s="5"/>
      <c r="J16238" s="5"/>
      <c r="K16238" s="5"/>
      <c r="L16238" s="5"/>
      <c r="M16238" s="5"/>
      <c r="N16238" s="5"/>
      <c r="O16238" s="5"/>
      <c r="P16238" s="5"/>
      <c r="Q16238" s="5"/>
      <c r="R16238" s="5"/>
      <c r="S16238" s="5"/>
      <c r="T16238" s="5"/>
      <c r="U16238" s="5"/>
      <c r="V16238" s="5"/>
      <c r="W16238" s="5"/>
      <c r="X16238" s="5"/>
      <c r="Y16238" s="5"/>
      <c r="Z16238" s="5"/>
      <c r="AA16238" s="5"/>
      <c r="AB16238" s="5"/>
      <c r="AC16238" s="5"/>
      <c r="AD16238" s="5"/>
      <c r="AE16238" s="5"/>
      <c r="AF16238" s="5"/>
      <c r="AG16238" s="11"/>
    </row>
    <row r="16239" spans="1:33">
      <c r="A16239" s="5"/>
      <c r="B16239" s="5"/>
      <c r="C16239" s="5"/>
      <c r="D16239" s="5"/>
      <c r="E16239" s="5"/>
      <c r="F16239" s="5"/>
      <c r="G16239" s="5"/>
      <c r="H16239" s="5"/>
      <c r="I16239" s="5"/>
      <c r="J16239" s="5"/>
      <c r="K16239" s="5"/>
      <c r="L16239" s="5"/>
      <c r="M16239" s="5"/>
      <c r="N16239" s="5"/>
      <c r="O16239" s="5"/>
      <c r="P16239" s="5"/>
      <c r="Q16239" s="5"/>
      <c r="R16239" s="5"/>
      <c r="S16239" s="5"/>
      <c r="T16239" s="5"/>
      <c r="U16239" s="5"/>
      <c r="V16239" s="5"/>
      <c r="W16239" s="5"/>
      <c r="X16239" s="5"/>
      <c r="Y16239" s="5"/>
      <c r="Z16239" s="5"/>
      <c r="AA16239" s="5"/>
      <c r="AB16239" s="5"/>
      <c r="AC16239" s="5"/>
      <c r="AD16239" s="5"/>
      <c r="AE16239" s="5"/>
      <c r="AF16239" s="5"/>
      <c r="AG16239" s="11"/>
    </row>
    <row r="16240" spans="1:33">
      <c r="A16240" s="5"/>
      <c r="B16240" s="5"/>
      <c r="C16240" s="5"/>
      <c r="D16240" s="5"/>
      <c r="E16240" s="5"/>
      <c r="F16240" s="5"/>
      <c r="G16240" s="5"/>
      <c r="H16240" s="5"/>
      <c r="I16240" s="5"/>
      <c r="J16240" s="5"/>
      <c r="K16240" s="5"/>
      <c r="L16240" s="5"/>
      <c r="M16240" s="5"/>
      <c r="N16240" s="5"/>
      <c r="O16240" s="5"/>
      <c r="P16240" s="5"/>
      <c r="Q16240" s="5"/>
      <c r="R16240" s="5"/>
      <c r="S16240" s="5"/>
      <c r="T16240" s="5"/>
      <c r="U16240" s="5"/>
      <c r="V16240" s="5"/>
      <c r="W16240" s="5"/>
      <c r="X16240" s="5"/>
      <c r="Y16240" s="5"/>
      <c r="Z16240" s="5"/>
      <c r="AA16240" s="5"/>
      <c r="AB16240" s="5"/>
      <c r="AC16240" s="5"/>
      <c r="AD16240" s="5"/>
      <c r="AE16240" s="5"/>
      <c r="AF16240" s="5"/>
      <c r="AG16240" s="11"/>
    </row>
    <row r="16241" spans="1:33">
      <c r="A16241" s="5"/>
      <c r="B16241" s="5"/>
      <c r="C16241" s="5"/>
      <c r="D16241" s="5"/>
      <c r="E16241" s="5"/>
      <c r="F16241" s="5"/>
      <c r="G16241" s="5"/>
      <c r="H16241" s="5"/>
      <c r="I16241" s="5"/>
      <c r="J16241" s="5"/>
      <c r="K16241" s="5"/>
      <c r="L16241" s="5"/>
      <c r="M16241" s="5"/>
      <c r="N16241" s="5"/>
      <c r="O16241" s="5"/>
      <c r="P16241" s="5"/>
      <c r="Q16241" s="5"/>
      <c r="R16241" s="5"/>
      <c r="S16241" s="5"/>
      <c r="T16241" s="5"/>
      <c r="U16241" s="5"/>
      <c r="V16241" s="5"/>
      <c r="W16241" s="5"/>
      <c r="X16241" s="5"/>
      <c r="Y16241" s="5"/>
      <c r="Z16241" s="5"/>
      <c r="AA16241" s="5"/>
      <c r="AB16241" s="5"/>
      <c r="AC16241" s="5"/>
      <c r="AD16241" s="5"/>
      <c r="AE16241" s="5"/>
      <c r="AF16241" s="5"/>
      <c r="AG16241" s="11"/>
    </row>
    <row r="16242" spans="1:33">
      <c r="A16242" s="5"/>
      <c r="B16242" s="5"/>
      <c r="C16242" s="5"/>
      <c r="D16242" s="5"/>
      <c r="E16242" s="5"/>
      <c r="F16242" s="5"/>
      <c r="G16242" s="5"/>
      <c r="H16242" s="5"/>
      <c r="I16242" s="5"/>
      <c r="J16242" s="5"/>
      <c r="K16242" s="5"/>
      <c r="L16242" s="5"/>
      <c r="M16242" s="5"/>
      <c r="N16242" s="5"/>
      <c r="O16242" s="5"/>
      <c r="P16242" s="5"/>
      <c r="Q16242" s="5"/>
      <c r="R16242" s="5"/>
      <c r="S16242" s="5"/>
      <c r="T16242" s="5"/>
      <c r="U16242" s="5"/>
      <c r="V16242" s="5"/>
      <c r="W16242" s="5"/>
      <c r="X16242" s="5"/>
      <c r="Y16242" s="5"/>
      <c r="Z16242" s="5"/>
      <c r="AA16242" s="5"/>
      <c r="AB16242" s="5"/>
      <c r="AC16242" s="5"/>
      <c r="AD16242" s="5"/>
      <c r="AE16242" s="5"/>
      <c r="AF16242" s="5"/>
      <c r="AG16242" s="11"/>
    </row>
    <row r="16243" spans="1:33">
      <c r="A16243" s="5"/>
      <c r="B16243" s="5"/>
      <c r="C16243" s="5"/>
      <c r="D16243" s="5"/>
      <c r="E16243" s="5"/>
      <c r="F16243" s="5"/>
      <c r="G16243" s="5"/>
      <c r="H16243" s="5"/>
      <c r="I16243" s="5"/>
      <c r="J16243" s="5"/>
      <c r="K16243" s="5"/>
      <c r="L16243" s="5"/>
      <c r="M16243" s="5"/>
      <c r="N16243" s="5"/>
      <c r="O16243" s="5"/>
      <c r="P16243" s="5"/>
      <c r="Q16243" s="5"/>
      <c r="R16243" s="5"/>
      <c r="S16243" s="5"/>
      <c r="T16243" s="5"/>
      <c r="U16243" s="5"/>
      <c r="V16243" s="5"/>
      <c r="W16243" s="5"/>
      <c r="X16243" s="5"/>
      <c r="Y16243" s="5"/>
      <c r="Z16243" s="5"/>
      <c r="AA16243" s="5"/>
      <c r="AB16243" s="5"/>
      <c r="AC16243" s="5"/>
      <c r="AD16243" s="5"/>
      <c r="AE16243" s="5"/>
      <c r="AF16243" s="5"/>
      <c r="AG16243" s="11"/>
    </row>
    <row r="16244" spans="1:33">
      <c r="A16244" s="5"/>
      <c r="B16244" s="5"/>
      <c r="C16244" s="5"/>
      <c r="D16244" s="5"/>
      <c r="E16244" s="5"/>
      <c r="F16244" s="5"/>
      <c r="G16244" s="5"/>
      <c r="H16244" s="5"/>
      <c r="I16244" s="5"/>
      <c r="J16244" s="5"/>
      <c r="K16244" s="5"/>
      <c r="L16244" s="5"/>
      <c r="M16244" s="5"/>
      <c r="N16244" s="5"/>
      <c r="O16244" s="5"/>
      <c r="P16244" s="5"/>
      <c r="Q16244" s="5"/>
      <c r="R16244" s="5"/>
      <c r="S16244" s="5"/>
      <c r="T16244" s="5"/>
      <c r="U16244" s="5"/>
      <c r="V16244" s="5"/>
      <c r="W16244" s="5"/>
      <c r="X16244" s="5"/>
      <c r="Y16244" s="5"/>
      <c r="Z16244" s="5"/>
      <c r="AA16244" s="5"/>
      <c r="AB16244" s="5"/>
      <c r="AC16244" s="5"/>
      <c r="AD16244" s="5"/>
      <c r="AE16244" s="5"/>
      <c r="AF16244" s="5"/>
      <c r="AG16244" s="11"/>
    </row>
    <row r="16245" spans="1:33">
      <c r="A16245" s="5"/>
      <c r="B16245" s="5"/>
      <c r="C16245" s="5"/>
      <c r="D16245" s="5"/>
      <c r="E16245" s="5"/>
      <c r="F16245" s="5"/>
      <c r="G16245" s="5"/>
      <c r="H16245" s="5"/>
      <c r="I16245" s="5"/>
      <c r="J16245" s="5"/>
      <c r="K16245" s="5"/>
      <c r="L16245" s="5"/>
      <c r="M16245" s="5"/>
      <c r="N16245" s="5"/>
      <c r="O16245" s="5"/>
      <c r="P16245" s="5"/>
      <c r="Q16245" s="5"/>
      <c r="R16245" s="5"/>
      <c r="S16245" s="5"/>
      <c r="T16245" s="5"/>
      <c r="U16245" s="5"/>
      <c r="V16245" s="5"/>
      <c r="W16245" s="5"/>
      <c r="X16245" s="5"/>
      <c r="Y16245" s="5"/>
      <c r="Z16245" s="5"/>
      <c r="AA16245" s="5"/>
      <c r="AB16245" s="5"/>
      <c r="AC16245" s="5"/>
      <c r="AD16245" s="5"/>
      <c r="AE16245" s="5"/>
      <c r="AF16245" s="5"/>
      <c r="AG16245" s="11"/>
    </row>
    <row r="16246" spans="1:33">
      <c r="A16246" s="5"/>
      <c r="B16246" s="5"/>
      <c r="C16246" s="5"/>
      <c r="D16246" s="5"/>
      <c r="E16246" s="5"/>
      <c r="F16246" s="5"/>
      <c r="G16246" s="5"/>
      <c r="H16246" s="5"/>
      <c r="I16246" s="5"/>
      <c r="J16246" s="5"/>
      <c r="K16246" s="5"/>
      <c r="L16246" s="5"/>
      <c r="M16246" s="5"/>
      <c r="N16246" s="5"/>
      <c r="O16246" s="5"/>
      <c r="P16246" s="5"/>
      <c r="Q16246" s="5"/>
      <c r="R16246" s="5"/>
      <c r="S16246" s="5"/>
      <c r="T16246" s="5"/>
      <c r="U16246" s="5"/>
      <c r="V16246" s="5"/>
      <c r="W16246" s="5"/>
      <c r="X16246" s="5"/>
      <c r="Y16246" s="5"/>
      <c r="Z16246" s="5"/>
      <c r="AA16246" s="5"/>
      <c r="AB16246" s="5"/>
      <c r="AC16246" s="5"/>
      <c r="AD16246" s="5"/>
      <c r="AE16246" s="5"/>
      <c r="AF16246" s="5"/>
      <c r="AG16246" s="11"/>
    </row>
    <row r="16247" spans="1:33">
      <c r="A16247" s="5"/>
      <c r="B16247" s="5"/>
      <c r="C16247" s="5"/>
      <c r="D16247" s="5"/>
      <c r="E16247" s="5"/>
      <c r="F16247" s="5"/>
      <c r="G16247" s="5"/>
      <c r="H16247" s="5"/>
      <c r="I16247" s="5"/>
      <c r="J16247" s="5"/>
      <c r="K16247" s="5"/>
      <c r="L16247" s="5"/>
      <c r="M16247" s="5"/>
      <c r="N16247" s="5"/>
      <c r="O16247" s="5"/>
      <c r="P16247" s="5"/>
      <c r="Q16247" s="5"/>
      <c r="R16247" s="5"/>
      <c r="S16247" s="5"/>
      <c r="T16247" s="5"/>
      <c r="U16247" s="5"/>
      <c r="V16247" s="5"/>
      <c r="W16247" s="5"/>
      <c r="X16247" s="5"/>
      <c r="Y16247" s="5"/>
      <c r="Z16247" s="5"/>
      <c r="AA16247" s="5"/>
      <c r="AB16247" s="5"/>
      <c r="AC16247" s="5"/>
      <c r="AD16247" s="5"/>
      <c r="AE16247" s="5"/>
      <c r="AF16247" s="5"/>
      <c r="AG16247" s="11"/>
    </row>
    <row r="16248" spans="1:33">
      <c r="A16248" s="5"/>
      <c r="B16248" s="5"/>
      <c r="C16248" s="5"/>
      <c r="D16248" s="5"/>
      <c r="E16248" s="5"/>
      <c r="F16248" s="5"/>
      <c r="G16248" s="5"/>
      <c r="H16248" s="5"/>
      <c r="I16248" s="5"/>
      <c r="J16248" s="5"/>
      <c r="K16248" s="5"/>
      <c r="L16248" s="5"/>
      <c r="M16248" s="5"/>
      <c r="N16248" s="5"/>
      <c r="O16248" s="5"/>
      <c r="P16248" s="5"/>
      <c r="Q16248" s="5"/>
      <c r="R16248" s="5"/>
      <c r="S16248" s="5"/>
      <c r="T16248" s="5"/>
      <c r="U16248" s="5"/>
      <c r="V16248" s="5"/>
      <c r="W16248" s="5"/>
      <c r="X16248" s="5"/>
      <c r="Y16248" s="5"/>
      <c r="Z16248" s="5"/>
      <c r="AA16248" s="5"/>
      <c r="AB16248" s="5"/>
      <c r="AC16248" s="5"/>
      <c r="AD16248" s="5"/>
      <c r="AE16248" s="5"/>
      <c r="AF16248" s="5"/>
      <c r="AG16248" s="11"/>
    </row>
    <row r="16249" spans="1:33">
      <c r="A16249" s="5"/>
      <c r="B16249" s="5"/>
      <c r="C16249" s="5"/>
      <c r="D16249" s="5"/>
      <c r="E16249" s="5"/>
      <c r="F16249" s="5"/>
      <c r="G16249" s="5"/>
      <c r="H16249" s="5"/>
      <c r="I16249" s="5"/>
      <c r="J16249" s="5"/>
      <c r="K16249" s="5"/>
      <c r="L16249" s="5"/>
      <c r="M16249" s="5"/>
      <c r="N16249" s="5"/>
      <c r="O16249" s="5"/>
      <c r="P16249" s="5"/>
      <c r="Q16249" s="5"/>
      <c r="R16249" s="5"/>
      <c r="S16249" s="5"/>
      <c r="T16249" s="5"/>
      <c r="U16249" s="5"/>
      <c r="V16249" s="5"/>
      <c r="W16249" s="5"/>
      <c r="X16249" s="5"/>
      <c r="Y16249" s="5"/>
      <c r="Z16249" s="5"/>
      <c r="AA16249" s="5"/>
      <c r="AB16249" s="5"/>
      <c r="AC16249" s="5"/>
      <c r="AD16249" s="5"/>
      <c r="AE16249" s="5"/>
      <c r="AF16249" s="5"/>
      <c r="AG16249" s="11"/>
    </row>
    <row r="16250" spans="1:33">
      <c r="A16250" s="5"/>
      <c r="B16250" s="5"/>
      <c r="C16250" s="5"/>
      <c r="D16250" s="5"/>
      <c r="E16250" s="5"/>
      <c r="F16250" s="5"/>
      <c r="G16250" s="5"/>
      <c r="H16250" s="5"/>
      <c r="I16250" s="5"/>
      <c r="J16250" s="5"/>
      <c r="K16250" s="5"/>
      <c r="L16250" s="5"/>
      <c r="M16250" s="5"/>
      <c r="N16250" s="5"/>
      <c r="O16250" s="5"/>
      <c r="P16250" s="5"/>
      <c r="Q16250" s="5"/>
      <c r="R16250" s="5"/>
      <c r="S16250" s="5"/>
      <c r="T16250" s="5"/>
      <c r="U16250" s="5"/>
      <c r="V16250" s="5"/>
      <c r="W16250" s="5"/>
      <c r="X16250" s="5"/>
      <c r="Y16250" s="5"/>
      <c r="Z16250" s="5"/>
      <c r="AA16250" s="5"/>
      <c r="AB16250" s="5"/>
      <c r="AC16250" s="5"/>
      <c r="AD16250" s="5"/>
      <c r="AE16250" s="5"/>
      <c r="AF16250" s="5"/>
      <c r="AG16250" s="11"/>
    </row>
    <row r="16251" spans="1:33">
      <c r="A16251" s="5"/>
      <c r="B16251" s="5"/>
      <c r="C16251" s="5"/>
      <c r="D16251" s="5"/>
      <c r="E16251" s="5"/>
      <c r="F16251" s="5"/>
      <c r="G16251" s="5"/>
      <c r="H16251" s="5"/>
      <c r="I16251" s="5"/>
      <c r="J16251" s="5"/>
      <c r="K16251" s="5"/>
      <c r="L16251" s="5"/>
      <c r="M16251" s="5"/>
      <c r="N16251" s="5"/>
      <c r="O16251" s="5"/>
      <c r="P16251" s="5"/>
      <c r="Q16251" s="5"/>
      <c r="R16251" s="5"/>
      <c r="S16251" s="5"/>
      <c r="T16251" s="5"/>
      <c r="U16251" s="5"/>
      <c r="V16251" s="5"/>
      <c r="W16251" s="5"/>
      <c r="X16251" s="5"/>
      <c r="Y16251" s="5"/>
      <c r="Z16251" s="5"/>
      <c r="AA16251" s="5"/>
      <c r="AB16251" s="5"/>
      <c r="AC16251" s="5"/>
      <c r="AD16251" s="5"/>
      <c r="AE16251" s="5"/>
      <c r="AF16251" s="5"/>
      <c r="AG16251" s="11"/>
    </row>
    <row r="16252" spans="1:33">
      <c r="A16252" s="5"/>
      <c r="B16252" s="5"/>
      <c r="C16252" s="5"/>
      <c r="D16252" s="5"/>
      <c r="E16252" s="5"/>
      <c r="F16252" s="5"/>
      <c r="G16252" s="5"/>
      <c r="H16252" s="5"/>
      <c r="I16252" s="5"/>
      <c r="J16252" s="5"/>
      <c r="K16252" s="5"/>
      <c r="L16252" s="5"/>
      <c r="M16252" s="5"/>
      <c r="N16252" s="5"/>
      <c r="O16252" s="5"/>
      <c r="P16252" s="5"/>
      <c r="Q16252" s="5"/>
      <c r="R16252" s="5"/>
      <c r="S16252" s="5"/>
      <c r="T16252" s="5"/>
      <c r="U16252" s="5"/>
      <c r="V16252" s="5"/>
      <c r="W16252" s="5"/>
      <c r="X16252" s="5"/>
      <c r="Y16252" s="5"/>
      <c r="Z16252" s="5"/>
      <c r="AA16252" s="5"/>
      <c r="AB16252" s="5"/>
      <c r="AC16252" s="5"/>
      <c r="AD16252" s="5"/>
      <c r="AE16252" s="5"/>
      <c r="AF16252" s="5"/>
      <c r="AG16252" s="11"/>
    </row>
    <row r="16253" spans="1:33">
      <c r="A16253" s="5"/>
      <c r="B16253" s="5"/>
      <c r="C16253" s="5"/>
      <c r="D16253" s="5"/>
      <c r="E16253" s="5"/>
      <c r="F16253" s="5"/>
      <c r="G16253" s="5"/>
      <c r="H16253" s="5"/>
      <c r="I16253" s="5"/>
      <c r="J16253" s="5"/>
      <c r="K16253" s="5"/>
      <c r="L16253" s="5"/>
      <c r="M16253" s="5"/>
      <c r="N16253" s="5"/>
      <c r="O16253" s="5"/>
      <c r="P16253" s="5"/>
      <c r="Q16253" s="5"/>
      <c r="R16253" s="5"/>
      <c r="S16253" s="5"/>
      <c r="T16253" s="5"/>
      <c r="U16253" s="5"/>
      <c r="V16253" s="5"/>
      <c r="W16253" s="5"/>
      <c r="X16253" s="5"/>
      <c r="Y16253" s="5"/>
      <c r="Z16253" s="5"/>
      <c r="AA16253" s="5"/>
      <c r="AB16253" s="5"/>
      <c r="AC16253" s="5"/>
      <c r="AD16253" s="5"/>
      <c r="AE16253" s="5"/>
      <c r="AF16253" s="5"/>
      <c r="AG16253" s="11"/>
    </row>
    <row r="16254" spans="1:33">
      <c r="A16254" s="5"/>
      <c r="B16254" s="5"/>
      <c r="C16254" s="5"/>
      <c r="D16254" s="5"/>
      <c r="E16254" s="5"/>
      <c r="F16254" s="5"/>
      <c r="G16254" s="5"/>
      <c r="H16254" s="5"/>
      <c r="I16254" s="5"/>
      <c r="J16254" s="5"/>
      <c r="K16254" s="5"/>
      <c r="L16254" s="5"/>
      <c r="M16254" s="5"/>
      <c r="N16254" s="5"/>
      <c r="O16254" s="5"/>
      <c r="P16254" s="5"/>
      <c r="Q16254" s="5"/>
      <c r="R16254" s="5"/>
      <c r="S16254" s="5"/>
      <c r="T16254" s="5"/>
      <c r="U16254" s="5"/>
      <c r="V16254" s="5"/>
      <c r="W16254" s="5"/>
      <c r="X16254" s="5"/>
      <c r="Y16254" s="5"/>
      <c r="Z16254" s="5"/>
      <c r="AA16254" s="5"/>
      <c r="AB16254" s="5"/>
      <c r="AC16254" s="5"/>
      <c r="AD16254" s="5"/>
      <c r="AE16254" s="5"/>
      <c r="AF16254" s="5"/>
      <c r="AG16254" s="11"/>
    </row>
    <row r="16255" spans="1:33">
      <c r="A16255" s="5"/>
      <c r="B16255" s="5"/>
      <c r="C16255" s="5"/>
      <c r="D16255" s="5"/>
      <c r="E16255" s="5"/>
      <c r="F16255" s="5"/>
      <c r="G16255" s="5"/>
      <c r="H16255" s="5"/>
      <c r="I16255" s="5"/>
      <c r="J16255" s="5"/>
      <c r="K16255" s="5"/>
      <c r="L16255" s="5"/>
      <c r="M16255" s="5"/>
      <c r="N16255" s="5"/>
      <c r="O16255" s="5"/>
      <c r="P16255" s="5"/>
      <c r="Q16255" s="5"/>
      <c r="R16255" s="5"/>
      <c r="S16255" s="5"/>
      <c r="T16255" s="5"/>
      <c r="U16255" s="5"/>
      <c r="V16255" s="5"/>
      <c r="W16255" s="5"/>
      <c r="X16255" s="5"/>
      <c r="Y16255" s="5"/>
      <c r="Z16255" s="5"/>
      <c r="AA16255" s="5"/>
      <c r="AB16255" s="5"/>
      <c r="AC16255" s="5"/>
      <c r="AD16255" s="5"/>
      <c r="AE16255" s="5"/>
      <c r="AF16255" s="5"/>
      <c r="AG16255" s="11"/>
    </row>
    <row r="16256" spans="1:33">
      <c r="A16256" s="5"/>
      <c r="B16256" s="5"/>
      <c r="C16256" s="5"/>
      <c r="D16256" s="5"/>
      <c r="E16256" s="5"/>
      <c r="F16256" s="5"/>
      <c r="G16256" s="5"/>
      <c r="H16256" s="5"/>
      <c r="I16256" s="5"/>
      <c r="J16256" s="5"/>
      <c r="K16256" s="5"/>
      <c r="L16256" s="5"/>
      <c r="M16256" s="5"/>
      <c r="N16256" s="5"/>
      <c r="O16256" s="5"/>
      <c r="P16256" s="5"/>
      <c r="Q16256" s="5"/>
      <c r="R16256" s="5"/>
      <c r="S16256" s="5"/>
      <c r="T16256" s="5"/>
      <c r="U16256" s="5"/>
      <c r="V16256" s="5"/>
      <c r="W16256" s="5"/>
      <c r="X16256" s="5"/>
      <c r="Y16256" s="5"/>
      <c r="Z16256" s="5"/>
      <c r="AA16256" s="5"/>
      <c r="AB16256" s="5"/>
      <c r="AC16256" s="5"/>
      <c r="AD16256" s="5"/>
      <c r="AE16256" s="5"/>
      <c r="AF16256" s="5"/>
      <c r="AG16256" s="11"/>
    </row>
    <row r="16257" spans="1:33">
      <c r="A16257" s="5"/>
      <c r="B16257" s="5"/>
      <c r="C16257" s="5"/>
      <c r="D16257" s="5"/>
      <c r="E16257" s="5"/>
      <c r="F16257" s="5"/>
      <c r="G16257" s="5"/>
      <c r="H16257" s="5"/>
      <c r="I16257" s="5"/>
      <c r="J16257" s="5"/>
      <c r="K16257" s="5"/>
      <c r="L16257" s="5"/>
      <c r="M16257" s="5"/>
      <c r="N16257" s="5"/>
      <c r="O16257" s="5"/>
      <c r="P16257" s="5"/>
      <c r="Q16257" s="5"/>
      <c r="R16257" s="5"/>
      <c r="S16257" s="5"/>
      <c r="T16257" s="5"/>
      <c r="U16257" s="5"/>
      <c r="V16257" s="5"/>
      <c r="W16257" s="5"/>
      <c r="X16257" s="5"/>
      <c r="Y16257" s="5"/>
      <c r="Z16257" s="5"/>
      <c r="AA16257" s="5"/>
      <c r="AB16257" s="5"/>
      <c r="AC16257" s="5"/>
      <c r="AD16257" s="5"/>
      <c r="AE16257" s="5"/>
      <c r="AF16257" s="5"/>
      <c r="AG16257" s="11"/>
    </row>
    <row r="16258" spans="1:33">
      <c r="A16258" s="5"/>
      <c r="B16258" s="5"/>
      <c r="C16258" s="5"/>
      <c r="D16258" s="5"/>
      <c r="E16258" s="5"/>
      <c r="F16258" s="5"/>
      <c r="G16258" s="5"/>
      <c r="H16258" s="5"/>
      <c r="I16258" s="5"/>
      <c r="J16258" s="5"/>
      <c r="K16258" s="5"/>
      <c r="L16258" s="5"/>
      <c r="M16258" s="5"/>
      <c r="N16258" s="5"/>
      <c r="O16258" s="5"/>
      <c r="P16258" s="5"/>
      <c r="Q16258" s="5"/>
      <c r="R16258" s="5"/>
      <c r="S16258" s="5"/>
      <c r="T16258" s="5"/>
      <c r="U16258" s="5"/>
      <c r="V16258" s="5"/>
      <c r="W16258" s="5"/>
      <c r="X16258" s="5"/>
      <c r="Y16258" s="5"/>
      <c r="Z16258" s="5"/>
      <c r="AA16258" s="5"/>
      <c r="AB16258" s="5"/>
      <c r="AC16258" s="5"/>
      <c r="AD16258" s="5"/>
      <c r="AE16258" s="5"/>
      <c r="AF16258" s="5"/>
      <c r="AG16258" s="11"/>
    </row>
    <row r="16259" spans="1:33">
      <c r="A16259" s="5"/>
      <c r="B16259" s="5"/>
      <c r="C16259" s="5"/>
      <c r="D16259" s="5"/>
      <c r="E16259" s="5"/>
      <c r="F16259" s="5"/>
      <c r="G16259" s="5"/>
      <c r="H16259" s="5"/>
      <c r="I16259" s="5"/>
      <c r="J16259" s="5"/>
      <c r="K16259" s="5"/>
      <c r="L16259" s="5"/>
      <c r="M16259" s="5"/>
      <c r="N16259" s="5"/>
      <c r="O16259" s="5"/>
      <c r="P16259" s="5"/>
      <c r="Q16259" s="5"/>
      <c r="R16259" s="5"/>
      <c r="S16259" s="5"/>
      <c r="T16259" s="5"/>
      <c r="U16259" s="5"/>
      <c r="V16259" s="5"/>
      <c r="W16259" s="5"/>
      <c r="X16259" s="5"/>
      <c r="Y16259" s="5"/>
      <c r="Z16259" s="5"/>
      <c r="AA16259" s="5"/>
      <c r="AB16259" s="5"/>
      <c r="AC16259" s="5"/>
      <c r="AD16259" s="5"/>
      <c r="AE16259" s="5"/>
      <c r="AF16259" s="5"/>
      <c r="AG16259" s="11"/>
    </row>
    <row r="16260" spans="1:33">
      <c r="A16260" s="5"/>
      <c r="B16260" s="5"/>
      <c r="C16260" s="5"/>
      <c r="D16260" s="5"/>
      <c r="E16260" s="5"/>
      <c r="F16260" s="5"/>
      <c r="G16260" s="5"/>
      <c r="H16260" s="5"/>
      <c r="I16260" s="5"/>
      <c r="J16260" s="5"/>
      <c r="K16260" s="5"/>
      <c r="L16260" s="5"/>
      <c r="M16260" s="5"/>
      <c r="N16260" s="5"/>
      <c r="O16260" s="5"/>
      <c r="P16260" s="5"/>
      <c r="Q16260" s="5"/>
      <c r="R16260" s="5"/>
      <c r="S16260" s="5"/>
      <c r="T16260" s="5"/>
      <c r="U16260" s="5"/>
      <c r="V16260" s="5"/>
      <c r="W16260" s="5"/>
      <c r="X16260" s="5"/>
      <c r="Y16260" s="5"/>
      <c r="Z16260" s="5"/>
      <c r="AA16260" s="5"/>
      <c r="AB16260" s="5"/>
      <c r="AC16260" s="5"/>
      <c r="AD16260" s="5"/>
      <c r="AE16260" s="5"/>
      <c r="AF16260" s="5"/>
      <c r="AG16260" s="11"/>
    </row>
    <row r="16261" spans="1:33">
      <c r="A16261" s="5"/>
      <c r="B16261" s="5"/>
      <c r="C16261" s="5"/>
      <c r="D16261" s="5"/>
      <c r="E16261" s="5"/>
      <c r="F16261" s="5"/>
      <c r="G16261" s="5"/>
      <c r="H16261" s="5"/>
      <c r="I16261" s="5"/>
      <c r="J16261" s="5"/>
      <c r="K16261" s="5"/>
      <c r="L16261" s="5"/>
      <c r="M16261" s="5"/>
      <c r="N16261" s="5"/>
      <c r="O16261" s="5"/>
      <c r="P16261" s="5"/>
      <c r="Q16261" s="5"/>
      <c r="R16261" s="5"/>
      <c r="S16261" s="5"/>
      <c r="T16261" s="5"/>
      <c r="U16261" s="5"/>
      <c r="V16261" s="5"/>
      <c r="W16261" s="5"/>
      <c r="X16261" s="5"/>
      <c r="Y16261" s="5"/>
      <c r="Z16261" s="5"/>
      <c r="AA16261" s="5"/>
      <c r="AB16261" s="5"/>
      <c r="AC16261" s="5"/>
      <c r="AD16261" s="5"/>
      <c r="AE16261" s="5"/>
      <c r="AF16261" s="5"/>
      <c r="AG16261" s="11"/>
    </row>
    <row r="16262" spans="1:33">
      <c r="A16262" s="5"/>
      <c r="B16262" s="5"/>
      <c r="C16262" s="5"/>
      <c r="D16262" s="5"/>
      <c r="E16262" s="5"/>
      <c r="F16262" s="5"/>
      <c r="G16262" s="5"/>
      <c r="H16262" s="5"/>
      <c r="I16262" s="5"/>
      <c r="J16262" s="5"/>
      <c r="K16262" s="5"/>
      <c r="L16262" s="5"/>
      <c r="M16262" s="5"/>
      <c r="N16262" s="5"/>
      <c r="O16262" s="5"/>
      <c r="P16262" s="5"/>
      <c r="Q16262" s="5"/>
      <c r="R16262" s="5"/>
      <c r="S16262" s="5"/>
      <c r="T16262" s="5"/>
      <c r="U16262" s="5"/>
      <c r="V16262" s="5"/>
      <c r="W16262" s="5"/>
      <c r="X16262" s="5"/>
      <c r="Y16262" s="5"/>
      <c r="Z16262" s="5"/>
      <c r="AA16262" s="5"/>
      <c r="AB16262" s="5"/>
      <c r="AC16262" s="5"/>
      <c r="AD16262" s="5"/>
      <c r="AE16262" s="5"/>
      <c r="AF16262" s="5"/>
      <c r="AG16262" s="11"/>
    </row>
    <row r="16263" spans="1:33">
      <c r="A16263" s="5"/>
      <c r="B16263" s="5"/>
      <c r="C16263" s="5"/>
      <c r="D16263" s="5"/>
      <c r="E16263" s="5"/>
      <c r="F16263" s="5"/>
      <c r="G16263" s="5"/>
      <c r="H16263" s="5"/>
      <c r="I16263" s="5"/>
      <c r="J16263" s="5"/>
      <c r="K16263" s="5"/>
      <c r="L16263" s="5"/>
      <c r="M16263" s="5"/>
      <c r="N16263" s="5"/>
      <c r="O16263" s="5"/>
      <c r="P16263" s="5"/>
      <c r="Q16263" s="5"/>
      <c r="R16263" s="5"/>
      <c r="S16263" s="5"/>
      <c r="T16263" s="5"/>
      <c r="U16263" s="5"/>
      <c r="V16263" s="5"/>
      <c r="W16263" s="5"/>
      <c r="X16263" s="5"/>
      <c r="Y16263" s="5"/>
      <c r="Z16263" s="5"/>
      <c r="AA16263" s="5"/>
      <c r="AB16263" s="5"/>
      <c r="AC16263" s="5"/>
      <c r="AD16263" s="5"/>
      <c r="AE16263" s="5"/>
      <c r="AF16263" s="5"/>
      <c r="AG16263" s="11"/>
    </row>
    <row r="16264" spans="1:33">
      <c r="A16264" s="5"/>
      <c r="B16264" s="5"/>
      <c r="C16264" s="5"/>
      <c r="D16264" s="5"/>
      <c r="E16264" s="5"/>
      <c r="F16264" s="5"/>
      <c r="G16264" s="5"/>
      <c r="H16264" s="5"/>
      <c r="I16264" s="5"/>
      <c r="J16264" s="5"/>
      <c r="K16264" s="5"/>
      <c r="L16264" s="5"/>
      <c r="M16264" s="5"/>
      <c r="N16264" s="5"/>
      <c r="O16264" s="5"/>
      <c r="P16264" s="5"/>
      <c r="Q16264" s="5"/>
      <c r="R16264" s="5"/>
      <c r="S16264" s="5"/>
      <c r="T16264" s="5"/>
      <c r="U16264" s="5"/>
      <c r="V16264" s="5"/>
      <c r="W16264" s="5"/>
      <c r="X16264" s="5"/>
      <c r="Y16264" s="5"/>
      <c r="Z16264" s="5"/>
      <c r="AA16264" s="5"/>
      <c r="AB16264" s="5"/>
      <c r="AC16264" s="5"/>
      <c r="AD16264" s="5"/>
      <c r="AE16264" s="5"/>
      <c r="AF16264" s="5"/>
      <c r="AG16264" s="11"/>
    </row>
    <row r="16265" spans="1:33">
      <c r="A16265" s="5"/>
      <c r="B16265" s="5"/>
      <c r="C16265" s="5"/>
      <c r="D16265" s="5"/>
      <c r="E16265" s="5"/>
      <c r="F16265" s="5"/>
      <c r="G16265" s="5"/>
      <c r="H16265" s="5"/>
      <c r="I16265" s="5"/>
      <c r="J16265" s="5"/>
      <c r="K16265" s="5"/>
      <c r="L16265" s="5"/>
      <c r="M16265" s="5"/>
      <c r="N16265" s="5"/>
      <c r="O16265" s="5"/>
      <c r="P16265" s="5"/>
      <c r="Q16265" s="5"/>
      <c r="R16265" s="5"/>
      <c r="S16265" s="5"/>
      <c r="T16265" s="5"/>
      <c r="U16265" s="5"/>
      <c r="V16265" s="5"/>
      <c r="W16265" s="5"/>
      <c r="X16265" s="5"/>
      <c r="Y16265" s="5"/>
      <c r="Z16265" s="5"/>
      <c r="AA16265" s="5"/>
      <c r="AB16265" s="5"/>
      <c r="AC16265" s="5"/>
      <c r="AD16265" s="5"/>
      <c r="AE16265" s="5"/>
      <c r="AF16265" s="5"/>
      <c r="AG16265" s="11"/>
    </row>
    <row r="16266" spans="1:33">
      <c r="A16266" s="5"/>
      <c r="B16266" s="5"/>
      <c r="C16266" s="5"/>
      <c r="D16266" s="5"/>
      <c r="E16266" s="5"/>
      <c r="F16266" s="5"/>
      <c r="G16266" s="5"/>
      <c r="H16266" s="5"/>
      <c r="I16266" s="5"/>
      <c r="J16266" s="5"/>
      <c r="K16266" s="5"/>
      <c r="L16266" s="5"/>
      <c r="M16266" s="5"/>
      <c r="N16266" s="5"/>
      <c r="O16266" s="5"/>
      <c r="P16266" s="5"/>
      <c r="Q16266" s="5"/>
      <c r="R16266" s="5"/>
      <c r="S16266" s="5"/>
      <c r="T16266" s="5"/>
      <c r="U16266" s="5"/>
      <c r="V16266" s="5"/>
      <c r="W16266" s="5"/>
      <c r="X16266" s="5"/>
      <c r="Y16266" s="5"/>
      <c r="Z16266" s="5"/>
      <c r="AA16266" s="5"/>
      <c r="AB16266" s="5"/>
      <c r="AC16266" s="5"/>
      <c r="AD16266" s="5"/>
      <c r="AE16266" s="5"/>
      <c r="AF16266" s="5"/>
      <c r="AG16266" s="11"/>
    </row>
    <row r="16267" spans="1:33">
      <c r="A16267" s="5"/>
      <c r="B16267" s="5"/>
      <c r="C16267" s="5"/>
      <c r="D16267" s="5"/>
      <c r="E16267" s="5"/>
      <c r="F16267" s="5"/>
      <c r="G16267" s="5"/>
      <c r="H16267" s="5"/>
      <c r="I16267" s="5"/>
      <c r="J16267" s="5"/>
      <c r="K16267" s="5"/>
      <c r="L16267" s="5"/>
      <c r="M16267" s="5"/>
      <c r="N16267" s="5"/>
      <c r="O16267" s="5"/>
      <c r="P16267" s="5"/>
      <c r="Q16267" s="5"/>
      <c r="R16267" s="5"/>
      <c r="S16267" s="5"/>
      <c r="T16267" s="5"/>
      <c r="U16267" s="5"/>
      <c r="V16267" s="5"/>
      <c r="W16267" s="5"/>
      <c r="X16267" s="5"/>
      <c r="Y16267" s="5"/>
      <c r="Z16267" s="5"/>
      <c r="AA16267" s="5"/>
      <c r="AB16267" s="5"/>
      <c r="AC16267" s="5"/>
      <c r="AD16267" s="5"/>
      <c r="AE16267" s="5"/>
      <c r="AF16267" s="5"/>
      <c r="AG16267" s="11"/>
    </row>
    <row r="16268" spans="1:33">
      <c r="A16268" s="5"/>
      <c r="B16268" s="5"/>
      <c r="C16268" s="5"/>
      <c r="D16268" s="5"/>
      <c r="E16268" s="5"/>
      <c r="F16268" s="5"/>
      <c r="G16268" s="5"/>
      <c r="H16268" s="5"/>
      <c r="I16268" s="5"/>
      <c r="J16268" s="5"/>
      <c r="K16268" s="5"/>
      <c r="L16268" s="5"/>
      <c r="M16268" s="5"/>
      <c r="N16268" s="5"/>
      <c r="O16268" s="5"/>
      <c r="P16268" s="5"/>
      <c r="Q16268" s="5"/>
      <c r="R16268" s="5"/>
      <c r="S16268" s="5"/>
      <c r="T16268" s="5"/>
      <c r="U16268" s="5"/>
      <c r="V16268" s="5"/>
      <c r="W16268" s="5"/>
      <c r="X16268" s="5"/>
      <c r="Y16268" s="5"/>
      <c r="Z16268" s="5"/>
      <c r="AA16268" s="5"/>
      <c r="AB16268" s="5"/>
      <c r="AC16268" s="5"/>
      <c r="AD16268" s="5"/>
      <c r="AE16268" s="5"/>
      <c r="AF16268" s="5"/>
      <c r="AG16268" s="11"/>
    </row>
    <row r="16269" spans="1:33">
      <c r="A16269" s="5"/>
      <c r="B16269" s="5"/>
      <c r="C16269" s="5"/>
      <c r="D16269" s="5"/>
      <c r="E16269" s="5"/>
      <c r="F16269" s="5"/>
      <c r="G16269" s="5"/>
      <c r="H16269" s="5"/>
      <c r="I16269" s="5"/>
      <c r="J16269" s="5"/>
      <c r="K16269" s="5"/>
      <c r="L16269" s="5"/>
      <c r="M16269" s="5"/>
      <c r="N16269" s="5"/>
      <c r="O16269" s="5"/>
      <c r="P16269" s="5"/>
      <c r="Q16269" s="5"/>
      <c r="R16269" s="5"/>
      <c r="S16269" s="5"/>
      <c r="T16269" s="5"/>
      <c r="U16269" s="5"/>
      <c r="V16269" s="5"/>
      <c r="W16269" s="5"/>
      <c r="X16269" s="5"/>
      <c r="Y16269" s="5"/>
      <c r="Z16269" s="5"/>
      <c r="AA16269" s="5"/>
      <c r="AB16269" s="5"/>
      <c r="AC16269" s="5"/>
      <c r="AD16269" s="5"/>
      <c r="AE16269" s="5"/>
      <c r="AF16269" s="5"/>
      <c r="AG16269" s="11"/>
    </row>
    <row r="16270" spans="1:33">
      <c r="A16270" s="5"/>
      <c r="B16270" s="5"/>
      <c r="C16270" s="5"/>
      <c r="D16270" s="5"/>
      <c r="E16270" s="5"/>
      <c r="F16270" s="5"/>
      <c r="G16270" s="5"/>
      <c r="H16270" s="5"/>
      <c r="I16270" s="5"/>
      <c r="J16270" s="5"/>
      <c r="K16270" s="5"/>
      <c r="L16270" s="5"/>
      <c r="M16270" s="5"/>
      <c r="N16270" s="5"/>
      <c r="O16270" s="5"/>
      <c r="P16270" s="5"/>
      <c r="Q16270" s="5"/>
      <c r="R16270" s="5"/>
      <c r="S16270" s="5"/>
      <c r="T16270" s="5"/>
      <c r="U16270" s="5"/>
      <c r="V16270" s="5"/>
      <c r="W16270" s="5"/>
      <c r="X16270" s="5"/>
      <c r="Y16270" s="5"/>
      <c r="Z16270" s="5"/>
      <c r="AA16270" s="5"/>
      <c r="AB16270" s="5"/>
      <c r="AC16270" s="5"/>
      <c r="AD16270" s="5"/>
      <c r="AE16270" s="5"/>
      <c r="AF16270" s="5"/>
      <c r="AG16270" s="11"/>
    </row>
    <row r="16271" spans="1:33">
      <c r="A16271" s="5"/>
      <c r="B16271" s="5"/>
      <c r="C16271" s="5"/>
      <c r="D16271" s="5"/>
      <c r="E16271" s="5"/>
      <c r="F16271" s="5"/>
      <c r="G16271" s="5"/>
      <c r="H16271" s="5"/>
      <c r="I16271" s="5"/>
      <c r="J16271" s="5"/>
      <c r="K16271" s="5"/>
      <c r="L16271" s="5"/>
      <c r="M16271" s="5"/>
      <c r="N16271" s="5"/>
      <c r="O16271" s="5"/>
      <c r="P16271" s="5"/>
      <c r="Q16271" s="5"/>
      <c r="R16271" s="5"/>
      <c r="S16271" s="5"/>
      <c r="T16271" s="5"/>
      <c r="U16271" s="5"/>
      <c r="V16271" s="5"/>
      <c r="W16271" s="5"/>
      <c r="X16271" s="5"/>
      <c r="Y16271" s="5"/>
      <c r="Z16271" s="5"/>
      <c r="AA16271" s="5"/>
      <c r="AB16271" s="5"/>
      <c r="AC16271" s="5"/>
      <c r="AD16271" s="5"/>
      <c r="AE16271" s="5"/>
      <c r="AF16271" s="5"/>
      <c r="AG16271" s="11"/>
    </row>
    <row r="16272" spans="1:33">
      <c r="A16272" s="5"/>
      <c r="B16272" s="5"/>
      <c r="C16272" s="5"/>
      <c r="D16272" s="5"/>
      <c r="E16272" s="5"/>
      <c r="F16272" s="5"/>
      <c r="G16272" s="5"/>
      <c r="H16272" s="5"/>
      <c r="I16272" s="5"/>
      <c r="J16272" s="5"/>
      <c r="K16272" s="5"/>
      <c r="L16272" s="5"/>
      <c r="M16272" s="5"/>
      <c r="N16272" s="5"/>
      <c r="O16272" s="5"/>
      <c r="P16272" s="5"/>
      <c r="Q16272" s="5"/>
      <c r="R16272" s="5"/>
      <c r="S16272" s="5"/>
      <c r="T16272" s="5"/>
      <c r="U16272" s="5"/>
      <c r="V16272" s="5"/>
      <c r="W16272" s="5"/>
      <c r="X16272" s="5"/>
      <c r="Y16272" s="5"/>
      <c r="Z16272" s="5"/>
      <c r="AA16272" s="5"/>
      <c r="AB16272" s="5"/>
      <c r="AC16272" s="5"/>
      <c r="AD16272" s="5"/>
      <c r="AE16272" s="5"/>
      <c r="AF16272" s="5"/>
      <c r="AG16272" s="11"/>
    </row>
    <row r="16273" spans="1:33">
      <c r="A16273" s="5"/>
      <c r="B16273" s="5"/>
      <c r="C16273" s="5"/>
      <c r="D16273" s="5"/>
      <c r="E16273" s="5"/>
      <c r="F16273" s="5"/>
      <c r="G16273" s="5"/>
      <c r="H16273" s="5"/>
      <c r="I16273" s="5"/>
      <c r="J16273" s="5"/>
      <c r="K16273" s="5"/>
      <c r="L16273" s="5"/>
      <c r="M16273" s="5"/>
      <c r="N16273" s="5"/>
      <c r="O16273" s="5"/>
      <c r="P16273" s="5"/>
      <c r="Q16273" s="5"/>
      <c r="R16273" s="5"/>
      <c r="S16273" s="5"/>
      <c r="T16273" s="5"/>
      <c r="U16273" s="5"/>
      <c r="V16273" s="5"/>
      <c r="W16273" s="5"/>
      <c r="X16273" s="5"/>
      <c r="Y16273" s="5"/>
      <c r="Z16273" s="5"/>
      <c r="AA16273" s="5"/>
      <c r="AB16273" s="5"/>
      <c r="AC16273" s="5"/>
      <c r="AD16273" s="5"/>
      <c r="AE16273" s="5"/>
      <c r="AF16273" s="5"/>
      <c r="AG16273" s="11"/>
    </row>
    <row r="16274" spans="1:33">
      <c r="A16274" s="5"/>
      <c r="B16274" s="5"/>
      <c r="C16274" s="5"/>
      <c r="D16274" s="5"/>
      <c r="E16274" s="5"/>
      <c r="F16274" s="5"/>
      <c r="G16274" s="5"/>
      <c r="H16274" s="5"/>
      <c r="I16274" s="5"/>
      <c r="J16274" s="5"/>
      <c r="K16274" s="5"/>
      <c r="L16274" s="5"/>
      <c r="M16274" s="5"/>
      <c r="N16274" s="5"/>
      <c r="O16274" s="5"/>
      <c r="P16274" s="5"/>
      <c r="Q16274" s="5"/>
      <c r="R16274" s="5"/>
      <c r="S16274" s="5"/>
      <c r="T16274" s="5"/>
      <c r="U16274" s="5"/>
      <c r="V16274" s="5"/>
      <c r="W16274" s="5"/>
      <c r="X16274" s="5"/>
      <c r="Y16274" s="5"/>
      <c r="Z16274" s="5"/>
      <c r="AA16274" s="5"/>
      <c r="AB16274" s="5"/>
      <c r="AC16274" s="5"/>
      <c r="AD16274" s="5"/>
      <c r="AE16274" s="5"/>
      <c r="AF16274" s="5"/>
      <c r="AG16274" s="11"/>
    </row>
    <row r="16275" spans="1:33">
      <c r="A16275" s="5"/>
      <c r="B16275" s="5"/>
      <c r="C16275" s="5"/>
      <c r="D16275" s="5"/>
      <c r="E16275" s="5"/>
      <c r="F16275" s="5"/>
      <c r="G16275" s="5"/>
      <c r="H16275" s="5"/>
      <c r="I16275" s="5"/>
      <c r="J16275" s="5"/>
      <c r="K16275" s="5"/>
      <c r="L16275" s="5"/>
      <c r="M16275" s="5"/>
      <c r="N16275" s="5"/>
      <c r="O16275" s="5"/>
      <c r="P16275" s="5"/>
      <c r="Q16275" s="5"/>
      <c r="R16275" s="5"/>
      <c r="S16275" s="5"/>
      <c r="T16275" s="5"/>
      <c r="U16275" s="5"/>
      <c r="V16275" s="5"/>
      <c r="W16275" s="5"/>
      <c r="X16275" s="5"/>
      <c r="Y16275" s="5"/>
      <c r="Z16275" s="5"/>
      <c r="AA16275" s="5"/>
      <c r="AB16275" s="5"/>
      <c r="AC16275" s="5"/>
      <c r="AD16275" s="5"/>
      <c r="AE16275" s="5"/>
      <c r="AF16275" s="5"/>
      <c r="AG16275" s="11"/>
    </row>
    <row r="16276" spans="1:33">
      <c r="A16276" s="5"/>
      <c r="B16276" s="5"/>
      <c r="C16276" s="5"/>
      <c r="D16276" s="5"/>
      <c r="E16276" s="5"/>
      <c r="F16276" s="5"/>
      <c r="G16276" s="5"/>
      <c r="H16276" s="5"/>
      <c r="I16276" s="5"/>
      <c r="J16276" s="5"/>
      <c r="K16276" s="5"/>
      <c r="L16276" s="5"/>
      <c r="M16276" s="5"/>
      <c r="N16276" s="5"/>
      <c r="O16276" s="5"/>
      <c r="P16276" s="5"/>
      <c r="Q16276" s="5"/>
      <c r="R16276" s="5"/>
      <c r="S16276" s="5"/>
      <c r="T16276" s="5"/>
      <c r="U16276" s="5"/>
      <c r="V16276" s="5"/>
      <c r="W16276" s="5"/>
      <c r="X16276" s="5"/>
      <c r="Y16276" s="5"/>
      <c r="Z16276" s="5"/>
      <c r="AA16276" s="5"/>
      <c r="AB16276" s="5"/>
      <c r="AC16276" s="5"/>
      <c r="AD16276" s="5"/>
      <c r="AE16276" s="5"/>
      <c r="AF16276" s="5"/>
      <c r="AG16276" s="11"/>
    </row>
    <row r="16277" spans="1:33">
      <c r="A16277" s="5"/>
      <c r="B16277" s="5"/>
      <c r="C16277" s="5"/>
      <c r="D16277" s="5"/>
      <c r="E16277" s="5"/>
      <c r="F16277" s="5"/>
      <c r="G16277" s="5"/>
      <c r="H16277" s="5"/>
      <c r="I16277" s="5"/>
      <c r="J16277" s="5"/>
      <c r="K16277" s="5"/>
      <c r="L16277" s="5"/>
      <c r="M16277" s="5"/>
      <c r="N16277" s="5"/>
      <c r="O16277" s="5"/>
      <c r="P16277" s="5"/>
      <c r="Q16277" s="5"/>
      <c r="R16277" s="5"/>
      <c r="S16277" s="5"/>
      <c r="T16277" s="5"/>
      <c r="U16277" s="5"/>
      <c r="V16277" s="5"/>
      <c r="W16277" s="5"/>
      <c r="X16277" s="5"/>
      <c r="Y16277" s="5"/>
      <c r="Z16277" s="5"/>
      <c r="AA16277" s="5"/>
      <c r="AB16277" s="5"/>
      <c r="AC16277" s="5"/>
      <c r="AD16277" s="5"/>
      <c r="AE16277" s="5"/>
      <c r="AF16277" s="5"/>
      <c r="AG16277" s="11"/>
    </row>
    <row r="16278" spans="1:33">
      <c r="A16278" s="5"/>
      <c r="B16278" s="5"/>
      <c r="C16278" s="5"/>
      <c r="D16278" s="5"/>
      <c r="E16278" s="5"/>
      <c r="F16278" s="5"/>
      <c r="G16278" s="5"/>
      <c r="H16278" s="5"/>
      <c r="I16278" s="5"/>
      <c r="J16278" s="5"/>
      <c r="K16278" s="5"/>
      <c r="L16278" s="5"/>
      <c r="M16278" s="5"/>
      <c r="N16278" s="5"/>
      <c r="O16278" s="5"/>
      <c r="P16278" s="5"/>
      <c r="Q16278" s="5"/>
      <c r="R16278" s="5"/>
      <c r="S16278" s="5"/>
      <c r="T16278" s="5"/>
      <c r="U16278" s="5"/>
      <c r="V16278" s="5"/>
      <c r="W16278" s="5"/>
      <c r="X16278" s="5"/>
      <c r="Y16278" s="5"/>
      <c r="Z16278" s="5"/>
      <c r="AA16278" s="5"/>
      <c r="AB16278" s="5"/>
      <c r="AC16278" s="5"/>
      <c r="AD16278" s="5"/>
      <c r="AE16278" s="5"/>
      <c r="AF16278" s="5"/>
      <c r="AG16278" s="11"/>
    </row>
    <row r="16279" spans="1:33">
      <c r="A16279" s="5"/>
      <c r="B16279" s="5"/>
      <c r="C16279" s="5"/>
      <c r="D16279" s="5"/>
      <c r="E16279" s="5"/>
      <c r="F16279" s="5"/>
      <c r="G16279" s="5"/>
      <c r="H16279" s="5"/>
      <c r="I16279" s="5"/>
      <c r="J16279" s="5"/>
      <c r="K16279" s="5"/>
      <c r="L16279" s="5"/>
      <c r="M16279" s="5"/>
      <c r="N16279" s="5"/>
      <c r="O16279" s="5"/>
      <c r="P16279" s="5"/>
      <c r="Q16279" s="5"/>
      <c r="R16279" s="5"/>
      <c r="S16279" s="5"/>
      <c r="T16279" s="5"/>
      <c r="U16279" s="5"/>
      <c r="V16279" s="5"/>
      <c r="W16279" s="5"/>
      <c r="X16279" s="5"/>
      <c r="Y16279" s="5"/>
      <c r="Z16279" s="5"/>
      <c r="AA16279" s="5"/>
      <c r="AB16279" s="5"/>
      <c r="AC16279" s="5"/>
      <c r="AD16279" s="5"/>
      <c r="AE16279" s="5"/>
      <c r="AF16279" s="5"/>
      <c r="AG16279" s="11"/>
    </row>
    <row r="16280" spans="1:33">
      <c r="A16280" s="5"/>
      <c r="B16280" s="5"/>
      <c r="C16280" s="5"/>
      <c r="D16280" s="5"/>
      <c r="E16280" s="5"/>
      <c r="F16280" s="5"/>
      <c r="G16280" s="5"/>
      <c r="H16280" s="5"/>
      <c r="I16280" s="5"/>
      <c r="J16280" s="5"/>
      <c r="K16280" s="5"/>
      <c r="L16280" s="5"/>
      <c r="M16280" s="5"/>
      <c r="N16280" s="5"/>
      <c r="O16280" s="5"/>
      <c r="P16280" s="5"/>
      <c r="Q16280" s="5"/>
      <c r="R16280" s="5"/>
      <c r="S16280" s="5"/>
      <c r="T16280" s="5"/>
      <c r="U16280" s="5"/>
      <c r="V16280" s="5"/>
      <c r="W16280" s="5"/>
      <c r="X16280" s="5"/>
      <c r="Y16280" s="5"/>
      <c r="Z16280" s="5"/>
      <c r="AA16280" s="5"/>
      <c r="AB16280" s="5"/>
      <c r="AC16280" s="5"/>
      <c r="AD16280" s="5"/>
      <c r="AE16280" s="5"/>
      <c r="AF16280" s="5"/>
      <c r="AG16280" s="11"/>
    </row>
    <row r="16281" spans="1:33">
      <c r="A16281" s="5"/>
      <c r="B16281" s="5"/>
      <c r="C16281" s="5"/>
      <c r="D16281" s="5"/>
      <c r="E16281" s="5"/>
      <c r="F16281" s="5"/>
      <c r="G16281" s="5"/>
      <c r="H16281" s="5"/>
      <c r="I16281" s="5"/>
      <c r="J16281" s="5"/>
      <c r="K16281" s="5"/>
      <c r="L16281" s="5"/>
      <c r="M16281" s="5"/>
      <c r="N16281" s="5"/>
      <c r="O16281" s="5"/>
      <c r="P16281" s="5"/>
      <c r="Q16281" s="5"/>
      <c r="R16281" s="5"/>
      <c r="S16281" s="5"/>
      <c r="T16281" s="5"/>
      <c r="U16281" s="5"/>
      <c r="V16281" s="5"/>
      <c r="W16281" s="5"/>
      <c r="X16281" s="5"/>
      <c r="Y16281" s="5"/>
      <c r="Z16281" s="5"/>
      <c r="AA16281" s="5"/>
      <c r="AB16281" s="5"/>
      <c r="AC16281" s="5"/>
      <c r="AD16281" s="5"/>
      <c r="AE16281" s="5"/>
      <c r="AF16281" s="5"/>
      <c r="AG16281" s="11"/>
    </row>
    <row r="16282" spans="1:33">
      <c r="A16282" s="5"/>
      <c r="B16282" s="5"/>
      <c r="C16282" s="5"/>
      <c r="D16282" s="5"/>
      <c r="E16282" s="5"/>
      <c r="F16282" s="5"/>
      <c r="G16282" s="5"/>
      <c r="H16282" s="5"/>
      <c r="I16282" s="5"/>
      <c r="J16282" s="5"/>
      <c r="K16282" s="5"/>
      <c r="L16282" s="5"/>
      <c r="M16282" s="5"/>
      <c r="N16282" s="5"/>
      <c r="O16282" s="5"/>
      <c r="P16282" s="5"/>
      <c r="Q16282" s="5"/>
      <c r="R16282" s="5"/>
      <c r="S16282" s="5"/>
      <c r="T16282" s="5"/>
      <c r="U16282" s="5"/>
      <c r="V16282" s="5"/>
      <c r="W16282" s="5"/>
      <c r="X16282" s="5"/>
      <c r="Y16282" s="5"/>
      <c r="Z16282" s="5"/>
      <c r="AA16282" s="5"/>
      <c r="AB16282" s="5"/>
      <c r="AC16282" s="5"/>
      <c r="AD16282" s="5"/>
      <c r="AE16282" s="5"/>
      <c r="AF16282" s="5"/>
      <c r="AG16282" s="11"/>
    </row>
    <row r="16283" spans="1:33">
      <c r="A16283" s="5"/>
      <c r="B16283" s="5"/>
      <c r="C16283" s="5"/>
      <c r="D16283" s="5"/>
      <c r="E16283" s="5"/>
      <c r="F16283" s="5"/>
      <c r="G16283" s="5"/>
      <c r="H16283" s="5"/>
      <c r="I16283" s="5"/>
      <c r="J16283" s="5"/>
      <c r="K16283" s="5"/>
      <c r="L16283" s="5"/>
      <c r="M16283" s="5"/>
      <c r="N16283" s="5"/>
      <c r="O16283" s="5"/>
      <c r="P16283" s="5"/>
      <c r="Q16283" s="5"/>
      <c r="R16283" s="5"/>
      <c r="S16283" s="5"/>
      <c r="T16283" s="5"/>
      <c r="U16283" s="5"/>
      <c r="V16283" s="5"/>
      <c r="W16283" s="5"/>
      <c r="X16283" s="5"/>
      <c r="Y16283" s="5"/>
      <c r="Z16283" s="5"/>
      <c r="AA16283" s="5"/>
      <c r="AB16283" s="5"/>
      <c r="AC16283" s="5"/>
      <c r="AD16283" s="5"/>
      <c r="AE16283" s="5"/>
      <c r="AF16283" s="5"/>
      <c r="AG16283" s="11"/>
    </row>
    <row r="16284" spans="1:33">
      <c r="A16284" s="5"/>
      <c r="B16284" s="5"/>
      <c r="C16284" s="5"/>
      <c r="D16284" s="5"/>
      <c r="E16284" s="5"/>
      <c r="F16284" s="5"/>
      <c r="G16284" s="5"/>
      <c r="H16284" s="5"/>
      <c r="I16284" s="5"/>
      <c r="J16284" s="5"/>
      <c r="K16284" s="5"/>
      <c r="L16284" s="5"/>
      <c r="M16284" s="5"/>
      <c r="N16284" s="5"/>
      <c r="O16284" s="5"/>
      <c r="P16284" s="5"/>
      <c r="Q16284" s="5"/>
      <c r="R16284" s="5"/>
      <c r="S16284" s="5"/>
      <c r="T16284" s="5"/>
      <c r="U16284" s="5"/>
      <c r="V16284" s="5"/>
      <c r="W16284" s="5"/>
      <c r="X16284" s="5"/>
      <c r="Y16284" s="5"/>
      <c r="Z16284" s="5"/>
      <c r="AA16284" s="5"/>
      <c r="AB16284" s="5"/>
      <c r="AC16284" s="5"/>
      <c r="AD16284" s="5"/>
      <c r="AE16284" s="5"/>
      <c r="AF16284" s="5"/>
      <c r="AG16284" s="11"/>
    </row>
    <row r="16285" spans="1:33">
      <c r="A16285" s="5"/>
      <c r="B16285" s="5"/>
      <c r="C16285" s="5"/>
      <c r="D16285" s="5"/>
      <c r="E16285" s="5"/>
      <c r="F16285" s="5"/>
      <c r="G16285" s="5"/>
      <c r="H16285" s="5"/>
      <c r="I16285" s="5"/>
      <c r="J16285" s="5"/>
      <c r="K16285" s="5"/>
      <c r="L16285" s="5"/>
      <c r="M16285" s="5"/>
      <c r="N16285" s="5"/>
      <c r="O16285" s="5"/>
      <c r="P16285" s="5"/>
      <c r="Q16285" s="5"/>
      <c r="R16285" s="5"/>
      <c r="S16285" s="5"/>
      <c r="T16285" s="5"/>
      <c r="U16285" s="5"/>
      <c r="V16285" s="5"/>
      <c r="W16285" s="5"/>
      <c r="X16285" s="5"/>
      <c r="Y16285" s="5"/>
      <c r="Z16285" s="5"/>
      <c r="AA16285" s="5"/>
      <c r="AB16285" s="5"/>
      <c r="AC16285" s="5"/>
      <c r="AD16285" s="5"/>
      <c r="AE16285" s="5"/>
      <c r="AF16285" s="5"/>
      <c r="AG16285" s="11"/>
    </row>
    <row r="16286" spans="1:33">
      <c r="A16286" s="5"/>
      <c r="B16286" s="5"/>
      <c r="C16286" s="5"/>
      <c r="D16286" s="5"/>
      <c r="E16286" s="5"/>
      <c r="F16286" s="5"/>
      <c r="G16286" s="5"/>
      <c r="H16286" s="5"/>
      <c r="I16286" s="5"/>
      <c r="J16286" s="5"/>
      <c r="K16286" s="5"/>
      <c r="L16286" s="5"/>
      <c r="M16286" s="5"/>
      <c r="N16286" s="5"/>
      <c r="O16286" s="5"/>
      <c r="P16286" s="5"/>
      <c r="Q16286" s="5"/>
      <c r="R16286" s="5"/>
      <c r="S16286" s="5"/>
      <c r="T16286" s="5"/>
      <c r="U16286" s="5"/>
      <c r="V16286" s="5"/>
      <c r="W16286" s="5"/>
      <c r="X16286" s="5"/>
      <c r="Y16286" s="5"/>
      <c r="Z16286" s="5"/>
      <c r="AA16286" s="5"/>
      <c r="AB16286" s="5"/>
      <c r="AC16286" s="5"/>
      <c r="AD16286" s="5"/>
      <c r="AE16286" s="5"/>
      <c r="AF16286" s="5"/>
      <c r="AG16286" s="11"/>
    </row>
    <row r="16287" spans="1:33">
      <c r="A16287" s="5"/>
      <c r="B16287" s="5"/>
      <c r="C16287" s="5"/>
      <c r="D16287" s="5"/>
      <c r="E16287" s="5"/>
      <c r="F16287" s="5"/>
      <c r="G16287" s="5"/>
      <c r="H16287" s="5"/>
      <c r="I16287" s="5"/>
      <c r="J16287" s="5"/>
      <c r="K16287" s="5"/>
      <c r="L16287" s="5"/>
      <c r="M16287" s="5"/>
      <c r="N16287" s="5"/>
      <c r="O16287" s="5"/>
      <c r="P16287" s="5"/>
      <c r="Q16287" s="5"/>
      <c r="R16287" s="5"/>
      <c r="S16287" s="5"/>
      <c r="T16287" s="5"/>
      <c r="U16287" s="5"/>
      <c r="V16287" s="5"/>
      <c r="W16287" s="5"/>
      <c r="X16287" s="5"/>
      <c r="Y16287" s="5"/>
      <c r="Z16287" s="5"/>
      <c r="AA16287" s="5"/>
      <c r="AB16287" s="5"/>
      <c r="AC16287" s="5"/>
      <c r="AD16287" s="5"/>
      <c r="AE16287" s="5"/>
      <c r="AF16287" s="5"/>
      <c r="AG16287" s="11"/>
    </row>
    <row r="16288" spans="1:33">
      <c r="A16288" s="5"/>
      <c r="B16288" s="5"/>
      <c r="C16288" s="5"/>
      <c r="D16288" s="5"/>
      <c r="E16288" s="5"/>
      <c r="F16288" s="5"/>
      <c r="G16288" s="5"/>
      <c r="H16288" s="5"/>
      <c r="I16288" s="5"/>
      <c r="J16288" s="5"/>
      <c r="K16288" s="5"/>
      <c r="L16288" s="5"/>
      <c r="M16288" s="5"/>
      <c r="N16288" s="5"/>
      <c r="O16288" s="5"/>
      <c r="P16288" s="5"/>
      <c r="Q16288" s="5"/>
      <c r="R16288" s="5"/>
      <c r="S16288" s="5"/>
      <c r="T16288" s="5"/>
      <c r="U16288" s="5"/>
      <c r="V16288" s="5"/>
      <c r="W16288" s="5"/>
      <c r="X16288" s="5"/>
      <c r="Y16288" s="5"/>
      <c r="Z16288" s="5"/>
      <c r="AA16288" s="5"/>
      <c r="AB16288" s="5"/>
      <c r="AC16288" s="5"/>
      <c r="AD16288" s="5"/>
      <c r="AE16288" s="5"/>
      <c r="AF16288" s="5"/>
      <c r="AG16288" s="11"/>
    </row>
    <row r="16289" spans="1:33">
      <c r="A16289" s="5"/>
      <c r="B16289" s="5"/>
      <c r="C16289" s="5"/>
      <c r="D16289" s="5"/>
      <c r="E16289" s="5"/>
      <c r="F16289" s="5"/>
      <c r="G16289" s="5"/>
      <c r="H16289" s="5"/>
      <c r="I16289" s="5"/>
      <c r="J16289" s="5"/>
      <c r="K16289" s="5"/>
      <c r="L16289" s="5"/>
      <c r="M16289" s="5"/>
      <c r="N16289" s="5"/>
      <c r="O16289" s="5"/>
      <c r="P16289" s="5"/>
      <c r="Q16289" s="5"/>
      <c r="R16289" s="5"/>
      <c r="S16289" s="5"/>
      <c r="T16289" s="5"/>
      <c r="U16289" s="5"/>
      <c r="V16289" s="5"/>
      <c r="W16289" s="5"/>
      <c r="X16289" s="5"/>
      <c r="Y16289" s="5"/>
      <c r="Z16289" s="5"/>
      <c r="AA16289" s="5"/>
      <c r="AB16289" s="5"/>
      <c r="AC16289" s="5"/>
      <c r="AD16289" s="5"/>
      <c r="AE16289" s="5"/>
      <c r="AF16289" s="5"/>
      <c r="AG16289" s="11"/>
    </row>
    <row r="16290" spans="1:33">
      <c r="A16290" s="5"/>
      <c r="B16290" s="5"/>
      <c r="C16290" s="5"/>
      <c r="D16290" s="5"/>
      <c r="E16290" s="5"/>
      <c r="F16290" s="5"/>
      <c r="G16290" s="5"/>
      <c r="H16290" s="5"/>
      <c r="I16290" s="5"/>
      <c r="J16290" s="5"/>
      <c r="K16290" s="5"/>
      <c r="L16290" s="5"/>
      <c r="M16290" s="5"/>
      <c r="N16290" s="5"/>
      <c r="O16290" s="5"/>
      <c r="P16290" s="5"/>
      <c r="Q16290" s="5"/>
      <c r="R16290" s="5"/>
      <c r="S16290" s="5"/>
      <c r="T16290" s="5"/>
      <c r="U16290" s="5"/>
      <c r="V16290" s="5"/>
      <c r="W16290" s="5"/>
      <c r="X16290" s="5"/>
      <c r="Y16290" s="5"/>
      <c r="Z16290" s="5"/>
      <c r="AA16290" s="5"/>
      <c r="AB16290" s="5"/>
      <c r="AC16290" s="5"/>
      <c r="AD16290" s="5"/>
      <c r="AE16290" s="5"/>
      <c r="AF16290" s="5"/>
      <c r="AG16290" s="11"/>
    </row>
    <row r="16291" spans="1:33">
      <c r="A16291" s="5"/>
      <c r="B16291" s="5"/>
      <c r="C16291" s="5"/>
      <c r="D16291" s="5"/>
      <c r="E16291" s="5"/>
      <c r="F16291" s="5"/>
      <c r="G16291" s="5"/>
      <c r="H16291" s="5"/>
      <c r="I16291" s="5"/>
      <c r="J16291" s="5"/>
      <c r="K16291" s="5"/>
      <c r="L16291" s="5"/>
      <c r="M16291" s="5"/>
      <c r="N16291" s="5"/>
      <c r="O16291" s="5"/>
      <c r="P16291" s="5"/>
      <c r="Q16291" s="5"/>
      <c r="R16291" s="5"/>
      <c r="S16291" s="5"/>
      <c r="T16291" s="5"/>
      <c r="U16291" s="5"/>
      <c r="V16291" s="5"/>
      <c r="W16291" s="5"/>
      <c r="X16291" s="5"/>
      <c r="Y16291" s="5"/>
      <c r="Z16291" s="5"/>
      <c r="AA16291" s="5"/>
      <c r="AB16291" s="5"/>
      <c r="AC16291" s="5"/>
      <c r="AD16291" s="5"/>
      <c r="AE16291" s="5"/>
      <c r="AF16291" s="5"/>
      <c r="AG16291" s="11"/>
    </row>
    <row r="16292" spans="1:33">
      <c r="A16292" s="5"/>
      <c r="B16292" s="5"/>
      <c r="C16292" s="5"/>
      <c r="D16292" s="5"/>
      <c r="E16292" s="5"/>
      <c r="F16292" s="5"/>
      <c r="G16292" s="5"/>
      <c r="H16292" s="5"/>
      <c r="I16292" s="5"/>
      <c r="J16292" s="5"/>
      <c r="K16292" s="5"/>
      <c r="L16292" s="5"/>
      <c r="M16292" s="5"/>
      <c r="N16292" s="5"/>
      <c r="O16292" s="5"/>
      <c r="P16292" s="5"/>
      <c r="Q16292" s="5"/>
      <c r="R16292" s="5"/>
      <c r="S16292" s="5"/>
      <c r="T16292" s="5"/>
      <c r="U16292" s="5"/>
      <c r="V16292" s="5"/>
      <c r="W16292" s="5"/>
      <c r="X16292" s="5"/>
      <c r="Y16292" s="5"/>
      <c r="Z16292" s="5"/>
      <c r="AA16292" s="5"/>
      <c r="AB16292" s="5"/>
      <c r="AC16292" s="5"/>
      <c r="AD16292" s="5"/>
      <c r="AE16292" s="5"/>
      <c r="AF16292" s="5"/>
      <c r="AG16292" s="11"/>
    </row>
    <row r="16293" spans="1:33">
      <c r="A16293" s="5"/>
      <c r="B16293" s="5"/>
      <c r="C16293" s="5"/>
      <c r="D16293" s="5"/>
      <c r="E16293" s="5"/>
      <c r="F16293" s="5"/>
      <c r="G16293" s="5"/>
      <c r="H16293" s="5"/>
      <c r="I16293" s="5"/>
      <c r="J16293" s="5"/>
      <c r="K16293" s="5"/>
      <c r="L16293" s="5"/>
      <c r="M16293" s="5"/>
      <c r="N16293" s="5"/>
      <c r="O16293" s="5"/>
      <c r="P16293" s="5"/>
      <c r="Q16293" s="5"/>
      <c r="R16293" s="5"/>
      <c r="S16293" s="5"/>
      <c r="T16293" s="5"/>
      <c r="U16293" s="5"/>
      <c r="V16293" s="5"/>
      <c r="W16293" s="5"/>
      <c r="X16293" s="5"/>
      <c r="Y16293" s="5"/>
      <c r="Z16293" s="5"/>
      <c r="AA16293" s="5"/>
      <c r="AB16293" s="5"/>
      <c r="AC16293" s="5"/>
      <c r="AD16293" s="5"/>
      <c r="AE16293" s="5"/>
      <c r="AF16293" s="5"/>
      <c r="AG16293" s="11"/>
    </row>
    <row r="16294" spans="1:33">
      <c r="A16294" s="5"/>
      <c r="B16294" s="5"/>
      <c r="C16294" s="5"/>
      <c r="D16294" s="5"/>
      <c r="E16294" s="5"/>
      <c r="F16294" s="5"/>
      <c r="G16294" s="5"/>
      <c r="H16294" s="5"/>
      <c r="I16294" s="5"/>
      <c r="J16294" s="5"/>
      <c r="K16294" s="5"/>
      <c r="L16294" s="5"/>
      <c r="M16294" s="5"/>
      <c r="N16294" s="5"/>
      <c r="O16294" s="5"/>
      <c r="P16294" s="5"/>
      <c r="Q16294" s="5"/>
      <c r="R16294" s="5"/>
      <c r="S16294" s="5"/>
      <c r="T16294" s="5"/>
      <c r="U16294" s="5"/>
      <c r="V16294" s="5"/>
      <c r="W16294" s="5"/>
      <c r="X16294" s="5"/>
      <c r="Y16294" s="5"/>
      <c r="Z16294" s="5"/>
      <c r="AA16294" s="5"/>
      <c r="AB16294" s="5"/>
      <c r="AC16294" s="5"/>
      <c r="AD16294" s="5"/>
      <c r="AE16294" s="5"/>
      <c r="AF16294" s="5"/>
      <c r="AG16294" s="11"/>
    </row>
    <row r="16295" spans="1:33">
      <c r="A16295" s="5"/>
      <c r="B16295" s="5"/>
      <c r="C16295" s="5"/>
      <c r="D16295" s="5"/>
      <c r="E16295" s="5"/>
      <c r="F16295" s="5"/>
      <c r="G16295" s="5"/>
      <c r="H16295" s="5"/>
      <c r="I16295" s="5"/>
      <c r="J16295" s="5"/>
      <c r="K16295" s="5"/>
      <c r="L16295" s="5"/>
      <c r="M16295" s="5"/>
      <c r="N16295" s="5"/>
      <c r="O16295" s="5"/>
      <c r="P16295" s="5"/>
      <c r="Q16295" s="5"/>
      <c r="R16295" s="5"/>
      <c r="S16295" s="5"/>
      <c r="T16295" s="5"/>
      <c r="U16295" s="5"/>
      <c r="V16295" s="5"/>
      <c r="W16295" s="5"/>
      <c r="X16295" s="5"/>
      <c r="Y16295" s="5"/>
      <c r="Z16295" s="5"/>
      <c r="AA16295" s="5"/>
      <c r="AB16295" s="5"/>
      <c r="AC16295" s="5"/>
      <c r="AD16295" s="5"/>
      <c r="AE16295" s="5"/>
      <c r="AF16295" s="5"/>
      <c r="AG16295" s="11"/>
    </row>
    <row r="16296" spans="1:33">
      <c r="A16296" s="5"/>
      <c r="B16296" s="5"/>
      <c r="C16296" s="5"/>
      <c r="D16296" s="5"/>
      <c r="E16296" s="5"/>
      <c r="F16296" s="5"/>
      <c r="G16296" s="5"/>
      <c r="H16296" s="5"/>
      <c r="I16296" s="5"/>
      <c r="J16296" s="5"/>
      <c r="K16296" s="5"/>
      <c r="L16296" s="5"/>
      <c r="M16296" s="5"/>
      <c r="N16296" s="5"/>
      <c r="O16296" s="5"/>
      <c r="P16296" s="5"/>
      <c r="Q16296" s="5"/>
      <c r="R16296" s="5"/>
      <c r="S16296" s="5"/>
      <c r="T16296" s="5"/>
      <c r="U16296" s="5"/>
      <c r="V16296" s="5"/>
      <c r="W16296" s="5"/>
      <c r="X16296" s="5"/>
      <c r="Y16296" s="5"/>
      <c r="Z16296" s="5"/>
      <c r="AA16296" s="5"/>
      <c r="AB16296" s="5"/>
      <c r="AC16296" s="5"/>
      <c r="AD16296" s="5"/>
      <c r="AE16296" s="5"/>
      <c r="AF16296" s="5"/>
      <c r="AG16296" s="11"/>
    </row>
    <row r="16297" spans="1:33">
      <c r="A16297" s="5"/>
      <c r="B16297" s="5"/>
      <c r="C16297" s="5"/>
      <c r="D16297" s="5"/>
      <c r="E16297" s="5"/>
      <c r="F16297" s="5"/>
      <c r="G16297" s="5"/>
      <c r="H16297" s="5"/>
      <c r="I16297" s="5"/>
      <c r="J16297" s="5"/>
      <c r="K16297" s="5"/>
      <c r="L16297" s="5"/>
      <c r="M16297" s="5"/>
      <c r="N16297" s="5"/>
      <c r="O16297" s="5"/>
      <c r="P16297" s="5"/>
      <c r="Q16297" s="5"/>
      <c r="R16297" s="5"/>
      <c r="S16297" s="5"/>
      <c r="T16297" s="5"/>
      <c r="U16297" s="5"/>
      <c r="V16297" s="5"/>
      <c r="W16297" s="5"/>
      <c r="X16297" s="5"/>
      <c r="Y16297" s="5"/>
      <c r="Z16297" s="5"/>
      <c r="AA16297" s="5"/>
      <c r="AB16297" s="5"/>
      <c r="AC16297" s="5"/>
      <c r="AD16297" s="5"/>
      <c r="AE16297" s="5"/>
      <c r="AF16297" s="5"/>
      <c r="AG16297" s="11"/>
    </row>
    <row r="16298" spans="1:33">
      <c r="A16298" s="5"/>
      <c r="B16298" s="5"/>
      <c r="C16298" s="5"/>
      <c r="D16298" s="5"/>
      <c r="E16298" s="5"/>
      <c r="F16298" s="5"/>
      <c r="G16298" s="5"/>
      <c r="H16298" s="5"/>
      <c r="I16298" s="5"/>
      <c r="J16298" s="5"/>
      <c r="K16298" s="5"/>
      <c r="L16298" s="5"/>
      <c r="M16298" s="5"/>
      <c r="N16298" s="5"/>
      <c r="O16298" s="5"/>
      <c r="P16298" s="5"/>
      <c r="Q16298" s="5"/>
      <c r="R16298" s="5"/>
      <c r="S16298" s="5"/>
      <c r="T16298" s="5"/>
      <c r="U16298" s="5"/>
      <c r="V16298" s="5"/>
      <c r="W16298" s="5"/>
      <c r="X16298" s="5"/>
      <c r="Y16298" s="5"/>
      <c r="Z16298" s="5"/>
      <c r="AA16298" s="5"/>
      <c r="AB16298" s="5"/>
      <c r="AC16298" s="5"/>
      <c r="AD16298" s="5"/>
      <c r="AE16298" s="5"/>
      <c r="AF16298" s="5"/>
      <c r="AG16298" s="11"/>
    </row>
    <row r="16299" spans="1:33">
      <c r="A16299" s="5"/>
      <c r="B16299" s="5"/>
      <c r="C16299" s="5"/>
      <c r="D16299" s="5"/>
      <c r="E16299" s="5"/>
      <c r="F16299" s="5"/>
      <c r="G16299" s="5"/>
      <c r="H16299" s="5"/>
      <c r="I16299" s="5"/>
      <c r="J16299" s="5"/>
      <c r="K16299" s="5"/>
      <c r="L16299" s="5"/>
      <c r="M16299" s="5"/>
      <c r="N16299" s="5"/>
      <c r="O16299" s="5"/>
      <c r="P16299" s="5"/>
      <c r="Q16299" s="5"/>
      <c r="R16299" s="5"/>
      <c r="S16299" s="5"/>
      <c r="T16299" s="5"/>
      <c r="U16299" s="5"/>
      <c r="V16299" s="5"/>
      <c r="W16299" s="5"/>
      <c r="X16299" s="5"/>
      <c r="Y16299" s="5"/>
      <c r="Z16299" s="5"/>
      <c r="AA16299" s="5"/>
      <c r="AB16299" s="5"/>
      <c r="AC16299" s="5"/>
      <c r="AD16299" s="5"/>
      <c r="AE16299" s="5"/>
      <c r="AF16299" s="5"/>
      <c r="AG16299" s="11"/>
    </row>
    <row r="16300" spans="1:33">
      <c r="A16300" s="5"/>
      <c r="B16300" s="5"/>
      <c r="C16300" s="5"/>
      <c r="D16300" s="5"/>
      <c r="E16300" s="5"/>
      <c r="F16300" s="5"/>
      <c r="G16300" s="5"/>
      <c r="H16300" s="5"/>
      <c r="I16300" s="5"/>
      <c r="J16300" s="5"/>
      <c r="K16300" s="5"/>
      <c r="L16300" s="5"/>
      <c r="M16300" s="5"/>
      <c r="N16300" s="5"/>
      <c r="O16300" s="5"/>
      <c r="P16300" s="5"/>
      <c r="Q16300" s="5"/>
      <c r="R16300" s="5"/>
      <c r="S16300" s="5"/>
      <c r="T16300" s="5"/>
      <c r="U16300" s="5"/>
      <c r="V16300" s="5"/>
      <c r="W16300" s="5"/>
      <c r="X16300" s="5"/>
      <c r="Y16300" s="5"/>
      <c r="Z16300" s="5"/>
      <c r="AA16300" s="5"/>
      <c r="AB16300" s="5"/>
      <c r="AC16300" s="5"/>
      <c r="AD16300" s="5"/>
      <c r="AE16300" s="5"/>
      <c r="AF16300" s="5"/>
      <c r="AG16300" s="11"/>
    </row>
    <row r="16301" spans="1:33">
      <c r="A16301" s="5"/>
      <c r="B16301" s="5"/>
      <c r="C16301" s="5"/>
      <c r="D16301" s="5"/>
      <c r="E16301" s="5"/>
      <c r="F16301" s="5"/>
      <c r="G16301" s="5"/>
      <c r="H16301" s="5"/>
      <c r="I16301" s="5"/>
      <c r="J16301" s="5"/>
      <c r="K16301" s="5"/>
      <c r="L16301" s="5"/>
      <c r="M16301" s="5"/>
      <c r="N16301" s="5"/>
      <c r="O16301" s="5"/>
      <c r="P16301" s="5"/>
      <c r="Q16301" s="5"/>
      <c r="R16301" s="5"/>
      <c r="S16301" s="5"/>
      <c r="T16301" s="5"/>
      <c r="U16301" s="5"/>
      <c r="V16301" s="5"/>
      <c r="W16301" s="5"/>
      <c r="X16301" s="5"/>
      <c r="Y16301" s="5"/>
      <c r="Z16301" s="5"/>
      <c r="AA16301" s="5"/>
      <c r="AB16301" s="5"/>
      <c r="AC16301" s="5"/>
      <c r="AD16301" s="5"/>
      <c r="AE16301" s="5"/>
      <c r="AF16301" s="5"/>
      <c r="AG16301" s="11"/>
    </row>
    <row r="16302" spans="1:33">
      <c r="A16302" s="5"/>
      <c r="B16302" s="5"/>
      <c r="C16302" s="5"/>
      <c r="D16302" s="5"/>
      <c r="E16302" s="5"/>
      <c r="F16302" s="5"/>
      <c r="G16302" s="5"/>
      <c r="H16302" s="5"/>
      <c r="I16302" s="5"/>
      <c r="J16302" s="5"/>
      <c r="K16302" s="5"/>
      <c r="L16302" s="5"/>
      <c r="M16302" s="5"/>
      <c r="N16302" s="5"/>
      <c r="O16302" s="5"/>
      <c r="P16302" s="5"/>
      <c r="Q16302" s="5"/>
      <c r="R16302" s="5"/>
      <c r="S16302" s="5"/>
      <c r="T16302" s="5"/>
      <c r="U16302" s="5"/>
      <c r="V16302" s="5"/>
      <c r="W16302" s="5"/>
      <c r="X16302" s="5"/>
      <c r="Y16302" s="5"/>
      <c r="Z16302" s="5"/>
      <c r="AA16302" s="5"/>
      <c r="AB16302" s="5"/>
      <c r="AC16302" s="5"/>
      <c r="AD16302" s="5"/>
      <c r="AE16302" s="5"/>
      <c r="AF16302" s="5"/>
      <c r="AG16302" s="11"/>
    </row>
    <row r="16303" spans="1:33">
      <c r="A16303" s="5"/>
      <c r="B16303" s="5"/>
      <c r="C16303" s="5"/>
      <c r="D16303" s="5"/>
      <c r="E16303" s="5"/>
      <c r="F16303" s="5"/>
      <c r="G16303" s="5"/>
      <c r="H16303" s="5"/>
      <c r="I16303" s="5"/>
      <c r="J16303" s="5"/>
      <c r="K16303" s="5"/>
      <c r="L16303" s="5"/>
      <c r="M16303" s="5"/>
      <c r="N16303" s="5"/>
      <c r="O16303" s="5"/>
      <c r="P16303" s="5"/>
      <c r="Q16303" s="5"/>
      <c r="R16303" s="5"/>
      <c r="S16303" s="5"/>
      <c r="T16303" s="5"/>
      <c r="U16303" s="5"/>
      <c r="V16303" s="5"/>
      <c r="W16303" s="5"/>
      <c r="X16303" s="5"/>
      <c r="Y16303" s="5"/>
      <c r="Z16303" s="5"/>
      <c r="AA16303" s="5"/>
      <c r="AB16303" s="5"/>
      <c r="AC16303" s="5"/>
      <c r="AD16303" s="5"/>
      <c r="AE16303" s="5"/>
      <c r="AF16303" s="5"/>
      <c r="AG16303" s="11"/>
    </row>
    <row r="16304" spans="1:33">
      <c r="A16304" s="5"/>
      <c r="B16304" s="5"/>
      <c r="C16304" s="5"/>
      <c r="D16304" s="5"/>
      <c r="E16304" s="5"/>
      <c r="F16304" s="5"/>
      <c r="G16304" s="5"/>
      <c r="H16304" s="5"/>
      <c r="I16304" s="5"/>
      <c r="J16304" s="5"/>
      <c r="K16304" s="5"/>
      <c r="L16304" s="5"/>
      <c r="M16304" s="5"/>
      <c r="N16304" s="5"/>
      <c r="O16304" s="5"/>
      <c r="P16304" s="5"/>
      <c r="Q16304" s="5"/>
      <c r="R16304" s="5"/>
      <c r="S16304" s="5"/>
      <c r="T16304" s="5"/>
      <c r="U16304" s="5"/>
      <c r="V16304" s="5"/>
      <c r="W16304" s="5"/>
      <c r="X16304" s="5"/>
      <c r="Y16304" s="5"/>
      <c r="Z16304" s="5"/>
      <c r="AA16304" s="5"/>
      <c r="AB16304" s="5"/>
      <c r="AC16304" s="5"/>
      <c r="AD16304" s="5"/>
      <c r="AE16304" s="5"/>
      <c r="AF16304" s="5"/>
      <c r="AG16304" s="11"/>
    </row>
    <row r="16305" spans="1:33">
      <c r="A16305" s="5"/>
      <c r="B16305" s="5"/>
      <c r="C16305" s="5"/>
      <c r="D16305" s="5"/>
      <c r="E16305" s="5"/>
      <c r="F16305" s="5"/>
      <c r="G16305" s="5"/>
      <c r="H16305" s="5"/>
      <c r="I16305" s="5"/>
      <c r="J16305" s="5"/>
      <c r="K16305" s="5"/>
      <c r="L16305" s="5"/>
      <c r="M16305" s="5"/>
      <c r="N16305" s="5"/>
      <c r="O16305" s="5"/>
      <c r="P16305" s="5"/>
      <c r="Q16305" s="5"/>
      <c r="R16305" s="5"/>
      <c r="S16305" s="5"/>
      <c r="T16305" s="5"/>
      <c r="U16305" s="5"/>
      <c r="V16305" s="5"/>
      <c r="W16305" s="5"/>
      <c r="X16305" s="5"/>
      <c r="Y16305" s="5"/>
      <c r="Z16305" s="5"/>
      <c r="AA16305" s="5"/>
      <c r="AB16305" s="5"/>
      <c r="AC16305" s="5"/>
      <c r="AD16305" s="5"/>
      <c r="AE16305" s="5"/>
      <c r="AF16305" s="5"/>
      <c r="AG16305" s="11"/>
    </row>
    <row r="16306" spans="1:33">
      <c r="A16306" s="5"/>
      <c r="B16306" s="5"/>
      <c r="C16306" s="5"/>
      <c r="D16306" s="5"/>
      <c r="E16306" s="5"/>
      <c r="F16306" s="5"/>
      <c r="G16306" s="5"/>
      <c r="H16306" s="5"/>
      <c r="I16306" s="5"/>
      <c r="J16306" s="5"/>
      <c r="K16306" s="5"/>
      <c r="L16306" s="5"/>
      <c r="M16306" s="5"/>
      <c r="N16306" s="5"/>
      <c r="O16306" s="5"/>
      <c r="P16306" s="5"/>
      <c r="Q16306" s="5"/>
      <c r="R16306" s="5"/>
      <c r="S16306" s="5"/>
      <c r="T16306" s="5"/>
      <c r="U16306" s="5"/>
      <c r="V16306" s="5"/>
      <c r="W16306" s="5"/>
      <c r="X16306" s="5"/>
      <c r="Y16306" s="5"/>
      <c r="Z16306" s="5"/>
      <c r="AA16306" s="5"/>
      <c r="AB16306" s="5"/>
      <c r="AC16306" s="5"/>
      <c r="AD16306" s="5"/>
      <c r="AE16306" s="5"/>
      <c r="AF16306" s="5"/>
      <c r="AG16306" s="11"/>
    </row>
    <row r="16307" spans="1:33">
      <c r="A16307" s="5"/>
      <c r="B16307" s="5"/>
      <c r="C16307" s="5"/>
      <c r="D16307" s="5"/>
      <c r="E16307" s="5"/>
      <c r="F16307" s="5"/>
      <c r="G16307" s="5"/>
      <c r="H16307" s="5"/>
      <c r="I16307" s="5"/>
      <c r="J16307" s="5"/>
      <c r="K16307" s="5"/>
      <c r="L16307" s="5"/>
      <c r="M16307" s="5"/>
      <c r="N16307" s="5"/>
      <c r="O16307" s="5"/>
      <c r="P16307" s="5"/>
      <c r="Q16307" s="5"/>
      <c r="R16307" s="5"/>
      <c r="S16307" s="5"/>
      <c r="T16307" s="5"/>
      <c r="U16307" s="5"/>
      <c r="V16307" s="5"/>
      <c r="W16307" s="5"/>
      <c r="X16307" s="5"/>
      <c r="Y16307" s="5"/>
      <c r="Z16307" s="5"/>
      <c r="AA16307" s="5"/>
      <c r="AB16307" s="5"/>
      <c r="AC16307" s="5"/>
      <c r="AD16307" s="5"/>
      <c r="AE16307" s="5"/>
      <c r="AF16307" s="5"/>
      <c r="AG16307" s="11"/>
    </row>
    <row r="16308" spans="1:33">
      <c r="A16308" s="5"/>
      <c r="B16308" s="5"/>
      <c r="C16308" s="5"/>
      <c r="D16308" s="5"/>
      <c r="E16308" s="5"/>
      <c r="F16308" s="5"/>
      <c r="G16308" s="5"/>
      <c r="H16308" s="5"/>
      <c r="I16308" s="5"/>
      <c r="J16308" s="5"/>
      <c r="K16308" s="5"/>
      <c r="L16308" s="5"/>
      <c r="M16308" s="5"/>
      <c r="N16308" s="5"/>
      <c r="O16308" s="5"/>
      <c r="P16308" s="5"/>
      <c r="Q16308" s="5"/>
      <c r="R16308" s="5"/>
      <c r="S16308" s="5"/>
      <c r="T16308" s="5"/>
      <c r="U16308" s="5"/>
      <c r="V16308" s="5"/>
      <c r="W16308" s="5"/>
      <c r="X16308" s="5"/>
      <c r="Y16308" s="5"/>
      <c r="Z16308" s="5"/>
      <c r="AA16308" s="5"/>
      <c r="AB16308" s="5"/>
      <c r="AC16308" s="5"/>
      <c r="AD16308" s="5"/>
      <c r="AE16308" s="5"/>
      <c r="AF16308" s="5"/>
      <c r="AG16308" s="11"/>
    </row>
    <row r="16309" spans="1:33">
      <c r="A16309" s="5"/>
      <c r="B16309" s="5"/>
      <c r="C16309" s="5"/>
      <c r="D16309" s="5"/>
      <c r="E16309" s="5"/>
      <c r="F16309" s="5"/>
      <c r="G16309" s="5"/>
      <c r="H16309" s="5"/>
      <c r="I16309" s="5"/>
      <c r="J16309" s="5"/>
      <c r="K16309" s="5"/>
      <c r="L16309" s="5"/>
      <c r="M16309" s="5"/>
      <c r="N16309" s="5"/>
      <c r="O16309" s="5"/>
      <c r="P16309" s="5"/>
      <c r="Q16309" s="5"/>
      <c r="R16309" s="5"/>
      <c r="S16309" s="5"/>
      <c r="T16309" s="5"/>
      <c r="U16309" s="5"/>
      <c r="V16309" s="5"/>
      <c r="W16309" s="5"/>
      <c r="X16309" s="5"/>
      <c r="Y16309" s="5"/>
      <c r="Z16309" s="5"/>
      <c r="AA16309" s="5"/>
      <c r="AB16309" s="5"/>
      <c r="AC16309" s="5"/>
      <c r="AD16309" s="5"/>
      <c r="AE16309" s="5"/>
      <c r="AF16309" s="5"/>
      <c r="AG16309" s="11"/>
    </row>
    <row r="16310" spans="1:33">
      <c r="A16310" s="5"/>
      <c r="B16310" s="5"/>
      <c r="C16310" s="5"/>
      <c r="D16310" s="5"/>
      <c r="E16310" s="5"/>
      <c r="F16310" s="5"/>
      <c r="G16310" s="5"/>
      <c r="H16310" s="5"/>
      <c r="I16310" s="5"/>
      <c r="J16310" s="5"/>
      <c r="K16310" s="5"/>
      <c r="L16310" s="5"/>
      <c r="M16310" s="5"/>
      <c r="N16310" s="5"/>
      <c r="O16310" s="5"/>
      <c r="P16310" s="5"/>
      <c r="Q16310" s="5"/>
      <c r="R16310" s="5"/>
      <c r="S16310" s="5"/>
      <c r="T16310" s="5"/>
      <c r="U16310" s="5"/>
      <c r="V16310" s="5"/>
      <c r="W16310" s="5"/>
      <c r="X16310" s="5"/>
      <c r="Y16310" s="5"/>
      <c r="Z16310" s="5"/>
      <c r="AA16310" s="5"/>
      <c r="AB16310" s="5"/>
      <c r="AC16310" s="5"/>
      <c r="AD16310" s="5"/>
      <c r="AE16310" s="5"/>
      <c r="AF16310" s="5"/>
      <c r="AG16310" s="11"/>
    </row>
    <row r="16311" spans="1:33">
      <c r="A16311" s="5"/>
      <c r="B16311" s="5"/>
      <c r="C16311" s="5"/>
      <c r="D16311" s="5"/>
      <c r="E16311" s="5"/>
      <c r="F16311" s="5"/>
      <c r="G16311" s="5"/>
      <c r="H16311" s="5"/>
      <c r="I16311" s="5"/>
      <c r="J16311" s="5"/>
      <c r="K16311" s="5"/>
      <c r="L16311" s="5"/>
      <c r="M16311" s="5"/>
      <c r="N16311" s="5"/>
      <c r="O16311" s="5"/>
      <c r="P16311" s="5"/>
      <c r="Q16311" s="5"/>
      <c r="R16311" s="5"/>
      <c r="S16311" s="5"/>
      <c r="T16311" s="5"/>
      <c r="U16311" s="5"/>
      <c r="V16311" s="5"/>
      <c r="W16311" s="5"/>
      <c r="X16311" s="5"/>
      <c r="Y16311" s="5"/>
      <c r="Z16311" s="5"/>
      <c r="AA16311" s="5"/>
      <c r="AB16311" s="5"/>
      <c r="AC16311" s="5"/>
      <c r="AD16311" s="5"/>
      <c r="AE16311" s="5"/>
      <c r="AF16311" s="5"/>
      <c r="AG16311" s="11"/>
    </row>
    <row r="16312" spans="1:33">
      <c r="A16312" s="5"/>
      <c r="B16312" s="5"/>
      <c r="C16312" s="5"/>
      <c r="D16312" s="5"/>
      <c r="E16312" s="5"/>
      <c r="F16312" s="5"/>
      <c r="G16312" s="5"/>
      <c r="H16312" s="5"/>
      <c r="I16312" s="5"/>
      <c r="J16312" s="5"/>
      <c r="K16312" s="5"/>
      <c r="L16312" s="5"/>
      <c r="M16312" s="5"/>
      <c r="N16312" s="5"/>
      <c r="O16312" s="5"/>
      <c r="P16312" s="5"/>
      <c r="Q16312" s="5"/>
      <c r="R16312" s="5"/>
      <c r="S16312" s="5"/>
      <c r="T16312" s="5"/>
      <c r="U16312" s="5"/>
      <c r="V16312" s="5"/>
      <c r="W16312" s="5"/>
      <c r="X16312" s="5"/>
      <c r="Y16312" s="5"/>
      <c r="Z16312" s="5"/>
      <c r="AA16312" s="5"/>
      <c r="AB16312" s="5"/>
      <c r="AC16312" s="5"/>
      <c r="AD16312" s="5"/>
      <c r="AE16312" s="5"/>
      <c r="AF16312" s="5"/>
      <c r="AG16312" s="11"/>
    </row>
    <row r="16313" spans="1:33">
      <c r="A16313" s="5"/>
      <c r="B16313" s="5"/>
      <c r="C16313" s="5"/>
      <c r="D16313" s="5"/>
      <c r="E16313" s="5"/>
      <c r="F16313" s="5"/>
      <c r="G16313" s="5"/>
      <c r="H16313" s="5"/>
      <c r="I16313" s="5"/>
      <c r="J16313" s="5"/>
      <c r="K16313" s="5"/>
      <c r="L16313" s="5"/>
      <c r="M16313" s="5"/>
      <c r="N16313" s="5"/>
      <c r="O16313" s="5"/>
      <c r="P16313" s="5"/>
      <c r="Q16313" s="5"/>
      <c r="R16313" s="5"/>
      <c r="S16313" s="5"/>
      <c r="T16313" s="5"/>
      <c r="U16313" s="5"/>
      <c r="V16313" s="5"/>
      <c r="W16313" s="5"/>
      <c r="X16313" s="5"/>
      <c r="Y16313" s="5"/>
      <c r="Z16313" s="5"/>
      <c r="AA16313" s="5"/>
      <c r="AB16313" s="5"/>
      <c r="AC16313" s="5"/>
      <c r="AD16313" s="5"/>
      <c r="AE16313" s="5"/>
      <c r="AF16313" s="5"/>
      <c r="AG16313" s="11"/>
    </row>
    <row r="16314" spans="1:33">
      <c r="A16314" s="5"/>
      <c r="B16314" s="5"/>
      <c r="C16314" s="5"/>
      <c r="D16314" s="5"/>
      <c r="E16314" s="5"/>
      <c r="F16314" s="5"/>
      <c r="G16314" s="5"/>
      <c r="H16314" s="5"/>
      <c r="I16314" s="5"/>
      <c r="J16314" s="5"/>
      <c r="K16314" s="5"/>
      <c r="L16314" s="5"/>
      <c r="M16314" s="5"/>
      <c r="N16314" s="5"/>
      <c r="O16314" s="5"/>
      <c r="P16314" s="5"/>
      <c r="Q16314" s="5"/>
      <c r="R16314" s="5"/>
      <c r="S16314" s="5"/>
      <c r="T16314" s="5"/>
      <c r="U16314" s="5"/>
      <c r="V16314" s="5"/>
      <c r="W16314" s="5"/>
      <c r="X16314" s="5"/>
      <c r="Y16314" s="5"/>
      <c r="Z16314" s="5"/>
      <c r="AA16314" s="5"/>
      <c r="AB16314" s="5"/>
      <c r="AC16314" s="5"/>
      <c r="AD16314" s="5"/>
      <c r="AE16314" s="5"/>
      <c r="AF16314" s="5"/>
      <c r="AG16314" s="11"/>
    </row>
    <row r="16315" spans="1:33">
      <c r="A16315" s="5"/>
      <c r="B16315" s="5"/>
      <c r="C16315" s="5"/>
      <c r="D16315" s="5"/>
      <c r="E16315" s="5"/>
      <c r="F16315" s="5"/>
      <c r="G16315" s="5"/>
      <c r="H16315" s="5"/>
      <c r="I16315" s="5"/>
      <c r="J16315" s="5"/>
      <c r="K16315" s="5"/>
      <c r="L16315" s="5"/>
      <c r="M16315" s="5"/>
      <c r="N16315" s="5"/>
      <c r="O16315" s="5"/>
      <c r="P16315" s="5"/>
      <c r="Q16315" s="5"/>
      <c r="R16315" s="5"/>
      <c r="S16315" s="5"/>
      <c r="T16315" s="5"/>
      <c r="U16315" s="5"/>
      <c r="V16315" s="5"/>
      <c r="W16315" s="5"/>
      <c r="X16315" s="5"/>
      <c r="Y16315" s="5"/>
      <c r="Z16315" s="5"/>
      <c r="AA16315" s="5"/>
      <c r="AB16315" s="5"/>
      <c r="AC16315" s="5"/>
      <c r="AD16315" s="5"/>
      <c r="AE16315" s="5"/>
      <c r="AF16315" s="5"/>
      <c r="AG16315" s="11"/>
    </row>
    <row r="16316" spans="1:33">
      <c r="A16316" s="5"/>
      <c r="B16316" s="5"/>
      <c r="C16316" s="5"/>
      <c r="D16316" s="5"/>
      <c r="E16316" s="5"/>
      <c r="F16316" s="5"/>
      <c r="G16316" s="5"/>
      <c r="H16316" s="5"/>
      <c r="I16316" s="5"/>
      <c r="J16316" s="5"/>
      <c r="K16316" s="5"/>
      <c r="L16316" s="5"/>
      <c r="M16316" s="5"/>
      <c r="N16316" s="5"/>
      <c r="O16316" s="5"/>
      <c r="P16316" s="5"/>
      <c r="Q16316" s="5"/>
      <c r="R16316" s="5"/>
      <c r="S16316" s="5"/>
      <c r="T16316" s="5"/>
      <c r="U16316" s="5"/>
      <c r="V16316" s="5"/>
      <c r="W16316" s="5"/>
      <c r="X16316" s="5"/>
      <c r="Y16316" s="5"/>
      <c r="Z16316" s="5"/>
      <c r="AA16316" s="5"/>
      <c r="AB16316" s="5"/>
      <c r="AC16316" s="5"/>
      <c r="AD16316" s="5"/>
      <c r="AE16316" s="5"/>
      <c r="AF16316" s="5"/>
      <c r="AG16316" s="11"/>
    </row>
    <row r="16317" spans="1:33">
      <c r="A16317" s="5"/>
      <c r="B16317" s="5"/>
      <c r="C16317" s="5"/>
      <c r="D16317" s="5"/>
      <c r="E16317" s="5"/>
      <c r="F16317" s="5"/>
      <c r="G16317" s="5"/>
      <c r="H16317" s="5"/>
      <c r="I16317" s="5"/>
      <c r="J16317" s="5"/>
      <c r="K16317" s="5"/>
      <c r="L16317" s="5"/>
      <c r="M16317" s="5"/>
      <c r="N16317" s="5"/>
      <c r="O16317" s="5"/>
      <c r="P16317" s="5"/>
      <c r="Q16317" s="5"/>
      <c r="R16317" s="5"/>
      <c r="S16317" s="5"/>
      <c r="T16317" s="5"/>
      <c r="U16317" s="5"/>
      <c r="V16317" s="5"/>
      <c r="W16317" s="5"/>
      <c r="X16317" s="5"/>
      <c r="Y16317" s="5"/>
      <c r="Z16317" s="5"/>
      <c r="AA16317" s="5"/>
      <c r="AB16317" s="5"/>
      <c r="AC16317" s="5"/>
      <c r="AD16317" s="5"/>
      <c r="AE16317" s="5"/>
      <c r="AF16317" s="5"/>
      <c r="AG16317" s="11"/>
    </row>
    <row r="16318" spans="1:33">
      <c r="A16318" s="5"/>
      <c r="B16318" s="5"/>
      <c r="C16318" s="5"/>
      <c r="D16318" s="5"/>
      <c r="E16318" s="5"/>
      <c r="F16318" s="5"/>
      <c r="G16318" s="5"/>
      <c r="H16318" s="5"/>
      <c r="I16318" s="5"/>
      <c r="J16318" s="5"/>
      <c r="K16318" s="5"/>
      <c r="L16318" s="5"/>
      <c r="M16318" s="5"/>
      <c r="N16318" s="5"/>
      <c r="O16318" s="5"/>
      <c r="P16318" s="5"/>
      <c r="Q16318" s="5"/>
      <c r="R16318" s="5"/>
      <c r="S16318" s="5"/>
      <c r="T16318" s="5"/>
      <c r="U16318" s="5"/>
      <c r="V16318" s="5"/>
      <c r="W16318" s="5"/>
      <c r="X16318" s="5"/>
      <c r="Y16318" s="5"/>
      <c r="Z16318" s="5"/>
      <c r="AA16318" s="5"/>
      <c r="AB16318" s="5"/>
      <c r="AC16318" s="5"/>
      <c r="AD16318" s="5"/>
      <c r="AE16318" s="5"/>
      <c r="AF16318" s="5"/>
      <c r="AG16318" s="11"/>
    </row>
    <row r="16319" spans="1:33">
      <c r="A16319" s="5"/>
      <c r="B16319" s="5"/>
      <c r="C16319" s="5"/>
      <c r="D16319" s="5"/>
      <c r="E16319" s="5"/>
      <c r="F16319" s="5"/>
      <c r="G16319" s="5"/>
      <c r="H16319" s="5"/>
      <c r="I16319" s="5"/>
      <c r="J16319" s="5"/>
      <c r="K16319" s="5"/>
      <c r="L16319" s="5"/>
      <c r="M16319" s="5"/>
      <c r="N16319" s="5"/>
      <c r="O16319" s="5"/>
      <c r="P16319" s="5"/>
      <c r="Q16319" s="5"/>
      <c r="R16319" s="5"/>
      <c r="S16319" s="5"/>
      <c r="T16319" s="5"/>
      <c r="U16319" s="5"/>
      <c r="V16319" s="5"/>
      <c r="W16319" s="5"/>
      <c r="X16319" s="5"/>
      <c r="Y16319" s="5"/>
      <c r="Z16319" s="5"/>
      <c r="AA16319" s="5"/>
      <c r="AB16319" s="5"/>
      <c r="AC16319" s="5"/>
      <c r="AD16319" s="5"/>
      <c r="AE16319" s="5"/>
      <c r="AF16319" s="5"/>
      <c r="AG16319" s="11"/>
    </row>
    <row r="16320" spans="1:33">
      <c r="A16320" s="5"/>
      <c r="B16320" s="5"/>
      <c r="C16320" s="5"/>
      <c r="D16320" s="5"/>
      <c r="E16320" s="5"/>
      <c r="F16320" s="5"/>
      <c r="G16320" s="5"/>
      <c r="H16320" s="5"/>
      <c r="I16320" s="5"/>
      <c r="J16320" s="5"/>
      <c r="K16320" s="5"/>
      <c r="L16320" s="5"/>
      <c r="M16320" s="5"/>
      <c r="N16320" s="5"/>
      <c r="O16320" s="5"/>
      <c r="P16320" s="5"/>
      <c r="Q16320" s="5"/>
      <c r="R16320" s="5"/>
      <c r="S16320" s="5"/>
      <c r="T16320" s="5"/>
      <c r="U16320" s="5"/>
      <c r="V16320" s="5"/>
      <c r="W16320" s="5"/>
      <c r="X16320" s="5"/>
      <c r="Y16320" s="5"/>
      <c r="Z16320" s="5"/>
      <c r="AA16320" s="5"/>
      <c r="AB16320" s="5"/>
      <c r="AC16320" s="5"/>
      <c r="AD16320" s="5"/>
      <c r="AE16320" s="5"/>
      <c r="AF16320" s="5"/>
      <c r="AG16320" s="11"/>
    </row>
    <row r="16321" spans="1:33">
      <c r="A16321" s="5"/>
      <c r="B16321" s="5"/>
      <c r="C16321" s="5"/>
      <c r="D16321" s="5"/>
      <c r="E16321" s="5"/>
      <c r="F16321" s="5"/>
      <c r="G16321" s="5"/>
      <c r="H16321" s="5"/>
      <c r="I16321" s="5"/>
      <c r="J16321" s="5"/>
      <c r="K16321" s="5"/>
      <c r="L16321" s="5"/>
      <c r="M16321" s="5"/>
      <c r="N16321" s="5"/>
      <c r="O16321" s="5"/>
      <c r="P16321" s="5"/>
      <c r="Q16321" s="5"/>
      <c r="R16321" s="5"/>
      <c r="S16321" s="5"/>
      <c r="T16321" s="5"/>
      <c r="U16321" s="5"/>
      <c r="V16321" s="5"/>
      <c r="W16321" s="5"/>
      <c r="X16321" s="5"/>
      <c r="Y16321" s="5"/>
      <c r="Z16321" s="5"/>
      <c r="AA16321" s="5"/>
      <c r="AB16321" s="5"/>
      <c r="AC16321" s="5"/>
      <c r="AD16321" s="5"/>
      <c r="AE16321" s="5"/>
      <c r="AF16321" s="5"/>
      <c r="AG16321" s="11"/>
    </row>
    <row r="16322" spans="1:33">
      <c r="A16322" s="5"/>
      <c r="B16322" s="5"/>
      <c r="C16322" s="5"/>
      <c r="D16322" s="5"/>
      <c r="E16322" s="5"/>
      <c r="F16322" s="5"/>
      <c r="G16322" s="5"/>
      <c r="H16322" s="5"/>
      <c r="I16322" s="5"/>
      <c r="J16322" s="5"/>
      <c r="K16322" s="5"/>
      <c r="L16322" s="5"/>
      <c r="M16322" s="5"/>
      <c r="N16322" s="5"/>
      <c r="O16322" s="5"/>
      <c r="P16322" s="5"/>
      <c r="Q16322" s="5"/>
      <c r="R16322" s="5"/>
      <c r="S16322" s="5"/>
      <c r="T16322" s="5"/>
      <c r="U16322" s="5"/>
      <c r="V16322" s="5"/>
      <c r="W16322" s="5"/>
      <c r="X16322" s="5"/>
      <c r="Y16322" s="5"/>
      <c r="Z16322" s="5"/>
      <c r="AA16322" s="5"/>
      <c r="AB16322" s="5"/>
      <c r="AC16322" s="5"/>
      <c r="AD16322" s="5"/>
      <c r="AE16322" s="5"/>
      <c r="AF16322" s="5"/>
      <c r="AG16322" s="11"/>
    </row>
    <row r="16323" spans="1:33">
      <c r="A16323" s="5"/>
      <c r="B16323" s="5"/>
      <c r="C16323" s="5"/>
      <c r="D16323" s="5"/>
      <c r="E16323" s="5"/>
      <c r="F16323" s="5"/>
      <c r="G16323" s="5"/>
      <c r="H16323" s="5"/>
      <c r="I16323" s="5"/>
      <c r="J16323" s="5"/>
      <c r="K16323" s="5"/>
      <c r="L16323" s="5"/>
      <c r="M16323" s="5"/>
      <c r="N16323" s="5"/>
      <c r="O16323" s="5"/>
      <c r="P16323" s="5"/>
      <c r="Q16323" s="5"/>
      <c r="R16323" s="5"/>
      <c r="S16323" s="5"/>
      <c r="T16323" s="5"/>
      <c r="U16323" s="5"/>
      <c r="V16323" s="5"/>
      <c r="W16323" s="5"/>
      <c r="X16323" s="5"/>
      <c r="Y16323" s="5"/>
      <c r="Z16323" s="5"/>
      <c r="AA16323" s="5"/>
      <c r="AB16323" s="5"/>
      <c r="AC16323" s="5"/>
      <c r="AD16323" s="5"/>
      <c r="AE16323" s="5"/>
      <c r="AF16323" s="5"/>
      <c r="AG16323" s="11"/>
    </row>
    <row r="16324" spans="1:33">
      <c r="A16324" s="5"/>
      <c r="B16324" s="5"/>
      <c r="C16324" s="5"/>
      <c r="D16324" s="5"/>
      <c r="E16324" s="5"/>
      <c r="F16324" s="5"/>
      <c r="G16324" s="5"/>
      <c r="H16324" s="5"/>
      <c r="I16324" s="5"/>
      <c r="J16324" s="5"/>
      <c r="K16324" s="5"/>
      <c r="L16324" s="5"/>
      <c r="M16324" s="5"/>
      <c r="N16324" s="5"/>
      <c r="O16324" s="5"/>
      <c r="P16324" s="5"/>
      <c r="Q16324" s="5"/>
      <c r="R16324" s="5"/>
      <c r="S16324" s="5"/>
      <c r="T16324" s="5"/>
      <c r="U16324" s="5"/>
      <c r="V16324" s="5"/>
      <c r="W16324" s="5"/>
      <c r="X16324" s="5"/>
      <c r="Y16324" s="5"/>
      <c r="Z16324" s="5"/>
      <c r="AA16324" s="5"/>
      <c r="AB16324" s="5"/>
      <c r="AC16324" s="5"/>
      <c r="AD16324" s="5"/>
      <c r="AE16324" s="5"/>
      <c r="AF16324" s="5"/>
      <c r="AG16324" s="11"/>
    </row>
    <row r="16325" spans="1:33">
      <c r="A16325" s="5"/>
      <c r="B16325" s="5"/>
      <c r="C16325" s="5"/>
      <c r="D16325" s="5"/>
      <c r="E16325" s="5"/>
      <c r="F16325" s="5"/>
      <c r="G16325" s="5"/>
      <c r="H16325" s="5"/>
      <c r="I16325" s="5"/>
      <c r="J16325" s="5"/>
      <c r="K16325" s="5"/>
      <c r="L16325" s="5"/>
      <c r="M16325" s="5"/>
      <c r="N16325" s="5"/>
      <c r="O16325" s="5"/>
      <c r="P16325" s="5"/>
      <c r="Q16325" s="5"/>
      <c r="R16325" s="5"/>
      <c r="S16325" s="5"/>
      <c r="T16325" s="5"/>
      <c r="U16325" s="5"/>
      <c r="V16325" s="5"/>
      <c r="W16325" s="5"/>
      <c r="X16325" s="5"/>
      <c r="Y16325" s="5"/>
      <c r="Z16325" s="5"/>
      <c r="AA16325" s="5"/>
      <c r="AB16325" s="5"/>
      <c r="AC16325" s="5"/>
      <c r="AD16325" s="5"/>
      <c r="AE16325" s="5"/>
      <c r="AF16325" s="5"/>
      <c r="AG16325" s="11"/>
    </row>
    <row r="16326" spans="1:33">
      <c r="A16326" s="5"/>
      <c r="B16326" s="5"/>
      <c r="C16326" s="5"/>
      <c r="D16326" s="5"/>
      <c r="E16326" s="5"/>
      <c r="F16326" s="5"/>
      <c r="G16326" s="5"/>
      <c r="H16326" s="5"/>
      <c r="I16326" s="5"/>
      <c r="J16326" s="5"/>
      <c r="K16326" s="5"/>
      <c r="L16326" s="5"/>
      <c r="M16326" s="5"/>
      <c r="N16326" s="5"/>
      <c r="O16326" s="5"/>
      <c r="P16326" s="5"/>
      <c r="Q16326" s="5"/>
      <c r="R16326" s="5"/>
      <c r="S16326" s="5"/>
      <c r="T16326" s="5"/>
      <c r="U16326" s="5"/>
      <c r="V16326" s="5"/>
      <c r="W16326" s="5"/>
      <c r="X16326" s="5"/>
      <c r="Y16326" s="5"/>
      <c r="Z16326" s="5"/>
      <c r="AA16326" s="5"/>
      <c r="AB16326" s="5"/>
      <c r="AC16326" s="5"/>
      <c r="AD16326" s="5"/>
      <c r="AE16326" s="5"/>
      <c r="AF16326" s="5"/>
      <c r="AG16326" s="11"/>
    </row>
    <row r="16327" spans="1:33">
      <c r="A16327" s="5"/>
      <c r="B16327" s="5"/>
      <c r="C16327" s="5"/>
      <c r="D16327" s="5"/>
      <c r="E16327" s="5"/>
      <c r="F16327" s="5"/>
      <c r="G16327" s="5"/>
      <c r="H16327" s="5"/>
      <c r="I16327" s="5"/>
      <c r="J16327" s="5"/>
      <c r="K16327" s="5"/>
      <c r="L16327" s="5"/>
      <c r="M16327" s="5"/>
      <c r="N16327" s="5"/>
      <c r="O16327" s="5"/>
      <c r="P16327" s="5"/>
      <c r="Q16327" s="5"/>
      <c r="R16327" s="5"/>
      <c r="S16327" s="5"/>
      <c r="T16327" s="5"/>
      <c r="U16327" s="5"/>
      <c r="V16327" s="5"/>
      <c r="W16327" s="5"/>
      <c r="X16327" s="5"/>
      <c r="Y16327" s="5"/>
      <c r="Z16327" s="5"/>
      <c r="AA16327" s="5"/>
      <c r="AB16327" s="5"/>
      <c r="AC16327" s="5"/>
      <c r="AD16327" s="5"/>
      <c r="AE16327" s="5"/>
      <c r="AF16327" s="5"/>
      <c r="AG16327" s="11"/>
    </row>
    <row r="16328" spans="1:33">
      <c r="A16328" s="5"/>
      <c r="B16328" s="5"/>
      <c r="C16328" s="5"/>
      <c r="D16328" s="5"/>
      <c r="E16328" s="5"/>
      <c r="F16328" s="5"/>
      <c r="G16328" s="5"/>
      <c r="H16328" s="5"/>
      <c r="I16328" s="5"/>
      <c r="J16328" s="5"/>
      <c r="K16328" s="5"/>
      <c r="L16328" s="5"/>
      <c r="M16328" s="5"/>
      <c r="N16328" s="5"/>
      <c r="O16328" s="5"/>
      <c r="P16328" s="5"/>
      <c r="Q16328" s="5"/>
      <c r="R16328" s="5"/>
      <c r="S16328" s="5"/>
      <c r="T16328" s="5"/>
      <c r="U16328" s="5"/>
      <c r="V16328" s="5"/>
      <c r="W16328" s="5"/>
      <c r="X16328" s="5"/>
      <c r="Y16328" s="5"/>
      <c r="Z16328" s="5"/>
      <c r="AA16328" s="5"/>
      <c r="AB16328" s="5"/>
      <c r="AC16328" s="5"/>
      <c r="AD16328" s="5"/>
      <c r="AE16328" s="5"/>
      <c r="AF16328" s="5"/>
      <c r="AG16328" s="11"/>
    </row>
    <row r="16329" spans="1:33">
      <c r="A16329" s="5"/>
      <c r="B16329" s="5"/>
      <c r="C16329" s="5"/>
      <c r="D16329" s="5"/>
      <c r="E16329" s="5"/>
      <c r="F16329" s="5"/>
      <c r="G16329" s="5"/>
      <c r="H16329" s="5"/>
      <c r="I16329" s="5"/>
      <c r="J16329" s="5"/>
      <c r="K16329" s="5"/>
      <c r="L16329" s="5"/>
      <c r="M16329" s="5"/>
      <c r="N16329" s="5"/>
      <c r="O16329" s="5"/>
      <c r="P16329" s="5"/>
      <c r="Q16329" s="5"/>
      <c r="R16329" s="5"/>
      <c r="S16329" s="5"/>
      <c r="T16329" s="5"/>
      <c r="U16329" s="5"/>
      <c r="V16329" s="5"/>
      <c r="W16329" s="5"/>
      <c r="X16329" s="5"/>
      <c r="Y16329" s="5"/>
      <c r="Z16329" s="5"/>
      <c r="AA16329" s="5"/>
      <c r="AB16329" s="5"/>
      <c r="AC16329" s="5"/>
      <c r="AD16329" s="5"/>
      <c r="AE16329" s="5"/>
      <c r="AF16329" s="5"/>
      <c r="AG16329" s="11"/>
    </row>
    <row r="16330" spans="1:33">
      <c r="A16330" s="5"/>
      <c r="B16330" s="5"/>
      <c r="C16330" s="5"/>
      <c r="D16330" s="5"/>
      <c r="E16330" s="5"/>
      <c r="F16330" s="5"/>
      <c r="G16330" s="5"/>
      <c r="H16330" s="5"/>
      <c r="I16330" s="5"/>
      <c r="J16330" s="5"/>
      <c r="K16330" s="5"/>
      <c r="L16330" s="5"/>
      <c r="M16330" s="5"/>
      <c r="N16330" s="5"/>
      <c r="O16330" s="5"/>
      <c r="P16330" s="5"/>
      <c r="Q16330" s="5"/>
      <c r="R16330" s="5"/>
      <c r="S16330" s="5"/>
      <c r="T16330" s="5"/>
      <c r="U16330" s="5"/>
      <c r="V16330" s="5"/>
      <c r="W16330" s="5"/>
      <c r="X16330" s="5"/>
      <c r="Y16330" s="5"/>
      <c r="Z16330" s="5"/>
      <c r="AA16330" s="5"/>
      <c r="AB16330" s="5"/>
      <c r="AC16330" s="5"/>
      <c r="AD16330" s="5"/>
      <c r="AE16330" s="5"/>
      <c r="AF16330" s="5"/>
      <c r="AG16330" s="11"/>
    </row>
    <row r="16331" spans="1:33">
      <c r="A16331" s="5"/>
      <c r="B16331" s="5"/>
      <c r="C16331" s="5"/>
      <c r="D16331" s="5"/>
      <c r="E16331" s="5"/>
      <c r="F16331" s="5"/>
      <c r="G16331" s="5"/>
      <c r="H16331" s="5"/>
      <c r="I16331" s="5"/>
      <c r="J16331" s="5"/>
      <c r="K16331" s="5"/>
      <c r="L16331" s="5"/>
      <c r="M16331" s="5"/>
      <c r="N16331" s="5"/>
      <c r="O16331" s="5"/>
      <c r="P16331" s="5"/>
      <c r="Q16331" s="5"/>
      <c r="R16331" s="5"/>
      <c r="S16331" s="5"/>
      <c r="T16331" s="5"/>
      <c r="U16331" s="5"/>
      <c r="V16331" s="5"/>
      <c r="W16331" s="5"/>
      <c r="X16331" s="5"/>
      <c r="Y16331" s="5"/>
      <c r="Z16331" s="5"/>
      <c r="AA16331" s="5"/>
      <c r="AB16331" s="5"/>
      <c r="AC16331" s="5"/>
      <c r="AD16331" s="5"/>
      <c r="AE16331" s="5"/>
      <c r="AF16331" s="5"/>
      <c r="AG16331" s="11"/>
    </row>
    <row r="16332" spans="1:33">
      <c r="A16332" s="5"/>
      <c r="B16332" s="5"/>
      <c r="C16332" s="5"/>
      <c r="D16332" s="5"/>
      <c r="E16332" s="5"/>
      <c r="F16332" s="5"/>
      <c r="G16332" s="5"/>
      <c r="H16332" s="5"/>
      <c r="I16332" s="5"/>
      <c r="J16332" s="5"/>
      <c r="K16332" s="5"/>
      <c r="L16332" s="5"/>
      <c r="M16332" s="5"/>
      <c r="N16332" s="5"/>
      <c r="O16332" s="5"/>
      <c r="P16332" s="5"/>
      <c r="Q16332" s="5"/>
      <c r="R16332" s="5"/>
      <c r="S16332" s="5"/>
      <c r="T16332" s="5"/>
      <c r="U16332" s="5"/>
      <c r="V16332" s="5"/>
      <c r="W16332" s="5"/>
      <c r="X16332" s="5"/>
      <c r="Y16332" s="5"/>
      <c r="Z16332" s="5"/>
      <c r="AA16332" s="5"/>
      <c r="AB16332" s="5"/>
      <c r="AC16332" s="5"/>
      <c r="AD16332" s="5"/>
      <c r="AE16332" s="5"/>
      <c r="AF16332" s="5"/>
      <c r="AG16332" s="11"/>
    </row>
    <row r="16333" spans="1:33">
      <c r="A16333" s="5"/>
      <c r="B16333" s="5"/>
      <c r="C16333" s="5"/>
      <c r="D16333" s="5"/>
      <c r="E16333" s="5"/>
      <c r="F16333" s="5"/>
      <c r="G16333" s="5"/>
      <c r="H16333" s="5"/>
      <c r="I16333" s="5"/>
      <c r="J16333" s="5"/>
      <c r="K16333" s="5"/>
      <c r="L16333" s="5"/>
      <c r="M16333" s="5"/>
      <c r="N16333" s="5"/>
      <c r="O16333" s="5"/>
      <c r="P16333" s="5"/>
      <c r="Q16333" s="5"/>
      <c r="R16333" s="5"/>
      <c r="S16333" s="5"/>
      <c r="T16333" s="5"/>
      <c r="U16333" s="5"/>
      <c r="V16333" s="5"/>
      <c r="W16333" s="5"/>
      <c r="X16333" s="5"/>
      <c r="Y16333" s="5"/>
      <c r="Z16333" s="5"/>
      <c r="AA16333" s="5"/>
      <c r="AB16333" s="5"/>
      <c r="AC16333" s="5"/>
      <c r="AD16333" s="5"/>
      <c r="AE16333" s="5"/>
      <c r="AF16333" s="5"/>
      <c r="AG16333" s="11"/>
    </row>
    <row r="16334" spans="1:33">
      <c r="A16334" s="5"/>
      <c r="B16334" s="5"/>
      <c r="C16334" s="5"/>
      <c r="D16334" s="5"/>
      <c r="E16334" s="5"/>
      <c r="F16334" s="5"/>
      <c r="G16334" s="5"/>
      <c r="H16334" s="5"/>
      <c r="I16334" s="5"/>
      <c r="J16334" s="5"/>
      <c r="K16334" s="5"/>
      <c r="L16334" s="5"/>
      <c r="M16334" s="5"/>
      <c r="N16334" s="5"/>
      <c r="O16334" s="5"/>
      <c r="P16334" s="5"/>
      <c r="Q16334" s="5"/>
      <c r="R16334" s="5"/>
      <c r="S16334" s="5"/>
      <c r="T16334" s="5"/>
      <c r="U16334" s="5"/>
      <c r="V16334" s="5"/>
      <c r="W16334" s="5"/>
      <c r="X16334" s="5"/>
      <c r="Y16334" s="5"/>
      <c r="Z16334" s="5"/>
      <c r="AA16334" s="5"/>
      <c r="AB16334" s="5"/>
      <c r="AC16334" s="5"/>
      <c r="AD16334" s="5"/>
      <c r="AE16334" s="5"/>
      <c r="AF16334" s="5"/>
      <c r="AG16334" s="11"/>
    </row>
    <row r="16335" spans="1:33">
      <c r="A16335" s="5"/>
      <c r="B16335" s="5"/>
      <c r="C16335" s="5"/>
      <c r="D16335" s="5"/>
      <c r="E16335" s="5"/>
      <c r="F16335" s="5"/>
      <c r="G16335" s="5"/>
      <c r="H16335" s="5"/>
      <c r="I16335" s="5"/>
      <c r="J16335" s="5"/>
      <c r="K16335" s="5"/>
      <c r="L16335" s="5"/>
      <c r="M16335" s="5"/>
      <c r="N16335" s="5"/>
      <c r="O16335" s="5"/>
      <c r="P16335" s="5"/>
      <c r="Q16335" s="5"/>
      <c r="R16335" s="5"/>
      <c r="S16335" s="5"/>
      <c r="T16335" s="5"/>
      <c r="U16335" s="5"/>
      <c r="V16335" s="5"/>
      <c r="W16335" s="5"/>
      <c r="X16335" s="5"/>
      <c r="Y16335" s="5"/>
      <c r="Z16335" s="5"/>
      <c r="AA16335" s="5"/>
      <c r="AB16335" s="5"/>
      <c r="AC16335" s="5"/>
      <c r="AD16335" s="5"/>
      <c r="AE16335" s="5"/>
      <c r="AF16335" s="5"/>
      <c r="AG16335" s="11"/>
    </row>
    <row r="16336" spans="1:33">
      <c r="A16336" s="5"/>
      <c r="B16336" s="5"/>
      <c r="C16336" s="5"/>
      <c r="D16336" s="5"/>
      <c r="E16336" s="5"/>
      <c r="F16336" s="5"/>
      <c r="G16336" s="5"/>
      <c r="H16336" s="5"/>
      <c r="I16336" s="5"/>
      <c r="J16336" s="5"/>
      <c r="K16336" s="5"/>
      <c r="L16336" s="5"/>
      <c r="M16336" s="5"/>
      <c r="N16336" s="5"/>
      <c r="O16336" s="5"/>
      <c r="P16336" s="5"/>
      <c r="Q16336" s="5"/>
      <c r="R16336" s="5"/>
      <c r="S16336" s="5"/>
      <c r="T16336" s="5"/>
      <c r="U16336" s="5"/>
      <c r="V16336" s="5"/>
      <c r="W16336" s="5"/>
      <c r="X16336" s="5"/>
      <c r="Y16336" s="5"/>
      <c r="Z16336" s="5"/>
      <c r="AA16336" s="5"/>
      <c r="AB16336" s="5"/>
      <c r="AC16336" s="5"/>
      <c r="AD16336" s="5"/>
      <c r="AE16336" s="5"/>
      <c r="AF16336" s="5"/>
      <c r="AG16336" s="11"/>
    </row>
    <row r="16337" spans="1:33">
      <c r="A16337" s="5"/>
      <c r="B16337" s="5"/>
      <c r="C16337" s="5"/>
      <c r="D16337" s="5"/>
      <c r="E16337" s="5"/>
      <c r="F16337" s="5"/>
      <c r="G16337" s="5"/>
      <c r="H16337" s="5"/>
      <c r="I16337" s="5"/>
      <c r="J16337" s="5"/>
      <c r="K16337" s="5"/>
      <c r="L16337" s="5"/>
      <c r="M16337" s="5"/>
      <c r="N16337" s="5"/>
      <c r="O16337" s="5"/>
      <c r="P16337" s="5"/>
      <c r="Q16337" s="5"/>
      <c r="R16337" s="5"/>
      <c r="S16337" s="5"/>
      <c r="T16337" s="5"/>
      <c r="U16337" s="5"/>
      <c r="V16337" s="5"/>
      <c r="W16337" s="5"/>
      <c r="X16337" s="5"/>
      <c r="Y16337" s="5"/>
      <c r="Z16337" s="5"/>
      <c r="AA16337" s="5"/>
      <c r="AB16337" s="5"/>
      <c r="AC16337" s="5"/>
      <c r="AD16337" s="5"/>
      <c r="AE16337" s="5"/>
      <c r="AF16337" s="5"/>
      <c r="AG16337" s="11"/>
    </row>
    <row r="16338" spans="1:33">
      <c r="A16338" s="5"/>
      <c r="B16338" s="5"/>
      <c r="C16338" s="5"/>
      <c r="D16338" s="5"/>
      <c r="E16338" s="5"/>
      <c r="F16338" s="5"/>
      <c r="G16338" s="5"/>
      <c r="H16338" s="5"/>
      <c r="I16338" s="5"/>
      <c r="J16338" s="5"/>
      <c r="K16338" s="5"/>
      <c r="L16338" s="5"/>
      <c r="M16338" s="5"/>
      <c r="N16338" s="5"/>
      <c r="O16338" s="5"/>
      <c r="P16338" s="5"/>
      <c r="Q16338" s="5"/>
      <c r="R16338" s="5"/>
      <c r="S16338" s="5"/>
      <c r="T16338" s="5"/>
      <c r="U16338" s="5"/>
      <c r="V16338" s="5"/>
      <c r="W16338" s="5"/>
      <c r="X16338" s="5"/>
      <c r="Y16338" s="5"/>
      <c r="Z16338" s="5"/>
      <c r="AA16338" s="5"/>
      <c r="AB16338" s="5"/>
      <c r="AC16338" s="5"/>
      <c r="AD16338" s="5"/>
      <c r="AE16338" s="5"/>
      <c r="AF16338" s="5"/>
      <c r="AG16338" s="11"/>
    </row>
    <row r="16339" spans="1:33">
      <c r="A16339" s="5"/>
      <c r="B16339" s="5"/>
      <c r="C16339" s="5"/>
      <c r="D16339" s="5"/>
      <c r="E16339" s="5"/>
      <c r="F16339" s="5"/>
      <c r="G16339" s="5"/>
      <c r="H16339" s="5"/>
      <c r="I16339" s="5"/>
      <c r="J16339" s="5"/>
      <c r="K16339" s="5"/>
      <c r="L16339" s="5"/>
      <c r="M16339" s="5"/>
      <c r="N16339" s="5"/>
      <c r="O16339" s="5"/>
      <c r="P16339" s="5"/>
      <c r="Q16339" s="5"/>
      <c r="R16339" s="5"/>
      <c r="S16339" s="5"/>
      <c r="T16339" s="5"/>
      <c r="U16339" s="5"/>
      <c r="V16339" s="5"/>
      <c r="W16339" s="5"/>
      <c r="X16339" s="5"/>
      <c r="Y16339" s="5"/>
      <c r="Z16339" s="5"/>
      <c r="AA16339" s="5"/>
      <c r="AB16339" s="5"/>
      <c r="AC16339" s="5"/>
      <c r="AD16339" s="5"/>
      <c r="AE16339" s="5"/>
      <c r="AF16339" s="5"/>
      <c r="AG16339" s="11"/>
    </row>
    <row r="16340" spans="1:33">
      <c r="A16340" s="5"/>
      <c r="B16340" s="5"/>
      <c r="C16340" s="5"/>
      <c r="D16340" s="5"/>
      <c r="E16340" s="5"/>
      <c r="F16340" s="5"/>
      <c r="G16340" s="5"/>
      <c r="H16340" s="5"/>
      <c r="I16340" s="5"/>
      <c r="J16340" s="5"/>
      <c r="K16340" s="5"/>
      <c r="L16340" s="5"/>
      <c r="M16340" s="5"/>
      <c r="N16340" s="5"/>
      <c r="O16340" s="5"/>
      <c r="P16340" s="5"/>
      <c r="Q16340" s="5"/>
      <c r="R16340" s="5"/>
      <c r="S16340" s="5"/>
      <c r="T16340" s="5"/>
      <c r="U16340" s="5"/>
      <c r="V16340" s="5"/>
      <c r="W16340" s="5"/>
      <c r="X16340" s="5"/>
      <c r="Y16340" s="5"/>
      <c r="Z16340" s="5"/>
      <c r="AA16340" s="5"/>
      <c r="AB16340" s="5"/>
      <c r="AC16340" s="5"/>
      <c r="AD16340" s="5"/>
      <c r="AE16340" s="5"/>
      <c r="AF16340" s="5"/>
      <c r="AG16340" s="11"/>
    </row>
    <row r="16341" spans="1:33">
      <c r="A16341" s="5"/>
      <c r="B16341" s="5"/>
      <c r="C16341" s="5"/>
      <c r="D16341" s="5"/>
      <c r="E16341" s="5"/>
      <c r="F16341" s="5"/>
      <c r="G16341" s="5"/>
      <c r="H16341" s="5"/>
      <c r="I16341" s="5"/>
      <c r="J16341" s="5"/>
      <c r="K16341" s="5"/>
      <c r="L16341" s="5"/>
      <c r="M16341" s="5"/>
      <c r="N16341" s="5"/>
      <c r="O16341" s="5"/>
      <c r="P16341" s="5"/>
      <c r="Q16341" s="5"/>
      <c r="R16341" s="5"/>
      <c r="S16341" s="5"/>
      <c r="T16341" s="5"/>
      <c r="U16341" s="5"/>
      <c r="V16341" s="5"/>
      <c r="W16341" s="5"/>
      <c r="X16341" s="5"/>
      <c r="Y16341" s="5"/>
      <c r="Z16341" s="5"/>
      <c r="AA16341" s="5"/>
      <c r="AB16341" s="5"/>
      <c r="AC16341" s="5"/>
      <c r="AD16341" s="5"/>
      <c r="AE16341" s="5"/>
      <c r="AF16341" s="5"/>
      <c r="AG16341" s="11"/>
    </row>
    <row r="16342" spans="1:33">
      <c r="A16342" s="5"/>
      <c r="B16342" s="5"/>
      <c r="C16342" s="5"/>
      <c r="D16342" s="5"/>
      <c r="E16342" s="5"/>
      <c r="F16342" s="5"/>
      <c r="G16342" s="5"/>
      <c r="H16342" s="5"/>
      <c r="I16342" s="5"/>
      <c r="J16342" s="5"/>
      <c r="K16342" s="5"/>
      <c r="L16342" s="5"/>
      <c r="M16342" s="5"/>
      <c r="N16342" s="5"/>
      <c r="O16342" s="5"/>
      <c r="P16342" s="5"/>
      <c r="Q16342" s="5"/>
      <c r="R16342" s="5"/>
      <c r="S16342" s="5"/>
      <c r="T16342" s="5"/>
      <c r="U16342" s="5"/>
      <c r="V16342" s="5"/>
      <c r="W16342" s="5"/>
      <c r="X16342" s="5"/>
      <c r="Y16342" s="5"/>
      <c r="Z16342" s="5"/>
      <c r="AA16342" s="5"/>
      <c r="AB16342" s="5"/>
      <c r="AC16342" s="5"/>
      <c r="AD16342" s="5"/>
      <c r="AE16342" s="5"/>
      <c r="AF16342" s="5"/>
      <c r="AG16342" s="11"/>
    </row>
    <row r="16343" spans="1:33">
      <c r="A16343" s="5"/>
      <c r="B16343" s="5"/>
      <c r="C16343" s="5"/>
      <c r="D16343" s="5"/>
      <c r="E16343" s="5"/>
      <c r="F16343" s="5"/>
      <c r="G16343" s="5"/>
      <c r="H16343" s="5"/>
      <c r="I16343" s="5"/>
      <c r="J16343" s="5"/>
      <c r="K16343" s="5"/>
      <c r="L16343" s="5"/>
      <c r="M16343" s="5"/>
      <c r="N16343" s="5"/>
      <c r="O16343" s="5"/>
      <c r="P16343" s="5"/>
      <c r="Q16343" s="5"/>
      <c r="R16343" s="5"/>
      <c r="S16343" s="5"/>
      <c r="T16343" s="5"/>
      <c r="U16343" s="5"/>
      <c r="V16343" s="5"/>
      <c r="W16343" s="5"/>
      <c r="X16343" s="5"/>
      <c r="Y16343" s="5"/>
      <c r="Z16343" s="5"/>
      <c r="AA16343" s="5"/>
      <c r="AB16343" s="5"/>
      <c r="AC16343" s="5"/>
      <c r="AD16343" s="5"/>
      <c r="AE16343" s="5"/>
      <c r="AF16343" s="5"/>
      <c r="AG16343" s="11"/>
    </row>
    <row r="16344" spans="1:33">
      <c r="A16344" s="5"/>
      <c r="B16344" s="5"/>
      <c r="C16344" s="5"/>
      <c r="D16344" s="5"/>
      <c r="E16344" s="5"/>
      <c r="F16344" s="5"/>
      <c r="G16344" s="5"/>
      <c r="H16344" s="5"/>
      <c r="I16344" s="5"/>
      <c r="J16344" s="5"/>
      <c r="K16344" s="5"/>
      <c r="L16344" s="5"/>
      <c r="M16344" s="5"/>
      <c r="N16344" s="5"/>
      <c r="O16344" s="5"/>
      <c r="P16344" s="5"/>
      <c r="Q16344" s="5"/>
      <c r="R16344" s="5"/>
      <c r="S16344" s="5"/>
      <c r="T16344" s="5"/>
      <c r="U16344" s="5"/>
      <c r="V16344" s="5"/>
      <c r="W16344" s="5"/>
      <c r="X16344" s="5"/>
      <c r="Y16344" s="5"/>
      <c r="Z16344" s="5"/>
      <c r="AA16344" s="5"/>
      <c r="AB16344" s="5"/>
      <c r="AC16344" s="5"/>
      <c r="AD16344" s="5"/>
      <c r="AE16344" s="5"/>
      <c r="AF16344" s="5"/>
      <c r="AG16344" s="11"/>
    </row>
    <row r="16345" spans="1:33">
      <c r="A16345" s="5"/>
      <c r="B16345" s="5"/>
      <c r="C16345" s="5"/>
      <c r="D16345" s="5"/>
      <c r="E16345" s="5"/>
      <c r="F16345" s="5"/>
      <c r="G16345" s="5"/>
      <c r="H16345" s="5"/>
      <c r="I16345" s="5"/>
      <c r="J16345" s="5"/>
      <c r="K16345" s="5"/>
      <c r="L16345" s="5"/>
      <c r="M16345" s="5"/>
      <c r="N16345" s="5"/>
      <c r="O16345" s="5"/>
      <c r="P16345" s="5"/>
      <c r="Q16345" s="5"/>
      <c r="R16345" s="5"/>
      <c r="S16345" s="5"/>
      <c r="T16345" s="5"/>
      <c r="U16345" s="5"/>
      <c r="V16345" s="5"/>
      <c r="W16345" s="5"/>
      <c r="X16345" s="5"/>
      <c r="Y16345" s="5"/>
      <c r="Z16345" s="5"/>
      <c r="AA16345" s="5"/>
      <c r="AB16345" s="5"/>
      <c r="AC16345" s="5"/>
      <c r="AD16345" s="5"/>
      <c r="AE16345" s="5"/>
      <c r="AF16345" s="5"/>
      <c r="AG16345" s="11"/>
    </row>
    <row r="16346" spans="1:33">
      <c r="A16346" s="5"/>
      <c r="B16346" s="5"/>
      <c r="C16346" s="5"/>
      <c r="D16346" s="5"/>
      <c r="E16346" s="5"/>
      <c r="F16346" s="5"/>
      <c r="G16346" s="5"/>
      <c r="H16346" s="5"/>
      <c r="I16346" s="5"/>
      <c r="J16346" s="5"/>
      <c r="K16346" s="5"/>
      <c r="L16346" s="5"/>
      <c r="M16346" s="5"/>
      <c r="N16346" s="5"/>
      <c r="O16346" s="5"/>
      <c r="P16346" s="5"/>
      <c r="Q16346" s="5"/>
      <c r="R16346" s="5"/>
      <c r="S16346" s="5"/>
      <c r="T16346" s="5"/>
      <c r="U16346" s="5"/>
      <c r="V16346" s="5"/>
      <c r="W16346" s="5"/>
      <c r="X16346" s="5"/>
      <c r="Y16346" s="5"/>
      <c r="Z16346" s="5"/>
      <c r="AA16346" s="5"/>
      <c r="AB16346" s="5"/>
      <c r="AC16346" s="5"/>
      <c r="AD16346" s="5"/>
      <c r="AE16346" s="5"/>
      <c r="AF16346" s="5"/>
      <c r="AG16346" s="11"/>
    </row>
    <row r="16347" spans="1:33">
      <c r="A16347" s="5"/>
      <c r="B16347" s="5"/>
      <c r="C16347" s="5"/>
      <c r="D16347" s="5"/>
      <c r="E16347" s="5"/>
      <c r="F16347" s="5"/>
      <c r="G16347" s="5"/>
      <c r="H16347" s="5"/>
      <c r="I16347" s="5"/>
      <c r="J16347" s="5"/>
      <c r="K16347" s="5"/>
      <c r="L16347" s="5"/>
      <c r="M16347" s="5"/>
      <c r="N16347" s="5"/>
      <c r="O16347" s="5"/>
      <c r="P16347" s="5"/>
      <c r="Q16347" s="5"/>
      <c r="R16347" s="5"/>
      <c r="S16347" s="5"/>
      <c r="T16347" s="5"/>
      <c r="U16347" s="5"/>
      <c r="V16347" s="5"/>
      <c r="W16347" s="5"/>
      <c r="X16347" s="5"/>
      <c r="Y16347" s="5"/>
      <c r="Z16347" s="5"/>
      <c r="AA16347" s="5"/>
      <c r="AB16347" s="5"/>
      <c r="AC16347" s="5"/>
      <c r="AD16347" s="5"/>
      <c r="AE16347" s="5"/>
      <c r="AF16347" s="5"/>
      <c r="AG16347" s="11"/>
    </row>
    <row r="16348" spans="1:33">
      <c r="A16348" s="5"/>
      <c r="B16348" s="5"/>
      <c r="C16348" s="5"/>
      <c r="D16348" s="5"/>
      <c r="E16348" s="5"/>
      <c r="F16348" s="5"/>
      <c r="G16348" s="5"/>
      <c r="H16348" s="5"/>
      <c r="I16348" s="5"/>
      <c r="J16348" s="5"/>
      <c r="K16348" s="5"/>
      <c r="L16348" s="5"/>
      <c r="M16348" s="5"/>
      <c r="N16348" s="5"/>
      <c r="O16348" s="5"/>
      <c r="P16348" s="5"/>
      <c r="Q16348" s="5"/>
      <c r="R16348" s="5"/>
      <c r="S16348" s="5"/>
      <c r="T16348" s="5"/>
      <c r="U16348" s="5"/>
      <c r="V16348" s="5"/>
      <c r="W16348" s="5"/>
      <c r="X16348" s="5"/>
      <c r="Y16348" s="5"/>
      <c r="Z16348" s="5"/>
      <c r="AA16348" s="5"/>
      <c r="AB16348" s="5"/>
      <c r="AC16348" s="5"/>
      <c r="AD16348" s="5"/>
      <c r="AE16348" s="5"/>
      <c r="AF16348" s="5"/>
      <c r="AG16348" s="11"/>
    </row>
    <row r="16349" spans="1:33">
      <c r="A16349" s="5"/>
      <c r="B16349" s="5"/>
      <c r="C16349" s="5"/>
      <c r="D16349" s="5"/>
      <c r="E16349" s="5"/>
      <c r="F16349" s="5"/>
      <c r="G16349" s="5"/>
      <c r="H16349" s="5"/>
      <c r="I16349" s="5"/>
      <c r="J16349" s="5"/>
      <c r="K16349" s="5"/>
      <c r="L16349" s="5"/>
      <c r="M16349" s="5"/>
      <c r="N16349" s="5"/>
      <c r="O16349" s="5"/>
      <c r="P16349" s="5"/>
      <c r="Q16349" s="5"/>
      <c r="R16349" s="5"/>
      <c r="S16349" s="5"/>
      <c r="T16349" s="5"/>
      <c r="U16349" s="5"/>
      <c r="V16349" s="5"/>
      <c r="W16349" s="5"/>
      <c r="X16349" s="5"/>
      <c r="Y16349" s="5"/>
      <c r="Z16349" s="5"/>
      <c r="AA16349" s="5"/>
      <c r="AB16349" s="5"/>
      <c r="AC16349" s="5"/>
      <c r="AD16349" s="5"/>
      <c r="AE16349" s="5"/>
      <c r="AF16349" s="5"/>
      <c r="AG16349" s="11"/>
    </row>
    <row r="16350" spans="1:33">
      <c r="A16350" s="5"/>
      <c r="B16350" s="5"/>
      <c r="C16350" s="5"/>
      <c r="D16350" s="5"/>
      <c r="E16350" s="5"/>
      <c r="F16350" s="5"/>
      <c r="G16350" s="5"/>
      <c r="H16350" s="5"/>
      <c r="I16350" s="5"/>
      <c r="J16350" s="5"/>
      <c r="K16350" s="5"/>
      <c r="L16350" s="5"/>
      <c r="M16350" s="5"/>
      <c r="N16350" s="5"/>
      <c r="O16350" s="5"/>
      <c r="P16350" s="5"/>
      <c r="Q16350" s="5"/>
      <c r="R16350" s="5"/>
      <c r="S16350" s="5"/>
      <c r="T16350" s="5"/>
      <c r="U16350" s="5"/>
      <c r="V16350" s="5"/>
      <c r="W16350" s="5"/>
      <c r="X16350" s="5"/>
      <c r="Y16350" s="5"/>
      <c r="Z16350" s="5"/>
      <c r="AA16350" s="5"/>
      <c r="AB16350" s="5"/>
      <c r="AC16350" s="5"/>
      <c r="AD16350" s="5"/>
      <c r="AE16350" s="5"/>
      <c r="AF16350" s="5"/>
      <c r="AG16350" s="11"/>
    </row>
    <row r="16351" spans="1:33">
      <c r="A16351" s="5"/>
      <c r="B16351" s="5"/>
      <c r="C16351" s="5"/>
      <c r="D16351" s="5"/>
      <c r="E16351" s="5"/>
      <c r="F16351" s="5"/>
      <c r="G16351" s="5"/>
      <c r="H16351" s="5"/>
      <c r="I16351" s="5"/>
      <c r="J16351" s="5"/>
      <c r="K16351" s="5"/>
      <c r="L16351" s="5"/>
      <c r="M16351" s="5"/>
      <c r="N16351" s="5"/>
      <c r="O16351" s="5"/>
      <c r="P16351" s="5"/>
      <c r="Q16351" s="5"/>
      <c r="R16351" s="5"/>
      <c r="S16351" s="5"/>
      <c r="T16351" s="5"/>
      <c r="U16351" s="5"/>
      <c r="V16351" s="5"/>
      <c r="W16351" s="5"/>
      <c r="X16351" s="5"/>
      <c r="Y16351" s="5"/>
      <c r="Z16351" s="5"/>
      <c r="AA16351" s="5"/>
      <c r="AB16351" s="5"/>
      <c r="AC16351" s="5"/>
      <c r="AD16351" s="5"/>
      <c r="AE16351" s="5"/>
      <c r="AF16351" s="5"/>
      <c r="AG16351" s="11"/>
    </row>
    <row r="16352" spans="1:33">
      <c r="A16352" s="5"/>
      <c r="B16352" s="5"/>
      <c r="C16352" s="5"/>
      <c r="D16352" s="5"/>
      <c r="E16352" s="5"/>
      <c r="F16352" s="5"/>
      <c r="G16352" s="5"/>
      <c r="H16352" s="5"/>
      <c r="I16352" s="5"/>
      <c r="J16352" s="5"/>
      <c r="K16352" s="5"/>
      <c r="L16352" s="5"/>
      <c r="M16352" s="5"/>
      <c r="N16352" s="5"/>
      <c r="O16352" s="5"/>
      <c r="P16352" s="5"/>
      <c r="Q16352" s="5"/>
      <c r="R16352" s="5"/>
      <c r="S16352" s="5"/>
      <c r="T16352" s="5"/>
      <c r="U16352" s="5"/>
      <c r="V16352" s="5"/>
      <c r="W16352" s="5"/>
      <c r="X16352" s="5"/>
      <c r="Y16352" s="5"/>
      <c r="Z16352" s="5"/>
      <c r="AA16352" s="5"/>
      <c r="AB16352" s="5"/>
      <c r="AC16352" s="5"/>
      <c r="AD16352" s="5"/>
      <c r="AE16352" s="5"/>
      <c r="AF16352" s="5"/>
      <c r="AG16352" s="11"/>
    </row>
    <row r="16353" spans="1:33">
      <c r="A16353" s="5"/>
      <c r="B16353" s="5"/>
      <c r="C16353" s="5"/>
      <c r="D16353" s="5"/>
      <c r="E16353" s="5"/>
      <c r="F16353" s="5"/>
      <c r="G16353" s="5"/>
      <c r="H16353" s="5"/>
      <c r="I16353" s="5"/>
      <c r="J16353" s="5"/>
      <c r="K16353" s="5"/>
      <c r="L16353" s="5"/>
      <c r="M16353" s="5"/>
      <c r="N16353" s="5"/>
      <c r="O16353" s="5"/>
      <c r="P16353" s="5"/>
      <c r="Q16353" s="5"/>
      <c r="R16353" s="5"/>
      <c r="S16353" s="5"/>
      <c r="T16353" s="5"/>
      <c r="U16353" s="5"/>
      <c r="V16353" s="5"/>
      <c r="W16353" s="5"/>
      <c r="X16353" s="5"/>
      <c r="Y16353" s="5"/>
      <c r="Z16353" s="5"/>
      <c r="AA16353" s="5"/>
      <c r="AB16353" s="5"/>
      <c r="AC16353" s="5"/>
      <c r="AD16353" s="5"/>
      <c r="AE16353" s="5"/>
      <c r="AF16353" s="5"/>
      <c r="AG16353" s="11"/>
    </row>
    <row r="16354" spans="1:33">
      <c r="A16354" s="5"/>
      <c r="B16354" s="5"/>
      <c r="C16354" s="5"/>
      <c r="D16354" s="5"/>
      <c r="E16354" s="5"/>
      <c r="F16354" s="5"/>
      <c r="G16354" s="5"/>
      <c r="H16354" s="5"/>
      <c r="I16354" s="5"/>
      <c r="J16354" s="5"/>
      <c r="K16354" s="5"/>
      <c r="L16354" s="5"/>
      <c r="M16354" s="5"/>
      <c r="N16354" s="5"/>
      <c r="O16354" s="5"/>
      <c r="P16354" s="5"/>
      <c r="Q16354" s="5"/>
      <c r="R16354" s="5"/>
      <c r="S16354" s="5"/>
      <c r="T16354" s="5"/>
      <c r="U16354" s="5"/>
      <c r="V16354" s="5"/>
      <c r="W16354" s="5"/>
      <c r="X16354" s="5"/>
      <c r="Y16354" s="5"/>
      <c r="Z16354" s="5"/>
      <c r="AA16354" s="5"/>
      <c r="AB16354" s="5"/>
      <c r="AC16354" s="5"/>
      <c r="AD16354" s="5"/>
      <c r="AE16354" s="5"/>
      <c r="AF16354" s="5"/>
      <c r="AG16354" s="11"/>
    </row>
    <row r="16355" spans="1:33">
      <c r="A16355" s="5"/>
      <c r="B16355" s="5"/>
      <c r="C16355" s="5"/>
      <c r="D16355" s="5"/>
      <c r="E16355" s="5"/>
      <c r="F16355" s="5"/>
      <c r="G16355" s="5"/>
      <c r="H16355" s="5"/>
      <c r="I16355" s="5"/>
      <c r="J16355" s="5"/>
      <c r="K16355" s="5"/>
      <c r="L16355" s="5"/>
      <c r="M16355" s="5"/>
      <c r="N16355" s="5"/>
      <c r="O16355" s="5"/>
      <c r="P16355" s="5"/>
      <c r="Q16355" s="5"/>
      <c r="R16355" s="5"/>
      <c r="S16355" s="5"/>
      <c r="T16355" s="5"/>
      <c r="U16355" s="5"/>
      <c r="V16355" s="5"/>
      <c r="W16355" s="5"/>
      <c r="X16355" s="5"/>
      <c r="Y16355" s="5"/>
      <c r="Z16355" s="5"/>
      <c r="AA16355" s="5"/>
      <c r="AB16355" s="5"/>
      <c r="AC16355" s="5"/>
      <c r="AD16355" s="5"/>
      <c r="AE16355" s="5"/>
      <c r="AF16355" s="5"/>
      <c r="AG16355" s="11"/>
    </row>
    <row r="16356" spans="1:33">
      <c r="A16356" s="5"/>
      <c r="B16356" s="5"/>
      <c r="C16356" s="5"/>
      <c r="D16356" s="5"/>
      <c r="E16356" s="5"/>
      <c r="F16356" s="5"/>
      <c r="G16356" s="5"/>
      <c r="H16356" s="5"/>
      <c r="I16356" s="5"/>
      <c r="J16356" s="5"/>
      <c r="K16356" s="5"/>
      <c r="L16356" s="5"/>
      <c r="M16356" s="5"/>
      <c r="N16356" s="5"/>
      <c r="O16356" s="5"/>
      <c r="P16356" s="5"/>
      <c r="Q16356" s="5"/>
      <c r="R16356" s="5"/>
      <c r="S16356" s="5"/>
      <c r="T16356" s="5"/>
      <c r="U16356" s="5"/>
      <c r="V16356" s="5"/>
      <c r="W16356" s="5"/>
      <c r="X16356" s="5"/>
      <c r="Y16356" s="5"/>
      <c r="Z16356" s="5"/>
      <c r="AA16356" s="5"/>
      <c r="AB16356" s="5"/>
      <c r="AC16356" s="5"/>
      <c r="AD16356" s="5"/>
      <c r="AE16356" s="5"/>
      <c r="AF16356" s="5"/>
      <c r="AG16356" s="11"/>
    </row>
    <row r="16357" spans="1:33">
      <c r="A16357" s="5"/>
      <c r="B16357" s="5"/>
      <c r="C16357" s="5"/>
      <c r="D16357" s="5"/>
      <c r="E16357" s="5"/>
      <c r="F16357" s="5"/>
      <c r="G16357" s="5"/>
      <c r="H16357" s="5"/>
      <c r="I16357" s="5"/>
      <c r="J16357" s="5"/>
      <c r="K16357" s="5"/>
      <c r="L16357" s="5"/>
      <c r="M16357" s="5"/>
      <c r="N16357" s="5"/>
      <c r="O16357" s="5"/>
      <c r="P16357" s="5"/>
      <c r="Q16357" s="5"/>
      <c r="R16357" s="5"/>
      <c r="S16357" s="5"/>
      <c r="T16357" s="5"/>
      <c r="U16357" s="5"/>
      <c r="V16357" s="5"/>
      <c r="W16357" s="5"/>
      <c r="X16357" s="5"/>
      <c r="Y16357" s="5"/>
      <c r="Z16357" s="5"/>
      <c r="AA16357" s="5"/>
      <c r="AB16357" s="5"/>
      <c r="AC16357" s="5"/>
      <c r="AD16357" s="5"/>
      <c r="AE16357" s="5"/>
      <c r="AF16357" s="5"/>
      <c r="AG16357" s="11"/>
    </row>
    <row r="16358" spans="1:33">
      <c r="A16358" s="5"/>
      <c r="B16358" s="5"/>
      <c r="C16358" s="5"/>
      <c r="D16358" s="5"/>
      <c r="E16358" s="5"/>
      <c r="F16358" s="5"/>
      <c r="G16358" s="5"/>
      <c r="H16358" s="5"/>
      <c r="I16358" s="5"/>
      <c r="J16358" s="5"/>
      <c r="K16358" s="5"/>
      <c r="L16358" s="5"/>
      <c r="M16358" s="5"/>
      <c r="N16358" s="5"/>
      <c r="O16358" s="5"/>
      <c r="P16358" s="5"/>
      <c r="Q16358" s="5"/>
      <c r="R16358" s="5"/>
      <c r="S16358" s="5"/>
      <c r="T16358" s="5"/>
      <c r="U16358" s="5"/>
      <c r="V16358" s="5"/>
      <c r="W16358" s="5"/>
      <c r="X16358" s="5"/>
      <c r="Y16358" s="5"/>
      <c r="Z16358" s="5"/>
      <c r="AA16358" s="5"/>
      <c r="AB16358" s="5"/>
      <c r="AC16358" s="5"/>
      <c r="AD16358" s="5"/>
      <c r="AE16358" s="5"/>
      <c r="AF16358" s="5"/>
      <c r="AG16358" s="11"/>
    </row>
    <row r="16359" spans="1:33">
      <c r="A16359" s="5"/>
      <c r="B16359" s="5"/>
      <c r="C16359" s="5"/>
      <c r="D16359" s="5"/>
      <c r="E16359" s="5"/>
      <c r="F16359" s="5"/>
      <c r="G16359" s="5"/>
      <c r="H16359" s="5"/>
      <c r="I16359" s="5"/>
      <c r="J16359" s="5"/>
      <c r="K16359" s="5"/>
      <c r="L16359" s="5"/>
      <c r="M16359" s="5"/>
      <c r="N16359" s="5"/>
      <c r="O16359" s="5"/>
      <c r="P16359" s="5"/>
      <c r="Q16359" s="5"/>
      <c r="R16359" s="5"/>
      <c r="S16359" s="5"/>
      <c r="T16359" s="5"/>
      <c r="U16359" s="5"/>
      <c r="V16359" s="5"/>
      <c r="W16359" s="5"/>
      <c r="X16359" s="5"/>
      <c r="Y16359" s="5"/>
      <c r="Z16359" s="5"/>
      <c r="AA16359" s="5"/>
      <c r="AB16359" s="5"/>
      <c r="AC16359" s="5"/>
      <c r="AD16359" s="5"/>
      <c r="AE16359" s="5"/>
      <c r="AF16359" s="5"/>
      <c r="AG16359" s="11"/>
    </row>
    <row r="16360" spans="1:33">
      <c r="A16360" s="5"/>
      <c r="B16360" s="5"/>
      <c r="C16360" s="5"/>
      <c r="D16360" s="5"/>
      <c r="E16360" s="5"/>
      <c r="F16360" s="5"/>
      <c r="G16360" s="5"/>
      <c r="H16360" s="5"/>
      <c r="I16360" s="5"/>
      <c r="J16360" s="5"/>
      <c r="K16360" s="5"/>
      <c r="L16360" s="5"/>
      <c r="M16360" s="5"/>
      <c r="N16360" s="5"/>
      <c r="O16360" s="5"/>
      <c r="P16360" s="5"/>
      <c r="Q16360" s="5"/>
      <c r="R16360" s="5"/>
      <c r="S16360" s="5"/>
      <c r="T16360" s="5"/>
      <c r="U16360" s="5"/>
      <c r="V16360" s="5"/>
      <c r="W16360" s="5"/>
      <c r="X16360" s="5"/>
      <c r="Y16360" s="5"/>
      <c r="Z16360" s="5"/>
      <c r="AA16360" s="5"/>
      <c r="AB16360" s="5"/>
      <c r="AC16360" s="5"/>
      <c r="AD16360" s="5"/>
      <c r="AE16360" s="5"/>
      <c r="AF16360" s="5"/>
      <c r="AG16360" s="11"/>
    </row>
    <row r="16361" spans="1:33">
      <c r="A16361" s="5"/>
      <c r="B16361" s="5"/>
      <c r="C16361" s="5"/>
      <c r="D16361" s="5"/>
      <c r="E16361" s="5"/>
      <c r="F16361" s="5"/>
      <c r="G16361" s="5"/>
      <c r="H16361" s="5"/>
      <c r="I16361" s="5"/>
      <c r="J16361" s="5"/>
      <c r="K16361" s="5"/>
      <c r="L16361" s="5"/>
      <c r="M16361" s="5"/>
      <c r="N16361" s="5"/>
      <c r="O16361" s="5"/>
      <c r="P16361" s="5"/>
      <c r="Q16361" s="5"/>
      <c r="R16361" s="5"/>
      <c r="S16361" s="5"/>
      <c r="T16361" s="5"/>
      <c r="U16361" s="5"/>
      <c r="V16361" s="5"/>
      <c r="W16361" s="5"/>
      <c r="X16361" s="5"/>
      <c r="Y16361" s="5"/>
      <c r="Z16361" s="5"/>
      <c r="AA16361" s="5"/>
      <c r="AB16361" s="5"/>
      <c r="AC16361" s="5"/>
      <c r="AD16361" s="5"/>
      <c r="AE16361" s="5"/>
      <c r="AF16361" s="5"/>
      <c r="AG16361" s="11"/>
    </row>
    <row r="16362" spans="1:33">
      <c r="A16362" s="5"/>
      <c r="B16362" s="5"/>
      <c r="C16362" s="5"/>
      <c r="D16362" s="5"/>
      <c r="E16362" s="5"/>
      <c r="F16362" s="5"/>
      <c r="G16362" s="5"/>
      <c r="H16362" s="5"/>
      <c r="I16362" s="5"/>
      <c r="J16362" s="5"/>
      <c r="K16362" s="5"/>
      <c r="L16362" s="5"/>
      <c r="M16362" s="5"/>
      <c r="N16362" s="5"/>
      <c r="O16362" s="5"/>
      <c r="P16362" s="5"/>
      <c r="Q16362" s="5"/>
      <c r="R16362" s="5"/>
      <c r="S16362" s="5"/>
      <c r="T16362" s="5"/>
      <c r="U16362" s="5"/>
      <c r="V16362" s="5"/>
      <c r="W16362" s="5"/>
      <c r="X16362" s="5"/>
      <c r="Y16362" s="5"/>
      <c r="Z16362" s="5"/>
      <c r="AA16362" s="5"/>
      <c r="AB16362" s="5"/>
      <c r="AC16362" s="5"/>
      <c r="AD16362" s="5"/>
      <c r="AE16362" s="5"/>
      <c r="AF16362" s="5"/>
      <c r="AG16362" s="11"/>
    </row>
    <row r="16363" spans="1:33">
      <c r="A16363" s="5"/>
      <c r="B16363" s="5"/>
      <c r="C16363" s="5"/>
      <c r="D16363" s="5"/>
      <c r="E16363" s="5"/>
      <c r="F16363" s="5"/>
      <c r="G16363" s="5"/>
      <c r="H16363" s="5"/>
      <c r="I16363" s="5"/>
      <c r="J16363" s="5"/>
      <c r="K16363" s="5"/>
      <c r="L16363" s="5"/>
      <c r="M16363" s="5"/>
      <c r="N16363" s="5"/>
      <c r="O16363" s="5"/>
      <c r="P16363" s="5"/>
      <c r="Q16363" s="5"/>
      <c r="R16363" s="5"/>
      <c r="S16363" s="5"/>
      <c r="T16363" s="5"/>
      <c r="U16363" s="5"/>
      <c r="V16363" s="5"/>
      <c r="W16363" s="5"/>
      <c r="X16363" s="5"/>
      <c r="Y16363" s="5"/>
      <c r="Z16363" s="5"/>
      <c r="AA16363" s="5"/>
      <c r="AB16363" s="5"/>
      <c r="AC16363" s="5"/>
      <c r="AD16363" s="5"/>
      <c r="AE16363" s="5"/>
      <c r="AF16363" s="5"/>
      <c r="AG16363" s="11"/>
    </row>
    <row r="16364" spans="1:33">
      <c r="A16364" s="5"/>
      <c r="B16364" s="5"/>
      <c r="C16364" s="5"/>
      <c r="D16364" s="5"/>
      <c r="E16364" s="5"/>
      <c r="F16364" s="5"/>
      <c r="G16364" s="5"/>
      <c r="H16364" s="5"/>
      <c r="I16364" s="5"/>
      <c r="J16364" s="5"/>
      <c r="K16364" s="5"/>
      <c r="L16364" s="5"/>
      <c r="M16364" s="5"/>
      <c r="N16364" s="5"/>
      <c r="O16364" s="5"/>
      <c r="P16364" s="5"/>
      <c r="Q16364" s="5"/>
      <c r="R16364" s="5"/>
      <c r="S16364" s="5"/>
      <c r="T16364" s="5"/>
      <c r="U16364" s="5"/>
      <c r="V16364" s="5"/>
      <c r="W16364" s="5"/>
      <c r="X16364" s="5"/>
      <c r="Y16364" s="5"/>
      <c r="Z16364" s="5"/>
      <c r="AA16364" s="5"/>
      <c r="AB16364" s="5"/>
      <c r="AC16364" s="5"/>
      <c r="AD16364" s="5"/>
      <c r="AE16364" s="5"/>
      <c r="AF16364" s="5"/>
      <c r="AG16364" s="11"/>
    </row>
    <row r="16365" spans="1:33">
      <c r="A16365" s="5"/>
      <c r="B16365" s="5"/>
      <c r="C16365" s="5"/>
      <c r="D16365" s="5"/>
      <c r="E16365" s="5"/>
      <c r="F16365" s="5"/>
      <c r="G16365" s="5"/>
      <c r="H16365" s="5"/>
      <c r="I16365" s="5"/>
      <c r="J16365" s="5"/>
      <c r="K16365" s="5"/>
      <c r="L16365" s="5"/>
      <c r="M16365" s="5"/>
      <c r="N16365" s="5"/>
      <c r="O16365" s="5"/>
      <c r="P16365" s="5"/>
      <c r="Q16365" s="5"/>
      <c r="R16365" s="5"/>
      <c r="S16365" s="5"/>
      <c r="T16365" s="5"/>
      <c r="U16365" s="5"/>
      <c r="V16365" s="5"/>
      <c r="W16365" s="5"/>
      <c r="X16365" s="5"/>
      <c r="Y16365" s="5"/>
      <c r="Z16365" s="5"/>
      <c r="AA16365" s="5"/>
      <c r="AB16365" s="5"/>
      <c r="AC16365" s="5"/>
      <c r="AD16365" s="5"/>
      <c r="AE16365" s="5"/>
      <c r="AF16365" s="5"/>
      <c r="AG16365" s="11"/>
    </row>
    <row r="16366" spans="1:33">
      <c r="A16366" s="5"/>
      <c r="B16366" s="5"/>
      <c r="C16366" s="5"/>
      <c r="D16366" s="5"/>
      <c r="E16366" s="5"/>
      <c r="F16366" s="5"/>
      <c r="G16366" s="5"/>
      <c r="H16366" s="5"/>
      <c r="I16366" s="5"/>
      <c r="J16366" s="5"/>
      <c r="K16366" s="5"/>
      <c r="L16366" s="5"/>
      <c r="M16366" s="5"/>
      <c r="N16366" s="5"/>
      <c r="O16366" s="5"/>
      <c r="P16366" s="5"/>
      <c r="Q16366" s="5"/>
      <c r="R16366" s="5"/>
      <c r="S16366" s="5"/>
      <c r="T16366" s="5"/>
      <c r="U16366" s="5"/>
      <c r="V16366" s="5"/>
      <c r="W16366" s="5"/>
      <c r="X16366" s="5"/>
      <c r="Y16366" s="5"/>
      <c r="Z16366" s="5"/>
      <c r="AA16366" s="5"/>
      <c r="AB16366" s="5"/>
      <c r="AC16366" s="5"/>
      <c r="AD16366" s="5"/>
      <c r="AE16366" s="5"/>
      <c r="AF16366" s="5"/>
      <c r="AG16366" s="11"/>
    </row>
    <row r="16367" spans="1:33">
      <c r="A16367" s="5"/>
      <c r="B16367" s="5"/>
      <c r="C16367" s="5"/>
      <c r="D16367" s="5"/>
      <c r="E16367" s="5"/>
      <c r="F16367" s="5"/>
      <c r="G16367" s="5"/>
      <c r="H16367" s="5"/>
      <c r="I16367" s="5"/>
      <c r="J16367" s="5"/>
      <c r="K16367" s="5"/>
      <c r="L16367" s="5"/>
      <c r="M16367" s="5"/>
      <c r="N16367" s="5"/>
      <c r="O16367" s="5"/>
      <c r="P16367" s="5"/>
      <c r="Q16367" s="5"/>
      <c r="R16367" s="5"/>
      <c r="S16367" s="5"/>
      <c r="T16367" s="5"/>
      <c r="U16367" s="5"/>
      <c r="V16367" s="5"/>
      <c r="W16367" s="5"/>
      <c r="X16367" s="5"/>
      <c r="Y16367" s="5"/>
      <c r="Z16367" s="5"/>
      <c r="AA16367" s="5"/>
      <c r="AB16367" s="5"/>
      <c r="AC16367" s="5"/>
      <c r="AD16367" s="5"/>
      <c r="AE16367" s="5"/>
      <c r="AF16367" s="5"/>
      <c r="AG16367" s="11"/>
    </row>
    <row r="16368" spans="1:33">
      <c r="A16368" s="5"/>
      <c r="B16368" s="5"/>
      <c r="C16368" s="5"/>
      <c r="D16368" s="5"/>
      <c r="E16368" s="5"/>
      <c r="F16368" s="5"/>
      <c r="G16368" s="5"/>
      <c r="H16368" s="5"/>
      <c r="I16368" s="5"/>
      <c r="J16368" s="5"/>
      <c r="K16368" s="5"/>
      <c r="L16368" s="5"/>
      <c r="M16368" s="5"/>
      <c r="N16368" s="5"/>
      <c r="O16368" s="5"/>
      <c r="P16368" s="5"/>
      <c r="Q16368" s="5"/>
      <c r="R16368" s="5"/>
      <c r="S16368" s="5"/>
      <c r="T16368" s="5"/>
      <c r="U16368" s="5"/>
      <c r="V16368" s="5"/>
      <c r="W16368" s="5"/>
      <c r="X16368" s="5"/>
      <c r="Y16368" s="5"/>
      <c r="Z16368" s="5"/>
      <c r="AA16368" s="5"/>
      <c r="AB16368" s="5"/>
      <c r="AC16368" s="5"/>
      <c r="AD16368" s="5"/>
      <c r="AE16368" s="5"/>
      <c r="AF16368" s="5"/>
      <c r="AG16368" s="11"/>
    </row>
    <row r="16369" spans="1:33">
      <c r="A16369" s="5"/>
      <c r="B16369" s="5"/>
      <c r="C16369" s="5"/>
      <c r="D16369" s="5"/>
      <c r="E16369" s="5"/>
      <c r="F16369" s="5"/>
      <c r="G16369" s="5"/>
      <c r="H16369" s="5"/>
      <c r="I16369" s="5"/>
      <c r="J16369" s="5"/>
      <c r="K16369" s="5"/>
      <c r="L16369" s="5"/>
      <c r="M16369" s="5"/>
      <c r="N16369" s="5"/>
      <c r="O16369" s="5"/>
      <c r="P16369" s="5"/>
      <c r="Q16369" s="5"/>
      <c r="R16369" s="5"/>
      <c r="S16369" s="5"/>
      <c r="T16369" s="5"/>
      <c r="U16369" s="5"/>
      <c r="V16369" s="5"/>
      <c r="W16369" s="5"/>
      <c r="X16369" s="5"/>
      <c r="Y16369" s="5"/>
      <c r="Z16369" s="5"/>
      <c r="AA16369" s="5"/>
      <c r="AB16369" s="5"/>
      <c r="AC16369" s="5"/>
      <c r="AD16369" s="5"/>
      <c r="AE16369" s="5"/>
      <c r="AF16369" s="5"/>
      <c r="AG16369" s="11"/>
    </row>
    <row r="16370" spans="1:33">
      <c r="A16370" s="5"/>
      <c r="B16370" s="5"/>
      <c r="C16370" s="5"/>
      <c r="D16370" s="5"/>
      <c r="E16370" s="5"/>
      <c r="F16370" s="5"/>
      <c r="G16370" s="5"/>
      <c r="H16370" s="5"/>
      <c r="I16370" s="5"/>
      <c r="J16370" s="5"/>
      <c r="K16370" s="5"/>
      <c r="L16370" s="5"/>
      <c r="M16370" s="5"/>
      <c r="N16370" s="5"/>
      <c r="O16370" s="5"/>
      <c r="P16370" s="5"/>
      <c r="Q16370" s="5"/>
      <c r="R16370" s="5"/>
      <c r="S16370" s="5"/>
      <c r="T16370" s="5"/>
      <c r="U16370" s="5"/>
      <c r="V16370" s="5"/>
      <c r="W16370" s="5"/>
      <c r="X16370" s="5"/>
      <c r="Y16370" s="5"/>
      <c r="Z16370" s="5"/>
      <c r="AA16370" s="5"/>
      <c r="AB16370" s="5"/>
      <c r="AC16370" s="5"/>
      <c r="AD16370" s="5"/>
      <c r="AE16370" s="5"/>
      <c r="AF16370" s="5"/>
      <c r="AG16370" s="11"/>
    </row>
    <row r="16371" spans="1:33">
      <c r="A16371" s="5"/>
      <c r="B16371" s="5"/>
      <c r="C16371" s="5"/>
      <c r="D16371" s="5"/>
      <c r="E16371" s="5"/>
      <c r="F16371" s="5"/>
      <c r="G16371" s="5"/>
      <c r="H16371" s="5"/>
      <c r="I16371" s="5"/>
      <c r="J16371" s="5"/>
      <c r="K16371" s="5"/>
      <c r="L16371" s="5"/>
      <c r="M16371" s="5"/>
      <c r="N16371" s="5"/>
      <c r="O16371" s="5"/>
      <c r="P16371" s="5"/>
      <c r="Q16371" s="5"/>
      <c r="R16371" s="5"/>
      <c r="S16371" s="5"/>
      <c r="T16371" s="5"/>
      <c r="U16371" s="5"/>
      <c r="V16371" s="5"/>
      <c r="W16371" s="5"/>
      <c r="X16371" s="5"/>
      <c r="Y16371" s="5"/>
      <c r="Z16371" s="5"/>
      <c r="AA16371" s="5"/>
      <c r="AB16371" s="5"/>
      <c r="AC16371" s="5"/>
      <c r="AD16371" s="5"/>
      <c r="AE16371" s="5"/>
      <c r="AF16371" s="5"/>
      <c r="AG16371" s="11"/>
    </row>
    <row r="16372" spans="1:33">
      <c r="A16372" s="5"/>
      <c r="B16372" s="5"/>
      <c r="C16372" s="5"/>
      <c r="D16372" s="5"/>
      <c r="E16372" s="5"/>
      <c r="F16372" s="5"/>
      <c r="G16372" s="5"/>
      <c r="H16372" s="5"/>
      <c r="I16372" s="5"/>
      <c r="J16372" s="5"/>
      <c r="K16372" s="5"/>
      <c r="L16372" s="5"/>
      <c r="M16372" s="5"/>
      <c r="N16372" s="5"/>
      <c r="O16372" s="5"/>
      <c r="P16372" s="5"/>
      <c r="Q16372" s="5"/>
      <c r="R16372" s="5"/>
      <c r="S16372" s="5"/>
      <c r="T16372" s="5"/>
      <c r="U16372" s="5"/>
      <c r="V16372" s="5"/>
      <c r="W16372" s="5"/>
      <c r="X16372" s="5"/>
      <c r="Y16372" s="5"/>
      <c r="Z16372" s="5"/>
      <c r="AA16372" s="5"/>
      <c r="AB16372" s="5"/>
      <c r="AC16372" s="5"/>
      <c r="AD16372" s="5"/>
      <c r="AE16372" s="5"/>
      <c r="AF16372" s="5"/>
      <c r="AG16372" s="11"/>
    </row>
    <row r="16373" spans="1:33">
      <c r="A16373" s="5"/>
      <c r="B16373" s="5"/>
      <c r="C16373" s="5"/>
      <c r="D16373" s="5"/>
      <c r="E16373" s="5"/>
      <c r="F16373" s="5"/>
      <c r="G16373" s="5"/>
      <c r="H16373" s="5"/>
      <c r="I16373" s="5"/>
      <c r="J16373" s="5"/>
      <c r="K16373" s="5"/>
      <c r="L16373" s="5"/>
      <c r="M16373" s="5"/>
      <c r="N16373" s="5"/>
      <c r="O16373" s="5"/>
      <c r="P16373" s="5"/>
      <c r="Q16373" s="5"/>
      <c r="R16373" s="5"/>
      <c r="S16373" s="5"/>
      <c r="T16373" s="5"/>
      <c r="U16373" s="5"/>
      <c r="V16373" s="5"/>
      <c r="W16373" s="5"/>
      <c r="X16373" s="5"/>
      <c r="Y16373" s="5"/>
      <c r="Z16373" s="5"/>
      <c r="AA16373" s="5"/>
      <c r="AB16373" s="5"/>
      <c r="AC16373" s="5"/>
      <c r="AD16373" s="5"/>
      <c r="AE16373" s="5"/>
      <c r="AF16373" s="5"/>
      <c r="AG16373" s="11"/>
    </row>
    <row r="16374" spans="1:33">
      <c r="A16374" s="5"/>
      <c r="B16374" s="5"/>
      <c r="C16374" s="5"/>
      <c r="D16374" s="5"/>
      <c r="E16374" s="5"/>
      <c r="F16374" s="5"/>
      <c r="G16374" s="5"/>
      <c r="H16374" s="5"/>
      <c r="I16374" s="5"/>
      <c r="J16374" s="5"/>
      <c r="K16374" s="5"/>
      <c r="L16374" s="5"/>
      <c r="M16374" s="5"/>
      <c r="N16374" s="5"/>
      <c r="O16374" s="5"/>
      <c r="P16374" s="5"/>
      <c r="Q16374" s="5"/>
      <c r="R16374" s="5"/>
      <c r="S16374" s="5"/>
      <c r="T16374" s="5"/>
      <c r="U16374" s="5"/>
      <c r="V16374" s="5"/>
      <c r="W16374" s="5"/>
      <c r="X16374" s="5"/>
      <c r="Y16374" s="5"/>
      <c r="Z16374" s="5"/>
      <c r="AA16374" s="5"/>
      <c r="AB16374" s="5"/>
      <c r="AC16374" s="5"/>
      <c r="AD16374" s="5"/>
      <c r="AE16374" s="5"/>
      <c r="AF16374" s="5"/>
      <c r="AG16374" s="11"/>
    </row>
    <row r="16375" spans="1:33">
      <c r="A16375" s="5"/>
      <c r="B16375" s="5"/>
      <c r="C16375" s="5"/>
      <c r="D16375" s="5"/>
      <c r="E16375" s="5"/>
      <c r="F16375" s="5"/>
      <c r="G16375" s="5"/>
      <c r="H16375" s="5"/>
      <c r="I16375" s="5"/>
      <c r="J16375" s="5"/>
      <c r="K16375" s="5"/>
      <c r="L16375" s="5"/>
      <c r="M16375" s="5"/>
      <c r="N16375" s="5"/>
      <c r="O16375" s="5"/>
      <c r="P16375" s="5"/>
      <c r="Q16375" s="5"/>
      <c r="R16375" s="5"/>
      <c r="S16375" s="5"/>
      <c r="T16375" s="5"/>
      <c r="U16375" s="5"/>
      <c r="V16375" s="5"/>
      <c r="W16375" s="5"/>
      <c r="X16375" s="5"/>
      <c r="Y16375" s="5"/>
      <c r="Z16375" s="5"/>
      <c r="AA16375" s="5"/>
      <c r="AB16375" s="5"/>
      <c r="AC16375" s="5"/>
      <c r="AD16375" s="5"/>
      <c r="AE16375" s="5"/>
      <c r="AF16375" s="5"/>
      <c r="AG16375" s="11"/>
    </row>
    <row r="16376" spans="1:33">
      <c r="A16376" s="5"/>
      <c r="B16376" s="5"/>
      <c r="C16376" s="5"/>
      <c r="D16376" s="5"/>
      <c r="E16376" s="5"/>
      <c r="F16376" s="5"/>
      <c r="G16376" s="5"/>
      <c r="H16376" s="5"/>
      <c r="I16376" s="5"/>
      <c r="J16376" s="5"/>
      <c r="K16376" s="5"/>
      <c r="L16376" s="5"/>
      <c r="M16376" s="5"/>
      <c r="N16376" s="5"/>
      <c r="O16376" s="5"/>
      <c r="P16376" s="5"/>
      <c r="Q16376" s="5"/>
      <c r="R16376" s="5"/>
      <c r="S16376" s="5"/>
      <c r="T16376" s="5"/>
      <c r="U16376" s="5"/>
      <c r="V16376" s="5"/>
      <c r="W16376" s="5"/>
      <c r="X16376" s="5"/>
      <c r="Y16376" s="5"/>
      <c r="Z16376" s="5"/>
      <c r="AA16376" s="5"/>
      <c r="AB16376" s="5"/>
      <c r="AC16376" s="5"/>
      <c r="AD16376" s="5"/>
      <c r="AE16376" s="5"/>
      <c r="AF16376" s="5"/>
      <c r="AG16376" s="11"/>
    </row>
    <row r="16377" spans="1:33">
      <c r="A16377" s="5"/>
      <c r="B16377" s="5"/>
      <c r="C16377" s="5"/>
      <c r="D16377" s="5"/>
      <c r="E16377" s="5"/>
      <c r="F16377" s="5"/>
      <c r="G16377" s="5"/>
      <c r="H16377" s="5"/>
      <c r="I16377" s="5"/>
      <c r="J16377" s="5"/>
      <c r="K16377" s="5"/>
      <c r="L16377" s="5"/>
      <c r="M16377" s="5"/>
      <c r="N16377" s="5"/>
      <c r="O16377" s="5"/>
      <c r="P16377" s="5"/>
      <c r="Q16377" s="5"/>
      <c r="R16377" s="5"/>
      <c r="S16377" s="5"/>
      <c r="T16377" s="5"/>
      <c r="U16377" s="5"/>
      <c r="V16377" s="5"/>
      <c r="W16377" s="5"/>
      <c r="X16377" s="5"/>
      <c r="Y16377" s="5"/>
      <c r="Z16377" s="5"/>
      <c r="AA16377" s="5"/>
      <c r="AB16377" s="5"/>
      <c r="AC16377" s="5"/>
      <c r="AD16377" s="5"/>
      <c r="AE16377" s="5"/>
      <c r="AF16377" s="5"/>
      <c r="AG16377" s="11"/>
    </row>
    <row r="16378" spans="1:33">
      <c r="A16378" s="5"/>
      <c r="B16378" s="5"/>
      <c r="C16378" s="5"/>
      <c r="D16378" s="5"/>
      <c r="E16378" s="5"/>
      <c r="F16378" s="5"/>
      <c r="G16378" s="5"/>
      <c r="H16378" s="5"/>
      <c r="I16378" s="5"/>
      <c r="J16378" s="5"/>
      <c r="K16378" s="5"/>
      <c r="L16378" s="5"/>
      <c r="M16378" s="5"/>
      <c r="N16378" s="5"/>
      <c r="O16378" s="5"/>
      <c r="P16378" s="5"/>
      <c r="Q16378" s="5"/>
      <c r="R16378" s="5"/>
      <c r="S16378" s="5"/>
      <c r="T16378" s="5"/>
      <c r="U16378" s="5"/>
      <c r="V16378" s="5"/>
      <c r="W16378" s="5"/>
      <c r="X16378" s="5"/>
      <c r="Y16378" s="5"/>
      <c r="Z16378" s="5"/>
      <c r="AA16378" s="5"/>
      <c r="AB16378" s="5"/>
      <c r="AC16378" s="5"/>
      <c r="AD16378" s="5"/>
      <c r="AE16378" s="5"/>
      <c r="AF16378" s="5"/>
      <c r="AG16378" s="11"/>
    </row>
    <row r="16379" spans="1:33">
      <c r="A16379" s="5"/>
      <c r="B16379" s="5"/>
      <c r="C16379" s="5"/>
      <c r="D16379" s="5"/>
      <c r="E16379" s="5"/>
      <c r="F16379" s="5"/>
      <c r="G16379" s="5"/>
      <c r="H16379" s="5"/>
      <c r="I16379" s="5"/>
      <c r="J16379" s="5"/>
      <c r="K16379" s="5"/>
      <c r="L16379" s="5"/>
      <c r="M16379" s="5"/>
      <c r="N16379" s="5"/>
      <c r="O16379" s="5"/>
      <c r="P16379" s="5"/>
      <c r="Q16379" s="5"/>
      <c r="R16379" s="5"/>
      <c r="S16379" s="5"/>
      <c r="T16379" s="5"/>
      <c r="U16379" s="5"/>
      <c r="V16379" s="5"/>
      <c r="W16379" s="5"/>
      <c r="X16379" s="5"/>
      <c r="Y16379" s="5"/>
      <c r="Z16379" s="5"/>
      <c r="AA16379" s="5"/>
      <c r="AB16379" s="5"/>
      <c r="AC16379" s="5"/>
      <c r="AD16379" s="5"/>
      <c r="AE16379" s="5"/>
      <c r="AF16379" s="5"/>
      <c r="AG16379" s="11"/>
    </row>
    <row r="16380" spans="1:33">
      <c r="A16380" s="5"/>
      <c r="B16380" s="5"/>
      <c r="C16380" s="5"/>
      <c r="D16380" s="5"/>
      <c r="E16380" s="5"/>
      <c r="F16380" s="5"/>
      <c r="G16380" s="5"/>
      <c r="H16380" s="5"/>
      <c r="I16380" s="5"/>
      <c r="J16380" s="5"/>
      <c r="K16380" s="5"/>
      <c r="L16380" s="5"/>
      <c r="M16380" s="5"/>
      <c r="N16380" s="5"/>
      <c r="O16380" s="5"/>
      <c r="P16380" s="5"/>
      <c r="Q16380" s="5"/>
      <c r="R16380" s="5"/>
      <c r="S16380" s="5"/>
      <c r="T16380" s="5"/>
      <c r="U16380" s="5"/>
      <c r="V16380" s="5"/>
      <c r="W16380" s="5"/>
      <c r="X16380" s="5"/>
      <c r="Y16380" s="5"/>
      <c r="Z16380" s="5"/>
      <c r="AA16380" s="5"/>
      <c r="AB16380" s="5"/>
      <c r="AC16380" s="5"/>
      <c r="AD16380" s="5"/>
      <c r="AE16380" s="5"/>
      <c r="AF16380" s="5"/>
      <c r="AG16380" s="11"/>
    </row>
    <row r="16381" spans="1:33">
      <c r="A16381" s="5"/>
      <c r="B16381" s="5"/>
      <c r="C16381" s="5"/>
      <c r="D16381" s="5"/>
      <c r="E16381" s="5"/>
      <c r="F16381" s="5"/>
      <c r="G16381" s="5"/>
      <c r="H16381" s="5"/>
      <c r="I16381" s="5"/>
      <c r="J16381" s="5"/>
      <c r="K16381" s="5"/>
      <c r="L16381" s="5"/>
      <c r="M16381" s="5"/>
      <c r="N16381" s="5"/>
      <c r="O16381" s="5"/>
      <c r="P16381" s="5"/>
      <c r="Q16381" s="5"/>
      <c r="R16381" s="5"/>
      <c r="S16381" s="5"/>
      <c r="T16381" s="5"/>
      <c r="U16381" s="5"/>
      <c r="V16381" s="5"/>
      <c r="W16381" s="5"/>
      <c r="X16381" s="5"/>
      <c r="Y16381" s="5"/>
      <c r="Z16381" s="5"/>
      <c r="AA16381" s="5"/>
      <c r="AB16381" s="5"/>
      <c r="AC16381" s="5"/>
      <c r="AD16381" s="5"/>
      <c r="AE16381" s="5"/>
      <c r="AF16381" s="5"/>
      <c r="AG16381" s="11"/>
    </row>
    <row r="16382" spans="1:33">
      <c r="A16382" s="5"/>
      <c r="B16382" s="5"/>
      <c r="C16382" s="5"/>
      <c r="D16382" s="5"/>
      <c r="E16382" s="5"/>
      <c r="F16382" s="5"/>
      <c r="G16382" s="5"/>
      <c r="H16382" s="5"/>
      <c r="I16382" s="5"/>
      <c r="J16382" s="5"/>
      <c r="K16382" s="5"/>
      <c r="L16382" s="5"/>
      <c r="M16382" s="5"/>
      <c r="N16382" s="5"/>
      <c r="O16382" s="5"/>
      <c r="P16382" s="5"/>
      <c r="Q16382" s="5"/>
      <c r="R16382" s="5"/>
      <c r="S16382" s="5"/>
      <c r="T16382" s="5"/>
      <c r="U16382" s="5"/>
      <c r="V16382" s="5"/>
      <c r="W16382" s="5"/>
      <c r="X16382" s="5"/>
      <c r="Y16382" s="5"/>
      <c r="Z16382" s="5"/>
      <c r="AA16382" s="5"/>
      <c r="AB16382" s="5"/>
      <c r="AC16382" s="5"/>
      <c r="AD16382" s="5"/>
      <c r="AE16382" s="5"/>
      <c r="AF16382" s="5"/>
      <c r="AG16382" s="11"/>
    </row>
    <row r="16383" spans="1:33">
      <c r="A16383" s="5"/>
      <c r="B16383" s="5"/>
      <c r="C16383" s="5"/>
      <c r="D16383" s="5"/>
      <c r="E16383" s="5"/>
      <c r="F16383" s="5"/>
      <c r="G16383" s="5"/>
      <c r="H16383" s="5"/>
      <c r="I16383" s="5"/>
      <c r="J16383" s="5"/>
      <c r="K16383" s="5"/>
      <c r="L16383" s="5"/>
      <c r="M16383" s="5"/>
      <c r="N16383" s="5"/>
      <c r="O16383" s="5"/>
      <c r="P16383" s="5"/>
      <c r="Q16383" s="5"/>
      <c r="R16383" s="5"/>
      <c r="S16383" s="5"/>
      <c r="T16383" s="5"/>
      <c r="U16383" s="5"/>
      <c r="V16383" s="5"/>
      <c r="W16383" s="5"/>
      <c r="X16383" s="5"/>
      <c r="Y16383" s="5"/>
      <c r="Z16383" s="5"/>
      <c r="AA16383" s="5"/>
      <c r="AB16383" s="5"/>
      <c r="AC16383" s="5"/>
      <c r="AD16383" s="5"/>
      <c r="AE16383" s="5"/>
      <c r="AF16383" s="5"/>
      <c r="AG16383" s="11"/>
    </row>
    <row r="16384" spans="1:33">
      <c r="A16384" s="5"/>
      <c r="B16384" s="5"/>
      <c r="C16384" s="5"/>
      <c r="D16384" s="5"/>
      <c r="E16384" s="5"/>
      <c r="F16384" s="5"/>
      <c r="G16384" s="5"/>
      <c r="H16384" s="5"/>
      <c r="I16384" s="5"/>
      <c r="J16384" s="5"/>
      <c r="K16384" s="5"/>
      <c r="L16384" s="5"/>
      <c r="M16384" s="5"/>
      <c r="N16384" s="5"/>
      <c r="O16384" s="5"/>
      <c r="P16384" s="5"/>
      <c r="Q16384" s="5"/>
      <c r="R16384" s="5"/>
      <c r="S16384" s="5"/>
      <c r="T16384" s="5"/>
      <c r="U16384" s="5"/>
      <c r="V16384" s="5"/>
      <c r="W16384" s="5"/>
      <c r="X16384" s="5"/>
      <c r="Y16384" s="5"/>
      <c r="Z16384" s="5"/>
      <c r="AA16384" s="5"/>
      <c r="AB16384" s="5"/>
      <c r="AC16384" s="5"/>
      <c r="AD16384" s="5"/>
      <c r="AE16384" s="5"/>
      <c r="AF16384" s="5"/>
      <c r="AG16384" s="11"/>
    </row>
    <row r="16385" spans="1:33">
      <c r="A16385" s="5"/>
      <c r="B16385" s="5"/>
      <c r="C16385" s="5"/>
      <c r="D16385" s="5"/>
      <c r="E16385" s="5"/>
      <c r="F16385" s="5"/>
      <c r="G16385" s="5"/>
      <c r="H16385" s="5"/>
      <c r="I16385" s="5"/>
      <c r="J16385" s="5"/>
      <c r="K16385" s="5"/>
      <c r="L16385" s="5"/>
      <c r="M16385" s="5"/>
      <c r="N16385" s="5"/>
      <c r="O16385" s="5"/>
      <c r="P16385" s="5"/>
      <c r="Q16385" s="5"/>
      <c r="R16385" s="5"/>
      <c r="S16385" s="5"/>
      <c r="T16385" s="5"/>
      <c r="U16385" s="5"/>
      <c r="V16385" s="5"/>
      <c r="W16385" s="5"/>
      <c r="X16385" s="5"/>
      <c r="Y16385" s="5"/>
      <c r="Z16385" s="5"/>
      <c r="AA16385" s="5"/>
      <c r="AB16385" s="5"/>
      <c r="AC16385" s="5"/>
      <c r="AD16385" s="5"/>
      <c r="AE16385" s="5"/>
      <c r="AF16385" s="5"/>
      <c r="AG16385" s="11"/>
    </row>
    <row r="16386" spans="1:33">
      <c r="A16386" s="5"/>
      <c r="B16386" s="5"/>
      <c r="C16386" s="5"/>
      <c r="D16386" s="5"/>
      <c r="E16386" s="5"/>
      <c r="F16386" s="5"/>
      <c r="G16386" s="5"/>
      <c r="H16386" s="5"/>
      <c r="I16386" s="5"/>
      <c r="J16386" s="5"/>
      <c r="K16386" s="5"/>
      <c r="L16386" s="5"/>
      <c r="M16386" s="5"/>
      <c r="N16386" s="5"/>
      <c r="O16386" s="5"/>
      <c r="P16386" s="5"/>
      <c r="Q16386" s="5"/>
      <c r="R16386" s="5"/>
      <c r="S16386" s="5"/>
      <c r="T16386" s="5"/>
      <c r="U16386" s="5"/>
      <c r="V16386" s="5"/>
      <c r="W16386" s="5"/>
      <c r="X16386" s="5"/>
      <c r="Y16386" s="5"/>
      <c r="Z16386" s="5"/>
      <c r="AA16386" s="5"/>
      <c r="AB16386" s="5"/>
      <c r="AC16386" s="5"/>
      <c r="AD16386" s="5"/>
      <c r="AE16386" s="5"/>
      <c r="AF16386" s="5"/>
      <c r="AG16386" s="11"/>
    </row>
    <row r="16387" spans="1:33">
      <c r="A16387" s="5"/>
      <c r="B16387" s="5"/>
      <c r="C16387" s="5"/>
      <c r="D16387" s="5"/>
      <c r="E16387" s="5"/>
      <c r="F16387" s="5"/>
      <c r="G16387" s="5"/>
      <c r="H16387" s="5"/>
      <c r="I16387" s="5"/>
      <c r="J16387" s="5"/>
      <c r="K16387" s="5"/>
      <c r="L16387" s="5"/>
      <c r="M16387" s="5"/>
      <c r="N16387" s="5"/>
      <c r="O16387" s="5"/>
      <c r="P16387" s="5"/>
      <c r="Q16387" s="5"/>
      <c r="R16387" s="5"/>
      <c r="S16387" s="5"/>
      <c r="T16387" s="5"/>
      <c r="U16387" s="5"/>
      <c r="V16387" s="5"/>
      <c r="W16387" s="5"/>
      <c r="X16387" s="5"/>
      <c r="Y16387" s="5"/>
      <c r="Z16387" s="5"/>
      <c r="AA16387" s="5"/>
      <c r="AB16387" s="5"/>
      <c r="AC16387" s="5"/>
      <c r="AD16387" s="5"/>
      <c r="AE16387" s="5"/>
      <c r="AF16387" s="5"/>
      <c r="AG16387" s="11"/>
    </row>
    <row r="16388" spans="1:33">
      <c r="A16388" s="5"/>
      <c r="B16388" s="5"/>
      <c r="C16388" s="5"/>
      <c r="D16388" s="5"/>
      <c r="E16388" s="5"/>
      <c r="F16388" s="5"/>
      <c r="G16388" s="5"/>
      <c r="H16388" s="5"/>
      <c r="I16388" s="5"/>
      <c r="J16388" s="5"/>
      <c r="K16388" s="5"/>
      <c r="L16388" s="5"/>
      <c r="M16388" s="5"/>
      <c r="N16388" s="5"/>
      <c r="O16388" s="5"/>
      <c r="P16388" s="5"/>
      <c r="Q16388" s="5"/>
      <c r="R16388" s="5"/>
      <c r="S16388" s="5"/>
      <c r="T16388" s="5"/>
      <c r="U16388" s="5"/>
      <c r="V16388" s="5"/>
      <c r="W16388" s="5"/>
      <c r="X16388" s="5"/>
      <c r="Y16388" s="5"/>
      <c r="Z16388" s="5"/>
      <c r="AA16388" s="5"/>
      <c r="AB16388" s="5"/>
      <c r="AC16388" s="5"/>
      <c r="AD16388" s="5"/>
      <c r="AE16388" s="5"/>
      <c r="AF16388" s="5"/>
      <c r="AG16388" s="11"/>
    </row>
    <row r="16389" spans="1:33">
      <c r="A16389" s="5"/>
      <c r="B16389" s="5"/>
      <c r="C16389" s="5"/>
      <c r="D16389" s="5"/>
      <c r="E16389" s="5"/>
      <c r="F16389" s="5"/>
      <c r="G16389" s="5"/>
      <c r="H16389" s="5"/>
      <c r="I16389" s="5"/>
      <c r="J16389" s="5"/>
      <c r="K16389" s="5"/>
      <c r="L16389" s="5"/>
      <c r="M16389" s="5"/>
      <c r="N16389" s="5"/>
      <c r="O16389" s="5"/>
      <c r="P16389" s="5"/>
      <c r="Q16389" s="5"/>
      <c r="R16389" s="5"/>
      <c r="S16389" s="5"/>
      <c r="T16389" s="5"/>
      <c r="U16389" s="5"/>
      <c r="V16389" s="5"/>
      <c r="W16389" s="5"/>
      <c r="X16389" s="5"/>
      <c r="Y16389" s="5"/>
      <c r="Z16389" s="5"/>
      <c r="AA16389" s="5"/>
      <c r="AB16389" s="5"/>
      <c r="AC16389" s="5"/>
      <c r="AD16389" s="5"/>
      <c r="AE16389" s="5"/>
      <c r="AF16389" s="5"/>
      <c r="AG16389" s="11"/>
    </row>
    <row r="16390" spans="1:33">
      <c r="A16390" s="5"/>
      <c r="B16390" s="5"/>
      <c r="C16390" s="5"/>
      <c r="D16390" s="5"/>
      <c r="E16390" s="5"/>
      <c r="F16390" s="5"/>
      <c r="G16390" s="5"/>
      <c r="H16390" s="5"/>
      <c r="I16390" s="5"/>
      <c r="J16390" s="5"/>
      <c r="K16390" s="5"/>
      <c r="L16390" s="5"/>
      <c r="M16390" s="5"/>
      <c r="N16390" s="5"/>
      <c r="O16390" s="5"/>
      <c r="P16390" s="5"/>
      <c r="Q16390" s="5"/>
      <c r="R16390" s="5"/>
      <c r="S16390" s="5"/>
      <c r="T16390" s="5"/>
      <c r="U16390" s="5"/>
      <c r="V16390" s="5"/>
      <c r="W16390" s="5"/>
      <c r="X16390" s="5"/>
      <c r="Y16390" s="5"/>
      <c r="Z16390" s="5"/>
      <c r="AA16390" s="5"/>
      <c r="AB16390" s="5"/>
      <c r="AC16390" s="5"/>
      <c r="AD16390" s="5"/>
      <c r="AE16390" s="5"/>
      <c r="AF16390" s="5"/>
      <c r="AG16390" s="11"/>
    </row>
    <row r="16391" spans="1:33">
      <c r="A16391" s="5"/>
      <c r="B16391" s="5"/>
      <c r="C16391" s="5"/>
      <c r="D16391" s="5"/>
      <c r="E16391" s="5"/>
      <c r="F16391" s="5"/>
      <c r="G16391" s="5"/>
      <c r="H16391" s="5"/>
      <c r="I16391" s="5"/>
      <c r="J16391" s="5"/>
      <c r="K16391" s="5"/>
      <c r="L16391" s="5"/>
      <c r="M16391" s="5"/>
      <c r="N16391" s="5"/>
      <c r="O16391" s="5"/>
      <c r="P16391" s="5"/>
      <c r="Q16391" s="5"/>
      <c r="R16391" s="5"/>
      <c r="S16391" s="5"/>
      <c r="T16391" s="5"/>
      <c r="U16391" s="5"/>
      <c r="V16391" s="5"/>
      <c r="W16391" s="5"/>
      <c r="X16391" s="5"/>
      <c r="Y16391" s="5"/>
      <c r="Z16391" s="5"/>
      <c r="AA16391" s="5"/>
      <c r="AB16391" s="5"/>
      <c r="AC16391" s="5"/>
      <c r="AD16391" s="5"/>
      <c r="AE16391" s="5"/>
      <c r="AF16391" s="5"/>
      <c r="AG16391" s="11"/>
    </row>
    <row r="16392" spans="1:33">
      <c r="A16392" s="5"/>
      <c r="B16392" s="5"/>
      <c r="C16392" s="5"/>
      <c r="D16392" s="5"/>
      <c r="E16392" s="5"/>
      <c r="F16392" s="5"/>
      <c r="G16392" s="5"/>
      <c r="H16392" s="5"/>
      <c r="I16392" s="5"/>
      <c r="J16392" s="5"/>
      <c r="K16392" s="5"/>
      <c r="L16392" s="5"/>
      <c r="M16392" s="5"/>
      <c r="N16392" s="5"/>
      <c r="O16392" s="5"/>
      <c r="P16392" s="5"/>
      <c r="Q16392" s="5"/>
      <c r="R16392" s="5"/>
      <c r="S16392" s="5"/>
      <c r="T16392" s="5"/>
      <c r="U16392" s="5"/>
      <c r="V16392" s="5"/>
      <c r="W16392" s="5"/>
      <c r="X16392" s="5"/>
      <c r="Y16392" s="5"/>
      <c r="Z16392" s="5"/>
      <c r="AA16392" s="5"/>
      <c r="AB16392" s="5"/>
      <c r="AC16392" s="5"/>
      <c r="AD16392" s="5"/>
      <c r="AE16392" s="5"/>
      <c r="AF16392" s="5"/>
      <c r="AG16392" s="11"/>
    </row>
    <row r="16393" spans="1:33">
      <c r="A16393" s="5"/>
      <c r="B16393" s="5"/>
      <c r="C16393" s="5"/>
      <c r="D16393" s="5"/>
      <c r="E16393" s="5"/>
      <c r="F16393" s="5"/>
      <c r="G16393" s="5"/>
      <c r="H16393" s="5"/>
      <c r="I16393" s="5"/>
      <c r="J16393" s="5"/>
      <c r="K16393" s="5"/>
      <c r="L16393" s="5"/>
      <c r="M16393" s="5"/>
      <c r="N16393" s="5"/>
      <c r="O16393" s="5"/>
      <c r="P16393" s="5"/>
      <c r="Q16393" s="5"/>
      <c r="R16393" s="5"/>
      <c r="S16393" s="5"/>
      <c r="T16393" s="5"/>
      <c r="U16393" s="5"/>
      <c r="V16393" s="5"/>
      <c r="W16393" s="5"/>
      <c r="X16393" s="5"/>
      <c r="Y16393" s="5"/>
      <c r="Z16393" s="5"/>
      <c r="AA16393" s="5"/>
      <c r="AB16393" s="5"/>
      <c r="AC16393" s="5"/>
      <c r="AD16393" s="5"/>
      <c r="AE16393" s="5"/>
      <c r="AF16393" s="5"/>
      <c r="AG16393" s="11"/>
    </row>
    <row r="16394" spans="1:33">
      <c r="A16394" s="5"/>
      <c r="B16394" s="5"/>
      <c r="C16394" s="5"/>
      <c r="D16394" s="5"/>
      <c r="E16394" s="5"/>
      <c r="F16394" s="5"/>
      <c r="G16394" s="5"/>
      <c r="H16394" s="5"/>
      <c r="I16394" s="5"/>
      <c r="J16394" s="5"/>
      <c r="K16394" s="5"/>
      <c r="L16394" s="5"/>
      <c r="M16394" s="5"/>
      <c r="N16394" s="5"/>
      <c r="O16394" s="5"/>
      <c r="P16394" s="5"/>
      <c r="Q16394" s="5"/>
      <c r="R16394" s="5"/>
      <c r="S16394" s="5"/>
      <c r="T16394" s="5"/>
      <c r="U16394" s="5"/>
      <c r="V16394" s="5"/>
      <c r="W16394" s="5"/>
      <c r="X16394" s="5"/>
      <c r="Y16394" s="5"/>
      <c r="Z16394" s="5"/>
      <c r="AA16394" s="5"/>
      <c r="AB16394" s="5"/>
      <c r="AC16394" s="5"/>
      <c r="AD16394" s="5"/>
      <c r="AE16394" s="5"/>
      <c r="AF16394" s="5"/>
      <c r="AG16394" s="11"/>
    </row>
    <row r="16395" spans="1:33">
      <c r="A16395" s="5"/>
      <c r="B16395" s="5"/>
      <c r="C16395" s="5"/>
      <c r="D16395" s="5"/>
      <c r="E16395" s="5"/>
      <c r="F16395" s="5"/>
      <c r="G16395" s="5"/>
      <c r="H16395" s="5"/>
      <c r="I16395" s="5"/>
      <c r="J16395" s="5"/>
      <c r="K16395" s="5"/>
      <c r="L16395" s="5"/>
      <c r="M16395" s="5"/>
      <c r="N16395" s="5"/>
      <c r="O16395" s="5"/>
      <c r="P16395" s="5"/>
      <c r="Q16395" s="5"/>
      <c r="R16395" s="5"/>
      <c r="S16395" s="5"/>
      <c r="T16395" s="5"/>
      <c r="U16395" s="5"/>
      <c r="V16395" s="5"/>
      <c r="W16395" s="5"/>
      <c r="X16395" s="5"/>
      <c r="Y16395" s="5"/>
      <c r="Z16395" s="5"/>
      <c r="AA16395" s="5"/>
      <c r="AB16395" s="5"/>
      <c r="AC16395" s="5"/>
      <c r="AD16395" s="5"/>
      <c r="AE16395" s="5"/>
      <c r="AF16395" s="5"/>
      <c r="AG16395" s="11"/>
    </row>
    <row r="16396" spans="1:33">
      <c r="A16396" s="5"/>
      <c r="B16396" s="5"/>
      <c r="C16396" s="5"/>
      <c r="D16396" s="5"/>
      <c r="E16396" s="5"/>
      <c r="F16396" s="5"/>
      <c r="G16396" s="5"/>
      <c r="H16396" s="5"/>
      <c r="I16396" s="5"/>
      <c r="J16396" s="5"/>
      <c r="K16396" s="5"/>
      <c r="L16396" s="5"/>
      <c r="M16396" s="5"/>
      <c r="N16396" s="5"/>
      <c r="O16396" s="5"/>
      <c r="P16396" s="5"/>
      <c r="Q16396" s="5"/>
      <c r="R16396" s="5"/>
      <c r="S16396" s="5"/>
      <c r="T16396" s="5"/>
      <c r="U16396" s="5"/>
      <c r="V16396" s="5"/>
      <c r="W16396" s="5"/>
      <c r="X16396" s="5"/>
      <c r="Y16396" s="5"/>
      <c r="Z16396" s="5"/>
      <c r="AA16396" s="5"/>
      <c r="AB16396" s="5"/>
      <c r="AC16396" s="5"/>
      <c r="AD16396" s="5"/>
      <c r="AE16396" s="5"/>
      <c r="AF16396" s="5"/>
      <c r="AG16396" s="11"/>
    </row>
    <row r="16397" spans="1:33">
      <c r="A16397" s="5"/>
      <c r="B16397" s="5"/>
      <c r="C16397" s="5"/>
      <c r="D16397" s="5"/>
      <c r="E16397" s="5"/>
      <c r="F16397" s="5"/>
      <c r="G16397" s="5"/>
      <c r="H16397" s="5"/>
      <c r="I16397" s="5"/>
      <c r="J16397" s="5"/>
      <c r="K16397" s="5"/>
      <c r="L16397" s="5"/>
      <c r="M16397" s="5"/>
      <c r="N16397" s="5"/>
      <c r="O16397" s="5"/>
      <c r="P16397" s="5"/>
      <c r="Q16397" s="5"/>
      <c r="R16397" s="5"/>
      <c r="S16397" s="5"/>
      <c r="T16397" s="5"/>
      <c r="U16397" s="5"/>
      <c r="V16397" s="5"/>
      <c r="W16397" s="5"/>
      <c r="X16397" s="5"/>
      <c r="Y16397" s="5"/>
      <c r="Z16397" s="5"/>
      <c r="AA16397" s="5"/>
      <c r="AB16397" s="5"/>
      <c r="AC16397" s="5"/>
      <c r="AD16397" s="5"/>
      <c r="AE16397" s="5"/>
      <c r="AF16397" s="5"/>
      <c r="AG16397" s="11"/>
    </row>
    <row r="16398" spans="1:33">
      <c r="A16398" s="5"/>
      <c r="B16398" s="5"/>
      <c r="C16398" s="5"/>
      <c r="D16398" s="5"/>
      <c r="E16398" s="5"/>
      <c r="F16398" s="5"/>
      <c r="G16398" s="5"/>
      <c r="H16398" s="5"/>
      <c r="I16398" s="5"/>
      <c r="J16398" s="5"/>
      <c r="K16398" s="5"/>
      <c r="L16398" s="5"/>
      <c r="M16398" s="5"/>
      <c r="N16398" s="5"/>
      <c r="O16398" s="5"/>
      <c r="P16398" s="5"/>
      <c r="Q16398" s="5"/>
      <c r="R16398" s="5"/>
      <c r="S16398" s="5"/>
      <c r="T16398" s="5"/>
      <c r="U16398" s="5"/>
      <c r="V16398" s="5"/>
      <c r="W16398" s="5"/>
      <c r="X16398" s="5"/>
      <c r="Y16398" s="5"/>
      <c r="Z16398" s="5"/>
      <c r="AA16398" s="5"/>
      <c r="AB16398" s="5"/>
      <c r="AC16398" s="5"/>
      <c r="AD16398" s="5"/>
      <c r="AE16398" s="5"/>
      <c r="AF16398" s="5"/>
      <c r="AG16398" s="11"/>
    </row>
    <row r="16399" spans="1:33">
      <c r="A16399" s="5"/>
      <c r="B16399" s="5"/>
      <c r="C16399" s="5"/>
      <c r="D16399" s="5"/>
      <c r="E16399" s="5"/>
      <c r="F16399" s="5"/>
      <c r="G16399" s="5"/>
      <c r="H16399" s="5"/>
      <c r="I16399" s="5"/>
      <c r="J16399" s="5"/>
      <c r="K16399" s="5"/>
      <c r="L16399" s="5"/>
      <c r="M16399" s="5"/>
      <c r="N16399" s="5"/>
      <c r="O16399" s="5"/>
      <c r="P16399" s="5"/>
      <c r="Q16399" s="5"/>
      <c r="R16399" s="5"/>
      <c r="S16399" s="5"/>
      <c r="T16399" s="5"/>
      <c r="U16399" s="5"/>
      <c r="V16399" s="5"/>
      <c r="W16399" s="5"/>
      <c r="X16399" s="5"/>
      <c r="Y16399" s="5"/>
      <c r="Z16399" s="5"/>
      <c r="AA16399" s="5"/>
      <c r="AB16399" s="5"/>
      <c r="AC16399" s="5"/>
      <c r="AD16399" s="5"/>
      <c r="AE16399" s="5"/>
      <c r="AF16399" s="5"/>
      <c r="AG16399" s="11"/>
    </row>
    <row r="16400" spans="1:33">
      <c r="A16400" s="5"/>
      <c r="B16400" s="5"/>
      <c r="C16400" s="5"/>
      <c r="D16400" s="5"/>
      <c r="E16400" s="5"/>
      <c r="F16400" s="5"/>
      <c r="G16400" s="5"/>
      <c r="H16400" s="5"/>
      <c r="I16400" s="5"/>
      <c r="J16400" s="5"/>
      <c r="K16400" s="5"/>
      <c r="L16400" s="5"/>
      <c r="M16400" s="5"/>
      <c r="N16400" s="5"/>
      <c r="O16400" s="5"/>
      <c r="P16400" s="5"/>
      <c r="Q16400" s="5"/>
      <c r="R16400" s="5"/>
      <c r="S16400" s="5"/>
      <c r="T16400" s="5"/>
      <c r="U16400" s="5"/>
      <c r="V16400" s="5"/>
      <c r="W16400" s="5"/>
      <c r="X16400" s="5"/>
      <c r="Y16400" s="5"/>
      <c r="Z16400" s="5"/>
      <c r="AA16400" s="5"/>
      <c r="AB16400" s="5"/>
      <c r="AC16400" s="5"/>
      <c r="AD16400" s="5"/>
      <c r="AE16400" s="5"/>
      <c r="AF16400" s="5"/>
      <c r="AG16400" s="11"/>
    </row>
    <row r="16401" spans="1:33">
      <c r="A16401" s="5"/>
      <c r="B16401" s="5"/>
      <c r="C16401" s="5"/>
      <c r="D16401" s="5"/>
      <c r="E16401" s="5"/>
      <c r="F16401" s="5"/>
      <c r="G16401" s="5"/>
      <c r="H16401" s="5"/>
      <c r="I16401" s="5"/>
      <c r="J16401" s="5"/>
      <c r="K16401" s="5"/>
      <c r="L16401" s="5"/>
      <c r="M16401" s="5"/>
      <c r="N16401" s="5"/>
      <c r="O16401" s="5"/>
      <c r="P16401" s="5"/>
      <c r="Q16401" s="5"/>
      <c r="R16401" s="5"/>
      <c r="S16401" s="5"/>
      <c r="T16401" s="5"/>
      <c r="U16401" s="5"/>
      <c r="V16401" s="5"/>
      <c r="W16401" s="5"/>
      <c r="X16401" s="5"/>
      <c r="Y16401" s="5"/>
      <c r="Z16401" s="5"/>
      <c r="AA16401" s="5"/>
      <c r="AB16401" s="5"/>
      <c r="AC16401" s="5"/>
      <c r="AD16401" s="5"/>
      <c r="AE16401" s="5"/>
      <c r="AF16401" s="5"/>
      <c r="AG16401" s="11"/>
    </row>
    <row r="16402" spans="1:33">
      <c r="A16402" s="5"/>
      <c r="B16402" s="5"/>
      <c r="C16402" s="5"/>
      <c r="D16402" s="5"/>
      <c r="E16402" s="5"/>
      <c r="F16402" s="5"/>
      <c r="G16402" s="5"/>
      <c r="H16402" s="5"/>
      <c r="I16402" s="5"/>
      <c r="J16402" s="5"/>
      <c r="K16402" s="5"/>
      <c r="L16402" s="5"/>
      <c r="M16402" s="5"/>
      <c r="N16402" s="5"/>
      <c r="O16402" s="5"/>
      <c r="P16402" s="5"/>
      <c r="Q16402" s="5"/>
      <c r="R16402" s="5"/>
      <c r="S16402" s="5"/>
      <c r="T16402" s="5"/>
      <c r="U16402" s="5"/>
      <c r="V16402" s="5"/>
      <c r="W16402" s="5"/>
      <c r="X16402" s="5"/>
      <c r="Y16402" s="5"/>
      <c r="Z16402" s="5"/>
      <c r="AA16402" s="5"/>
      <c r="AB16402" s="5"/>
      <c r="AC16402" s="5"/>
      <c r="AD16402" s="5"/>
      <c r="AE16402" s="5"/>
      <c r="AF16402" s="5"/>
      <c r="AG16402" s="11"/>
    </row>
    <row r="16403" spans="1:33">
      <c r="A16403" s="5"/>
      <c r="B16403" s="5"/>
      <c r="C16403" s="5"/>
      <c r="D16403" s="5"/>
      <c r="E16403" s="5"/>
      <c r="F16403" s="5"/>
      <c r="G16403" s="5"/>
      <c r="H16403" s="5"/>
      <c r="I16403" s="5"/>
      <c r="J16403" s="5"/>
      <c r="K16403" s="5"/>
      <c r="L16403" s="5"/>
      <c r="M16403" s="5"/>
      <c r="N16403" s="5"/>
      <c r="O16403" s="5"/>
      <c r="P16403" s="5"/>
      <c r="Q16403" s="5"/>
      <c r="R16403" s="5"/>
      <c r="S16403" s="5"/>
      <c r="T16403" s="5"/>
      <c r="U16403" s="5"/>
      <c r="V16403" s="5"/>
      <c r="W16403" s="5"/>
      <c r="X16403" s="5"/>
      <c r="Y16403" s="5"/>
      <c r="Z16403" s="5"/>
      <c r="AA16403" s="5"/>
      <c r="AB16403" s="5"/>
      <c r="AC16403" s="5"/>
      <c r="AD16403" s="5"/>
      <c r="AE16403" s="5"/>
      <c r="AF16403" s="5"/>
      <c r="AG16403" s="11"/>
    </row>
    <row r="16404" spans="1:33">
      <c r="A16404" s="5"/>
      <c r="B16404" s="5"/>
      <c r="C16404" s="5"/>
      <c r="D16404" s="5"/>
      <c r="E16404" s="5"/>
      <c r="F16404" s="5"/>
      <c r="G16404" s="5"/>
      <c r="H16404" s="5"/>
      <c r="I16404" s="5"/>
      <c r="J16404" s="5"/>
      <c r="K16404" s="5"/>
      <c r="L16404" s="5"/>
      <c r="M16404" s="5"/>
      <c r="N16404" s="5"/>
      <c r="O16404" s="5"/>
      <c r="P16404" s="5"/>
      <c r="Q16404" s="5"/>
      <c r="R16404" s="5"/>
      <c r="S16404" s="5"/>
      <c r="T16404" s="5"/>
      <c r="U16404" s="5"/>
      <c r="V16404" s="5"/>
      <c r="W16404" s="5"/>
      <c r="X16404" s="5"/>
      <c r="Y16404" s="5"/>
      <c r="Z16404" s="5"/>
      <c r="AA16404" s="5"/>
      <c r="AB16404" s="5"/>
      <c r="AC16404" s="5"/>
      <c r="AD16404" s="5"/>
      <c r="AE16404" s="5"/>
      <c r="AF16404" s="5"/>
      <c r="AG16404" s="11"/>
    </row>
    <row r="16405" spans="1:33">
      <c r="A16405" s="5"/>
      <c r="B16405" s="5"/>
      <c r="C16405" s="5"/>
      <c r="D16405" s="5"/>
      <c r="E16405" s="5"/>
      <c r="F16405" s="5"/>
      <c r="G16405" s="5"/>
      <c r="H16405" s="5"/>
      <c r="I16405" s="5"/>
      <c r="J16405" s="5"/>
      <c r="K16405" s="5"/>
      <c r="L16405" s="5"/>
      <c r="M16405" s="5"/>
      <c r="N16405" s="5"/>
      <c r="O16405" s="5"/>
      <c r="P16405" s="5"/>
      <c r="Q16405" s="5"/>
      <c r="R16405" s="5"/>
      <c r="S16405" s="5"/>
      <c r="T16405" s="5"/>
      <c r="U16405" s="5"/>
      <c r="V16405" s="5"/>
      <c r="W16405" s="5"/>
      <c r="X16405" s="5"/>
      <c r="Y16405" s="5"/>
      <c r="Z16405" s="5"/>
      <c r="AA16405" s="5"/>
      <c r="AB16405" s="5"/>
      <c r="AC16405" s="5"/>
      <c r="AD16405" s="5"/>
      <c r="AE16405" s="5"/>
      <c r="AF16405" s="5"/>
      <c r="AG16405" s="11"/>
    </row>
    <row r="16406" spans="1:33">
      <c r="A16406" s="5"/>
      <c r="B16406" s="5"/>
      <c r="C16406" s="5"/>
      <c r="D16406" s="5"/>
      <c r="E16406" s="5"/>
      <c r="F16406" s="5"/>
      <c r="G16406" s="5"/>
      <c r="H16406" s="5"/>
      <c r="I16406" s="5"/>
      <c r="J16406" s="5"/>
      <c r="K16406" s="5"/>
      <c r="L16406" s="5"/>
      <c r="M16406" s="5"/>
      <c r="N16406" s="5"/>
      <c r="O16406" s="5"/>
      <c r="P16406" s="5"/>
      <c r="Q16406" s="5"/>
      <c r="R16406" s="5"/>
      <c r="S16406" s="5"/>
      <c r="T16406" s="5"/>
      <c r="U16406" s="5"/>
      <c r="V16406" s="5"/>
      <c r="W16406" s="5"/>
      <c r="X16406" s="5"/>
      <c r="Y16406" s="5"/>
      <c r="Z16406" s="5"/>
      <c r="AA16406" s="5"/>
      <c r="AB16406" s="5"/>
      <c r="AC16406" s="5"/>
      <c r="AD16406" s="5"/>
      <c r="AE16406" s="5"/>
      <c r="AF16406" s="5"/>
      <c r="AG16406" s="11"/>
    </row>
    <row r="16407" spans="1:33">
      <c r="A16407" s="5"/>
      <c r="B16407" s="5"/>
      <c r="C16407" s="5"/>
      <c r="D16407" s="5"/>
      <c r="E16407" s="5"/>
      <c r="F16407" s="5"/>
      <c r="G16407" s="5"/>
      <c r="H16407" s="5"/>
      <c r="I16407" s="5"/>
      <c r="J16407" s="5"/>
      <c r="K16407" s="5"/>
      <c r="L16407" s="5"/>
      <c r="M16407" s="5"/>
      <c r="N16407" s="5"/>
      <c r="O16407" s="5"/>
      <c r="P16407" s="5"/>
      <c r="Q16407" s="5"/>
      <c r="R16407" s="5"/>
      <c r="S16407" s="5"/>
      <c r="T16407" s="5"/>
      <c r="U16407" s="5"/>
      <c r="V16407" s="5"/>
      <c r="W16407" s="5"/>
      <c r="X16407" s="5"/>
      <c r="Y16407" s="5"/>
      <c r="Z16407" s="5"/>
      <c r="AA16407" s="5"/>
      <c r="AB16407" s="5"/>
      <c r="AC16407" s="5"/>
      <c r="AD16407" s="5"/>
      <c r="AE16407" s="5"/>
      <c r="AF16407" s="5"/>
      <c r="AG16407" s="11"/>
    </row>
    <row r="16408" spans="1:33">
      <c r="A16408" s="5"/>
      <c r="B16408" s="5"/>
      <c r="C16408" s="5"/>
      <c r="D16408" s="5"/>
      <c r="E16408" s="5"/>
      <c r="F16408" s="5"/>
      <c r="G16408" s="5"/>
      <c r="H16408" s="5"/>
      <c r="I16408" s="5"/>
      <c r="J16408" s="5"/>
      <c r="K16408" s="5"/>
      <c r="L16408" s="5"/>
      <c r="M16408" s="5"/>
      <c r="N16408" s="5"/>
      <c r="O16408" s="5"/>
      <c r="P16408" s="5"/>
      <c r="Q16408" s="5"/>
      <c r="R16408" s="5"/>
      <c r="S16408" s="5"/>
      <c r="T16408" s="5"/>
      <c r="U16408" s="5"/>
      <c r="V16408" s="5"/>
      <c r="W16408" s="5"/>
      <c r="X16408" s="5"/>
      <c r="Y16408" s="5"/>
      <c r="Z16408" s="5"/>
      <c r="AA16408" s="5"/>
      <c r="AB16408" s="5"/>
      <c r="AC16408" s="5"/>
      <c r="AD16408" s="5"/>
      <c r="AE16408" s="5"/>
      <c r="AF16408" s="5"/>
      <c r="AG16408" s="11"/>
    </row>
    <row r="16409" spans="1:33">
      <c r="A16409" s="5"/>
      <c r="B16409" s="5"/>
      <c r="C16409" s="5"/>
      <c r="D16409" s="5"/>
      <c r="E16409" s="5"/>
      <c r="F16409" s="5"/>
      <c r="G16409" s="5"/>
      <c r="H16409" s="5"/>
      <c r="I16409" s="5"/>
      <c r="J16409" s="5"/>
      <c r="K16409" s="5"/>
      <c r="L16409" s="5"/>
      <c r="M16409" s="5"/>
      <c r="N16409" s="5"/>
      <c r="O16409" s="5"/>
      <c r="P16409" s="5"/>
      <c r="Q16409" s="5"/>
      <c r="R16409" s="5"/>
      <c r="S16409" s="5"/>
      <c r="T16409" s="5"/>
      <c r="U16409" s="5"/>
      <c r="V16409" s="5"/>
      <c r="W16409" s="5"/>
      <c r="X16409" s="5"/>
      <c r="Y16409" s="5"/>
      <c r="Z16409" s="5"/>
      <c r="AA16409" s="5"/>
      <c r="AB16409" s="5"/>
      <c r="AC16409" s="5"/>
      <c r="AD16409" s="5"/>
      <c r="AE16409" s="5"/>
      <c r="AF16409" s="5"/>
      <c r="AG16409" s="11"/>
    </row>
    <row r="16410" spans="1:33">
      <c r="A16410" s="5"/>
      <c r="B16410" s="5"/>
      <c r="C16410" s="5"/>
      <c r="D16410" s="5"/>
      <c r="E16410" s="5"/>
      <c r="F16410" s="5"/>
      <c r="G16410" s="5"/>
      <c r="H16410" s="5"/>
      <c r="I16410" s="5"/>
      <c r="J16410" s="5"/>
      <c r="K16410" s="5"/>
      <c r="L16410" s="5"/>
      <c r="M16410" s="5"/>
      <c r="N16410" s="5"/>
      <c r="O16410" s="5"/>
      <c r="P16410" s="5"/>
      <c r="Q16410" s="5"/>
      <c r="R16410" s="5"/>
      <c r="S16410" s="5"/>
      <c r="T16410" s="5"/>
      <c r="U16410" s="5"/>
      <c r="V16410" s="5"/>
      <c r="W16410" s="5"/>
      <c r="X16410" s="5"/>
      <c r="Y16410" s="5"/>
      <c r="Z16410" s="5"/>
      <c r="AA16410" s="5"/>
      <c r="AB16410" s="5"/>
      <c r="AC16410" s="5"/>
      <c r="AD16410" s="5"/>
      <c r="AE16410" s="5"/>
      <c r="AF16410" s="5"/>
      <c r="AG16410" s="11"/>
    </row>
    <row r="16411" spans="1:33">
      <c r="A16411" s="5"/>
      <c r="B16411" s="5"/>
      <c r="C16411" s="5"/>
      <c r="D16411" s="5"/>
      <c r="E16411" s="5"/>
      <c r="F16411" s="5"/>
      <c r="G16411" s="5"/>
      <c r="H16411" s="5"/>
      <c r="I16411" s="5"/>
      <c r="J16411" s="5"/>
      <c r="K16411" s="5"/>
      <c r="L16411" s="5"/>
      <c r="M16411" s="5"/>
      <c r="N16411" s="5"/>
      <c r="O16411" s="5"/>
      <c r="P16411" s="5"/>
      <c r="Q16411" s="5"/>
      <c r="R16411" s="5"/>
      <c r="S16411" s="5"/>
      <c r="T16411" s="5"/>
      <c r="U16411" s="5"/>
      <c r="V16411" s="5"/>
      <c r="W16411" s="5"/>
      <c r="X16411" s="5"/>
      <c r="Y16411" s="5"/>
      <c r="Z16411" s="5"/>
      <c r="AA16411" s="5"/>
      <c r="AB16411" s="5"/>
      <c r="AC16411" s="5"/>
      <c r="AD16411" s="5"/>
      <c r="AE16411" s="5"/>
      <c r="AF16411" s="5"/>
      <c r="AG16411" s="11"/>
    </row>
    <row r="16412" spans="1:33">
      <c r="A16412" s="5"/>
      <c r="B16412" s="5"/>
      <c r="C16412" s="5"/>
      <c r="D16412" s="5"/>
      <c r="E16412" s="5"/>
      <c r="F16412" s="5"/>
      <c r="G16412" s="5"/>
      <c r="H16412" s="5"/>
      <c r="I16412" s="5"/>
      <c r="J16412" s="5"/>
      <c r="K16412" s="5"/>
      <c r="L16412" s="5"/>
      <c r="M16412" s="5"/>
      <c r="N16412" s="5"/>
      <c r="O16412" s="5"/>
      <c r="P16412" s="5"/>
      <c r="Q16412" s="5"/>
      <c r="R16412" s="5"/>
      <c r="S16412" s="5"/>
      <c r="T16412" s="5"/>
      <c r="U16412" s="5"/>
      <c r="V16412" s="5"/>
      <c r="W16412" s="5"/>
      <c r="X16412" s="5"/>
      <c r="Y16412" s="5"/>
      <c r="Z16412" s="5"/>
      <c r="AA16412" s="5"/>
      <c r="AB16412" s="5"/>
      <c r="AC16412" s="5"/>
      <c r="AD16412" s="5"/>
      <c r="AE16412" s="5"/>
      <c r="AF16412" s="5"/>
      <c r="AG16412" s="11"/>
    </row>
    <row r="16413" spans="1:33">
      <c r="A16413" s="5"/>
      <c r="B16413" s="5"/>
      <c r="C16413" s="5"/>
      <c r="D16413" s="5"/>
      <c r="E16413" s="5"/>
      <c r="F16413" s="5"/>
      <c r="G16413" s="5"/>
      <c r="H16413" s="5"/>
      <c r="I16413" s="5"/>
      <c r="J16413" s="5"/>
      <c r="K16413" s="5"/>
      <c r="L16413" s="5"/>
      <c r="M16413" s="5"/>
      <c r="N16413" s="5"/>
      <c r="O16413" s="5"/>
      <c r="P16413" s="5"/>
      <c r="Q16413" s="5"/>
      <c r="R16413" s="5"/>
      <c r="S16413" s="5"/>
      <c r="T16413" s="5"/>
      <c r="U16413" s="5"/>
      <c r="V16413" s="5"/>
      <c r="W16413" s="5"/>
      <c r="X16413" s="5"/>
      <c r="Y16413" s="5"/>
      <c r="Z16413" s="5"/>
      <c r="AA16413" s="5"/>
      <c r="AB16413" s="5"/>
      <c r="AC16413" s="5"/>
      <c r="AD16413" s="5"/>
      <c r="AE16413" s="5"/>
      <c r="AF16413" s="5"/>
      <c r="AG16413" s="11"/>
    </row>
    <row r="16414" spans="1:33">
      <c r="A16414" s="5"/>
      <c r="B16414" s="5"/>
      <c r="C16414" s="5"/>
      <c r="D16414" s="5"/>
      <c r="E16414" s="5"/>
      <c r="F16414" s="5"/>
      <c r="G16414" s="5"/>
      <c r="H16414" s="5"/>
      <c r="I16414" s="5"/>
      <c r="J16414" s="5"/>
      <c r="K16414" s="5"/>
      <c r="L16414" s="5"/>
      <c r="M16414" s="5"/>
      <c r="N16414" s="5"/>
      <c r="O16414" s="5"/>
      <c r="P16414" s="5"/>
      <c r="Q16414" s="5"/>
      <c r="R16414" s="5"/>
      <c r="S16414" s="5"/>
      <c r="T16414" s="5"/>
      <c r="U16414" s="5"/>
      <c r="V16414" s="5"/>
      <c r="W16414" s="5"/>
      <c r="X16414" s="5"/>
      <c r="Y16414" s="5"/>
      <c r="Z16414" s="5"/>
      <c r="AA16414" s="5"/>
      <c r="AB16414" s="5"/>
      <c r="AC16414" s="5"/>
      <c r="AD16414" s="5"/>
      <c r="AE16414" s="5"/>
      <c r="AF16414" s="5"/>
      <c r="AG16414" s="11"/>
    </row>
    <row r="16415" spans="1:33">
      <c r="A16415" s="5"/>
      <c r="B16415" s="5"/>
      <c r="C16415" s="5"/>
      <c r="D16415" s="5"/>
      <c r="E16415" s="5"/>
      <c r="F16415" s="5"/>
      <c r="G16415" s="5"/>
      <c r="H16415" s="5"/>
      <c r="I16415" s="5"/>
      <c r="J16415" s="5"/>
      <c r="K16415" s="5"/>
      <c r="L16415" s="5"/>
      <c r="M16415" s="5"/>
      <c r="N16415" s="5"/>
      <c r="O16415" s="5"/>
      <c r="P16415" s="5"/>
      <c r="Q16415" s="5"/>
      <c r="R16415" s="5"/>
      <c r="S16415" s="5"/>
      <c r="T16415" s="5"/>
      <c r="U16415" s="5"/>
      <c r="V16415" s="5"/>
      <c r="W16415" s="5"/>
      <c r="X16415" s="5"/>
      <c r="Y16415" s="5"/>
      <c r="Z16415" s="5"/>
      <c r="AA16415" s="5"/>
      <c r="AB16415" s="5"/>
      <c r="AC16415" s="5"/>
      <c r="AD16415" s="5"/>
      <c r="AE16415" s="5"/>
      <c r="AF16415" s="5"/>
      <c r="AG16415" s="11"/>
    </row>
    <row r="16416" spans="1:33">
      <c r="A16416" s="5"/>
      <c r="B16416" s="5"/>
      <c r="C16416" s="5"/>
      <c r="D16416" s="5"/>
      <c r="E16416" s="5"/>
      <c r="F16416" s="5"/>
      <c r="G16416" s="5"/>
      <c r="H16416" s="5"/>
      <c r="I16416" s="5"/>
      <c r="J16416" s="5"/>
      <c r="K16416" s="5"/>
      <c r="L16416" s="5"/>
      <c r="M16416" s="5"/>
      <c r="N16416" s="5"/>
      <c r="O16416" s="5"/>
      <c r="P16416" s="5"/>
      <c r="Q16416" s="5"/>
      <c r="R16416" s="5"/>
      <c r="S16416" s="5"/>
      <c r="T16416" s="5"/>
      <c r="U16416" s="5"/>
      <c r="V16416" s="5"/>
      <c r="W16416" s="5"/>
      <c r="X16416" s="5"/>
      <c r="Y16416" s="5"/>
      <c r="Z16416" s="5"/>
      <c r="AA16416" s="5"/>
      <c r="AB16416" s="5"/>
      <c r="AC16416" s="5"/>
      <c r="AD16416" s="5"/>
      <c r="AE16416" s="5"/>
      <c r="AF16416" s="5"/>
      <c r="AG16416" s="11"/>
    </row>
    <row r="16417" spans="1:33">
      <c r="A16417" s="5"/>
      <c r="B16417" s="5"/>
      <c r="C16417" s="5"/>
      <c r="D16417" s="5"/>
      <c r="E16417" s="5"/>
      <c r="F16417" s="5"/>
      <c r="G16417" s="5"/>
      <c r="H16417" s="5"/>
      <c r="I16417" s="5"/>
      <c r="J16417" s="5"/>
      <c r="K16417" s="5"/>
      <c r="L16417" s="5"/>
      <c r="M16417" s="5"/>
      <c r="N16417" s="5"/>
      <c r="O16417" s="5"/>
      <c r="P16417" s="5"/>
      <c r="Q16417" s="5"/>
      <c r="R16417" s="5"/>
      <c r="S16417" s="5"/>
      <c r="T16417" s="5"/>
      <c r="U16417" s="5"/>
      <c r="V16417" s="5"/>
      <c r="W16417" s="5"/>
      <c r="X16417" s="5"/>
      <c r="Y16417" s="5"/>
      <c r="Z16417" s="5"/>
      <c r="AA16417" s="5"/>
      <c r="AB16417" s="5"/>
      <c r="AC16417" s="5"/>
      <c r="AD16417" s="5"/>
      <c r="AE16417" s="5"/>
      <c r="AF16417" s="5"/>
      <c r="AG16417" s="11"/>
    </row>
    <row r="16418" spans="1:33">
      <c r="A16418" s="5"/>
      <c r="B16418" s="5"/>
      <c r="C16418" s="5"/>
      <c r="D16418" s="5"/>
      <c r="E16418" s="5"/>
      <c r="F16418" s="5"/>
      <c r="G16418" s="5"/>
      <c r="H16418" s="5"/>
      <c r="I16418" s="5"/>
      <c r="J16418" s="5"/>
      <c r="K16418" s="5"/>
      <c r="L16418" s="5"/>
      <c r="M16418" s="5"/>
      <c r="N16418" s="5"/>
      <c r="O16418" s="5"/>
      <c r="P16418" s="5"/>
      <c r="Q16418" s="5"/>
      <c r="R16418" s="5"/>
      <c r="S16418" s="5"/>
      <c r="T16418" s="5"/>
      <c r="U16418" s="5"/>
      <c r="V16418" s="5"/>
      <c r="W16418" s="5"/>
      <c r="X16418" s="5"/>
      <c r="Y16418" s="5"/>
      <c r="Z16418" s="5"/>
      <c r="AA16418" s="5"/>
      <c r="AB16418" s="5"/>
      <c r="AC16418" s="5"/>
      <c r="AD16418" s="5"/>
      <c r="AE16418" s="5"/>
      <c r="AF16418" s="5"/>
      <c r="AG16418" s="11"/>
    </row>
    <row r="16419" spans="1:33">
      <c r="A16419" s="5"/>
      <c r="B16419" s="5"/>
      <c r="C16419" s="5"/>
      <c r="D16419" s="5"/>
      <c r="E16419" s="5"/>
      <c r="F16419" s="5"/>
      <c r="G16419" s="5"/>
      <c r="H16419" s="5"/>
      <c r="I16419" s="5"/>
      <c r="J16419" s="5"/>
      <c r="K16419" s="5"/>
      <c r="L16419" s="5"/>
      <c r="M16419" s="5"/>
      <c r="N16419" s="5"/>
      <c r="O16419" s="5"/>
      <c r="P16419" s="5"/>
      <c r="Q16419" s="5"/>
      <c r="R16419" s="5"/>
      <c r="S16419" s="5"/>
      <c r="T16419" s="5"/>
      <c r="U16419" s="5"/>
      <c r="V16419" s="5"/>
      <c r="W16419" s="5"/>
      <c r="X16419" s="5"/>
      <c r="Y16419" s="5"/>
      <c r="Z16419" s="5"/>
      <c r="AA16419" s="5"/>
      <c r="AB16419" s="5"/>
      <c r="AC16419" s="5"/>
      <c r="AD16419" s="5"/>
      <c r="AE16419" s="5"/>
      <c r="AF16419" s="5"/>
      <c r="AG16419" s="11"/>
    </row>
    <row r="16420" spans="1:33">
      <c r="A16420" s="5"/>
      <c r="B16420" s="5"/>
      <c r="C16420" s="5"/>
      <c r="D16420" s="5"/>
      <c r="E16420" s="5"/>
      <c r="F16420" s="5"/>
      <c r="G16420" s="5"/>
      <c r="H16420" s="5"/>
      <c r="I16420" s="5"/>
      <c r="J16420" s="5"/>
      <c r="K16420" s="5"/>
      <c r="L16420" s="5"/>
      <c r="M16420" s="5"/>
      <c r="N16420" s="5"/>
      <c r="O16420" s="5"/>
      <c r="P16420" s="5"/>
      <c r="Q16420" s="5"/>
      <c r="R16420" s="5"/>
      <c r="S16420" s="5"/>
      <c r="T16420" s="5"/>
      <c r="U16420" s="5"/>
      <c r="V16420" s="5"/>
      <c r="W16420" s="5"/>
      <c r="X16420" s="5"/>
      <c r="Y16420" s="5"/>
      <c r="Z16420" s="5"/>
      <c r="AA16420" s="5"/>
      <c r="AB16420" s="5"/>
      <c r="AC16420" s="5"/>
      <c r="AD16420" s="5"/>
      <c r="AE16420" s="5"/>
      <c r="AF16420" s="5"/>
      <c r="AG16420" s="11"/>
    </row>
    <row r="16421" spans="1:33">
      <c r="A16421" s="5"/>
      <c r="B16421" s="5"/>
      <c r="C16421" s="5"/>
      <c r="D16421" s="5"/>
      <c r="E16421" s="5"/>
      <c r="F16421" s="5"/>
      <c r="G16421" s="5"/>
      <c r="H16421" s="5"/>
      <c r="I16421" s="5"/>
      <c r="J16421" s="5"/>
      <c r="K16421" s="5"/>
      <c r="L16421" s="5"/>
      <c r="M16421" s="5"/>
      <c r="N16421" s="5"/>
      <c r="O16421" s="5"/>
      <c r="P16421" s="5"/>
      <c r="Q16421" s="5"/>
      <c r="R16421" s="5"/>
      <c r="S16421" s="5"/>
      <c r="T16421" s="5"/>
      <c r="U16421" s="5"/>
      <c r="V16421" s="5"/>
      <c r="W16421" s="5"/>
      <c r="X16421" s="5"/>
      <c r="Y16421" s="5"/>
      <c r="Z16421" s="5"/>
      <c r="AA16421" s="5"/>
      <c r="AB16421" s="5"/>
      <c r="AC16421" s="5"/>
      <c r="AD16421" s="5"/>
      <c r="AE16421" s="5"/>
      <c r="AF16421" s="5"/>
      <c r="AG16421" s="11"/>
    </row>
    <row r="16422" spans="1:33">
      <c r="A16422" s="5"/>
      <c r="B16422" s="5"/>
      <c r="C16422" s="5"/>
      <c r="D16422" s="5"/>
      <c r="E16422" s="5"/>
      <c r="F16422" s="5"/>
      <c r="G16422" s="5"/>
      <c r="H16422" s="5"/>
      <c r="I16422" s="5"/>
      <c r="J16422" s="5"/>
      <c r="K16422" s="5"/>
      <c r="L16422" s="5"/>
      <c r="M16422" s="5"/>
      <c r="N16422" s="5"/>
      <c r="O16422" s="5"/>
      <c r="P16422" s="5"/>
      <c r="Q16422" s="5"/>
      <c r="R16422" s="5"/>
      <c r="S16422" s="5"/>
      <c r="T16422" s="5"/>
      <c r="U16422" s="5"/>
      <c r="V16422" s="5"/>
      <c r="W16422" s="5"/>
      <c r="X16422" s="5"/>
      <c r="Y16422" s="5"/>
      <c r="Z16422" s="5"/>
      <c r="AA16422" s="5"/>
      <c r="AB16422" s="5"/>
      <c r="AC16422" s="5"/>
      <c r="AD16422" s="5"/>
      <c r="AE16422" s="5"/>
      <c r="AF16422" s="5"/>
      <c r="AG16422" s="11"/>
    </row>
    <row r="16423" spans="1:33">
      <c r="A16423" s="5"/>
      <c r="B16423" s="5"/>
      <c r="C16423" s="5"/>
      <c r="D16423" s="5"/>
      <c r="E16423" s="5"/>
      <c r="F16423" s="5"/>
      <c r="G16423" s="5"/>
      <c r="H16423" s="5"/>
      <c r="I16423" s="5"/>
      <c r="J16423" s="5"/>
      <c r="K16423" s="5"/>
      <c r="L16423" s="5"/>
      <c r="M16423" s="5"/>
      <c r="N16423" s="5"/>
      <c r="O16423" s="5"/>
      <c r="P16423" s="5"/>
      <c r="Q16423" s="5"/>
      <c r="R16423" s="5"/>
      <c r="S16423" s="5"/>
      <c r="T16423" s="5"/>
      <c r="U16423" s="5"/>
      <c r="V16423" s="5"/>
      <c r="W16423" s="5"/>
      <c r="X16423" s="5"/>
      <c r="Y16423" s="5"/>
      <c r="Z16423" s="5"/>
      <c r="AA16423" s="5"/>
      <c r="AB16423" s="5"/>
      <c r="AC16423" s="5"/>
      <c r="AD16423" s="5"/>
      <c r="AE16423" s="5"/>
      <c r="AF16423" s="5"/>
      <c r="AG16423" s="11"/>
    </row>
    <row r="16424" spans="1:33">
      <c r="A16424" s="5"/>
      <c r="B16424" s="5"/>
      <c r="C16424" s="5"/>
      <c r="D16424" s="5"/>
      <c r="E16424" s="5"/>
      <c r="F16424" s="5"/>
      <c r="G16424" s="5"/>
      <c r="H16424" s="5"/>
      <c r="I16424" s="5"/>
      <c r="J16424" s="5"/>
      <c r="K16424" s="5"/>
      <c r="L16424" s="5"/>
      <c r="M16424" s="5"/>
      <c r="N16424" s="5"/>
      <c r="O16424" s="5"/>
      <c r="P16424" s="5"/>
      <c r="Q16424" s="5"/>
      <c r="R16424" s="5"/>
      <c r="S16424" s="5"/>
      <c r="T16424" s="5"/>
      <c r="U16424" s="5"/>
      <c r="V16424" s="5"/>
      <c r="W16424" s="5"/>
      <c r="X16424" s="5"/>
      <c r="Y16424" s="5"/>
      <c r="Z16424" s="5"/>
      <c r="AA16424" s="5"/>
      <c r="AB16424" s="5"/>
      <c r="AC16424" s="5"/>
      <c r="AD16424" s="5"/>
      <c r="AE16424" s="5"/>
      <c r="AF16424" s="5"/>
      <c r="AG16424" s="11"/>
    </row>
    <row r="16425" spans="1:33">
      <c r="A16425" s="5"/>
      <c r="B16425" s="5"/>
      <c r="C16425" s="5"/>
      <c r="D16425" s="5"/>
      <c r="E16425" s="5"/>
      <c r="F16425" s="5"/>
      <c r="G16425" s="5"/>
      <c r="H16425" s="5"/>
      <c r="I16425" s="5"/>
      <c r="J16425" s="5"/>
      <c r="K16425" s="5"/>
      <c r="L16425" s="5"/>
      <c r="M16425" s="5"/>
      <c r="N16425" s="5"/>
      <c r="O16425" s="5"/>
      <c r="P16425" s="5"/>
      <c r="Q16425" s="5"/>
      <c r="R16425" s="5"/>
      <c r="S16425" s="5"/>
      <c r="T16425" s="5"/>
      <c r="U16425" s="5"/>
      <c r="V16425" s="5"/>
      <c r="W16425" s="5"/>
      <c r="X16425" s="5"/>
      <c r="Y16425" s="5"/>
      <c r="Z16425" s="5"/>
      <c r="AA16425" s="5"/>
      <c r="AB16425" s="5"/>
      <c r="AC16425" s="5"/>
      <c r="AD16425" s="5"/>
      <c r="AE16425" s="5"/>
      <c r="AF16425" s="5"/>
      <c r="AG16425" s="11"/>
    </row>
    <row r="16426" spans="1:33">
      <c r="A16426" s="5"/>
      <c r="B16426" s="5"/>
      <c r="C16426" s="5"/>
      <c r="D16426" s="5"/>
      <c r="E16426" s="5"/>
      <c r="F16426" s="5"/>
      <c r="G16426" s="5"/>
      <c r="H16426" s="5"/>
      <c r="I16426" s="5"/>
      <c r="J16426" s="5"/>
      <c r="K16426" s="5"/>
      <c r="L16426" s="5"/>
      <c r="M16426" s="5"/>
      <c r="N16426" s="5"/>
      <c r="O16426" s="5"/>
      <c r="P16426" s="5"/>
      <c r="Q16426" s="5"/>
      <c r="R16426" s="5"/>
      <c r="S16426" s="5"/>
      <c r="T16426" s="5"/>
      <c r="U16426" s="5"/>
      <c r="V16426" s="5"/>
      <c r="W16426" s="5"/>
      <c r="X16426" s="5"/>
      <c r="Y16426" s="5"/>
      <c r="Z16426" s="5"/>
      <c r="AA16426" s="5"/>
      <c r="AB16426" s="5"/>
      <c r="AC16426" s="5"/>
      <c r="AD16426" s="5"/>
      <c r="AE16426" s="5"/>
      <c r="AF16426" s="5"/>
      <c r="AG16426" s="11"/>
    </row>
    <row r="16427" spans="1:33">
      <c r="A16427" s="5"/>
      <c r="B16427" s="5"/>
      <c r="C16427" s="5"/>
      <c r="D16427" s="5"/>
      <c r="E16427" s="5"/>
      <c r="F16427" s="5"/>
      <c r="G16427" s="5"/>
      <c r="H16427" s="5"/>
      <c r="I16427" s="5"/>
      <c r="J16427" s="5"/>
      <c r="K16427" s="5"/>
      <c r="L16427" s="5"/>
      <c r="M16427" s="5"/>
      <c r="N16427" s="5"/>
      <c r="O16427" s="5"/>
      <c r="P16427" s="5"/>
      <c r="Q16427" s="5"/>
      <c r="R16427" s="5"/>
      <c r="S16427" s="5"/>
      <c r="T16427" s="5"/>
      <c r="U16427" s="5"/>
      <c r="V16427" s="5"/>
      <c r="W16427" s="5"/>
      <c r="X16427" s="5"/>
      <c r="Y16427" s="5"/>
      <c r="Z16427" s="5"/>
      <c r="AA16427" s="5"/>
      <c r="AB16427" s="5"/>
      <c r="AC16427" s="5"/>
      <c r="AD16427" s="5"/>
      <c r="AE16427" s="5"/>
      <c r="AF16427" s="5"/>
      <c r="AG16427" s="11"/>
    </row>
    <row r="16428" spans="1:33">
      <c r="A16428" s="5"/>
      <c r="B16428" s="5"/>
      <c r="C16428" s="5"/>
      <c r="D16428" s="5"/>
      <c r="E16428" s="5"/>
      <c r="F16428" s="5"/>
      <c r="G16428" s="5"/>
      <c r="H16428" s="5"/>
      <c r="I16428" s="5"/>
      <c r="J16428" s="5"/>
      <c r="K16428" s="5"/>
      <c r="L16428" s="5"/>
      <c r="M16428" s="5"/>
      <c r="N16428" s="5"/>
      <c r="O16428" s="5"/>
      <c r="P16428" s="5"/>
      <c r="Q16428" s="5"/>
      <c r="R16428" s="5"/>
      <c r="S16428" s="5"/>
      <c r="T16428" s="5"/>
      <c r="U16428" s="5"/>
      <c r="V16428" s="5"/>
      <c r="W16428" s="5"/>
      <c r="X16428" s="5"/>
      <c r="Y16428" s="5"/>
      <c r="Z16428" s="5"/>
      <c r="AA16428" s="5"/>
      <c r="AB16428" s="5"/>
      <c r="AC16428" s="5"/>
      <c r="AD16428" s="5"/>
      <c r="AE16428" s="5"/>
      <c r="AF16428" s="5"/>
      <c r="AG16428" s="11"/>
    </row>
    <row r="16429" spans="1:33">
      <c r="A16429" s="5"/>
      <c r="B16429" s="5"/>
      <c r="C16429" s="5"/>
      <c r="D16429" s="5"/>
      <c r="E16429" s="5"/>
      <c r="F16429" s="5"/>
      <c r="G16429" s="5"/>
      <c r="H16429" s="5"/>
      <c r="I16429" s="5"/>
      <c r="J16429" s="5"/>
      <c r="K16429" s="5"/>
      <c r="L16429" s="5"/>
      <c r="M16429" s="5"/>
      <c r="N16429" s="5"/>
      <c r="O16429" s="5"/>
      <c r="P16429" s="5"/>
      <c r="Q16429" s="5"/>
      <c r="R16429" s="5"/>
      <c r="S16429" s="5"/>
      <c r="T16429" s="5"/>
      <c r="U16429" s="5"/>
      <c r="V16429" s="5"/>
      <c r="W16429" s="5"/>
      <c r="X16429" s="5"/>
      <c r="Y16429" s="5"/>
      <c r="Z16429" s="5"/>
      <c r="AA16429" s="5"/>
      <c r="AB16429" s="5"/>
      <c r="AC16429" s="5"/>
      <c r="AD16429" s="5"/>
      <c r="AE16429" s="5"/>
      <c r="AF16429" s="5"/>
      <c r="AG16429" s="11"/>
    </row>
    <row r="16430" spans="1:33">
      <c r="A16430" s="5"/>
      <c r="B16430" s="5"/>
      <c r="C16430" s="5"/>
      <c r="D16430" s="5"/>
      <c r="E16430" s="5"/>
      <c r="F16430" s="5"/>
      <c r="G16430" s="5"/>
      <c r="H16430" s="5"/>
      <c r="I16430" s="5"/>
      <c r="J16430" s="5"/>
      <c r="K16430" s="5"/>
      <c r="L16430" s="5"/>
      <c r="M16430" s="5"/>
      <c r="N16430" s="5"/>
      <c r="O16430" s="5"/>
      <c r="P16430" s="5"/>
      <c r="Q16430" s="5"/>
      <c r="R16430" s="5"/>
      <c r="S16430" s="5"/>
      <c r="T16430" s="5"/>
      <c r="U16430" s="5"/>
      <c r="V16430" s="5"/>
      <c r="W16430" s="5"/>
      <c r="X16430" s="5"/>
      <c r="Y16430" s="5"/>
      <c r="Z16430" s="5"/>
      <c r="AA16430" s="5"/>
      <c r="AB16430" s="5"/>
      <c r="AC16430" s="5"/>
      <c r="AD16430" s="5"/>
      <c r="AE16430" s="5"/>
      <c r="AF16430" s="5"/>
      <c r="AG16430" s="11"/>
    </row>
    <row r="16431" spans="1:33">
      <c r="A16431" s="5"/>
      <c r="B16431" s="5"/>
      <c r="C16431" s="5"/>
      <c r="D16431" s="5"/>
      <c r="E16431" s="5"/>
      <c r="F16431" s="5"/>
      <c r="G16431" s="5"/>
      <c r="H16431" s="5"/>
      <c r="I16431" s="5"/>
      <c r="J16431" s="5"/>
      <c r="K16431" s="5"/>
      <c r="L16431" s="5"/>
      <c r="M16431" s="5"/>
      <c r="N16431" s="5"/>
      <c r="O16431" s="5"/>
      <c r="P16431" s="5"/>
      <c r="Q16431" s="5"/>
      <c r="R16431" s="5"/>
      <c r="S16431" s="5"/>
      <c r="T16431" s="5"/>
      <c r="U16431" s="5"/>
      <c r="V16431" s="5"/>
      <c r="W16431" s="5"/>
      <c r="X16431" s="5"/>
      <c r="Y16431" s="5"/>
      <c r="Z16431" s="5"/>
      <c r="AA16431" s="5"/>
      <c r="AB16431" s="5"/>
      <c r="AC16431" s="5"/>
      <c r="AD16431" s="5"/>
      <c r="AE16431" s="5"/>
      <c r="AF16431" s="5"/>
      <c r="AG16431" s="11"/>
    </row>
    <row r="16432" spans="1:33">
      <c r="A16432" s="5"/>
      <c r="B16432" s="5"/>
      <c r="C16432" s="5"/>
      <c r="D16432" s="5"/>
      <c r="E16432" s="5"/>
      <c r="F16432" s="5"/>
      <c r="G16432" s="5"/>
      <c r="H16432" s="5"/>
      <c r="I16432" s="5"/>
      <c r="J16432" s="5"/>
      <c r="K16432" s="5"/>
      <c r="L16432" s="5"/>
      <c r="M16432" s="5"/>
      <c r="N16432" s="5"/>
      <c r="O16432" s="5"/>
      <c r="P16432" s="5"/>
      <c r="Q16432" s="5"/>
      <c r="R16432" s="5"/>
      <c r="S16432" s="5"/>
      <c r="T16432" s="5"/>
      <c r="U16432" s="5"/>
      <c r="V16432" s="5"/>
      <c r="W16432" s="5"/>
      <c r="X16432" s="5"/>
      <c r="Y16432" s="5"/>
      <c r="Z16432" s="5"/>
      <c r="AA16432" s="5"/>
      <c r="AB16432" s="5"/>
      <c r="AC16432" s="5"/>
      <c r="AD16432" s="5"/>
      <c r="AE16432" s="5"/>
      <c r="AF16432" s="5"/>
      <c r="AG16432" s="11"/>
    </row>
    <row r="16433" spans="1:33">
      <c r="A16433" s="5"/>
      <c r="B16433" s="5"/>
      <c r="C16433" s="5"/>
      <c r="D16433" s="5"/>
      <c r="E16433" s="5"/>
      <c r="F16433" s="5"/>
      <c r="G16433" s="5"/>
      <c r="H16433" s="5"/>
      <c r="I16433" s="5"/>
      <c r="J16433" s="5"/>
      <c r="K16433" s="5"/>
      <c r="L16433" s="5"/>
      <c r="M16433" s="5"/>
      <c r="N16433" s="5"/>
      <c r="O16433" s="5"/>
      <c r="P16433" s="5"/>
      <c r="Q16433" s="5"/>
      <c r="R16433" s="5"/>
      <c r="S16433" s="5"/>
      <c r="T16433" s="5"/>
      <c r="U16433" s="5"/>
      <c r="V16433" s="5"/>
      <c r="W16433" s="5"/>
      <c r="X16433" s="5"/>
      <c r="Y16433" s="5"/>
      <c r="Z16433" s="5"/>
      <c r="AA16433" s="5"/>
      <c r="AB16433" s="5"/>
      <c r="AC16433" s="5"/>
      <c r="AD16433" s="5"/>
      <c r="AE16433" s="5"/>
      <c r="AF16433" s="5"/>
      <c r="AG16433" s="11"/>
    </row>
    <row r="16434" spans="1:33">
      <c r="A16434" s="5"/>
      <c r="B16434" s="5"/>
      <c r="C16434" s="5"/>
      <c r="D16434" s="5"/>
      <c r="E16434" s="5"/>
      <c r="F16434" s="5"/>
      <c r="G16434" s="5"/>
      <c r="H16434" s="5"/>
      <c r="I16434" s="5"/>
      <c r="J16434" s="5"/>
      <c r="K16434" s="5"/>
      <c r="L16434" s="5"/>
      <c r="M16434" s="5"/>
      <c r="N16434" s="5"/>
      <c r="O16434" s="5"/>
      <c r="P16434" s="5"/>
      <c r="Q16434" s="5"/>
      <c r="R16434" s="5"/>
      <c r="S16434" s="5"/>
      <c r="T16434" s="5"/>
      <c r="U16434" s="5"/>
      <c r="V16434" s="5"/>
      <c r="W16434" s="5"/>
      <c r="X16434" s="5"/>
      <c r="Y16434" s="5"/>
      <c r="Z16434" s="5"/>
      <c r="AA16434" s="5"/>
      <c r="AB16434" s="5"/>
      <c r="AC16434" s="5"/>
      <c r="AD16434" s="5"/>
      <c r="AE16434" s="5"/>
      <c r="AF16434" s="5"/>
      <c r="AG16434" s="11"/>
    </row>
    <row r="16435" spans="1:33">
      <c r="A16435" s="5"/>
      <c r="B16435" s="5"/>
      <c r="C16435" s="5"/>
      <c r="D16435" s="5"/>
      <c r="E16435" s="5"/>
      <c r="F16435" s="5"/>
      <c r="G16435" s="5"/>
      <c r="H16435" s="5"/>
      <c r="I16435" s="5"/>
      <c r="J16435" s="5"/>
      <c r="K16435" s="5"/>
      <c r="L16435" s="5"/>
      <c r="M16435" s="5"/>
      <c r="N16435" s="5"/>
      <c r="O16435" s="5"/>
      <c r="P16435" s="5"/>
      <c r="Q16435" s="5"/>
      <c r="R16435" s="5"/>
      <c r="S16435" s="5"/>
      <c r="T16435" s="5"/>
      <c r="U16435" s="5"/>
      <c r="V16435" s="5"/>
      <c r="W16435" s="5"/>
      <c r="X16435" s="5"/>
      <c r="Y16435" s="5"/>
      <c r="Z16435" s="5"/>
      <c r="AA16435" s="5"/>
      <c r="AB16435" s="5"/>
      <c r="AC16435" s="5"/>
      <c r="AD16435" s="5"/>
      <c r="AE16435" s="5"/>
      <c r="AF16435" s="5"/>
      <c r="AG16435" s="11"/>
    </row>
    <row r="16436" spans="1:33">
      <c r="A16436" s="5"/>
      <c r="B16436" s="5"/>
      <c r="C16436" s="5"/>
      <c r="D16436" s="5"/>
      <c r="E16436" s="5"/>
      <c r="F16436" s="5"/>
      <c r="G16436" s="5"/>
      <c r="H16436" s="5"/>
      <c r="I16436" s="5"/>
      <c r="J16436" s="5"/>
      <c r="K16436" s="5"/>
      <c r="L16436" s="5"/>
      <c r="M16436" s="5"/>
      <c r="N16436" s="5"/>
      <c r="O16436" s="5"/>
      <c r="P16436" s="5"/>
      <c r="Q16436" s="5"/>
      <c r="R16436" s="5"/>
      <c r="S16436" s="5"/>
      <c r="T16436" s="5"/>
      <c r="U16436" s="5"/>
      <c r="V16436" s="5"/>
      <c r="W16436" s="5"/>
      <c r="X16436" s="5"/>
      <c r="Y16436" s="5"/>
      <c r="Z16436" s="5"/>
      <c r="AA16436" s="5"/>
      <c r="AB16436" s="5"/>
      <c r="AC16436" s="5"/>
      <c r="AD16436" s="5"/>
      <c r="AE16436" s="5"/>
      <c r="AF16436" s="5"/>
      <c r="AG16436" s="11"/>
    </row>
    <row r="16437" spans="1:33">
      <c r="A16437" s="5"/>
      <c r="B16437" s="5"/>
      <c r="C16437" s="5"/>
      <c r="D16437" s="5"/>
      <c r="E16437" s="5"/>
      <c r="F16437" s="5"/>
      <c r="G16437" s="5"/>
      <c r="H16437" s="5"/>
      <c r="I16437" s="5"/>
      <c r="J16437" s="5"/>
      <c r="K16437" s="5"/>
      <c r="L16437" s="5"/>
      <c r="M16437" s="5"/>
      <c r="N16437" s="5"/>
      <c r="O16437" s="5"/>
      <c r="P16437" s="5"/>
      <c r="Q16437" s="5"/>
      <c r="R16437" s="5"/>
      <c r="S16437" s="5"/>
      <c r="T16437" s="5"/>
      <c r="U16437" s="5"/>
      <c r="V16437" s="5"/>
      <c r="W16437" s="5"/>
      <c r="X16437" s="5"/>
      <c r="Y16437" s="5"/>
      <c r="Z16437" s="5"/>
      <c r="AA16437" s="5"/>
      <c r="AB16437" s="5"/>
      <c r="AC16437" s="5"/>
      <c r="AD16437" s="5"/>
      <c r="AE16437" s="5"/>
      <c r="AF16437" s="5"/>
      <c r="AG16437" s="11"/>
    </row>
    <row r="16438" spans="1:33">
      <c r="A16438" s="5"/>
      <c r="B16438" s="5"/>
      <c r="C16438" s="5"/>
      <c r="D16438" s="5"/>
      <c r="E16438" s="5"/>
      <c r="F16438" s="5"/>
      <c r="G16438" s="5"/>
      <c r="H16438" s="5"/>
      <c r="I16438" s="5"/>
      <c r="J16438" s="5"/>
      <c r="K16438" s="5"/>
      <c r="L16438" s="5"/>
      <c r="M16438" s="5"/>
      <c r="N16438" s="5"/>
      <c r="O16438" s="5"/>
      <c r="P16438" s="5"/>
      <c r="Q16438" s="5"/>
      <c r="R16438" s="5"/>
      <c r="S16438" s="5"/>
      <c r="T16438" s="5"/>
      <c r="U16438" s="5"/>
      <c r="V16438" s="5"/>
      <c r="W16438" s="5"/>
      <c r="X16438" s="5"/>
      <c r="Y16438" s="5"/>
      <c r="Z16438" s="5"/>
      <c r="AA16438" s="5"/>
      <c r="AB16438" s="5"/>
      <c r="AC16438" s="5"/>
      <c r="AD16438" s="5"/>
      <c r="AE16438" s="5"/>
      <c r="AF16438" s="5"/>
      <c r="AG16438" s="11"/>
    </row>
    <row r="16439" spans="1:33">
      <c r="A16439" s="5"/>
      <c r="B16439" s="5"/>
      <c r="C16439" s="5"/>
      <c r="D16439" s="5"/>
      <c r="E16439" s="5"/>
      <c r="F16439" s="5"/>
      <c r="G16439" s="5"/>
      <c r="H16439" s="5"/>
      <c r="I16439" s="5"/>
      <c r="J16439" s="5"/>
      <c r="K16439" s="5"/>
      <c r="L16439" s="5"/>
      <c r="M16439" s="5"/>
      <c r="N16439" s="5"/>
      <c r="O16439" s="5"/>
      <c r="P16439" s="5"/>
      <c r="Q16439" s="5"/>
      <c r="R16439" s="5"/>
      <c r="S16439" s="5"/>
      <c r="T16439" s="5"/>
      <c r="U16439" s="5"/>
      <c r="V16439" s="5"/>
      <c r="W16439" s="5"/>
      <c r="X16439" s="5"/>
      <c r="Y16439" s="5"/>
      <c r="Z16439" s="5"/>
      <c r="AA16439" s="5"/>
      <c r="AB16439" s="5"/>
      <c r="AC16439" s="5"/>
      <c r="AD16439" s="5"/>
      <c r="AE16439" s="5"/>
      <c r="AF16439" s="5"/>
      <c r="AG16439" s="11"/>
    </row>
    <row r="16440" spans="1:33">
      <c r="A16440" s="5"/>
      <c r="B16440" s="5"/>
      <c r="C16440" s="5"/>
      <c r="D16440" s="5"/>
      <c r="E16440" s="5"/>
      <c r="F16440" s="5"/>
      <c r="G16440" s="5"/>
      <c r="H16440" s="5"/>
      <c r="I16440" s="5"/>
      <c r="J16440" s="5"/>
      <c r="K16440" s="5"/>
      <c r="L16440" s="5"/>
      <c r="M16440" s="5"/>
      <c r="N16440" s="5"/>
      <c r="O16440" s="5"/>
      <c r="P16440" s="5"/>
      <c r="Q16440" s="5"/>
      <c r="R16440" s="5"/>
      <c r="S16440" s="5"/>
      <c r="T16440" s="5"/>
      <c r="U16440" s="5"/>
      <c r="V16440" s="5"/>
      <c r="W16440" s="5"/>
      <c r="X16440" s="5"/>
      <c r="Y16440" s="5"/>
      <c r="Z16440" s="5"/>
      <c r="AA16440" s="5"/>
      <c r="AB16440" s="5"/>
      <c r="AC16440" s="5"/>
      <c r="AD16440" s="5"/>
      <c r="AE16440" s="5"/>
      <c r="AF16440" s="5"/>
      <c r="AG16440" s="11"/>
    </row>
    <row r="16441" spans="1:33">
      <c r="A16441" s="5"/>
      <c r="B16441" s="5"/>
      <c r="C16441" s="5"/>
      <c r="D16441" s="5"/>
      <c r="E16441" s="5"/>
      <c r="F16441" s="5"/>
      <c r="G16441" s="5"/>
      <c r="H16441" s="5"/>
      <c r="I16441" s="5"/>
      <c r="J16441" s="5"/>
      <c r="K16441" s="5"/>
      <c r="L16441" s="5"/>
      <c r="M16441" s="5"/>
      <c r="N16441" s="5"/>
      <c r="O16441" s="5"/>
      <c r="P16441" s="5"/>
      <c r="Q16441" s="5"/>
      <c r="R16441" s="5"/>
      <c r="S16441" s="5"/>
      <c r="T16441" s="5"/>
      <c r="U16441" s="5"/>
      <c r="V16441" s="5"/>
      <c r="W16441" s="5"/>
      <c r="X16441" s="5"/>
      <c r="Y16441" s="5"/>
      <c r="Z16441" s="5"/>
      <c r="AA16441" s="5"/>
      <c r="AB16441" s="5"/>
      <c r="AC16441" s="5"/>
      <c r="AD16441" s="5"/>
      <c r="AE16441" s="5"/>
      <c r="AF16441" s="5"/>
      <c r="AG16441" s="11"/>
    </row>
    <row r="16442" spans="1:33">
      <c r="A16442" s="5"/>
      <c r="B16442" s="5"/>
      <c r="C16442" s="5"/>
      <c r="D16442" s="5"/>
      <c r="E16442" s="5"/>
      <c r="F16442" s="5"/>
      <c r="G16442" s="5"/>
      <c r="H16442" s="5"/>
      <c r="I16442" s="5"/>
      <c r="J16442" s="5"/>
      <c r="K16442" s="5"/>
      <c r="L16442" s="5"/>
      <c r="M16442" s="5"/>
      <c r="N16442" s="5"/>
      <c r="O16442" s="5"/>
      <c r="P16442" s="5"/>
      <c r="Q16442" s="5"/>
      <c r="R16442" s="5"/>
      <c r="S16442" s="5"/>
      <c r="T16442" s="5"/>
      <c r="U16442" s="5"/>
      <c r="V16442" s="5"/>
      <c r="W16442" s="5"/>
      <c r="X16442" s="5"/>
      <c r="Y16442" s="5"/>
      <c r="Z16442" s="5"/>
      <c r="AA16442" s="5"/>
      <c r="AB16442" s="5"/>
      <c r="AC16442" s="5"/>
      <c r="AD16442" s="5"/>
      <c r="AE16442" s="5"/>
      <c r="AF16442" s="5"/>
      <c r="AG16442" s="11"/>
    </row>
    <row r="16443" spans="1:33">
      <c r="A16443" s="5"/>
      <c r="B16443" s="5"/>
      <c r="C16443" s="5"/>
      <c r="D16443" s="5"/>
      <c r="E16443" s="5"/>
      <c r="F16443" s="5"/>
      <c r="G16443" s="5"/>
      <c r="H16443" s="5"/>
      <c r="I16443" s="5"/>
      <c r="J16443" s="5"/>
      <c r="K16443" s="5"/>
      <c r="L16443" s="5"/>
      <c r="M16443" s="5"/>
      <c r="N16443" s="5"/>
      <c r="O16443" s="5"/>
      <c r="P16443" s="5"/>
      <c r="Q16443" s="5"/>
      <c r="R16443" s="5"/>
      <c r="S16443" s="5"/>
      <c r="T16443" s="5"/>
      <c r="U16443" s="5"/>
      <c r="V16443" s="5"/>
      <c r="W16443" s="5"/>
      <c r="X16443" s="5"/>
      <c r="Y16443" s="5"/>
      <c r="Z16443" s="5"/>
      <c r="AA16443" s="5"/>
      <c r="AB16443" s="5"/>
      <c r="AC16443" s="5"/>
      <c r="AD16443" s="5"/>
      <c r="AE16443" s="5"/>
      <c r="AF16443" s="5"/>
      <c r="AG16443" s="11"/>
    </row>
    <row r="16444" spans="1:33">
      <c r="A16444" s="5"/>
      <c r="B16444" s="5"/>
      <c r="C16444" s="5"/>
      <c r="D16444" s="5"/>
      <c r="E16444" s="5"/>
      <c r="F16444" s="5"/>
      <c r="G16444" s="5"/>
      <c r="H16444" s="5"/>
      <c r="I16444" s="5"/>
      <c r="J16444" s="5"/>
      <c r="K16444" s="5"/>
      <c r="L16444" s="5"/>
      <c r="M16444" s="5"/>
      <c r="N16444" s="5"/>
      <c r="O16444" s="5"/>
      <c r="P16444" s="5"/>
      <c r="Q16444" s="5"/>
      <c r="R16444" s="5"/>
      <c r="S16444" s="5"/>
      <c r="T16444" s="5"/>
      <c r="U16444" s="5"/>
      <c r="V16444" s="5"/>
      <c r="W16444" s="5"/>
      <c r="X16444" s="5"/>
      <c r="Y16444" s="5"/>
      <c r="Z16444" s="5"/>
      <c r="AA16444" s="5"/>
      <c r="AB16444" s="5"/>
      <c r="AC16444" s="5"/>
      <c r="AD16444" s="5"/>
      <c r="AE16444" s="5"/>
      <c r="AF16444" s="5"/>
      <c r="AG16444" s="11"/>
    </row>
    <row r="16445" spans="1:33">
      <c r="A16445" s="5"/>
      <c r="B16445" s="5"/>
      <c r="C16445" s="5"/>
      <c r="D16445" s="5"/>
      <c r="E16445" s="5"/>
      <c r="F16445" s="5"/>
      <c r="G16445" s="5"/>
      <c r="H16445" s="5"/>
      <c r="I16445" s="5"/>
      <c r="J16445" s="5"/>
      <c r="K16445" s="5"/>
      <c r="L16445" s="5"/>
      <c r="M16445" s="5"/>
      <c r="N16445" s="5"/>
      <c r="O16445" s="5"/>
      <c r="P16445" s="5"/>
      <c r="Q16445" s="5"/>
      <c r="R16445" s="5"/>
      <c r="S16445" s="5"/>
      <c r="T16445" s="5"/>
      <c r="U16445" s="5"/>
      <c r="V16445" s="5"/>
      <c r="W16445" s="5"/>
      <c r="X16445" s="5"/>
      <c r="Y16445" s="5"/>
      <c r="Z16445" s="5"/>
      <c r="AA16445" s="5"/>
      <c r="AB16445" s="5"/>
      <c r="AC16445" s="5"/>
      <c r="AD16445" s="5"/>
      <c r="AE16445" s="5"/>
      <c r="AF16445" s="5"/>
      <c r="AG16445" s="11"/>
    </row>
    <row r="16446" spans="1:33">
      <c r="A16446" s="5"/>
      <c r="B16446" s="5"/>
      <c r="C16446" s="5"/>
      <c r="D16446" s="5"/>
      <c r="E16446" s="5"/>
      <c r="F16446" s="5"/>
      <c r="G16446" s="5"/>
      <c r="H16446" s="5"/>
      <c r="I16446" s="5"/>
      <c r="J16446" s="5"/>
      <c r="K16446" s="5"/>
      <c r="L16446" s="5"/>
      <c r="M16446" s="5"/>
      <c r="N16446" s="5"/>
      <c r="O16446" s="5"/>
      <c r="P16446" s="5"/>
      <c r="Q16446" s="5"/>
      <c r="R16446" s="5"/>
      <c r="S16446" s="5"/>
      <c r="T16446" s="5"/>
      <c r="U16446" s="5"/>
      <c r="V16446" s="5"/>
      <c r="W16446" s="5"/>
      <c r="X16446" s="5"/>
      <c r="Y16446" s="5"/>
      <c r="Z16446" s="5"/>
      <c r="AA16446" s="5"/>
      <c r="AB16446" s="5"/>
      <c r="AC16446" s="5"/>
      <c r="AD16446" s="5"/>
      <c r="AE16446" s="5"/>
      <c r="AF16446" s="5"/>
      <c r="AG16446" s="11"/>
    </row>
    <row r="16447" spans="1:33">
      <c r="A16447" s="5"/>
      <c r="B16447" s="5"/>
      <c r="C16447" s="5"/>
      <c r="D16447" s="5"/>
      <c r="E16447" s="5"/>
      <c r="F16447" s="5"/>
      <c r="G16447" s="5"/>
      <c r="H16447" s="5"/>
      <c r="I16447" s="5"/>
      <c r="J16447" s="5"/>
      <c r="K16447" s="5"/>
      <c r="L16447" s="5"/>
      <c r="M16447" s="5"/>
      <c r="N16447" s="5"/>
      <c r="O16447" s="5"/>
      <c r="P16447" s="5"/>
      <c r="Q16447" s="5"/>
      <c r="R16447" s="5"/>
      <c r="S16447" s="5"/>
      <c r="T16447" s="5"/>
      <c r="U16447" s="5"/>
      <c r="V16447" s="5"/>
      <c r="W16447" s="5"/>
      <c r="X16447" s="5"/>
      <c r="Y16447" s="5"/>
      <c r="Z16447" s="5"/>
      <c r="AA16447" s="5"/>
      <c r="AB16447" s="5"/>
      <c r="AC16447" s="5"/>
      <c r="AD16447" s="5"/>
      <c r="AE16447" s="5"/>
      <c r="AF16447" s="5"/>
      <c r="AG16447" s="11"/>
    </row>
    <row r="16448" spans="1:33">
      <c r="A16448" s="5"/>
      <c r="B16448" s="5"/>
      <c r="C16448" s="5"/>
      <c r="D16448" s="5"/>
      <c r="E16448" s="5"/>
      <c r="F16448" s="5"/>
      <c r="G16448" s="5"/>
      <c r="H16448" s="5"/>
      <c r="I16448" s="5"/>
      <c r="J16448" s="5"/>
      <c r="K16448" s="5"/>
      <c r="L16448" s="5"/>
      <c r="M16448" s="5"/>
      <c r="N16448" s="5"/>
      <c r="O16448" s="5"/>
      <c r="P16448" s="5"/>
      <c r="Q16448" s="5"/>
      <c r="R16448" s="5"/>
      <c r="S16448" s="5"/>
      <c r="T16448" s="5"/>
      <c r="U16448" s="5"/>
      <c r="V16448" s="5"/>
      <c r="W16448" s="5"/>
      <c r="X16448" s="5"/>
      <c r="Y16448" s="5"/>
      <c r="Z16448" s="5"/>
      <c r="AA16448" s="5"/>
      <c r="AB16448" s="5"/>
      <c r="AC16448" s="5"/>
      <c r="AD16448" s="5"/>
      <c r="AE16448" s="5"/>
      <c r="AF16448" s="5"/>
      <c r="AG16448" s="11"/>
    </row>
    <row r="16449" spans="1:33">
      <c r="A16449" s="5"/>
      <c r="B16449" s="5"/>
      <c r="C16449" s="5"/>
      <c r="D16449" s="5"/>
      <c r="E16449" s="5"/>
      <c r="F16449" s="5"/>
      <c r="G16449" s="5"/>
      <c r="H16449" s="5"/>
      <c r="I16449" s="5"/>
      <c r="J16449" s="5"/>
      <c r="K16449" s="5"/>
      <c r="L16449" s="5"/>
      <c r="M16449" s="5"/>
      <c r="N16449" s="5"/>
      <c r="O16449" s="5"/>
      <c r="P16449" s="5"/>
      <c r="Q16449" s="5"/>
      <c r="R16449" s="5"/>
      <c r="S16449" s="5"/>
      <c r="T16449" s="5"/>
      <c r="U16449" s="5"/>
      <c r="V16449" s="5"/>
      <c r="W16449" s="5"/>
      <c r="X16449" s="5"/>
      <c r="Y16449" s="5"/>
      <c r="Z16449" s="5"/>
      <c r="AA16449" s="5"/>
      <c r="AB16449" s="5"/>
      <c r="AC16449" s="5"/>
      <c r="AD16449" s="5"/>
      <c r="AE16449" s="5"/>
      <c r="AF16449" s="5"/>
      <c r="AG16449" s="11"/>
    </row>
    <row r="16450" spans="1:33">
      <c r="A16450" s="5"/>
      <c r="B16450" s="5"/>
      <c r="C16450" s="5"/>
      <c r="D16450" s="5"/>
      <c r="E16450" s="5"/>
      <c r="F16450" s="5"/>
      <c r="G16450" s="5"/>
      <c r="H16450" s="5"/>
      <c r="I16450" s="5"/>
      <c r="J16450" s="5"/>
      <c r="K16450" s="5"/>
      <c r="L16450" s="5"/>
      <c r="M16450" s="5"/>
      <c r="N16450" s="5"/>
      <c r="O16450" s="5"/>
      <c r="P16450" s="5"/>
      <c r="Q16450" s="5"/>
      <c r="R16450" s="5"/>
      <c r="S16450" s="5"/>
      <c r="T16450" s="5"/>
      <c r="U16450" s="5"/>
      <c r="V16450" s="5"/>
      <c r="W16450" s="5"/>
      <c r="X16450" s="5"/>
      <c r="Y16450" s="5"/>
      <c r="Z16450" s="5"/>
      <c r="AA16450" s="5"/>
      <c r="AB16450" s="5"/>
      <c r="AC16450" s="5"/>
      <c r="AD16450" s="5"/>
      <c r="AE16450" s="5"/>
      <c r="AF16450" s="5"/>
      <c r="AG16450" s="11"/>
    </row>
    <row r="16451" spans="1:33">
      <c r="A16451" s="5"/>
      <c r="B16451" s="5"/>
      <c r="C16451" s="5"/>
      <c r="D16451" s="5"/>
      <c r="E16451" s="5"/>
      <c r="F16451" s="5"/>
      <c r="G16451" s="5"/>
      <c r="H16451" s="5"/>
      <c r="I16451" s="5"/>
      <c r="J16451" s="5"/>
      <c r="K16451" s="5"/>
      <c r="L16451" s="5"/>
      <c r="M16451" s="5"/>
      <c r="N16451" s="5"/>
      <c r="O16451" s="5"/>
      <c r="P16451" s="5"/>
      <c r="Q16451" s="5"/>
      <c r="R16451" s="5"/>
      <c r="S16451" s="5"/>
      <c r="T16451" s="5"/>
      <c r="U16451" s="5"/>
      <c r="V16451" s="5"/>
      <c r="W16451" s="5"/>
      <c r="X16451" s="5"/>
      <c r="Y16451" s="5"/>
      <c r="Z16451" s="5"/>
      <c r="AA16451" s="5"/>
      <c r="AB16451" s="5"/>
      <c r="AC16451" s="5"/>
      <c r="AD16451" s="5"/>
      <c r="AE16451" s="5"/>
      <c r="AF16451" s="5"/>
      <c r="AG16451" s="11"/>
    </row>
    <row r="16452" spans="1:33">
      <c r="A16452" s="5"/>
      <c r="B16452" s="5"/>
      <c r="C16452" s="5"/>
      <c r="D16452" s="5"/>
      <c r="E16452" s="5"/>
      <c r="F16452" s="5"/>
      <c r="G16452" s="5"/>
      <c r="H16452" s="5"/>
      <c r="I16452" s="5"/>
      <c r="J16452" s="5"/>
      <c r="K16452" s="5"/>
      <c r="L16452" s="5"/>
      <c r="M16452" s="5"/>
      <c r="N16452" s="5"/>
      <c r="O16452" s="5"/>
      <c r="P16452" s="5"/>
      <c r="Q16452" s="5"/>
      <c r="R16452" s="5"/>
      <c r="S16452" s="5"/>
      <c r="T16452" s="5"/>
      <c r="U16452" s="5"/>
      <c r="V16452" s="5"/>
      <c r="W16452" s="5"/>
      <c r="X16452" s="5"/>
      <c r="Y16452" s="5"/>
      <c r="Z16452" s="5"/>
      <c r="AA16452" s="5"/>
      <c r="AB16452" s="5"/>
      <c r="AC16452" s="5"/>
      <c r="AD16452" s="5"/>
      <c r="AE16452" s="5"/>
      <c r="AF16452" s="5"/>
      <c r="AG16452" s="11"/>
    </row>
    <row r="16453" spans="1:33">
      <c r="A16453" s="5"/>
      <c r="B16453" s="5"/>
      <c r="C16453" s="5"/>
      <c r="D16453" s="5"/>
      <c r="E16453" s="5"/>
      <c r="F16453" s="5"/>
      <c r="G16453" s="5"/>
      <c r="H16453" s="5"/>
      <c r="I16453" s="5"/>
      <c r="J16453" s="5"/>
      <c r="K16453" s="5"/>
      <c r="L16453" s="5"/>
      <c r="M16453" s="5"/>
      <c r="N16453" s="5"/>
      <c r="O16453" s="5"/>
      <c r="P16453" s="5"/>
      <c r="Q16453" s="5"/>
      <c r="R16453" s="5"/>
      <c r="S16453" s="5"/>
      <c r="T16453" s="5"/>
      <c r="U16453" s="5"/>
      <c r="V16453" s="5"/>
      <c r="W16453" s="5"/>
      <c r="X16453" s="5"/>
      <c r="Y16453" s="5"/>
      <c r="Z16453" s="5"/>
      <c r="AA16453" s="5"/>
      <c r="AB16453" s="5"/>
      <c r="AC16453" s="5"/>
      <c r="AD16453" s="5"/>
      <c r="AE16453" s="5"/>
      <c r="AF16453" s="5"/>
      <c r="AG16453" s="11"/>
    </row>
    <row r="16454" spans="1:33">
      <c r="A16454" s="5"/>
      <c r="B16454" s="5"/>
      <c r="C16454" s="5"/>
      <c r="D16454" s="5"/>
      <c r="E16454" s="5"/>
      <c r="F16454" s="5"/>
      <c r="G16454" s="5"/>
      <c r="H16454" s="5"/>
      <c r="I16454" s="5"/>
      <c r="J16454" s="5"/>
      <c r="K16454" s="5"/>
      <c r="L16454" s="5"/>
      <c r="M16454" s="5"/>
      <c r="N16454" s="5"/>
      <c r="O16454" s="5"/>
      <c r="P16454" s="5"/>
      <c r="Q16454" s="5"/>
      <c r="R16454" s="5"/>
      <c r="S16454" s="5"/>
      <c r="T16454" s="5"/>
      <c r="U16454" s="5"/>
      <c r="V16454" s="5"/>
      <c r="W16454" s="5"/>
      <c r="X16454" s="5"/>
      <c r="Y16454" s="5"/>
      <c r="Z16454" s="5"/>
      <c r="AA16454" s="5"/>
      <c r="AB16454" s="5"/>
      <c r="AC16454" s="5"/>
      <c r="AD16454" s="5"/>
      <c r="AE16454" s="5"/>
      <c r="AF16454" s="5"/>
      <c r="AG16454" s="11"/>
    </row>
    <row r="16455" spans="1:33">
      <c r="A16455" s="5"/>
      <c r="B16455" s="5"/>
      <c r="C16455" s="5"/>
      <c r="D16455" s="5"/>
      <c r="E16455" s="5"/>
      <c r="F16455" s="5"/>
      <c r="G16455" s="5"/>
      <c r="H16455" s="5"/>
      <c r="I16455" s="5"/>
      <c r="J16455" s="5"/>
      <c r="K16455" s="5"/>
      <c r="L16455" s="5"/>
      <c r="M16455" s="5"/>
      <c r="N16455" s="5"/>
      <c r="O16455" s="5"/>
      <c r="P16455" s="5"/>
      <c r="Q16455" s="5"/>
      <c r="R16455" s="5"/>
      <c r="S16455" s="5"/>
      <c r="T16455" s="5"/>
      <c r="U16455" s="5"/>
      <c r="V16455" s="5"/>
      <c r="W16455" s="5"/>
      <c r="X16455" s="5"/>
      <c r="Y16455" s="5"/>
      <c r="Z16455" s="5"/>
      <c r="AA16455" s="5"/>
      <c r="AB16455" s="5"/>
      <c r="AC16455" s="5"/>
      <c r="AD16455" s="5"/>
      <c r="AE16455" s="5"/>
      <c r="AF16455" s="5"/>
      <c r="AG16455" s="11"/>
    </row>
    <row r="16456" spans="1:33">
      <c r="A16456" s="5"/>
      <c r="B16456" s="5"/>
      <c r="C16456" s="5"/>
      <c r="D16456" s="5"/>
      <c r="E16456" s="5"/>
      <c r="F16456" s="5"/>
      <c r="G16456" s="5"/>
      <c r="H16456" s="5"/>
      <c r="I16456" s="5"/>
      <c r="J16456" s="5"/>
      <c r="K16456" s="5"/>
      <c r="L16456" s="5"/>
      <c r="M16456" s="5"/>
      <c r="N16456" s="5"/>
      <c r="O16456" s="5"/>
      <c r="P16456" s="5"/>
      <c r="Q16456" s="5"/>
      <c r="R16456" s="5"/>
      <c r="S16456" s="5"/>
      <c r="T16456" s="5"/>
      <c r="U16456" s="5"/>
      <c r="V16456" s="5"/>
      <c r="W16456" s="5"/>
      <c r="X16456" s="5"/>
      <c r="Y16456" s="5"/>
      <c r="Z16456" s="5"/>
      <c r="AA16456" s="5"/>
      <c r="AB16456" s="5"/>
      <c r="AC16456" s="5"/>
      <c r="AD16456" s="5"/>
      <c r="AE16456" s="5"/>
      <c r="AF16456" s="5"/>
      <c r="AG16456" s="11"/>
    </row>
    <row r="16457" spans="1:33">
      <c r="A16457" s="5"/>
      <c r="B16457" s="5"/>
      <c r="C16457" s="5"/>
      <c r="D16457" s="5"/>
      <c r="E16457" s="5"/>
      <c r="F16457" s="5"/>
      <c r="G16457" s="5"/>
      <c r="H16457" s="5"/>
      <c r="I16457" s="5"/>
      <c r="J16457" s="5"/>
      <c r="K16457" s="5"/>
      <c r="L16457" s="5"/>
      <c r="M16457" s="5"/>
      <c r="N16457" s="5"/>
      <c r="O16457" s="5"/>
      <c r="P16457" s="5"/>
      <c r="Q16457" s="5"/>
      <c r="R16457" s="5"/>
      <c r="S16457" s="5"/>
      <c r="T16457" s="5"/>
      <c r="U16457" s="5"/>
      <c r="V16457" s="5"/>
      <c r="W16457" s="5"/>
      <c r="X16457" s="5"/>
      <c r="Y16457" s="5"/>
      <c r="Z16457" s="5"/>
      <c r="AA16457" s="5"/>
      <c r="AB16457" s="5"/>
      <c r="AC16457" s="5"/>
      <c r="AD16457" s="5"/>
      <c r="AE16457" s="5"/>
      <c r="AF16457" s="5"/>
      <c r="AG16457" s="11"/>
    </row>
    <row r="16458" spans="1:33">
      <c r="A16458" s="5"/>
      <c r="B16458" s="5"/>
      <c r="C16458" s="5"/>
      <c r="D16458" s="5"/>
      <c r="E16458" s="5"/>
      <c r="F16458" s="5"/>
      <c r="G16458" s="5"/>
      <c r="H16458" s="5"/>
      <c r="I16458" s="5"/>
      <c r="J16458" s="5"/>
      <c r="K16458" s="5"/>
      <c r="L16458" s="5"/>
      <c r="M16458" s="5"/>
      <c r="N16458" s="5"/>
      <c r="O16458" s="5"/>
      <c r="P16458" s="5"/>
      <c r="Q16458" s="5"/>
      <c r="R16458" s="5"/>
      <c r="S16458" s="5"/>
      <c r="T16458" s="5"/>
      <c r="U16458" s="5"/>
      <c r="V16458" s="5"/>
      <c r="W16458" s="5"/>
      <c r="X16458" s="5"/>
      <c r="Y16458" s="5"/>
      <c r="Z16458" s="5"/>
      <c r="AA16458" s="5"/>
      <c r="AB16458" s="5"/>
      <c r="AC16458" s="5"/>
      <c r="AD16458" s="5"/>
      <c r="AE16458" s="5"/>
      <c r="AF16458" s="5"/>
      <c r="AG16458" s="11"/>
    </row>
    <row r="16459" spans="1:33">
      <c r="A16459" s="5"/>
      <c r="B16459" s="5"/>
      <c r="C16459" s="5"/>
      <c r="D16459" s="5"/>
      <c r="E16459" s="5"/>
      <c r="F16459" s="5"/>
      <c r="G16459" s="5"/>
      <c r="H16459" s="5"/>
      <c r="I16459" s="5"/>
      <c r="J16459" s="5"/>
      <c r="K16459" s="5"/>
      <c r="L16459" s="5"/>
      <c r="M16459" s="5"/>
      <c r="N16459" s="5"/>
      <c r="O16459" s="5"/>
      <c r="P16459" s="5"/>
      <c r="Q16459" s="5"/>
      <c r="R16459" s="5"/>
      <c r="S16459" s="5"/>
      <c r="T16459" s="5"/>
      <c r="U16459" s="5"/>
      <c r="V16459" s="5"/>
      <c r="W16459" s="5"/>
      <c r="X16459" s="5"/>
      <c r="Y16459" s="5"/>
      <c r="Z16459" s="5"/>
      <c r="AA16459" s="5"/>
      <c r="AB16459" s="5"/>
      <c r="AC16459" s="5"/>
      <c r="AD16459" s="5"/>
      <c r="AE16459" s="5"/>
      <c r="AF16459" s="5"/>
      <c r="AG16459" s="11"/>
    </row>
    <row r="16460" spans="1:33">
      <c r="A16460" s="5"/>
      <c r="B16460" s="5"/>
      <c r="C16460" s="5"/>
      <c r="D16460" s="5"/>
      <c r="E16460" s="5"/>
      <c r="F16460" s="5"/>
      <c r="G16460" s="5"/>
      <c r="H16460" s="5"/>
      <c r="I16460" s="5"/>
      <c r="J16460" s="5"/>
      <c r="K16460" s="5"/>
      <c r="L16460" s="5"/>
      <c r="M16460" s="5"/>
      <c r="N16460" s="5"/>
      <c r="O16460" s="5"/>
      <c r="P16460" s="5"/>
      <c r="Q16460" s="5"/>
      <c r="R16460" s="5"/>
      <c r="S16460" s="5"/>
      <c r="T16460" s="5"/>
      <c r="U16460" s="5"/>
      <c r="V16460" s="5"/>
      <c r="W16460" s="5"/>
      <c r="X16460" s="5"/>
      <c r="Y16460" s="5"/>
      <c r="Z16460" s="5"/>
      <c r="AA16460" s="5"/>
      <c r="AB16460" s="5"/>
      <c r="AC16460" s="5"/>
      <c r="AD16460" s="5"/>
      <c r="AE16460" s="5"/>
      <c r="AF16460" s="5"/>
      <c r="AG16460" s="11"/>
    </row>
    <row r="16461" spans="1:33">
      <c r="A16461" s="5"/>
      <c r="B16461" s="5"/>
      <c r="C16461" s="5"/>
      <c r="D16461" s="5"/>
      <c r="E16461" s="5"/>
      <c r="F16461" s="5"/>
      <c r="G16461" s="5"/>
      <c r="H16461" s="5"/>
      <c r="I16461" s="5"/>
      <c r="J16461" s="5"/>
      <c r="K16461" s="5"/>
      <c r="L16461" s="5"/>
      <c r="M16461" s="5"/>
      <c r="N16461" s="5"/>
      <c r="O16461" s="5"/>
      <c r="P16461" s="5"/>
      <c r="Q16461" s="5"/>
      <c r="R16461" s="5"/>
      <c r="S16461" s="5"/>
      <c r="T16461" s="5"/>
      <c r="U16461" s="5"/>
      <c r="V16461" s="5"/>
      <c r="W16461" s="5"/>
      <c r="X16461" s="5"/>
      <c r="Y16461" s="5"/>
      <c r="Z16461" s="5"/>
      <c r="AA16461" s="5"/>
      <c r="AB16461" s="5"/>
      <c r="AC16461" s="5"/>
      <c r="AD16461" s="5"/>
      <c r="AE16461" s="5"/>
      <c r="AF16461" s="5"/>
      <c r="AG16461" s="11"/>
    </row>
    <row r="16462" spans="1:33">
      <c r="A16462" s="5"/>
      <c r="B16462" s="5"/>
      <c r="C16462" s="5"/>
      <c r="D16462" s="5"/>
      <c r="E16462" s="5"/>
      <c r="F16462" s="5"/>
      <c r="G16462" s="5"/>
      <c r="H16462" s="5"/>
      <c r="I16462" s="5"/>
      <c r="J16462" s="5"/>
      <c r="K16462" s="5"/>
      <c r="L16462" s="5"/>
      <c r="M16462" s="5"/>
      <c r="N16462" s="5"/>
      <c r="O16462" s="5"/>
      <c r="P16462" s="5"/>
      <c r="Q16462" s="5"/>
      <c r="R16462" s="5"/>
      <c r="S16462" s="5"/>
      <c r="T16462" s="5"/>
      <c r="U16462" s="5"/>
      <c r="V16462" s="5"/>
      <c r="W16462" s="5"/>
      <c r="X16462" s="5"/>
      <c r="Y16462" s="5"/>
      <c r="Z16462" s="5"/>
      <c r="AA16462" s="5"/>
      <c r="AB16462" s="5"/>
      <c r="AC16462" s="5"/>
      <c r="AD16462" s="5"/>
      <c r="AE16462" s="5"/>
      <c r="AF16462" s="5"/>
      <c r="AG16462" s="11"/>
    </row>
    <row r="16463" spans="1:33">
      <c r="A16463" s="5"/>
      <c r="B16463" s="5"/>
      <c r="C16463" s="5"/>
      <c r="D16463" s="5"/>
      <c r="E16463" s="5"/>
      <c r="F16463" s="5"/>
      <c r="G16463" s="5"/>
      <c r="H16463" s="5"/>
      <c r="I16463" s="5"/>
      <c r="J16463" s="5"/>
      <c r="K16463" s="5"/>
      <c r="L16463" s="5"/>
      <c r="M16463" s="5"/>
      <c r="N16463" s="5"/>
      <c r="O16463" s="5"/>
      <c r="P16463" s="5"/>
      <c r="Q16463" s="5"/>
      <c r="R16463" s="5"/>
      <c r="S16463" s="5"/>
      <c r="T16463" s="5"/>
      <c r="U16463" s="5"/>
      <c r="V16463" s="5"/>
      <c r="W16463" s="5"/>
      <c r="X16463" s="5"/>
      <c r="Y16463" s="5"/>
      <c r="Z16463" s="5"/>
      <c r="AA16463" s="5"/>
      <c r="AB16463" s="5"/>
      <c r="AC16463" s="5"/>
      <c r="AD16463" s="5"/>
      <c r="AE16463" s="5"/>
      <c r="AF16463" s="5"/>
      <c r="AG16463" s="11"/>
    </row>
    <row r="16464" spans="1:33">
      <c r="A16464" s="5"/>
      <c r="B16464" s="5"/>
      <c r="C16464" s="5"/>
      <c r="D16464" s="5"/>
      <c r="E16464" s="5"/>
      <c r="F16464" s="5"/>
      <c r="G16464" s="5"/>
      <c r="H16464" s="5"/>
      <c r="I16464" s="5"/>
      <c r="J16464" s="5"/>
      <c r="K16464" s="5"/>
      <c r="L16464" s="5"/>
      <c r="M16464" s="5"/>
      <c r="N16464" s="5"/>
      <c r="O16464" s="5"/>
      <c r="P16464" s="5"/>
      <c r="Q16464" s="5"/>
      <c r="R16464" s="5"/>
      <c r="S16464" s="5"/>
      <c r="T16464" s="5"/>
      <c r="U16464" s="5"/>
      <c r="V16464" s="5"/>
      <c r="W16464" s="5"/>
      <c r="X16464" s="5"/>
      <c r="Y16464" s="5"/>
      <c r="Z16464" s="5"/>
      <c r="AA16464" s="5"/>
      <c r="AB16464" s="5"/>
      <c r="AC16464" s="5"/>
      <c r="AD16464" s="5"/>
      <c r="AE16464" s="5"/>
      <c r="AF16464" s="5"/>
      <c r="AG16464" s="11"/>
    </row>
    <row r="16465" spans="1:33">
      <c r="A16465" s="5"/>
      <c r="B16465" s="5"/>
      <c r="C16465" s="5"/>
      <c r="D16465" s="5"/>
      <c r="E16465" s="5"/>
      <c r="F16465" s="5"/>
      <c r="G16465" s="5"/>
      <c r="H16465" s="5"/>
      <c r="I16465" s="5"/>
      <c r="J16465" s="5"/>
      <c r="K16465" s="5"/>
      <c r="L16465" s="5"/>
      <c r="M16465" s="5"/>
      <c r="N16465" s="5"/>
      <c r="O16465" s="5"/>
      <c r="P16465" s="5"/>
      <c r="Q16465" s="5"/>
      <c r="R16465" s="5"/>
      <c r="S16465" s="5"/>
      <c r="T16465" s="5"/>
      <c r="U16465" s="5"/>
      <c r="V16465" s="5"/>
      <c r="W16465" s="5"/>
      <c r="X16465" s="5"/>
      <c r="Y16465" s="5"/>
      <c r="Z16465" s="5"/>
      <c r="AA16465" s="5"/>
      <c r="AB16465" s="5"/>
      <c r="AC16465" s="5"/>
      <c r="AD16465" s="5"/>
      <c r="AE16465" s="5"/>
      <c r="AF16465" s="5"/>
      <c r="AG16465" s="11"/>
    </row>
    <row r="16466" spans="1:33">
      <c r="A16466" s="5"/>
      <c r="B16466" s="5"/>
      <c r="C16466" s="5"/>
      <c r="D16466" s="5"/>
      <c r="E16466" s="5"/>
      <c r="F16466" s="5"/>
      <c r="G16466" s="5"/>
      <c r="H16466" s="5"/>
      <c r="I16466" s="5"/>
      <c r="J16466" s="5"/>
      <c r="K16466" s="5"/>
      <c r="L16466" s="5"/>
      <c r="M16466" s="5"/>
      <c r="N16466" s="5"/>
      <c r="O16466" s="5"/>
      <c r="P16466" s="5"/>
      <c r="Q16466" s="5"/>
      <c r="R16466" s="5"/>
      <c r="S16466" s="5"/>
      <c r="T16466" s="5"/>
      <c r="U16466" s="5"/>
      <c r="V16466" s="5"/>
      <c r="W16466" s="5"/>
      <c r="X16466" s="5"/>
      <c r="Y16466" s="5"/>
      <c r="Z16466" s="5"/>
      <c r="AA16466" s="5"/>
      <c r="AB16466" s="5"/>
      <c r="AC16466" s="5"/>
      <c r="AD16466" s="5"/>
      <c r="AE16466" s="5"/>
      <c r="AF16466" s="5"/>
      <c r="AG16466" s="11"/>
    </row>
    <row r="16467" spans="1:33">
      <c r="A16467" s="5"/>
      <c r="B16467" s="5"/>
      <c r="C16467" s="5"/>
      <c r="D16467" s="5"/>
      <c r="E16467" s="5"/>
      <c r="F16467" s="5"/>
      <c r="G16467" s="5"/>
      <c r="H16467" s="5"/>
      <c r="I16467" s="5"/>
      <c r="J16467" s="5"/>
      <c r="K16467" s="5"/>
      <c r="L16467" s="5"/>
      <c r="M16467" s="5"/>
      <c r="N16467" s="5"/>
      <c r="O16467" s="5"/>
      <c r="P16467" s="5"/>
      <c r="Q16467" s="5"/>
      <c r="R16467" s="5"/>
      <c r="S16467" s="5"/>
      <c r="T16467" s="5"/>
      <c r="U16467" s="5"/>
      <c r="V16467" s="5"/>
      <c r="W16467" s="5"/>
      <c r="X16467" s="5"/>
      <c r="Y16467" s="5"/>
      <c r="Z16467" s="5"/>
      <c r="AA16467" s="5"/>
      <c r="AB16467" s="5"/>
      <c r="AC16467" s="5"/>
      <c r="AD16467" s="5"/>
      <c r="AE16467" s="5"/>
      <c r="AF16467" s="5"/>
      <c r="AG16467" s="11"/>
    </row>
    <row r="16468" spans="1:33">
      <c r="A16468" s="5"/>
      <c r="B16468" s="5"/>
      <c r="C16468" s="5"/>
      <c r="D16468" s="5"/>
      <c r="E16468" s="5"/>
      <c r="F16468" s="5"/>
      <c r="G16468" s="5"/>
      <c r="H16468" s="5"/>
      <c r="I16468" s="5"/>
      <c r="J16468" s="5"/>
      <c r="K16468" s="5"/>
      <c r="L16468" s="5"/>
      <c r="M16468" s="5"/>
      <c r="N16468" s="5"/>
      <c r="O16468" s="5"/>
      <c r="P16468" s="5"/>
      <c r="Q16468" s="5"/>
      <c r="R16468" s="5"/>
      <c r="S16468" s="5"/>
      <c r="T16468" s="5"/>
      <c r="U16468" s="5"/>
      <c r="V16468" s="5"/>
      <c r="W16468" s="5"/>
      <c r="X16468" s="5"/>
      <c r="Y16468" s="5"/>
      <c r="Z16468" s="5"/>
      <c r="AA16468" s="5"/>
      <c r="AB16468" s="5"/>
      <c r="AC16468" s="5"/>
      <c r="AD16468" s="5"/>
      <c r="AE16468" s="5"/>
      <c r="AF16468" s="5"/>
      <c r="AG16468" s="11"/>
    </row>
    <row r="16469" spans="1:33">
      <c r="A16469" s="5"/>
      <c r="B16469" s="5"/>
      <c r="C16469" s="5"/>
      <c r="D16469" s="5"/>
      <c r="E16469" s="5"/>
      <c r="F16469" s="5"/>
      <c r="G16469" s="5"/>
      <c r="H16469" s="5"/>
      <c r="I16469" s="5"/>
      <c r="J16469" s="5"/>
      <c r="K16469" s="5"/>
      <c r="L16469" s="5"/>
      <c r="M16469" s="5"/>
      <c r="N16469" s="5"/>
      <c r="O16469" s="5"/>
      <c r="P16469" s="5"/>
      <c r="Q16469" s="5"/>
      <c r="R16469" s="5"/>
      <c r="S16469" s="5"/>
      <c r="T16469" s="5"/>
      <c r="U16469" s="5"/>
      <c r="V16469" s="5"/>
      <c r="W16469" s="5"/>
      <c r="X16469" s="5"/>
      <c r="Y16469" s="5"/>
      <c r="Z16469" s="5"/>
      <c r="AA16469" s="5"/>
      <c r="AB16469" s="5"/>
      <c r="AC16469" s="5"/>
      <c r="AD16469" s="5"/>
      <c r="AE16469" s="5"/>
      <c r="AF16469" s="5"/>
      <c r="AG16469" s="11"/>
    </row>
    <row r="16470" spans="1:33">
      <c r="A16470" s="5"/>
      <c r="B16470" s="5"/>
      <c r="C16470" s="5"/>
      <c r="D16470" s="5"/>
      <c r="E16470" s="5"/>
      <c r="F16470" s="5"/>
      <c r="G16470" s="5"/>
      <c r="H16470" s="5"/>
      <c r="I16470" s="5"/>
      <c r="J16470" s="5"/>
      <c r="K16470" s="5"/>
      <c r="L16470" s="5"/>
      <c r="M16470" s="5"/>
      <c r="N16470" s="5"/>
      <c r="O16470" s="5"/>
      <c r="P16470" s="5"/>
      <c r="Q16470" s="5"/>
      <c r="R16470" s="5"/>
      <c r="S16470" s="5"/>
      <c r="T16470" s="5"/>
      <c r="U16470" s="5"/>
      <c r="V16470" s="5"/>
      <c r="W16470" s="5"/>
      <c r="X16470" s="5"/>
      <c r="Y16470" s="5"/>
      <c r="Z16470" s="5"/>
      <c r="AA16470" s="5"/>
      <c r="AB16470" s="5"/>
      <c r="AC16470" s="5"/>
      <c r="AD16470" s="5"/>
      <c r="AE16470" s="5"/>
      <c r="AF16470" s="5"/>
      <c r="AG16470" s="11"/>
    </row>
    <row r="16471" spans="1:33">
      <c r="A16471" s="5"/>
      <c r="B16471" s="5"/>
      <c r="C16471" s="5"/>
      <c r="D16471" s="5"/>
      <c r="E16471" s="5"/>
      <c r="F16471" s="5"/>
      <c r="G16471" s="5"/>
      <c r="H16471" s="5"/>
      <c r="I16471" s="5"/>
      <c r="J16471" s="5"/>
      <c r="K16471" s="5"/>
      <c r="L16471" s="5"/>
      <c r="M16471" s="5"/>
      <c r="N16471" s="5"/>
      <c r="O16471" s="5"/>
      <c r="P16471" s="5"/>
      <c r="Q16471" s="5"/>
      <c r="R16471" s="5"/>
      <c r="S16471" s="5"/>
      <c r="T16471" s="5"/>
      <c r="U16471" s="5"/>
      <c r="V16471" s="5"/>
      <c r="W16471" s="5"/>
      <c r="X16471" s="5"/>
      <c r="Y16471" s="5"/>
      <c r="Z16471" s="5"/>
      <c r="AA16471" s="5"/>
      <c r="AB16471" s="5"/>
      <c r="AC16471" s="5"/>
      <c r="AD16471" s="5"/>
      <c r="AE16471" s="5"/>
      <c r="AF16471" s="5"/>
      <c r="AG16471" s="11"/>
    </row>
    <row r="16472" spans="1:33">
      <c r="A16472" s="5"/>
      <c r="B16472" s="5"/>
      <c r="C16472" s="5"/>
      <c r="D16472" s="5"/>
      <c r="E16472" s="5"/>
      <c r="F16472" s="5"/>
      <c r="G16472" s="5"/>
      <c r="H16472" s="5"/>
      <c r="I16472" s="5"/>
      <c r="J16472" s="5"/>
      <c r="K16472" s="5"/>
      <c r="L16472" s="5"/>
      <c r="M16472" s="5"/>
      <c r="N16472" s="5"/>
      <c r="O16472" s="5"/>
      <c r="P16472" s="5"/>
      <c r="Q16472" s="5"/>
      <c r="R16472" s="5"/>
      <c r="S16472" s="5"/>
      <c r="T16472" s="5"/>
      <c r="U16472" s="5"/>
      <c r="V16472" s="5"/>
      <c r="W16472" s="5"/>
      <c r="X16472" s="5"/>
      <c r="Y16472" s="5"/>
      <c r="Z16472" s="5"/>
      <c r="AA16472" s="5"/>
      <c r="AB16472" s="5"/>
      <c r="AC16472" s="5"/>
      <c r="AD16472" s="5"/>
      <c r="AE16472" s="5"/>
      <c r="AF16472" s="5"/>
      <c r="AG16472" s="11"/>
    </row>
    <row r="16473" spans="1:33">
      <c r="A16473" s="5"/>
      <c r="B16473" s="5"/>
      <c r="C16473" s="5"/>
      <c r="D16473" s="5"/>
      <c r="E16473" s="5"/>
      <c r="F16473" s="5"/>
      <c r="G16473" s="5"/>
      <c r="H16473" s="5"/>
      <c r="I16473" s="5"/>
      <c r="J16473" s="5"/>
      <c r="K16473" s="5"/>
      <c r="L16473" s="5"/>
      <c r="M16473" s="5"/>
      <c r="N16473" s="5"/>
      <c r="O16473" s="5"/>
      <c r="P16473" s="5"/>
      <c r="Q16473" s="5"/>
      <c r="R16473" s="5"/>
      <c r="S16473" s="5"/>
      <c r="T16473" s="5"/>
      <c r="U16473" s="5"/>
      <c r="V16473" s="5"/>
      <c r="W16473" s="5"/>
      <c r="X16473" s="5"/>
      <c r="Y16473" s="5"/>
      <c r="Z16473" s="5"/>
      <c r="AA16473" s="5"/>
      <c r="AB16473" s="5"/>
      <c r="AC16473" s="5"/>
      <c r="AD16473" s="5"/>
      <c r="AE16473" s="5"/>
      <c r="AF16473" s="5"/>
      <c r="AG16473" s="11"/>
    </row>
    <row r="16474" spans="1:33">
      <c r="A16474" s="5"/>
      <c r="B16474" s="5"/>
      <c r="C16474" s="5"/>
      <c r="D16474" s="5"/>
      <c r="E16474" s="5"/>
      <c r="F16474" s="5"/>
      <c r="G16474" s="5"/>
      <c r="H16474" s="5"/>
      <c r="I16474" s="5"/>
      <c r="J16474" s="5"/>
      <c r="K16474" s="5"/>
      <c r="L16474" s="5"/>
      <c r="M16474" s="5"/>
      <c r="N16474" s="5"/>
      <c r="O16474" s="5"/>
      <c r="P16474" s="5"/>
      <c r="Q16474" s="5"/>
      <c r="R16474" s="5"/>
      <c r="S16474" s="5"/>
      <c r="T16474" s="5"/>
      <c r="U16474" s="5"/>
      <c r="V16474" s="5"/>
      <c r="W16474" s="5"/>
      <c r="X16474" s="5"/>
      <c r="Y16474" s="5"/>
      <c r="Z16474" s="5"/>
      <c r="AA16474" s="5"/>
      <c r="AB16474" s="5"/>
      <c r="AC16474" s="5"/>
      <c r="AD16474" s="5"/>
      <c r="AE16474" s="5"/>
      <c r="AF16474" s="5"/>
      <c r="AG16474" s="11"/>
    </row>
    <row r="16475" spans="1:33">
      <c r="A16475" s="5"/>
      <c r="B16475" s="5"/>
      <c r="C16475" s="5"/>
      <c r="D16475" s="5"/>
      <c r="E16475" s="5"/>
      <c r="F16475" s="5"/>
      <c r="G16475" s="5"/>
      <c r="H16475" s="5"/>
      <c r="I16475" s="5"/>
      <c r="J16475" s="5"/>
      <c r="K16475" s="5"/>
      <c r="L16475" s="5"/>
      <c r="M16475" s="5"/>
      <c r="N16475" s="5"/>
      <c r="O16475" s="5"/>
      <c r="P16475" s="5"/>
      <c r="Q16475" s="5"/>
      <c r="R16475" s="5"/>
      <c r="S16475" s="5"/>
      <c r="T16475" s="5"/>
      <c r="U16475" s="5"/>
      <c r="V16475" s="5"/>
      <c r="W16475" s="5"/>
      <c r="X16475" s="5"/>
      <c r="Y16475" s="5"/>
      <c r="Z16475" s="5"/>
      <c r="AA16475" s="5"/>
      <c r="AB16475" s="5"/>
      <c r="AC16475" s="5"/>
      <c r="AD16475" s="5"/>
      <c r="AE16475" s="5"/>
      <c r="AF16475" s="5"/>
      <c r="AG16475" s="11"/>
    </row>
    <row r="16476" spans="1:33">
      <c r="A16476" s="5"/>
      <c r="B16476" s="5"/>
      <c r="C16476" s="5"/>
      <c r="D16476" s="5"/>
      <c r="E16476" s="5"/>
      <c r="F16476" s="5"/>
      <c r="G16476" s="5"/>
      <c r="H16476" s="5"/>
      <c r="I16476" s="5"/>
      <c r="J16476" s="5"/>
      <c r="K16476" s="5"/>
      <c r="L16476" s="5"/>
      <c r="M16476" s="5"/>
      <c r="N16476" s="5"/>
      <c r="O16476" s="5"/>
      <c r="P16476" s="5"/>
      <c r="Q16476" s="5"/>
      <c r="R16476" s="5"/>
      <c r="S16476" s="5"/>
      <c r="T16476" s="5"/>
      <c r="U16476" s="5"/>
      <c r="V16476" s="5"/>
      <c r="W16476" s="5"/>
      <c r="X16476" s="5"/>
      <c r="Y16476" s="5"/>
      <c r="Z16476" s="5"/>
      <c r="AA16476" s="5"/>
      <c r="AB16476" s="5"/>
      <c r="AC16476" s="5"/>
      <c r="AD16476" s="5"/>
      <c r="AE16476" s="5"/>
      <c r="AF16476" s="5"/>
      <c r="AG16476" s="11"/>
    </row>
    <row r="16477" spans="1:33">
      <c r="A16477" s="5"/>
      <c r="B16477" s="5"/>
      <c r="C16477" s="5"/>
      <c r="D16477" s="5"/>
      <c r="E16477" s="5"/>
      <c r="F16477" s="5"/>
      <c r="G16477" s="5"/>
      <c r="H16477" s="5"/>
      <c r="I16477" s="5"/>
      <c r="J16477" s="5"/>
      <c r="K16477" s="5"/>
      <c r="L16477" s="5"/>
      <c r="M16477" s="5"/>
      <c r="N16477" s="5"/>
      <c r="O16477" s="5"/>
      <c r="P16477" s="5"/>
      <c r="Q16477" s="5"/>
      <c r="R16477" s="5"/>
      <c r="S16477" s="5"/>
      <c r="T16477" s="5"/>
      <c r="U16477" s="5"/>
      <c r="V16477" s="5"/>
      <c r="W16477" s="5"/>
      <c r="X16477" s="5"/>
      <c r="Y16477" s="5"/>
      <c r="Z16477" s="5"/>
      <c r="AA16477" s="5"/>
      <c r="AB16477" s="5"/>
      <c r="AC16477" s="5"/>
      <c r="AD16477" s="5"/>
      <c r="AE16477" s="5"/>
      <c r="AF16477" s="5"/>
      <c r="AG16477" s="11"/>
    </row>
    <row r="16478" spans="1:33">
      <c r="A16478" s="5"/>
      <c r="B16478" s="5"/>
      <c r="C16478" s="5"/>
      <c r="D16478" s="5"/>
      <c r="E16478" s="5"/>
      <c r="F16478" s="5"/>
      <c r="G16478" s="5"/>
      <c r="H16478" s="5"/>
      <c r="I16478" s="5"/>
      <c r="J16478" s="5"/>
      <c r="K16478" s="5"/>
      <c r="L16478" s="5"/>
      <c r="M16478" s="5"/>
      <c r="N16478" s="5"/>
      <c r="O16478" s="5"/>
      <c r="P16478" s="5"/>
      <c r="Q16478" s="5"/>
      <c r="R16478" s="5"/>
      <c r="S16478" s="5"/>
      <c r="T16478" s="5"/>
      <c r="U16478" s="5"/>
      <c r="V16478" s="5"/>
      <c r="W16478" s="5"/>
      <c r="X16478" s="5"/>
      <c r="Y16478" s="5"/>
      <c r="Z16478" s="5"/>
      <c r="AA16478" s="5"/>
      <c r="AB16478" s="5"/>
      <c r="AC16478" s="5"/>
      <c r="AD16478" s="5"/>
      <c r="AE16478" s="5"/>
      <c r="AF16478" s="5"/>
      <c r="AG16478" s="11"/>
    </row>
    <row r="16479" spans="1:33">
      <c r="A16479" s="5"/>
      <c r="B16479" s="5"/>
      <c r="C16479" s="5"/>
      <c r="D16479" s="5"/>
      <c r="E16479" s="5"/>
      <c r="F16479" s="5"/>
      <c r="G16479" s="5"/>
      <c r="H16479" s="5"/>
      <c r="I16479" s="5"/>
      <c r="J16479" s="5"/>
      <c r="K16479" s="5"/>
      <c r="L16479" s="5"/>
      <c r="M16479" s="5"/>
      <c r="N16479" s="5"/>
      <c r="O16479" s="5"/>
      <c r="P16479" s="5"/>
      <c r="Q16479" s="5"/>
      <c r="R16479" s="5"/>
      <c r="S16479" s="5"/>
      <c r="T16479" s="5"/>
      <c r="U16479" s="5"/>
      <c r="V16479" s="5"/>
      <c r="W16479" s="5"/>
      <c r="X16479" s="5"/>
      <c r="Y16479" s="5"/>
      <c r="Z16479" s="5"/>
      <c r="AA16479" s="5"/>
      <c r="AB16479" s="5"/>
      <c r="AC16479" s="5"/>
      <c r="AD16479" s="5"/>
      <c r="AE16479" s="5"/>
      <c r="AF16479" s="5"/>
      <c r="AG16479" s="11"/>
    </row>
    <row r="16480" spans="1:33">
      <c r="A16480" s="5"/>
      <c r="B16480" s="5"/>
      <c r="C16480" s="5"/>
      <c r="D16480" s="5"/>
      <c r="E16480" s="5"/>
      <c r="F16480" s="5"/>
      <c r="G16480" s="5"/>
      <c r="H16480" s="5"/>
      <c r="I16480" s="5"/>
      <c r="J16480" s="5"/>
      <c r="K16480" s="5"/>
      <c r="L16480" s="5"/>
      <c r="M16480" s="5"/>
      <c r="N16480" s="5"/>
      <c r="O16480" s="5"/>
      <c r="P16480" s="5"/>
      <c r="Q16480" s="5"/>
      <c r="R16480" s="5"/>
      <c r="S16480" s="5"/>
      <c r="T16480" s="5"/>
      <c r="U16480" s="5"/>
      <c r="V16480" s="5"/>
      <c r="W16480" s="5"/>
      <c r="X16480" s="5"/>
      <c r="Y16480" s="5"/>
      <c r="Z16480" s="5"/>
      <c r="AA16480" s="5"/>
      <c r="AB16480" s="5"/>
      <c r="AC16480" s="5"/>
      <c r="AD16480" s="5"/>
      <c r="AE16480" s="5"/>
      <c r="AF16480" s="5"/>
      <c r="AG16480" s="11"/>
    </row>
    <row r="16481" spans="1:33">
      <c r="A16481" s="5"/>
      <c r="B16481" s="5"/>
      <c r="C16481" s="5"/>
      <c r="D16481" s="5"/>
      <c r="E16481" s="5"/>
      <c r="F16481" s="5"/>
      <c r="G16481" s="5"/>
      <c r="H16481" s="5"/>
      <c r="I16481" s="5"/>
      <c r="J16481" s="5"/>
      <c r="K16481" s="5"/>
      <c r="L16481" s="5"/>
      <c r="M16481" s="5"/>
      <c r="N16481" s="5"/>
      <c r="O16481" s="5"/>
      <c r="P16481" s="5"/>
      <c r="Q16481" s="5"/>
      <c r="R16481" s="5"/>
      <c r="S16481" s="5"/>
      <c r="T16481" s="5"/>
      <c r="U16481" s="5"/>
      <c r="V16481" s="5"/>
      <c r="W16481" s="5"/>
      <c r="X16481" s="5"/>
      <c r="Y16481" s="5"/>
      <c r="Z16481" s="5"/>
      <c r="AA16481" s="5"/>
      <c r="AB16481" s="5"/>
      <c r="AC16481" s="5"/>
      <c r="AD16481" s="5"/>
      <c r="AE16481" s="5"/>
      <c r="AF16481" s="5"/>
      <c r="AG16481" s="11"/>
    </row>
    <row r="16482" spans="1:33">
      <c r="A16482" s="5"/>
      <c r="B16482" s="5"/>
      <c r="C16482" s="5"/>
      <c r="D16482" s="5"/>
      <c r="E16482" s="5"/>
      <c r="F16482" s="5"/>
      <c r="G16482" s="5"/>
      <c r="H16482" s="5"/>
      <c r="I16482" s="5"/>
      <c r="J16482" s="5"/>
      <c r="K16482" s="5"/>
      <c r="L16482" s="5"/>
      <c r="M16482" s="5"/>
      <c r="N16482" s="5"/>
      <c r="O16482" s="5"/>
      <c r="P16482" s="5"/>
      <c r="Q16482" s="5"/>
      <c r="R16482" s="5"/>
      <c r="S16482" s="5"/>
      <c r="T16482" s="5"/>
      <c r="U16482" s="5"/>
      <c r="V16482" s="5"/>
      <c r="W16482" s="5"/>
      <c r="X16482" s="5"/>
      <c r="Y16482" s="5"/>
      <c r="Z16482" s="5"/>
      <c r="AA16482" s="5"/>
      <c r="AB16482" s="5"/>
      <c r="AC16482" s="5"/>
      <c r="AD16482" s="5"/>
      <c r="AE16482" s="5"/>
      <c r="AF16482" s="5"/>
      <c r="AG16482" s="11"/>
    </row>
    <row r="16483" spans="1:33">
      <c r="A16483" s="5"/>
      <c r="B16483" s="5"/>
      <c r="C16483" s="5"/>
      <c r="D16483" s="5"/>
      <c r="E16483" s="5"/>
      <c r="F16483" s="5"/>
      <c r="G16483" s="5"/>
      <c r="H16483" s="5"/>
      <c r="I16483" s="5"/>
      <c r="J16483" s="5"/>
      <c r="K16483" s="5"/>
      <c r="L16483" s="5"/>
      <c r="M16483" s="5"/>
      <c r="N16483" s="5"/>
      <c r="O16483" s="5"/>
      <c r="P16483" s="5"/>
      <c r="Q16483" s="5"/>
      <c r="R16483" s="5"/>
      <c r="S16483" s="5"/>
      <c r="T16483" s="5"/>
      <c r="U16483" s="5"/>
      <c r="V16483" s="5"/>
      <c r="W16483" s="5"/>
      <c r="X16483" s="5"/>
      <c r="Y16483" s="5"/>
      <c r="Z16483" s="5"/>
      <c r="AA16483" s="5"/>
      <c r="AB16483" s="5"/>
      <c r="AC16483" s="5"/>
      <c r="AD16483" s="5"/>
      <c r="AE16483" s="5"/>
      <c r="AF16483" s="5"/>
      <c r="AG16483" s="11"/>
    </row>
    <row r="16484" spans="1:33">
      <c r="A16484" s="5"/>
      <c r="B16484" s="5"/>
      <c r="C16484" s="5"/>
      <c r="D16484" s="5"/>
      <c r="E16484" s="5"/>
      <c r="F16484" s="5"/>
      <c r="G16484" s="5"/>
      <c r="H16484" s="5"/>
      <c r="I16484" s="5"/>
      <c r="J16484" s="5"/>
      <c r="K16484" s="5"/>
      <c r="L16484" s="5"/>
      <c r="M16484" s="5"/>
      <c r="N16484" s="5"/>
      <c r="O16484" s="5"/>
      <c r="P16484" s="5"/>
      <c r="Q16484" s="5"/>
      <c r="R16484" s="5"/>
      <c r="S16484" s="5"/>
      <c r="T16484" s="5"/>
      <c r="U16484" s="5"/>
      <c r="V16484" s="5"/>
      <c r="W16484" s="5"/>
      <c r="X16484" s="5"/>
      <c r="Y16484" s="5"/>
      <c r="Z16484" s="5"/>
      <c r="AA16484" s="5"/>
      <c r="AB16484" s="5"/>
      <c r="AC16484" s="5"/>
      <c r="AD16484" s="5"/>
      <c r="AE16484" s="5"/>
      <c r="AF16484" s="5"/>
      <c r="AG16484" s="11"/>
    </row>
    <row r="16485" spans="1:33">
      <c r="A16485" s="5"/>
      <c r="B16485" s="5"/>
      <c r="C16485" s="5"/>
      <c r="D16485" s="5"/>
      <c r="E16485" s="5"/>
      <c r="F16485" s="5"/>
      <c r="G16485" s="5"/>
      <c r="H16485" s="5"/>
      <c r="I16485" s="5"/>
      <c r="J16485" s="5"/>
      <c r="K16485" s="5"/>
      <c r="L16485" s="5"/>
      <c r="M16485" s="5"/>
      <c r="N16485" s="5"/>
      <c r="O16485" s="5"/>
      <c r="P16485" s="5"/>
      <c r="Q16485" s="5"/>
      <c r="R16485" s="5"/>
      <c r="S16485" s="5"/>
      <c r="T16485" s="5"/>
      <c r="U16485" s="5"/>
      <c r="V16485" s="5"/>
      <c r="W16485" s="5"/>
      <c r="X16485" s="5"/>
      <c r="Y16485" s="5"/>
      <c r="Z16485" s="5"/>
      <c r="AA16485" s="5"/>
      <c r="AB16485" s="5"/>
      <c r="AC16485" s="5"/>
      <c r="AD16485" s="5"/>
      <c r="AE16485" s="5"/>
      <c r="AF16485" s="5"/>
      <c r="AG16485" s="11"/>
    </row>
    <row r="16486" spans="1:33">
      <c r="A16486" s="5"/>
      <c r="B16486" s="5"/>
      <c r="C16486" s="5"/>
      <c r="D16486" s="5"/>
      <c r="E16486" s="5"/>
      <c r="F16486" s="5"/>
      <c r="G16486" s="5"/>
      <c r="H16486" s="5"/>
      <c r="I16486" s="5"/>
      <c r="J16486" s="5"/>
      <c r="K16486" s="5"/>
      <c r="L16486" s="5"/>
      <c r="M16486" s="5"/>
      <c r="N16486" s="5"/>
      <c r="O16486" s="5"/>
      <c r="P16486" s="5"/>
      <c r="Q16486" s="5"/>
      <c r="R16486" s="5"/>
      <c r="S16486" s="5"/>
      <c r="T16486" s="5"/>
      <c r="U16486" s="5"/>
      <c r="V16486" s="5"/>
      <c r="W16486" s="5"/>
      <c r="X16486" s="5"/>
      <c r="Y16486" s="5"/>
      <c r="Z16486" s="5"/>
      <c r="AA16486" s="5"/>
      <c r="AB16486" s="5"/>
      <c r="AC16486" s="5"/>
      <c r="AD16486" s="5"/>
      <c r="AE16486" s="5"/>
      <c r="AF16486" s="5"/>
      <c r="AG16486" s="11"/>
    </row>
    <row r="16487" spans="1:33">
      <c r="A16487" s="5"/>
      <c r="B16487" s="5"/>
      <c r="C16487" s="5"/>
      <c r="D16487" s="5"/>
      <c r="E16487" s="5"/>
      <c r="F16487" s="5"/>
      <c r="G16487" s="5"/>
      <c r="H16487" s="5"/>
      <c r="I16487" s="5"/>
      <c r="J16487" s="5"/>
      <c r="K16487" s="5"/>
      <c r="L16487" s="5"/>
      <c r="M16487" s="5"/>
      <c r="N16487" s="5"/>
      <c r="O16487" s="5"/>
      <c r="P16487" s="5"/>
      <c r="Q16487" s="5"/>
      <c r="R16487" s="5"/>
      <c r="S16487" s="5"/>
      <c r="T16487" s="5"/>
      <c r="U16487" s="5"/>
      <c r="V16487" s="5"/>
      <c r="W16487" s="5"/>
      <c r="X16487" s="5"/>
      <c r="Y16487" s="5"/>
      <c r="Z16487" s="5"/>
      <c r="AA16487" s="5"/>
      <c r="AB16487" s="5"/>
      <c r="AC16487" s="5"/>
      <c r="AD16487" s="5"/>
      <c r="AE16487" s="5"/>
      <c r="AF16487" s="5"/>
      <c r="AG16487" s="11"/>
    </row>
    <row r="16488" spans="1:33">
      <c r="A16488" s="5"/>
      <c r="B16488" s="5"/>
      <c r="C16488" s="5"/>
      <c r="D16488" s="5"/>
      <c r="E16488" s="5"/>
      <c r="F16488" s="5"/>
      <c r="G16488" s="5"/>
      <c r="H16488" s="5"/>
      <c r="I16488" s="5"/>
      <c r="J16488" s="5"/>
      <c r="K16488" s="5"/>
      <c r="L16488" s="5"/>
      <c r="M16488" s="5"/>
      <c r="N16488" s="5"/>
      <c r="O16488" s="5"/>
      <c r="P16488" s="5"/>
      <c r="Q16488" s="5"/>
      <c r="R16488" s="5"/>
      <c r="S16488" s="5"/>
      <c r="T16488" s="5"/>
      <c r="U16488" s="5"/>
      <c r="V16488" s="5"/>
      <c r="W16488" s="5"/>
      <c r="X16488" s="5"/>
      <c r="Y16488" s="5"/>
      <c r="Z16488" s="5"/>
      <c r="AA16488" s="5"/>
      <c r="AB16488" s="5"/>
      <c r="AC16488" s="5"/>
      <c r="AD16488" s="5"/>
      <c r="AE16488" s="5"/>
      <c r="AF16488" s="5"/>
      <c r="AG16488" s="11"/>
    </row>
    <row r="16489" spans="1:33">
      <c r="A16489" s="5"/>
      <c r="B16489" s="5"/>
      <c r="C16489" s="5"/>
      <c r="D16489" s="5"/>
      <c r="E16489" s="5"/>
      <c r="F16489" s="5"/>
      <c r="G16489" s="5"/>
      <c r="H16489" s="5"/>
      <c r="I16489" s="5"/>
      <c r="J16489" s="5"/>
      <c r="K16489" s="5"/>
      <c r="L16489" s="5"/>
      <c r="M16489" s="5"/>
      <c r="N16489" s="5"/>
      <c r="O16489" s="5"/>
      <c r="P16489" s="5"/>
      <c r="Q16489" s="5"/>
      <c r="R16489" s="5"/>
      <c r="S16489" s="5"/>
      <c r="T16489" s="5"/>
      <c r="U16489" s="5"/>
      <c r="V16489" s="5"/>
      <c r="W16489" s="5"/>
      <c r="X16489" s="5"/>
      <c r="Y16489" s="5"/>
      <c r="Z16489" s="5"/>
      <c r="AA16489" s="5"/>
      <c r="AB16489" s="5"/>
      <c r="AC16489" s="5"/>
      <c r="AD16489" s="5"/>
      <c r="AE16489" s="5"/>
      <c r="AF16489" s="5"/>
      <c r="AG16489" s="11"/>
    </row>
    <row r="16490" spans="1:33">
      <c r="A16490" s="5"/>
      <c r="B16490" s="5"/>
      <c r="C16490" s="5"/>
      <c r="D16490" s="5"/>
      <c r="E16490" s="5"/>
      <c r="F16490" s="5"/>
      <c r="G16490" s="5"/>
      <c r="H16490" s="5"/>
      <c r="I16490" s="5"/>
      <c r="J16490" s="5"/>
      <c r="K16490" s="5"/>
      <c r="L16490" s="5"/>
      <c r="M16490" s="5"/>
      <c r="N16490" s="5"/>
      <c r="O16490" s="5"/>
      <c r="P16490" s="5"/>
      <c r="Q16490" s="5"/>
      <c r="R16490" s="5"/>
      <c r="S16490" s="5"/>
      <c r="T16490" s="5"/>
      <c r="U16490" s="5"/>
      <c r="V16490" s="5"/>
      <c r="W16490" s="5"/>
      <c r="X16490" s="5"/>
      <c r="Y16490" s="5"/>
      <c r="Z16490" s="5"/>
      <c r="AA16490" s="5"/>
      <c r="AB16490" s="5"/>
      <c r="AC16490" s="5"/>
      <c r="AD16490" s="5"/>
      <c r="AE16490" s="5"/>
      <c r="AF16490" s="5"/>
      <c r="AG16490" s="11"/>
    </row>
    <row r="16491" spans="1:33">
      <c r="A16491" s="5"/>
      <c r="B16491" s="5"/>
      <c r="C16491" s="5"/>
      <c r="D16491" s="5"/>
      <c r="E16491" s="5"/>
      <c r="F16491" s="5"/>
      <c r="G16491" s="5"/>
      <c r="H16491" s="5"/>
      <c r="I16491" s="5"/>
      <c r="J16491" s="5"/>
      <c r="K16491" s="5"/>
      <c r="L16491" s="5"/>
      <c r="M16491" s="5"/>
      <c r="N16491" s="5"/>
      <c r="O16491" s="5"/>
      <c r="P16491" s="5"/>
      <c r="Q16491" s="5"/>
      <c r="R16491" s="5"/>
      <c r="S16491" s="5"/>
      <c r="T16491" s="5"/>
      <c r="U16491" s="5"/>
      <c r="V16491" s="5"/>
      <c r="W16491" s="5"/>
      <c r="X16491" s="5"/>
      <c r="Y16491" s="5"/>
      <c r="Z16491" s="5"/>
      <c r="AA16491" s="5"/>
      <c r="AB16491" s="5"/>
      <c r="AC16491" s="5"/>
      <c r="AD16491" s="5"/>
      <c r="AE16491" s="5"/>
      <c r="AF16491" s="5"/>
      <c r="AG16491" s="11"/>
    </row>
    <row r="16492" spans="1:33">
      <c r="A16492" s="5"/>
      <c r="B16492" s="5"/>
      <c r="C16492" s="5"/>
      <c r="D16492" s="5"/>
      <c r="E16492" s="5"/>
      <c r="F16492" s="5"/>
      <c r="G16492" s="5"/>
      <c r="H16492" s="5"/>
      <c r="I16492" s="5"/>
      <c r="J16492" s="5"/>
      <c r="K16492" s="5"/>
      <c r="L16492" s="5"/>
      <c r="M16492" s="5"/>
      <c r="N16492" s="5"/>
      <c r="O16492" s="5"/>
      <c r="P16492" s="5"/>
      <c r="Q16492" s="5"/>
      <c r="R16492" s="5"/>
      <c r="S16492" s="5"/>
      <c r="T16492" s="5"/>
      <c r="U16492" s="5"/>
      <c r="V16492" s="5"/>
      <c r="W16492" s="5"/>
      <c r="X16492" s="5"/>
      <c r="Y16492" s="5"/>
      <c r="Z16492" s="5"/>
      <c r="AA16492" s="5"/>
      <c r="AB16492" s="5"/>
      <c r="AC16492" s="5"/>
      <c r="AD16492" s="5"/>
      <c r="AE16492" s="5"/>
      <c r="AF16492" s="5"/>
      <c r="AG16492" s="11"/>
    </row>
    <row r="16493" spans="1:33">
      <c r="A16493" s="5"/>
      <c r="B16493" s="5"/>
      <c r="C16493" s="5"/>
      <c r="D16493" s="5"/>
      <c r="E16493" s="5"/>
      <c r="F16493" s="5"/>
      <c r="G16493" s="5"/>
      <c r="H16493" s="5"/>
      <c r="I16493" s="5"/>
      <c r="J16493" s="5"/>
      <c r="K16493" s="5"/>
      <c r="L16493" s="5"/>
      <c r="M16493" s="5"/>
      <c r="N16493" s="5"/>
      <c r="O16493" s="5"/>
      <c r="P16493" s="5"/>
      <c r="Q16493" s="5"/>
      <c r="R16493" s="5"/>
      <c r="S16493" s="5"/>
      <c r="T16493" s="5"/>
      <c r="U16493" s="5"/>
      <c r="V16493" s="5"/>
      <c r="W16493" s="5"/>
      <c r="X16493" s="5"/>
      <c r="Y16493" s="5"/>
      <c r="Z16493" s="5"/>
      <c r="AA16493" s="5"/>
      <c r="AB16493" s="5"/>
      <c r="AC16493" s="5"/>
      <c r="AD16493" s="5"/>
      <c r="AE16493" s="5"/>
      <c r="AF16493" s="5"/>
      <c r="AG16493" s="11"/>
    </row>
    <row r="16494" spans="1:33">
      <c r="A16494" s="5"/>
      <c r="B16494" s="5"/>
      <c r="C16494" s="5"/>
      <c r="D16494" s="5"/>
      <c r="E16494" s="5"/>
      <c r="F16494" s="5"/>
      <c r="G16494" s="5"/>
      <c r="H16494" s="5"/>
      <c r="I16494" s="5"/>
      <c r="J16494" s="5"/>
      <c r="K16494" s="5"/>
      <c r="L16494" s="5"/>
      <c r="M16494" s="5"/>
      <c r="N16494" s="5"/>
      <c r="O16494" s="5"/>
      <c r="P16494" s="5"/>
      <c r="Q16494" s="5"/>
      <c r="R16494" s="5"/>
      <c r="S16494" s="5"/>
      <c r="T16494" s="5"/>
      <c r="U16494" s="5"/>
      <c r="V16494" s="5"/>
      <c r="W16494" s="5"/>
      <c r="X16494" s="5"/>
      <c r="Y16494" s="5"/>
      <c r="Z16494" s="5"/>
      <c r="AA16494" s="5"/>
      <c r="AB16494" s="5"/>
      <c r="AC16494" s="5"/>
      <c r="AD16494" s="5"/>
      <c r="AE16494" s="5"/>
      <c r="AF16494" s="5"/>
      <c r="AG16494" s="11"/>
    </row>
    <row r="16495" spans="1:33">
      <c r="A16495" s="5"/>
      <c r="B16495" s="5"/>
      <c r="C16495" s="5"/>
      <c r="D16495" s="5"/>
      <c r="E16495" s="5"/>
      <c r="F16495" s="5"/>
      <c r="G16495" s="5"/>
      <c r="H16495" s="5"/>
      <c r="I16495" s="5"/>
      <c r="J16495" s="5"/>
      <c r="K16495" s="5"/>
      <c r="L16495" s="5"/>
      <c r="M16495" s="5"/>
      <c r="N16495" s="5"/>
      <c r="O16495" s="5"/>
      <c r="P16495" s="5"/>
      <c r="Q16495" s="5"/>
      <c r="R16495" s="5"/>
      <c r="S16495" s="5"/>
      <c r="T16495" s="5"/>
      <c r="U16495" s="5"/>
      <c r="V16495" s="5"/>
      <c r="W16495" s="5"/>
      <c r="X16495" s="5"/>
      <c r="Y16495" s="5"/>
      <c r="Z16495" s="5"/>
      <c r="AA16495" s="5"/>
      <c r="AB16495" s="5"/>
      <c r="AC16495" s="5"/>
      <c r="AD16495" s="5"/>
      <c r="AE16495" s="5"/>
      <c r="AF16495" s="5"/>
      <c r="AG16495" s="11"/>
    </row>
    <row r="16496" spans="1:33">
      <c r="A16496" s="5"/>
      <c r="B16496" s="5"/>
      <c r="C16496" s="5"/>
      <c r="D16496" s="5"/>
      <c r="E16496" s="5"/>
      <c r="F16496" s="5"/>
      <c r="G16496" s="5"/>
      <c r="H16496" s="5"/>
      <c r="I16496" s="5"/>
      <c r="J16496" s="5"/>
      <c r="K16496" s="5"/>
      <c r="L16496" s="5"/>
      <c r="M16496" s="5"/>
      <c r="N16496" s="5"/>
      <c r="O16496" s="5"/>
      <c r="P16496" s="5"/>
      <c r="Q16496" s="5"/>
      <c r="R16496" s="5"/>
      <c r="S16496" s="5"/>
      <c r="T16496" s="5"/>
      <c r="U16496" s="5"/>
      <c r="V16496" s="5"/>
      <c r="W16496" s="5"/>
      <c r="X16496" s="5"/>
      <c r="Y16496" s="5"/>
      <c r="Z16496" s="5"/>
      <c r="AA16496" s="5"/>
      <c r="AB16496" s="5"/>
      <c r="AC16496" s="5"/>
      <c r="AD16496" s="5"/>
      <c r="AE16496" s="5"/>
      <c r="AF16496" s="5"/>
      <c r="AG16496" s="11"/>
    </row>
    <row r="16497" spans="1:33">
      <c r="A16497" s="5"/>
      <c r="B16497" s="5"/>
      <c r="C16497" s="5"/>
      <c r="D16497" s="5"/>
      <c r="E16497" s="5"/>
      <c r="F16497" s="5"/>
      <c r="G16497" s="5"/>
      <c r="H16497" s="5"/>
      <c r="I16497" s="5"/>
      <c r="J16497" s="5"/>
      <c r="K16497" s="5"/>
      <c r="L16497" s="5"/>
      <c r="M16497" s="5"/>
      <c r="N16497" s="5"/>
      <c r="O16497" s="5"/>
      <c r="P16497" s="5"/>
      <c r="Q16497" s="5"/>
      <c r="R16497" s="5"/>
      <c r="S16497" s="5"/>
      <c r="T16497" s="5"/>
      <c r="U16497" s="5"/>
      <c r="V16497" s="5"/>
      <c r="W16497" s="5"/>
      <c r="X16497" s="5"/>
      <c r="Y16497" s="5"/>
      <c r="Z16497" s="5"/>
      <c r="AA16497" s="5"/>
      <c r="AB16497" s="5"/>
      <c r="AC16497" s="5"/>
      <c r="AD16497" s="5"/>
      <c r="AE16497" s="5"/>
      <c r="AF16497" s="5"/>
      <c r="AG16497" s="11"/>
    </row>
    <row r="16498" spans="1:33">
      <c r="A16498" s="5"/>
      <c r="B16498" s="5"/>
      <c r="C16498" s="5"/>
      <c r="D16498" s="5"/>
      <c r="E16498" s="5"/>
      <c r="F16498" s="5"/>
      <c r="G16498" s="5"/>
      <c r="H16498" s="5"/>
      <c r="I16498" s="5"/>
      <c r="J16498" s="5"/>
      <c r="K16498" s="5"/>
      <c r="L16498" s="5"/>
      <c r="M16498" s="5"/>
      <c r="N16498" s="5"/>
      <c r="O16498" s="5"/>
      <c r="P16498" s="5"/>
      <c r="Q16498" s="5"/>
      <c r="R16498" s="5"/>
      <c r="S16498" s="5"/>
      <c r="T16498" s="5"/>
      <c r="U16498" s="5"/>
      <c r="V16498" s="5"/>
      <c r="W16498" s="5"/>
      <c r="X16498" s="5"/>
      <c r="Y16498" s="5"/>
      <c r="Z16498" s="5"/>
      <c r="AA16498" s="5"/>
      <c r="AB16498" s="5"/>
      <c r="AC16498" s="5"/>
      <c r="AD16498" s="5"/>
      <c r="AE16498" s="5"/>
      <c r="AF16498" s="5"/>
      <c r="AG16498" s="11"/>
    </row>
    <row r="16499" spans="1:33">
      <c r="A16499" s="5"/>
      <c r="B16499" s="5"/>
      <c r="C16499" s="5"/>
      <c r="D16499" s="5"/>
      <c r="E16499" s="5"/>
      <c r="F16499" s="5"/>
      <c r="G16499" s="5"/>
      <c r="H16499" s="5"/>
      <c r="I16499" s="5"/>
      <c r="J16499" s="5"/>
      <c r="K16499" s="5"/>
      <c r="L16499" s="5"/>
      <c r="M16499" s="5"/>
      <c r="N16499" s="5"/>
      <c r="O16499" s="5"/>
      <c r="P16499" s="5"/>
      <c r="Q16499" s="5"/>
      <c r="R16499" s="5"/>
      <c r="S16499" s="5"/>
      <c r="T16499" s="5"/>
      <c r="U16499" s="5"/>
      <c r="V16499" s="5"/>
      <c r="W16499" s="5"/>
      <c r="X16499" s="5"/>
      <c r="Y16499" s="5"/>
      <c r="Z16499" s="5"/>
      <c r="AA16499" s="5"/>
      <c r="AB16499" s="5"/>
      <c r="AC16499" s="5"/>
      <c r="AD16499" s="5"/>
      <c r="AE16499" s="5"/>
      <c r="AF16499" s="5"/>
      <c r="AG16499" s="11"/>
    </row>
    <row r="16500" spans="1:33">
      <c r="A16500" s="5"/>
      <c r="B16500" s="5"/>
      <c r="C16500" s="5"/>
      <c r="D16500" s="5"/>
      <c r="E16500" s="5"/>
      <c r="F16500" s="5"/>
      <c r="G16500" s="5"/>
      <c r="H16500" s="5"/>
      <c r="I16500" s="5"/>
      <c r="J16500" s="5"/>
      <c r="K16500" s="5"/>
      <c r="L16500" s="5"/>
      <c r="M16500" s="5"/>
      <c r="N16500" s="5"/>
      <c r="O16500" s="5"/>
      <c r="P16500" s="5"/>
      <c r="Q16500" s="5"/>
      <c r="R16500" s="5"/>
      <c r="S16500" s="5"/>
      <c r="T16500" s="5"/>
      <c r="U16500" s="5"/>
      <c r="V16500" s="5"/>
      <c r="W16500" s="5"/>
      <c r="X16500" s="5"/>
      <c r="Y16500" s="5"/>
      <c r="Z16500" s="5"/>
      <c r="AA16500" s="5"/>
      <c r="AB16500" s="5"/>
      <c r="AC16500" s="5"/>
      <c r="AD16500" s="5"/>
      <c r="AE16500" s="5"/>
      <c r="AF16500" s="5"/>
      <c r="AG16500" s="11"/>
    </row>
    <row r="16501" spans="1:33">
      <c r="A16501" s="5"/>
      <c r="B16501" s="5"/>
      <c r="C16501" s="5"/>
      <c r="D16501" s="5"/>
      <c r="E16501" s="5"/>
      <c r="F16501" s="5"/>
      <c r="G16501" s="5"/>
      <c r="H16501" s="5"/>
      <c r="I16501" s="5"/>
      <c r="J16501" s="5"/>
      <c r="K16501" s="5"/>
      <c r="L16501" s="5"/>
      <c r="M16501" s="5"/>
      <c r="N16501" s="5"/>
      <c r="O16501" s="5"/>
      <c r="P16501" s="5"/>
      <c r="Q16501" s="5"/>
      <c r="R16501" s="5"/>
      <c r="S16501" s="5"/>
      <c r="T16501" s="5"/>
      <c r="U16501" s="5"/>
      <c r="V16501" s="5"/>
      <c r="W16501" s="5"/>
      <c r="X16501" s="5"/>
      <c r="Y16501" s="5"/>
      <c r="Z16501" s="5"/>
      <c r="AA16501" s="5"/>
      <c r="AB16501" s="5"/>
      <c r="AC16501" s="5"/>
      <c r="AD16501" s="5"/>
      <c r="AE16501" s="5"/>
      <c r="AF16501" s="5"/>
      <c r="AG16501" s="11"/>
    </row>
    <row r="16502" spans="1:33">
      <c r="A16502" s="5"/>
      <c r="B16502" s="5"/>
      <c r="C16502" s="5"/>
      <c r="D16502" s="5"/>
      <c r="E16502" s="5"/>
      <c r="F16502" s="5"/>
      <c r="G16502" s="5"/>
      <c r="H16502" s="5"/>
      <c r="I16502" s="5"/>
      <c r="J16502" s="5"/>
      <c r="K16502" s="5"/>
      <c r="L16502" s="5"/>
      <c r="M16502" s="5"/>
      <c r="N16502" s="5"/>
      <c r="O16502" s="5"/>
      <c r="P16502" s="5"/>
      <c r="Q16502" s="5"/>
      <c r="R16502" s="5"/>
      <c r="S16502" s="5"/>
      <c r="T16502" s="5"/>
      <c r="U16502" s="5"/>
      <c r="V16502" s="5"/>
      <c r="W16502" s="5"/>
      <c r="X16502" s="5"/>
      <c r="Y16502" s="5"/>
      <c r="Z16502" s="5"/>
      <c r="AA16502" s="5"/>
      <c r="AB16502" s="5"/>
      <c r="AC16502" s="5"/>
      <c r="AD16502" s="5"/>
      <c r="AE16502" s="5"/>
      <c r="AF16502" s="5"/>
      <c r="AG16502" s="11"/>
    </row>
    <row r="16503" spans="1:33">
      <c r="A16503" s="5"/>
      <c r="B16503" s="5"/>
      <c r="C16503" s="5"/>
      <c r="D16503" s="5"/>
      <c r="E16503" s="5"/>
      <c r="F16503" s="5"/>
      <c r="G16503" s="5"/>
      <c r="H16503" s="5"/>
      <c r="I16503" s="5"/>
      <c r="J16503" s="5"/>
      <c r="K16503" s="5"/>
      <c r="L16503" s="5"/>
      <c r="M16503" s="5"/>
      <c r="N16503" s="5"/>
      <c r="O16503" s="5"/>
      <c r="P16503" s="5"/>
      <c r="Q16503" s="5"/>
      <c r="R16503" s="5"/>
      <c r="S16503" s="5"/>
      <c r="T16503" s="5"/>
      <c r="U16503" s="5"/>
      <c r="V16503" s="5"/>
      <c r="W16503" s="5"/>
      <c r="X16503" s="5"/>
      <c r="Y16503" s="5"/>
      <c r="Z16503" s="5"/>
      <c r="AA16503" s="5"/>
      <c r="AB16503" s="5"/>
      <c r="AC16503" s="5"/>
      <c r="AD16503" s="5"/>
      <c r="AE16503" s="5"/>
      <c r="AF16503" s="5"/>
      <c r="AG16503" s="11"/>
    </row>
    <row r="16504" spans="1:33">
      <c r="A16504" s="5"/>
      <c r="B16504" s="5"/>
      <c r="C16504" s="5"/>
      <c r="D16504" s="5"/>
      <c r="E16504" s="5"/>
      <c r="F16504" s="5"/>
      <c r="G16504" s="5"/>
      <c r="H16504" s="5"/>
      <c r="I16504" s="5"/>
      <c r="J16504" s="5"/>
      <c r="K16504" s="5"/>
      <c r="L16504" s="5"/>
      <c r="M16504" s="5"/>
      <c r="N16504" s="5"/>
      <c r="O16504" s="5"/>
      <c r="P16504" s="5"/>
      <c r="Q16504" s="5"/>
      <c r="R16504" s="5"/>
      <c r="S16504" s="5"/>
      <c r="T16504" s="5"/>
      <c r="U16504" s="5"/>
      <c r="V16504" s="5"/>
      <c r="W16504" s="5"/>
      <c r="X16504" s="5"/>
      <c r="Y16504" s="5"/>
      <c r="Z16504" s="5"/>
      <c r="AA16504" s="5"/>
      <c r="AB16504" s="5"/>
      <c r="AC16504" s="5"/>
      <c r="AD16504" s="5"/>
      <c r="AE16504" s="5"/>
      <c r="AF16504" s="5"/>
      <c r="AG16504" s="11"/>
    </row>
    <row r="16505" spans="1:33">
      <c r="A16505" s="5"/>
      <c r="B16505" s="5"/>
      <c r="C16505" s="5"/>
      <c r="D16505" s="5"/>
      <c r="E16505" s="5"/>
      <c r="F16505" s="5"/>
      <c r="G16505" s="5"/>
      <c r="H16505" s="5"/>
      <c r="I16505" s="5"/>
      <c r="J16505" s="5"/>
      <c r="K16505" s="5"/>
      <c r="L16505" s="5"/>
      <c r="M16505" s="5"/>
      <c r="N16505" s="5"/>
      <c r="O16505" s="5"/>
      <c r="P16505" s="5"/>
      <c r="Q16505" s="5"/>
      <c r="R16505" s="5"/>
      <c r="S16505" s="5"/>
      <c r="T16505" s="5"/>
      <c r="U16505" s="5"/>
      <c r="V16505" s="5"/>
      <c r="W16505" s="5"/>
      <c r="X16505" s="5"/>
      <c r="Y16505" s="5"/>
      <c r="Z16505" s="5"/>
      <c r="AA16505" s="5"/>
      <c r="AB16505" s="5"/>
      <c r="AC16505" s="5"/>
      <c r="AD16505" s="5"/>
      <c r="AE16505" s="5"/>
      <c r="AF16505" s="5"/>
      <c r="AG16505" s="11"/>
    </row>
    <row r="16506" spans="1:33">
      <c r="A16506" s="5"/>
      <c r="B16506" s="5"/>
      <c r="C16506" s="5"/>
      <c r="D16506" s="5"/>
      <c r="E16506" s="5"/>
      <c r="F16506" s="5"/>
      <c r="G16506" s="5"/>
      <c r="H16506" s="5"/>
      <c r="I16506" s="5"/>
      <c r="J16506" s="5"/>
      <c r="K16506" s="5"/>
      <c r="L16506" s="5"/>
      <c r="M16506" s="5"/>
      <c r="N16506" s="5"/>
      <c r="O16506" s="5"/>
      <c r="P16506" s="5"/>
      <c r="Q16506" s="5"/>
      <c r="R16506" s="5"/>
      <c r="S16506" s="5"/>
      <c r="T16506" s="5"/>
      <c r="U16506" s="5"/>
      <c r="V16506" s="5"/>
      <c r="W16506" s="5"/>
      <c r="X16506" s="5"/>
      <c r="Y16506" s="5"/>
      <c r="Z16506" s="5"/>
      <c r="AA16506" s="5"/>
      <c r="AB16506" s="5"/>
      <c r="AC16506" s="5"/>
      <c r="AD16506" s="5"/>
      <c r="AE16506" s="5"/>
      <c r="AF16506" s="5"/>
      <c r="AG16506" s="11"/>
    </row>
    <row r="16507" spans="1:33">
      <c r="A16507" s="5"/>
      <c r="B16507" s="5"/>
      <c r="C16507" s="5"/>
      <c r="D16507" s="5"/>
      <c r="E16507" s="5"/>
      <c r="F16507" s="5"/>
      <c r="G16507" s="5"/>
      <c r="H16507" s="5"/>
      <c r="I16507" s="5"/>
      <c r="J16507" s="5"/>
      <c r="K16507" s="5"/>
      <c r="L16507" s="5"/>
      <c r="M16507" s="5"/>
      <c r="N16507" s="5"/>
      <c r="O16507" s="5"/>
      <c r="P16507" s="5"/>
      <c r="Q16507" s="5"/>
      <c r="R16507" s="5"/>
      <c r="S16507" s="5"/>
      <c r="T16507" s="5"/>
      <c r="U16507" s="5"/>
      <c r="V16507" s="5"/>
      <c r="W16507" s="5"/>
      <c r="X16507" s="5"/>
      <c r="Y16507" s="5"/>
      <c r="Z16507" s="5"/>
      <c r="AA16507" s="5"/>
      <c r="AB16507" s="5"/>
      <c r="AC16507" s="5"/>
      <c r="AD16507" s="5"/>
      <c r="AE16507" s="5"/>
      <c r="AF16507" s="5"/>
      <c r="AG16507" s="11"/>
    </row>
    <row r="16508" spans="1:33">
      <c r="A16508" s="5"/>
      <c r="B16508" s="5"/>
      <c r="C16508" s="5"/>
      <c r="D16508" s="5"/>
      <c r="E16508" s="5"/>
      <c r="F16508" s="5"/>
      <c r="G16508" s="5"/>
      <c r="H16508" s="5"/>
      <c r="I16508" s="5"/>
      <c r="J16508" s="5"/>
      <c r="K16508" s="5"/>
      <c r="L16508" s="5"/>
      <c r="M16508" s="5"/>
      <c r="N16508" s="5"/>
      <c r="O16508" s="5"/>
      <c r="P16508" s="5"/>
      <c r="Q16508" s="5"/>
      <c r="R16508" s="5"/>
      <c r="S16508" s="5"/>
      <c r="T16508" s="5"/>
      <c r="U16508" s="5"/>
      <c r="V16508" s="5"/>
      <c r="W16508" s="5"/>
      <c r="X16508" s="5"/>
      <c r="Y16508" s="5"/>
      <c r="Z16508" s="5"/>
      <c r="AA16508" s="5"/>
      <c r="AB16508" s="5"/>
      <c r="AC16508" s="5"/>
      <c r="AD16508" s="5"/>
      <c r="AE16508" s="5"/>
      <c r="AF16508" s="5"/>
      <c r="AG16508" s="11"/>
    </row>
    <row r="16509" spans="1:33">
      <c r="A16509" s="5"/>
      <c r="B16509" s="5"/>
      <c r="C16509" s="5"/>
      <c r="D16509" s="5"/>
      <c r="E16509" s="5"/>
      <c r="F16509" s="5"/>
      <c r="G16509" s="5"/>
      <c r="H16509" s="5"/>
      <c r="I16509" s="5"/>
      <c r="J16509" s="5"/>
      <c r="K16509" s="5"/>
      <c r="L16509" s="5"/>
      <c r="M16509" s="5"/>
      <c r="N16509" s="5"/>
      <c r="O16509" s="5"/>
      <c r="P16509" s="5"/>
      <c r="Q16509" s="5"/>
      <c r="R16509" s="5"/>
      <c r="S16509" s="5"/>
      <c r="T16509" s="5"/>
      <c r="U16509" s="5"/>
      <c r="V16509" s="5"/>
      <c r="W16509" s="5"/>
      <c r="X16509" s="5"/>
      <c r="Y16509" s="5"/>
      <c r="Z16509" s="5"/>
      <c r="AA16509" s="5"/>
      <c r="AB16509" s="5"/>
      <c r="AC16509" s="5"/>
      <c r="AD16509" s="5"/>
      <c r="AE16509" s="5"/>
      <c r="AF16509" s="5"/>
      <c r="AG16509" s="11"/>
    </row>
    <row r="16510" spans="1:33">
      <c r="A16510" s="5"/>
      <c r="B16510" s="5"/>
      <c r="C16510" s="5"/>
      <c r="D16510" s="5"/>
      <c r="E16510" s="5"/>
      <c r="F16510" s="5"/>
      <c r="G16510" s="5"/>
      <c r="H16510" s="5"/>
      <c r="I16510" s="5"/>
      <c r="J16510" s="5"/>
      <c r="K16510" s="5"/>
      <c r="L16510" s="5"/>
      <c r="M16510" s="5"/>
      <c r="N16510" s="5"/>
      <c r="O16510" s="5"/>
      <c r="P16510" s="5"/>
      <c r="Q16510" s="5"/>
      <c r="R16510" s="5"/>
      <c r="S16510" s="5"/>
      <c r="T16510" s="5"/>
      <c r="U16510" s="5"/>
      <c r="V16510" s="5"/>
      <c r="W16510" s="5"/>
      <c r="X16510" s="5"/>
      <c r="Y16510" s="5"/>
      <c r="Z16510" s="5"/>
      <c r="AA16510" s="5"/>
      <c r="AB16510" s="5"/>
      <c r="AC16510" s="5"/>
      <c r="AD16510" s="5"/>
      <c r="AE16510" s="5"/>
      <c r="AF16510" s="5"/>
      <c r="AG16510" s="11"/>
    </row>
    <row r="16511" spans="1:33">
      <c r="A16511" s="5"/>
      <c r="B16511" s="5"/>
      <c r="C16511" s="5"/>
      <c r="D16511" s="5"/>
      <c r="E16511" s="5"/>
      <c r="F16511" s="5"/>
      <c r="G16511" s="5"/>
      <c r="H16511" s="5"/>
      <c r="I16511" s="5"/>
      <c r="J16511" s="5"/>
      <c r="K16511" s="5"/>
      <c r="L16511" s="5"/>
      <c r="M16511" s="5"/>
      <c r="N16511" s="5"/>
      <c r="O16511" s="5"/>
      <c r="P16511" s="5"/>
      <c r="Q16511" s="5"/>
      <c r="R16511" s="5"/>
      <c r="S16511" s="5"/>
      <c r="T16511" s="5"/>
      <c r="U16511" s="5"/>
      <c r="V16511" s="5"/>
      <c r="W16511" s="5"/>
      <c r="X16511" s="5"/>
      <c r="Y16511" s="5"/>
      <c r="Z16511" s="5"/>
      <c r="AA16511" s="5"/>
      <c r="AB16511" s="5"/>
      <c r="AC16511" s="5"/>
      <c r="AD16511" s="5"/>
      <c r="AE16511" s="5"/>
      <c r="AF16511" s="5"/>
      <c r="AG16511" s="11"/>
    </row>
    <row r="16512" spans="1:33">
      <c r="A16512" s="5"/>
      <c r="B16512" s="5"/>
      <c r="C16512" s="5"/>
      <c r="D16512" s="5"/>
      <c r="E16512" s="5"/>
      <c r="F16512" s="5"/>
      <c r="G16512" s="5"/>
      <c r="H16512" s="5"/>
      <c r="I16512" s="5"/>
      <c r="J16512" s="5"/>
      <c r="K16512" s="5"/>
      <c r="L16512" s="5"/>
      <c r="M16512" s="5"/>
      <c r="N16512" s="5"/>
      <c r="O16512" s="5"/>
      <c r="P16512" s="5"/>
      <c r="Q16512" s="5"/>
      <c r="R16512" s="5"/>
      <c r="S16512" s="5"/>
      <c r="T16512" s="5"/>
      <c r="U16512" s="5"/>
      <c r="V16512" s="5"/>
      <c r="W16512" s="5"/>
      <c r="X16512" s="5"/>
      <c r="Y16512" s="5"/>
      <c r="Z16512" s="5"/>
      <c r="AA16512" s="5"/>
      <c r="AB16512" s="5"/>
      <c r="AC16512" s="5"/>
      <c r="AD16512" s="5"/>
      <c r="AE16512" s="5"/>
      <c r="AF16512" s="5"/>
      <c r="AG16512" s="11"/>
    </row>
    <row r="16513" spans="1:33">
      <c r="A16513" s="5"/>
      <c r="B16513" s="5"/>
      <c r="C16513" s="5"/>
      <c r="D16513" s="5"/>
      <c r="E16513" s="5"/>
      <c r="F16513" s="5"/>
      <c r="G16513" s="5"/>
      <c r="H16513" s="5"/>
      <c r="I16513" s="5"/>
      <c r="J16513" s="5"/>
      <c r="K16513" s="5"/>
      <c r="L16513" s="5"/>
      <c r="M16513" s="5"/>
      <c r="N16513" s="5"/>
      <c r="O16513" s="5"/>
      <c r="P16513" s="5"/>
      <c r="Q16513" s="5"/>
      <c r="R16513" s="5"/>
      <c r="S16513" s="5"/>
      <c r="T16513" s="5"/>
      <c r="U16513" s="5"/>
      <c r="V16513" s="5"/>
      <c r="W16513" s="5"/>
      <c r="X16513" s="5"/>
      <c r="Y16513" s="5"/>
      <c r="Z16513" s="5"/>
      <c r="AA16513" s="5"/>
      <c r="AB16513" s="5"/>
      <c r="AC16513" s="5"/>
      <c r="AD16513" s="5"/>
      <c r="AE16513" s="5"/>
      <c r="AF16513" s="5"/>
      <c r="AG16513" s="11"/>
    </row>
    <row r="16514" spans="1:33">
      <c r="A16514" s="5"/>
      <c r="B16514" s="5"/>
      <c r="C16514" s="5"/>
      <c r="D16514" s="5"/>
      <c r="E16514" s="5"/>
      <c r="F16514" s="5"/>
      <c r="G16514" s="5"/>
      <c r="H16514" s="5"/>
      <c r="I16514" s="5"/>
      <c r="J16514" s="5"/>
      <c r="K16514" s="5"/>
      <c r="L16514" s="5"/>
      <c r="M16514" s="5"/>
      <c r="N16514" s="5"/>
      <c r="O16514" s="5"/>
      <c r="P16514" s="5"/>
      <c r="Q16514" s="5"/>
      <c r="R16514" s="5"/>
      <c r="S16514" s="5"/>
      <c r="T16514" s="5"/>
      <c r="U16514" s="5"/>
      <c r="V16514" s="5"/>
      <c r="W16514" s="5"/>
      <c r="X16514" s="5"/>
      <c r="Y16514" s="5"/>
      <c r="Z16514" s="5"/>
      <c r="AA16514" s="5"/>
      <c r="AB16514" s="5"/>
      <c r="AC16514" s="5"/>
      <c r="AD16514" s="5"/>
      <c r="AE16514" s="5"/>
      <c r="AF16514" s="5"/>
      <c r="AG16514" s="11"/>
    </row>
    <row r="16515" spans="1:33">
      <c r="A16515" s="5"/>
      <c r="B16515" s="5"/>
      <c r="C16515" s="5"/>
      <c r="D16515" s="5"/>
      <c r="E16515" s="5"/>
      <c r="F16515" s="5"/>
      <c r="G16515" s="5"/>
      <c r="H16515" s="5"/>
      <c r="I16515" s="5"/>
      <c r="J16515" s="5"/>
      <c r="K16515" s="5"/>
      <c r="L16515" s="5"/>
      <c r="M16515" s="5"/>
      <c r="N16515" s="5"/>
      <c r="O16515" s="5"/>
      <c r="P16515" s="5"/>
      <c r="Q16515" s="5"/>
      <c r="R16515" s="5"/>
      <c r="S16515" s="5"/>
      <c r="T16515" s="5"/>
      <c r="U16515" s="5"/>
      <c r="V16515" s="5"/>
      <c r="W16515" s="5"/>
      <c r="X16515" s="5"/>
      <c r="Y16515" s="5"/>
      <c r="Z16515" s="5"/>
      <c r="AA16515" s="5"/>
      <c r="AB16515" s="5"/>
      <c r="AC16515" s="5"/>
      <c r="AD16515" s="5"/>
      <c r="AE16515" s="5"/>
      <c r="AF16515" s="5"/>
      <c r="AG16515" s="11"/>
    </row>
    <row r="16516" spans="1:33">
      <c r="A16516" s="5"/>
      <c r="B16516" s="5"/>
      <c r="C16516" s="5"/>
      <c r="D16516" s="5"/>
      <c r="E16516" s="5"/>
      <c r="F16516" s="5"/>
      <c r="G16516" s="5"/>
      <c r="H16516" s="5"/>
      <c r="I16516" s="5"/>
      <c r="J16516" s="5"/>
      <c r="K16516" s="5"/>
      <c r="L16516" s="5"/>
      <c r="M16516" s="5"/>
      <c r="N16516" s="5"/>
      <c r="O16516" s="5"/>
      <c r="P16516" s="5"/>
      <c r="Q16516" s="5"/>
      <c r="R16516" s="5"/>
      <c r="S16516" s="5"/>
      <c r="T16516" s="5"/>
      <c r="U16516" s="5"/>
      <c r="V16516" s="5"/>
      <c r="W16516" s="5"/>
      <c r="X16516" s="5"/>
      <c r="Y16516" s="5"/>
      <c r="Z16516" s="5"/>
      <c r="AA16516" s="5"/>
      <c r="AB16516" s="5"/>
      <c r="AC16516" s="5"/>
      <c r="AD16516" s="5"/>
      <c r="AE16516" s="5"/>
      <c r="AF16516" s="5"/>
      <c r="AG16516" s="11"/>
    </row>
    <row r="16517" spans="1:33">
      <c r="A16517" s="5"/>
      <c r="B16517" s="5"/>
      <c r="C16517" s="5"/>
      <c r="D16517" s="5"/>
      <c r="E16517" s="5"/>
      <c r="F16517" s="5"/>
      <c r="G16517" s="5"/>
      <c r="H16517" s="5"/>
      <c r="I16517" s="5"/>
      <c r="J16517" s="5"/>
      <c r="K16517" s="5"/>
      <c r="L16517" s="5"/>
      <c r="M16517" s="5"/>
      <c r="N16517" s="5"/>
      <c r="O16517" s="5"/>
      <c r="P16517" s="5"/>
      <c r="Q16517" s="5"/>
      <c r="R16517" s="5"/>
      <c r="S16517" s="5"/>
      <c r="T16517" s="5"/>
      <c r="U16517" s="5"/>
      <c r="V16517" s="5"/>
      <c r="W16517" s="5"/>
      <c r="X16517" s="5"/>
      <c r="Y16517" s="5"/>
      <c r="Z16517" s="5"/>
      <c r="AA16517" s="5"/>
      <c r="AB16517" s="5"/>
      <c r="AC16517" s="5"/>
      <c r="AD16517" s="5"/>
      <c r="AE16517" s="5"/>
      <c r="AF16517" s="5"/>
      <c r="AG16517" s="11"/>
    </row>
    <row r="16518" spans="1:33">
      <c r="A16518" s="5"/>
      <c r="B16518" s="5"/>
      <c r="C16518" s="5"/>
      <c r="D16518" s="5"/>
      <c r="E16518" s="5"/>
      <c r="F16518" s="5"/>
      <c r="G16518" s="5"/>
      <c r="H16518" s="5"/>
      <c r="I16518" s="5"/>
      <c r="J16518" s="5"/>
      <c r="K16518" s="5"/>
      <c r="L16518" s="5"/>
      <c r="M16518" s="5"/>
      <c r="N16518" s="5"/>
      <c r="O16518" s="5"/>
      <c r="P16518" s="5"/>
      <c r="Q16518" s="5"/>
      <c r="R16518" s="5"/>
      <c r="S16518" s="5"/>
      <c r="T16518" s="5"/>
      <c r="U16518" s="5"/>
      <c r="V16518" s="5"/>
      <c r="W16518" s="5"/>
      <c r="X16518" s="5"/>
      <c r="Y16518" s="5"/>
      <c r="Z16518" s="5"/>
      <c r="AA16518" s="5"/>
      <c r="AB16518" s="5"/>
      <c r="AC16518" s="5"/>
      <c r="AD16518" s="5"/>
      <c r="AE16518" s="5"/>
      <c r="AF16518" s="5"/>
      <c r="AG16518" s="11"/>
    </row>
    <row r="16519" spans="1:33">
      <c r="A16519" s="5"/>
      <c r="B16519" s="5"/>
      <c r="C16519" s="5"/>
      <c r="D16519" s="5"/>
      <c r="E16519" s="5"/>
      <c r="F16519" s="5"/>
      <c r="G16519" s="5"/>
      <c r="H16519" s="5"/>
      <c r="I16519" s="5"/>
      <c r="J16519" s="5"/>
      <c r="K16519" s="5"/>
      <c r="L16519" s="5"/>
      <c r="M16519" s="5"/>
      <c r="N16519" s="5"/>
      <c r="O16519" s="5"/>
      <c r="P16519" s="5"/>
      <c r="Q16519" s="5"/>
      <c r="R16519" s="5"/>
      <c r="S16519" s="5"/>
      <c r="T16519" s="5"/>
      <c r="U16519" s="5"/>
      <c r="V16519" s="5"/>
      <c r="W16519" s="5"/>
      <c r="X16519" s="5"/>
      <c r="Y16519" s="5"/>
      <c r="Z16519" s="5"/>
      <c r="AA16519" s="5"/>
      <c r="AB16519" s="5"/>
      <c r="AC16519" s="5"/>
      <c r="AD16519" s="5"/>
      <c r="AE16519" s="5"/>
      <c r="AF16519" s="5"/>
      <c r="AG16519" s="11"/>
    </row>
    <row r="16520" spans="1:33">
      <c r="A16520" s="5"/>
      <c r="B16520" s="5"/>
      <c r="C16520" s="5"/>
      <c r="D16520" s="5"/>
      <c r="E16520" s="5"/>
      <c r="F16520" s="5"/>
      <c r="G16520" s="5"/>
      <c r="H16520" s="5"/>
      <c r="I16520" s="5"/>
      <c r="J16520" s="5"/>
      <c r="K16520" s="5"/>
      <c r="L16520" s="5"/>
      <c r="M16520" s="5"/>
      <c r="N16520" s="5"/>
      <c r="O16520" s="5"/>
      <c r="P16520" s="5"/>
      <c r="Q16520" s="5"/>
      <c r="R16520" s="5"/>
      <c r="S16520" s="5"/>
      <c r="T16520" s="5"/>
      <c r="U16520" s="5"/>
      <c r="V16520" s="5"/>
      <c r="W16520" s="5"/>
      <c r="X16520" s="5"/>
      <c r="Y16520" s="5"/>
      <c r="Z16520" s="5"/>
      <c r="AA16520" s="5"/>
      <c r="AB16520" s="5"/>
      <c r="AC16520" s="5"/>
      <c r="AD16520" s="5"/>
      <c r="AE16520" s="5"/>
      <c r="AF16520" s="5"/>
      <c r="AG16520" s="11"/>
    </row>
    <row r="16521" spans="1:33">
      <c r="A16521" s="5"/>
      <c r="B16521" s="5"/>
      <c r="C16521" s="5"/>
      <c r="D16521" s="5"/>
      <c r="E16521" s="5"/>
      <c r="F16521" s="5"/>
      <c r="G16521" s="5"/>
      <c r="H16521" s="5"/>
      <c r="I16521" s="5"/>
      <c r="J16521" s="5"/>
      <c r="K16521" s="5"/>
      <c r="L16521" s="5"/>
      <c r="M16521" s="5"/>
      <c r="N16521" s="5"/>
      <c r="O16521" s="5"/>
      <c r="P16521" s="5"/>
      <c r="Q16521" s="5"/>
      <c r="R16521" s="5"/>
      <c r="S16521" s="5"/>
      <c r="T16521" s="5"/>
      <c r="U16521" s="5"/>
      <c r="V16521" s="5"/>
      <c r="W16521" s="5"/>
      <c r="X16521" s="5"/>
      <c r="Y16521" s="5"/>
      <c r="Z16521" s="5"/>
      <c r="AA16521" s="5"/>
      <c r="AB16521" s="5"/>
      <c r="AC16521" s="5"/>
      <c r="AD16521" s="5"/>
      <c r="AE16521" s="5"/>
      <c r="AF16521" s="5"/>
      <c r="AG16521" s="11"/>
    </row>
    <row r="16522" spans="1:33">
      <c r="A16522" s="5"/>
      <c r="B16522" s="5"/>
      <c r="C16522" s="5"/>
      <c r="D16522" s="5"/>
      <c r="E16522" s="5"/>
      <c r="F16522" s="5"/>
      <c r="G16522" s="5"/>
      <c r="H16522" s="5"/>
      <c r="I16522" s="5"/>
      <c r="J16522" s="5"/>
      <c r="K16522" s="5"/>
      <c r="L16522" s="5"/>
      <c r="M16522" s="5"/>
      <c r="N16522" s="5"/>
      <c r="O16522" s="5"/>
      <c r="P16522" s="5"/>
      <c r="Q16522" s="5"/>
      <c r="R16522" s="5"/>
      <c r="S16522" s="5"/>
      <c r="T16522" s="5"/>
      <c r="U16522" s="5"/>
      <c r="V16522" s="5"/>
      <c r="W16522" s="5"/>
      <c r="X16522" s="5"/>
      <c r="Y16522" s="5"/>
      <c r="Z16522" s="5"/>
      <c r="AA16522" s="5"/>
      <c r="AB16522" s="5"/>
      <c r="AC16522" s="5"/>
      <c r="AD16522" s="5"/>
      <c r="AE16522" s="5"/>
      <c r="AF16522" s="5"/>
      <c r="AG16522" s="11"/>
    </row>
    <row r="16523" spans="1:33">
      <c r="A16523" s="5"/>
      <c r="B16523" s="5"/>
      <c r="C16523" s="5"/>
      <c r="D16523" s="5"/>
      <c r="E16523" s="5"/>
      <c r="F16523" s="5"/>
      <c r="G16523" s="5"/>
      <c r="H16523" s="5"/>
      <c r="I16523" s="5"/>
      <c r="J16523" s="5"/>
      <c r="K16523" s="5"/>
      <c r="L16523" s="5"/>
      <c r="M16523" s="5"/>
      <c r="N16523" s="5"/>
      <c r="O16523" s="5"/>
      <c r="P16523" s="5"/>
      <c r="Q16523" s="5"/>
      <c r="R16523" s="5"/>
      <c r="S16523" s="5"/>
      <c r="T16523" s="5"/>
      <c r="U16523" s="5"/>
      <c r="V16523" s="5"/>
      <c r="W16523" s="5"/>
      <c r="X16523" s="5"/>
      <c r="Y16523" s="5"/>
      <c r="Z16523" s="5"/>
      <c r="AA16523" s="5"/>
      <c r="AB16523" s="5"/>
      <c r="AC16523" s="5"/>
      <c r="AD16523" s="5"/>
      <c r="AE16523" s="5"/>
      <c r="AF16523" s="5"/>
      <c r="AG16523" s="11"/>
    </row>
    <row r="16524" spans="1:33">
      <c r="A16524" s="5"/>
      <c r="B16524" s="5"/>
      <c r="C16524" s="5"/>
      <c r="D16524" s="5"/>
      <c r="E16524" s="5"/>
      <c r="F16524" s="5"/>
      <c r="G16524" s="5"/>
      <c r="H16524" s="5"/>
      <c r="I16524" s="5"/>
      <c r="J16524" s="5"/>
      <c r="K16524" s="5"/>
      <c r="L16524" s="5"/>
      <c r="M16524" s="5"/>
      <c r="N16524" s="5"/>
      <c r="O16524" s="5"/>
      <c r="P16524" s="5"/>
      <c r="Q16524" s="5"/>
      <c r="R16524" s="5"/>
      <c r="S16524" s="5"/>
      <c r="T16524" s="5"/>
      <c r="U16524" s="5"/>
      <c r="V16524" s="5"/>
      <c r="W16524" s="5"/>
      <c r="X16524" s="5"/>
      <c r="Y16524" s="5"/>
      <c r="Z16524" s="5"/>
      <c r="AA16524" s="5"/>
      <c r="AB16524" s="5"/>
      <c r="AC16524" s="5"/>
      <c r="AD16524" s="5"/>
      <c r="AE16524" s="5"/>
      <c r="AF16524" s="5"/>
      <c r="AG16524" s="11"/>
    </row>
    <row r="16525" spans="1:33">
      <c r="A16525" s="5"/>
      <c r="B16525" s="5"/>
      <c r="C16525" s="5"/>
      <c r="D16525" s="5"/>
      <c r="E16525" s="5"/>
      <c r="F16525" s="5"/>
      <c r="G16525" s="5"/>
      <c r="H16525" s="5"/>
      <c r="I16525" s="5"/>
      <c r="J16525" s="5"/>
      <c r="K16525" s="5"/>
      <c r="L16525" s="5"/>
      <c r="M16525" s="5"/>
      <c r="N16525" s="5"/>
      <c r="O16525" s="5"/>
      <c r="P16525" s="5"/>
      <c r="Q16525" s="5"/>
      <c r="R16525" s="5"/>
      <c r="S16525" s="5"/>
      <c r="T16525" s="5"/>
      <c r="U16525" s="5"/>
      <c r="V16525" s="5"/>
      <c r="W16525" s="5"/>
      <c r="X16525" s="5"/>
      <c r="Y16525" s="5"/>
      <c r="Z16525" s="5"/>
      <c r="AA16525" s="5"/>
      <c r="AB16525" s="5"/>
      <c r="AC16525" s="5"/>
      <c r="AD16525" s="5"/>
      <c r="AE16525" s="5"/>
      <c r="AF16525" s="5"/>
      <c r="AG16525" s="11"/>
    </row>
    <row r="16526" spans="1:33">
      <c r="A16526" s="5"/>
      <c r="B16526" s="5"/>
      <c r="C16526" s="5"/>
      <c r="D16526" s="5"/>
      <c r="E16526" s="5"/>
      <c r="F16526" s="5"/>
      <c r="G16526" s="5"/>
      <c r="H16526" s="5"/>
      <c r="I16526" s="5"/>
      <c r="J16526" s="5"/>
      <c r="K16526" s="5"/>
      <c r="L16526" s="5"/>
      <c r="M16526" s="5"/>
      <c r="N16526" s="5"/>
      <c r="O16526" s="5"/>
      <c r="P16526" s="5"/>
      <c r="Q16526" s="5"/>
      <c r="R16526" s="5"/>
      <c r="S16526" s="5"/>
      <c r="T16526" s="5"/>
      <c r="U16526" s="5"/>
      <c r="V16526" s="5"/>
      <c r="W16526" s="5"/>
      <c r="X16526" s="5"/>
      <c r="Y16526" s="5"/>
      <c r="Z16526" s="5"/>
      <c r="AA16526" s="5"/>
      <c r="AB16526" s="5"/>
      <c r="AC16526" s="5"/>
      <c r="AD16526" s="5"/>
      <c r="AE16526" s="5"/>
      <c r="AF16526" s="5"/>
      <c r="AG16526" s="11"/>
    </row>
    <row r="16527" spans="1:33">
      <c r="A16527" s="5"/>
      <c r="B16527" s="5"/>
      <c r="C16527" s="5"/>
      <c r="D16527" s="5"/>
      <c r="E16527" s="5"/>
      <c r="F16527" s="5"/>
      <c r="G16527" s="5"/>
      <c r="H16527" s="5"/>
      <c r="I16527" s="5"/>
      <c r="J16527" s="5"/>
      <c r="K16527" s="5"/>
      <c r="L16527" s="5"/>
      <c r="M16527" s="5"/>
      <c r="N16527" s="5"/>
      <c r="O16527" s="5"/>
      <c r="P16527" s="5"/>
      <c r="Q16527" s="5"/>
      <c r="R16527" s="5"/>
      <c r="S16527" s="5"/>
      <c r="T16527" s="5"/>
      <c r="U16527" s="5"/>
      <c r="V16527" s="5"/>
      <c r="W16527" s="5"/>
      <c r="X16527" s="5"/>
      <c r="Y16527" s="5"/>
      <c r="Z16527" s="5"/>
      <c r="AA16527" s="5"/>
      <c r="AB16527" s="5"/>
      <c r="AC16527" s="5"/>
      <c r="AD16527" s="5"/>
      <c r="AE16527" s="5"/>
      <c r="AF16527" s="5"/>
      <c r="AG16527" s="11"/>
    </row>
    <row r="16528" spans="1:33">
      <c r="A16528" s="5"/>
      <c r="B16528" s="5"/>
      <c r="C16528" s="5"/>
      <c r="D16528" s="5"/>
      <c r="E16528" s="5"/>
      <c r="F16528" s="5"/>
      <c r="G16528" s="5"/>
      <c r="H16528" s="5"/>
      <c r="I16528" s="5"/>
      <c r="J16528" s="5"/>
      <c r="K16528" s="5"/>
      <c r="L16528" s="5"/>
      <c r="M16528" s="5"/>
      <c r="N16528" s="5"/>
      <c r="O16528" s="5"/>
      <c r="P16528" s="5"/>
      <c r="Q16528" s="5"/>
      <c r="R16528" s="5"/>
      <c r="S16528" s="5"/>
      <c r="T16528" s="5"/>
      <c r="U16528" s="5"/>
      <c r="V16528" s="5"/>
      <c r="W16528" s="5"/>
      <c r="X16528" s="5"/>
      <c r="Y16528" s="5"/>
      <c r="Z16528" s="5"/>
      <c r="AA16528" s="5"/>
      <c r="AB16528" s="5"/>
      <c r="AC16528" s="5"/>
      <c r="AD16528" s="5"/>
      <c r="AE16528" s="5"/>
      <c r="AF16528" s="5"/>
      <c r="AG16528" s="11"/>
    </row>
    <row r="16529" spans="1:33">
      <c r="A16529" s="5"/>
      <c r="B16529" s="5"/>
      <c r="C16529" s="5"/>
      <c r="D16529" s="5"/>
      <c r="E16529" s="5"/>
      <c r="F16529" s="5"/>
      <c r="G16529" s="5"/>
      <c r="H16529" s="5"/>
      <c r="I16529" s="5"/>
      <c r="J16529" s="5"/>
      <c r="K16529" s="5"/>
      <c r="L16529" s="5"/>
      <c r="M16529" s="5"/>
      <c r="N16529" s="5"/>
      <c r="O16529" s="5"/>
      <c r="P16529" s="5"/>
      <c r="Q16529" s="5"/>
      <c r="R16529" s="5"/>
      <c r="S16529" s="5"/>
      <c r="T16529" s="5"/>
      <c r="U16529" s="5"/>
      <c r="V16529" s="5"/>
      <c r="W16529" s="5"/>
      <c r="X16529" s="5"/>
      <c r="Y16529" s="5"/>
      <c r="Z16529" s="5"/>
      <c r="AA16529" s="5"/>
      <c r="AB16529" s="5"/>
      <c r="AC16529" s="5"/>
      <c r="AD16529" s="5"/>
      <c r="AE16529" s="5"/>
      <c r="AF16529" s="5"/>
      <c r="AG16529" s="11"/>
    </row>
    <row r="16530" spans="1:33">
      <c r="A16530" s="5"/>
      <c r="B16530" s="5"/>
      <c r="C16530" s="5"/>
      <c r="D16530" s="5"/>
      <c r="E16530" s="5"/>
      <c r="F16530" s="5"/>
      <c r="G16530" s="5"/>
      <c r="H16530" s="5"/>
      <c r="I16530" s="5"/>
      <c r="J16530" s="5"/>
      <c r="K16530" s="5"/>
      <c r="L16530" s="5"/>
      <c r="M16530" s="5"/>
      <c r="N16530" s="5"/>
      <c r="O16530" s="5"/>
      <c r="P16530" s="5"/>
      <c r="Q16530" s="5"/>
      <c r="R16530" s="5"/>
      <c r="S16530" s="5"/>
      <c r="T16530" s="5"/>
      <c r="U16530" s="5"/>
      <c r="V16530" s="5"/>
      <c r="W16530" s="5"/>
      <c r="X16530" s="5"/>
      <c r="Y16530" s="5"/>
      <c r="Z16530" s="5"/>
      <c r="AA16530" s="5"/>
      <c r="AB16530" s="5"/>
      <c r="AC16530" s="5"/>
      <c r="AD16530" s="5"/>
      <c r="AE16530" s="5"/>
      <c r="AF16530" s="5"/>
      <c r="AG16530" s="11"/>
    </row>
    <row r="16531" spans="1:33">
      <c r="A16531" s="5"/>
      <c r="B16531" s="5"/>
      <c r="C16531" s="5"/>
      <c r="D16531" s="5"/>
      <c r="E16531" s="5"/>
      <c r="F16531" s="5"/>
      <c r="G16531" s="5"/>
      <c r="H16531" s="5"/>
      <c r="I16531" s="5"/>
      <c r="J16531" s="5"/>
      <c r="K16531" s="5"/>
      <c r="L16531" s="5"/>
      <c r="M16531" s="5"/>
      <c r="N16531" s="5"/>
      <c r="O16531" s="5"/>
      <c r="P16531" s="5"/>
      <c r="Q16531" s="5"/>
      <c r="R16531" s="5"/>
      <c r="S16531" s="5"/>
      <c r="T16531" s="5"/>
      <c r="U16531" s="5"/>
      <c r="V16531" s="5"/>
      <c r="W16531" s="5"/>
      <c r="X16531" s="5"/>
      <c r="Y16531" s="5"/>
      <c r="Z16531" s="5"/>
      <c r="AA16531" s="5"/>
      <c r="AB16531" s="5"/>
      <c r="AC16531" s="5"/>
      <c r="AD16531" s="5"/>
      <c r="AE16531" s="5"/>
      <c r="AF16531" s="5"/>
      <c r="AG16531" s="11"/>
    </row>
    <row r="16532" spans="1:33">
      <c r="A16532" s="5"/>
      <c r="B16532" s="5"/>
      <c r="C16532" s="5"/>
      <c r="D16532" s="5"/>
      <c r="E16532" s="5"/>
      <c r="F16532" s="5"/>
      <c r="G16532" s="5"/>
      <c r="H16532" s="5"/>
      <c r="I16532" s="5"/>
      <c r="J16532" s="5"/>
      <c r="K16532" s="5"/>
      <c r="L16532" s="5"/>
      <c r="M16532" s="5"/>
      <c r="N16532" s="5"/>
      <c r="O16532" s="5"/>
      <c r="P16532" s="5"/>
      <c r="Q16532" s="5"/>
      <c r="R16532" s="5"/>
      <c r="S16532" s="5"/>
      <c r="T16532" s="5"/>
      <c r="U16532" s="5"/>
      <c r="V16532" s="5"/>
      <c r="W16532" s="5"/>
      <c r="X16532" s="5"/>
      <c r="Y16532" s="5"/>
      <c r="Z16532" s="5"/>
      <c r="AA16532" s="5"/>
      <c r="AB16532" s="5"/>
      <c r="AC16532" s="5"/>
      <c r="AD16532" s="5"/>
      <c r="AE16532" s="5"/>
      <c r="AF16532" s="5"/>
      <c r="AG16532" s="11"/>
    </row>
    <row r="16533" spans="1:33">
      <c r="A16533" s="5"/>
      <c r="B16533" s="5"/>
      <c r="C16533" s="5"/>
      <c r="D16533" s="5"/>
      <c r="E16533" s="5"/>
      <c r="F16533" s="5"/>
      <c r="G16533" s="5"/>
      <c r="H16533" s="5"/>
      <c r="I16533" s="5"/>
      <c r="J16533" s="5"/>
      <c r="K16533" s="5"/>
      <c r="L16533" s="5"/>
      <c r="M16533" s="5"/>
      <c r="N16533" s="5"/>
      <c r="O16533" s="5"/>
      <c r="P16533" s="5"/>
      <c r="Q16533" s="5"/>
      <c r="R16533" s="5"/>
      <c r="S16533" s="5"/>
      <c r="T16533" s="5"/>
      <c r="U16533" s="5"/>
      <c r="V16533" s="5"/>
      <c r="W16533" s="5"/>
      <c r="X16533" s="5"/>
      <c r="Y16533" s="5"/>
      <c r="Z16533" s="5"/>
      <c r="AA16533" s="5"/>
      <c r="AB16533" s="5"/>
      <c r="AC16533" s="5"/>
      <c r="AD16533" s="5"/>
      <c r="AE16533" s="5"/>
      <c r="AF16533" s="5"/>
      <c r="AG16533" s="11"/>
    </row>
    <row r="16534" spans="1:33">
      <c r="A16534" s="5"/>
      <c r="B16534" s="5"/>
      <c r="C16534" s="5"/>
      <c r="D16534" s="5"/>
      <c r="E16534" s="5"/>
      <c r="F16534" s="5"/>
      <c r="G16534" s="5"/>
      <c r="H16534" s="5"/>
      <c r="I16534" s="5"/>
      <c r="J16534" s="5"/>
      <c r="K16534" s="5"/>
      <c r="L16534" s="5"/>
      <c r="M16534" s="5"/>
      <c r="N16534" s="5"/>
      <c r="O16534" s="5"/>
      <c r="P16534" s="5"/>
      <c r="Q16534" s="5"/>
      <c r="R16534" s="5"/>
      <c r="S16534" s="5"/>
      <c r="T16534" s="5"/>
      <c r="U16534" s="5"/>
      <c r="V16534" s="5"/>
      <c r="W16534" s="5"/>
      <c r="X16534" s="5"/>
      <c r="Y16534" s="5"/>
      <c r="Z16534" s="5"/>
      <c r="AA16534" s="5"/>
      <c r="AB16534" s="5"/>
      <c r="AC16534" s="5"/>
      <c r="AD16534" s="5"/>
      <c r="AE16534" s="5"/>
      <c r="AF16534" s="5"/>
      <c r="AG16534" s="11"/>
    </row>
    <row r="16535" spans="1:33">
      <c r="A16535" s="5"/>
      <c r="B16535" s="5"/>
      <c r="C16535" s="5"/>
      <c r="D16535" s="5"/>
      <c r="E16535" s="5"/>
      <c r="F16535" s="5"/>
      <c r="G16535" s="5"/>
      <c r="H16535" s="5"/>
      <c r="I16535" s="5"/>
      <c r="J16535" s="5"/>
      <c r="K16535" s="5"/>
      <c r="L16535" s="5"/>
      <c r="M16535" s="5"/>
      <c r="N16535" s="5"/>
      <c r="O16535" s="5"/>
      <c r="P16535" s="5"/>
      <c r="Q16535" s="5"/>
      <c r="R16535" s="5"/>
      <c r="S16535" s="5"/>
      <c r="T16535" s="5"/>
      <c r="U16535" s="5"/>
      <c r="V16535" s="5"/>
      <c r="W16535" s="5"/>
      <c r="X16535" s="5"/>
      <c r="Y16535" s="5"/>
      <c r="Z16535" s="5"/>
      <c r="AA16535" s="5"/>
      <c r="AB16535" s="5"/>
      <c r="AC16535" s="5"/>
      <c r="AD16535" s="5"/>
      <c r="AE16535" s="5"/>
      <c r="AF16535" s="5"/>
      <c r="AG16535" s="11"/>
    </row>
    <row r="16536" spans="1:33">
      <c r="A16536" s="5"/>
      <c r="B16536" s="5"/>
      <c r="C16536" s="5"/>
      <c r="D16536" s="5"/>
      <c r="E16536" s="5"/>
      <c r="F16536" s="5"/>
      <c r="G16536" s="5"/>
      <c r="H16536" s="5"/>
      <c r="I16536" s="5"/>
      <c r="J16536" s="5"/>
      <c r="K16536" s="5"/>
      <c r="L16536" s="5"/>
      <c r="M16536" s="5"/>
      <c r="N16536" s="5"/>
      <c r="O16536" s="5"/>
      <c r="P16536" s="5"/>
      <c r="Q16536" s="5"/>
      <c r="R16536" s="5"/>
      <c r="S16536" s="5"/>
      <c r="T16536" s="5"/>
      <c r="U16536" s="5"/>
      <c r="V16536" s="5"/>
      <c r="W16536" s="5"/>
      <c r="X16536" s="5"/>
      <c r="Y16536" s="5"/>
      <c r="Z16536" s="5"/>
      <c r="AA16536" s="5"/>
      <c r="AB16536" s="5"/>
      <c r="AC16536" s="5"/>
      <c r="AD16536" s="5"/>
      <c r="AE16536" s="5"/>
      <c r="AF16536" s="5"/>
      <c r="AG16536" s="11"/>
    </row>
    <row r="16537" spans="1:33">
      <c r="A16537" s="5"/>
      <c r="B16537" s="5"/>
      <c r="C16537" s="5"/>
      <c r="D16537" s="5"/>
      <c r="E16537" s="5"/>
      <c r="F16537" s="5"/>
      <c r="G16537" s="5"/>
      <c r="H16537" s="5"/>
      <c r="I16537" s="5"/>
      <c r="J16537" s="5"/>
      <c r="K16537" s="5"/>
      <c r="L16537" s="5"/>
      <c r="M16537" s="5"/>
      <c r="N16537" s="5"/>
      <c r="O16537" s="5"/>
      <c r="P16537" s="5"/>
      <c r="Q16537" s="5"/>
      <c r="R16537" s="5"/>
      <c r="S16537" s="5"/>
      <c r="T16537" s="5"/>
      <c r="U16537" s="5"/>
      <c r="V16537" s="5"/>
      <c r="W16537" s="5"/>
      <c r="X16537" s="5"/>
      <c r="Y16537" s="5"/>
      <c r="Z16537" s="5"/>
      <c r="AA16537" s="5"/>
      <c r="AB16537" s="5"/>
      <c r="AC16537" s="5"/>
      <c r="AD16537" s="5"/>
      <c r="AE16537" s="5"/>
      <c r="AF16537" s="5"/>
      <c r="AG16537" s="11"/>
    </row>
    <row r="16538" spans="1:33">
      <c r="A16538" s="5"/>
      <c r="B16538" s="5"/>
      <c r="C16538" s="5"/>
      <c r="D16538" s="5"/>
      <c r="E16538" s="5"/>
      <c r="F16538" s="5"/>
      <c r="G16538" s="5"/>
      <c r="H16538" s="5"/>
      <c r="I16538" s="5"/>
      <c r="J16538" s="5"/>
      <c r="K16538" s="5"/>
      <c r="L16538" s="5"/>
      <c r="M16538" s="5"/>
      <c r="N16538" s="5"/>
      <c r="O16538" s="5"/>
      <c r="P16538" s="5"/>
      <c r="Q16538" s="5"/>
      <c r="R16538" s="5"/>
      <c r="S16538" s="5"/>
      <c r="T16538" s="5"/>
      <c r="U16538" s="5"/>
      <c r="V16538" s="5"/>
      <c r="W16538" s="5"/>
      <c r="X16538" s="5"/>
      <c r="Y16538" s="5"/>
      <c r="Z16538" s="5"/>
      <c r="AA16538" s="5"/>
      <c r="AB16538" s="5"/>
      <c r="AC16538" s="5"/>
      <c r="AD16538" s="5"/>
      <c r="AE16538" s="5"/>
      <c r="AF16538" s="5"/>
      <c r="AG16538" s="11"/>
    </row>
    <row r="16539" spans="1:33">
      <c r="A16539" s="5"/>
      <c r="B16539" s="5"/>
      <c r="C16539" s="5"/>
      <c r="D16539" s="5"/>
      <c r="E16539" s="5"/>
      <c r="F16539" s="5"/>
      <c r="G16539" s="5"/>
      <c r="H16539" s="5"/>
      <c r="I16539" s="5"/>
      <c r="J16539" s="5"/>
      <c r="K16539" s="5"/>
      <c r="L16539" s="5"/>
      <c r="M16539" s="5"/>
      <c r="N16539" s="5"/>
      <c r="O16539" s="5"/>
      <c r="P16539" s="5"/>
      <c r="Q16539" s="5"/>
      <c r="R16539" s="5"/>
      <c r="S16539" s="5"/>
      <c r="T16539" s="5"/>
      <c r="U16539" s="5"/>
      <c r="V16539" s="5"/>
      <c r="W16539" s="5"/>
      <c r="X16539" s="5"/>
      <c r="Y16539" s="5"/>
      <c r="Z16539" s="5"/>
      <c r="AA16539" s="5"/>
      <c r="AB16539" s="5"/>
      <c r="AC16539" s="5"/>
      <c r="AD16539" s="5"/>
      <c r="AE16539" s="5"/>
      <c r="AF16539" s="5"/>
      <c r="AG16539" s="11"/>
    </row>
    <row r="16540" spans="1:33">
      <c r="A16540" s="5"/>
      <c r="B16540" s="5"/>
      <c r="C16540" s="5"/>
      <c r="D16540" s="5"/>
      <c r="E16540" s="5"/>
      <c r="F16540" s="5"/>
      <c r="G16540" s="5"/>
      <c r="H16540" s="5"/>
      <c r="I16540" s="5"/>
      <c r="J16540" s="5"/>
      <c r="K16540" s="5"/>
      <c r="L16540" s="5"/>
      <c r="M16540" s="5"/>
      <c r="N16540" s="5"/>
      <c r="O16540" s="5"/>
      <c r="P16540" s="5"/>
      <c r="Q16540" s="5"/>
      <c r="R16540" s="5"/>
      <c r="S16540" s="5"/>
      <c r="T16540" s="5"/>
      <c r="U16540" s="5"/>
      <c r="V16540" s="5"/>
      <c r="W16540" s="5"/>
      <c r="X16540" s="5"/>
      <c r="Y16540" s="5"/>
      <c r="Z16540" s="5"/>
      <c r="AA16540" s="5"/>
      <c r="AB16540" s="5"/>
      <c r="AC16540" s="5"/>
      <c r="AD16540" s="5"/>
      <c r="AE16540" s="5"/>
      <c r="AF16540" s="5"/>
      <c r="AG16540" s="11"/>
    </row>
    <row r="16541" spans="1:33">
      <c r="A16541" s="5"/>
      <c r="B16541" s="5"/>
      <c r="C16541" s="5"/>
      <c r="D16541" s="5"/>
      <c r="E16541" s="5"/>
      <c r="F16541" s="5"/>
      <c r="G16541" s="5"/>
      <c r="H16541" s="5"/>
      <c r="I16541" s="5"/>
      <c r="J16541" s="5"/>
      <c r="K16541" s="5"/>
      <c r="L16541" s="5"/>
      <c r="M16541" s="5"/>
      <c r="N16541" s="5"/>
      <c r="O16541" s="5"/>
      <c r="P16541" s="5"/>
      <c r="Q16541" s="5"/>
      <c r="R16541" s="5"/>
      <c r="S16541" s="5"/>
      <c r="T16541" s="5"/>
      <c r="U16541" s="5"/>
      <c r="V16541" s="5"/>
      <c r="W16541" s="5"/>
      <c r="X16541" s="5"/>
      <c r="Y16541" s="5"/>
      <c r="Z16541" s="5"/>
      <c r="AA16541" s="5"/>
      <c r="AB16541" s="5"/>
      <c r="AC16541" s="5"/>
      <c r="AD16541" s="5"/>
      <c r="AE16541" s="5"/>
      <c r="AF16541" s="5"/>
      <c r="AG16541" s="11"/>
    </row>
    <row r="16542" spans="1:33">
      <c r="A16542" s="5"/>
      <c r="B16542" s="5"/>
      <c r="C16542" s="5"/>
      <c r="D16542" s="5"/>
      <c r="E16542" s="5"/>
      <c r="F16542" s="5"/>
      <c r="G16542" s="5"/>
      <c r="H16542" s="5"/>
      <c r="I16542" s="5"/>
      <c r="J16542" s="5"/>
      <c r="K16542" s="5"/>
      <c r="L16542" s="5"/>
      <c r="M16542" s="5"/>
      <c r="N16542" s="5"/>
      <c r="O16542" s="5"/>
      <c r="P16542" s="5"/>
      <c r="Q16542" s="5"/>
      <c r="R16542" s="5"/>
      <c r="S16542" s="5"/>
      <c r="T16542" s="5"/>
      <c r="U16542" s="5"/>
      <c r="V16542" s="5"/>
      <c r="W16542" s="5"/>
      <c r="X16542" s="5"/>
      <c r="Y16542" s="5"/>
      <c r="Z16542" s="5"/>
      <c r="AA16542" s="5"/>
      <c r="AB16542" s="5"/>
      <c r="AC16542" s="5"/>
      <c r="AD16542" s="5"/>
      <c r="AE16542" s="5"/>
      <c r="AF16542" s="5"/>
      <c r="AG16542" s="11"/>
    </row>
    <row r="16543" spans="1:33">
      <c r="A16543" s="5"/>
      <c r="B16543" s="5"/>
      <c r="C16543" s="5"/>
      <c r="D16543" s="5"/>
      <c r="E16543" s="5"/>
      <c r="F16543" s="5"/>
      <c r="G16543" s="5"/>
      <c r="H16543" s="5"/>
      <c r="I16543" s="5"/>
      <c r="J16543" s="5"/>
      <c r="K16543" s="5"/>
      <c r="L16543" s="5"/>
      <c r="M16543" s="5"/>
      <c r="N16543" s="5"/>
      <c r="O16543" s="5"/>
      <c r="P16543" s="5"/>
      <c r="Q16543" s="5"/>
      <c r="R16543" s="5"/>
      <c r="S16543" s="5"/>
      <c r="T16543" s="5"/>
      <c r="U16543" s="5"/>
      <c r="V16543" s="5"/>
      <c r="W16543" s="5"/>
      <c r="X16543" s="5"/>
      <c r="Y16543" s="5"/>
      <c r="Z16543" s="5"/>
      <c r="AA16543" s="5"/>
      <c r="AB16543" s="5"/>
      <c r="AC16543" s="5"/>
      <c r="AD16543" s="5"/>
      <c r="AE16543" s="5"/>
      <c r="AF16543" s="5"/>
      <c r="AG16543" s="11"/>
    </row>
    <row r="16544" spans="1:33">
      <c r="A16544" s="5"/>
      <c r="B16544" s="5"/>
      <c r="C16544" s="5"/>
      <c r="D16544" s="5"/>
      <c r="E16544" s="5"/>
      <c r="F16544" s="5"/>
      <c r="G16544" s="5"/>
      <c r="H16544" s="5"/>
      <c r="I16544" s="5"/>
      <c r="J16544" s="5"/>
      <c r="K16544" s="5"/>
      <c r="L16544" s="5"/>
      <c r="M16544" s="5"/>
      <c r="N16544" s="5"/>
      <c r="O16544" s="5"/>
      <c r="P16544" s="5"/>
      <c r="Q16544" s="5"/>
      <c r="R16544" s="5"/>
      <c r="S16544" s="5"/>
      <c r="T16544" s="5"/>
      <c r="U16544" s="5"/>
      <c r="V16544" s="5"/>
      <c r="W16544" s="5"/>
      <c r="X16544" s="5"/>
      <c r="Y16544" s="5"/>
      <c r="Z16544" s="5"/>
      <c r="AA16544" s="5"/>
      <c r="AB16544" s="5"/>
      <c r="AC16544" s="5"/>
      <c r="AD16544" s="5"/>
      <c r="AE16544" s="5"/>
      <c r="AF16544" s="5"/>
      <c r="AG16544" s="11"/>
    </row>
    <row r="16545" spans="1:33">
      <c r="A16545" s="5"/>
      <c r="B16545" s="5"/>
      <c r="C16545" s="5"/>
      <c r="D16545" s="5"/>
      <c r="E16545" s="5"/>
      <c r="F16545" s="5"/>
      <c r="G16545" s="5"/>
      <c r="H16545" s="5"/>
      <c r="I16545" s="5"/>
      <c r="J16545" s="5"/>
      <c r="K16545" s="5"/>
      <c r="L16545" s="5"/>
      <c r="M16545" s="5"/>
      <c r="N16545" s="5"/>
      <c r="O16545" s="5"/>
      <c r="P16545" s="5"/>
      <c r="Q16545" s="5"/>
      <c r="R16545" s="5"/>
      <c r="S16545" s="5"/>
      <c r="T16545" s="5"/>
      <c r="U16545" s="5"/>
      <c r="V16545" s="5"/>
      <c r="W16545" s="5"/>
      <c r="X16545" s="5"/>
      <c r="Y16545" s="5"/>
      <c r="Z16545" s="5"/>
      <c r="AA16545" s="5"/>
      <c r="AB16545" s="5"/>
      <c r="AC16545" s="5"/>
      <c r="AD16545" s="5"/>
      <c r="AE16545" s="5"/>
      <c r="AF16545" s="5"/>
      <c r="AG16545" s="11"/>
    </row>
    <row r="16546" spans="1:33">
      <c r="A16546" s="5"/>
      <c r="B16546" s="5"/>
      <c r="C16546" s="5"/>
      <c r="D16546" s="5"/>
      <c r="E16546" s="5"/>
      <c r="F16546" s="5"/>
      <c r="G16546" s="5"/>
      <c r="H16546" s="5"/>
      <c r="I16546" s="5"/>
      <c r="J16546" s="5"/>
      <c r="K16546" s="5"/>
      <c r="L16546" s="5"/>
      <c r="M16546" s="5"/>
      <c r="N16546" s="5"/>
      <c r="O16546" s="5"/>
      <c r="P16546" s="5"/>
      <c r="Q16546" s="5"/>
      <c r="R16546" s="5"/>
      <c r="S16546" s="5"/>
      <c r="T16546" s="5"/>
      <c r="U16546" s="5"/>
      <c r="V16546" s="5"/>
      <c r="W16546" s="5"/>
      <c r="X16546" s="5"/>
      <c r="Y16546" s="5"/>
      <c r="Z16546" s="5"/>
      <c r="AA16546" s="5"/>
      <c r="AB16546" s="5"/>
      <c r="AC16546" s="5"/>
      <c r="AD16546" s="5"/>
      <c r="AE16546" s="5"/>
      <c r="AF16546" s="5"/>
      <c r="AG16546" s="11"/>
    </row>
    <row r="16547" spans="1:33">
      <c r="A16547" s="5"/>
      <c r="B16547" s="5"/>
      <c r="C16547" s="5"/>
      <c r="D16547" s="5"/>
      <c r="E16547" s="5"/>
      <c r="F16547" s="5"/>
      <c r="G16547" s="5"/>
      <c r="H16547" s="5"/>
      <c r="I16547" s="5"/>
      <c r="J16547" s="5"/>
      <c r="K16547" s="5"/>
      <c r="L16547" s="5"/>
      <c r="M16547" s="5"/>
      <c r="N16547" s="5"/>
      <c r="O16547" s="5"/>
      <c r="P16547" s="5"/>
      <c r="Q16547" s="5"/>
      <c r="R16547" s="5"/>
      <c r="S16547" s="5"/>
      <c r="T16547" s="5"/>
      <c r="U16547" s="5"/>
      <c r="V16547" s="5"/>
      <c r="W16547" s="5"/>
      <c r="X16547" s="5"/>
      <c r="Y16547" s="5"/>
      <c r="Z16547" s="5"/>
      <c r="AA16547" s="5"/>
      <c r="AB16547" s="5"/>
      <c r="AC16547" s="5"/>
      <c r="AD16547" s="5"/>
      <c r="AE16547" s="5"/>
      <c r="AF16547" s="5"/>
      <c r="AG16547" s="11"/>
    </row>
    <row r="16548" spans="1:33">
      <c r="A16548" s="5"/>
      <c r="B16548" s="5"/>
      <c r="C16548" s="5"/>
      <c r="D16548" s="5"/>
      <c r="E16548" s="5"/>
      <c r="F16548" s="5"/>
      <c r="G16548" s="5"/>
      <c r="H16548" s="5"/>
      <c r="I16548" s="5"/>
      <c r="J16548" s="5"/>
      <c r="K16548" s="5"/>
      <c r="L16548" s="5"/>
      <c r="M16548" s="5"/>
      <c r="N16548" s="5"/>
      <c r="O16548" s="5"/>
      <c r="P16548" s="5"/>
      <c r="Q16548" s="5"/>
      <c r="R16548" s="5"/>
      <c r="S16548" s="5"/>
      <c r="T16548" s="5"/>
      <c r="U16548" s="5"/>
      <c r="V16548" s="5"/>
      <c r="W16548" s="5"/>
      <c r="X16548" s="5"/>
      <c r="Y16548" s="5"/>
      <c r="Z16548" s="5"/>
      <c r="AA16548" s="5"/>
      <c r="AB16548" s="5"/>
      <c r="AC16548" s="5"/>
      <c r="AD16548" s="5"/>
      <c r="AE16548" s="5"/>
      <c r="AF16548" s="5"/>
      <c r="AG16548" s="11"/>
    </row>
    <row r="16549" spans="1:33">
      <c r="A16549" s="5"/>
      <c r="B16549" s="5"/>
      <c r="C16549" s="5"/>
      <c r="D16549" s="5"/>
      <c r="E16549" s="5"/>
      <c r="F16549" s="5"/>
      <c r="G16549" s="5"/>
      <c r="H16549" s="5"/>
      <c r="I16549" s="5"/>
      <c r="J16549" s="5"/>
      <c r="K16549" s="5"/>
      <c r="L16549" s="5"/>
      <c r="M16549" s="5"/>
      <c r="N16549" s="5"/>
      <c r="O16549" s="5"/>
      <c r="P16549" s="5"/>
      <c r="Q16549" s="5"/>
      <c r="R16549" s="5"/>
      <c r="S16549" s="5"/>
      <c r="T16549" s="5"/>
      <c r="U16549" s="5"/>
      <c r="V16549" s="5"/>
      <c r="W16549" s="5"/>
      <c r="X16549" s="5"/>
      <c r="Y16549" s="5"/>
      <c r="Z16549" s="5"/>
      <c r="AA16549" s="5"/>
      <c r="AB16549" s="5"/>
      <c r="AC16549" s="5"/>
      <c r="AD16549" s="5"/>
      <c r="AE16549" s="5"/>
      <c r="AF16549" s="5"/>
      <c r="AG16549" s="11"/>
    </row>
    <row r="16550" spans="1:33">
      <c r="A16550" s="5"/>
      <c r="B16550" s="5"/>
      <c r="C16550" s="5"/>
      <c r="D16550" s="5"/>
      <c r="E16550" s="5"/>
      <c r="F16550" s="5"/>
      <c r="G16550" s="5"/>
      <c r="H16550" s="5"/>
      <c r="I16550" s="5"/>
      <c r="J16550" s="5"/>
      <c r="K16550" s="5"/>
      <c r="L16550" s="5"/>
      <c r="M16550" s="5"/>
      <c r="N16550" s="5"/>
      <c r="O16550" s="5"/>
      <c r="P16550" s="5"/>
      <c r="Q16550" s="5"/>
      <c r="R16550" s="5"/>
      <c r="S16550" s="5"/>
      <c r="T16550" s="5"/>
      <c r="U16550" s="5"/>
      <c r="V16550" s="5"/>
      <c r="W16550" s="5"/>
      <c r="X16550" s="5"/>
      <c r="Y16550" s="5"/>
      <c r="Z16550" s="5"/>
      <c r="AA16550" s="5"/>
      <c r="AB16550" s="5"/>
      <c r="AC16550" s="5"/>
      <c r="AD16550" s="5"/>
      <c r="AE16550" s="5"/>
      <c r="AF16550" s="5"/>
      <c r="AG16550" s="11"/>
    </row>
    <row r="16551" spans="1:33">
      <c r="A16551" s="5"/>
      <c r="B16551" s="5"/>
      <c r="C16551" s="5"/>
      <c r="D16551" s="5"/>
      <c r="E16551" s="5"/>
      <c r="F16551" s="5"/>
      <c r="G16551" s="5"/>
      <c r="H16551" s="5"/>
      <c r="I16551" s="5"/>
      <c r="J16551" s="5"/>
      <c r="K16551" s="5"/>
      <c r="L16551" s="5"/>
      <c r="M16551" s="5"/>
      <c r="N16551" s="5"/>
      <c r="O16551" s="5"/>
      <c r="P16551" s="5"/>
      <c r="Q16551" s="5"/>
      <c r="R16551" s="5"/>
      <c r="S16551" s="5"/>
      <c r="T16551" s="5"/>
      <c r="U16551" s="5"/>
      <c r="V16551" s="5"/>
      <c r="W16551" s="5"/>
      <c r="X16551" s="5"/>
      <c r="Y16551" s="5"/>
      <c r="Z16551" s="5"/>
      <c r="AA16551" s="5"/>
      <c r="AB16551" s="5"/>
      <c r="AC16551" s="5"/>
      <c r="AD16551" s="5"/>
      <c r="AE16551" s="5"/>
      <c r="AF16551" s="5"/>
      <c r="AG16551" s="11"/>
    </row>
    <row r="16552" spans="1:33">
      <c r="A16552" s="5"/>
      <c r="B16552" s="5"/>
      <c r="C16552" s="5"/>
      <c r="D16552" s="5"/>
      <c r="E16552" s="5"/>
      <c r="F16552" s="5"/>
      <c r="G16552" s="5"/>
      <c r="H16552" s="5"/>
      <c r="I16552" s="5"/>
      <c r="J16552" s="5"/>
      <c r="K16552" s="5"/>
      <c r="L16552" s="5"/>
      <c r="M16552" s="5"/>
      <c r="N16552" s="5"/>
      <c r="O16552" s="5"/>
      <c r="P16552" s="5"/>
      <c r="Q16552" s="5"/>
      <c r="R16552" s="5"/>
      <c r="S16552" s="5"/>
      <c r="T16552" s="5"/>
      <c r="U16552" s="5"/>
      <c r="V16552" s="5"/>
      <c r="W16552" s="5"/>
      <c r="X16552" s="5"/>
      <c r="Y16552" s="5"/>
      <c r="Z16552" s="5"/>
      <c r="AA16552" s="5"/>
      <c r="AB16552" s="5"/>
      <c r="AC16552" s="5"/>
      <c r="AD16552" s="5"/>
      <c r="AE16552" s="5"/>
      <c r="AF16552" s="5"/>
      <c r="AG16552" s="11"/>
    </row>
    <row r="16553" spans="1:33">
      <c r="A16553" s="5"/>
      <c r="B16553" s="5"/>
      <c r="C16553" s="5"/>
      <c r="D16553" s="5"/>
      <c r="E16553" s="5"/>
      <c r="F16553" s="5"/>
      <c r="G16553" s="5"/>
      <c r="H16553" s="5"/>
      <c r="I16553" s="5"/>
      <c r="J16553" s="5"/>
      <c r="K16553" s="5"/>
      <c r="L16553" s="5"/>
      <c r="M16553" s="5"/>
      <c r="N16553" s="5"/>
      <c r="O16553" s="5"/>
      <c r="P16553" s="5"/>
      <c r="Q16553" s="5"/>
      <c r="R16553" s="5"/>
      <c r="S16553" s="5"/>
      <c r="T16553" s="5"/>
      <c r="U16553" s="5"/>
      <c r="V16553" s="5"/>
      <c r="W16553" s="5"/>
      <c r="X16553" s="5"/>
      <c r="Y16553" s="5"/>
      <c r="Z16553" s="5"/>
      <c r="AA16553" s="5"/>
      <c r="AB16553" s="5"/>
      <c r="AC16553" s="5"/>
      <c r="AD16553" s="5"/>
      <c r="AE16553" s="5"/>
      <c r="AF16553" s="5"/>
      <c r="AG16553" s="11"/>
    </row>
    <row r="16554" spans="1:33">
      <c r="A16554" s="5"/>
      <c r="B16554" s="5"/>
      <c r="C16554" s="5"/>
      <c r="D16554" s="5"/>
      <c r="E16554" s="5"/>
      <c r="F16554" s="5"/>
      <c r="G16554" s="5"/>
      <c r="H16554" s="5"/>
      <c r="I16554" s="5"/>
      <c r="J16554" s="5"/>
      <c r="K16554" s="5"/>
      <c r="L16554" s="5"/>
      <c r="M16554" s="5"/>
      <c r="N16554" s="5"/>
      <c r="O16554" s="5"/>
      <c r="P16554" s="5"/>
      <c r="Q16554" s="5"/>
      <c r="R16554" s="5"/>
      <c r="S16554" s="5"/>
      <c r="T16554" s="5"/>
      <c r="U16554" s="5"/>
      <c r="V16554" s="5"/>
      <c r="W16554" s="5"/>
      <c r="X16554" s="5"/>
      <c r="Y16554" s="5"/>
      <c r="Z16554" s="5"/>
      <c r="AA16554" s="5"/>
      <c r="AB16554" s="5"/>
      <c r="AC16554" s="5"/>
      <c r="AD16554" s="5"/>
      <c r="AE16554" s="5"/>
      <c r="AF16554" s="5"/>
      <c r="AG16554" s="11"/>
    </row>
    <row r="16555" spans="1:33">
      <c r="A16555" s="5"/>
      <c r="B16555" s="5"/>
      <c r="C16555" s="5"/>
      <c r="D16555" s="5"/>
      <c r="E16555" s="5"/>
      <c r="F16555" s="5"/>
      <c r="G16555" s="5"/>
      <c r="H16555" s="5"/>
      <c r="I16555" s="5"/>
      <c r="J16555" s="5"/>
      <c r="K16555" s="5"/>
      <c r="L16555" s="5"/>
      <c r="M16555" s="5"/>
      <c r="N16555" s="5"/>
      <c r="O16555" s="5"/>
      <c r="P16555" s="5"/>
      <c r="Q16555" s="5"/>
      <c r="R16555" s="5"/>
      <c r="S16555" s="5"/>
      <c r="T16555" s="5"/>
      <c r="U16555" s="5"/>
      <c r="V16555" s="5"/>
      <c r="W16555" s="5"/>
      <c r="X16555" s="5"/>
      <c r="Y16555" s="5"/>
      <c r="Z16555" s="5"/>
      <c r="AA16555" s="5"/>
      <c r="AB16555" s="5"/>
      <c r="AC16555" s="5"/>
      <c r="AD16555" s="5"/>
      <c r="AE16555" s="5"/>
      <c r="AF16555" s="5"/>
      <c r="AG16555" s="11"/>
    </row>
    <row r="16556" spans="1:33">
      <c r="A16556" s="5"/>
      <c r="B16556" s="5"/>
      <c r="C16556" s="5"/>
      <c r="D16556" s="5"/>
      <c r="E16556" s="5"/>
      <c r="F16556" s="5"/>
      <c r="G16556" s="5"/>
      <c r="H16556" s="5"/>
      <c r="I16556" s="5"/>
      <c r="J16556" s="5"/>
      <c r="K16556" s="5"/>
      <c r="L16556" s="5"/>
      <c r="M16556" s="5"/>
      <c r="N16556" s="5"/>
      <c r="O16556" s="5"/>
      <c r="P16556" s="5"/>
      <c r="Q16556" s="5"/>
      <c r="R16556" s="5"/>
      <c r="S16556" s="5"/>
      <c r="T16556" s="5"/>
      <c r="U16556" s="5"/>
      <c r="V16556" s="5"/>
      <c r="W16556" s="5"/>
      <c r="X16556" s="5"/>
      <c r="Y16556" s="5"/>
      <c r="Z16556" s="5"/>
      <c r="AA16556" s="5"/>
      <c r="AB16556" s="5"/>
      <c r="AC16556" s="5"/>
      <c r="AD16556" s="5"/>
      <c r="AE16556" s="5"/>
      <c r="AF16556" s="5"/>
      <c r="AG16556" s="11"/>
    </row>
    <row r="16557" spans="1:33">
      <c r="A16557" s="5"/>
      <c r="B16557" s="5"/>
      <c r="C16557" s="5"/>
      <c r="D16557" s="5"/>
      <c r="E16557" s="5"/>
      <c r="F16557" s="5"/>
      <c r="G16557" s="5"/>
      <c r="H16557" s="5"/>
      <c r="I16557" s="5"/>
      <c r="J16557" s="5"/>
      <c r="K16557" s="5"/>
      <c r="L16557" s="5"/>
      <c r="M16557" s="5"/>
      <c r="N16557" s="5"/>
      <c r="O16557" s="5"/>
      <c r="P16557" s="5"/>
      <c r="Q16557" s="5"/>
      <c r="R16557" s="5"/>
      <c r="S16557" s="5"/>
      <c r="T16557" s="5"/>
      <c r="U16557" s="5"/>
      <c r="V16557" s="5"/>
      <c r="W16557" s="5"/>
      <c r="X16557" s="5"/>
      <c r="Y16557" s="5"/>
      <c r="Z16557" s="5"/>
      <c r="AA16557" s="5"/>
      <c r="AB16557" s="5"/>
      <c r="AC16557" s="5"/>
      <c r="AD16557" s="5"/>
      <c r="AE16557" s="5"/>
      <c r="AF16557" s="5"/>
      <c r="AG16557" s="11"/>
    </row>
    <row r="16558" spans="1:33">
      <c r="A16558" s="5"/>
      <c r="B16558" s="5"/>
      <c r="C16558" s="5"/>
      <c r="D16558" s="5"/>
      <c r="E16558" s="5"/>
      <c r="F16558" s="5"/>
      <c r="G16558" s="5"/>
      <c r="H16558" s="5"/>
      <c r="I16558" s="5"/>
      <c r="J16558" s="5"/>
      <c r="K16558" s="5"/>
      <c r="L16558" s="5"/>
      <c r="M16558" s="5"/>
      <c r="N16558" s="5"/>
      <c r="O16558" s="5"/>
      <c r="P16558" s="5"/>
      <c r="Q16558" s="5"/>
      <c r="R16558" s="5"/>
      <c r="S16558" s="5"/>
      <c r="T16558" s="5"/>
      <c r="U16558" s="5"/>
      <c r="V16558" s="5"/>
      <c r="W16558" s="5"/>
      <c r="X16558" s="5"/>
      <c r="Y16558" s="5"/>
      <c r="Z16558" s="5"/>
      <c r="AA16558" s="5"/>
      <c r="AB16558" s="5"/>
      <c r="AC16558" s="5"/>
      <c r="AD16558" s="5"/>
      <c r="AE16558" s="5"/>
      <c r="AF16558" s="5"/>
      <c r="AG16558" s="11"/>
    </row>
    <row r="16559" spans="1:33">
      <c r="A16559" s="5"/>
      <c r="B16559" s="5"/>
      <c r="C16559" s="5"/>
      <c r="D16559" s="5"/>
      <c r="E16559" s="5"/>
      <c r="F16559" s="5"/>
      <c r="G16559" s="5"/>
      <c r="H16559" s="5"/>
      <c r="I16559" s="5"/>
      <c r="J16559" s="5"/>
      <c r="K16559" s="5"/>
      <c r="L16559" s="5"/>
      <c r="M16559" s="5"/>
      <c r="N16559" s="5"/>
      <c r="O16559" s="5"/>
      <c r="P16559" s="5"/>
      <c r="Q16559" s="5"/>
      <c r="R16559" s="5"/>
      <c r="S16559" s="5"/>
      <c r="T16559" s="5"/>
      <c r="U16559" s="5"/>
      <c r="V16559" s="5"/>
      <c r="W16559" s="5"/>
      <c r="X16559" s="5"/>
      <c r="Y16559" s="5"/>
      <c r="Z16559" s="5"/>
      <c r="AA16559" s="5"/>
      <c r="AB16559" s="5"/>
      <c r="AC16559" s="5"/>
      <c r="AD16559" s="5"/>
      <c r="AE16559" s="5"/>
      <c r="AF16559" s="5"/>
      <c r="AG16559" s="11"/>
    </row>
    <row r="16560" spans="1:33">
      <c r="A16560" s="5"/>
      <c r="B16560" s="5"/>
      <c r="C16560" s="5"/>
      <c r="D16560" s="5"/>
      <c r="E16560" s="5"/>
      <c r="F16560" s="5"/>
      <c r="G16560" s="5"/>
      <c r="H16560" s="5"/>
      <c r="I16560" s="5"/>
      <c r="J16560" s="5"/>
      <c r="K16560" s="5"/>
      <c r="L16560" s="5"/>
      <c r="M16560" s="5"/>
      <c r="N16560" s="5"/>
      <c r="O16560" s="5"/>
      <c r="P16560" s="5"/>
      <c r="Q16560" s="5"/>
      <c r="R16560" s="5"/>
      <c r="S16560" s="5"/>
      <c r="T16560" s="5"/>
      <c r="U16560" s="5"/>
      <c r="V16560" s="5"/>
      <c r="W16560" s="5"/>
      <c r="X16560" s="5"/>
      <c r="Y16560" s="5"/>
      <c r="Z16560" s="5"/>
      <c r="AA16560" s="5"/>
      <c r="AB16560" s="5"/>
      <c r="AC16560" s="5"/>
      <c r="AD16560" s="5"/>
      <c r="AE16560" s="5"/>
      <c r="AF16560" s="5"/>
      <c r="AG16560" s="11"/>
    </row>
    <row r="16561" spans="1:33">
      <c r="A16561" s="5"/>
      <c r="B16561" s="5"/>
      <c r="C16561" s="5"/>
      <c r="D16561" s="5"/>
      <c r="E16561" s="5"/>
      <c r="F16561" s="5"/>
      <c r="G16561" s="5"/>
      <c r="H16561" s="5"/>
      <c r="I16561" s="5"/>
      <c r="J16561" s="5"/>
      <c r="K16561" s="5"/>
      <c r="L16561" s="5"/>
      <c r="M16561" s="5"/>
      <c r="N16561" s="5"/>
      <c r="O16561" s="5"/>
      <c r="P16561" s="5"/>
      <c r="Q16561" s="5"/>
      <c r="R16561" s="5"/>
      <c r="S16561" s="5"/>
      <c r="T16561" s="5"/>
      <c r="U16561" s="5"/>
      <c r="V16561" s="5"/>
      <c r="W16561" s="5"/>
      <c r="X16561" s="5"/>
      <c r="Y16561" s="5"/>
      <c r="Z16561" s="5"/>
      <c r="AA16561" s="5"/>
      <c r="AB16561" s="5"/>
      <c r="AC16561" s="5"/>
      <c r="AD16561" s="5"/>
      <c r="AE16561" s="5"/>
      <c r="AF16561" s="5"/>
      <c r="AG16561" s="11"/>
    </row>
    <row r="16562" spans="1:33">
      <c r="A16562" s="5"/>
      <c r="B16562" s="5"/>
      <c r="C16562" s="5"/>
      <c r="D16562" s="5"/>
      <c r="E16562" s="5"/>
      <c r="F16562" s="5"/>
      <c r="G16562" s="5"/>
      <c r="H16562" s="5"/>
      <c r="I16562" s="5"/>
      <c r="J16562" s="5"/>
      <c r="K16562" s="5"/>
      <c r="L16562" s="5"/>
      <c r="M16562" s="5"/>
      <c r="N16562" s="5"/>
      <c r="O16562" s="5"/>
      <c r="P16562" s="5"/>
      <c r="Q16562" s="5"/>
      <c r="R16562" s="5"/>
      <c r="S16562" s="5"/>
      <c r="T16562" s="5"/>
      <c r="U16562" s="5"/>
      <c r="V16562" s="5"/>
      <c r="W16562" s="5"/>
      <c r="X16562" s="5"/>
      <c r="Y16562" s="5"/>
      <c r="Z16562" s="5"/>
      <c r="AA16562" s="5"/>
      <c r="AB16562" s="5"/>
      <c r="AC16562" s="5"/>
      <c r="AD16562" s="5"/>
      <c r="AE16562" s="5"/>
      <c r="AF16562" s="5"/>
      <c r="AG16562" s="11"/>
    </row>
    <row r="16563" spans="1:33">
      <c r="A16563" s="5"/>
      <c r="B16563" s="5"/>
      <c r="C16563" s="5"/>
      <c r="D16563" s="5"/>
      <c r="E16563" s="5"/>
      <c r="F16563" s="5"/>
      <c r="G16563" s="5"/>
      <c r="H16563" s="5"/>
      <c r="I16563" s="5"/>
      <c r="J16563" s="5"/>
      <c r="K16563" s="5"/>
      <c r="L16563" s="5"/>
      <c r="M16563" s="5"/>
      <c r="N16563" s="5"/>
      <c r="O16563" s="5"/>
      <c r="P16563" s="5"/>
      <c r="Q16563" s="5"/>
      <c r="R16563" s="5"/>
      <c r="S16563" s="5"/>
      <c r="T16563" s="5"/>
      <c r="U16563" s="5"/>
      <c r="V16563" s="5"/>
      <c r="W16563" s="5"/>
      <c r="X16563" s="5"/>
      <c r="Y16563" s="5"/>
      <c r="Z16563" s="5"/>
      <c r="AA16563" s="5"/>
      <c r="AB16563" s="5"/>
      <c r="AC16563" s="5"/>
      <c r="AD16563" s="5"/>
      <c r="AE16563" s="5"/>
      <c r="AF16563" s="5"/>
      <c r="AG16563" s="11"/>
    </row>
    <row r="16564" spans="1:33">
      <c r="A16564" s="5"/>
      <c r="B16564" s="5"/>
      <c r="C16564" s="5"/>
      <c r="D16564" s="5"/>
      <c r="E16564" s="5"/>
      <c r="F16564" s="5"/>
      <c r="G16564" s="5"/>
      <c r="H16564" s="5"/>
      <c r="I16564" s="5"/>
      <c r="J16564" s="5"/>
      <c r="K16564" s="5"/>
      <c r="L16564" s="5"/>
      <c r="M16564" s="5"/>
      <c r="N16564" s="5"/>
      <c r="O16564" s="5"/>
      <c r="P16564" s="5"/>
      <c r="Q16564" s="5"/>
      <c r="R16564" s="5"/>
      <c r="S16564" s="5"/>
      <c r="T16564" s="5"/>
      <c r="U16564" s="5"/>
      <c r="V16564" s="5"/>
      <c r="W16564" s="5"/>
      <c r="X16564" s="5"/>
      <c r="Y16564" s="5"/>
      <c r="Z16564" s="5"/>
      <c r="AA16564" s="5"/>
      <c r="AB16564" s="5"/>
      <c r="AC16564" s="5"/>
      <c r="AD16564" s="5"/>
      <c r="AE16564" s="5"/>
      <c r="AF16564" s="5"/>
      <c r="AG16564" s="11"/>
    </row>
    <row r="16565" spans="1:33">
      <c r="A16565" s="5"/>
      <c r="B16565" s="5"/>
      <c r="C16565" s="5"/>
      <c r="D16565" s="5"/>
      <c r="E16565" s="5"/>
      <c r="F16565" s="5"/>
      <c r="G16565" s="5"/>
      <c r="H16565" s="5"/>
      <c r="I16565" s="5"/>
      <c r="J16565" s="5"/>
      <c r="K16565" s="5"/>
      <c r="L16565" s="5"/>
      <c r="M16565" s="5"/>
      <c r="N16565" s="5"/>
      <c r="O16565" s="5"/>
      <c r="P16565" s="5"/>
      <c r="Q16565" s="5"/>
      <c r="R16565" s="5"/>
      <c r="S16565" s="5"/>
      <c r="T16565" s="5"/>
      <c r="U16565" s="5"/>
      <c r="V16565" s="5"/>
      <c r="W16565" s="5"/>
      <c r="X16565" s="5"/>
      <c r="Y16565" s="5"/>
      <c r="Z16565" s="5"/>
      <c r="AA16565" s="5"/>
      <c r="AB16565" s="5"/>
      <c r="AC16565" s="5"/>
      <c r="AD16565" s="5"/>
      <c r="AE16565" s="5"/>
      <c r="AF16565" s="5"/>
      <c r="AG16565" s="11"/>
    </row>
    <row r="16566" spans="1:33">
      <c r="A16566" s="5"/>
      <c r="B16566" s="5"/>
      <c r="C16566" s="5"/>
      <c r="D16566" s="5"/>
      <c r="E16566" s="5"/>
      <c r="F16566" s="5"/>
      <c r="G16566" s="5"/>
      <c r="H16566" s="5"/>
      <c r="I16566" s="5"/>
      <c r="J16566" s="5"/>
      <c r="K16566" s="5"/>
      <c r="L16566" s="5"/>
      <c r="M16566" s="5"/>
      <c r="N16566" s="5"/>
      <c r="O16566" s="5"/>
      <c r="P16566" s="5"/>
      <c r="Q16566" s="5"/>
      <c r="R16566" s="5"/>
      <c r="S16566" s="5"/>
      <c r="T16566" s="5"/>
      <c r="U16566" s="5"/>
      <c r="V16566" s="5"/>
      <c r="W16566" s="5"/>
      <c r="X16566" s="5"/>
      <c r="Y16566" s="5"/>
      <c r="Z16566" s="5"/>
      <c r="AA16566" s="5"/>
      <c r="AB16566" s="5"/>
      <c r="AC16566" s="5"/>
      <c r="AD16566" s="5"/>
      <c r="AE16566" s="5"/>
      <c r="AF16566" s="5"/>
      <c r="AG16566" s="11"/>
    </row>
    <row r="16567" spans="1:33">
      <c r="A16567" s="5"/>
      <c r="B16567" s="5"/>
      <c r="C16567" s="5"/>
      <c r="D16567" s="5"/>
      <c r="E16567" s="5"/>
      <c r="F16567" s="5"/>
      <c r="G16567" s="5"/>
      <c r="H16567" s="5"/>
      <c r="I16567" s="5"/>
      <c r="J16567" s="5"/>
      <c r="K16567" s="5"/>
      <c r="L16567" s="5"/>
      <c r="M16567" s="5"/>
      <c r="N16567" s="5"/>
      <c r="O16567" s="5"/>
      <c r="P16567" s="5"/>
      <c r="Q16567" s="5"/>
      <c r="R16567" s="5"/>
      <c r="S16567" s="5"/>
      <c r="T16567" s="5"/>
      <c r="U16567" s="5"/>
      <c r="V16567" s="5"/>
      <c r="W16567" s="5"/>
      <c r="X16567" s="5"/>
      <c r="Y16567" s="5"/>
      <c r="Z16567" s="5"/>
      <c r="AA16567" s="5"/>
      <c r="AB16567" s="5"/>
      <c r="AC16567" s="5"/>
      <c r="AD16567" s="5"/>
      <c r="AE16567" s="5"/>
      <c r="AF16567" s="5"/>
      <c r="AG16567" s="11"/>
    </row>
    <row r="16568" spans="1:33">
      <c r="A16568" s="5"/>
      <c r="B16568" s="5"/>
      <c r="C16568" s="5"/>
      <c r="D16568" s="5"/>
      <c r="E16568" s="5"/>
      <c r="F16568" s="5"/>
      <c r="G16568" s="5"/>
      <c r="H16568" s="5"/>
      <c r="I16568" s="5"/>
      <c r="J16568" s="5"/>
      <c r="K16568" s="5"/>
      <c r="L16568" s="5"/>
      <c r="M16568" s="5"/>
      <c r="N16568" s="5"/>
      <c r="O16568" s="5"/>
      <c r="P16568" s="5"/>
      <c r="Q16568" s="5"/>
      <c r="R16568" s="5"/>
      <c r="S16568" s="5"/>
      <c r="T16568" s="5"/>
      <c r="U16568" s="5"/>
      <c r="V16568" s="5"/>
      <c r="W16568" s="5"/>
      <c r="X16568" s="5"/>
      <c r="Y16568" s="5"/>
      <c r="Z16568" s="5"/>
      <c r="AA16568" s="5"/>
      <c r="AB16568" s="5"/>
      <c r="AC16568" s="5"/>
      <c r="AD16568" s="5"/>
      <c r="AE16568" s="5"/>
      <c r="AF16568" s="5"/>
      <c r="AG16568" s="11"/>
    </row>
    <row r="16569" spans="1:33">
      <c r="A16569" s="5"/>
      <c r="B16569" s="5"/>
      <c r="C16569" s="5"/>
      <c r="D16569" s="5"/>
      <c r="E16569" s="5"/>
      <c r="F16569" s="5"/>
      <c r="G16569" s="5"/>
      <c r="H16569" s="5"/>
      <c r="I16569" s="5"/>
      <c r="J16569" s="5"/>
      <c r="K16569" s="5"/>
      <c r="L16569" s="5"/>
      <c r="M16569" s="5"/>
      <c r="N16569" s="5"/>
      <c r="O16569" s="5"/>
      <c r="P16569" s="5"/>
      <c r="Q16569" s="5"/>
      <c r="R16569" s="5"/>
      <c r="S16569" s="5"/>
      <c r="T16569" s="5"/>
      <c r="U16569" s="5"/>
      <c r="V16569" s="5"/>
      <c r="W16569" s="5"/>
      <c r="X16569" s="5"/>
      <c r="Y16569" s="5"/>
      <c r="Z16569" s="5"/>
      <c r="AA16569" s="5"/>
      <c r="AB16569" s="5"/>
      <c r="AC16569" s="5"/>
      <c r="AD16569" s="5"/>
      <c r="AE16569" s="5"/>
      <c r="AF16569" s="5"/>
      <c r="AG16569" s="11"/>
    </row>
    <row r="16570" spans="1:33">
      <c r="A16570" s="5"/>
      <c r="B16570" s="5"/>
      <c r="C16570" s="5"/>
      <c r="D16570" s="5"/>
      <c r="E16570" s="5"/>
      <c r="F16570" s="5"/>
      <c r="G16570" s="5"/>
      <c r="H16570" s="5"/>
      <c r="I16570" s="5"/>
      <c r="J16570" s="5"/>
      <c r="K16570" s="5"/>
      <c r="L16570" s="5"/>
      <c r="M16570" s="5"/>
      <c r="N16570" s="5"/>
      <c r="O16570" s="5"/>
      <c r="P16570" s="5"/>
      <c r="Q16570" s="5"/>
      <c r="R16570" s="5"/>
      <c r="S16570" s="5"/>
      <c r="T16570" s="5"/>
      <c r="U16570" s="5"/>
      <c r="V16570" s="5"/>
      <c r="W16570" s="5"/>
      <c r="X16570" s="5"/>
      <c r="Y16570" s="5"/>
      <c r="Z16570" s="5"/>
      <c r="AA16570" s="5"/>
      <c r="AB16570" s="5"/>
      <c r="AC16570" s="5"/>
      <c r="AD16570" s="5"/>
      <c r="AE16570" s="5"/>
      <c r="AF16570" s="5"/>
      <c r="AG16570" s="11"/>
    </row>
    <row r="16571" spans="1:33">
      <c r="A16571" s="5"/>
      <c r="B16571" s="5"/>
      <c r="C16571" s="5"/>
      <c r="D16571" s="5"/>
      <c r="E16571" s="5"/>
      <c r="F16571" s="5"/>
      <c r="G16571" s="5"/>
      <c r="H16571" s="5"/>
      <c r="I16571" s="5"/>
      <c r="J16571" s="5"/>
      <c r="K16571" s="5"/>
      <c r="L16571" s="5"/>
      <c r="M16571" s="5"/>
      <c r="N16571" s="5"/>
      <c r="O16571" s="5"/>
      <c r="P16571" s="5"/>
      <c r="Q16571" s="5"/>
      <c r="R16571" s="5"/>
      <c r="S16571" s="5"/>
      <c r="T16571" s="5"/>
      <c r="U16571" s="5"/>
      <c r="V16571" s="5"/>
      <c r="W16571" s="5"/>
      <c r="X16571" s="5"/>
      <c r="Y16571" s="5"/>
      <c r="Z16571" s="5"/>
      <c r="AA16571" s="5"/>
      <c r="AB16571" s="5"/>
      <c r="AC16571" s="5"/>
      <c r="AD16571" s="5"/>
      <c r="AE16571" s="5"/>
      <c r="AF16571" s="5"/>
      <c r="AG16571" s="11"/>
    </row>
    <row r="16572" spans="1:33">
      <c r="A16572" s="5"/>
      <c r="B16572" s="5"/>
      <c r="C16572" s="5"/>
      <c r="D16572" s="5"/>
      <c r="E16572" s="5"/>
      <c r="F16572" s="5"/>
      <c r="G16572" s="5"/>
      <c r="H16572" s="5"/>
      <c r="I16572" s="5"/>
      <c r="J16572" s="5"/>
      <c r="K16572" s="5"/>
      <c r="L16572" s="5"/>
      <c r="M16572" s="5"/>
      <c r="N16572" s="5"/>
      <c r="O16572" s="5"/>
      <c r="P16572" s="5"/>
      <c r="Q16572" s="5"/>
      <c r="R16572" s="5"/>
      <c r="S16572" s="5"/>
      <c r="T16572" s="5"/>
      <c r="U16572" s="5"/>
      <c r="V16572" s="5"/>
      <c r="W16572" s="5"/>
      <c r="X16572" s="5"/>
      <c r="Y16572" s="5"/>
      <c r="Z16572" s="5"/>
      <c r="AA16572" s="5"/>
      <c r="AB16572" s="5"/>
      <c r="AC16572" s="5"/>
      <c r="AD16572" s="5"/>
      <c r="AE16572" s="5"/>
      <c r="AF16572" s="5"/>
      <c r="AG16572" s="11"/>
    </row>
    <row r="16573" spans="1:33">
      <c r="A16573" s="5"/>
      <c r="B16573" s="5"/>
      <c r="C16573" s="5"/>
      <c r="D16573" s="5"/>
      <c r="E16573" s="5"/>
      <c r="F16573" s="5"/>
      <c r="G16573" s="5"/>
      <c r="H16573" s="5"/>
      <c r="I16573" s="5"/>
      <c r="J16573" s="5"/>
      <c r="K16573" s="5"/>
      <c r="L16573" s="5"/>
      <c r="M16573" s="5"/>
      <c r="N16573" s="5"/>
      <c r="O16573" s="5"/>
      <c r="P16573" s="5"/>
      <c r="Q16573" s="5"/>
      <c r="R16573" s="5"/>
      <c r="S16573" s="5"/>
      <c r="T16573" s="5"/>
      <c r="U16573" s="5"/>
      <c r="V16573" s="5"/>
      <c r="W16573" s="5"/>
      <c r="X16573" s="5"/>
      <c r="Y16573" s="5"/>
      <c r="Z16573" s="5"/>
      <c r="AA16573" s="5"/>
      <c r="AB16573" s="5"/>
      <c r="AC16573" s="5"/>
      <c r="AD16573" s="5"/>
      <c r="AE16573" s="5"/>
      <c r="AF16573" s="5"/>
      <c r="AG16573" s="11"/>
    </row>
    <row r="16574" spans="1:33">
      <c r="A16574" s="5"/>
      <c r="B16574" s="5"/>
      <c r="C16574" s="5"/>
      <c r="D16574" s="5"/>
      <c r="E16574" s="5"/>
      <c r="F16574" s="5"/>
      <c r="G16574" s="5"/>
      <c r="H16574" s="5"/>
      <c r="I16574" s="5"/>
      <c r="J16574" s="5"/>
      <c r="K16574" s="5"/>
      <c r="L16574" s="5"/>
      <c r="M16574" s="5"/>
      <c r="N16574" s="5"/>
      <c r="O16574" s="5"/>
      <c r="P16574" s="5"/>
      <c r="Q16574" s="5"/>
      <c r="R16574" s="5"/>
      <c r="S16574" s="5"/>
      <c r="T16574" s="5"/>
      <c r="U16574" s="5"/>
      <c r="V16574" s="5"/>
      <c r="W16574" s="5"/>
      <c r="X16574" s="5"/>
      <c r="Y16574" s="5"/>
      <c r="Z16574" s="5"/>
      <c r="AA16574" s="5"/>
      <c r="AB16574" s="5"/>
      <c r="AC16574" s="5"/>
      <c r="AD16574" s="5"/>
      <c r="AE16574" s="5"/>
      <c r="AF16574" s="5"/>
      <c r="AG16574" s="11"/>
    </row>
    <row r="16575" spans="1:33">
      <c r="A16575" s="5"/>
      <c r="B16575" s="5"/>
      <c r="C16575" s="5"/>
      <c r="D16575" s="5"/>
      <c r="E16575" s="5"/>
      <c r="F16575" s="5"/>
      <c r="G16575" s="5"/>
      <c r="H16575" s="5"/>
      <c r="I16575" s="5"/>
      <c r="J16575" s="5"/>
      <c r="K16575" s="5"/>
      <c r="L16575" s="5"/>
      <c r="M16575" s="5"/>
      <c r="N16575" s="5"/>
      <c r="O16575" s="5"/>
      <c r="P16575" s="5"/>
      <c r="Q16575" s="5"/>
      <c r="R16575" s="5"/>
      <c r="S16575" s="5"/>
      <c r="T16575" s="5"/>
      <c r="U16575" s="5"/>
      <c r="V16575" s="5"/>
      <c r="W16575" s="5"/>
      <c r="X16575" s="5"/>
      <c r="Y16575" s="5"/>
      <c r="Z16575" s="5"/>
      <c r="AA16575" s="5"/>
      <c r="AB16575" s="5"/>
      <c r="AC16575" s="5"/>
      <c r="AD16575" s="5"/>
      <c r="AE16575" s="5"/>
      <c r="AF16575" s="5"/>
      <c r="AG16575" s="11"/>
    </row>
    <row r="16576" spans="1:33">
      <c r="A16576" s="5"/>
      <c r="B16576" s="5"/>
      <c r="C16576" s="5"/>
      <c r="D16576" s="5"/>
      <c r="E16576" s="5"/>
      <c r="F16576" s="5"/>
      <c r="G16576" s="5"/>
      <c r="H16576" s="5"/>
      <c r="I16576" s="5"/>
      <c r="J16576" s="5"/>
      <c r="K16576" s="5"/>
      <c r="L16576" s="5"/>
      <c r="M16576" s="5"/>
      <c r="N16576" s="5"/>
      <c r="O16576" s="5"/>
      <c r="P16576" s="5"/>
      <c r="Q16576" s="5"/>
      <c r="R16576" s="5"/>
      <c r="S16576" s="5"/>
      <c r="T16576" s="5"/>
      <c r="U16576" s="5"/>
      <c r="V16576" s="5"/>
      <c r="W16576" s="5"/>
      <c r="X16576" s="5"/>
      <c r="Y16576" s="5"/>
      <c r="Z16576" s="5"/>
      <c r="AA16576" s="5"/>
      <c r="AB16576" s="5"/>
      <c r="AC16576" s="5"/>
      <c r="AD16576" s="5"/>
      <c r="AE16576" s="5"/>
      <c r="AF16576" s="5"/>
      <c r="AG16576" s="11"/>
    </row>
    <row r="16577" spans="1:33">
      <c r="A16577" s="5"/>
      <c r="B16577" s="5"/>
      <c r="C16577" s="5"/>
      <c r="D16577" s="5"/>
      <c r="E16577" s="5"/>
      <c r="F16577" s="5"/>
      <c r="G16577" s="5"/>
      <c r="H16577" s="5"/>
      <c r="I16577" s="5"/>
      <c r="J16577" s="5"/>
      <c r="K16577" s="5"/>
      <c r="L16577" s="5"/>
      <c r="M16577" s="5"/>
      <c r="N16577" s="5"/>
      <c r="O16577" s="5"/>
      <c r="P16577" s="5"/>
      <c r="Q16577" s="5"/>
      <c r="R16577" s="5"/>
      <c r="S16577" s="5"/>
      <c r="T16577" s="5"/>
      <c r="U16577" s="5"/>
      <c r="V16577" s="5"/>
      <c r="W16577" s="5"/>
      <c r="X16577" s="5"/>
      <c r="Y16577" s="5"/>
      <c r="Z16577" s="5"/>
      <c r="AA16577" s="5"/>
      <c r="AB16577" s="5"/>
      <c r="AC16577" s="5"/>
      <c r="AD16577" s="5"/>
      <c r="AE16577" s="5"/>
      <c r="AF16577" s="5"/>
      <c r="AG16577" s="11"/>
    </row>
    <row r="16578" spans="1:33">
      <c r="A16578" s="5"/>
      <c r="B16578" s="5"/>
      <c r="C16578" s="5"/>
      <c r="D16578" s="5"/>
      <c r="E16578" s="5"/>
      <c r="F16578" s="5"/>
      <c r="G16578" s="5"/>
      <c r="H16578" s="5"/>
      <c r="I16578" s="5"/>
      <c r="J16578" s="5"/>
      <c r="K16578" s="5"/>
      <c r="L16578" s="5"/>
      <c r="M16578" s="5"/>
      <c r="N16578" s="5"/>
      <c r="O16578" s="5"/>
      <c r="P16578" s="5"/>
      <c r="Q16578" s="5"/>
      <c r="R16578" s="5"/>
      <c r="S16578" s="5"/>
      <c r="T16578" s="5"/>
      <c r="U16578" s="5"/>
      <c r="V16578" s="5"/>
      <c r="W16578" s="5"/>
      <c r="X16578" s="5"/>
      <c r="Y16578" s="5"/>
      <c r="Z16578" s="5"/>
      <c r="AA16578" s="5"/>
      <c r="AB16578" s="5"/>
      <c r="AC16578" s="5"/>
      <c r="AD16578" s="5"/>
      <c r="AE16578" s="5"/>
      <c r="AF16578" s="5"/>
      <c r="AG16578" s="11"/>
    </row>
    <row r="16579" spans="1:33">
      <c r="A16579" s="5"/>
      <c r="B16579" s="5"/>
      <c r="C16579" s="5"/>
      <c r="D16579" s="5"/>
      <c r="E16579" s="5"/>
      <c r="F16579" s="5"/>
      <c r="G16579" s="5"/>
      <c r="H16579" s="5"/>
      <c r="I16579" s="5"/>
      <c r="J16579" s="5"/>
      <c r="K16579" s="5"/>
      <c r="L16579" s="5"/>
      <c r="M16579" s="5"/>
      <c r="N16579" s="5"/>
      <c r="O16579" s="5"/>
      <c r="P16579" s="5"/>
      <c r="Q16579" s="5"/>
      <c r="R16579" s="5"/>
      <c r="S16579" s="5"/>
      <c r="T16579" s="5"/>
      <c r="U16579" s="5"/>
      <c r="V16579" s="5"/>
      <c r="W16579" s="5"/>
      <c r="X16579" s="5"/>
      <c r="Y16579" s="5"/>
      <c r="Z16579" s="5"/>
      <c r="AA16579" s="5"/>
      <c r="AB16579" s="5"/>
      <c r="AC16579" s="5"/>
      <c r="AD16579" s="5"/>
      <c r="AE16579" s="5"/>
      <c r="AF16579" s="5"/>
      <c r="AG16579" s="11"/>
    </row>
    <row r="16580" spans="1:33">
      <c r="A16580" s="5"/>
      <c r="B16580" s="5"/>
      <c r="C16580" s="5"/>
      <c r="D16580" s="5"/>
      <c r="E16580" s="5"/>
      <c r="F16580" s="5"/>
      <c r="G16580" s="5"/>
      <c r="H16580" s="5"/>
      <c r="I16580" s="5"/>
      <c r="J16580" s="5"/>
      <c r="K16580" s="5"/>
      <c r="L16580" s="5"/>
      <c r="M16580" s="5"/>
      <c r="N16580" s="5"/>
      <c r="O16580" s="5"/>
      <c r="P16580" s="5"/>
      <c r="Q16580" s="5"/>
      <c r="R16580" s="5"/>
      <c r="S16580" s="5"/>
      <c r="T16580" s="5"/>
      <c r="U16580" s="5"/>
      <c r="V16580" s="5"/>
      <c r="W16580" s="5"/>
      <c r="X16580" s="5"/>
      <c r="Y16580" s="5"/>
      <c r="Z16580" s="5"/>
      <c r="AA16580" s="5"/>
      <c r="AB16580" s="5"/>
      <c r="AC16580" s="5"/>
      <c r="AD16580" s="5"/>
      <c r="AE16580" s="5"/>
      <c r="AF16580" s="5"/>
      <c r="AG16580" s="11"/>
    </row>
    <row r="16581" spans="1:33">
      <c r="A16581" s="5"/>
      <c r="B16581" s="5"/>
      <c r="C16581" s="5"/>
      <c r="D16581" s="5"/>
      <c r="E16581" s="5"/>
      <c r="F16581" s="5"/>
      <c r="G16581" s="5"/>
      <c r="H16581" s="5"/>
      <c r="I16581" s="5"/>
      <c r="J16581" s="5"/>
      <c r="K16581" s="5"/>
      <c r="L16581" s="5"/>
      <c r="M16581" s="5"/>
      <c r="N16581" s="5"/>
      <c r="O16581" s="5"/>
      <c r="P16581" s="5"/>
      <c r="Q16581" s="5"/>
      <c r="R16581" s="5"/>
      <c r="S16581" s="5"/>
      <c r="T16581" s="5"/>
      <c r="U16581" s="5"/>
      <c r="V16581" s="5"/>
      <c r="W16581" s="5"/>
      <c r="X16581" s="5"/>
      <c r="Y16581" s="5"/>
      <c r="Z16581" s="5"/>
      <c r="AA16581" s="5"/>
      <c r="AB16581" s="5"/>
      <c r="AC16581" s="5"/>
      <c r="AD16581" s="5"/>
      <c r="AE16581" s="5"/>
      <c r="AF16581" s="5"/>
      <c r="AG16581" s="11"/>
    </row>
    <row r="16582" spans="1:33">
      <c r="A16582" s="5"/>
      <c r="B16582" s="5"/>
      <c r="C16582" s="5"/>
      <c r="D16582" s="5"/>
      <c r="E16582" s="5"/>
      <c r="F16582" s="5"/>
      <c r="G16582" s="5"/>
      <c r="H16582" s="5"/>
      <c r="I16582" s="5"/>
      <c r="J16582" s="5"/>
      <c r="K16582" s="5"/>
      <c r="L16582" s="5"/>
      <c r="M16582" s="5"/>
      <c r="N16582" s="5"/>
      <c r="O16582" s="5"/>
      <c r="P16582" s="5"/>
      <c r="Q16582" s="5"/>
      <c r="R16582" s="5"/>
      <c r="S16582" s="5"/>
      <c r="T16582" s="5"/>
      <c r="U16582" s="5"/>
      <c r="V16582" s="5"/>
      <c r="W16582" s="5"/>
      <c r="X16582" s="5"/>
      <c r="Y16582" s="5"/>
      <c r="Z16582" s="5"/>
      <c r="AA16582" s="5"/>
      <c r="AB16582" s="5"/>
      <c r="AC16582" s="5"/>
      <c r="AD16582" s="5"/>
      <c r="AE16582" s="5"/>
      <c r="AF16582" s="5"/>
      <c r="AG16582" s="11"/>
    </row>
    <row r="16583" spans="1:33">
      <c r="A16583" s="5"/>
      <c r="B16583" s="5"/>
      <c r="C16583" s="5"/>
      <c r="D16583" s="5"/>
      <c r="E16583" s="5"/>
      <c r="F16583" s="5"/>
      <c r="G16583" s="5"/>
      <c r="H16583" s="5"/>
      <c r="I16583" s="5"/>
      <c r="J16583" s="5"/>
      <c r="K16583" s="5"/>
      <c r="L16583" s="5"/>
      <c r="M16583" s="5"/>
      <c r="N16583" s="5"/>
      <c r="O16583" s="5"/>
      <c r="P16583" s="5"/>
      <c r="Q16583" s="5"/>
      <c r="R16583" s="5"/>
      <c r="S16583" s="5"/>
      <c r="T16583" s="5"/>
      <c r="U16583" s="5"/>
      <c r="V16583" s="5"/>
      <c r="W16583" s="5"/>
      <c r="X16583" s="5"/>
      <c r="Y16583" s="5"/>
      <c r="Z16583" s="5"/>
      <c r="AA16583" s="5"/>
      <c r="AB16583" s="5"/>
      <c r="AC16583" s="5"/>
      <c r="AD16583" s="5"/>
      <c r="AE16583" s="5"/>
      <c r="AF16583" s="5"/>
      <c r="AG16583" s="11"/>
    </row>
    <row r="16584" spans="1:33">
      <c r="A16584" s="5"/>
      <c r="B16584" s="5"/>
      <c r="C16584" s="5"/>
      <c r="D16584" s="5"/>
      <c r="E16584" s="5"/>
      <c r="F16584" s="5"/>
      <c r="G16584" s="5"/>
      <c r="H16584" s="5"/>
      <c r="I16584" s="5"/>
      <c r="J16584" s="5"/>
      <c r="K16584" s="5"/>
      <c r="L16584" s="5"/>
      <c r="M16584" s="5"/>
      <c r="N16584" s="5"/>
      <c r="O16584" s="5"/>
      <c r="P16584" s="5"/>
      <c r="Q16584" s="5"/>
      <c r="R16584" s="5"/>
      <c r="S16584" s="5"/>
      <c r="T16584" s="5"/>
      <c r="U16584" s="5"/>
      <c r="V16584" s="5"/>
      <c r="W16584" s="5"/>
      <c r="X16584" s="5"/>
      <c r="Y16584" s="5"/>
      <c r="Z16584" s="5"/>
      <c r="AA16584" s="5"/>
      <c r="AB16584" s="5"/>
      <c r="AC16584" s="5"/>
      <c r="AD16584" s="5"/>
      <c r="AE16584" s="5"/>
      <c r="AF16584" s="5"/>
      <c r="AG16584" s="11"/>
    </row>
    <row r="16585" spans="1:33">
      <c r="A16585" s="5"/>
      <c r="B16585" s="5"/>
      <c r="C16585" s="5"/>
      <c r="D16585" s="5"/>
      <c r="E16585" s="5"/>
      <c r="F16585" s="5"/>
      <c r="G16585" s="5"/>
      <c r="H16585" s="5"/>
      <c r="I16585" s="5"/>
      <c r="J16585" s="5"/>
      <c r="K16585" s="5"/>
      <c r="L16585" s="5"/>
      <c r="M16585" s="5"/>
      <c r="N16585" s="5"/>
      <c r="O16585" s="5"/>
      <c r="P16585" s="5"/>
      <c r="Q16585" s="5"/>
      <c r="R16585" s="5"/>
      <c r="S16585" s="5"/>
      <c r="T16585" s="5"/>
      <c r="U16585" s="5"/>
      <c r="V16585" s="5"/>
      <c r="W16585" s="5"/>
      <c r="X16585" s="5"/>
      <c r="Y16585" s="5"/>
      <c r="Z16585" s="5"/>
      <c r="AA16585" s="5"/>
      <c r="AB16585" s="5"/>
      <c r="AC16585" s="5"/>
      <c r="AD16585" s="5"/>
      <c r="AE16585" s="5"/>
      <c r="AF16585" s="5"/>
      <c r="AG16585" s="11"/>
    </row>
    <row r="16586" spans="1:33">
      <c r="A16586" s="5"/>
      <c r="B16586" s="5"/>
      <c r="C16586" s="5"/>
      <c r="D16586" s="5"/>
      <c r="E16586" s="5"/>
      <c r="F16586" s="5"/>
      <c r="G16586" s="5"/>
      <c r="H16586" s="5"/>
      <c r="I16586" s="5"/>
      <c r="J16586" s="5"/>
      <c r="K16586" s="5"/>
      <c r="L16586" s="5"/>
      <c r="M16586" s="5"/>
      <c r="N16586" s="5"/>
      <c r="O16586" s="5"/>
      <c r="P16586" s="5"/>
      <c r="Q16586" s="5"/>
      <c r="R16586" s="5"/>
      <c r="S16586" s="5"/>
      <c r="T16586" s="5"/>
      <c r="U16586" s="5"/>
      <c r="V16586" s="5"/>
      <c r="W16586" s="5"/>
      <c r="X16586" s="5"/>
      <c r="Y16586" s="5"/>
      <c r="Z16586" s="5"/>
      <c r="AA16586" s="5"/>
      <c r="AB16586" s="5"/>
      <c r="AC16586" s="5"/>
      <c r="AD16586" s="5"/>
      <c r="AE16586" s="5"/>
      <c r="AF16586" s="5"/>
      <c r="AG16586" s="11"/>
    </row>
    <row r="16587" spans="1:33">
      <c r="A16587" s="5"/>
      <c r="B16587" s="5"/>
      <c r="C16587" s="5"/>
      <c r="D16587" s="5"/>
      <c r="E16587" s="5"/>
      <c r="F16587" s="5"/>
      <c r="G16587" s="5"/>
      <c r="H16587" s="5"/>
      <c r="I16587" s="5"/>
      <c r="J16587" s="5"/>
      <c r="K16587" s="5"/>
      <c r="L16587" s="5"/>
      <c r="M16587" s="5"/>
      <c r="N16587" s="5"/>
      <c r="O16587" s="5"/>
      <c r="P16587" s="5"/>
      <c r="Q16587" s="5"/>
      <c r="R16587" s="5"/>
      <c r="S16587" s="5"/>
      <c r="T16587" s="5"/>
      <c r="U16587" s="5"/>
      <c r="V16587" s="5"/>
      <c r="W16587" s="5"/>
      <c r="X16587" s="5"/>
      <c r="Y16587" s="5"/>
      <c r="Z16587" s="5"/>
      <c r="AA16587" s="5"/>
      <c r="AB16587" s="5"/>
      <c r="AC16587" s="5"/>
      <c r="AD16587" s="5"/>
      <c r="AE16587" s="5"/>
      <c r="AF16587" s="5"/>
      <c r="AG16587" s="11"/>
    </row>
    <row r="16588" spans="1:33">
      <c r="A16588" s="5"/>
      <c r="B16588" s="5"/>
      <c r="C16588" s="5"/>
      <c r="D16588" s="5"/>
      <c r="E16588" s="5"/>
      <c r="F16588" s="5"/>
      <c r="G16588" s="5"/>
      <c r="H16588" s="5"/>
      <c r="I16588" s="5"/>
      <c r="J16588" s="5"/>
      <c r="K16588" s="5"/>
      <c r="L16588" s="5"/>
      <c r="M16588" s="5"/>
      <c r="N16588" s="5"/>
      <c r="O16588" s="5"/>
      <c r="P16588" s="5"/>
      <c r="Q16588" s="5"/>
      <c r="R16588" s="5"/>
      <c r="S16588" s="5"/>
      <c r="T16588" s="5"/>
      <c r="U16588" s="5"/>
      <c r="V16588" s="5"/>
      <c r="W16588" s="5"/>
      <c r="X16588" s="5"/>
      <c r="Y16588" s="5"/>
      <c r="Z16588" s="5"/>
      <c r="AA16588" s="5"/>
      <c r="AB16588" s="5"/>
      <c r="AC16588" s="5"/>
      <c r="AD16588" s="5"/>
      <c r="AE16588" s="5"/>
      <c r="AF16588" s="5"/>
      <c r="AG16588" s="11"/>
    </row>
    <row r="16589" spans="1:33">
      <c r="A16589" s="5"/>
      <c r="B16589" s="5"/>
      <c r="C16589" s="5"/>
      <c r="D16589" s="5"/>
      <c r="E16589" s="5"/>
      <c r="F16589" s="5"/>
      <c r="G16589" s="5"/>
      <c r="H16589" s="5"/>
      <c r="I16589" s="5"/>
      <c r="J16589" s="5"/>
      <c r="K16589" s="5"/>
      <c r="L16589" s="5"/>
      <c r="M16589" s="5"/>
      <c r="N16589" s="5"/>
      <c r="O16589" s="5"/>
      <c r="P16589" s="5"/>
      <c r="Q16589" s="5"/>
      <c r="R16589" s="5"/>
      <c r="S16589" s="5"/>
      <c r="T16589" s="5"/>
      <c r="U16589" s="5"/>
      <c r="V16589" s="5"/>
      <c r="W16589" s="5"/>
      <c r="X16589" s="5"/>
      <c r="Y16589" s="5"/>
      <c r="Z16589" s="5"/>
      <c r="AA16589" s="5"/>
      <c r="AB16589" s="5"/>
      <c r="AC16589" s="5"/>
      <c r="AD16589" s="5"/>
      <c r="AE16589" s="5"/>
      <c r="AF16589" s="5"/>
      <c r="AG16589" s="11"/>
    </row>
    <row r="16590" spans="1:33">
      <c r="A16590" s="5"/>
      <c r="B16590" s="5"/>
      <c r="C16590" s="5"/>
      <c r="D16590" s="5"/>
      <c r="E16590" s="5"/>
      <c r="F16590" s="5"/>
      <c r="G16590" s="5"/>
      <c r="H16590" s="5"/>
      <c r="I16590" s="5"/>
      <c r="J16590" s="5"/>
      <c r="K16590" s="5"/>
      <c r="L16590" s="5"/>
      <c r="M16590" s="5"/>
      <c r="N16590" s="5"/>
      <c r="O16590" s="5"/>
      <c r="P16590" s="5"/>
      <c r="Q16590" s="5"/>
      <c r="R16590" s="5"/>
      <c r="S16590" s="5"/>
      <c r="T16590" s="5"/>
      <c r="U16590" s="5"/>
      <c r="V16590" s="5"/>
      <c r="W16590" s="5"/>
      <c r="X16590" s="5"/>
      <c r="Y16590" s="5"/>
      <c r="Z16590" s="5"/>
      <c r="AA16590" s="5"/>
      <c r="AB16590" s="5"/>
      <c r="AC16590" s="5"/>
      <c r="AD16590" s="5"/>
      <c r="AE16590" s="5"/>
      <c r="AF16590" s="5"/>
      <c r="AG16590" s="11"/>
    </row>
    <row r="16591" spans="1:33">
      <c r="A16591" s="5"/>
      <c r="B16591" s="5"/>
      <c r="C16591" s="5"/>
      <c r="D16591" s="5"/>
      <c r="E16591" s="5"/>
      <c r="F16591" s="5"/>
      <c r="G16591" s="5"/>
      <c r="H16591" s="5"/>
      <c r="I16591" s="5"/>
      <c r="J16591" s="5"/>
      <c r="K16591" s="5"/>
      <c r="L16591" s="5"/>
      <c r="M16591" s="5"/>
      <c r="N16591" s="5"/>
      <c r="O16591" s="5"/>
      <c r="P16591" s="5"/>
      <c r="Q16591" s="5"/>
      <c r="R16591" s="5"/>
      <c r="S16591" s="5"/>
      <c r="T16591" s="5"/>
      <c r="U16591" s="5"/>
      <c r="V16591" s="5"/>
      <c r="W16591" s="5"/>
      <c r="X16591" s="5"/>
      <c r="Y16591" s="5"/>
      <c r="Z16591" s="5"/>
      <c r="AA16591" s="5"/>
      <c r="AB16591" s="5"/>
      <c r="AC16591" s="5"/>
      <c r="AD16591" s="5"/>
      <c r="AE16591" s="5"/>
      <c r="AF16591" s="5"/>
      <c r="AG16591" s="11"/>
    </row>
    <row r="16592" spans="1:33">
      <c r="A16592" s="5"/>
      <c r="B16592" s="5"/>
      <c r="C16592" s="5"/>
      <c r="D16592" s="5"/>
      <c r="E16592" s="5"/>
      <c r="F16592" s="5"/>
      <c r="G16592" s="5"/>
      <c r="H16592" s="5"/>
      <c r="I16592" s="5"/>
      <c r="J16592" s="5"/>
      <c r="K16592" s="5"/>
      <c r="L16592" s="5"/>
      <c r="M16592" s="5"/>
      <c r="N16592" s="5"/>
      <c r="O16592" s="5"/>
      <c r="P16592" s="5"/>
      <c r="Q16592" s="5"/>
      <c r="R16592" s="5"/>
      <c r="S16592" s="5"/>
      <c r="T16592" s="5"/>
      <c r="U16592" s="5"/>
      <c r="V16592" s="5"/>
      <c r="W16592" s="5"/>
      <c r="X16592" s="5"/>
      <c r="Y16592" s="5"/>
      <c r="Z16592" s="5"/>
      <c r="AA16592" s="5"/>
      <c r="AB16592" s="5"/>
      <c r="AC16592" s="5"/>
      <c r="AD16592" s="5"/>
      <c r="AE16592" s="5"/>
      <c r="AF16592" s="5"/>
      <c r="AG16592" s="11"/>
    </row>
    <row r="16593" spans="1:33">
      <c r="A16593" s="5"/>
      <c r="B16593" s="5"/>
      <c r="C16593" s="5"/>
      <c r="D16593" s="5"/>
      <c r="E16593" s="5"/>
      <c r="F16593" s="5"/>
      <c r="G16593" s="5"/>
      <c r="H16593" s="5"/>
      <c r="I16593" s="5"/>
      <c r="J16593" s="5"/>
      <c r="K16593" s="5"/>
      <c r="L16593" s="5"/>
      <c r="M16593" s="5"/>
      <c r="N16593" s="5"/>
      <c r="O16593" s="5"/>
      <c r="P16593" s="5"/>
      <c r="Q16593" s="5"/>
      <c r="R16593" s="5"/>
      <c r="S16593" s="5"/>
      <c r="T16593" s="5"/>
      <c r="U16593" s="5"/>
      <c r="V16593" s="5"/>
      <c r="W16593" s="5"/>
      <c r="X16593" s="5"/>
      <c r="Y16593" s="5"/>
      <c r="Z16593" s="5"/>
      <c r="AA16593" s="5"/>
      <c r="AB16593" s="5"/>
      <c r="AC16593" s="5"/>
      <c r="AD16593" s="5"/>
      <c r="AE16593" s="5"/>
      <c r="AF16593" s="5"/>
      <c r="AG16593" s="11"/>
    </row>
    <row r="16594" spans="1:33">
      <c r="A16594" s="5"/>
      <c r="B16594" s="5"/>
      <c r="C16594" s="5"/>
      <c r="D16594" s="5"/>
      <c r="E16594" s="5"/>
      <c r="F16594" s="5"/>
      <c r="G16594" s="5"/>
      <c r="H16594" s="5"/>
      <c r="I16594" s="5"/>
      <c r="J16594" s="5"/>
      <c r="K16594" s="5"/>
      <c r="L16594" s="5"/>
      <c r="M16594" s="5"/>
      <c r="N16594" s="5"/>
      <c r="O16594" s="5"/>
      <c r="P16594" s="5"/>
      <c r="Q16594" s="5"/>
      <c r="R16594" s="5"/>
      <c r="S16594" s="5"/>
      <c r="T16594" s="5"/>
      <c r="U16594" s="5"/>
      <c r="V16594" s="5"/>
      <c r="W16594" s="5"/>
      <c r="X16594" s="5"/>
      <c r="Y16594" s="5"/>
      <c r="Z16594" s="5"/>
      <c r="AA16594" s="5"/>
      <c r="AB16594" s="5"/>
      <c r="AC16594" s="5"/>
      <c r="AD16594" s="5"/>
      <c r="AE16594" s="5"/>
      <c r="AF16594" s="5"/>
      <c r="AG16594" s="11"/>
    </row>
    <row r="16595" spans="1:33">
      <c r="A16595" s="5"/>
      <c r="B16595" s="5"/>
      <c r="C16595" s="5"/>
      <c r="D16595" s="5"/>
      <c r="E16595" s="5"/>
      <c r="F16595" s="5"/>
      <c r="G16595" s="5"/>
      <c r="H16595" s="5"/>
      <c r="I16595" s="5"/>
      <c r="J16595" s="5"/>
      <c r="K16595" s="5"/>
      <c r="L16595" s="5"/>
      <c r="M16595" s="5"/>
      <c r="N16595" s="5"/>
      <c r="O16595" s="5"/>
      <c r="P16595" s="5"/>
      <c r="Q16595" s="5"/>
      <c r="R16595" s="5"/>
      <c r="S16595" s="5"/>
      <c r="T16595" s="5"/>
      <c r="U16595" s="5"/>
      <c r="V16595" s="5"/>
      <c r="W16595" s="5"/>
      <c r="X16595" s="5"/>
      <c r="Y16595" s="5"/>
      <c r="Z16595" s="5"/>
      <c r="AA16595" s="5"/>
      <c r="AB16595" s="5"/>
      <c r="AC16595" s="5"/>
      <c r="AD16595" s="5"/>
      <c r="AE16595" s="5"/>
      <c r="AF16595" s="5"/>
      <c r="AG16595" s="11"/>
    </row>
    <row r="16596" spans="1:33">
      <c r="A16596" s="5"/>
      <c r="B16596" s="5"/>
      <c r="C16596" s="5"/>
      <c r="D16596" s="5"/>
      <c r="E16596" s="5"/>
      <c r="F16596" s="5"/>
      <c r="G16596" s="5"/>
      <c r="H16596" s="5"/>
      <c r="I16596" s="5"/>
      <c r="J16596" s="5"/>
      <c r="K16596" s="5"/>
      <c r="L16596" s="5"/>
      <c r="M16596" s="5"/>
      <c r="N16596" s="5"/>
      <c r="O16596" s="5"/>
      <c r="P16596" s="5"/>
      <c r="Q16596" s="5"/>
      <c r="R16596" s="5"/>
      <c r="S16596" s="5"/>
      <c r="T16596" s="5"/>
      <c r="U16596" s="5"/>
      <c r="V16596" s="5"/>
      <c r="W16596" s="5"/>
      <c r="X16596" s="5"/>
      <c r="Y16596" s="5"/>
      <c r="Z16596" s="5"/>
      <c r="AA16596" s="5"/>
      <c r="AB16596" s="5"/>
      <c r="AC16596" s="5"/>
      <c r="AD16596" s="5"/>
      <c r="AE16596" s="5"/>
      <c r="AF16596" s="5"/>
      <c r="AG16596" s="11"/>
    </row>
    <row r="16597" spans="1:33">
      <c r="A16597" s="5"/>
      <c r="B16597" s="5"/>
      <c r="C16597" s="5"/>
      <c r="D16597" s="5"/>
      <c r="E16597" s="5"/>
      <c r="F16597" s="5"/>
      <c r="G16597" s="5"/>
      <c r="H16597" s="5"/>
      <c r="I16597" s="5"/>
      <c r="J16597" s="5"/>
      <c r="K16597" s="5"/>
      <c r="L16597" s="5"/>
      <c r="M16597" s="5"/>
      <c r="N16597" s="5"/>
      <c r="O16597" s="5"/>
      <c r="P16597" s="5"/>
      <c r="Q16597" s="5"/>
      <c r="R16597" s="5"/>
      <c r="S16597" s="5"/>
      <c r="T16597" s="5"/>
      <c r="U16597" s="5"/>
      <c r="V16597" s="5"/>
      <c r="W16597" s="5"/>
      <c r="X16597" s="5"/>
      <c r="Y16597" s="5"/>
      <c r="Z16597" s="5"/>
      <c r="AA16597" s="5"/>
      <c r="AB16597" s="5"/>
      <c r="AC16597" s="5"/>
      <c r="AD16597" s="5"/>
      <c r="AE16597" s="5"/>
      <c r="AF16597" s="5"/>
      <c r="AG16597" s="11"/>
    </row>
    <row r="16598" spans="1:33">
      <c r="A16598" s="5"/>
      <c r="B16598" s="5"/>
      <c r="C16598" s="5"/>
      <c r="D16598" s="5"/>
      <c r="E16598" s="5"/>
      <c r="F16598" s="5"/>
      <c r="G16598" s="5"/>
      <c r="H16598" s="5"/>
      <c r="I16598" s="5"/>
      <c r="J16598" s="5"/>
      <c r="K16598" s="5"/>
      <c r="L16598" s="5"/>
      <c r="M16598" s="5"/>
      <c r="N16598" s="5"/>
      <c r="O16598" s="5"/>
      <c r="P16598" s="5"/>
      <c r="Q16598" s="5"/>
      <c r="R16598" s="5"/>
      <c r="S16598" s="5"/>
      <c r="T16598" s="5"/>
      <c r="U16598" s="5"/>
      <c r="V16598" s="5"/>
      <c r="W16598" s="5"/>
      <c r="X16598" s="5"/>
      <c r="Y16598" s="5"/>
      <c r="Z16598" s="5"/>
      <c r="AA16598" s="5"/>
      <c r="AB16598" s="5"/>
      <c r="AC16598" s="5"/>
      <c r="AD16598" s="5"/>
      <c r="AE16598" s="5"/>
      <c r="AF16598" s="5"/>
      <c r="AG16598" s="11"/>
    </row>
    <row r="16599" spans="1:33">
      <c r="A16599" s="5"/>
      <c r="B16599" s="5"/>
      <c r="C16599" s="5"/>
      <c r="D16599" s="5"/>
      <c r="E16599" s="5"/>
      <c r="F16599" s="5"/>
      <c r="G16599" s="5"/>
      <c r="H16599" s="5"/>
      <c r="I16599" s="5"/>
      <c r="J16599" s="5"/>
      <c r="K16599" s="5"/>
      <c r="L16599" s="5"/>
      <c r="M16599" s="5"/>
      <c r="N16599" s="5"/>
      <c r="O16599" s="5"/>
      <c r="P16599" s="5"/>
      <c r="Q16599" s="5"/>
      <c r="R16599" s="5"/>
      <c r="S16599" s="5"/>
      <c r="T16599" s="5"/>
      <c r="U16599" s="5"/>
      <c r="V16599" s="5"/>
      <c r="W16599" s="5"/>
      <c r="X16599" s="5"/>
      <c r="Y16599" s="5"/>
      <c r="Z16599" s="5"/>
      <c r="AA16599" s="5"/>
      <c r="AB16599" s="5"/>
      <c r="AC16599" s="5"/>
      <c r="AD16599" s="5"/>
      <c r="AE16599" s="5"/>
      <c r="AF16599" s="5"/>
      <c r="AG16599" s="11"/>
    </row>
    <row r="16600" spans="1:33">
      <c r="A16600" s="5"/>
      <c r="B16600" s="5"/>
      <c r="C16600" s="5"/>
      <c r="D16600" s="5"/>
      <c r="E16600" s="5"/>
      <c r="F16600" s="5"/>
      <c r="G16600" s="5"/>
      <c r="H16600" s="5"/>
      <c r="I16600" s="5"/>
      <c r="J16600" s="5"/>
      <c r="K16600" s="5"/>
      <c r="L16600" s="5"/>
      <c r="M16600" s="5"/>
      <c r="N16600" s="5"/>
      <c r="O16600" s="5"/>
      <c r="P16600" s="5"/>
      <c r="Q16600" s="5"/>
      <c r="R16600" s="5"/>
      <c r="S16600" s="5"/>
      <c r="T16600" s="5"/>
      <c r="U16600" s="5"/>
      <c r="V16600" s="5"/>
      <c r="W16600" s="5"/>
      <c r="X16600" s="5"/>
      <c r="Y16600" s="5"/>
      <c r="Z16600" s="5"/>
      <c r="AA16600" s="5"/>
      <c r="AB16600" s="5"/>
      <c r="AC16600" s="5"/>
      <c r="AD16600" s="5"/>
      <c r="AE16600" s="5"/>
      <c r="AF16600" s="5"/>
      <c r="AG16600" s="11"/>
    </row>
    <row r="16601" spans="1:33">
      <c r="A16601" s="5"/>
      <c r="B16601" s="5"/>
      <c r="C16601" s="5"/>
      <c r="D16601" s="5"/>
      <c r="E16601" s="5"/>
      <c r="F16601" s="5"/>
      <c r="G16601" s="5"/>
      <c r="H16601" s="5"/>
      <c r="I16601" s="5"/>
      <c r="J16601" s="5"/>
      <c r="K16601" s="5"/>
      <c r="L16601" s="5"/>
      <c r="M16601" s="5"/>
      <c r="N16601" s="5"/>
      <c r="O16601" s="5"/>
      <c r="P16601" s="5"/>
      <c r="Q16601" s="5"/>
      <c r="R16601" s="5"/>
      <c r="S16601" s="5"/>
      <c r="T16601" s="5"/>
      <c r="U16601" s="5"/>
      <c r="V16601" s="5"/>
      <c r="W16601" s="5"/>
      <c r="X16601" s="5"/>
      <c r="Y16601" s="5"/>
      <c r="Z16601" s="5"/>
      <c r="AA16601" s="5"/>
      <c r="AB16601" s="5"/>
      <c r="AC16601" s="5"/>
      <c r="AD16601" s="5"/>
      <c r="AE16601" s="5"/>
      <c r="AF16601" s="5"/>
      <c r="AG16601" s="11"/>
    </row>
    <row r="16602" spans="1:33">
      <c r="A16602" s="5"/>
      <c r="B16602" s="5"/>
      <c r="C16602" s="5"/>
      <c r="D16602" s="5"/>
      <c r="E16602" s="5"/>
      <c r="F16602" s="5"/>
      <c r="G16602" s="5"/>
      <c r="H16602" s="5"/>
      <c r="I16602" s="5"/>
      <c r="J16602" s="5"/>
      <c r="K16602" s="5"/>
      <c r="L16602" s="5"/>
      <c r="M16602" s="5"/>
      <c r="N16602" s="5"/>
      <c r="O16602" s="5"/>
      <c r="P16602" s="5"/>
      <c r="Q16602" s="5"/>
      <c r="R16602" s="5"/>
      <c r="S16602" s="5"/>
      <c r="T16602" s="5"/>
      <c r="U16602" s="5"/>
      <c r="V16602" s="5"/>
      <c r="W16602" s="5"/>
      <c r="X16602" s="5"/>
      <c r="Y16602" s="5"/>
      <c r="Z16602" s="5"/>
      <c r="AA16602" s="5"/>
      <c r="AB16602" s="5"/>
      <c r="AC16602" s="5"/>
      <c r="AD16602" s="5"/>
      <c r="AE16602" s="5"/>
      <c r="AF16602" s="5"/>
      <c r="AG16602" s="11"/>
    </row>
    <row r="16603" spans="1:33">
      <c r="A16603" s="5"/>
      <c r="B16603" s="5"/>
      <c r="C16603" s="5"/>
      <c r="D16603" s="5"/>
      <c r="E16603" s="5"/>
      <c r="F16603" s="5"/>
      <c r="G16603" s="5"/>
      <c r="H16603" s="5"/>
      <c r="I16603" s="5"/>
      <c r="J16603" s="5"/>
      <c r="K16603" s="5"/>
      <c r="L16603" s="5"/>
      <c r="M16603" s="5"/>
      <c r="N16603" s="5"/>
      <c r="O16603" s="5"/>
      <c r="P16603" s="5"/>
      <c r="Q16603" s="5"/>
      <c r="R16603" s="5"/>
      <c r="S16603" s="5"/>
      <c r="T16603" s="5"/>
      <c r="U16603" s="5"/>
      <c r="V16603" s="5"/>
      <c r="W16603" s="5"/>
      <c r="X16603" s="5"/>
      <c r="Y16603" s="5"/>
      <c r="Z16603" s="5"/>
      <c r="AA16603" s="5"/>
      <c r="AB16603" s="5"/>
      <c r="AC16603" s="5"/>
      <c r="AD16603" s="5"/>
      <c r="AE16603" s="5"/>
      <c r="AF16603" s="5"/>
      <c r="AG16603" s="11"/>
    </row>
    <row r="16604" spans="1:33">
      <c r="A16604" s="5"/>
      <c r="B16604" s="5"/>
      <c r="C16604" s="5"/>
      <c r="D16604" s="5"/>
      <c r="E16604" s="5"/>
      <c r="F16604" s="5"/>
      <c r="G16604" s="5"/>
      <c r="H16604" s="5"/>
      <c r="I16604" s="5"/>
      <c r="J16604" s="5"/>
      <c r="K16604" s="5"/>
      <c r="L16604" s="5"/>
      <c r="M16604" s="5"/>
      <c r="N16604" s="5"/>
      <c r="O16604" s="5"/>
      <c r="P16604" s="5"/>
      <c r="Q16604" s="5"/>
      <c r="R16604" s="5"/>
      <c r="S16604" s="5"/>
      <c r="T16604" s="5"/>
      <c r="U16604" s="5"/>
      <c r="V16604" s="5"/>
      <c r="W16604" s="5"/>
      <c r="X16604" s="5"/>
      <c r="Y16604" s="5"/>
      <c r="Z16604" s="5"/>
      <c r="AA16604" s="5"/>
      <c r="AB16604" s="5"/>
      <c r="AC16604" s="5"/>
      <c r="AD16604" s="5"/>
      <c r="AE16604" s="5"/>
      <c r="AF16604" s="5"/>
      <c r="AG16604" s="11"/>
    </row>
    <row r="16605" spans="1:33">
      <c r="A16605" s="5"/>
      <c r="B16605" s="5"/>
      <c r="C16605" s="5"/>
      <c r="D16605" s="5"/>
      <c r="E16605" s="5"/>
      <c r="F16605" s="5"/>
      <c r="G16605" s="5"/>
      <c r="H16605" s="5"/>
      <c r="I16605" s="5"/>
      <c r="J16605" s="5"/>
      <c r="K16605" s="5"/>
      <c r="L16605" s="5"/>
      <c r="M16605" s="5"/>
      <c r="N16605" s="5"/>
      <c r="O16605" s="5"/>
      <c r="P16605" s="5"/>
      <c r="Q16605" s="5"/>
      <c r="R16605" s="5"/>
      <c r="S16605" s="5"/>
      <c r="T16605" s="5"/>
      <c r="U16605" s="5"/>
      <c r="V16605" s="5"/>
      <c r="W16605" s="5"/>
      <c r="X16605" s="5"/>
      <c r="Y16605" s="5"/>
      <c r="Z16605" s="5"/>
      <c r="AA16605" s="5"/>
      <c r="AB16605" s="5"/>
      <c r="AC16605" s="5"/>
      <c r="AD16605" s="5"/>
      <c r="AE16605" s="5"/>
      <c r="AF16605" s="5"/>
      <c r="AG16605" s="11"/>
    </row>
    <row r="16606" spans="1:33">
      <c r="A16606" s="5"/>
      <c r="B16606" s="5"/>
      <c r="C16606" s="5"/>
      <c r="D16606" s="5"/>
      <c r="E16606" s="5"/>
      <c r="F16606" s="5"/>
      <c r="G16606" s="5"/>
      <c r="H16606" s="5"/>
      <c r="I16606" s="5"/>
      <c r="J16606" s="5"/>
      <c r="K16606" s="5"/>
      <c r="L16606" s="5"/>
      <c r="M16606" s="5"/>
      <c r="N16606" s="5"/>
      <c r="O16606" s="5"/>
      <c r="P16606" s="5"/>
      <c r="Q16606" s="5"/>
      <c r="R16606" s="5"/>
      <c r="S16606" s="5"/>
      <c r="T16606" s="5"/>
      <c r="U16606" s="5"/>
      <c r="V16606" s="5"/>
      <c r="W16606" s="5"/>
      <c r="X16606" s="5"/>
      <c r="Y16606" s="5"/>
      <c r="Z16606" s="5"/>
      <c r="AA16606" s="5"/>
      <c r="AB16606" s="5"/>
      <c r="AC16606" s="5"/>
      <c r="AD16606" s="5"/>
      <c r="AE16606" s="5"/>
      <c r="AF16606" s="5"/>
      <c r="AG16606" s="11"/>
    </row>
    <row r="16607" spans="1:33">
      <c r="A16607" s="5"/>
      <c r="B16607" s="5"/>
      <c r="C16607" s="5"/>
      <c r="D16607" s="5"/>
      <c r="E16607" s="5"/>
      <c r="F16607" s="5"/>
      <c r="G16607" s="5"/>
      <c r="H16607" s="5"/>
      <c r="I16607" s="5"/>
      <c r="J16607" s="5"/>
      <c r="K16607" s="5"/>
      <c r="L16607" s="5"/>
      <c r="M16607" s="5"/>
      <c r="N16607" s="5"/>
      <c r="O16607" s="5"/>
      <c r="P16607" s="5"/>
      <c r="Q16607" s="5"/>
      <c r="R16607" s="5"/>
      <c r="S16607" s="5"/>
      <c r="T16607" s="5"/>
      <c r="U16607" s="5"/>
      <c r="V16607" s="5"/>
      <c r="W16607" s="5"/>
      <c r="X16607" s="5"/>
      <c r="Y16607" s="5"/>
      <c r="Z16607" s="5"/>
      <c r="AA16607" s="5"/>
      <c r="AB16607" s="5"/>
      <c r="AC16607" s="5"/>
      <c r="AD16607" s="5"/>
      <c r="AE16607" s="5"/>
      <c r="AF16607" s="5"/>
      <c r="AG16607" s="11"/>
    </row>
    <row r="16608" spans="1:33">
      <c r="A16608" s="5"/>
      <c r="B16608" s="5"/>
      <c r="C16608" s="5"/>
      <c r="D16608" s="5"/>
      <c r="E16608" s="5"/>
      <c r="F16608" s="5"/>
      <c r="G16608" s="5"/>
      <c r="H16608" s="5"/>
      <c r="I16608" s="5"/>
      <c r="J16608" s="5"/>
      <c r="K16608" s="5"/>
      <c r="L16608" s="5"/>
      <c r="M16608" s="5"/>
      <c r="N16608" s="5"/>
      <c r="O16608" s="5"/>
      <c r="P16608" s="5"/>
      <c r="Q16608" s="5"/>
      <c r="R16608" s="5"/>
      <c r="S16608" s="5"/>
      <c r="T16608" s="5"/>
      <c r="U16608" s="5"/>
      <c r="V16608" s="5"/>
      <c r="W16608" s="5"/>
      <c r="X16608" s="5"/>
      <c r="Y16608" s="5"/>
      <c r="Z16608" s="5"/>
      <c r="AA16608" s="5"/>
      <c r="AB16608" s="5"/>
      <c r="AC16608" s="5"/>
      <c r="AD16608" s="5"/>
      <c r="AE16608" s="5"/>
      <c r="AF16608" s="5"/>
      <c r="AG16608" s="11"/>
    </row>
    <row r="16609" spans="1:33">
      <c r="A16609" s="5"/>
      <c r="B16609" s="5"/>
      <c r="C16609" s="5"/>
      <c r="D16609" s="5"/>
      <c r="E16609" s="5"/>
      <c r="F16609" s="5"/>
      <c r="G16609" s="5"/>
      <c r="H16609" s="5"/>
      <c r="I16609" s="5"/>
      <c r="J16609" s="5"/>
      <c r="K16609" s="5"/>
      <c r="L16609" s="5"/>
      <c r="M16609" s="5"/>
      <c r="N16609" s="5"/>
      <c r="O16609" s="5"/>
      <c r="P16609" s="5"/>
      <c r="Q16609" s="5"/>
      <c r="R16609" s="5"/>
      <c r="S16609" s="5"/>
      <c r="T16609" s="5"/>
      <c r="U16609" s="5"/>
      <c r="V16609" s="5"/>
      <c r="W16609" s="5"/>
      <c r="X16609" s="5"/>
      <c r="Y16609" s="5"/>
      <c r="Z16609" s="5"/>
      <c r="AA16609" s="5"/>
      <c r="AB16609" s="5"/>
      <c r="AC16609" s="5"/>
      <c r="AD16609" s="5"/>
      <c r="AE16609" s="5"/>
      <c r="AF16609" s="5"/>
      <c r="AG16609" s="11"/>
    </row>
    <row r="16610" spans="1:33">
      <c r="A16610" s="5"/>
      <c r="B16610" s="5"/>
      <c r="C16610" s="5"/>
      <c r="D16610" s="5"/>
      <c r="E16610" s="5"/>
      <c r="F16610" s="5"/>
      <c r="G16610" s="5"/>
      <c r="H16610" s="5"/>
      <c r="I16610" s="5"/>
      <c r="J16610" s="5"/>
      <c r="K16610" s="5"/>
      <c r="L16610" s="5"/>
      <c r="M16610" s="5"/>
      <c r="N16610" s="5"/>
      <c r="O16610" s="5"/>
      <c r="P16610" s="5"/>
      <c r="Q16610" s="5"/>
      <c r="R16610" s="5"/>
      <c r="S16610" s="5"/>
      <c r="T16610" s="5"/>
      <c r="U16610" s="5"/>
      <c r="V16610" s="5"/>
      <c r="W16610" s="5"/>
      <c r="X16610" s="5"/>
      <c r="Y16610" s="5"/>
      <c r="Z16610" s="5"/>
      <c r="AA16610" s="5"/>
      <c r="AB16610" s="5"/>
      <c r="AC16610" s="5"/>
      <c r="AD16610" s="5"/>
      <c r="AE16610" s="5"/>
      <c r="AF16610" s="5"/>
      <c r="AG16610" s="11"/>
    </row>
    <row r="16611" spans="1:33">
      <c r="A16611" s="5"/>
      <c r="B16611" s="5"/>
      <c r="C16611" s="5"/>
      <c r="D16611" s="5"/>
      <c r="E16611" s="5"/>
      <c r="F16611" s="5"/>
      <c r="G16611" s="5"/>
      <c r="H16611" s="5"/>
      <c r="I16611" s="5"/>
      <c r="J16611" s="5"/>
      <c r="K16611" s="5"/>
      <c r="L16611" s="5"/>
      <c r="M16611" s="5"/>
      <c r="N16611" s="5"/>
      <c r="O16611" s="5"/>
      <c r="P16611" s="5"/>
      <c r="Q16611" s="5"/>
      <c r="R16611" s="5"/>
      <c r="S16611" s="5"/>
      <c r="T16611" s="5"/>
      <c r="U16611" s="5"/>
      <c r="V16611" s="5"/>
      <c r="W16611" s="5"/>
      <c r="X16611" s="5"/>
      <c r="Y16611" s="5"/>
      <c r="Z16611" s="5"/>
      <c r="AA16611" s="5"/>
      <c r="AB16611" s="5"/>
      <c r="AC16611" s="5"/>
      <c r="AD16611" s="5"/>
      <c r="AE16611" s="5"/>
      <c r="AF16611" s="5"/>
      <c r="AG16611" s="11"/>
    </row>
    <row r="16612" spans="1:33">
      <c r="A16612" s="5"/>
      <c r="B16612" s="5"/>
      <c r="C16612" s="5"/>
      <c r="D16612" s="5"/>
      <c r="E16612" s="5"/>
      <c r="F16612" s="5"/>
      <c r="G16612" s="5"/>
      <c r="H16612" s="5"/>
      <c r="I16612" s="5"/>
      <c r="J16612" s="5"/>
      <c r="K16612" s="5"/>
      <c r="L16612" s="5"/>
      <c r="M16612" s="5"/>
      <c r="N16612" s="5"/>
      <c r="O16612" s="5"/>
      <c r="P16612" s="5"/>
      <c r="Q16612" s="5"/>
      <c r="R16612" s="5"/>
      <c r="S16612" s="5"/>
      <c r="T16612" s="5"/>
      <c r="U16612" s="5"/>
      <c r="V16612" s="5"/>
      <c r="W16612" s="5"/>
      <c r="X16612" s="5"/>
      <c r="Y16612" s="5"/>
      <c r="Z16612" s="5"/>
      <c r="AA16612" s="5"/>
      <c r="AB16612" s="5"/>
      <c r="AC16612" s="5"/>
      <c r="AD16612" s="5"/>
      <c r="AE16612" s="5"/>
      <c r="AF16612" s="5"/>
      <c r="AG16612" s="11"/>
    </row>
    <row r="16613" spans="1:33">
      <c r="A16613" s="5"/>
      <c r="B16613" s="5"/>
      <c r="C16613" s="5"/>
      <c r="D16613" s="5"/>
      <c r="E16613" s="5"/>
      <c r="F16613" s="5"/>
      <c r="G16613" s="5"/>
      <c r="H16613" s="5"/>
      <c r="I16613" s="5"/>
      <c r="J16613" s="5"/>
      <c r="K16613" s="5"/>
      <c r="L16613" s="5"/>
      <c r="M16613" s="5"/>
      <c r="N16613" s="5"/>
      <c r="O16613" s="5"/>
      <c r="P16613" s="5"/>
      <c r="Q16613" s="5"/>
      <c r="R16613" s="5"/>
      <c r="S16613" s="5"/>
      <c r="T16613" s="5"/>
      <c r="U16613" s="5"/>
      <c r="V16613" s="5"/>
      <c r="W16613" s="5"/>
      <c r="X16613" s="5"/>
      <c r="Y16613" s="5"/>
      <c r="Z16613" s="5"/>
      <c r="AA16613" s="5"/>
      <c r="AB16613" s="5"/>
      <c r="AC16613" s="5"/>
      <c r="AD16613" s="5"/>
      <c r="AE16613" s="5"/>
      <c r="AF16613" s="5"/>
      <c r="AG16613" s="11"/>
    </row>
    <row r="16614" spans="1:33">
      <c r="A16614" s="5"/>
      <c r="B16614" s="5"/>
      <c r="C16614" s="5"/>
      <c r="D16614" s="5"/>
      <c r="E16614" s="5"/>
      <c r="F16614" s="5"/>
      <c r="G16614" s="5"/>
      <c r="H16614" s="5"/>
      <c r="I16614" s="5"/>
      <c r="J16614" s="5"/>
      <c r="K16614" s="5"/>
      <c r="L16614" s="5"/>
      <c r="M16614" s="5"/>
      <c r="N16614" s="5"/>
      <c r="O16614" s="5"/>
      <c r="P16614" s="5"/>
      <c r="Q16614" s="5"/>
      <c r="R16614" s="5"/>
      <c r="S16614" s="5"/>
      <c r="T16614" s="5"/>
      <c r="U16614" s="5"/>
      <c r="V16614" s="5"/>
      <c r="W16614" s="5"/>
      <c r="X16614" s="5"/>
      <c r="Y16614" s="5"/>
      <c r="Z16614" s="5"/>
      <c r="AA16614" s="5"/>
      <c r="AB16614" s="5"/>
      <c r="AC16614" s="5"/>
      <c r="AD16614" s="5"/>
      <c r="AE16614" s="5"/>
      <c r="AF16614" s="5"/>
      <c r="AG16614" s="11"/>
    </row>
    <row r="16615" spans="1:33">
      <c r="A16615" s="5"/>
      <c r="B16615" s="5"/>
      <c r="C16615" s="5"/>
      <c r="D16615" s="5"/>
      <c r="E16615" s="5"/>
      <c r="F16615" s="5"/>
      <c r="G16615" s="5"/>
      <c r="H16615" s="5"/>
      <c r="I16615" s="5"/>
      <c r="J16615" s="5"/>
      <c r="K16615" s="5"/>
      <c r="L16615" s="5"/>
      <c r="M16615" s="5"/>
      <c r="N16615" s="5"/>
      <c r="O16615" s="5"/>
      <c r="P16615" s="5"/>
      <c r="Q16615" s="5"/>
      <c r="R16615" s="5"/>
      <c r="S16615" s="5"/>
      <c r="T16615" s="5"/>
      <c r="U16615" s="5"/>
      <c r="V16615" s="5"/>
      <c r="W16615" s="5"/>
      <c r="X16615" s="5"/>
      <c r="Y16615" s="5"/>
      <c r="Z16615" s="5"/>
      <c r="AA16615" s="5"/>
      <c r="AB16615" s="5"/>
      <c r="AC16615" s="5"/>
      <c r="AD16615" s="5"/>
      <c r="AE16615" s="5"/>
      <c r="AF16615" s="5"/>
      <c r="AG16615" s="11"/>
    </row>
    <row r="16616" spans="1:33">
      <c r="A16616" s="5"/>
      <c r="B16616" s="5"/>
      <c r="C16616" s="5"/>
      <c r="D16616" s="5"/>
      <c r="E16616" s="5"/>
      <c r="F16616" s="5"/>
      <c r="G16616" s="5"/>
      <c r="H16616" s="5"/>
      <c r="I16616" s="5"/>
      <c r="J16616" s="5"/>
      <c r="K16616" s="5"/>
      <c r="L16616" s="5"/>
      <c r="M16616" s="5"/>
      <c r="N16616" s="5"/>
      <c r="O16616" s="5"/>
      <c r="P16616" s="5"/>
      <c r="Q16616" s="5"/>
      <c r="R16616" s="5"/>
      <c r="S16616" s="5"/>
      <c r="T16616" s="5"/>
      <c r="U16616" s="5"/>
      <c r="V16616" s="5"/>
      <c r="W16616" s="5"/>
      <c r="X16616" s="5"/>
      <c r="Y16616" s="5"/>
      <c r="Z16616" s="5"/>
      <c r="AA16616" s="5"/>
      <c r="AB16616" s="5"/>
      <c r="AC16616" s="5"/>
      <c r="AD16616" s="5"/>
      <c r="AE16616" s="5"/>
      <c r="AF16616" s="5"/>
      <c r="AG16616" s="11"/>
    </row>
    <row r="16617" spans="1:33">
      <c r="A16617" s="5"/>
      <c r="B16617" s="5"/>
      <c r="C16617" s="5"/>
      <c r="D16617" s="5"/>
      <c r="E16617" s="5"/>
      <c r="F16617" s="5"/>
      <c r="G16617" s="5"/>
      <c r="H16617" s="5"/>
      <c r="I16617" s="5"/>
      <c r="J16617" s="5"/>
      <c r="K16617" s="5"/>
      <c r="L16617" s="5"/>
      <c r="M16617" s="5"/>
      <c r="N16617" s="5"/>
      <c r="O16617" s="5"/>
      <c r="P16617" s="5"/>
      <c r="Q16617" s="5"/>
      <c r="R16617" s="5"/>
      <c r="S16617" s="5"/>
      <c r="T16617" s="5"/>
      <c r="U16617" s="5"/>
      <c r="V16617" s="5"/>
      <c r="W16617" s="5"/>
      <c r="X16617" s="5"/>
      <c r="Y16617" s="5"/>
      <c r="Z16617" s="5"/>
      <c r="AA16617" s="5"/>
      <c r="AB16617" s="5"/>
      <c r="AC16617" s="5"/>
      <c r="AD16617" s="5"/>
      <c r="AE16617" s="5"/>
      <c r="AF16617" s="5"/>
      <c r="AG16617" s="11"/>
    </row>
    <row r="16618" spans="1:33">
      <c r="A16618" s="5"/>
      <c r="B16618" s="5"/>
      <c r="C16618" s="5"/>
      <c r="D16618" s="5"/>
      <c r="E16618" s="5"/>
      <c r="F16618" s="5"/>
      <c r="G16618" s="5"/>
      <c r="H16618" s="5"/>
      <c r="I16618" s="5"/>
      <c r="J16618" s="5"/>
      <c r="K16618" s="5"/>
      <c r="L16618" s="5"/>
      <c r="M16618" s="5"/>
      <c r="N16618" s="5"/>
      <c r="O16618" s="5"/>
      <c r="P16618" s="5"/>
      <c r="Q16618" s="5"/>
      <c r="R16618" s="5"/>
      <c r="S16618" s="5"/>
      <c r="T16618" s="5"/>
      <c r="U16618" s="5"/>
      <c r="V16618" s="5"/>
      <c r="W16618" s="5"/>
      <c r="X16618" s="5"/>
      <c r="Y16618" s="5"/>
      <c r="Z16618" s="5"/>
      <c r="AA16618" s="5"/>
      <c r="AB16618" s="5"/>
      <c r="AC16618" s="5"/>
      <c r="AD16618" s="5"/>
      <c r="AE16618" s="5"/>
      <c r="AF16618" s="5"/>
      <c r="AG16618" s="11"/>
    </row>
    <row r="16619" spans="1:33">
      <c r="A16619" s="5"/>
      <c r="B16619" s="5"/>
      <c r="C16619" s="5"/>
      <c r="D16619" s="5"/>
      <c r="E16619" s="5"/>
      <c r="F16619" s="5"/>
      <c r="G16619" s="5"/>
      <c r="H16619" s="5"/>
      <c r="I16619" s="5"/>
      <c r="J16619" s="5"/>
      <c r="K16619" s="5"/>
      <c r="L16619" s="5"/>
      <c r="M16619" s="5"/>
      <c r="N16619" s="5"/>
      <c r="O16619" s="5"/>
      <c r="P16619" s="5"/>
      <c r="Q16619" s="5"/>
      <c r="R16619" s="5"/>
      <c r="S16619" s="5"/>
      <c r="T16619" s="5"/>
      <c r="U16619" s="5"/>
      <c r="V16619" s="5"/>
      <c r="W16619" s="5"/>
      <c r="X16619" s="5"/>
      <c r="Y16619" s="5"/>
      <c r="Z16619" s="5"/>
      <c r="AA16619" s="5"/>
      <c r="AB16619" s="5"/>
      <c r="AC16619" s="5"/>
      <c r="AD16619" s="5"/>
      <c r="AE16619" s="5"/>
      <c r="AF16619" s="5"/>
      <c r="AG16619" s="11"/>
    </row>
    <row r="16620" spans="1:33">
      <c r="A16620" s="5"/>
      <c r="B16620" s="5"/>
      <c r="C16620" s="5"/>
      <c r="D16620" s="5"/>
      <c r="E16620" s="5"/>
      <c r="F16620" s="5"/>
      <c r="G16620" s="5"/>
      <c r="H16620" s="5"/>
      <c r="I16620" s="5"/>
      <c r="J16620" s="5"/>
      <c r="K16620" s="5"/>
      <c r="L16620" s="5"/>
      <c r="M16620" s="5"/>
      <c r="N16620" s="5"/>
      <c r="O16620" s="5"/>
      <c r="P16620" s="5"/>
      <c r="Q16620" s="5"/>
      <c r="R16620" s="5"/>
      <c r="S16620" s="5"/>
      <c r="T16620" s="5"/>
      <c r="U16620" s="5"/>
      <c r="V16620" s="5"/>
      <c r="W16620" s="5"/>
      <c r="X16620" s="5"/>
      <c r="Y16620" s="5"/>
      <c r="Z16620" s="5"/>
      <c r="AA16620" s="5"/>
      <c r="AB16620" s="5"/>
      <c r="AC16620" s="5"/>
      <c r="AD16620" s="5"/>
      <c r="AE16620" s="5"/>
      <c r="AF16620" s="5"/>
      <c r="AG16620" s="11"/>
    </row>
    <row r="16621" spans="1:33">
      <c r="A16621" s="5"/>
      <c r="B16621" s="5"/>
      <c r="C16621" s="5"/>
      <c r="D16621" s="5"/>
      <c r="E16621" s="5"/>
      <c r="F16621" s="5"/>
      <c r="G16621" s="5"/>
      <c r="H16621" s="5"/>
      <c r="I16621" s="5"/>
      <c r="J16621" s="5"/>
      <c r="K16621" s="5"/>
      <c r="L16621" s="5"/>
      <c r="M16621" s="5"/>
      <c r="N16621" s="5"/>
      <c r="O16621" s="5"/>
      <c r="P16621" s="5"/>
      <c r="Q16621" s="5"/>
      <c r="R16621" s="5"/>
      <c r="S16621" s="5"/>
      <c r="T16621" s="5"/>
      <c r="U16621" s="5"/>
      <c r="V16621" s="5"/>
      <c r="W16621" s="5"/>
      <c r="X16621" s="5"/>
      <c r="Y16621" s="5"/>
      <c r="Z16621" s="5"/>
      <c r="AA16621" s="5"/>
      <c r="AB16621" s="5"/>
      <c r="AC16621" s="5"/>
      <c r="AD16621" s="5"/>
      <c r="AE16621" s="5"/>
      <c r="AF16621" s="5"/>
      <c r="AG16621" s="11"/>
    </row>
    <row r="16622" spans="1:33">
      <c r="A16622" s="5"/>
      <c r="B16622" s="5"/>
      <c r="C16622" s="5"/>
      <c r="D16622" s="5"/>
      <c r="E16622" s="5"/>
      <c r="F16622" s="5"/>
      <c r="G16622" s="5"/>
      <c r="H16622" s="5"/>
      <c r="I16622" s="5"/>
      <c r="J16622" s="5"/>
      <c r="K16622" s="5"/>
      <c r="L16622" s="5"/>
      <c r="M16622" s="5"/>
      <c r="N16622" s="5"/>
      <c r="O16622" s="5"/>
      <c r="P16622" s="5"/>
      <c r="Q16622" s="5"/>
      <c r="R16622" s="5"/>
      <c r="S16622" s="5"/>
      <c r="T16622" s="5"/>
      <c r="U16622" s="5"/>
      <c r="V16622" s="5"/>
      <c r="W16622" s="5"/>
      <c r="X16622" s="5"/>
      <c r="Y16622" s="5"/>
      <c r="Z16622" s="5"/>
      <c r="AA16622" s="5"/>
      <c r="AB16622" s="5"/>
      <c r="AC16622" s="5"/>
      <c r="AD16622" s="5"/>
      <c r="AE16622" s="5"/>
      <c r="AF16622" s="5"/>
      <c r="AG16622" s="11"/>
    </row>
    <row r="16623" spans="1:33">
      <c r="A16623" s="5"/>
      <c r="B16623" s="5"/>
      <c r="C16623" s="5"/>
      <c r="D16623" s="5"/>
      <c r="E16623" s="5"/>
      <c r="F16623" s="5"/>
      <c r="G16623" s="5"/>
      <c r="H16623" s="5"/>
      <c r="I16623" s="5"/>
      <c r="J16623" s="5"/>
      <c r="K16623" s="5"/>
      <c r="L16623" s="5"/>
      <c r="M16623" s="5"/>
      <c r="N16623" s="5"/>
      <c r="O16623" s="5"/>
      <c r="P16623" s="5"/>
      <c r="Q16623" s="5"/>
      <c r="R16623" s="5"/>
      <c r="S16623" s="5"/>
      <c r="T16623" s="5"/>
      <c r="U16623" s="5"/>
      <c r="V16623" s="5"/>
      <c r="W16623" s="5"/>
      <c r="X16623" s="5"/>
      <c r="Y16623" s="5"/>
      <c r="Z16623" s="5"/>
      <c r="AA16623" s="5"/>
      <c r="AB16623" s="5"/>
      <c r="AC16623" s="5"/>
      <c r="AD16623" s="5"/>
      <c r="AE16623" s="5"/>
      <c r="AF16623" s="5"/>
      <c r="AG16623" s="11"/>
    </row>
    <row r="16624" spans="1:33">
      <c r="A16624" s="5"/>
      <c r="B16624" s="5"/>
      <c r="C16624" s="5"/>
      <c r="D16624" s="5"/>
      <c r="E16624" s="5"/>
      <c r="F16624" s="5"/>
      <c r="G16624" s="5"/>
      <c r="H16624" s="5"/>
      <c r="I16624" s="5"/>
      <c r="J16624" s="5"/>
      <c r="K16624" s="5"/>
      <c r="L16624" s="5"/>
      <c r="M16624" s="5"/>
      <c r="N16624" s="5"/>
      <c r="O16624" s="5"/>
      <c r="P16624" s="5"/>
      <c r="Q16624" s="5"/>
      <c r="R16624" s="5"/>
      <c r="S16624" s="5"/>
      <c r="T16624" s="5"/>
      <c r="U16624" s="5"/>
      <c r="V16624" s="5"/>
      <c r="W16624" s="5"/>
      <c r="X16624" s="5"/>
      <c r="Y16624" s="5"/>
      <c r="Z16624" s="5"/>
      <c r="AA16624" s="5"/>
      <c r="AB16624" s="5"/>
      <c r="AC16624" s="5"/>
      <c r="AD16624" s="5"/>
      <c r="AE16624" s="5"/>
      <c r="AF16624" s="5"/>
      <c r="AG16624" s="11"/>
    </row>
    <row r="16625" spans="1:33">
      <c r="A16625" s="5"/>
      <c r="B16625" s="5"/>
      <c r="C16625" s="5"/>
      <c r="D16625" s="5"/>
      <c r="E16625" s="5"/>
      <c r="F16625" s="5"/>
      <c r="G16625" s="5"/>
      <c r="H16625" s="5"/>
      <c r="I16625" s="5"/>
      <c r="J16625" s="5"/>
      <c r="K16625" s="5"/>
      <c r="L16625" s="5"/>
      <c r="M16625" s="5"/>
      <c r="N16625" s="5"/>
      <c r="O16625" s="5"/>
      <c r="P16625" s="5"/>
      <c r="Q16625" s="5"/>
      <c r="R16625" s="5"/>
      <c r="S16625" s="5"/>
      <c r="T16625" s="5"/>
      <c r="U16625" s="5"/>
      <c r="V16625" s="5"/>
      <c r="W16625" s="5"/>
      <c r="X16625" s="5"/>
      <c r="Y16625" s="5"/>
      <c r="Z16625" s="5"/>
      <c r="AA16625" s="5"/>
      <c r="AB16625" s="5"/>
      <c r="AC16625" s="5"/>
      <c r="AD16625" s="5"/>
      <c r="AE16625" s="5"/>
      <c r="AF16625" s="5"/>
      <c r="AG16625" s="11"/>
    </row>
    <row r="16626" spans="1:33">
      <c r="A16626" s="5"/>
      <c r="B16626" s="5"/>
      <c r="C16626" s="5"/>
      <c r="D16626" s="5"/>
      <c r="E16626" s="5"/>
      <c r="F16626" s="5"/>
      <c r="G16626" s="5"/>
      <c r="H16626" s="5"/>
      <c r="I16626" s="5"/>
      <c r="J16626" s="5"/>
      <c r="K16626" s="5"/>
      <c r="L16626" s="5"/>
      <c r="M16626" s="5"/>
      <c r="N16626" s="5"/>
      <c r="O16626" s="5"/>
      <c r="P16626" s="5"/>
      <c r="Q16626" s="5"/>
      <c r="R16626" s="5"/>
      <c r="S16626" s="5"/>
      <c r="T16626" s="5"/>
      <c r="U16626" s="5"/>
      <c r="V16626" s="5"/>
      <c r="W16626" s="5"/>
      <c r="X16626" s="5"/>
      <c r="Y16626" s="5"/>
      <c r="Z16626" s="5"/>
      <c r="AA16626" s="5"/>
      <c r="AB16626" s="5"/>
      <c r="AC16626" s="5"/>
      <c r="AD16626" s="5"/>
      <c r="AE16626" s="5"/>
      <c r="AF16626" s="5"/>
      <c r="AG16626" s="11"/>
    </row>
    <row r="16627" spans="1:33">
      <c r="A16627" s="5"/>
      <c r="B16627" s="5"/>
      <c r="C16627" s="5"/>
      <c r="D16627" s="5"/>
      <c r="E16627" s="5"/>
      <c r="F16627" s="5"/>
      <c r="G16627" s="5"/>
      <c r="H16627" s="5"/>
      <c r="I16627" s="5"/>
      <c r="J16627" s="5"/>
      <c r="K16627" s="5"/>
      <c r="L16627" s="5"/>
      <c r="M16627" s="5"/>
      <c r="N16627" s="5"/>
      <c r="O16627" s="5"/>
      <c r="P16627" s="5"/>
      <c r="Q16627" s="5"/>
      <c r="R16627" s="5"/>
      <c r="S16627" s="5"/>
      <c r="T16627" s="5"/>
      <c r="U16627" s="5"/>
      <c r="V16627" s="5"/>
      <c r="W16627" s="5"/>
      <c r="X16627" s="5"/>
      <c r="Y16627" s="5"/>
      <c r="Z16627" s="5"/>
      <c r="AA16627" s="5"/>
      <c r="AB16627" s="5"/>
      <c r="AC16627" s="5"/>
      <c r="AD16627" s="5"/>
      <c r="AE16627" s="5"/>
      <c r="AF16627" s="5"/>
      <c r="AG16627" s="11"/>
    </row>
    <row r="16628" spans="1:33">
      <c r="A16628" s="5"/>
      <c r="B16628" s="5"/>
      <c r="C16628" s="5"/>
      <c r="D16628" s="5"/>
      <c r="E16628" s="5"/>
      <c r="F16628" s="5"/>
      <c r="G16628" s="5"/>
      <c r="H16628" s="5"/>
      <c r="I16628" s="5"/>
      <c r="J16628" s="5"/>
      <c r="K16628" s="5"/>
      <c r="L16628" s="5"/>
      <c r="M16628" s="5"/>
      <c r="N16628" s="5"/>
      <c r="O16628" s="5"/>
      <c r="P16628" s="5"/>
      <c r="Q16628" s="5"/>
      <c r="R16628" s="5"/>
      <c r="S16628" s="5"/>
      <c r="T16628" s="5"/>
      <c r="U16628" s="5"/>
      <c r="V16628" s="5"/>
      <c r="W16628" s="5"/>
      <c r="X16628" s="5"/>
      <c r="Y16628" s="5"/>
      <c r="Z16628" s="5"/>
      <c r="AA16628" s="5"/>
      <c r="AB16628" s="5"/>
      <c r="AC16628" s="5"/>
      <c r="AD16628" s="5"/>
      <c r="AE16628" s="5"/>
      <c r="AF16628" s="5"/>
      <c r="AG16628" s="11"/>
    </row>
    <row r="16629" spans="1:33">
      <c r="A16629" s="5"/>
      <c r="B16629" s="5"/>
      <c r="C16629" s="5"/>
      <c r="D16629" s="5"/>
      <c r="E16629" s="5"/>
      <c r="F16629" s="5"/>
      <c r="G16629" s="5"/>
      <c r="H16629" s="5"/>
      <c r="I16629" s="5"/>
      <c r="J16629" s="5"/>
      <c r="K16629" s="5"/>
      <c r="L16629" s="5"/>
      <c r="M16629" s="5"/>
      <c r="N16629" s="5"/>
      <c r="O16629" s="5"/>
      <c r="P16629" s="5"/>
      <c r="Q16629" s="5"/>
      <c r="R16629" s="5"/>
      <c r="S16629" s="5"/>
      <c r="T16629" s="5"/>
      <c r="U16629" s="5"/>
      <c r="V16629" s="5"/>
      <c r="W16629" s="5"/>
      <c r="X16629" s="5"/>
      <c r="Y16629" s="5"/>
      <c r="Z16629" s="5"/>
      <c r="AA16629" s="5"/>
      <c r="AB16629" s="5"/>
      <c r="AC16629" s="5"/>
      <c r="AD16629" s="5"/>
      <c r="AE16629" s="5"/>
      <c r="AF16629" s="5"/>
      <c r="AG16629" s="11"/>
    </row>
    <row r="16630" spans="1:33">
      <c r="A16630" s="5"/>
      <c r="B16630" s="5"/>
      <c r="C16630" s="5"/>
      <c r="D16630" s="5"/>
      <c r="E16630" s="5"/>
      <c r="F16630" s="5"/>
      <c r="G16630" s="5"/>
      <c r="H16630" s="5"/>
      <c r="I16630" s="5"/>
      <c r="J16630" s="5"/>
      <c r="K16630" s="5"/>
      <c r="L16630" s="5"/>
      <c r="M16630" s="5"/>
      <c r="N16630" s="5"/>
      <c r="O16630" s="5"/>
      <c r="P16630" s="5"/>
      <c r="Q16630" s="5"/>
      <c r="R16630" s="5"/>
      <c r="S16630" s="5"/>
      <c r="T16630" s="5"/>
      <c r="U16630" s="5"/>
      <c r="V16630" s="5"/>
      <c r="W16630" s="5"/>
      <c r="X16630" s="5"/>
      <c r="Y16630" s="5"/>
      <c r="Z16630" s="5"/>
      <c r="AA16630" s="5"/>
      <c r="AB16630" s="5"/>
      <c r="AC16630" s="5"/>
      <c r="AD16630" s="5"/>
      <c r="AE16630" s="5"/>
      <c r="AF16630" s="5"/>
      <c r="AG16630" s="11"/>
    </row>
    <row r="16631" spans="1:33">
      <c r="A16631" s="5"/>
      <c r="B16631" s="5"/>
      <c r="C16631" s="5"/>
      <c r="D16631" s="5"/>
      <c r="E16631" s="5"/>
      <c r="F16631" s="5"/>
      <c r="G16631" s="5"/>
      <c r="H16631" s="5"/>
      <c r="I16631" s="5"/>
      <c r="J16631" s="5"/>
      <c r="K16631" s="5"/>
      <c r="L16631" s="5"/>
      <c r="M16631" s="5"/>
      <c r="N16631" s="5"/>
      <c r="O16631" s="5"/>
      <c r="P16631" s="5"/>
      <c r="Q16631" s="5"/>
      <c r="R16631" s="5"/>
      <c r="S16631" s="5"/>
      <c r="T16631" s="5"/>
      <c r="U16631" s="5"/>
      <c r="V16631" s="5"/>
      <c r="W16631" s="5"/>
      <c r="X16631" s="5"/>
      <c r="Y16631" s="5"/>
      <c r="Z16631" s="5"/>
      <c r="AA16631" s="5"/>
      <c r="AB16631" s="5"/>
      <c r="AC16631" s="5"/>
      <c r="AD16631" s="5"/>
      <c r="AE16631" s="5"/>
      <c r="AF16631" s="5"/>
      <c r="AG16631" s="11"/>
    </row>
    <row r="16632" spans="1:33">
      <c r="A16632" s="5"/>
      <c r="B16632" s="5"/>
      <c r="C16632" s="5"/>
      <c r="D16632" s="5"/>
      <c r="E16632" s="5"/>
      <c r="F16632" s="5"/>
      <c r="G16632" s="5"/>
      <c r="H16632" s="5"/>
      <c r="I16632" s="5"/>
      <c r="J16632" s="5"/>
      <c r="K16632" s="5"/>
      <c r="L16632" s="5"/>
      <c r="M16632" s="5"/>
      <c r="N16632" s="5"/>
      <c r="O16632" s="5"/>
      <c r="P16632" s="5"/>
      <c r="Q16632" s="5"/>
      <c r="R16632" s="5"/>
      <c r="S16632" s="5"/>
      <c r="T16632" s="5"/>
      <c r="U16632" s="5"/>
      <c r="V16632" s="5"/>
      <c r="W16632" s="5"/>
      <c r="X16632" s="5"/>
      <c r="Y16632" s="5"/>
      <c r="Z16632" s="5"/>
      <c r="AA16632" s="5"/>
      <c r="AB16632" s="5"/>
      <c r="AC16632" s="5"/>
      <c r="AD16632" s="5"/>
      <c r="AE16632" s="5"/>
      <c r="AF16632" s="5"/>
      <c r="AG16632" s="11"/>
    </row>
    <row r="16633" spans="1:33">
      <c r="A16633" s="5"/>
      <c r="B16633" s="5"/>
      <c r="C16633" s="5"/>
      <c r="D16633" s="5"/>
      <c r="E16633" s="5"/>
      <c r="F16633" s="5"/>
      <c r="G16633" s="5"/>
      <c r="H16633" s="5"/>
      <c r="I16633" s="5"/>
      <c r="J16633" s="5"/>
      <c r="K16633" s="5"/>
      <c r="L16633" s="5"/>
      <c r="M16633" s="5"/>
      <c r="N16633" s="5"/>
      <c r="O16633" s="5"/>
      <c r="P16633" s="5"/>
      <c r="Q16633" s="5"/>
      <c r="R16633" s="5"/>
      <c r="S16633" s="5"/>
      <c r="T16633" s="5"/>
      <c r="U16633" s="5"/>
      <c r="V16633" s="5"/>
      <c r="W16633" s="5"/>
      <c r="X16633" s="5"/>
      <c r="Y16633" s="5"/>
      <c r="Z16633" s="5"/>
      <c r="AA16633" s="5"/>
      <c r="AB16633" s="5"/>
      <c r="AC16633" s="5"/>
      <c r="AD16633" s="5"/>
      <c r="AE16633" s="5"/>
      <c r="AF16633" s="5"/>
      <c r="AG16633" s="11"/>
    </row>
    <row r="16634" spans="1:33">
      <c r="A16634" s="5"/>
      <c r="B16634" s="5"/>
      <c r="C16634" s="5"/>
      <c r="D16634" s="5"/>
      <c r="E16634" s="5"/>
      <c r="F16634" s="5"/>
      <c r="G16634" s="5"/>
      <c r="H16634" s="5"/>
      <c r="I16634" s="5"/>
      <c r="J16634" s="5"/>
      <c r="K16634" s="5"/>
      <c r="L16634" s="5"/>
      <c r="M16634" s="5"/>
      <c r="N16634" s="5"/>
      <c r="O16634" s="5"/>
      <c r="P16634" s="5"/>
      <c r="Q16634" s="5"/>
      <c r="R16634" s="5"/>
      <c r="S16634" s="5"/>
      <c r="T16634" s="5"/>
      <c r="U16634" s="5"/>
      <c r="V16634" s="5"/>
      <c r="W16634" s="5"/>
      <c r="X16634" s="5"/>
      <c r="Y16634" s="5"/>
      <c r="Z16634" s="5"/>
      <c r="AA16634" s="5"/>
      <c r="AB16634" s="5"/>
      <c r="AC16634" s="5"/>
      <c r="AD16634" s="5"/>
      <c r="AE16634" s="5"/>
      <c r="AF16634" s="5"/>
      <c r="AG16634" s="11"/>
    </row>
    <row r="16635" spans="1:33">
      <c r="A16635" s="5"/>
      <c r="B16635" s="5"/>
      <c r="C16635" s="5"/>
      <c r="D16635" s="5"/>
      <c r="E16635" s="5"/>
      <c r="F16635" s="5"/>
      <c r="G16635" s="5"/>
      <c r="H16635" s="5"/>
      <c r="I16635" s="5"/>
      <c r="J16635" s="5"/>
      <c r="K16635" s="5"/>
      <c r="L16635" s="5"/>
      <c r="M16635" s="5"/>
      <c r="N16635" s="5"/>
      <c r="O16635" s="5"/>
      <c r="P16635" s="5"/>
      <c r="Q16635" s="5"/>
      <c r="R16635" s="5"/>
      <c r="S16635" s="5"/>
      <c r="T16635" s="5"/>
      <c r="U16635" s="5"/>
      <c r="V16635" s="5"/>
      <c r="W16635" s="5"/>
      <c r="X16635" s="5"/>
      <c r="Y16635" s="5"/>
      <c r="Z16635" s="5"/>
      <c r="AA16635" s="5"/>
      <c r="AB16635" s="5"/>
      <c r="AC16635" s="5"/>
      <c r="AD16635" s="5"/>
      <c r="AE16635" s="5"/>
      <c r="AF16635" s="5"/>
      <c r="AG16635" s="11"/>
    </row>
    <row r="16636" spans="1:33">
      <c r="A16636" s="5"/>
      <c r="B16636" s="5"/>
      <c r="C16636" s="5"/>
      <c r="D16636" s="5"/>
      <c r="E16636" s="5"/>
      <c r="F16636" s="5"/>
      <c r="G16636" s="5"/>
      <c r="H16636" s="5"/>
      <c r="I16636" s="5"/>
      <c r="J16636" s="5"/>
      <c r="K16636" s="5"/>
      <c r="L16636" s="5"/>
      <c r="M16636" s="5"/>
      <c r="N16636" s="5"/>
      <c r="O16636" s="5"/>
      <c r="P16636" s="5"/>
      <c r="Q16636" s="5"/>
      <c r="R16636" s="5"/>
      <c r="S16636" s="5"/>
      <c r="T16636" s="5"/>
      <c r="U16636" s="5"/>
      <c r="V16636" s="5"/>
      <c r="W16636" s="5"/>
      <c r="X16636" s="5"/>
      <c r="Y16636" s="5"/>
      <c r="Z16636" s="5"/>
      <c r="AA16636" s="5"/>
      <c r="AB16636" s="5"/>
      <c r="AC16636" s="5"/>
      <c r="AD16636" s="5"/>
      <c r="AE16636" s="5"/>
      <c r="AF16636" s="5"/>
      <c r="AG16636" s="11"/>
    </row>
    <row r="16637" spans="1:33">
      <c r="A16637" s="5"/>
      <c r="B16637" s="5"/>
      <c r="C16637" s="5"/>
      <c r="D16637" s="5"/>
      <c r="E16637" s="5"/>
      <c r="F16637" s="5"/>
      <c r="G16637" s="5"/>
      <c r="H16637" s="5"/>
      <c r="I16637" s="5"/>
      <c r="J16637" s="5"/>
      <c r="K16637" s="5"/>
      <c r="L16637" s="5"/>
      <c r="M16637" s="5"/>
      <c r="N16637" s="5"/>
      <c r="O16637" s="5"/>
      <c r="P16637" s="5"/>
      <c r="Q16637" s="5"/>
      <c r="R16637" s="5"/>
      <c r="S16637" s="5"/>
      <c r="T16637" s="5"/>
      <c r="U16637" s="5"/>
      <c r="V16637" s="5"/>
      <c r="W16637" s="5"/>
      <c r="X16637" s="5"/>
      <c r="Y16637" s="5"/>
      <c r="Z16637" s="5"/>
      <c r="AA16637" s="5"/>
      <c r="AB16637" s="5"/>
      <c r="AC16637" s="5"/>
      <c r="AD16637" s="5"/>
      <c r="AE16637" s="5"/>
      <c r="AF16637" s="5"/>
      <c r="AG16637" s="11"/>
    </row>
    <row r="16638" spans="1:33">
      <c r="A16638" s="5"/>
      <c r="B16638" s="5"/>
      <c r="C16638" s="5"/>
      <c r="D16638" s="5"/>
      <c r="E16638" s="5"/>
      <c r="F16638" s="5"/>
      <c r="G16638" s="5"/>
      <c r="H16638" s="5"/>
      <c r="I16638" s="5"/>
      <c r="J16638" s="5"/>
      <c r="K16638" s="5"/>
      <c r="L16638" s="5"/>
      <c r="M16638" s="5"/>
      <c r="N16638" s="5"/>
      <c r="O16638" s="5"/>
      <c r="P16638" s="5"/>
      <c r="Q16638" s="5"/>
      <c r="R16638" s="5"/>
      <c r="S16638" s="5"/>
      <c r="T16638" s="5"/>
      <c r="U16638" s="5"/>
      <c r="V16638" s="5"/>
      <c r="W16638" s="5"/>
      <c r="X16638" s="5"/>
      <c r="Y16638" s="5"/>
      <c r="Z16638" s="5"/>
      <c r="AA16638" s="5"/>
      <c r="AB16638" s="5"/>
      <c r="AC16638" s="5"/>
      <c r="AD16638" s="5"/>
      <c r="AE16638" s="5"/>
      <c r="AF16638" s="5"/>
      <c r="AG16638" s="11"/>
    </row>
    <row r="16639" spans="1:33">
      <c r="A16639" s="5"/>
      <c r="B16639" s="5"/>
      <c r="C16639" s="5"/>
      <c r="D16639" s="5"/>
      <c r="E16639" s="5"/>
      <c r="F16639" s="5"/>
      <c r="G16639" s="5"/>
      <c r="H16639" s="5"/>
      <c r="I16639" s="5"/>
      <c r="J16639" s="5"/>
      <c r="K16639" s="5"/>
      <c r="L16639" s="5"/>
      <c r="M16639" s="5"/>
      <c r="N16639" s="5"/>
      <c r="O16639" s="5"/>
      <c r="P16639" s="5"/>
      <c r="Q16639" s="5"/>
      <c r="R16639" s="5"/>
      <c r="S16639" s="5"/>
      <c r="T16639" s="5"/>
      <c r="U16639" s="5"/>
      <c r="V16639" s="5"/>
      <c r="W16639" s="5"/>
      <c r="X16639" s="5"/>
      <c r="Y16639" s="5"/>
      <c r="Z16639" s="5"/>
      <c r="AA16639" s="5"/>
      <c r="AB16639" s="5"/>
      <c r="AC16639" s="5"/>
      <c r="AD16639" s="5"/>
      <c r="AE16639" s="5"/>
      <c r="AF16639" s="5"/>
      <c r="AG16639" s="11"/>
    </row>
    <row r="16640" spans="1:33">
      <c r="A16640" s="5"/>
      <c r="B16640" s="5"/>
      <c r="C16640" s="5"/>
      <c r="D16640" s="5"/>
      <c r="E16640" s="5"/>
      <c r="F16640" s="5"/>
      <c r="G16640" s="5"/>
      <c r="H16640" s="5"/>
      <c r="I16640" s="5"/>
      <c r="J16640" s="5"/>
      <c r="K16640" s="5"/>
      <c r="L16640" s="5"/>
      <c r="M16640" s="5"/>
      <c r="N16640" s="5"/>
      <c r="O16640" s="5"/>
      <c r="P16640" s="5"/>
      <c r="Q16640" s="5"/>
      <c r="R16640" s="5"/>
      <c r="S16640" s="5"/>
      <c r="T16640" s="5"/>
      <c r="U16640" s="5"/>
      <c r="V16640" s="5"/>
      <c r="W16640" s="5"/>
      <c r="X16640" s="5"/>
      <c r="Y16640" s="5"/>
      <c r="Z16640" s="5"/>
      <c r="AA16640" s="5"/>
      <c r="AB16640" s="5"/>
      <c r="AC16640" s="5"/>
      <c r="AD16640" s="5"/>
      <c r="AE16640" s="5"/>
      <c r="AF16640" s="5"/>
      <c r="AG16640" s="11"/>
    </row>
    <row r="16641" spans="1:33">
      <c r="A16641" s="5"/>
      <c r="B16641" s="5"/>
      <c r="C16641" s="5"/>
      <c r="D16641" s="5"/>
      <c r="E16641" s="5"/>
      <c r="F16641" s="5"/>
      <c r="G16641" s="5"/>
      <c r="H16641" s="5"/>
      <c r="I16641" s="5"/>
      <c r="J16641" s="5"/>
      <c r="K16641" s="5"/>
      <c r="L16641" s="5"/>
      <c r="M16641" s="5"/>
      <c r="N16641" s="5"/>
      <c r="O16641" s="5"/>
      <c r="P16641" s="5"/>
      <c r="Q16641" s="5"/>
      <c r="R16641" s="5"/>
      <c r="S16641" s="5"/>
      <c r="T16641" s="5"/>
      <c r="U16641" s="5"/>
      <c r="V16641" s="5"/>
      <c r="W16641" s="5"/>
      <c r="X16641" s="5"/>
      <c r="Y16641" s="5"/>
      <c r="Z16641" s="5"/>
      <c r="AA16641" s="5"/>
      <c r="AB16641" s="5"/>
      <c r="AC16641" s="5"/>
      <c r="AD16641" s="5"/>
      <c r="AE16641" s="5"/>
      <c r="AF16641" s="5"/>
      <c r="AG16641" s="11"/>
    </row>
    <row r="16642" spans="1:33">
      <c r="A16642" s="5"/>
      <c r="B16642" s="5"/>
      <c r="C16642" s="5"/>
      <c r="D16642" s="5"/>
      <c r="E16642" s="5"/>
      <c r="F16642" s="5"/>
      <c r="G16642" s="5"/>
      <c r="H16642" s="5"/>
      <c r="I16642" s="5"/>
      <c r="J16642" s="5"/>
      <c r="K16642" s="5"/>
      <c r="L16642" s="5"/>
      <c r="M16642" s="5"/>
      <c r="N16642" s="5"/>
      <c r="O16642" s="5"/>
      <c r="P16642" s="5"/>
      <c r="Q16642" s="5"/>
      <c r="R16642" s="5"/>
      <c r="S16642" s="5"/>
      <c r="T16642" s="5"/>
      <c r="U16642" s="5"/>
      <c r="V16642" s="5"/>
      <c r="W16642" s="5"/>
      <c r="X16642" s="5"/>
      <c r="Y16642" s="5"/>
      <c r="Z16642" s="5"/>
      <c r="AA16642" s="5"/>
      <c r="AB16642" s="5"/>
      <c r="AC16642" s="5"/>
      <c r="AD16642" s="5"/>
      <c r="AE16642" s="5"/>
      <c r="AF16642" s="5"/>
      <c r="AG16642" s="11"/>
    </row>
    <row r="16643" spans="1:33">
      <c r="A16643" s="5"/>
      <c r="B16643" s="5"/>
      <c r="C16643" s="5"/>
      <c r="D16643" s="5"/>
      <c r="E16643" s="5"/>
      <c r="F16643" s="5"/>
      <c r="G16643" s="5"/>
      <c r="H16643" s="5"/>
      <c r="I16643" s="5"/>
      <c r="J16643" s="5"/>
      <c r="K16643" s="5"/>
      <c r="L16643" s="5"/>
      <c r="M16643" s="5"/>
      <c r="N16643" s="5"/>
      <c r="O16643" s="5"/>
      <c r="P16643" s="5"/>
      <c r="Q16643" s="5"/>
      <c r="R16643" s="5"/>
      <c r="S16643" s="5"/>
      <c r="T16643" s="5"/>
      <c r="U16643" s="5"/>
      <c r="V16643" s="5"/>
      <c r="W16643" s="5"/>
      <c r="X16643" s="5"/>
      <c r="Y16643" s="5"/>
      <c r="Z16643" s="5"/>
      <c r="AA16643" s="5"/>
      <c r="AB16643" s="5"/>
      <c r="AC16643" s="5"/>
      <c r="AD16643" s="5"/>
      <c r="AE16643" s="5"/>
      <c r="AF16643" s="5"/>
      <c r="AG16643" s="11"/>
    </row>
    <row r="16644" spans="1:33">
      <c r="A16644" s="5"/>
      <c r="B16644" s="5"/>
      <c r="C16644" s="5"/>
      <c r="D16644" s="5"/>
      <c r="E16644" s="5"/>
      <c r="F16644" s="5"/>
      <c r="G16644" s="5"/>
      <c r="H16644" s="5"/>
      <c r="I16644" s="5"/>
      <c r="J16644" s="5"/>
      <c r="K16644" s="5"/>
      <c r="L16644" s="5"/>
      <c r="M16644" s="5"/>
      <c r="N16644" s="5"/>
      <c r="O16644" s="5"/>
      <c r="P16644" s="5"/>
      <c r="Q16644" s="5"/>
      <c r="R16644" s="5"/>
      <c r="S16644" s="5"/>
      <c r="T16644" s="5"/>
      <c r="U16644" s="5"/>
      <c r="V16644" s="5"/>
      <c r="W16644" s="5"/>
      <c r="X16644" s="5"/>
      <c r="Y16644" s="5"/>
      <c r="Z16644" s="5"/>
      <c r="AA16644" s="5"/>
      <c r="AB16644" s="5"/>
      <c r="AC16644" s="5"/>
      <c r="AD16644" s="5"/>
      <c r="AE16644" s="5"/>
      <c r="AF16644" s="5"/>
      <c r="AG16644" s="11"/>
    </row>
    <row r="16645" spans="1:33">
      <c r="A16645" s="5"/>
      <c r="B16645" s="5"/>
      <c r="C16645" s="5"/>
      <c r="D16645" s="5"/>
      <c r="E16645" s="5"/>
      <c r="F16645" s="5"/>
      <c r="G16645" s="5"/>
      <c r="H16645" s="5"/>
      <c r="I16645" s="5"/>
      <c r="J16645" s="5"/>
      <c r="K16645" s="5"/>
      <c r="L16645" s="5"/>
      <c r="M16645" s="5"/>
      <c r="N16645" s="5"/>
      <c r="O16645" s="5"/>
      <c r="P16645" s="5"/>
      <c r="Q16645" s="5"/>
      <c r="R16645" s="5"/>
      <c r="S16645" s="5"/>
      <c r="T16645" s="5"/>
      <c r="U16645" s="5"/>
      <c r="V16645" s="5"/>
      <c r="W16645" s="5"/>
      <c r="X16645" s="5"/>
      <c r="Y16645" s="5"/>
      <c r="Z16645" s="5"/>
      <c r="AA16645" s="5"/>
      <c r="AB16645" s="5"/>
      <c r="AC16645" s="5"/>
      <c r="AD16645" s="5"/>
      <c r="AE16645" s="5"/>
      <c r="AF16645" s="5"/>
      <c r="AG16645" s="11"/>
    </row>
    <row r="16646" spans="1:33">
      <c r="A16646" s="5"/>
      <c r="B16646" s="5"/>
      <c r="C16646" s="5"/>
      <c r="D16646" s="5"/>
      <c r="E16646" s="5"/>
      <c r="F16646" s="5"/>
      <c r="G16646" s="5"/>
      <c r="H16646" s="5"/>
      <c r="I16646" s="5"/>
      <c r="J16646" s="5"/>
      <c r="K16646" s="5"/>
      <c r="L16646" s="5"/>
      <c r="M16646" s="5"/>
      <c r="N16646" s="5"/>
      <c r="O16646" s="5"/>
      <c r="P16646" s="5"/>
      <c r="Q16646" s="5"/>
      <c r="R16646" s="5"/>
      <c r="S16646" s="5"/>
      <c r="T16646" s="5"/>
      <c r="U16646" s="5"/>
      <c r="V16646" s="5"/>
      <c r="W16646" s="5"/>
      <c r="X16646" s="5"/>
      <c r="Y16646" s="5"/>
      <c r="Z16646" s="5"/>
      <c r="AA16646" s="5"/>
      <c r="AB16646" s="5"/>
      <c r="AC16646" s="5"/>
      <c r="AD16646" s="5"/>
      <c r="AE16646" s="5"/>
      <c r="AF16646" s="5"/>
      <c r="AG16646" s="11"/>
    </row>
    <row r="16647" spans="1:33">
      <c r="A16647" s="5"/>
      <c r="B16647" s="5"/>
      <c r="C16647" s="5"/>
      <c r="D16647" s="5"/>
      <c r="E16647" s="5"/>
      <c r="F16647" s="5"/>
      <c r="G16647" s="5"/>
      <c r="H16647" s="5"/>
      <c r="I16647" s="5"/>
      <c r="J16647" s="5"/>
      <c r="K16647" s="5"/>
      <c r="L16647" s="5"/>
      <c r="M16647" s="5"/>
      <c r="N16647" s="5"/>
      <c r="O16647" s="5"/>
      <c r="P16647" s="5"/>
      <c r="Q16647" s="5"/>
      <c r="R16647" s="5"/>
      <c r="S16647" s="5"/>
      <c r="T16647" s="5"/>
      <c r="U16647" s="5"/>
      <c r="V16647" s="5"/>
      <c r="W16647" s="5"/>
      <c r="X16647" s="5"/>
      <c r="Y16647" s="5"/>
      <c r="Z16647" s="5"/>
      <c r="AA16647" s="5"/>
      <c r="AB16647" s="5"/>
      <c r="AC16647" s="5"/>
      <c r="AD16647" s="5"/>
      <c r="AE16647" s="5"/>
      <c r="AF16647" s="5"/>
      <c r="AG16647" s="11"/>
    </row>
    <row r="16648" spans="1:33">
      <c r="A16648" s="5"/>
      <c r="B16648" s="5"/>
      <c r="C16648" s="5"/>
      <c r="D16648" s="5"/>
      <c r="E16648" s="5"/>
      <c r="F16648" s="5"/>
      <c r="G16648" s="5"/>
      <c r="H16648" s="5"/>
      <c r="I16648" s="5"/>
      <c r="J16648" s="5"/>
      <c r="K16648" s="5"/>
      <c r="L16648" s="5"/>
      <c r="M16648" s="5"/>
      <c r="N16648" s="5"/>
      <c r="O16648" s="5"/>
      <c r="P16648" s="5"/>
      <c r="Q16648" s="5"/>
      <c r="R16648" s="5"/>
      <c r="S16648" s="5"/>
      <c r="T16648" s="5"/>
      <c r="U16648" s="5"/>
      <c r="V16648" s="5"/>
      <c r="W16648" s="5"/>
      <c r="X16648" s="5"/>
      <c r="Y16648" s="5"/>
      <c r="Z16648" s="5"/>
      <c r="AA16648" s="5"/>
      <c r="AB16648" s="5"/>
      <c r="AC16648" s="5"/>
      <c r="AD16648" s="5"/>
      <c r="AE16648" s="5"/>
      <c r="AF16648" s="5"/>
      <c r="AG16648" s="11"/>
    </row>
    <row r="16649" spans="1:33">
      <c r="A16649" s="5"/>
      <c r="B16649" s="5"/>
      <c r="C16649" s="5"/>
      <c r="D16649" s="5"/>
      <c r="E16649" s="5"/>
      <c r="F16649" s="5"/>
      <c r="G16649" s="5"/>
      <c r="H16649" s="5"/>
      <c r="I16649" s="5"/>
      <c r="J16649" s="5"/>
      <c r="K16649" s="5"/>
      <c r="L16649" s="5"/>
      <c r="M16649" s="5"/>
      <c r="N16649" s="5"/>
      <c r="O16649" s="5"/>
      <c r="P16649" s="5"/>
      <c r="Q16649" s="5"/>
      <c r="R16649" s="5"/>
      <c r="S16649" s="5"/>
      <c r="T16649" s="5"/>
      <c r="U16649" s="5"/>
      <c r="V16649" s="5"/>
      <c r="W16649" s="5"/>
      <c r="X16649" s="5"/>
      <c r="Y16649" s="5"/>
      <c r="Z16649" s="5"/>
      <c r="AA16649" s="5"/>
      <c r="AB16649" s="5"/>
      <c r="AC16649" s="5"/>
      <c r="AD16649" s="5"/>
      <c r="AE16649" s="5"/>
      <c r="AF16649" s="5"/>
      <c r="AG16649" s="11"/>
    </row>
    <row r="16650" spans="1:33">
      <c r="A16650" s="5"/>
      <c r="B16650" s="5"/>
      <c r="C16650" s="5"/>
      <c r="D16650" s="5"/>
      <c r="E16650" s="5"/>
      <c r="F16650" s="5"/>
      <c r="G16650" s="5"/>
      <c r="H16650" s="5"/>
      <c r="I16650" s="5"/>
      <c r="J16650" s="5"/>
      <c r="K16650" s="5"/>
      <c r="L16650" s="5"/>
      <c r="M16650" s="5"/>
      <c r="N16650" s="5"/>
      <c r="O16650" s="5"/>
      <c r="P16650" s="5"/>
      <c r="Q16650" s="5"/>
      <c r="R16650" s="5"/>
      <c r="S16650" s="5"/>
      <c r="T16650" s="5"/>
      <c r="U16650" s="5"/>
      <c r="V16650" s="5"/>
      <c r="W16650" s="5"/>
      <c r="X16650" s="5"/>
      <c r="Y16650" s="5"/>
      <c r="Z16650" s="5"/>
      <c r="AA16650" s="5"/>
      <c r="AB16650" s="5"/>
      <c r="AC16650" s="5"/>
      <c r="AD16650" s="5"/>
      <c r="AE16650" s="5"/>
      <c r="AF16650" s="5"/>
      <c r="AG16650" s="11"/>
    </row>
    <row r="16651" spans="1:33">
      <c r="A16651" s="5"/>
      <c r="B16651" s="5"/>
      <c r="C16651" s="5"/>
      <c r="D16651" s="5"/>
      <c r="E16651" s="5"/>
      <c r="F16651" s="5"/>
      <c r="G16651" s="5"/>
      <c r="H16651" s="5"/>
      <c r="I16651" s="5"/>
      <c r="J16651" s="5"/>
      <c r="K16651" s="5"/>
      <c r="L16651" s="5"/>
      <c r="M16651" s="5"/>
      <c r="N16651" s="5"/>
      <c r="O16651" s="5"/>
      <c r="P16651" s="5"/>
      <c r="Q16651" s="5"/>
      <c r="R16651" s="5"/>
      <c r="S16651" s="5"/>
      <c r="T16651" s="5"/>
      <c r="U16651" s="5"/>
      <c r="V16651" s="5"/>
      <c r="W16651" s="5"/>
      <c r="X16651" s="5"/>
      <c r="Y16651" s="5"/>
      <c r="Z16651" s="5"/>
      <c r="AA16651" s="5"/>
      <c r="AB16651" s="5"/>
      <c r="AC16651" s="5"/>
      <c r="AD16651" s="5"/>
      <c r="AE16651" s="5"/>
      <c r="AF16651" s="5"/>
      <c r="AG16651" s="11"/>
    </row>
    <row r="16652" spans="1:33">
      <c r="A16652" s="5"/>
      <c r="B16652" s="5"/>
      <c r="C16652" s="5"/>
      <c r="D16652" s="5"/>
      <c r="E16652" s="5"/>
      <c r="F16652" s="5"/>
      <c r="G16652" s="5"/>
      <c r="H16652" s="5"/>
      <c r="I16652" s="5"/>
      <c r="J16652" s="5"/>
      <c r="K16652" s="5"/>
      <c r="L16652" s="5"/>
      <c r="M16652" s="5"/>
      <c r="N16652" s="5"/>
      <c r="O16652" s="5"/>
      <c r="P16652" s="5"/>
      <c r="Q16652" s="5"/>
      <c r="R16652" s="5"/>
      <c r="S16652" s="5"/>
      <c r="T16652" s="5"/>
      <c r="U16652" s="5"/>
      <c r="V16652" s="5"/>
      <c r="W16652" s="5"/>
      <c r="X16652" s="5"/>
      <c r="Y16652" s="5"/>
      <c r="Z16652" s="5"/>
      <c r="AA16652" s="5"/>
      <c r="AB16652" s="5"/>
      <c r="AC16652" s="5"/>
      <c r="AD16652" s="5"/>
      <c r="AE16652" s="5"/>
      <c r="AF16652" s="5"/>
      <c r="AG16652" s="11"/>
    </row>
    <row r="16653" spans="1:33">
      <c r="A16653" s="5"/>
      <c r="B16653" s="5"/>
      <c r="C16653" s="5"/>
      <c r="D16653" s="5"/>
      <c r="E16653" s="5"/>
      <c r="F16653" s="5"/>
      <c r="G16653" s="5"/>
      <c r="H16653" s="5"/>
      <c r="I16653" s="5"/>
      <c r="J16653" s="5"/>
      <c r="K16653" s="5"/>
      <c r="L16653" s="5"/>
      <c r="M16653" s="5"/>
      <c r="N16653" s="5"/>
      <c r="O16653" s="5"/>
      <c r="P16653" s="5"/>
      <c r="Q16653" s="5"/>
      <c r="R16653" s="5"/>
      <c r="S16653" s="5"/>
      <c r="T16653" s="5"/>
      <c r="U16653" s="5"/>
      <c r="V16653" s="5"/>
      <c r="W16653" s="5"/>
      <c r="X16653" s="5"/>
      <c r="Y16653" s="5"/>
      <c r="Z16653" s="5"/>
      <c r="AA16653" s="5"/>
      <c r="AB16653" s="5"/>
      <c r="AC16653" s="5"/>
      <c r="AD16653" s="5"/>
      <c r="AE16653" s="5"/>
      <c r="AF16653" s="5"/>
      <c r="AG16653" s="11"/>
    </row>
    <row r="16654" spans="1:33">
      <c r="A16654" s="5"/>
      <c r="B16654" s="5"/>
      <c r="C16654" s="5"/>
      <c r="D16654" s="5"/>
      <c r="E16654" s="5"/>
      <c r="F16654" s="5"/>
      <c r="G16654" s="5"/>
      <c r="H16654" s="5"/>
      <c r="I16654" s="5"/>
      <c r="J16654" s="5"/>
      <c r="K16654" s="5"/>
      <c r="L16654" s="5"/>
      <c r="M16654" s="5"/>
      <c r="N16654" s="5"/>
      <c r="O16654" s="5"/>
      <c r="P16654" s="5"/>
      <c r="Q16654" s="5"/>
      <c r="R16654" s="5"/>
      <c r="S16654" s="5"/>
      <c r="T16654" s="5"/>
      <c r="U16654" s="5"/>
      <c r="V16654" s="5"/>
      <c r="W16654" s="5"/>
      <c r="X16654" s="5"/>
      <c r="Y16654" s="5"/>
      <c r="Z16654" s="5"/>
      <c r="AA16654" s="5"/>
      <c r="AB16654" s="5"/>
      <c r="AC16654" s="5"/>
      <c r="AD16654" s="5"/>
      <c r="AE16654" s="5"/>
      <c r="AF16654" s="5"/>
      <c r="AG16654" s="11"/>
    </row>
    <row r="16655" spans="1:33">
      <c r="A16655" s="5"/>
      <c r="B16655" s="5"/>
      <c r="C16655" s="5"/>
      <c r="D16655" s="5"/>
      <c r="E16655" s="5"/>
      <c r="F16655" s="5"/>
      <c r="G16655" s="5"/>
      <c r="H16655" s="5"/>
      <c r="I16655" s="5"/>
      <c r="J16655" s="5"/>
      <c r="K16655" s="5"/>
      <c r="L16655" s="5"/>
      <c r="M16655" s="5"/>
      <c r="N16655" s="5"/>
      <c r="O16655" s="5"/>
      <c r="P16655" s="5"/>
      <c r="Q16655" s="5"/>
      <c r="R16655" s="5"/>
      <c r="S16655" s="5"/>
      <c r="T16655" s="5"/>
      <c r="U16655" s="5"/>
      <c r="V16655" s="5"/>
      <c r="W16655" s="5"/>
      <c r="X16655" s="5"/>
      <c r="Y16655" s="5"/>
      <c r="Z16655" s="5"/>
      <c r="AA16655" s="5"/>
      <c r="AB16655" s="5"/>
      <c r="AC16655" s="5"/>
      <c r="AD16655" s="5"/>
      <c r="AE16655" s="5"/>
      <c r="AF16655" s="5"/>
      <c r="AG16655" s="11"/>
    </row>
    <row r="16656" spans="1:33">
      <c r="A16656" s="5"/>
      <c r="B16656" s="5"/>
      <c r="C16656" s="5"/>
      <c r="D16656" s="5"/>
      <c r="E16656" s="5"/>
      <c r="F16656" s="5"/>
      <c r="G16656" s="5"/>
      <c r="H16656" s="5"/>
      <c r="I16656" s="5"/>
      <c r="J16656" s="5"/>
      <c r="K16656" s="5"/>
      <c r="L16656" s="5"/>
      <c r="M16656" s="5"/>
      <c r="N16656" s="5"/>
      <c r="O16656" s="5"/>
      <c r="P16656" s="5"/>
      <c r="Q16656" s="5"/>
      <c r="R16656" s="5"/>
      <c r="S16656" s="5"/>
      <c r="T16656" s="5"/>
      <c r="U16656" s="5"/>
      <c r="V16656" s="5"/>
      <c r="W16656" s="5"/>
      <c r="X16656" s="5"/>
      <c r="Y16656" s="5"/>
      <c r="Z16656" s="5"/>
      <c r="AA16656" s="5"/>
      <c r="AB16656" s="5"/>
      <c r="AC16656" s="5"/>
      <c r="AD16656" s="5"/>
      <c r="AE16656" s="5"/>
      <c r="AF16656" s="5"/>
      <c r="AG16656" s="11"/>
    </row>
    <row r="16657" spans="1:33">
      <c r="A16657" s="5"/>
      <c r="B16657" s="5"/>
      <c r="C16657" s="5"/>
      <c r="D16657" s="5"/>
      <c r="E16657" s="5"/>
      <c r="F16657" s="5"/>
      <c r="G16657" s="5"/>
      <c r="H16657" s="5"/>
      <c r="I16657" s="5"/>
      <c r="J16657" s="5"/>
      <c r="K16657" s="5"/>
      <c r="L16657" s="5"/>
      <c r="M16657" s="5"/>
      <c r="N16657" s="5"/>
      <c r="O16657" s="5"/>
      <c r="P16657" s="5"/>
      <c r="Q16657" s="5"/>
      <c r="R16657" s="5"/>
      <c r="S16657" s="5"/>
      <c r="T16657" s="5"/>
      <c r="U16657" s="5"/>
      <c r="V16657" s="5"/>
      <c r="W16657" s="5"/>
      <c r="X16657" s="5"/>
      <c r="Y16657" s="5"/>
      <c r="Z16657" s="5"/>
      <c r="AA16657" s="5"/>
      <c r="AB16657" s="5"/>
      <c r="AC16657" s="5"/>
      <c r="AD16657" s="5"/>
      <c r="AE16657" s="5"/>
      <c r="AF16657" s="5"/>
      <c r="AG16657" s="11"/>
    </row>
    <row r="16658" spans="1:33">
      <c r="A16658" s="5"/>
      <c r="B16658" s="5"/>
      <c r="C16658" s="5"/>
      <c r="D16658" s="5"/>
      <c r="E16658" s="5"/>
      <c r="F16658" s="5"/>
      <c r="G16658" s="5"/>
      <c r="H16658" s="5"/>
      <c r="I16658" s="5"/>
      <c r="J16658" s="5"/>
      <c r="K16658" s="5"/>
      <c r="L16658" s="5"/>
      <c r="M16658" s="5"/>
      <c r="N16658" s="5"/>
      <c r="O16658" s="5"/>
      <c r="P16658" s="5"/>
      <c r="Q16658" s="5"/>
      <c r="R16658" s="5"/>
      <c r="S16658" s="5"/>
      <c r="T16658" s="5"/>
      <c r="U16658" s="5"/>
      <c r="V16658" s="5"/>
      <c r="W16658" s="5"/>
      <c r="X16658" s="5"/>
      <c r="Y16658" s="5"/>
      <c r="Z16658" s="5"/>
      <c r="AA16658" s="5"/>
      <c r="AB16658" s="5"/>
      <c r="AC16658" s="5"/>
      <c r="AD16658" s="5"/>
      <c r="AE16658" s="5"/>
      <c r="AF16658" s="5"/>
      <c r="AG16658" s="11"/>
    </row>
    <row r="16659" spans="1:33">
      <c r="A16659" s="5"/>
      <c r="B16659" s="5"/>
      <c r="C16659" s="5"/>
      <c r="D16659" s="5"/>
      <c r="E16659" s="5"/>
      <c r="F16659" s="5"/>
      <c r="G16659" s="5"/>
      <c r="H16659" s="5"/>
      <c r="I16659" s="5"/>
      <c r="J16659" s="5"/>
      <c r="K16659" s="5"/>
      <c r="L16659" s="5"/>
      <c r="M16659" s="5"/>
      <c r="N16659" s="5"/>
      <c r="O16659" s="5"/>
      <c r="P16659" s="5"/>
      <c r="Q16659" s="5"/>
      <c r="R16659" s="5"/>
      <c r="S16659" s="5"/>
      <c r="T16659" s="5"/>
      <c r="U16659" s="5"/>
      <c r="V16659" s="5"/>
      <c r="W16659" s="5"/>
      <c r="X16659" s="5"/>
      <c r="Y16659" s="5"/>
      <c r="Z16659" s="5"/>
      <c r="AA16659" s="5"/>
      <c r="AB16659" s="5"/>
      <c r="AC16659" s="5"/>
      <c r="AD16659" s="5"/>
      <c r="AE16659" s="5"/>
      <c r="AF16659" s="5"/>
      <c r="AG16659" s="11"/>
    </row>
    <row r="16660" spans="1:33">
      <c r="A16660" s="5"/>
      <c r="B16660" s="5"/>
      <c r="C16660" s="5"/>
      <c r="D16660" s="5"/>
      <c r="E16660" s="5"/>
      <c r="F16660" s="5"/>
      <c r="G16660" s="5"/>
      <c r="H16660" s="5"/>
      <c r="I16660" s="5"/>
      <c r="J16660" s="5"/>
      <c r="K16660" s="5"/>
      <c r="L16660" s="5"/>
      <c r="M16660" s="5"/>
      <c r="N16660" s="5"/>
      <c r="O16660" s="5"/>
      <c r="P16660" s="5"/>
      <c r="Q16660" s="5"/>
      <c r="R16660" s="5"/>
      <c r="S16660" s="5"/>
      <c r="T16660" s="5"/>
      <c r="U16660" s="5"/>
      <c r="V16660" s="5"/>
      <c r="W16660" s="5"/>
      <c r="X16660" s="5"/>
      <c r="Y16660" s="5"/>
      <c r="Z16660" s="5"/>
      <c r="AA16660" s="5"/>
      <c r="AB16660" s="5"/>
      <c r="AC16660" s="5"/>
      <c r="AD16660" s="5"/>
      <c r="AE16660" s="5"/>
      <c r="AF16660" s="5"/>
      <c r="AG16660" s="11"/>
    </row>
    <row r="16661" spans="1:33">
      <c r="A16661" s="5"/>
      <c r="B16661" s="5"/>
      <c r="C16661" s="5"/>
      <c r="D16661" s="5"/>
      <c r="E16661" s="5"/>
      <c r="F16661" s="5"/>
      <c r="G16661" s="5"/>
      <c r="H16661" s="5"/>
      <c r="I16661" s="5"/>
      <c r="J16661" s="5"/>
      <c r="K16661" s="5"/>
      <c r="L16661" s="5"/>
      <c r="M16661" s="5"/>
      <c r="N16661" s="5"/>
      <c r="O16661" s="5"/>
      <c r="P16661" s="5"/>
      <c r="Q16661" s="5"/>
      <c r="R16661" s="5"/>
      <c r="S16661" s="5"/>
      <c r="T16661" s="5"/>
      <c r="U16661" s="5"/>
      <c r="V16661" s="5"/>
      <c r="W16661" s="5"/>
      <c r="X16661" s="5"/>
      <c r="Y16661" s="5"/>
      <c r="Z16661" s="5"/>
      <c r="AA16661" s="5"/>
      <c r="AB16661" s="5"/>
      <c r="AC16661" s="5"/>
      <c r="AD16661" s="5"/>
      <c r="AE16661" s="5"/>
      <c r="AF16661" s="5"/>
      <c r="AG16661" s="11"/>
    </row>
    <row r="16662" spans="1:33">
      <c r="A16662" s="5"/>
      <c r="B16662" s="5"/>
      <c r="C16662" s="5"/>
      <c r="D16662" s="5"/>
      <c r="E16662" s="5"/>
      <c r="F16662" s="5"/>
      <c r="G16662" s="5"/>
      <c r="H16662" s="5"/>
      <c r="I16662" s="5"/>
      <c r="J16662" s="5"/>
      <c r="K16662" s="5"/>
      <c r="L16662" s="5"/>
      <c r="M16662" s="5"/>
      <c r="N16662" s="5"/>
      <c r="O16662" s="5"/>
      <c r="P16662" s="5"/>
      <c r="Q16662" s="5"/>
      <c r="R16662" s="5"/>
      <c r="S16662" s="5"/>
      <c r="T16662" s="5"/>
      <c r="U16662" s="5"/>
      <c r="V16662" s="5"/>
      <c r="W16662" s="5"/>
      <c r="X16662" s="5"/>
      <c r="Y16662" s="5"/>
      <c r="Z16662" s="5"/>
      <c r="AA16662" s="5"/>
      <c r="AB16662" s="5"/>
      <c r="AC16662" s="5"/>
      <c r="AD16662" s="5"/>
      <c r="AE16662" s="5"/>
      <c r="AF16662" s="5"/>
      <c r="AG16662" s="11"/>
    </row>
    <row r="16663" spans="1:33">
      <c r="A16663" s="5"/>
      <c r="B16663" s="5"/>
      <c r="C16663" s="5"/>
      <c r="D16663" s="5"/>
      <c r="E16663" s="5"/>
      <c r="F16663" s="5"/>
      <c r="G16663" s="5"/>
      <c r="H16663" s="5"/>
      <c r="I16663" s="5"/>
      <c r="J16663" s="5"/>
      <c r="K16663" s="5"/>
      <c r="L16663" s="5"/>
      <c r="M16663" s="5"/>
      <c r="N16663" s="5"/>
      <c r="O16663" s="5"/>
      <c r="P16663" s="5"/>
      <c r="Q16663" s="5"/>
      <c r="R16663" s="5"/>
      <c r="S16663" s="5"/>
      <c r="T16663" s="5"/>
      <c r="U16663" s="5"/>
      <c r="V16663" s="5"/>
      <c r="W16663" s="5"/>
      <c r="X16663" s="5"/>
      <c r="Y16663" s="5"/>
      <c r="Z16663" s="5"/>
      <c r="AA16663" s="5"/>
      <c r="AB16663" s="5"/>
      <c r="AC16663" s="5"/>
      <c r="AD16663" s="5"/>
      <c r="AE16663" s="5"/>
      <c r="AF16663" s="5"/>
      <c r="AG16663" s="11"/>
    </row>
    <row r="16664" spans="1:33">
      <c r="A16664" s="5"/>
      <c r="B16664" s="5"/>
      <c r="C16664" s="5"/>
      <c r="D16664" s="5"/>
      <c r="E16664" s="5"/>
      <c r="F16664" s="5"/>
      <c r="G16664" s="5"/>
      <c r="H16664" s="5"/>
      <c r="I16664" s="5"/>
      <c r="J16664" s="5"/>
      <c r="K16664" s="5"/>
      <c r="L16664" s="5"/>
      <c r="M16664" s="5"/>
      <c r="N16664" s="5"/>
      <c r="O16664" s="5"/>
      <c r="P16664" s="5"/>
      <c r="Q16664" s="5"/>
      <c r="R16664" s="5"/>
      <c r="S16664" s="5"/>
      <c r="T16664" s="5"/>
      <c r="U16664" s="5"/>
      <c r="V16664" s="5"/>
      <c r="W16664" s="5"/>
      <c r="X16664" s="5"/>
      <c r="Y16664" s="5"/>
      <c r="Z16664" s="5"/>
      <c r="AA16664" s="5"/>
      <c r="AB16664" s="5"/>
      <c r="AC16664" s="5"/>
      <c r="AD16664" s="5"/>
      <c r="AE16664" s="5"/>
      <c r="AF16664" s="5"/>
      <c r="AG16664" s="11"/>
    </row>
    <row r="16665" spans="1:33">
      <c r="A16665" s="5"/>
      <c r="B16665" s="5"/>
      <c r="C16665" s="5"/>
      <c r="D16665" s="5"/>
      <c r="E16665" s="5"/>
      <c r="F16665" s="5"/>
      <c r="G16665" s="5"/>
      <c r="H16665" s="5"/>
      <c r="I16665" s="5"/>
      <c r="J16665" s="5"/>
      <c r="K16665" s="5"/>
      <c r="L16665" s="5"/>
      <c r="M16665" s="5"/>
      <c r="N16665" s="5"/>
      <c r="O16665" s="5"/>
      <c r="P16665" s="5"/>
      <c r="Q16665" s="5"/>
      <c r="R16665" s="5"/>
      <c r="S16665" s="5"/>
      <c r="T16665" s="5"/>
      <c r="U16665" s="5"/>
      <c r="V16665" s="5"/>
      <c r="W16665" s="5"/>
      <c r="X16665" s="5"/>
      <c r="Y16665" s="5"/>
      <c r="Z16665" s="5"/>
      <c r="AA16665" s="5"/>
      <c r="AB16665" s="5"/>
      <c r="AC16665" s="5"/>
      <c r="AD16665" s="5"/>
      <c r="AE16665" s="5"/>
      <c r="AF16665" s="5"/>
      <c r="AG16665" s="11"/>
    </row>
    <row r="16666" spans="1:33">
      <c r="A16666" s="5"/>
      <c r="B16666" s="5"/>
      <c r="C16666" s="5"/>
      <c r="D16666" s="5"/>
      <c r="E16666" s="5"/>
      <c r="F16666" s="5"/>
      <c r="G16666" s="5"/>
      <c r="H16666" s="5"/>
      <c r="I16666" s="5"/>
      <c r="J16666" s="5"/>
      <c r="K16666" s="5"/>
      <c r="L16666" s="5"/>
      <c r="M16666" s="5"/>
      <c r="N16666" s="5"/>
      <c r="O16666" s="5"/>
      <c r="P16666" s="5"/>
      <c r="Q16666" s="5"/>
      <c r="R16666" s="5"/>
      <c r="S16666" s="5"/>
      <c r="T16666" s="5"/>
      <c r="U16666" s="5"/>
      <c r="V16666" s="5"/>
      <c r="W16666" s="5"/>
      <c r="X16666" s="5"/>
      <c r="Y16666" s="5"/>
      <c r="Z16666" s="5"/>
      <c r="AA16666" s="5"/>
      <c r="AB16666" s="5"/>
      <c r="AC16666" s="5"/>
      <c r="AD16666" s="5"/>
      <c r="AE16666" s="5"/>
      <c r="AF16666" s="5"/>
      <c r="AG16666" s="11"/>
    </row>
    <row r="16667" spans="1:33">
      <c r="A16667" s="5"/>
      <c r="B16667" s="5"/>
      <c r="C16667" s="5"/>
      <c r="D16667" s="5"/>
      <c r="E16667" s="5"/>
      <c r="F16667" s="5"/>
      <c r="G16667" s="5"/>
      <c r="H16667" s="5"/>
      <c r="I16667" s="5"/>
      <c r="J16667" s="5"/>
      <c r="K16667" s="5"/>
      <c r="L16667" s="5"/>
      <c r="M16667" s="5"/>
      <c r="N16667" s="5"/>
      <c r="O16667" s="5"/>
      <c r="P16667" s="5"/>
      <c r="Q16667" s="5"/>
      <c r="R16667" s="5"/>
      <c r="S16667" s="5"/>
      <c r="T16667" s="5"/>
      <c r="U16667" s="5"/>
      <c r="V16667" s="5"/>
      <c r="W16667" s="5"/>
      <c r="X16667" s="5"/>
      <c r="Y16667" s="5"/>
      <c r="Z16667" s="5"/>
      <c r="AA16667" s="5"/>
      <c r="AB16667" s="5"/>
      <c r="AC16667" s="5"/>
      <c r="AD16667" s="5"/>
      <c r="AE16667" s="5"/>
      <c r="AF16667" s="5"/>
      <c r="AG16667" s="11"/>
    </row>
    <row r="16668" spans="1:33">
      <c r="A16668" s="5"/>
      <c r="B16668" s="5"/>
      <c r="C16668" s="5"/>
      <c r="D16668" s="5"/>
      <c r="E16668" s="5"/>
      <c r="F16668" s="5"/>
      <c r="G16668" s="5"/>
      <c r="H16668" s="5"/>
      <c r="I16668" s="5"/>
      <c r="J16668" s="5"/>
      <c r="K16668" s="5"/>
      <c r="L16668" s="5"/>
      <c r="M16668" s="5"/>
      <c r="N16668" s="5"/>
      <c r="O16668" s="5"/>
      <c r="P16668" s="5"/>
      <c r="Q16668" s="5"/>
      <c r="R16668" s="5"/>
      <c r="S16668" s="5"/>
      <c r="T16668" s="5"/>
      <c r="U16668" s="5"/>
      <c r="V16668" s="5"/>
      <c r="W16668" s="5"/>
      <c r="X16668" s="5"/>
      <c r="Y16668" s="5"/>
      <c r="Z16668" s="5"/>
      <c r="AA16668" s="5"/>
      <c r="AB16668" s="5"/>
      <c r="AC16668" s="5"/>
      <c r="AD16668" s="5"/>
      <c r="AE16668" s="5"/>
      <c r="AF16668" s="5"/>
      <c r="AG16668" s="11"/>
    </row>
    <row r="16669" spans="1:33">
      <c r="A16669" s="5"/>
      <c r="B16669" s="5"/>
      <c r="C16669" s="5"/>
      <c r="D16669" s="5"/>
      <c r="E16669" s="5"/>
      <c r="F16669" s="5"/>
      <c r="G16669" s="5"/>
      <c r="H16669" s="5"/>
      <c r="I16669" s="5"/>
      <c r="J16669" s="5"/>
      <c r="K16669" s="5"/>
      <c r="L16669" s="5"/>
      <c r="M16669" s="5"/>
      <c r="N16669" s="5"/>
      <c r="O16669" s="5"/>
      <c r="P16669" s="5"/>
      <c r="Q16669" s="5"/>
      <c r="R16669" s="5"/>
      <c r="S16669" s="5"/>
      <c r="T16669" s="5"/>
      <c r="U16669" s="5"/>
      <c r="V16669" s="5"/>
      <c r="W16669" s="5"/>
      <c r="X16669" s="5"/>
      <c r="Y16669" s="5"/>
      <c r="Z16669" s="5"/>
      <c r="AA16669" s="5"/>
      <c r="AB16669" s="5"/>
      <c r="AC16669" s="5"/>
      <c r="AD16669" s="5"/>
      <c r="AE16669" s="5"/>
      <c r="AF16669" s="5"/>
      <c r="AG16669" s="11"/>
    </row>
    <row r="16670" spans="1:33">
      <c r="A16670" s="5"/>
      <c r="B16670" s="5"/>
      <c r="C16670" s="5"/>
      <c r="D16670" s="5"/>
      <c r="E16670" s="5"/>
      <c r="F16670" s="5"/>
      <c r="G16670" s="5"/>
      <c r="H16670" s="5"/>
      <c r="I16670" s="5"/>
      <c r="J16670" s="5"/>
      <c r="K16670" s="5"/>
      <c r="L16670" s="5"/>
      <c r="M16670" s="5"/>
      <c r="N16670" s="5"/>
      <c r="O16670" s="5"/>
      <c r="P16670" s="5"/>
      <c r="Q16670" s="5"/>
      <c r="R16670" s="5"/>
      <c r="S16670" s="5"/>
      <c r="T16670" s="5"/>
      <c r="U16670" s="5"/>
      <c r="V16670" s="5"/>
      <c r="W16670" s="5"/>
      <c r="X16670" s="5"/>
      <c r="Y16670" s="5"/>
      <c r="Z16670" s="5"/>
      <c r="AA16670" s="5"/>
      <c r="AB16670" s="5"/>
      <c r="AC16670" s="5"/>
      <c r="AD16670" s="5"/>
      <c r="AE16670" s="5"/>
      <c r="AF16670" s="5"/>
      <c r="AG16670" s="11"/>
    </row>
    <row r="16671" spans="1:33">
      <c r="A16671" s="5"/>
      <c r="B16671" s="5"/>
      <c r="C16671" s="5"/>
      <c r="D16671" s="5"/>
      <c r="E16671" s="5"/>
      <c r="F16671" s="5"/>
      <c r="G16671" s="5"/>
      <c r="H16671" s="5"/>
      <c r="I16671" s="5"/>
      <c r="J16671" s="5"/>
      <c r="K16671" s="5"/>
      <c r="L16671" s="5"/>
      <c r="M16671" s="5"/>
      <c r="N16671" s="5"/>
      <c r="O16671" s="5"/>
      <c r="P16671" s="5"/>
      <c r="Q16671" s="5"/>
      <c r="R16671" s="5"/>
      <c r="S16671" s="5"/>
      <c r="T16671" s="5"/>
      <c r="U16671" s="5"/>
      <c r="V16671" s="5"/>
      <c r="W16671" s="5"/>
      <c r="X16671" s="5"/>
      <c r="Y16671" s="5"/>
      <c r="Z16671" s="5"/>
      <c r="AA16671" s="5"/>
      <c r="AB16671" s="5"/>
      <c r="AC16671" s="5"/>
      <c r="AD16671" s="5"/>
      <c r="AE16671" s="5"/>
      <c r="AF16671" s="5"/>
      <c r="AG16671" s="11"/>
    </row>
    <row r="16672" spans="1:33">
      <c r="A16672" s="5"/>
      <c r="B16672" s="5"/>
      <c r="C16672" s="5"/>
      <c r="D16672" s="5"/>
      <c r="E16672" s="5"/>
      <c r="F16672" s="5"/>
      <c r="G16672" s="5"/>
      <c r="H16672" s="5"/>
      <c r="I16672" s="5"/>
      <c r="J16672" s="5"/>
      <c r="K16672" s="5"/>
      <c r="L16672" s="5"/>
      <c r="M16672" s="5"/>
      <c r="N16672" s="5"/>
      <c r="O16672" s="5"/>
      <c r="P16672" s="5"/>
      <c r="Q16672" s="5"/>
      <c r="R16672" s="5"/>
      <c r="S16672" s="5"/>
      <c r="T16672" s="5"/>
      <c r="U16672" s="5"/>
      <c r="V16672" s="5"/>
      <c r="W16672" s="5"/>
      <c r="X16672" s="5"/>
      <c r="Y16672" s="5"/>
      <c r="Z16672" s="5"/>
      <c r="AA16672" s="5"/>
      <c r="AB16672" s="5"/>
      <c r="AC16672" s="5"/>
      <c r="AD16672" s="5"/>
      <c r="AE16672" s="5"/>
      <c r="AF16672" s="5"/>
      <c r="AG16672" s="11"/>
    </row>
    <row r="16673" spans="1:33">
      <c r="A16673" s="5"/>
      <c r="B16673" s="5"/>
      <c r="C16673" s="5"/>
      <c r="D16673" s="5"/>
      <c r="E16673" s="5"/>
      <c r="F16673" s="5"/>
      <c r="G16673" s="5"/>
      <c r="H16673" s="5"/>
      <c r="I16673" s="5"/>
      <c r="J16673" s="5"/>
      <c r="K16673" s="5"/>
      <c r="L16673" s="5"/>
      <c r="M16673" s="5"/>
      <c r="N16673" s="5"/>
      <c r="O16673" s="5"/>
      <c r="P16673" s="5"/>
      <c r="Q16673" s="5"/>
      <c r="R16673" s="5"/>
      <c r="S16673" s="5"/>
      <c r="T16673" s="5"/>
      <c r="U16673" s="5"/>
      <c r="V16673" s="5"/>
      <c r="W16673" s="5"/>
      <c r="X16673" s="5"/>
      <c r="Y16673" s="5"/>
      <c r="Z16673" s="5"/>
      <c r="AA16673" s="5"/>
      <c r="AB16673" s="5"/>
      <c r="AC16673" s="5"/>
      <c r="AD16673" s="5"/>
      <c r="AE16673" s="5"/>
      <c r="AF16673" s="5"/>
      <c r="AG16673" s="11"/>
    </row>
    <row r="16674" spans="1:33">
      <c r="A16674" s="5"/>
      <c r="B16674" s="5"/>
      <c r="C16674" s="5"/>
      <c r="D16674" s="5"/>
      <c r="E16674" s="5"/>
      <c r="F16674" s="5"/>
      <c r="G16674" s="5"/>
      <c r="H16674" s="5"/>
      <c r="I16674" s="5"/>
      <c r="J16674" s="5"/>
      <c r="K16674" s="5"/>
      <c r="L16674" s="5"/>
      <c r="M16674" s="5"/>
      <c r="N16674" s="5"/>
      <c r="O16674" s="5"/>
      <c r="P16674" s="5"/>
      <c r="Q16674" s="5"/>
      <c r="R16674" s="5"/>
      <c r="S16674" s="5"/>
      <c r="T16674" s="5"/>
      <c r="U16674" s="5"/>
      <c r="V16674" s="5"/>
      <c r="W16674" s="5"/>
      <c r="X16674" s="5"/>
      <c r="Y16674" s="5"/>
      <c r="Z16674" s="5"/>
      <c r="AA16674" s="5"/>
      <c r="AB16674" s="5"/>
      <c r="AC16674" s="5"/>
      <c r="AD16674" s="5"/>
      <c r="AE16674" s="5"/>
      <c r="AF16674" s="5"/>
      <c r="AG16674" s="11"/>
    </row>
    <row r="16675" spans="1:33">
      <c r="A16675" s="5"/>
      <c r="B16675" s="5"/>
      <c r="C16675" s="5"/>
      <c r="D16675" s="5"/>
      <c r="E16675" s="5"/>
      <c r="F16675" s="5"/>
      <c r="G16675" s="5"/>
      <c r="H16675" s="5"/>
      <c r="I16675" s="5"/>
      <c r="J16675" s="5"/>
      <c r="K16675" s="5"/>
      <c r="L16675" s="5"/>
      <c r="M16675" s="5"/>
      <c r="N16675" s="5"/>
      <c r="O16675" s="5"/>
      <c r="P16675" s="5"/>
      <c r="Q16675" s="5"/>
      <c r="R16675" s="5"/>
      <c r="S16675" s="5"/>
      <c r="T16675" s="5"/>
      <c r="U16675" s="5"/>
      <c r="V16675" s="5"/>
      <c r="W16675" s="5"/>
      <c r="X16675" s="5"/>
      <c r="Y16675" s="5"/>
      <c r="Z16675" s="5"/>
      <c r="AA16675" s="5"/>
      <c r="AB16675" s="5"/>
      <c r="AC16675" s="5"/>
      <c r="AD16675" s="5"/>
      <c r="AE16675" s="5"/>
      <c r="AF16675" s="5"/>
      <c r="AG16675" s="11"/>
    </row>
    <row r="16676" spans="1:33">
      <c r="A16676" s="5"/>
      <c r="B16676" s="5"/>
      <c r="C16676" s="5"/>
      <c r="D16676" s="5"/>
      <c r="E16676" s="5"/>
      <c r="F16676" s="5"/>
      <c r="G16676" s="5"/>
      <c r="H16676" s="5"/>
      <c r="I16676" s="5"/>
      <c r="J16676" s="5"/>
      <c r="K16676" s="5"/>
      <c r="L16676" s="5"/>
      <c r="M16676" s="5"/>
      <c r="N16676" s="5"/>
      <c r="O16676" s="5"/>
      <c r="P16676" s="5"/>
      <c r="Q16676" s="5"/>
      <c r="R16676" s="5"/>
      <c r="S16676" s="5"/>
      <c r="T16676" s="5"/>
      <c r="U16676" s="5"/>
      <c r="V16676" s="5"/>
      <c r="W16676" s="5"/>
      <c r="X16676" s="5"/>
      <c r="Y16676" s="5"/>
      <c r="Z16676" s="5"/>
      <c r="AA16676" s="5"/>
      <c r="AB16676" s="5"/>
      <c r="AC16676" s="5"/>
      <c r="AD16676" s="5"/>
      <c r="AE16676" s="5"/>
      <c r="AF16676" s="5"/>
      <c r="AG16676" s="11"/>
    </row>
    <row r="16677" spans="1:33">
      <c r="A16677" s="5"/>
      <c r="B16677" s="5"/>
      <c r="C16677" s="5"/>
      <c r="D16677" s="5"/>
      <c r="E16677" s="5"/>
      <c r="F16677" s="5"/>
      <c r="G16677" s="5"/>
      <c r="H16677" s="5"/>
      <c r="I16677" s="5"/>
      <c r="J16677" s="5"/>
      <c r="K16677" s="5"/>
      <c r="L16677" s="5"/>
      <c r="M16677" s="5"/>
      <c r="N16677" s="5"/>
      <c r="O16677" s="5"/>
      <c r="P16677" s="5"/>
      <c r="Q16677" s="5"/>
      <c r="R16677" s="5"/>
      <c r="S16677" s="5"/>
      <c r="T16677" s="5"/>
      <c r="U16677" s="5"/>
      <c r="V16677" s="5"/>
      <c r="W16677" s="5"/>
      <c r="X16677" s="5"/>
      <c r="Y16677" s="5"/>
      <c r="Z16677" s="5"/>
      <c r="AA16677" s="5"/>
      <c r="AB16677" s="5"/>
      <c r="AC16677" s="5"/>
      <c r="AD16677" s="5"/>
      <c r="AE16677" s="5"/>
      <c r="AF16677" s="5"/>
      <c r="AG16677" s="11"/>
    </row>
    <row r="16678" spans="1:33">
      <c r="A16678" s="5"/>
      <c r="B16678" s="5"/>
      <c r="C16678" s="5"/>
      <c r="D16678" s="5"/>
      <c r="E16678" s="5"/>
      <c r="F16678" s="5"/>
      <c r="G16678" s="5"/>
      <c r="H16678" s="5"/>
      <c r="I16678" s="5"/>
      <c r="J16678" s="5"/>
      <c r="K16678" s="5"/>
      <c r="L16678" s="5"/>
      <c r="M16678" s="5"/>
      <c r="N16678" s="5"/>
      <c r="O16678" s="5"/>
      <c r="P16678" s="5"/>
      <c r="Q16678" s="5"/>
      <c r="R16678" s="5"/>
      <c r="S16678" s="5"/>
      <c r="T16678" s="5"/>
      <c r="U16678" s="5"/>
      <c r="V16678" s="5"/>
      <c r="W16678" s="5"/>
      <c r="X16678" s="5"/>
      <c r="Y16678" s="5"/>
      <c r="Z16678" s="5"/>
      <c r="AA16678" s="5"/>
      <c r="AB16678" s="5"/>
      <c r="AC16678" s="5"/>
      <c r="AD16678" s="5"/>
      <c r="AE16678" s="5"/>
      <c r="AF16678" s="5"/>
      <c r="AG16678" s="11"/>
    </row>
    <row r="16679" spans="1:33">
      <c r="A16679" s="5"/>
      <c r="B16679" s="5"/>
      <c r="C16679" s="5"/>
      <c r="D16679" s="5"/>
      <c r="E16679" s="5"/>
      <c r="F16679" s="5"/>
      <c r="G16679" s="5"/>
      <c r="H16679" s="5"/>
      <c r="I16679" s="5"/>
      <c r="J16679" s="5"/>
      <c r="K16679" s="5"/>
      <c r="L16679" s="5"/>
      <c r="M16679" s="5"/>
      <c r="N16679" s="5"/>
      <c r="O16679" s="5"/>
      <c r="P16679" s="5"/>
      <c r="Q16679" s="5"/>
      <c r="R16679" s="5"/>
      <c r="S16679" s="5"/>
      <c r="T16679" s="5"/>
      <c r="U16679" s="5"/>
      <c r="V16679" s="5"/>
      <c r="W16679" s="5"/>
      <c r="X16679" s="5"/>
      <c r="Y16679" s="5"/>
      <c r="Z16679" s="5"/>
      <c r="AA16679" s="5"/>
      <c r="AB16679" s="5"/>
      <c r="AC16679" s="5"/>
      <c r="AD16679" s="5"/>
      <c r="AE16679" s="5"/>
      <c r="AF16679" s="5"/>
      <c r="AG16679" s="11"/>
    </row>
    <row r="16680" spans="1:33">
      <c r="A16680" s="5"/>
      <c r="B16680" s="5"/>
      <c r="C16680" s="5"/>
      <c r="D16680" s="5"/>
      <c r="E16680" s="5"/>
      <c r="F16680" s="5"/>
      <c r="G16680" s="5"/>
      <c r="H16680" s="5"/>
      <c r="I16680" s="5"/>
      <c r="J16680" s="5"/>
      <c r="K16680" s="5"/>
      <c r="L16680" s="5"/>
      <c r="M16680" s="5"/>
      <c r="N16680" s="5"/>
      <c r="O16680" s="5"/>
      <c r="P16680" s="5"/>
      <c r="Q16680" s="5"/>
      <c r="R16680" s="5"/>
      <c r="S16680" s="5"/>
      <c r="T16680" s="5"/>
      <c r="U16680" s="5"/>
      <c r="V16680" s="5"/>
      <c r="W16680" s="5"/>
      <c r="X16680" s="5"/>
      <c r="Y16680" s="5"/>
      <c r="Z16680" s="5"/>
      <c r="AA16680" s="5"/>
      <c r="AB16680" s="5"/>
      <c r="AC16680" s="5"/>
      <c r="AD16680" s="5"/>
      <c r="AE16680" s="5"/>
      <c r="AF16680" s="5"/>
      <c r="AG16680" s="11"/>
    </row>
    <row r="16681" spans="1:33">
      <c r="A16681" s="5"/>
      <c r="B16681" s="5"/>
      <c r="C16681" s="5"/>
      <c r="D16681" s="5"/>
      <c r="E16681" s="5"/>
      <c r="F16681" s="5"/>
      <c r="G16681" s="5"/>
      <c r="H16681" s="5"/>
      <c r="I16681" s="5"/>
      <c r="J16681" s="5"/>
      <c r="K16681" s="5"/>
      <c r="L16681" s="5"/>
      <c r="M16681" s="5"/>
      <c r="N16681" s="5"/>
      <c r="O16681" s="5"/>
      <c r="P16681" s="5"/>
      <c r="Q16681" s="5"/>
      <c r="R16681" s="5"/>
      <c r="S16681" s="5"/>
      <c r="T16681" s="5"/>
      <c r="U16681" s="5"/>
      <c r="V16681" s="5"/>
      <c r="W16681" s="5"/>
      <c r="X16681" s="5"/>
      <c r="Y16681" s="5"/>
      <c r="Z16681" s="5"/>
      <c r="AA16681" s="5"/>
      <c r="AB16681" s="5"/>
      <c r="AC16681" s="5"/>
      <c r="AD16681" s="5"/>
      <c r="AE16681" s="5"/>
      <c r="AF16681" s="5"/>
      <c r="AG16681" s="11"/>
    </row>
    <row r="16682" spans="1:33">
      <c r="A16682" s="5"/>
      <c r="B16682" s="5"/>
      <c r="C16682" s="5"/>
      <c r="D16682" s="5"/>
      <c r="E16682" s="5"/>
      <c r="F16682" s="5"/>
      <c r="G16682" s="5"/>
      <c r="H16682" s="5"/>
      <c r="I16682" s="5"/>
      <c r="J16682" s="5"/>
      <c r="K16682" s="5"/>
      <c r="L16682" s="5"/>
      <c r="M16682" s="5"/>
      <c r="N16682" s="5"/>
      <c r="O16682" s="5"/>
      <c r="P16682" s="5"/>
      <c r="Q16682" s="5"/>
      <c r="R16682" s="5"/>
      <c r="S16682" s="5"/>
      <c r="T16682" s="5"/>
      <c r="U16682" s="5"/>
      <c r="V16682" s="5"/>
      <c r="W16682" s="5"/>
      <c r="X16682" s="5"/>
      <c r="Y16682" s="5"/>
      <c r="Z16682" s="5"/>
      <c r="AA16682" s="5"/>
      <c r="AB16682" s="5"/>
      <c r="AC16682" s="5"/>
      <c r="AD16682" s="5"/>
      <c r="AE16682" s="5"/>
      <c r="AF16682" s="5"/>
      <c r="AG16682" s="11"/>
    </row>
    <row r="16683" spans="1:33">
      <c r="A16683" s="5"/>
      <c r="B16683" s="5"/>
      <c r="C16683" s="5"/>
      <c r="D16683" s="5"/>
      <c r="E16683" s="5"/>
      <c r="F16683" s="5"/>
      <c r="G16683" s="5"/>
      <c r="H16683" s="5"/>
      <c r="I16683" s="5"/>
      <c r="J16683" s="5"/>
      <c r="K16683" s="5"/>
      <c r="L16683" s="5"/>
      <c r="M16683" s="5"/>
      <c r="N16683" s="5"/>
      <c r="O16683" s="5"/>
      <c r="P16683" s="5"/>
      <c r="Q16683" s="5"/>
      <c r="R16683" s="5"/>
      <c r="S16683" s="5"/>
      <c r="T16683" s="5"/>
      <c r="U16683" s="5"/>
      <c r="V16683" s="5"/>
      <c r="W16683" s="5"/>
      <c r="X16683" s="5"/>
      <c r="Y16683" s="5"/>
      <c r="Z16683" s="5"/>
      <c r="AA16683" s="5"/>
      <c r="AB16683" s="5"/>
      <c r="AC16683" s="5"/>
      <c r="AD16683" s="5"/>
      <c r="AE16683" s="5"/>
      <c r="AF16683" s="5"/>
      <c r="AG16683" s="11"/>
    </row>
    <row r="16684" spans="1:33">
      <c r="A16684" s="5"/>
      <c r="B16684" s="5"/>
      <c r="C16684" s="5"/>
      <c r="D16684" s="5"/>
      <c r="E16684" s="5"/>
      <c r="F16684" s="5"/>
      <c r="G16684" s="5"/>
      <c r="H16684" s="5"/>
      <c r="I16684" s="5"/>
      <c r="J16684" s="5"/>
      <c r="K16684" s="5"/>
      <c r="L16684" s="5"/>
      <c r="M16684" s="5"/>
      <c r="N16684" s="5"/>
      <c r="O16684" s="5"/>
      <c r="P16684" s="5"/>
      <c r="Q16684" s="5"/>
      <c r="R16684" s="5"/>
      <c r="S16684" s="5"/>
      <c r="T16684" s="5"/>
      <c r="U16684" s="5"/>
      <c r="V16684" s="5"/>
      <c r="W16684" s="5"/>
      <c r="X16684" s="5"/>
      <c r="Y16684" s="5"/>
      <c r="Z16684" s="5"/>
      <c r="AA16684" s="5"/>
      <c r="AB16684" s="5"/>
      <c r="AC16684" s="5"/>
      <c r="AD16684" s="5"/>
      <c r="AE16684" s="5"/>
      <c r="AF16684" s="5"/>
      <c r="AG16684" s="11"/>
    </row>
    <row r="16685" spans="1:33">
      <c r="A16685" s="5"/>
      <c r="B16685" s="5"/>
      <c r="C16685" s="5"/>
      <c r="D16685" s="5"/>
      <c r="E16685" s="5"/>
      <c r="F16685" s="5"/>
      <c r="G16685" s="5"/>
      <c r="H16685" s="5"/>
      <c r="I16685" s="5"/>
      <c r="J16685" s="5"/>
      <c r="K16685" s="5"/>
      <c r="L16685" s="5"/>
      <c r="M16685" s="5"/>
      <c r="N16685" s="5"/>
      <c r="O16685" s="5"/>
      <c r="P16685" s="5"/>
      <c r="Q16685" s="5"/>
      <c r="R16685" s="5"/>
      <c r="S16685" s="5"/>
      <c r="T16685" s="5"/>
      <c r="U16685" s="5"/>
      <c r="V16685" s="5"/>
      <c r="W16685" s="5"/>
      <c r="X16685" s="5"/>
      <c r="Y16685" s="5"/>
      <c r="Z16685" s="5"/>
      <c r="AA16685" s="5"/>
      <c r="AB16685" s="5"/>
      <c r="AC16685" s="5"/>
      <c r="AD16685" s="5"/>
      <c r="AE16685" s="5"/>
      <c r="AF16685" s="5"/>
      <c r="AG16685" s="11"/>
    </row>
    <row r="16686" spans="1:33">
      <c r="A16686" s="5"/>
      <c r="B16686" s="5"/>
      <c r="C16686" s="5"/>
      <c r="D16686" s="5"/>
      <c r="E16686" s="5"/>
      <c r="F16686" s="5"/>
      <c r="G16686" s="5"/>
      <c r="H16686" s="5"/>
      <c r="I16686" s="5"/>
      <c r="J16686" s="5"/>
      <c r="K16686" s="5"/>
      <c r="L16686" s="5"/>
      <c r="M16686" s="5"/>
      <c r="N16686" s="5"/>
      <c r="O16686" s="5"/>
      <c r="P16686" s="5"/>
      <c r="Q16686" s="5"/>
      <c r="R16686" s="5"/>
      <c r="S16686" s="5"/>
      <c r="T16686" s="5"/>
      <c r="U16686" s="5"/>
      <c r="V16686" s="5"/>
      <c r="W16686" s="5"/>
      <c r="X16686" s="5"/>
      <c r="Y16686" s="5"/>
      <c r="Z16686" s="5"/>
      <c r="AA16686" s="5"/>
      <c r="AB16686" s="5"/>
      <c r="AC16686" s="5"/>
      <c r="AD16686" s="5"/>
      <c r="AE16686" s="5"/>
      <c r="AF16686" s="5"/>
      <c r="AG16686" s="11"/>
    </row>
    <row r="16687" spans="1:33">
      <c r="A16687" s="5"/>
      <c r="B16687" s="5"/>
      <c r="C16687" s="5"/>
      <c r="D16687" s="5"/>
      <c r="E16687" s="5"/>
      <c r="F16687" s="5"/>
      <c r="G16687" s="5"/>
      <c r="H16687" s="5"/>
      <c r="I16687" s="5"/>
      <c r="J16687" s="5"/>
      <c r="K16687" s="5"/>
      <c r="L16687" s="5"/>
      <c r="M16687" s="5"/>
      <c r="N16687" s="5"/>
      <c r="O16687" s="5"/>
      <c r="P16687" s="5"/>
      <c r="Q16687" s="5"/>
      <c r="R16687" s="5"/>
      <c r="S16687" s="5"/>
      <c r="T16687" s="5"/>
      <c r="U16687" s="5"/>
      <c r="V16687" s="5"/>
      <c r="W16687" s="5"/>
      <c r="X16687" s="5"/>
      <c r="Y16687" s="5"/>
      <c r="Z16687" s="5"/>
      <c r="AA16687" s="5"/>
      <c r="AB16687" s="5"/>
      <c r="AC16687" s="5"/>
      <c r="AD16687" s="5"/>
      <c r="AE16687" s="5"/>
      <c r="AF16687" s="5"/>
      <c r="AG16687" s="11"/>
    </row>
    <row r="16688" spans="1:33">
      <c r="A16688" s="5"/>
      <c r="B16688" s="5"/>
      <c r="C16688" s="5"/>
      <c r="D16688" s="5"/>
      <c r="E16688" s="5"/>
      <c r="F16688" s="5"/>
      <c r="G16688" s="5"/>
      <c r="H16688" s="5"/>
      <c r="I16688" s="5"/>
      <c r="J16688" s="5"/>
      <c r="K16688" s="5"/>
      <c r="L16688" s="5"/>
      <c r="M16688" s="5"/>
      <c r="N16688" s="5"/>
      <c r="O16688" s="5"/>
      <c r="P16688" s="5"/>
      <c r="Q16688" s="5"/>
      <c r="R16688" s="5"/>
      <c r="S16688" s="5"/>
      <c r="T16688" s="5"/>
      <c r="U16688" s="5"/>
      <c r="V16688" s="5"/>
      <c r="W16688" s="5"/>
      <c r="X16688" s="5"/>
      <c r="Y16688" s="5"/>
      <c r="Z16688" s="5"/>
      <c r="AA16688" s="5"/>
      <c r="AB16688" s="5"/>
      <c r="AC16688" s="5"/>
      <c r="AD16688" s="5"/>
      <c r="AE16688" s="5"/>
      <c r="AF16688" s="5"/>
      <c r="AG16688" s="11"/>
    </row>
    <row r="16689" spans="1:33">
      <c r="A16689" s="5"/>
      <c r="B16689" s="5"/>
      <c r="C16689" s="5"/>
      <c r="D16689" s="5"/>
      <c r="E16689" s="5"/>
      <c r="F16689" s="5"/>
      <c r="G16689" s="5"/>
      <c r="H16689" s="5"/>
      <c r="I16689" s="5"/>
      <c r="J16689" s="5"/>
      <c r="K16689" s="5"/>
      <c r="L16689" s="5"/>
      <c r="M16689" s="5"/>
      <c r="N16689" s="5"/>
      <c r="O16689" s="5"/>
      <c r="P16689" s="5"/>
      <c r="Q16689" s="5"/>
      <c r="R16689" s="5"/>
      <c r="S16689" s="5"/>
      <c r="T16689" s="5"/>
      <c r="U16689" s="5"/>
      <c r="V16689" s="5"/>
      <c r="W16689" s="5"/>
      <c r="X16689" s="5"/>
      <c r="Y16689" s="5"/>
      <c r="Z16689" s="5"/>
      <c r="AA16689" s="5"/>
      <c r="AB16689" s="5"/>
      <c r="AC16689" s="5"/>
      <c r="AD16689" s="5"/>
      <c r="AE16689" s="5"/>
      <c r="AF16689" s="5"/>
      <c r="AG16689" s="11"/>
    </row>
    <row r="16690" spans="1:33">
      <c r="A16690" s="5"/>
      <c r="B16690" s="5"/>
      <c r="C16690" s="5"/>
      <c r="D16690" s="5"/>
      <c r="E16690" s="5"/>
      <c r="F16690" s="5"/>
      <c r="G16690" s="5"/>
      <c r="H16690" s="5"/>
      <c r="I16690" s="5"/>
      <c r="J16690" s="5"/>
      <c r="K16690" s="5"/>
      <c r="L16690" s="5"/>
      <c r="M16690" s="5"/>
      <c r="N16690" s="5"/>
      <c r="O16690" s="5"/>
      <c r="P16690" s="5"/>
      <c r="Q16690" s="5"/>
      <c r="R16690" s="5"/>
      <c r="S16690" s="5"/>
      <c r="T16690" s="5"/>
      <c r="U16690" s="5"/>
      <c r="V16690" s="5"/>
      <c r="W16690" s="5"/>
      <c r="X16690" s="5"/>
      <c r="Y16690" s="5"/>
      <c r="Z16690" s="5"/>
      <c r="AA16690" s="5"/>
      <c r="AB16690" s="5"/>
      <c r="AC16690" s="5"/>
      <c r="AD16690" s="5"/>
      <c r="AE16690" s="5"/>
      <c r="AF16690" s="5"/>
      <c r="AG16690" s="11"/>
    </row>
    <row r="16691" spans="1:33">
      <c r="A16691" s="5"/>
      <c r="B16691" s="5"/>
      <c r="C16691" s="5"/>
      <c r="D16691" s="5"/>
      <c r="E16691" s="5"/>
      <c r="F16691" s="5"/>
      <c r="G16691" s="5"/>
      <c r="H16691" s="5"/>
      <c r="I16691" s="5"/>
      <c r="J16691" s="5"/>
      <c r="K16691" s="5"/>
      <c r="L16691" s="5"/>
      <c r="M16691" s="5"/>
      <c r="N16691" s="5"/>
      <c r="O16691" s="5"/>
      <c r="P16691" s="5"/>
      <c r="Q16691" s="5"/>
      <c r="R16691" s="5"/>
      <c r="S16691" s="5"/>
      <c r="T16691" s="5"/>
      <c r="U16691" s="5"/>
      <c r="V16691" s="5"/>
      <c r="W16691" s="5"/>
      <c r="X16691" s="5"/>
      <c r="Y16691" s="5"/>
      <c r="Z16691" s="5"/>
      <c r="AA16691" s="5"/>
      <c r="AB16691" s="5"/>
      <c r="AC16691" s="5"/>
      <c r="AD16691" s="5"/>
      <c r="AE16691" s="5"/>
      <c r="AF16691" s="5"/>
      <c r="AG16691" s="11"/>
    </row>
    <row r="16692" spans="1:33">
      <c r="A16692" s="5"/>
      <c r="B16692" s="5"/>
      <c r="C16692" s="5"/>
      <c r="D16692" s="5"/>
      <c r="E16692" s="5"/>
      <c r="F16692" s="5"/>
      <c r="G16692" s="5"/>
      <c r="H16692" s="5"/>
      <c r="I16692" s="5"/>
      <c r="J16692" s="5"/>
      <c r="K16692" s="5"/>
      <c r="L16692" s="5"/>
      <c r="M16692" s="5"/>
      <c r="N16692" s="5"/>
      <c r="O16692" s="5"/>
      <c r="P16692" s="5"/>
      <c r="Q16692" s="5"/>
      <c r="R16692" s="5"/>
      <c r="S16692" s="5"/>
      <c r="T16692" s="5"/>
      <c r="U16692" s="5"/>
      <c r="V16692" s="5"/>
      <c r="W16692" s="5"/>
      <c r="X16692" s="5"/>
      <c r="Y16692" s="5"/>
      <c r="Z16692" s="5"/>
      <c r="AA16692" s="5"/>
      <c r="AB16692" s="5"/>
      <c r="AC16692" s="5"/>
      <c r="AD16692" s="5"/>
      <c r="AE16692" s="5"/>
      <c r="AF16692" s="5"/>
      <c r="AG16692" s="11"/>
    </row>
    <row r="16693" spans="1:33">
      <c r="A16693" s="5"/>
      <c r="B16693" s="5"/>
      <c r="C16693" s="5"/>
      <c r="D16693" s="5"/>
      <c r="E16693" s="5"/>
      <c r="F16693" s="5"/>
      <c r="G16693" s="5"/>
      <c r="H16693" s="5"/>
      <c r="I16693" s="5"/>
      <c r="J16693" s="5"/>
      <c r="K16693" s="5"/>
      <c r="L16693" s="5"/>
      <c r="M16693" s="5"/>
      <c r="N16693" s="5"/>
      <c r="O16693" s="5"/>
      <c r="P16693" s="5"/>
      <c r="Q16693" s="5"/>
      <c r="R16693" s="5"/>
      <c r="S16693" s="5"/>
      <c r="T16693" s="5"/>
      <c r="U16693" s="5"/>
      <c r="V16693" s="5"/>
      <c r="W16693" s="5"/>
      <c r="X16693" s="5"/>
      <c r="Y16693" s="5"/>
      <c r="Z16693" s="5"/>
      <c r="AA16693" s="5"/>
      <c r="AB16693" s="5"/>
      <c r="AC16693" s="5"/>
      <c r="AD16693" s="5"/>
      <c r="AE16693" s="5"/>
      <c r="AF16693" s="5"/>
      <c r="AG16693" s="11"/>
    </row>
    <row r="16694" spans="1:33">
      <c r="A16694" s="5"/>
      <c r="B16694" s="5"/>
      <c r="C16694" s="5"/>
      <c r="D16694" s="5"/>
      <c r="E16694" s="5"/>
      <c r="F16694" s="5"/>
      <c r="G16694" s="5"/>
      <c r="H16694" s="5"/>
      <c r="I16694" s="5"/>
      <c r="J16694" s="5"/>
      <c r="K16694" s="5"/>
      <c r="L16694" s="5"/>
      <c r="M16694" s="5"/>
      <c r="N16694" s="5"/>
      <c r="O16694" s="5"/>
      <c r="P16694" s="5"/>
      <c r="Q16694" s="5"/>
      <c r="R16694" s="5"/>
      <c r="S16694" s="5"/>
      <c r="T16694" s="5"/>
      <c r="U16694" s="5"/>
      <c r="V16694" s="5"/>
      <c r="W16694" s="5"/>
      <c r="X16694" s="5"/>
      <c r="Y16694" s="5"/>
      <c r="Z16694" s="5"/>
      <c r="AA16694" s="5"/>
      <c r="AB16694" s="5"/>
      <c r="AC16694" s="5"/>
      <c r="AD16694" s="5"/>
      <c r="AE16694" s="5"/>
      <c r="AF16694" s="5"/>
      <c r="AG16694" s="11"/>
    </row>
    <row r="16695" spans="1:33">
      <c r="A16695" s="5"/>
      <c r="B16695" s="5"/>
      <c r="C16695" s="5"/>
      <c r="D16695" s="5"/>
      <c r="E16695" s="5"/>
      <c r="F16695" s="5"/>
      <c r="G16695" s="5"/>
      <c r="H16695" s="5"/>
      <c r="I16695" s="5"/>
      <c r="J16695" s="5"/>
      <c r="K16695" s="5"/>
      <c r="L16695" s="5"/>
      <c r="M16695" s="5"/>
      <c r="N16695" s="5"/>
      <c r="O16695" s="5"/>
      <c r="P16695" s="5"/>
      <c r="Q16695" s="5"/>
      <c r="R16695" s="5"/>
      <c r="S16695" s="5"/>
      <c r="T16695" s="5"/>
      <c r="U16695" s="5"/>
      <c r="V16695" s="5"/>
      <c r="W16695" s="5"/>
      <c r="X16695" s="5"/>
      <c r="Y16695" s="5"/>
      <c r="Z16695" s="5"/>
      <c r="AA16695" s="5"/>
      <c r="AB16695" s="5"/>
      <c r="AC16695" s="5"/>
      <c r="AD16695" s="5"/>
      <c r="AE16695" s="5"/>
      <c r="AF16695" s="5"/>
      <c r="AG16695" s="11"/>
    </row>
    <row r="16696" spans="1:33">
      <c r="A16696" s="5"/>
      <c r="B16696" s="5"/>
      <c r="C16696" s="5"/>
      <c r="D16696" s="5"/>
      <c r="E16696" s="5"/>
      <c r="F16696" s="5"/>
      <c r="G16696" s="5"/>
      <c r="H16696" s="5"/>
      <c r="I16696" s="5"/>
      <c r="J16696" s="5"/>
      <c r="K16696" s="5"/>
      <c r="L16696" s="5"/>
      <c r="M16696" s="5"/>
      <c r="N16696" s="5"/>
      <c r="O16696" s="5"/>
      <c r="P16696" s="5"/>
      <c r="Q16696" s="5"/>
      <c r="R16696" s="5"/>
      <c r="S16696" s="5"/>
      <c r="T16696" s="5"/>
      <c r="U16696" s="5"/>
      <c r="V16696" s="5"/>
      <c r="W16696" s="5"/>
      <c r="X16696" s="5"/>
      <c r="Y16696" s="5"/>
      <c r="Z16696" s="5"/>
      <c r="AA16696" s="5"/>
      <c r="AB16696" s="5"/>
      <c r="AC16696" s="5"/>
      <c r="AD16696" s="5"/>
      <c r="AE16696" s="5"/>
      <c r="AF16696" s="5"/>
      <c r="AG16696" s="11"/>
    </row>
    <row r="16697" spans="1:33">
      <c r="A16697" s="5"/>
      <c r="B16697" s="5"/>
      <c r="C16697" s="5"/>
      <c r="D16697" s="5"/>
      <c r="E16697" s="5"/>
      <c r="F16697" s="5"/>
      <c r="G16697" s="5"/>
      <c r="H16697" s="5"/>
      <c r="I16697" s="5"/>
      <c r="J16697" s="5"/>
      <c r="K16697" s="5"/>
      <c r="L16697" s="5"/>
      <c r="M16697" s="5"/>
      <c r="N16697" s="5"/>
      <c r="O16697" s="5"/>
      <c r="P16697" s="5"/>
      <c r="Q16697" s="5"/>
      <c r="R16697" s="5"/>
      <c r="S16697" s="5"/>
      <c r="T16697" s="5"/>
      <c r="U16697" s="5"/>
      <c r="V16697" s="5"/>
      <c r="W16697" s="5"/>
      <c r="X16697" s="5"/>
      <c r="Y16697" s="5"/>
      <c r="Z16697" s="5"/>
      <c r="AA16697" s="5"/>
      <c r="AB16697" s="5"/>
      <c r="AC16697" s="5"/>
      <c r="AD16697" s="5"/>
      <c r="AE16697" s="5"/>
      <c r="AF16697" s="5"/>
      <c r="AG16697" s="11"/>
    </row>
    <row r="16698" spans="1:33">
      <c r="A16698" s="5"/>
      <c r="B16698" s="5"/>
      <c r="C16698" s="5"/>
      <c r="D16698" s="5"/>
      <c r="E16698" s="5"/>
      <c r="F16698" s="5"/>
      <c r="G16698" s="5"/>
      <c r="H16698" s="5"/>
      <c r="I16698" s="5"/>
      <c r="J16698" s="5"/>
      <c r="K16698" s="5"/>
      <c r="L16698" s="5"/>
      <c r="M16698" s="5"/>
      <c r="N16698" s="5"/>
      <c r="O16698" s="5"/>
      <c r="P16698" s="5"/>
      <c r="Q16698" s="5"/>
      <c r="R16698" s="5"/>
      <c r="S16698" s="5"/>
      <c r="T16698" s="5"/>
      <c r="U16698" s="5"/>
      <c r="V16698" s="5"/>
      <c r="W16698" s="5"/>
      <c r="X16698" s="5"/>
      <c r="Y16698" s="5"/>
      <c r="Z16698" s="5"/>
      <c r="AA16698" s="5"/>
      <c r="AB16698" s="5"/>
      <c r="AC16698" s="5"/>
      <c r="AD16698" s="5"/>
      <c r="AE16698" s="5"/>
      <c r="AF16698" s="5"/>
      <c r="AG16698" s="11"/>
    </row>
    <row r="16699" spans="1:33">
      <c r="A16699" s="5"/>
      <c r="B16699" s="5"/>
      <c r="C16699" s="5"/>
      <c r="D16699" s="5"/>
      <c r="E16699" s="5"/>
      <c r="F16699" s="5"/>
      <c r="G16699" s="5"/>
      <c r="H16699" s="5"/>
      <c r="I16699" s="5"/>
      <c r="J16699" s="5"/>
      <c r="K16699" s="5"/>
      <c r="L16699" s="5"/>
      <c r="M16699" s="5"/>
      <c r="N16699" s="5"/>
      <c r="O16699" s="5"/>
      <c r="P16699" s="5"/>
      <c r="Q16699" s="5"/>
      <c r="R16699" s="5"/>
      <c r="S16699" s="5"/>
      <c r="T16699" s="5"/>
      <c r="U16699" s="5"/>
      <c r="V16699" s="5"/>
      <c r="W16699" s="5"/>
      <c r="X16699" s="5"/>
      <c r="Y16699" s="5"/>
      <c r="Z16699" s="5"/>
      <c r="AA16699" s="5"/>
      <c r="AB16699" s="5"/>
      <c r="AC16699" s="5"/>
      <c r="AD16699" s="5"/>
      <c r="AE16699" s="5"/>
      <c r="AF16699" s="5"/>
      <c r="AG16699" s="11"/>
    </row>
    <row r="16700" spans="1:33">
      <c r="A16700" s="5"/>
      <c r="B16700" s="5"/>
      <c r="C16700" s="5"/>
      <c r="D16700" s="5"/>
      <c r="E16700" s="5"/>
      <c r="F16700" s="5"/>
      <c r="G16700" s="5"/>
      <c r="H16700" s="5"/>
      <c r="I16700" s="5"/>
      <c r="J16700" s="5"/>
      <c r="K16700" s="5"/>
      <c r="L16700" s="5"/>
      <c r="M16700" s="5"/>
      <c r="N16700" s="5"/>
      <c r="O16700" s="5"/>
      <c r="P16700" s="5"/>
      <c r="Q16700" s="5"/>
      <c r="R16700" s="5"/>
      <c r="S16700" s="5"/>
      <c r="T16700" s="5"/>
      <c r="U16700" s="5"/>
      <c r="V16700" s="5"/>
      <c r="W16700" s="5"/>
      <c r="X16700" s="5"/>
      <c r="Y16700" s="5"/>
      <c r="Z16700" s="5"/>
      <c r="AA16700" s="5"/>
      <c r="AB16700" s="5"/>
      <c r="AC16700" s="5"/>
      <c r="AD16700" s="5"/>
      <c r="AE16700" s="5"/>
      <c r="AF16700" s="5"/>
      <c r="AG16700" s="11"/>
    </row>
    <row r="16701" spans="1:33">
      <c r="A16701" s="5"/>
      <c r="B16701" s="5"/>
      <c r="C16701" s="5"/>
      <c r="D16701" s="5"/>
      <c r="E16701" s="5"/>
      <c r="F16701" s="5"/>
      <c r="G16701" s="5"/>
      <c r="H16701" s="5"/>
      <c r="I16701" s="5"/>
      <c r="J16701" s="5"/>
      <c r="K16701" s="5"/>
      <c r="L16701" s="5"/>
      <c r="M16701" s="5"/>
      <c r="N16701" s="5"/>
      <c r="O16701" s="5"/>
      <c r="P16701" s="5"/>
      <c r="Q16701" s="5"/>
      <c r="R16701" s="5"/>
      <c r="S16701" s="5"/>
      <c r="T16701" s="5"/>
      <c r="U16701" s="5"/>
      <c r="V16701" s="5"/>
      <c r="W16701" s="5"/>
      <c r="X16701" s="5"/>
      <c r="Y16701" s="5"/>
      <c r="Z16701" s="5"/>
      <c r="AA16701" s="5"/>
      <c r="AB16701" s="5"/>
      <c r="AC16701" s="5"/>
      <c r="AD16701" s="5"/>
      <c r="AE16701" s="5"/>
      <c r="AF16701" s="5"/>
      <c r="AG16701" s="11"/>
    </row>
    <row r="16702" spans="1:33">
      <c r="A16702" s="5"/>
      <c r="B16702" s="5"/>
      <c r="C16702" s="5"/>
      <c r="D16702" s="5"/>
      <c r="E16702" s="5"/>
      <c r="F16702" s="5"/>
      <c r="G16702" s="5"/>
      <c r="H16702" s="5"/>
      <c r="I16702" s="5"/>
      <c r="J16702" s="5"/>
      <c r="K16702" s="5"/>
      <c r="L16702" s="5"/>
      <c r="M16702" s="5"/>
      <c r="N16702" s="5"/>
      <c r="O16702" s="5"/>
      <c r="P16702" s="5"/>
      <c r="Q16702" s="5"/>
      <c r="R16702" s="5"/>
      <c r="S16702" s="5"/>
      <c r="T16702" s="5"/>
      <c r="U16702" s="5"/>
      <c r="V16702" s="5"/>
      <c r="W16702" s="5"/>
      <c r="X16702" s="5"/>
      <c r="Y16702" s="5"/>
      <c r="Z16702" s="5"/>
      <c r="AA16702" s="5"/>
      <c r="AB16702" s="5"/>
      <c r="AC16702" s="5"/>
      <c r="AD16702" s="5"/>
      <c r="AE16702" s="5"/>
      <c r="AF16702" s="5"/>
      <c r="AG16702" s="11"/>
    </row>
    <row r="16703" spans="1:33">
      <c r="A16703" s="5"/>
      <c r="B16703" s="5"/>
      <c r="C16703" s="5"/>
      <c r="D16703" s="5"/>
      <c r="E16703" s="5"/>
      <c r="F16703" s="5"/>
      <c r="G16703" s="5"/>
      <c r="H16703" s="5"/>
      <c r="I16703" s="5"/>
      <c r="J16703" s="5"/>
      <c r="K16703" s="5"/>
      <c r="L16703" s="5"/>
      <c r="M16703" s="5"/>
      <c r="N16703" s="5"/>
      <c r="O16703" s="5"/>
      <c r="P16703" s="5"/>
      <c r="Q16703" s="5"/>
      <c r="R16703" s="5"/>
      <c r="S16703" s="5"/>
      <c r="T16703" s="5"/>
      <c r="U16703" s="5"/>
      <c r="V16703" s="5"/>
      <c r="W16703" s="5"/>
      <c r="X16703" s="5"/>
      <c r="Y16703" s="5"/>
      <c r="Z16703" s="5"/>
      <c r="AA16703" s="5"/>
      <c r="AB16703" s="5"/>
      <c r="AC16703" s="5"/>
      <c r="AD16703" s="5"/>
      <c r="AE16703" s="5"/>
      <c r="AF16703" s="5"/>
      <c r="AG16703" s="11"/>
    </row>
    <row r="16704" spans="1:33">
      <c r="A16704" s="5"/>
      <c r="B16704" s="5"/>
      <c r="C16704" s="5"/>
      <c r="D16704" s="5"/>
      <c r="E16704" s="5"/>
      <c r="F16704" s="5"/>
      <c r="G16704" s="5"/>
      <c r="H16704" s="5"/>
      <c r="I16704" s="5"/>
      <c r="J16704" s="5"/>
      <c r="K16704" s="5"/>
      <c r="L16704" s="5"/>
      <c r="M16704" s="5"/>
      <c r="N16704" s="5"/>
      <c r="O16704" s="5"/>
      <c r="P16704" s="5"/>
      <c r="Q16704" s="5"/>
      <c r="R16704" s="5"/>
      <c r="S16704" s="5"/>
      <c r="T16704" s="5"/>
      <c r="U16704" s="5"/>
      <c r="V16704" s="5"/>
      <c r="W16704" s="5"/>
      <c r="X16704" s="5"/>
      <c r="Y16704" s="5"/>
      <c r="Z16704" s="5"/>
      <c r="AA16704" s="5"/>
      <c r="AB16704" s="5"/>
      <c r="AC16704" s="5"/>
      <c r="AD16704" s="5"/>
      <c r="AE16704" s="5"/>
      <c r="AF16704" s="5"/>
      <c r="AG16704" s="11"/>
    </row>
    <row r="16705" spans="1:33">
      <c r="A16705" s="5"/>
      <c r="B16705" s="5"/>
      <c r="C16705" s="5"/>
      <c r="D16705" s="5"/>
      <c r="E16705" s="5"/>
      <c r="F16705" s="5"/>
      <c r="G16705" s="5"/>
      <c r="H16705" s="5"/>
      <c r="I16705" s="5"/>
      <c r="J16705" s="5"/>
      <c r="K16705" s="5"/>
      <c r="L16705" s="5"/>
      <c r="M16705" s="5"/>
      <c r="N16705" s="5"/>
      <c r="O16705" s="5"/>
      <c r="P16705" s="5"/>
      <c r="Q16705" s="5"/>
      <c r="R16705" s="5"/>
      <c r="S16705" s="5"/>
      <c r="T16705" s="5"/>
      <c r="U16705" s="5"/>
      <c r="V16705" s="5"/>
      <c r="W16705" s="5"/>
      <c r="X16705" s="5"/>
      <c r="Y16705" s="5"/>
      <c r="Z16705" s="5"/>
      <c r="AA16705" s="5"/>
      <c r="AB16705" s="5"/>
      <c r="AC16705" s="5"/>
      <c r="AD16705" s="5"/>
      <c r="AE16705" s="5"/>
      <c r="AF16705" s="5"/>
      <c r="AG16705" s="11"/>
    </row>
    <row r="16706" spans="1:33">
      <c r="A16706" s="5"/>
      <c r="B16706" s="5"/>
      <c r="C16706" s="5"/>
      <c r="D16706" s="5"/>
      <c r="E16706" s="5"/>
      <c r="F16706" s="5"/>
      <c r="G16706" s="5"/>
      <c r="H16706" s="5"/>
      <c r="I16706" s="5"/>
      <c r="J16706" s="5"/>
      <c r="K16706" s="5"/>
      <c r="L16706" s="5"/>
      <c r="M16706" s="5"/>
      <c r="N16706" s="5"/>
      <c r="O16706" s="5"/>
      <c r="P16706" s="5"/>
      <c r="Q16706" s="5"/>
      <c r="R16706" s="5"/>
      <c r="S16706" s="5"/>
      <c r="T16706" s="5"/>
      <c r="U16706" s="5"/>
      <c r="V16706" s="5"/>
      <c r="W16706" s="5"/>
      <c r="X16706" s="5"/>
      <c r="Y16706" s="5"/>
      <c r="Z16706" s="5"/>
      <c r="AA16706" s="5"/>
      <c r="AB16706" s="5"/>
      <c r="AC16706" s="5"/>
      <c r="AD16706" s="5"/>
      <c r="AE16706" s="5"/>
      <c r="AF16706" s="5"/>
      <c r="AG16706" s="11"/>
    </row>
    <row r="16707" spans="1:33">
      <c r="A16707" s="5"/>
      <c r="B16707" s="5"/>
      <c r="C16707" s="5"/>
      <c r="D16707" s="5"/>
      <c r="E16707" s="5"/>
      <c r="F16707" s="5"/>
      <c r="G16707" s="5"/>
      <c r="H16707" s="5"/>
      <c r="I16707" s="5"/>
      <c r="J16707" s="5"/>
      <c r="K16707" s="5"/>
      <c r="L16707" s="5"/>
      <c r="M16707" s="5"/>
      <c r="N16707" s="5"/>
      <c r="O16707" s="5"/>
      <c r="P16707" s="5"/>
      <c r="Q16707" s="5"/>
      <c r="R16707" s="5"/>
      <c r="S16707" s="5"/>
      <c r="T16707" s="5"/>
      <c r="U16707" s="5"/>
      <c r="V16707" s="5"/>
      <c r="W16707" s="5"/>
      <c r="X16707" s="5"/>
      <c r="Y16707" s="5"/>
      <c r="Z16707" s="5"/>
      <c r="AA16707" s="5"/>
      <c r="AB16707" s="5"/>
      <c r="AC16707" s="5"/>
      <c r="AD16707" s="5"/>
      <c r="AE16707" s="5"/>
      <c r="AF16707" s="5"/>
      <c r="AG16707" s="11"/>
    </row>
    <row r="16708" spans="1:33">
      <c r="A16708" s="5"/>
      <c r="B16708" s="5"/>
      <c r="C16708" s="5"/>
      <c r="D16708" s="5"/>
      <c r="E16708" s="5"/>
      <c r="F16708" s="5"/>
      <c r="G16708" s="5"/>
      <c r="H16708" s="5"/>
      <c r="I16708" s="5"/>
      <c r="J16708" s="5"/>
      <c r="K16708" s="5"/>
      <c r="L16708" s="5"/>
      <c r="M16708" s="5"/>
      <c r="N16708" s="5"/>
      <c r="O16708" s="5"/>
      <c r="P16708" s="5"/>
      <c r="Q16708" s="5"/>
      <c r="R16708" s="5"/>
      <c r="S16708" s="5"/>
      <c r="T16708" s="5"/>
      <c r="U16708" s="5"/>
      <c r="V16708" s="5"/>
      <c r="W16708" s="5"/>
      <c r="X16708" s="5"/>
      <c r="Y16708" s="5"/>
      <c r="Z16708" s="5"/>
      <c r="AA16708" s="5"/>
      <c r="AB16708" s="5"/>
      <c r="AC16708" s="5"/>
      <c r="AD16708" s="5"/>
      <c r="AE16708" s="5"/>
      <c r="AF16708" s="5"/>
      <c r="AG16708" s="11"/>
    </row>
    <row r="16709" spans="1:33">
      <c r="A16709" s="5"/>
      <c r="B16709" s="5"/>
      <c r="C16709" s="5"/>
      <c r="D16709" s="5"/>
      <c r="E16709" s="5"/>
      <c r="F16709" s="5"/>
      <c r="G16709" s="5"/>
      <c r="H16709" s="5"/>
      <c r="I16709" s="5"/>
      <c r="J16709" s="5"/>
      <c r="K16709" s="5"/>
      <c r="L16709" s="5"/>
      <c r="M16709" s="5"/>
      <c r="N16709" s="5"/>
      <c r="O16709" s="5"/>
      <c r="P16709" s="5"/>
      <c r="Q16709" s="5"/>
      <c r="R16709" s="5"/>
      <c r="S16709" s="5"/>
      <c r="T16709" s="5"/>
      <c r="U16709" s="5"/>
      <c r="V16709" s="5"/>
      <c r="W16709" s="5"/>
      <c r="X16709" s="5"/>
      <c r="Y16709" s="5"/>
      <c r="Z16709" s="5"/>
      <c r="AA16709" s="5"/>
      <c r="AB16709" s="5"/>
      <c r="AC16709" s="5"/>
      <c r="AD16709" s="5"/>
      <c r="AE16709" s="5"/>
      <c r="AF16709" s="5"/>
      <c r="AG16709" s="11"/>
    </row>
    <row r="16710" spans="1:33">
      <c r="A16710" s="5"/>
      <c r="B16710" s="5"/>
      <c r="C16710" s="5"/>
      <c r="D16710" s="5"/>
      <c r="E16710" s="5"/>
      <c r="F16710" s="5"/>
      <c r="G16710" s="5"/>
      <c r="H16710" s="5"/>
      <c r="I16710" s="5"/>
      <c r="J16710" s="5"/>
      <c r="K16710" s="5"/>
      <c r="L16710" s="5"/>
      <c r="M16710" s="5"/>
      <c r="N16710" s="5"/>
      <c r="O16710" s="5"/>
      <c r="P16710" s="5"/>
      <c r="Q16710" s="5"/>
      <c r="R16710" s="5"/>
      <c r="S16710" s="5"/>
      <c r="T16710" s="5"/>
      <c r="U16710" s="5"/>
      <c r="V16710" s="5"/>
      <c r="W16710" s="5"/>
      <c r="X16710" s="5"/>
      <c r="Y16710" s="5"/>
      <c r="Z16710" s="5"/>
      <c r="AA16710" s="5"/>
      <c r="AB16710" s="5"/>
      <c r="AC16710" s="5"/>
      <c r="AD16710" s="5"/>
      <c r="AE16710" s="5"/>
      <c r="AF16710" s="5"/>
      <c r="AG16710" s="11"/>
    </row>
    <row r="16711" spans="1:33">
      <c r="A16711" s="5"/>
      <c r="B16711" s="5"/>
      <c r="C16711" s="5"/>
      <c r="D16711" s="5"/>
      <c r="E16711" s="5"/>
      <c r="F16711" s="5"/>
      <c r="G16711" s="5"/>
      <c r="H16711" s="5"/>
      <c r="I16711" s="5"/>
      <c r="J16711" s="5"/>
      <c r="K16711" s="5"/>
      <c r="L16711" s="5"/>
      <c r="M16711" s="5"/>
      <c r="N16711" s="5"/>
      <c r="O16711" s="5"/>
      <c r="P16711" s="5"/>
      <c r="Q16711" s="5"/>
      <c r="R16711" s="5"/>
      <c r="S16711" s="5"/>
      <c r="T16711" s="5"/>
      <c r="U16711" s="5"/>
      <c r="V16711" s="5"/>
      <c r="W16711" s="5"/>
      <c r="X16711" s="5"/>
      <c r="Y16711" s="5"/>
      <c r="Z16711" s="5"/>
      <c r="AA16711" s="5"/>
      <c r="AB16711" s="5"/>
      <c r="AC16711" s="5"/>
      <c r="AD16711" s="5"/>
      <c r="AE16711" s="5"/>
      <c r="AF16711" s="5"/>
      <c r="AG16711" s="11"/>
    </row>
    <row r="16712" spans="1:33">
      <c r="A16712" s="5"/>
      <c r="B16712" s="5"/>
      <c r="C16712" s="5"/>
      <c r="D16712" s="5"/>
      <c r="E16712" s="5"/>
      <c r="F16712" s="5"/>
      <c r="G16712" s="5"/>
      <c r="H16712" s="5"/>
      <c r="I16712" s="5"/>
      <c r="J16712" s="5"/>
      <c r="K16712" s="5"/>
      <c r="L16712" s="5"/>
      <c r="M16712" s="5"/>
      <c r="N16712" s="5"/>
      <c r="O16712" s="5"/>
      <c r="P16712" s="5"/>
      <c r="Q16712" s="5"/>
      <c r="R16712" s="5"/>
      <c r="S16712" s="5"/>
      <c r="T16712" s="5"/>
      <c r="U16712" s="5"/>
      <c r="V16712" s="5"/>
      <c r="W16712" s="5"/>
      <c r="X16712" s="5"/>
      <c r="Y16712" s="5"/>
      <c r="Z16712" s="5"/>
      <c r="AA16712" s="5"/>
      <c r="AB16712" s="5"/>
      <c r="AC16712" s="5"/>
      <c r="AD16712" s="5"/>
      <c r="AE16712" s="5"/>
      <c r="AF16712" s="5"/>
      <c r="AG16712" s="11"/>
    </row>
    <row r="16713" spans="1:33">
      <c r="A16713" s="5"/>
      <c r="B16713" s="5"/>
      <c r="C16713" s="5"/>
      <c r="D16713" s="5"/>
      <c r="E16713" s="5"/>
      <c r="F16713" s="5"/>
      <c r="G16713" s="5"/>
      <c r="H16713" s="5"/>
      <c r="I16713" s="5"/>
      <c r="J16713" s="5"/>
      <c r="K16713" s="5"/>
      <c r="L16713" s="5"/>
      <c r="M16713" s="5"/>
      <c r="N16713" s="5"/>
      <c r="O16713" s="5"/>
      <c r="P16713" s="5"/>
      <c r="Q16713" s="5"/>
      <c r="R16713" s="5"/>
      <c r="S16713" s="5"/>
      <c r="T16713" s="5"/>
      <c r="U16713" s="5"/>
      <c r="V16713" s="5"/>
      <c r="W16713" s="5"/>
      <c r="X16713" s="5"/>
      <c r="Y16713" s="5"/>
      <c r="Z16713" s="5"/>
      <c r="AA16713" s="5"/>
      <c r="AB16713" s="5"/>
      <c r="AC16713" s="5"/>
      <c r="AD16713" s="5"/>
      <c r="AE16713" s="5"/>
      <c r="AF16713" s="5"/>
      <c r="AG16713" s="11"/>
    </row>
    <row r="16714" spans="1:33">
      <c r="A16714" s="5"/>
      <c r="B16714" s="5"/>
      <c r="C16714" s="5"/>
      <c r="D16714" s="5"/>
      <c r="E16714" s="5"/>
      <c r="F16714" s="5"/>
      <c r="G16714" s="5"/>
      <c r="H16714" s="5"/>
      <c r="I16714" s="5"/>
      <c r="J16714" s="5"/>
      <c r="K16714" s="5"/>
      <c r="L16714" s="5"/>
      <c r="M16714" s="5"/>
      <c r="N16714" s="5"/>
      <c r="O16714" s="5"/>
      <c r="P16714" s="5"/>
      <c r="Q16714" s="5"/>
      <c r="R16714" s="5"/>
      <c r="S16714" s="5"/>
      <c r="T16714" s="5"/>
      <c r="U16714" s="5"/>
      <c r="V16714" s="5"/>
      <c r="W16714" s="5"/>
      <c r="X16714" s="5"/>
      <c r="Y16714" s="5"/>
      <c r="Z16714" s="5"/>
      <c r="AA16714" s="5"/>
      <c r="AB16714" s="5"/>
      <c r="AC16714" s="5"/>
      <c r="AD16714" s="5"/>
      <c r="AE16714" s="5"/>
      <c r="AF16714" s="5"/>
      <c r="AG16714" s="11"/>
    </row>
    <row r="16715" spans="1:33">
      <c r="A16715" s="5"/>
      <c r="B16715" s="5"/>
      <c r="C16715" s="5"/>
      <c r="D16715" s="5"/>
      <c r="E16715" s="5"/>
      <c r="F16715" s="5"/>
      <c r="G16715" s="5"/>
      <c r="H16715" s="5"/>
      <c r="I16715" s="5"/>
      <c r="J16715" s="5"/>
      <c r="K16715" s="5"/>
      <c r="L16715" s="5"/>
      <c r="M16715" s="5"/>
      <c r="N16715" s="5"/>
      <c r="O16715" s="5"/>
      <c r="P16715" s="5"/>
      <c r="Q16715" s="5"/>
      <c r="R16715" s="5"/>
      <c r="S16715" s="5"/>
      <c r="T16715" s="5"/>
      <c r="U16715" s="5"/>
      <c r="V16715" s="5"/>
      <c r="W16715" s="5"/>
      <c r="X16715" s="5"/>
      <c r="Y16715" s="5"/>
      <c r="Z16715" s="5"/>
      <c r="AA16715" s="5"/>
      <c r="AB16715" s="5"/>
      <c r="AC16715" s="5"/>
      <c r="AD16715" s="5"/>
      <c r="AE16715" s="5"/>
      <c r="AF16715" s="5"/>
      <c r="AG16715" s="11"/>
    </row>
    <row r="16716" spans="1:33">
      <c r="A16716" s="5"/>
      <c r="B16716" s="5"/>
      <c r="C16716" s="5"/>
      <c r="D16716" s="5"/>
      <c r="E16716" s="5"/>
      <c r="F16716" s="5"/>
      <c r="G16716" s="5"/>
      <c r="H16716" s="5"/>
      <c r="I16716" s="5"/>
      <c r="J16716" s="5"/>
      <c r="K16716" s="5"/>
      <c r="L16716" s="5"/>
      <c r="M16716" s="5"/>
      <c r="N16716" s="5"/>
      <c r="O16716" s="5"/>
      <c r="P16716" s="5"/>
      <c r="Q16716" s="5"/>
      <c r="R16716" s="5"/>
      <c r="S16716" s="5"/>
      <c r="T16716" s="5"/>
      <c r="U16716" s="5"/>
      <c r="V16716" s="5"/>
      <c r="W16716" s="5"/>
      <c r="X16716" s="5"/>
      <c r="Y16716" s="5"/>
      <c r="Z16716" s="5"/>
      <c r="AA16716" s="5"/>
      <c r="AB16716" s="5"/>
      <c r="AC16716" s="5"/>
      <c r="AD16716" s="5"/>
      <c r="AE16716" s="5"/>
      <c r="AF16716" s="5"/>
      <c r="AG16716" s="11"/>
    </row>
    <row r="16717" spans="1:33">
      <c r="A16717" s="5"/>
      <c r="B16717" s="5"/>
      <c r="C16717" s="5"/>
      <c r="D16717" s="5"/>
      <c r="E16717" s="5"/>
      <c r="F16717" s="5"/>
      <c r="G16717" s="5"/>
      <c r="H16717" s="5"/>
      <c r="I16717" s="5"/>
      <c r="J16717" s="5"/>
      <c r="K16717" s="5"/>
      <c r="L16717" s="5"/>
      <c r="M16717" s="5"/>
      <c r="N16717" s="5"/>
      <c r="O16717" s="5"/>
      <c r="P16717" s="5"/>
      <c r="Q16717" s="5"/>
      <c r="R16717" s="5"/>
      <c r="S16717" s="5"/>
      <c r="T16717" s="5"/>
      <c r="U16717" s="5"/>
      <c r="V16717" s="5"/>
      <c r="W16717" s="5"/>
      <c r="X16717" s="5"/>
      <c r="Y16717" s="5"/>
      <c r="Z16717" s="5"/>
      <c r="AA16717" s="5"/>
      <c r="AB16717" s="5"/>
      <c r="AC16717" s="5"/>
      <c r="AD16717" s="5"/>
      <c r="AE16717" s="5"/>
      <c r="AF16717" s="5"/>
      <c r="AG16717" s="11"/>
    </row>
    <row r="16718" spans="1:33">
      <c r="A16718" s="5"/>
      <c r="B16718" s="5"/>
      <c r="C16718" s="5"/>
      <c r="D16718" s="5"/>
      <c r="E16718" s="5"/>
      <c r="F16718" s="5"/>
      <c r="G16718" s="5"/>
      <c r="H16718" s="5"/>
      <c r="I16718" s="5"/>
      <c r="J16718" s="5"/>
      <c r="K16718" s="5"/>
      <c r="L16718" s="5"/>
      <c r="M16718" s="5"/>
      <c r="N16718" s="5"/>
      <c r="O16718" s="5"/>
      <c r="P16718" s="5"/>
      <c r="Q16718" s="5"/>
      <c r="R16718" s="5"/>
      <c r="S16718" s="5"/>
      <c r="T16718" s="5"/>
      <c r="U16718" s="5"/>
      <c r="V16718" s="5"/>
      <c r="W16718" s="5"/>
      <c r="X16718" s="5"/>
      <c r="Y16718" s="5"/>
      <c r="Z16718" s="5"/>
      <c r="AA16718" s="5"/>
      <c r="AB16718" s="5"/>
      <c r="AC16718" s="5"/>
      <c r="AD16718" s="5"/>
      <c r="AE16718" s="5"/>
      <c r="AF16718" s="5"/>
      <c r="AG16718" s="11"/>
    </row>
    <row r="16719" spans="1:33">
      <c r="A16719" s="5"/>
      <c r="B16719" s="5"/>
      <c r="C16719" s="5"/>
      <c r="D16719" s="5"/>
      <c r="E16719" s="5"/>
      <c r="F16719" s="5"/>
      <c r="G16719" s="5"/>
      <c r="H16719" s="5"/>
      <c r="I16719" s="5"/>
      <c r="J16719" s="5"/>
      <c r="K16719" s="5"/>
      <c r="L16719" s="5"/>
      <c r="M16719" s="5"/>
      <c r="N16719" s="5"/>
      <c r="O16719" s="5"/>
      <c r="P16719" s="5"/>
      <c r="Q16719" s="5"/>
      <c r="R16719" s="5"/>
      <c r="S16719" s="5"/>
      <c r="T16719" s="5"/>
      <c r="U16719" s="5"/>
      <c r="V16719" s="5"/>
      <c r="W16719" s="5"/>
      <c r="X16719" s="5"/>
      <c r="Y16719" s="5"/>
      <c r="Z16719" s="5"/>
      <c r="AA16719" s="5"/>
      <c r="AB16719" s="5"/>
      <c r="AC16719" s="5"/>
      <c r="AD16719" s="5"/>
      <c r="AE16719" s="5"/>
      <c r="AF16719" s="5"/>
      <c r="AG16719" s="11"/>
    </row>
    <row r="16720" spans="1:33">
      <c r="A16720" s="5"/>
      <c r="B16720" s="5"/>
      <c r="C16720" s="5"/>
      <c r="D16720" s="5"/>
      <c r="E16720" s="5"/>
      <c r="F16720" s="5"/>
      <c r="G16720" s="5"/>
      <c r="H16720" s="5"/>
      <c r="I16720" s="5"/>
      <c r="J16720" s="5"/>
      <c r="K16720" s="5"/>
      <c r="L16720" s="5"/>
      <c r="M16720" s="5"/>
      <c r="N16720" s="5"/>
      <c r="O16720" s="5"/>
      <c r="P16720" s="5"/>
      <c r="Q16720" s="5"/>
      <c r="R16720" s="5"/>
      <c r="S16720" s="5"/>
      <c r="T16720" s="5"/>
      <c r="U16720" s="5"/>
      <c r="V16720" s="5"/>
      <c r="W16720" s="5"/>
      <c r="X16720" s="5"/>
      <c r="Y16720" s="5"/>
      <c r="Z16720" s="5"/>
      <c r="AA16720" s="5"/>
      <c r="AB16720" s="5"/>
      <c r="AC16720" s="5"/>
      <c r="AD16720" s="5"/>
      <c r="AE16720" s="5"/>
      <c r="AF16720" s="5"/>
      <c r="AG16720" s="11"/>
    </row>
    <row r="16721" spans="1:33">
      <c r="A16721" s="5"/>
      <c r="B16721" s="5"/>
      <c r="C16721" s="5"/>
      <c r="D16721" s="5"/>
      <c r="E16721" s="5"/>
      <c r="F16721" s="5"/>
      <c r="G16721" s="5"/>
      <c r="H16721" s="5"/>
      <c r="I16721" s="5"/>
      <c r="J16721" s="5"/>
      <c r="K16721" s="5"/>
      <c r="L16721" s="5"/>
      <c r="M16721" s="5"/>
      <c r="N16721" s="5"/>
      <c r="O16721" s="5"/>
      <c r="P16721" s="5"/>
      <c r="Q16721" s="5"/>
      <c r="R16721" s="5"/>
      <c r="S16721" s="5"/>
      <c r="T16721" s="5"/>
      <c r="U16721" s="5"/>
      <c r="V16721" s="5"/>
      <c r="W16721" s="5"/>
      <c r="X16721" s="5"/>
      <c r="Y16721" s="5"/>
      <c r="Z16721" s="5"/>
      <c r="AA16721" s="5"/>
      <c r="AB16721" s="5"/>
      <c r="AC16721" s="5"/>
      <c r="AD16721" s="5"/>
      <c r="AE16721" s="5"/>
      <c r="AF16721" s="5"/>
      <c r="AG16721" s="11"/>
    </row>
    <row r="16722" spans="1:33">
      <c r="A16722" s="5"/>
      <c r="B16722" s="5"/>
      <c r="C16722" s="5"/>
      <c r="D16722" s="5"/>
      <c r="E16722" s="5"/>
      <c r="F16722" s="5"/>
      <c r="G16722" s="5"/>
      <c r="H16722" s="5"/>
      <c r="I16722" s="5"/>
      <c r="J16722" s="5"/>
      <c r="K16722" s="5"/>
      <c r="L16722" s="5"/>
      <c r="M16722" s="5"/>
      <c r="N16722" s="5"/>
      <c r="O16722" s="5"/>
      <c r="P16722" s="5"/>
      <c r="Q16722" s="5"/>
      <c r="R16722" s="5"/>
      <c r="S16722" s="5"/>
      <c r="T16722" s="5"/>
      <c r="U16722" s="5"/>
      <c r="V16722" s="5"/>
      <c r="W16722" s="5"/>
      <c r="X16722" s="5"/>
      <c r="Y16722" s="5"/>
      <c r="Z16722" s="5"/>
      <c r="AA16722" s="5"/>
      <c r="AB16722" s="5"/>
      <c r="AC16722" s="5"/>
      <c r="AD16722" s="5"/>
      <c r="AE16722" s="5"/>
      <c r="AF16722" s="5"/>
      <c r="AG16722" s="11"/>
    </row>
    <row r="16723" spans="1:33">
      <c r="A16723" s="5"/>
      <c r="B16723" s="5"/>
      <c r="C16723" s="5"/>
      <c r="D16723" s="5"/>
      <c r="E16723" s="5"/>
      <c r="F16723" s="5"/>
      <c r="G16723" s="5"/>
      <c r="H16723" s="5"/>
      <c r="I16723" s="5"/>
      <c r="J16723" s="5"/>
      <c r="K16723" s="5"/>
      <c r="L16723" s="5"/>
      <c r="M16723" s="5"/>
      <c r="N16723" s="5"/>
      <c r="O16723" s="5"/>
      <c r="P16723" s="5"/>
      <c r="Q16723" s="5"/>
      <c r="R16723" s="5"/>
      <c r="S16723" s="5"/>
      <c r="T16723" s="5"/>
      <c r="U16723" s="5"/>
      <c r="V16723" s="5"/>
      <c r="W16723" s="5"/>
      <c r="X16723" s="5"/>
      <c r="Y16723" s="5"/>
      <c r="Z16723" s="5"/>
      <c r="AA16723" s="5"/>
      <c r="AB16723" s="5"/>
      <c r="AC16723" s="5"/>
      <c r="AD16723" s="5"/>
      <c r="AE16723" s="5"/>
      <c r="AF16723" s="5"/>
      <c r="AG16723" s="11"/>
    </row>
    <row r="16724" spans="1:33">
      <c r="A16724" s="5"/>
      <c r="B16724" s="5"/>
      <c r="C16724" s="5"/>
      <c r="D16724" s="5"/>
      <c r="E16724" s="5"/>
      <c r="F16724" s="5"/>
      <c r="G16724" s="5"/>
      <c r="H16724" s="5"/>
      <c r="I16724" s="5"/>
      <c r="J16724" s="5"/>
      <c r="K16724" s="5"/>
      <c r="L16724" s="5"/>
      <c r="M16724" s="5"/>
      <c r="N16724" s="5"/>
      <c r="O16724" s="5"/>
      <c r="P16724" s="5"/>
      <c r="Q16724" s="5"/>
      <c r="R16724" s="5"/>
      <c r="S16724" s="5"/>
      <c r="T16724" s="5"/>
      <c r="U16724" s="5"/>
      <c r="V16724" s="5"/>
      <c r="W16724" s="5"/>
      <c r="X16724" s="5"/>
      <c r="Y16724" s="5"/>
      <c r="Z16724" s="5"/>
      <c r="AA16724" s="5"/>
      <c r="AB16724" s="5"/>
      <c r="AC16724" s="5"/>
      <c r="AD16724" s="5"/>
      <c r="AE16724" s="5"/>
      <c r="AF16724" s="5"/>
      <c r="AG16724" s="11"/>
    </row>
    <row r="16725" spans="1:33">
      <c r="A16725" s="5"/>
      <c r="B16725" s="5"/>
      <c r="C16725" s="5"/>
      <c r="D16725" s="5"/>
      <c r="E16725" s="5"/>
      <c r="F16725" s="5"/>
      <c r="G16725" s="5"/>
      <c r="H16725" s="5"/>
      <c r="I16725" s="5"/>
      <c r="J16725" s="5"/>
      <c r="K16725" s="5"/>
      <c r="L16725" s="5"/>
      <c r="M16725" s="5"/>
      <c r="N16725" s="5"/>
      <c r="O16725" s="5"/>
      <c r="P16725" s="5"/>
      <c r="Q16725" s="5"/>
      <c r="R16725" s="5"/>
      <c r="S16725" s="5"/>
      <c r="T16725" s="5"/>
      <c r="U16725" s="5"/>
      <c r="V16725" s="5"/>
      <c r="W16725" s="5"/>
      <c r="X16725" s="5"/>
      <c r="Y16725" s="5"/>
      <c r="Z16725" s="5"/>
      <c r="AA16725" s="5"/>
      <c r="AB16725" s="5"/>
      <c r="AC16725" s="5"/>
      <c r="AD16725" s="5"/>
      <c r="AE16725" s="5"/>
      <c r="AF16725" s="5"/>
      <c r="AG16725" s="11"/>
    </row>
    <row r="16726" spans="1:33">
      <c r="A16726" s="5"/>
      <c r="B16726" s="5"/>
      <c r="C16726" s="5"/>
      <c r="D16726" s="5"/>
      <c r="E16726" s="5"/>
      <c r="F16726" s="5"/>
      <c r="G16726" s="5"/>
      <c r="H16726" s="5"/>
      <c r="I16726" s="5"/>
      <c r="J16726" s="5"/>
      <c r="K16726" s="5"/>
      <c r="L16726" s="5"/>
      <c r="M16726" s="5"/>
      <c r="N16726" s="5"/>
      <c r="O16726" s="5"/>
      <c r="P16726" s="5"/>
      <c r="Q16726" s="5"/>
      <c r="R16726" s="5"/>
      <c r="S16726" s="5"/>
      <c r="T16726" s="5"/>
      <c r="U16726" s="5"/>
      <c r="V16726" s="5"/>
      <c r="W16726" s="5"/>
      <c r="X16726" s="5"/>
      <c r="Y16726" s="5"/>
      <c r="Z16726" s="5"/>
      <c r="AA16726" s="5"/>
      <c r="AB16726" s="5"/>
      <c r="AC16726" s="5"/>
      <c r="AD16726" s="5"/>
      <c r="AE16726" s="5"/>
      <c r="AF16726" s="5"/>
      <c r="AG16726" s="11"/>
    </row>
    <row r="16727" spans="1:33">
      <c r="A16727" s="5"/>
      <c r="B16727" s="5"/>
      <c r="C16727" s="5"/>
      <c r="D16727" s="5"/>
      <c r="E16727" s="5"/>
      <c r="F16727" s="5"/>
      <c r="G16727" s="5"/>
      <c r="H16727" s="5"/>
      <c r="I16727" s="5"/>
      <c r="J16727" s="5"/>
      <c r="K16727" s="5"/>
      <c r="L16727" s="5"/>
      <c r="M16727" s="5"/>
      <c r="N16727" s="5"/>
      <c r="O16727" s="5"/>
      <c r="P16727" s="5"/>
      <c r="Q16727" s="5"/>
      <c r="R16727" s="5"/>
      <c r="S16727" s="5"/>
      <c r="T16727" s="5"/>
      <c r="U16727" s="5"/>
      <c r="V16727" s="5"/>
      <c r="W16727" s="5"/>
      <c r="X16727" s="5"/>
      <c r="Y16727" s="5"/>
      <c r="Z16727" s="5"/>
      <c r="AA16727" s="5"/>
      <c r="AB16727" s="5"/>
      <c r="AC16727" s="5"/>
      <c r="AD16727" s="5"/>
      <c r="AE16727" s="5"/>
      <c r="AF16727" s="5"/>
      <c r="AG16727" s="11"/>
    </row>
    <row r="16728" spans="1:33">
      <c r="A16728" s="5"/>
      <c r="B16728" s="5"/>
      <c r="C16728" s="5"/>
      <c r="D16728" s="5"/>
      <c r="E16728" s="5"/>
      <c r="F16728" s="5"/>
      <c r="G16728" s="5"/>
      <c r="H16728" s="5"/>
      <c r="I16728" s="5"/>
      <c r="J16728" s="5"/>
      <c r="K16728" s="5"/>
      <c r="L16728" s="5"/>
      <c r="M16728" s="5"/>
      <c r="N16728" s="5"/>
      <c r="O16728" s="5"/>
      <c r="P16728" s="5"/>
      <c r="Q16728" s="5"/>
      <c r="R16728" s="5"/>
      <c r="S16728" s="5"/>
      <c r="T16728" s="5"/>
      <c r="U16728" s="5"/>
      <c r="V16728" s="5"/>
      <c r="W16728" s="5"/>
      <c r="X16728" s="5"/>
      <c r="Y16728" s="5"/>
      <c r="Z16728" s="5"/>
      <c r="AA16728" s="5"/>
      <c r="AB16728" s="5"/>
      <c r="AC16728" s="5"/>
      <c r="AD16728" s="5"/>
      <c r="AE16728" s="5"/>
      <c r="AF16728" s="5"/>
      <c r="AG16728" s="11"/>
    </row>
    <row r="16729" spans="1:33">
      <c r="A16729" s="5"/>
      <c r="B16729" s="5"/>
      <c r="C16729" s="5"/>
      <c r="D16729" s="5"/>
      <c r="E16729" s="5"/>
      <c r="F16729" s="5"/>
      <c r="G16729" s="5"/>
      <c r="H16729" s="5"/>
      <c r="I16729" s="5"/>
      <c r="J16729" s="5"/>
      <c r="K16729" s="5"/>
      <c r="L16729" s="5"/>
      <c r="M16729" s="5"/>
      <c r="N16729" s="5"/>
      <c r="O16729" s="5"/>
      <c r="P16729" s="5"/>
      <c r="Q16729" s="5"/>
      <c r="R16729" s="5"/>
      <c r="S16729" s="5"/>
      <c r="T16729" s="5"/>
      <c r="U16729" s="5"/>
      <c r="V16729" s="5"/>
      <c r="W16729" s="5"/>
      <c r="X16729" s="5"/>
      <c r="Y16729" s="5"/>
      <c r="Z16729" s="5"/>
      <c r="AA16729" s="5"/>
      <c r="AB16729" s="5"/>
      <c r="AC16729" s="5"/>
      <c r="AD16729" s="5"/>
      <c r="AE16729" s="5"/>
      <c r="AF16729" s="5"/>
      <c r="AG16729" s="11"/>
    </row>
    <row r="16730" spans="1:33">
      <c r="A16730" s="5"/>
      <c r="B16730" s="5"/>
      <c r="C16730" s="5"/>
      <c r="D16730" s="5"/>
      <c r="E16730" s="5"/>
      <c r="F16730" s="5"/>
      <c r="G16730" s="5"/>
      <c r="H16730" s="5"/>
      <c r="I16730" s="5"/>
      <c r="J16730" s="5"/>
      <c r="K16730" s="5"/>
      <c r="L16730" s="5"/>
      <c r="M16730" s="5"/>
      <c r="N16730" s="5"/>
      <c r="O16730" s="5"/>
      <c r="P16730" s="5"/>
      <c r="Q16730" s="5"/>
      <c r="R16730" s="5"/>
      <c r="S16730" s="5"/>
      <c r="T16730" s="5"/>
      <c r="U16730" s="5"/>
      <c r="V16730" s="5"/>
      <c r="W16730" s="5"/>
      <c r="X16730" s="5"/>
      <c r="Y16730" s="5"/>
      <c r="Z16730" s="5"/>
      <c r="AA16730" s="5"/>
      <c r="AB16730" s="5"/>
      <c r="AC16730" s="5"/>
      <c r="AD16730" s="5"/>
      <c r="AE16730" s="5"/>
      <c r="AF16730" s="5"/>
      <c r="AG16730" s="11"/>
    </row>
    <row r="16731" spans="1:33">
      <c r="A16731" s="5"/>
      <c r="B16731" s="5"/>
      <c r="C16731" s="5"/>
      <c r="D16731" s="5"/>
      <c r="E16731" s="5"/>
      <c r="F16731" s="5"/>
      <c r="G16731" s="5"/>
      <c r="H16731" s="5"/>
      <c r="I16731" s="5"/>
      <c r="J16731" s="5"/>
      <c r="K16731" s="5"/>
      <c r="L16731" s="5"/>
      <c r="M16731" s="5"/>
      <c r="N16731" s="5"/>
      <c r="O16731" s="5"/>
      <c r="P16731" s="5"/>
      <c r="Q16731" s="5"/>
      <c r="R16731" s="5"/>
      <c r="S16731" s="5"/>
      <c r="T16731" s="5"/>
      <c r="U16731" s="5"/>
      <c r="V16731" s="5"/>
      <c r="W16731" s="5"/>
      <c r="X16731" s="5"/>
      <c r="Y16731" s="5"/>
      <c r="Z16731" s="5"/>
      <c r="AA16731" s="5"/>
      <c r="AB16731" s="5"/>
      <c r="AC16731" s="5"/>
      <c r="AD16731" s="5"/>
      <c r="AE16731" s="5"/>
      <c r="AF16731" s="5"/>
      <c r="AG16731" s="11"/>
    </row>
    <row r="16732" spans="1:33">
      <c r="A16732" s="5"/>
      <c r="B16732" s="5"/>
      <c r="C16732" s="5"/>
      <c r="D16732" s="5"/>
      <c r="E16732" s="5"/>
      <c r="F16732" s="5"/>
      <c r="G16732" s="5"/>
      <c r="H16732" s="5"/>
      <c r="I16732" s="5"/>
      <c r="J16732" s="5"/>
      <c r="K16732" s="5"/>
      <c r="L16732" s="5"/>
      <c r="M16732" s="5"/>
      <c r="N16732" s="5"/>
      <c r="O16732" s="5"/>
      <c r="P16732" s="5"/>
      <c r="Q16732" s="5"/>
      <c r="R16732" s="5"/>
      <c r="S16732" s="5"/>
      <c r="T16732" s="5"/>
      <c r="U16732" s="5"/>
      <c r="V16732" s="5"/>
      <c r="W16732" s="5"/>
      <c r="X16732" s="5"/>
      <c r="Y16732" s="5"/>
      <c r="Z16732" s="5"/>
      <c r="AA16732" s="5"/>
      <c r="AB16732" s="5"/>
      <c r="AC16732" s="5"/>
      <c r="AD16732" s="5"/>
      <c r="AE16732" s="5"/>
      <c r="AF16732" s="5"/>
      <c r="AG16732" s="11"/>
    </row>
    <row r="16733" spans="1:33">
      <c r="A16733" s="5"/>
      <c r="B16733" s="5"/>
      <c r="C16733" s="5"/>
      <c r="D16733" s="5"/>
      <c r="E16733" s="5"/>
      <c r="F16733" s="5"/>
      <c r="G16733" s="5"/>
      <c r="H16733" s="5"/>
      <c r="I16733" s="5"/>
      <c r="J16733" s="5"/>
      <c r="K16733" s="5"/>
      <c r="L16733" s="5"/>
      <c r="M16733" s="5"/>
      <c r="N16733" s="5"/>
      <c r="O16733" s="5"/>
      <c r="P16733" s="5"/>
      <c r="Q16733" s="5"/>
      <c r="R16733" s="5"/>
      <c r="S16733" s="5"/>
      <c r="T16733" s="5"/>
      <c r="U16733" s="5"/>
      <c r="V16733" s="5"/>
      <c r="W16733" s="5"/>
      <c r="X16733" s="5"/>
      <c r="Y16733" s="5"/>
      <c r="Z16733" s="5"/>
      <c r="AA16733" s="5"/>
      <c r="AB16733" s="5"/>
      <c r="AC16733" s="5"/>
      <c r="AD16733" s="5"/>
      <c r="AE16733" s="5"/>
      <c r="AF16733" s="5"/>
      <c r="AG16733" s="11"/>
    </row>
    <row r="16734" spans="1:33">
      <c r="A16734" s="5"/>
      <c r="B16734" s="5"/>
      <c r="C16734" s="5"/>
      <c r="D16734" s="5"/>
      <c r="E16734" s="5"/>
      <c r="F16734" s="5"/>
      <c r="G16734" s="5"/>
      <c r="H16734" s="5"/>
      <c r="I16734" s="5"/>
      <c r="J16734" s="5"/>
      <c r="K16734" s="5"/>
      <c r="L16734" s="5"/>
      <c r="M16734" s="5"/>
      <c r="N16734" s="5"/>
      <c r="O16734" s="5"/>
      <c r="P16734" s="5"/>
      <c r="Q16734" s="5"/>
      <c r="R16734" s="5"/>
      <c r="S16734" s="5"/>
      <c r="T16734" s="5"/>
      <c r="U16734" s="5"/>
      <c r="V16734" s="5"/>
      <c r="W16734" s="5"/>
      <c r="X16734" s="5"/>
      <c r="Y16734" s="5"/>
      <c r="Z16734" s="5"/>
      <c r="AA16734" s="5"/>
      <c r="AB16734" s="5"/>
      <c r="AC16734" s="5"/>
      <c r="AD16734" s="5"/>
      <c r="AE16734" s="5"/>
      <c r="AF16734" s="5"/>
      <c r="AG16734" s="11"/>
    </row>
    <row r="16735" spans="1:33">
      <c r="A16735" s="5"/>
      <c r="B16735" s="5"/>
      <c r="C16735" s="5"/>
      <c r="D16735" s="5"/>
      <c r="E16735" s="5"/>
      <c r="F16735" s="5"/>
      <c r="G16735" s="5"/>
      <c r="H16735" s="5"/>
      <c r="I16735" s="5"/>
      <c r="J16735" s="5"/>
      <c r="K16735" s="5"/>
      <c r="L16735" s="5"/>
      <c r="M16735" s="5"/>
      <c r="N16735" s="5"/>
      <c r="O16735" s="5"/>
      <c r="P16735" s="5"/>
      <c r="Q16735" s="5"/>
      <c r="R16735" s="5"/>
      <c r="S16735" s="5"/>
      <c r="T16735" s="5"/>
      <c r="U16735" s="5"/>
      <c r="V16735" s="5"/>
      <c r="W16735" s="5"/>
      <c r="X16735" s="5"/>
      <c r="Y16735" s="5"/>
      <c r="Z16735" s="5"/>
      <c r="AA16735" s="5"/>
      <c r="AB16735" s="5"/>
      <c r="AC16735" s="5"/>
      <c r="AD16735" s="5"/>
      <c r="AE16735" s="5"/>
      <c r="AF16735" s="5"/>
      <c r="AG16735" s="11"/>
    </row>
    <row r="16736" spans="1:33">
      <c r="A16736" s="5"/>
      <c r="B16736" s="5"/>
      <c r="C16736" s="5"/>
      <c r="D16736" s="5"/>
      <c r="E16736" s="5"/>
      <c r="F16736" s="5"/>
      <c r="G16736" s="5"/>
      <c r="H16736" s="5"/>
      <c r="I16736" s="5"/>
      <c r="J16736" s="5"/>
      <c r="K16736" s="5"/>
      <c r="L16736" s="5"/>
      <c r="M16736" s="5"/>
      <c r="N16736" s="5"/>
      <c r="O16736" s="5"/>
      <c r="P16736" s="5"/>
      <c r="Q16736" s="5"/>
      <c r="R16736" s="5"/>
      <c r="S16736" s="5"/>
      <c r="T16736" s="5"/>
      <c r="U16736" s="5"/>
      <c r="V16736" s="5"/>
      <c r="W16736" s="5"/>
      <c r="X16736" s="5"/>
      <c r="Y16736" s="5"/>
      <c r="Z16736" s="5"/>
      <c r="AA16736" s="5"/>
      <c r="AB16736" s="5"/>
      <c r="AC16736" s="5"/>
      <c r="AD16736" s="5"/>
      <c r="AE16736" s="5"/>
      <c r="AF16736" s="5"/>
      <c r="AG16736" s="11"/>
    </row>
    <row r="16737" spans="1:33">
      <c r="A16737" s="5"/>
      <c r="B16737" s="5"/>
      <c r="C16737" s="5"/>
      <c r="D16737" s="5"/>
      <c r="E16737" s="5"/>
      <c r="F16737" s="5"/>
      <c r="G16737" s="5"/>
      <c r="H16737" s="5"/>
      <c r="I16737" s="5"/>
      <c r="J16737" s="5"/>
      <c r="K16737" s="5"/>
      <c r="L16737" s="5"/>
      <c r="M16737" s="5"/>
      <c r="N16737" s="5"/>
      <c r="O16737" s="5"/>
      <c r="P16737" s="5"/>
      <c r="Q16737" s="5"/>
      <c r="R16737" s="5"/>
      <c r="S16737" s="5"/>
      <c r="T16737" s="5"/>
      <c r="U16737" s="5"/>
      <c r="V16737" s="5"/>
      <c r="W16737" s="5"/>
      <c r="X16737" s="5"/>
      <c r="Y16737" s="5"/>
      <c r="Z16737" s="5"/>
      <c r="AA16737" s="5"/>
      <c r="AB16737" s="5"/>
      <c r="AC16737" s="5"/>
      <c r="AD16737" s="5"/>
      <c r="AE16737" s="5"/>
      <c r="AF16737" s="5"/>
      <c r="AG16737" s="11"/>
    </row>
    <row r="16738" spans="1:33">
      <c r="A16738" s="5"/>
      <c r="B16738" s="5"/>
      <c r="C16738" s="5"/>
      <c r="D16738" s="5"/>
      <c r="E16738" s="5"/>
      <c r="F16738" s="5"/>
      <c r="G16738" s="5"/>
      <c r="H16738" s="5"/>
      <c r="I16738" s="5"/>
      <c r="J16738" s="5"/>
      <c r="K16738" s="5"/>
      <c r="L16738" s="5"/>
      <c r="M16738" s="5"/>
      <c r="N16738" s="5"/>
      <c r="O16738" s="5"/>
      <c r="P16738" s="5"/>
      <c r="Q16738" s="5"/>
      <c r="R16738" s="5"/>
      <c r="S16738" s="5"/>
      <c r="T16738" s="5"/>
      <c r="U16738" s="5"/>
      <c r="V16738" s="5"/>
      <c r="W16738" s="5"/>
      <c r="X16738" s="5"/>
      <c r="Y16738" s="5"/>
      <c r="Z16738" s="5"/>
      <c r="AA16738" s="5"/>
      <c r="AB16738" s="5"/>
      <c r="AC16738" s="5"/>
      <c r="AD16738" s="5"/>
      <c r="AE16738" s="5"/>
      <c r="AF16738" s="5"/>
      <c r="AG16738" s="11"/>
    </row>
    <row r="16739" spans="1:33">
      <c r="A16739" s="5"/>
      <c r="B16739" s="5"/>
      <c r="C16739" s="5"/>
      <c r="D16739" s="5"/>
      <c r="E16739" s="5"/>
      <c r="F16739" s="5"/>
      <c r="G16739" s="5"/>
      <c r="H16739" s="5"/>
      <c r="I16739" s="5"/>
      <c r="J16739" s="5"/>
      <c r="K16739" s="5"/>
      <c r="L16739" s="5"/>
      <c r="M16739" s="5"/>
      <c r="N16739" s="5"/>
      <c r="O16739" s="5"/>
      <c r="P16739" s="5"/>
      <c r="Q16739" s="5"/>
      <c r="R16739" s="5"/>
      <c r="S16739" s="5"/>
      <c r="T16739" s="5"/>
      <c r="U16739" s="5"/>
      <c r="V16739" s="5"/>
      <c r="W16739" s="5"/>
      <c r="X16739" s="5"/>
      <c r="Y16739" s="5"/>
      <c r="Z16739" s="5"/>
      <c r="AA16739" s="5"/>
      <c r="AB16739" s="5"/>
      <c r="AC16739" s="5"/>
      <c r="AD16739" s="5"/>
      <c r="AE16739" s="5"/>
      <c r="AF16739" s="5"/>
      <c r="AG16739" s="11"/>
    </row>
    <row r="16740" spans="1:33">
      <c r="A16740" s="5"/>
      <c r="B16740" s="5"/>
      <c r="C16740" s="5"/>
      <c r="D16740" s="5"/>
      <c r="E16740" s="5"/>
      <c r="F16740" s="5"/>
      <c r="G16740" s="5"/>
      <c r="H16740" s="5"/>
      <c r="I16740" s="5"/>
      <c r="J16740" s="5"/>
      <c r="K16740" s="5"/>
      <c r="L16740" s="5"/>
      <c r="M16740" s="5"/>
      <c r="N16740" s="5"/>
      <c r="O16740" s="5"/>
      <c r="P16740" s="5"/>
      <c r="Q16740" s="5"/>
      <c r="R16740" s="5"/>
      <c r="S16740" s="5"/>
      <c r="T16740" s="5"/>
      <c r="U16740" s="5"/>
      <c r="V16740" s="5"/>
      <c r="W16740" s="5"/>
      <c r="X16740" s="5"/>
      <c r="Y16740" s="5"/>
      <c r="Z16740" s="5"/>
      <c r="AA16740" s="5"/>
      <c r="AB16740" s="5"/>
      <c r="AC16740" s="5"/>
      <c r="AD16740" s="5"/>
      <c r="AE16740" s="5"/>
      <c r="AF16740" s="5"/>
      <c r="AG16740" s="11"/>
    </row>
    <row r="16741" spans="1:33">
      <c r="A16741" s="5"/>
      <c r="B16741" s="5"/>
      <c r="C16741" s="5"/>
      <c r="D16741" s="5"/>
      <c r="E16741" s="5"/>
      <c r="F16741" s="5"/>
      <c r="G16741" s="5"/>
      <c r="H16741" s="5"/>
      <c r="I16741" s="5"/>
      <c r="J16741" s="5"/>
      <c r="K16741" s="5"/>
      <c r="L16741" s="5"/>
      <c r="M16741" s="5"/>
      <c r="N16741" s="5"/>
      <c r="O16741" s="5"/>
      <c r="P16741" s="5"/>
      <c r="Q16741" s="5"/>
      <c r="R16741" s="5"/>
      <c r="S16741" s="5"/>
      <c r="T16741" s="5"/>
      <c r="U16741" s="5"/>
      <c r="V16741" s="5"/>
      <c r="W16741" s="5"/>
      <c r="X16741" s="5"/>
      <c r="Y16741" s="5"/>
      <c r="Z16741" s="5"/>
      <c r="AA16741" s="5"/>
      <c r="AB16741" s="5"/>
      <c r="AC16741" s="5"/>
      <c r="AD16741" s="5"/>
      <c r="AE16741" s="5"/>
      <c r="AF16741" s="5"/>
      <c r="AG16741" s="11"/>
    </row>
    <row r="16742" spans="1:33">
      <c r="A16742" s="5"/>
      <c r="B16742" s="5"/>
      <c r="C16742" s="5"/>
      <c r="D16742" s="5"/>
      <c r="E16742" s="5"/>
      <c r="F16742" s="5"/>
      <c r="G16742" s="5"/>
      <c r="H16742" s="5"/>
      <c r="I16742" s="5"/>
      <c r="J16742" s="5"/>
      <c r="K16742" s="5"/>
      <c r="L16742" s="5"/>
      <c r="M16742" s="5"/>
      <c r="N16742" s="5"/>
      <c r="O16742" s="5"/>
      <c r="P16742" s="5"/>
      <c r="Q16742" s="5"/>
      <c r="R16742" s="5"/>
      <c r="S16742" s="5"/>
      <c r="T16742" s="5"/>
      <c r="U16742" s="5"/>
      <c r="V16742" s="5"/>
      <c r="W16742" s="5"/>
      <c r="X16742" s="5"/>
      <c r="Y16742" s="5"/>
      <c r="Z16742" s="5"/>
      <c r="AA16742" s="5"/>
      <c r="AB16742" s="5"/>
      <c r="AC16742" s="5"/>
      <c r="AD16742" s="5"/>
      <c r="AE16742" s="5"/>
      <c r="AF16742" s="5"/>
      <c r="AG16742" s="11"/>
    </row>
    <row r="16743" spans="1:33">
      <c r="A16743" s="5"/>
      <c r="B16743" s="5"/>
      <c r="C16743" s="5"/>
      <c r="D16743" s="5"/>
      <c r="E16743" s="5"/>
      <c r="F16743" s="5"/>
      <c r="G16743" s="5"/>
      <c r="H16743" s="5"/>
      <c r="I16743" s="5"/>
      <c r="J16743" s="5"/>
      <c r="K16743" s="5"/>
      <c r="L16743" s="5"/>
      <c r="M16743" s="5"/>
      <c r="N16743" s="5"/>
      <c r="O16743" s="5"/>
      <c r="P16743" s="5"/>
      <c r="Q16743" s="5"/>
      <c r="R16743" s="5"/>
      <c r="S16743" s="5"/>
      <c r="T16743" s="5"/>
      <c r="U16743" s="5"/>
      <c r="V16743" s="5"/>
      <c r="W16743" s="5"/>
      <c r="X16743" s="5"/>
      <c r="Y16743" s="5"/>
      <c r="Z16743" s="5"/>
      <c r="AA16743" s="5"/>
      <c r="AB16743" s="5"/>
      <c r="AC16743" s="5"/>
      <c r="AD16743" s="5"/>
      <c r="AE16743" s="5"/>
      <c r="AF16743" s="5"/>
      <c r="AG16743" s="11"/>
    </row>
    <row r="16744" spans="1:33">
      <c r="A16744" s="5"/>
      <c r="B16744" s="5"/>
      <c r="C16744" s="5"/>
      <c r="D16744" s="5"/>
      <c r="E16744" s="5"/>
      <c r="F16744" s="5"/>
      <c r="G16744" s="5"/>
      <c r="H16744" s="5"/>
      <c r="I16744" s="5"/>
      <c r="J16744" s="5"/>
      <c r="K16744" s="5"/>
      <c r="L16744" s="5"/>
      <c r="M16744" s="5"/>
      <c r="N16744" s="5"/>
      <c r="O16744" s="5"/>
      <c r="P16744" s="5"/>
      <c r="Q16744" s="5"/>
      <c r="R16744" s="5"/>
      <c r="S16744" s="5"/>
      <c r="T16744" s="5"/>
      <c r="U16744" s="5"/>
      <c r="V16744" s="5"/>
      <c r="W16744" s="5"/>
      <c r="X16744" s="5"/>
      <c r="Y16744" s="5"/>
      <c r="Z16744" s="5"/>
      <c r="AA16744" s="5"/>
      <c r="AB16744" s="5"/>
      <c r="AC16744" s="5"/>
      <c r="AD16744" s="5"/>
      <c r="AE16744" s="5"/>
      <c r="AF16744" s="5"/>
      <c r="AG16744" s="11"/>
    </row>
    <row r="16745" spans="1:33">
      <c r="A16745" s="5"/>
      <c r="B16745" s="5"/>
      <c r="C16745" s="5"/>
      <c r="D16745" s="5"/>
      <c r="E16745" s="5"/>
      <c r="F16745" s="5"/>
      <c r="G16745" s="5"/>
      <c r="H16745" s="5"/>
      <c r="I16745" s="5"/>
      <c r="J16745" s="5"/>
      <c r="K16745" s="5"/>
      <c r="L16745" s="5"/>
      <c r="M16745" s="5"/>
      <c r="N16745" s="5"/>
      <c r="O16745" s="5"/>
      <c r="P16745" s="5"/>
      <c r="Q16745" s="5"/>
      <c r="R16745" s="5"/>
      <c r="S16745" s="5"/>
      <c r="T16745" s="5"/>
      <c r="U16745" s="5"/>
      <c r="V16745" s="5"/>
      <c r="W16745" s="5"/>
      <c r="X16745" s="5"/>
      <c r="Y16745" s="5"/>
      <c r="Z16745" s="5"/>
      <c r="AA16745" s="5"/>
      <c r="AB16745" s="5"/>
      <c r="AC16745" s="5"/>
      <c r="AD16745" s="5"/>
      <c r="AE16745" s="5"/>
      <c r="AF16745" s="5"/>
      <c r="AG16745" s="11"/>
    </row>
    <row r="16746" spans="1:33">
      <c r="A16746" s="5"/>
      <c r="B16746" s="5"/>
      <c r="C16746" s="5"/>
      <c r="D16746" s="5"/>
      <c r="E16746" s="5"/>
      <c r="F16746" s="5"/>
      <c r="G16746" s="5"/>
      <c r="H16746" s="5"/>
      <c r="I16746" s="5"/>
      <c r="J16746" s="5"/>
      <c r="K16746" s="5"/>
      <c r="L16746" s="5"/>
      <c r="M16746" s="5"/>
      <c r="N16746" s="5"/>
      <c r="O16746" s="5"/>
      <c r="P16746" s="5"/>
      <c r="Q16746" s="5"/>
      <c r="R16746" s="5"/>
      <c r="S16746" s="5"/>
      <c r="T16746" s="5"/>
      <c r="U16746" s="5"/>
      <c r="V16746" s="5"/>
      <c r="W16746" s="5"/>
      <c r="X16746" s="5"/>
      <c r="Y16746" s="5"/>
      <c r="Z16746" s="5"/>
      <c r="AA16746" s="5"/>
      <c r="AB16746" s="5"/>
      <c r="AC16746" s="5"/>
      <c r="AD16746" s="5"/>
      <c r="AE16746" s="5"/>
      <c r="AF16746" s="5"/>
      <c r="AG16746" s="11"/>
    </row>
    <row r="16747" spans="1:33">
      <c r="A16747" s="5"/>
      <c r="B16747" s="5"/>
      <c r="C16747" s="5"/>
      <c r="D16747" s="5"/>
      <c r="E16747" s="5"/>
      <c r="F16747" s="5"/>
      <c r="G16747" s="5"/>
      <c r="H16747" s="5"/>
      <c r="I16747" s="5"/>
      <c r="J16747" s="5"/>
      <c r="K16747" s="5"/>
      <c r="L16747" s="5"/>
      <c r="M16747" s="5"/>
      <c r="N16747" s="5"/>
      <c r="O16747" s="5"/>
      <c r="P16747" s="5"/>
      <c r="Q16747" s="5"/>
      <c r="R16747" s="5"/>
      <c r="S16747" s="5"/>
      <c r="T16747" s="5"/>
      <c r="U16747" s="5"/>
      <c r="V16747" s="5"/>
      <c r="W16747" s="5"/>
      <c r="X16747" s="5"/>
      <c r="Y16747" s="5"/>
      <c r="Z16747" s="5"/>
      <c r="AA16747" s="5"/>
      <c r="AB16747" s="5"/>
      <c r="AC16747" s="5"/>
      <c r="AD16747" s="5"/>
      <c r="AE16747" s="5"/>
      <c r="AF16747" s="5"/>
      <c r="AG16747" s="11"/>
    </row>
    <row r="16748" spans="1:33">
      <c r="A16748" s="5"/>
      <c r="B16748" s="5"/>
      <c r="C16748" s="5"/>
      <c r="D16748" s="5"/>
      <c r="E16748" s="5"/>
      <c r="F16748" s="5"/>
      <c r="G16748" s="5"/>
      <c r="H16748" s="5"/>
      <c r="I16748" s="5"/>
      <c r="J16748" s="5"/>
      <c r="K16748" s="5"/>
      <c r="L16748" s="5"/>
      <c r="M16748" s="5"/>
      <c r="N16748" s="5"/>
      <c r="O16748" s="5"/>
      <c r="P16748" s="5"/>
      <c r="Q16748" s="5"/>
      <c r="R16748" s="5"/>
      <c r="S16748" s="5"/>
      <c r="T16748" s="5"/>
      <c r="U16748" s="5"/>
      <c r="V16748" s="5"/>
      <c r="W16748" s="5"/>
      <c r="X16748" s="5"/>
      <c r="Y16748" s="5"/>
      <c r="Z16748" s="5"/>
      <c r="AA16748" s="5"/>
      <c r="AB16748" s="5"/>
      <c r="AC16748" s="5"/>
      <c r="AD16748" s="5"/>
      <c r="AE16748" s="5"/>
      <c r="AF16748" s="5"/>
      <c r="AG16748" s="11"/>
    </row>
    <row r="16749" spans="1:33">
      <c r="A16749" s="5"/>
      <c r="B16749" s="5"/>
      <c r="C16749" s="5"/>
      <c r="D16749" s="5"/>
      <c r="E16749" s="5"/>
      <c r="F16749" s="5"/>
      <c r="G16749" s="5"/>
      <c r="H16749" s="5"/>
      <c r="I16749" s="5"/>
      <c r="J16749" s="5"/>
      <c r="K16749" s="5"/>
      <c r="L16749" s="5"/>
      <c r="M16749" s="5"/>
      <c r="N16749" s="5"/>
      <c r="O16749" s="5"/>
      <c r="P16749" s="5"/>
      <c r="Q16749" s="5"/>
      <c r="R16749" s="5"/>
      <c r="S16749" s="5"/>
      <c r="T16749" s="5"/>
      <c r="U16749" s="5"/>
      <c r="V16749" s="5"/>
      <c r="W16749" s="5"/>
      <c r="X16749" s="5"/>
      <c r="Y16749" s="5"/>
      <c r="Z16749" s="5"/>
      <c r="AA16749" s="5"/>
      <c r="AB16749" s="5"/>
      <c r="AC16749" s="5"/>
      <c r="AD16749" s="5"/>
      <c r="AE16749" s="5"/>
      <c r="AF16749" s="5"/>
      <c r="AG16749" s="11"/>
    </row>
    <row r="16750" spans="1:33">
      <c r="A16750" s="5"/>
      <c r="B16750" s="5"/>
      <c r="C16750" s="5"/>
      <c r="D16750" s="5"/>
      <c r="E16750" s="5"/>
      <c r="F16750" s="5"/>
      <c r="G16750" s="5"/>
      <c r="H16750" s="5"/>
      <c r="I16750" s="5"/>
      <c r="J16750" s="5"/>
      <c r="K16750" s="5"/>
      <c r="L16750" s="5"/>
      <c r="M16750" s="5"/>
      <c r="N16750" s="5"/>
      <c r="O16750" s="5"/>
      <c r="P16750" s="5"/>
      <c r="Q16750" s="5"/>
      <c r="R16750" s="5"/>
      <c r="S16750" s="5"/>
      <c r="T16750" s="5"/>
      <c r="U16750" s="5"/>
      <c r="V16750" s="5"/>
      <c r="W16750" s="5"/>
      <c r="X16750" s="5"/>
      <c r="Y16750" s="5"/>
      <c r="Z16750" s="5"/>
      <c r="AA16750" s="5"/>
      <c r="AB16750" s="5"/>
      <c r="AC16750" s="5"/>
      <c r="AD16750" s="5"/>
      <c r="AE16750" s="5"/>
      <c r="AF16750" s="5"/>
      <c r="AG16750" s="11"/>
    </row>
    <row r="16751" spans="1:33">
      <c r="A16751" s="5"/>
      <c r="B16751" s="5"/>
      <c r="C16751" s="5"/>
      <c r="D16751" s="5"/>
      <c r="E16751" s="5"/>
      <c r="F16751" s="5"/>
      <c r="G16751" s="5"/>
      <c r="H16751" s="5"/>
      <c r="I16751" s="5"/>
      <c r="J16751" s="5"/>
      <c r="K16751" s="5"/>
      <c r="L16751" s="5"/>
      <c r="M16751" s="5"/>
      <c r="N16751" s="5"/>
      <c r="O16751" s="5"/>
      <c r="P16751" s="5"/>
      <c r="Q16751" s="5"/>
      <c r="R16751" s="5"/>
      <c r="S16751" s="5"/>
      <c r="T16751" s="5"/>
      <c r="U16751" s="5"/>
      <c r="V16751" s="5"/>
      <c r="W16751" s="5"/>
      <c r="X16751" s="5"/>
      <c r="Y16751" s="5"/>
      <c r="Z16751" s="5"/>
      <c r="AA16751" s="5"/>
      <c r="AB16751" s="5"/>
      <c r="AC16751" s="5"/>
      <c r="AD16751" s="5"/>
      <c r="AE16751" s="5"/>
      <c r="AF16751" s="5"/>
      <c r="AG16751" s="11"/>
    </row>
    <row r="16752" spans="1:33">
      <c r="A16752" s="5"/>
      <c r="B16752" s="5"/>
      <c r="C16752" s="5"/>
      <c r="D16752" s="5"/>
      <c r="E16752" s="5"/>
      <c r="F16752" s="5"/>
      <c r="G16752" s="5"/>
      <c r="H16752" s="5"/>
      <c r="I16752" s="5"/>
      <c r="J16752" s="5"/>
      <c r="K16752" s="5"/>
      <c r="L16752" s="5"/>
      <c r="M16752" s="5"/>
      <c r="N16752" s="5"/>
      <c r="O16752" s="5"/>
      <c r="P16752" s="5"/>
      <c r="Q16752" s="5"/>
      <c r="R16752" s="5"/>
      <c r="S16752" s="5"/>
      <c r="T16752" s="5"/>
      <c r="U16752" s="5"/>
      <c r="V16752" s="5"/>
      <c r="W16752" s="5"/>
      <c r="X16752" s="5"/>
      <c r="Y16752" s="5"/>
      <c r="Z16752" s="5"/>
      <c r="AA16752" s="5"/>
      <c r="AB16752" s="5"/>
      <c r="AC16752" s="5"/>
      <c r="AD16752" s="5"/>
      <c r="AE16752" s="5"/>
      <c r="AF16752" s="5"/>
      <c r="AG16752" s="11"/>
    </row>
    <row r="16753" spans="1:33">
      <c r="A16753" s="5"/>
      <c r="B16753" s="5"/>
      <c r="C16753" s="5"/>
      <c r="D16753" s="5"/>
      <c r="E16753" s="5"/>
      <c r="F16753" s="5"/>
      <c r="G16753" s="5"/>
      <c r="H16753" s="5"/>
      <c r="I16753" s="5"/>
      <c r="J16753" s="5"/>
      <c r="K16753" s="5"/>
      <c r="L16753" s="5"/>
      <c r="M16753" s="5"/>
      <c r="N16753" s="5"/>
      <c r="O16753" s="5"/>
      <c r="P16753" s="5"/>
      <c r="Q16753" s="5"/>
      <c r="R16753" s="5"/>
      <c r="S16753" s="5"/>
      <c r="T16753" s="5"/>
      <c r="U16753" s="5"/>
      <c r="V16753" s="5"/>
      <c r="W16753" s="5"/>
      <c r="X16753" s="5"/>
      <c r="Y16753" s="5"/>
      <c r="Z16753" s="5"/>
      <c r="AA16753" s="5"/>
      <c r="AB16753" s="5"/>
      <c r="AC16753" s="5"/>
      <c r="AD16753" s="5"/>
      <c r="AE16753" s="5"/>
      <c r="AF16753" s="5"/>
      <c r="AG16753" s="11"/>
    </row>
    <row r="16754" spans="1:33">
      <c r="A16754" s="5"/>
      <c r="B16754" s="5"/>
      <c r="C16754" s="5"/>
      <c r="D16754" s="5"/>
      <c r="E16754" s="5"/>
      <c r="F16754" s="5"/>
      <c r="G16754" s="5"/>
      <c r="H16754" s="5"/>
      <c r="I16754" s="5"/>
      <c r="J16754" s="5"/>
      <c r="K16754" s="5"/>
      <c r="L16754" s="5"/>
      <c r="M16754" s="5"/>
      <c r="N16754" s="5"/>
      <c r="O16754" s="5"/>
      <c r="P16754" s="5"/>
      <c r="Q16754" s="5"/>
      <c r="R16754" s="5"/>
      <c r="S16754" s="5"/>
      <c r="T16754" s="5"/>
      <c r="U16754" s="5"/>
      <c r="V16754" s="5"/>
      <c r="W16754" s="5"/>
      <c r="X16754" s="5"/>
      <c r="Y16754" s="5"/>
      <c r="Z16754" s="5"/>
      <c r="AA16754" s="5"/>
      <c r="AB16754" s="5"/>
      <c r="AC16754" s="5"/>
      <c r="AD16754" s="5"/>
      <c r="AE16754" s="5"/>
      <c r="AF16754" s="5"/>
      <c r="AG16754" s="11"/>
    </row>
    <row r="16755" spans="1:33">
      <c r="A16755" s="5"/>
      <c r="B16755" s="5"/>
      <c r="C16755" s="5"/>
      <c r="D16755" s="5"/>
      <c r="E16755" s="5"/>
      <c r="F16755" s="5"/>
      <c r="G16755" s="5"/>
      <c r="H16755" s="5"/>
      <c r="I16755" s="5"/>
      <c r="J16755" s="5"/>
      <c r="K16755" s="5"/>
      <c r="L16755" s="5"/>
      <c r="M16755" s="5"/>
      <c r="N16755" s="5"/>
      <c r="O16755" s="5"/>
      <c r="P16755" s="5"/>
      <c r="Q16755" s="5"/>
      <c r="R16755" s="5"/>
      <c r="S16755" s="5"/>
      <c r="T16755" s="5"/>
      <c r="U16755" s="5"/>
      <c r="V16755" s="5"/>
      <c r="W16755" s="5"/>
      <c r="X16755" s="5"/>
      <c r="Y16755" s="5"/>
      <c r="Z16755" s="5"/>
      <c r="AA16755" s="5"/>
      <c r="AB16755" s="5"/>
      <c r="AC16755" s="5"/>
      <c r="AD16755" s="5"/>
      <c r="AE16755" s="5"/>
      <c r="AF16755" s="5"/>
      <c r="AG16755" s="11"/>
    </row>
    <row r="16756" spans="1:33">
      <c r="A16756" s="5"/>
      <c r="B16756" s="5"/>
      <c r="C16756" s="5"/>
      <c r="D16756" s="5"/>
      <c r="E16756" s="5"/>
      <c r="F16756" s="5"/>
      <c r="G16756" s="5"/>
      <c r="H16756" s="5"/>
      <c r="I16756" s="5"/>
      <c r="J16756" s="5"/>
      <c r="K16756" s="5"/>
      <c r="L16756" s="5"/>
      <c r="M16756" s="5"/>
      <c r="N16756" s="5"/>
      <c r="O16756" s="5"/>
      <c r="P16756" s="5"/>
      <c r="Q16756" s="5"/>
      <c r="R16756" s="5"/>
      <c r="S16756" s="5"/>
      <c r="T16756" s="5"/>
      <c r="U16756" s="5"/>
      <c r="V16756" s="5"/>
      <c r="W16756" s="5"/>
      <c r="X16756" s="5"/>
      <c r="Y16756" s="5"/>
      <c r="Z16756" s="5"/>
      <c r="AA16756" s="5"/>
      <c r="AB16756" s="5"/>
      <c r="AC16756" s="5"/>
      <c r="AD16756" s="5"/>
      <c r="AE16756" s="5"/>
      <c r="AF16756" s="5"/>
      <c r="AG16756" s="11"/>
    </row>
    <row r="16757" spans="1:33">
      <c r="A16757" s="5"/>
      <c r="B16757" s="5"/>
      <c r="C16757" s="5"/>
      <c r="D16757" s="5"/>
      <c r="E16757" s="5"/>
      <c r="F16757" s="5"/>
      <c r="G16757" s="5"/>
      <c r="H16757" s="5"/>
      <c r="I16757" s="5"/>
      <c r="J16757" s="5"/>
      <c r="K16757" s="5"/>
      <c r="L16757" s="5"/>
      <c r="M16757" s="5"/>
      <c r="N16757" s="5"/>
      <c r="O16757" s="5"/>
      <c r="P16757" s="5"/>
      <c r="Q16757" s="5"/>
      <c r="R16757" s="5"/>
      <c r="S16757" s="5"/>
      <c r="T16757" s="5"/>
      <c r="U16757" s="5"/>
      <c r="V16757" s="5"/>
      <c r="W16757" s="5"/>
      <c r="X16757" s="5"/>
      <c r="Y16757" s="5"/>
      <c r="Z16757" s="5"/>
      <c r="AA16757" s="5"/>
      <c r="AB16757" s="5"/>
      <c r="AC16757" s="5"/>
      <c r="AD16757" s="5"/>
      <c r="AE16757" s="5"/>
      <c r="AF16757" s="5"/>
      <c r="AG16757" s="11"/>
    </row>
    <row r="16758" spans="1:33">
      <c r="A16758" s="5"/>
      <c r="B16758" s="5"/>
      <c r="C16758" s="5"/>
      <c r="D16758" s="5"/>
      <c r="E16758" s="5"/>
      <c r="F16758" s="5"/>
      <c r="G16758" s="5"/>
      <c r="H16758" s="5"/>
      <c r="I16758" s="5"/>
      <c r="J16758" s="5"/>
      <c r="K16758" s="5"/>
      <c r="L16758" s="5"/>
      <c r="M16758" s="5"/>
      <c r="N16758" s="5"/>
      <c r="O16758" s="5"/>
      <c r="P16758" s="5"/>
      <c r="Q16758" s="5"/>
      <c r="R16758" s="5"/>
      <c r="S16758" s="5"/>
      <c r="T16758" s="5"/>
      <c r="U16758" s="5"/>
      <c r="V16758" s="5"/>
      <c r="W16758" s="5"/>
      <c r="X16758" s="5"/>
      <c r="Y16758" s="5"/>
      <c r="Z16758" s="5"/>
      <c r="AA16758" s="5"/>
      <c r="AB16758" s="5"/>
      <c r="AC16758" s="5"/>
      <c r="AD16758" s="5"/>
      <c r="AE16758" s="5"/>
      <c r="AF16758" s="5"/>
      <c r="AG16758" s="11"/>
    </row>
    <row r="16759" spans="1:33">
      <c r="A16759" s="5"/>
      <c r="B16759" s="5"/>
      <c r="C16759" s="5"/>
      <c r="D16759" s="5"/>
      <c r="E16759" s="5"/>
      <c r="F16759" s="5"/>
      <c r="G16759" s="5"/>
      <c r="H16759" s="5"/>
      <c r="I16759" s="5"/>
      <c r="J16759" s="5"/>
      <c r="K16759" s="5"/>
      <c r="L16759" s="5"/>
      <c r="M16759" s="5"/>
      <c r="N16759" s="5"/>
      <c r="O16759" s="5"/>
      <c r="P16759" s="5"/>
      <c r="Q16759" s="5"/>
      <c r="R16759" s="5"/>
      <c r="S16759" s="5"/>
      <c r="T16759" s="5"/>
      <c r="U16759" s="5"/>
      <c r="V16759" s="5"/>
      <c r="W16759" s="5"/>
      <c r="X16759" s="5"/>
      <c r="Y16759" s="5"/>
      <c r="Z16759" s="5"/>
      <c r="AA16759" s="5"/>
      <c r="AB16759" s="5"/>
      <c r="AC16759" s="5"/>
      <c r="AD16759" s="5"/>
      <c r="AE16759" s="5"/>
      <c r="AF16759" s="5"/>
      <c r="AG16759" s="11"/>
    </row>
    <row r="16760" spans="1:33">
      <c r="A16760" s="5"/>
      <c r="B16760" s="5"/>
      <c r="C16760" s="5"/>
      <c r="D16760" s="5"/>
      <c r="E16760" s="5"/>
      <c r="F16760" s="5"/>
      <c r="G16760" s="5"/>
      <c r="H16760" s="5"/>
      <c r="I16760" s="5"/>
      <c r="J16760" s="5"/>
      <c r="K16760" s="5"/>
      <c r="L16760" s="5"/>
      <c r="M16760" s="5"/>
      <c r="N16760" s="5"/>
      <c r="O16760" s="5"/>
      <c r="P16760" s="5"/>
      <c r="Q16760" s="5"/>
      <c r="R16760" s="5"/>
      <c r="S16760" s="5"/>
      <c r="T16760" s="5"/>
      <c r="U16760" s="5"/>
      <c r="V16760" s="5"/>
      <c r="W16760" s="5"/>
      <c r="X16760" s="5"/>
      <c r="Y16760" s="5"/>
      <c r="Z16760" s="5"/>
      <c r="AA16760" s="5"/>
      <c r="AB16760" s="5"/>
      <c r="AC16760" s="5"/>
      <c r="AD16760" s="5"/>
      <c r="AE16760" s="5"/>
      <c r="AF16760" s="5"/>
      <c r="AG16760" s="11"/>
    </row>
    <row r="16761" spans="1:33">
      <c r="A16761" s="5"/>
      <c r="B16761" s="5"/>
      <c r="C16761" s="5"/>
      <c r="D16761" s="5"/>
      <c r="E16761" s="5"/>
      <c r="F16761" s="5"/>
      <c r="G16761" s="5"/>
      <c r="H16761" s="5"/>
      <c r="I16761" s="5"/>
      <c r="J16761" s="5"/>
      <c r="K16761" s="5"/>
      <c r="L16761" s="5"/>
      <c r="M16761" s="5"/>
      <c r="N16761" s="5"/>
      <c r="O16761" s="5"/>
      <c r="P16761" s="5"/>
      <c r="Q16761" s="5"/>
      <c r="R16761" s="5"/>
      <c r="S16761" s="5"/>
      <c r="T16761" s="5"/>
      <c r="U16761" s="5"/>
      <c r="V16761" s="5"/>
      <c r="W16761" s="5"/>
      <c r="X16761" s="5"/>
      <c r="Y16761" s="5"/>
      <c r="Z16761" s="5"/>
      <c r="AA16761" s="5"/>
      <c r="AB16761" s="5"/>
      <c r="AC16761" s="5"/>
      <c r="AD16761" s="5"/>
      <c r="AE16761" s="5"/>
      <c r="AF16761" s="5"/>
      <c r="AG16761" s="11"/>
    </row>
    <row r="16762" spans="1:33">
      <c r="A16762" s="5"/>
      <c r="B16762" s="5"/>
      <c r="C16762" s="5"/>
      <c r="D16762" s="5"/>
      <c r="E16762" s="5"/>
      <c r="F16762" s="5"/>
      <c r="G16762" s="5"/>
      <c r="H16762" s="5"/>
      <c r="I16762" s="5"/>
      <c r="J16762" s="5"/>
      <c r="K16762" s="5"/>
      <c r="L16762" s="5"/>
      <c r="M16762" s="5"/>
      <c r="N16762" s="5"/>
      <c r="O16762" s="5"/>
      <c r="P16762" s="5"/>
      <c r="Q16762" s="5"/>
      <c r="R16762" s="5"/>
      <c r="S16762" s="5"/>
      <c r="T16762" s="5"/>
      <c r="U16762" s="5"/>
      <c r="V16762" s="5"/>
      <c r="W16762" s="5"/>
      <c r="X16762" s="5"/>
      <c r="Y16762" s="5"/>
      <c r="Z16762" s="5"/>
      <c r="AA16762" s="5"/>
      <c r="AB16762" s="5"/>
      <c r="AC16762" s="5"/>
      <c r="AD16762" s="5"/>
      <c r="AE16762" s="5"/>
      <c r="AF16762" s="5"/>
      <c r="AG16762" s="11"/>
    </row>
    <row r="16763" spans="1:33">
      <c r="A16763" s="5"/>
      <c r="B16763" s="5"/>
      <c r="C16763" s="5"/>
      <c r="D16763" s="5"/>
      <c r="E16763" s="5"/>
      <c r="F16763" s="5"/>
      <c r="G16763" s="5"/>
      <c r="H16763" s="5"/>
      <c r="I16763" s="5"/>
      <c r="J16763" s="5"/>
      <c r="K16763" s="5"/>
      <c r="L16763" s="5"/>
      <c r="M16763" s="5"/>
      <c r="N16763" s="5"/>
      <c r="O16763" s="5"/>
      <c r="P16763" s="5"/>
      <c r="Q16763" s="5"/>
      <c r="R16763" s="5"/>
      <c r="S16763" s="5"/>
      <c r="T16763" s="5"/>
      <c r="U16763" s="5"/>
      <c r="V16763" s="5"/>
      <c r="W16763" s="5"/>
      <c r="X16763" s="5"/>
      <c r="Y16763" s="5"/>
      <c r="Z16763" s="5"/>
      <c r="AA16763" s="5"/>
      <c r="AB16763" s="5"/>
      <c r="AC16763" s="5"/>
      <c r="AD16763" s="5"/>
      <c r="AE16763" s="5"/>
      <c r="AF16763" s="5"/>
      <c r="AG16763" s="11"/>
    </row>
    <row r="16764" spans="1:33">
      <c r="A16764" s="5"/>
      <c r="B16764" s="5"/>
      <c r="C16764" s="5"/>
      <c r="D16764" s="5"/>
      <c r="E16764" s="5"/>
      <c r="F16764" s="5"/>
      <c r="G16764" s="5"/>
      <c r="H16764" s="5"/>
      <c r="I16764" s="5"/>
      <c r="J16764" s="5"/>
      <c r="K16764" s="5"/>
      <c r="L16764" s="5"/>
      <c r="M16764" s="5"/>
      <c r="N16764" s="5"/>
      <c r="O16764" s="5"/>
      <c r="P16764" s="5"/>
      <c r="Q16764" s="5"/>
      <c r="R16764" s="5"/>
      <c r="S16764" s="5"/>
      <c r="T16764" s="5"/>
      <c r="U16764" s="5"/>
      <c r="V16764" s="5"/>
      <c r="W16764" s="5"/>
      <c r="X16764" s="5"/>
      <c r="Y16764" s="5"/>
      <c r="Z16764" s="5"/>
      <c r="AA16764" s="5"/>
      <c r="AB16764" s="5"/>
      <c r="AC16764" s="5"/>
      <c r="AD16764" s="5"/>
      <c r="AE16764" s="5"/>
      <c r="AF16764" s="5"/>
      <c r="AG16764" s="11"/>
    </row>
    <row r="16765" spans="1:33">
      <c r="A16765" s="5"/>
      <c r="B16765" s="5"/>
      <c r="C16765" s="5"/>
      <c r="D16765" s="5"/>
      <c r="E16765" s="5"/>
      <c r="F16765" s="5"/>
      <c r="G16765" s="5"/>
      <c r="H16765" s="5"/>
      <c r="I16765" s="5"/>
      <c r="J16765" s="5"/>
      <c r="K16765" s="5"/>
      <c r="L16765" s="5"/>
      <c r="M16765" s="5"/>
      <c r="N16765" s="5"/>
      <c r="O16765" s="5"/>
      <c r="P16765" s="5"/>
      <c r="Q16765" s="5"/>
      <c r="R16765" s="5"/>
      <c r="S16765" s="5"/>
      <c r="T16765" s="5"/>
      <c r="U16765" s="5"/>
      <c r="V16765" s="5"/>
      <c r="W16765" s="5"/>
      <c r="X16765" s="5"/>
      <c r="Y16765" s="5"/>
      <c r="Z16765" s="5"/>
      <c r="AA16765" s="5"/>
      <c r="AB16765" s="5"/>
      <c r="AC16765" s="5"/>
      <c r="AD16765" s="5"/>
      <c r="AE16765" s="5"/>
      <c r="AF16765" s="5"/>
      <c r="AG16765" s="11"/>
    </row>
    <row r="16766" spans="1:33">
      <c r="A16766" s="5"/>
      <c r="B16766" s="5"/>
      <c r="C16766" s="5"/>
      <c r="D16766" s="5"/>
      <c r="E16766" s="5"/>
      <c r="F16766" s="5"/>
      <c r="G16766" s="5"/>
      <c r="H16766" s="5"/>
      <c r="I16766" s="5"/>
      <c r="J16766" s="5"/>
      <c r="K16766" s="5"/>
      <c r="L16766" s="5"/>
      <c r="M16766" s="5"/>
      <c r="N16766" s="5"/>
      <c r="O16766" s="5"/>
      <c r="P16766" s="5"/>
      <c r="Q16766" s="5"/>
      <c r="R16766" s="5"/>
      <c r="S16766" s="5"/>
      <c r="T16766" s="5"/>
      <c r="U16766" s="5"/>
      <c r="V16766" s="5"/>
      <c r="W16766" s="5"/>
      <c r="X16766" s="5"/>
      <c r="Y16766" s="5"/>
      <c r="Z16766" s="5"/>
      <c r="AA16766" s="5"/>
      <c r="AB16766" s="5"/>
      <c r="AC16766" s="5"/>
      <c r="AD16766" s="5"/>
      <c r="AE16766" s="5"/>
      <c r="AF16766" s="5"/>
      <c r="AG16766" s="11"/>
    </row>
    <row r="16767" spans="1:33">
      <c r="A16767" s="5"/>
      <c r="B16767" s="5"/>
      <c r="C16767" s="5"/>
      <c r="D16767" s="5"/>
      <c r="E16767" s="5"/>
      <c r="F16767" s="5"/>
      <c r="G16767" s="5"/>
      <c r="H16767" s="5"/>
      <c r="I16767" s="5"/>
      <c r="J16767" s="5"/>
      <c r="K16767" s="5"/>
      <c r="L16767" s="5"/>
      <c r="M16767" s="5"/>
      <c r="N16767" s="5"/>
      <c r="O16767" s="5"/>
      <c r="P16767" s="5"/>
      <c r="Q16767" s="5"/>
      <c r="R16767" s="5"/>
      <c r="S16767" s="5"/>
      <c r="T16767" s="5"/>
      <c r="U16767" s="5"/>
      <c r="V16767" s="5"/>
      <c r="W16767" s="5"/>
      <c r="X16767" s="5"/>
      <c r="Y16767" s="5"/>
      <c r="Z16767" s="5"/>
      <c r="AA16767" s="5"/>
      <c r="AB16767" s="5"/>
      <c r="AC16767" s="5"/>
      <c r="AD16767" s="5"/>
      <c r="AE16767" s="5"/>
      <c r="AF16767" s="5"/>
      <c r="AG16767" s="11"/>
    </row>
    <row r="16768" spans="1:33">
      <c r="A16768" s="5"/>
      <c r="B16768" s="5"/>
      <c r="C16768" s="5"/>
      <c r="D16768" s="5"/>
      <c r="E16768" s="5"/>
      <c r="F16768" s="5"/>
      <c r="G16768" s="5"/>
      <c r="H16768" s="5"/>
      <c r="I16768" s="5"/>
      <c r="J16768" s="5"/>
      <c r="K16768" s="5"/>
      <c r="L16768" s="5"/>
      <c r="M16768" s="5"/>
      <c r="N16768" s="5"/>
      <c r="O16768" s="5"/>
      <c r="P16768" s="5"/>
      <c r="Q16768" s="5"/>
      <c r="R16768" s="5"/>
      <c r="S16768" s="5"/>
      <c r="T16768" s="5"/>
      <c r="U16768" s="5"/>
      <c r="V16768" s="5"/>
      <c r="W16768" s="5"/>
      <c r="X16768" s="5"/>
      <c r="Y16768" s="5"/>
      <c r="Z16768" s="5"/>
      <c r="AA16768" s="5"/>
      <c r="AB16768" s="5"/>
      <c r="AC16768" s="5"/>
      <c r="AD16768" s="5"/>
      <c r="AE16768" s="5"/>
      <c r="AF16768" s="5"/>
      <c r="AG16768" s="11"/>
    </row>
    <row r="16769" spans="1:33">
      <c r="A16769" s="5"/>
      <c r="B16769" s="5"/>
      <c r="C16769" s="5"/>
      <c r="D16769" s="5"/>
      <c r="E16769" s="5"/>
      <c r="F16769" s="5"/>
      <c r="G16769" s="5"/>
      <c r="H16769" s="5"/>
      <c r="I16769" s="5"/>
      <c r="J16769" s="5"/>
      <c r="K16769" s="5"/>
      <c r="L16769" s="5"/>
      <c r="M16769" s="5"/>
      <c r="N16769" s="5"/>
      <c r="O16769" s="5"/>
      <c r="P16769" s="5"/>
      <c r="Q16769" s="5"/>
      <c r="R16769" s="5"/>
      <c r="S16769" s="5"/>
      <c r="T16769" s="5"/>
      <c r="U16769" s="5"/>
      <c r="V16769" s="5"/>
      <c r="W16769" s="5"/>
      <c r="X16769" s="5"/>
      <c r="Y16769" s="5"/>
      <c r="Z16769" s="5"/>
      <c r="AA16769" s="5"/>
      <c r="AB16769" s="5"/>
      <c r="AC16769" s="5"/>
      <c r="AD16769" s="5"/>
      <c r="AE16769" s="5"/>
      <c r="AF16769" s="5"/>
      <c r="AG16769" s="11"/>
    </row>
    <row r="16770" spans="1:33">
      <c r="A16770" s="5"/>
      <c r="B16770" s="5"/>
      <c r="C16770" s="5"/>
      <c r="D16770" s="5"/>
      <c r="E16770" s="5"/>
      <c r="F16770" s="5"/>
      <c r="G16770" s="5"/>
      <c r="H16770" s="5"/>
      <c r="I16770" s="5"/>
      <c r="J16770" s="5"/>
      <c r="K16770" s="5"/>
      <c r="L16770" s="5"/>
      <c r="M16770" s="5"/>
      <c r="N16770" s="5"/>
      <c r="O16770" s="5"/>
      <c r="P16770" s="5"/>
      <c r="Q16770" s="5"/>
      <c r="R16770" s="5"/>
      <c r="S16770" s="5"/>
      <c r="T16770" s="5"/>
      <c r="U16770" s="5"/>
      <c r="V16770" s="5"/>
      <c r="W16770" s="5"/>
      <c r="X16770" s="5"/>
      <c r="Y16770" s="5"/>
      <c r="Z16770" s="5"/>
      <c r="AA16770" s="5"/>
      <c r="AB16770" s="5"/>
      <c r="AC16770" s="5"/>
      <c r="AD16770" s="5"/>
      <c r="AE16770" s="5"/>
      <c r="AF16770" s="5"/>
      <c r="AG16770" s="11"/>
    </row>
    <row r="16771" spans="1:33">
      <c r="A16771" s="5"/>
      <c r="B16771" s="5"/>
      <c r="C16771" s="5"/>
      <c r="D16771" s="5"/>
      <c r="E16771" s="5"/>
      <c r="F16771" s="5"/>
      <c r="G16771" s="5"/>
      <c r="H16771" s="5"/>
      <c r="I16771" s="5"/>
      <c r="J16771" s="5"/>
      <c r="K16771" s="5"/>
      <c r="L16771" s="5"/>
      <c r="M16771" s="5"/>
      <c r="N16771" s="5"/>
      <c r="O16771" s="5"/>
      <c r="P16771" s="5"/>
      <c r="Q16771" s="5"/>
      <c r="R16771" s="5"/>
      <c r="S16771" s="5"/>
      <c r="T16771" s="5"/>
      <c r="U16771" s="5"/>
      <c r="V16771" s="5"/>
      <c r="W16771" s="5"/>
      <c r="X16771" s="5"/>
      <c r="Y16771" s="5"/>
      <c r="Z16771" s="5"/>
      <c r="AA16771" s="5"/>
      <c r="AB16771" s="5"/>
      <c r="AC16771" s="5"/>
      <c r="AD16771" s="5"/>
      <c r="AE16771" s="5"/>
      <c r="AF16771" s="5"/>
      <c r="AG16771" s="11"/>
    </row>
    <row r="16772" spans="1:33">
      <c r="A16772" s="5"/>
      <c r="B16772" s="5"/>
      <c r="C16772" s="5"/>
      <c r="D16772" s="5"/>
      <c r="E16772" s="5"/>
      <c r="F16772" s="5"/>
      <c r="G16772" s="5"/>
      <c r="H16772" s="5"/>
      <c r="I16772" s="5"/>
      <c r="J16772" s="5"/>
      <c r="K16772" s="5"/>
      <c r="L16772" s="5"/>
      <c r="M16772" s="5"/>
      <c r="N16772" s="5"/>
      <c r="O16772" s="5"/>
      <c r="P16772" s="5"/>
      <c r="Q16772" s="5"/>
      <c r="R16772" s="5"/>
      <c r="S16772" s="5"/>
      <c r="T16772" s="5"/>
      <c r="U16772" s="5"/>
      <c r="V16772" s="5"/>
      <c r="W16772" s="5"/>
      <c r="X16772" s="5"/>
      <c r="Y16772" s="5"/>
      <c r="Z16772" s="5"/>
      <c r="AA16772" s="5"/>
      <c r="AB16772" s="5"/>
      <c r="AC16772" s="5"/>
      <c r="AD16772" s="5"/>
      <c r="AE16772" s="5"/>
      <c r="AF16772" s="5"/>
      <c r="AG16772" s="11"/>
    </row>
    <row r="16773" spans="1:33">
      <c r="A16773" s="5"/>
      <c r="B16773" s="5"/>
      <c r="C16773" s="5"/>
      <c r="D16773" s="5"/>
      <c r="E16773" s="5"/>
      <c r="F16773" s="5"/>
      <c r="G16773" s="5"/>
      <c r="H16773" s="5"/>
      <c r="I16773" s="5"/>
      <c r="J16773" s="5"/>
      <c r="K16773" s="5"/>
      <c r="L16773" s="5"/>
      <c r="M16773" s="5"/>
      <c r="N16773" s="5"/>
      <c r="O16773" s="5"/>
      <c r="P16773" s="5"/>
      <c r="Q16773" s="5"/>
      <c r="R16773" s="5"/>
      <c r="S16773" s="5"/>
      <c r="T16773" s="5"/>
      <c r="U16773" s="5"/>
      <c r="V16773" s="5"/>
      <c r="W16773" s="5"/>
      <c r="X16773" s="5"/>
      <c r="Y16773" s="5"/>
      <c r="Z16773" s="5"/>
      <c r="AA16773" s="5"/>
      <c r="AB16773" s="5"/>
      <c r="AC16773" s="5"/>
      <c r="AD16773" s="5"/>
      <c r="AE16773" s="5"/>
      <c r="AF16773" s="5"/>
      <c r="AG16773" s="11"/>
    </row>
    <row r="16774" spans="1:33">
      <c r="A16774" s="5"/>
      <c r="B16774" s="5"/>
      <c r="C16774" s="5"/>
      <c r="D16774" s="5"/>
      <c r="E16774" s="5"/>
      <c r="F16774" s="5"/>
      <c r="G16774" s="5"/>
      <c r="H16774" s="5"/>
      <c r="I16774" s="5"/>
      <c r="J16774" s="5"/>
      <c r="K16774" s="5"/>
      <c r="L16774" s="5"/>
      <c r="M16774" s="5"/>
      <c r="N16774" s="5"/>
      <c r="O16774" s="5"/>
      <c r="P16774" s="5"/>
      <c r="Q16774" s="5"/>
      <c r="R16774" s="5"/>
      <c r="S16774" s="5"/>
      <c r="T16774" s="5"/>
      <c r="U16774" s="5"/>
      <c r="V16774" s="5"/>
      <c r="W16774" s="5"/>
      <c r="X16774" s="5"/>
      <c r="Y16774" s="5"/>
      <c r="Z16774" s="5"/>
      <c r="AA16774" s="5"/>
      <c r="AB16774" s="5"/>
      <c r="AC16774" s="5"/>
      <c r="AD16774" s="5"/>
      <c r="AE16774" s="5"/>
      <c r="AF16774" s="5"/>
      <c r="AG16774" s="11"/>
    </row>
    <row r="16775" spans="1:33">
      <c r="A16775" s="5"/>
      <c r="B16775" s="5"/>
      <c r="C16775" s="5"/>
      <c r="D16775" s="5"/>
      <c r="E16775" s="5"/>
      <c r="F16775" s="5"/>
      <c r="G16775" s="5"/>
      <c r="H16775" s="5"/>
      <c r="I16775" s="5"/>
      <c r="J16775" s="5"/>
      <c r="K16775" s="5"/>
      <c r="L16775" s="5"/>
      <c r="M16775" s="5"/>
      <c r="N16775" s="5"/>
      <c r="O16775" s="5"/>
      <c r="P16775" s="5"/>
      <c r="Q16775" s="5"/>
      <c r="R16775" s="5"/>
      <c r="S16775" s="5"/>
      <c r="T16775" s="5"/>
      <c r="U16775" s="5"/>
      <c r="V16775" s="5"/>
      <c r="W16775" s="5"/>
      <c r="X16775" s="5"/>
      <c r="Y16775" s="5"/>
      <c r="Z16775" s="5"/>
      <c r="AA16775" s="5"/>
      <c r="AB16775" s="5"/>
      <c r="AC16775" s="5"/>
      <c r="AD16775" s="5"/>
      <c r="AE16775" s="5"/>
      <c r="AF16775" s="5"/>
      <c r="AG16775" s="11"/>
    </row>
    <row r="16776" spans="1:33">
      <c r="A16776" s="5"/>
      <c r="B16776" s="5"/>
      <c r="C16776" s="5"/>
      <c r="D16776" s="5"/>
      <c r="E16776" s="5"/>
      <c r="F16776" s="5"/>
      <c r="G16776" s="5"/>
      <c r="H16776" s="5"/>
      <c r="I16776" s="5"/>
      <c r="J16776" s="5"/>
      <c r="K16776" s="5"/>
      <c r="L16776" s="5"/>
      <c r="M16776" s="5"/>
      <c r="N16776" s="5"/>
      <c r="O16776" s="5"/>
      <c r="P16776" s="5"/>
      <c r="Q16776" s="5"/>
      <c r="R16776" s="5"/>
      <c r="S16776" s="5"/>
      <c r="T16776" s="5"/>
      <c r="U16776" s="5"/>
      <c r="V16776" s="5"/>
      <c r="W16776" s="5"/>
      <c r="X16776" s="5"/>
      <c r="Y16776" s="5"/>
      <c r="Z16776" s="5"/>
      <c r="AA16776" s="5"/>
      <c r="AB16776" s="5"/>
      <c r="AC16776" s="5"/>
      <c r="AD16776" s="5"/>
      <c r="AE16776" s="5"/>
      <c r="AF16776" s="5"/>
      <c r="AG16776" s="11"/>
    </row>
    <row r="16777" spans="1:33">
      <c r="A16777" s="5"/>
      <c r="B16777" s="5"/>
      <c r="C16777" s="5"/>
      <c r="D16777" s="5"/>
      <c r="E16777" s="5"/>
      <c r="F16777" s="5"/>
      <c r="G16777" s="5"/>
      <c r="H16777" s="5"/>
      <c r="I16777" s="5"/>
      <c r="J16777" s="5"/>
      <c r="K16777" s="5"/>
      <c r="L16777" s="5"/>
      <c r="M16777" s="5"/>
      <c r="N16777" s="5"/>
      <c r="O16777" s="5"/>
      <c r="P16777" s="5"/>
      <c r="Q16777" s="5"/>
      <c r="R16777" s="5"/>
      <c r="S16777" s="5"/>
      <c r="T16777" s="5"/>
      <c r="U16777" s="5"/>
      <c r="V16777" s="5"/>
      <c r="W16777" s="5"/>
      <c r="X16777" s="5"/>
      <c r="Y16777" s="5"/>
      <c r="Z16777" s="5"/>
      <c r="AA16777" s="5"/>
      <c r="AB16777" s="5"/>
      <c r="AC16777" s="5"/>
      <c r="AD16777" s="5"/>
      <c r="AE16777" s="5"/>
      <c r="AF16777" s="5"/>
      <c r="AG16777" s="11"/>
    </row>
    <row r="16778" spans="1:33">
      <c r="A16778" s="5"/>
      <c r="B16778" s="5"/>
      <c r="C16778" s="5"/>
      <c r="D16778" s="5"/>
      <c r="E16778" s="5"/>
      <c r="F16778" s="5"/>
      <c r="G16778" s="5"/>
      <c r="H16778" s="5"/>
      <c r="I16778" s="5"/>
      <c r="J16778" s="5"/>
      <c r="K16778" s="5"/>
      <c r="L16778" s="5"/>
      <c r="M16778" s="5"/>
      <c r="N16778" s="5"/>
      <c r="O16778" s="5"/>
      <c r="P16778" s="5"/>
      <c r="Q16778" s="5"/>
      <c r="R16778" s="5"/>
      <c r="S16778" s="5"/>
      <c r="T16778" s="5"/>
      <c r="U16778" s="5"/>
      <c r="V16778" s="5"/>
      <c r="W16778" s="5"/>
      <c r="X16778" s="5"/>
      <c r="Y16778" s="5"/>
      <c r="Z16778" s="5"/>
      <c r="AA16778" s="5"/>
      <c r="AB16778" s="5"/>
      <c r="AC16778" s="5"/>
      <c r="AD16778" s="5"/>
      <c r="AE16778" s="5"/>
      <c r="AF16778" s="5"/>
      <c r="AG16778" s="11"/>
    </row>
    <row r="16779" spans="1:33">
      <c r="A16779" s="5"/>
      <c r="B16779" s="5"/>
      <c r="C16779" s="5"/>
      <c r="D16779" s="5"/>
      <c r="E16779" s="5"/>
      <c r="F16779" s="5"/>
      <c r="G16779" s="5"/>
      <c r="H16779" s="5"/>
      <c r="I16779" s="5"/>
      <c r="J16779" s="5"/>
      <c r="K16779" s="5"/>
      <c r="L16779" s="5"/>
      <c r="M16779" s="5"/>
      <c r="N16779" s="5"/>
      <c r="O16779" s="5"/>
      <c r="P16779" s="5"/>
      <c r="Q16779" s="5"/>
      <c r="R16779" s="5"/>
      <c r="S16779" s="5"/>
      <c r="T16779" s="5"/>
      <c r="U16779" s="5"/>
      <c r="V16779" s="5"/>
      <c r="W16779" s="5"/>
      <c r="X16779" s="5"/>
      <c r="Y16779" s="5"/>
      <c r="Z16779" s="5"/>
      <c r="AA16779" s="5"/>
      <c r="AB16779" s="5"/>
      <c r="AC16779" s="5"/>
      <c r="AD16779" s="5"/>
      <c r="AE16779" s="5"/>
      <c r="AF16779" s="5"/>
      <c r="AG16779" s="11"/>
    </row>
    <row r="16780" spans="1:33">
      <c r="A16780" s="5"/>
      <c r="B16780" s="5"/>
      <c r="C16780" s="5"/>
      <c r="D16780" s="5"/>
      <c r="E16780" s="5"/>
      <c r="F16780" s="5"/>
      <c r="G16780" s="5"/>
      <c r="H16780" s="5"/>
      <c r="I16780" s="5"/>
      <c r="J16780" s="5"/>
      <c r="K16780" s="5"/>
      <c r="L16780" s="5"/>
      <c r="M16780" s="5"/>
      <c r="N16780" s="5"/>
      <c r="O16780" s="5"/>
      <c r="P16780" s="5"/>
      <c r="Q16780" s="5"/>
      <c r="R16780" s="5"/>
      <c r="S16780" s="5"/>
      <c r="T16780" s="5"/>
      <c r="U16780" s="5"/>
      <c r="V16780" s="5"/>
      <c r="W16780" s="5"/>
      <c r="X16780" s="5"/>
      <c r="Y16780" s="5"/>
      <c r="Z16780" s="5"/>
      <c r="AA16780" s="5"/>
      <c r="AB16780" s="5"/>
      <c r="AC16780" s="5"/>
      <c r="AD16780" s="5"/>
      <c r="AE16780" s="5"/>
      <c r="AF16780" s="5"/>
      <c r="AG16780" s="11"/>
    </row>
    <row r="16781" spans="1:33">
      <c r="A16781" s="5"/>
      <c r="B16781" s="5"/>
      <c r="C16781" s="5"/>
      <c r="D16781" s="5"/>
      <c r="E16781" s="5"/>
      <c r="F16781" s="5"/>
      <c r="G16781" s="5"/>
      <c r="H16781" s="5"/>
      <c r="I16781" s="5"/>
      <c r="J16781" s="5"/>
      <c r="K16781" s="5"/>
      <c r="L16781" s="5"/>
      <c r="M16781" s="5"/>
      <c r="N16781" s="5"/>
      <c r="O16781" s="5"/>
      <c r="P16781" s="5"/>
      <c r="Q16781" s="5"/>
      <c r="R16781" s="5"/>
      <c r="S16781" s="5"/>
      <c r="T16781" s="5"/>
      <c r="U16781" s="5"/>
      <c r="V16781" s="5"/>
      <c r="W16781" s="5"/>
      <c r="X16781" s="5"/>
      <c r="Y16781" s="5"/>
      <c r="Z16781" s="5"/>
      <c r="AA16781" s="5"/>
      <c r="AB16781" s="5"/>
      <c r="AC16781" s="5"/>
      <c r="AD16781" s="5"/>
      <c r="AE16781" s="5"/>
      <c r="AF16781" s="5"/>
      <c r="AG16781" s="11"/>
    </row>
    <row r="16782" spans="1:33">
      <c r="A16782" s="5"/>
      <c r="B16782" s="5"/>
      <c r="C16782" s="5"/>
      <c r="D16782" s="5"/>
      <c r="E16782" s="5"/>
      <c r="F16782" s="5"/>
      <c r="G16782" s="5"/>
      <c r="H16782" s="5"/>
      <c r="I16782" s="5"/>
      <c r="J16782" s="5"/>
      <c r="K16782" s="5"/>
      <c r="L16782" s="5"/>
      <c r="M16782" s="5"/>
      <c r="N16782" s="5"/>
      <c r="O16782" s="5"/>
      <c r="P16782" s="5"/>
      <c r="Q16782" s="5"/>
      <c r="R16782" s="5"/>
      <c r="S16782" s="5"/>
      <c r="T16782" s="5"/>
      <c r="U16782" s="5"/>
      <c r="V16782" s="5"/>
      <c r="W16782" s="5"/>
      <c r="X16782" s="5"/>
      <c r="Y16782" s="5"/>
      <c r="Z16782" s="5"/>
      <c r="AA16782" s="5"/>
      <c r="AB16782" s="5"/>
      <c r="AC16782" s="5"/>
      <c r="AD16782" s="5"/>
      <c r="AE16782" s="5"/>
      <c r="AF16782" s="5"/>
      <c r="AG16782" s="11"/>
    </row>
    <row r="16783" spans="1:33">
      <c r="A16783" s="5"/>
      <c r="B16783" s="5"/>
      <c r="C16783" s="5"/>
      <c r="D16783" s="5"/>
      <c r="E16783" s="5"/>
      <c r="F16783" s="5"/>
      <c r="G16783" s="5"/>
      <c r="H16783" s="5"/>
      <c r="I16783" s="5"/>
      <c r="J16783" s="5"/>
      <c r="K16783" s="5"/>
      <c r="L16783" s="5"/>
      <c r="M16783" s="5"/>
      <c r="N16783" s="5"/>
      <c r="O16783" s="5"/>
      <c r="P16783" s="5"/>
      <c r="Q16783" s="5"/>
      <c r="R16783" s="5"/>
      <c r="S16783" s="5"/>
      <c r="T16783" s="5"/>
      <c r="U16783" s="5"/>
      <c r="V16783" s="5"/>
      <c r="W16783" s="5"/>
      <c r="X16783" s="5"/>
      <c r="Y16783" s="5"/>
      <c r="Z16783" s="5"/>
      <c r="AA16783" s="5"/>
      <c r="AB16783" s="5"/>
      <c r="AC16783" s="5"/>
      <c r="AD16783" s="5"/>
      <c r="AE16783" s="5"/>
      <c r="AF16783" s="5"/>
      <c r="AG16783" s="11"/>
    </row>
    <row r="16784" spans="1:33">
      <c r="A16784" s="5"/>
      <c r="B16784" s="5"/>
      <c r="C16784" s="5"/>
      <c r="D16784" s="5"/>
      <c r="E16784" s="5"/>
      <c r="F16784" s="5"/>
      <c r="G16784" s="5"/>
      <c r="H16784" s="5"/>
      <c r="I16784" s="5"/>
      <c r="J16784" s="5"/>
      <c r="K16784" s="5"/>
      <c r="L16784" s="5"/>
      <c r="M16784" s="5"/>
      <c r="N16784" s="5"/>
      <c r="O16784" s="5"/>
      <c r="P16784" s="5"/>
      <c r="Q16784" s="5"/>
      <c r="R16784" s="5"/>
      <c r="S16784" s="5"/>
      <c r="T16784" s="5"/>
      <c r="U16784" s="5"/>
      <c r="V16784" s="5"/>
      <c r="W16784" s="5"/>
      <c r="X16784" s="5"/>
      <c r="Y16784" s="5"/>
      <c r="Z16784" s="5"/>
      <c r="AA16784" s="5"/>
      <c r="AB16784" s="5"/>
      <c r="AC16784" s="5"/>
      <c r="AD16784" s="5"/>
      <c r="AE16784" s="5"/>
      <c r="AF16784" s="5"/>
      <c r="AG16784" s="11"/>
    </row>
    <row r="16785" spans="1:33">
      <c r="A16785" s="5"/>
      <c r="B16785" s="5"/>
      <c r="C16785" s="5"/>
      <c r="D16785" s="5"/>
      <c r="E16785" s="5"/>
      <c r="F16785" s="5"/>
      <c r="G16785" s="5"/>
      <c r="H16785" s="5"/>
      <c r="I16785" s="5"/>
      <c r="J16785" s="5"/>
      <c r="K16785" s="5"/>
      <c r="L16785" s="5"/>
      <c r="M16785" s="5"/>
      <c r="N16785" s="5"/>
      <c r="O16785" s="5"/>
      <c r="P16785" s="5"/>
      <c r="Q16785" s="5"/>
      <c r="R16785" s="5"/>
      <c r="S16785" s="5"/>
      <c r="T16785" s="5"/>
      <c r="U16785" s="5"/>
      <c r="V16785" s="5"/>
      <c r="W16785" s="5"/>
      <c r="X16785" s="5"/>
      <c r="Y16785" s="5"/>
      <c r="Z16785" s="5"/>
      <c r="AA16785" s="5"/>
      <c r="AB16785" s="5"/>
      <c r="AC16785" s="5"/>
      <c r="AD16785" s="5"/>
      <c r="AE16785" s="5"/>
      <c r="AF16785" s="5"/>
      <c r="AG16785" s="11"/>
    </row>
    <row r="16786" spans="1:33">
      <c r="A16786" s="5"/>
      <c r="B16786" s="5"/>
      <c r="C16786" s="5"/>
      <c r="D16786" s="5"/>
      <c r="E16786" s="5"/>
      <c r="F16786" s="5"/>
      <c r="G16786" s="5"/>
      <c r="H16786" s="5"/>
      <c r="I16786" s="5"/>
      <c r="J16786" s="5"/>
      <c r="K16786" s="5"/>
      <c r="L16786" s="5"/>
      <c r="M16786" s="5"/>
      <c r="N16786" s="5"/>
      <c r="O16786" s="5"/>
      <c r="P16786" s="5"/>
      <c r="Q16786" s="5"/>
      <c r="R16786" s="5"/>
      <c r="S16786" s="5"/>
      <c r="T16786" s="5"/>
      <c r="U16786" s="5"/>
      <c r="V16786" s="5"/>
      <c r="W16786" s="5"/>
      <c r="X16786" s="5"/>
      <c r="Y16786" s="5"/>
      <c r="Z16786" s="5"/>
      <c r="AA16786" s="5"/>
      <c r="AB16786" s="5"/>
      <c r="AC16786" s="5"/>
      <c r="AD16786" s="5"/>
      <c r="AE16786" s="5"/>
      <c r="AF16786" s="5"/>
      <c r="AG16786" s="11"/>
    </row>
    <row r="16787" spans="1:33">
      <c r="A16787" s="5"/>
      <c r="B16787" s="5"/>
      <c r="C16787" s="5"/>
      <c r="D16787" s="5"/>
      <c r="E16787" s="5"/>
      <c r="F16787" s="5"/>
      <c r="G16787" s="5"/>
      <c r="H16787" s="5"/>
      <c r="I16787" s="5"/>
      <c r="J16787" s="5"/>
      <c r="K16787" s="5"/>
      <c r="L16787" s="5"/>
      <c r="M16787" s="5"/>
      <c r="N16787" s="5"/>
      <c r="O16787" s="5"/>
      <c r="P16787" s="5"/>
      <c r="Q16787" s="5"/>
      <c r="R16787" s="5"/>
      <c r="S16787" s="5"/>
      <c r="T16787" s="5"/>
      <c r="U16787" s="5"/>
      <c r="V16787" s="5"/>
      <c r="W16787" s="5"/>
      <c r="X16787" s="5"/>
      <c r="Y16787" s="5"/>
      <c r="Z16787" s="5"/>
      <c r="AA16787" s="5"/>
      <c r="AB16787" s="5"/>
      <c r="AC16787" s="5"/>
      <c r="AD16787" s="5"/>
      <c r="AE16787" s="5"/>
      <c r="AF16787" s="5"/>
      <c r="AG16787" s="11"/>
    </row>
    <row r="16788" spans="1:33">
      <c r="A16788" s="5"/>
      <c r="B16788" s="5"/>
      <c r="C16788" s="5"/>
      <c r="D16788" s="5"/>
      <c r="E16788" s="5"/>
      <c r="F16788" s="5"/>
      <c r="G16788" s="5"/>
      <c r="H16788" s="5"/>
      <c r="I16788" s="5"/>
      <c r="J16788" s="5"/>
      <c r="K16788" s="5"/>
      <c r="L16788" s="5"/>
      <c r="M16788" s="5"/>
      <c r="N16788" s="5"/>
      <c r="O16788" s="5"/>
      <c r="P16788" s="5"/>
      <c r="Q16788" s="5"/>
      <c r="R16788" s="5"/>
      <c r="S16788" s="5"/>
      <c r="T16788" s="5"/>
      <c r="U16788" s="5"/>
      <c r="V16788" s="5"/>
      <c r="W16788" s="5"/>
      <c r="X16788" s="5"/>
      <c r="Y16788" s="5"/>
      <c r="Z16788" s="5"/>
      <c r="AA16788" s="5"/>
      <c r="AB16788" s="5"/>
      <c r="AC16788" s="5"/>
      <c r="AD16788" s="5"/>
      <c r="AE16788" s="5"/>
      <c r="AF16788" s="5"/>
      <c r="AG16788" s="11"/>
    </row>
    <row r="16789" spans="1:33">
      <c r="A16789" s="5"/>
      <c r="B16789" s="5"/>
      <c r="C16789" s="5"/>
      <c r="D16789" s="5"/>
      <c r="E16789" s="5"/>
      <c r="F16789" s="5"/>
      <c r="G16789" s="5"/>
      <c r="H16789" s="5"/>
      <c r="I16789" s="5"/>
      <c r="J16789" s="5"/>
      <c r="K16789" s="5"/>
      <c r="L16789" s="5"/>
      <c r="M16789" s="5"/>
      <c r="N16789" s="5"/>
      <c r="O16789" s="5"/>
      <c r="P16789" s="5"/>
      <c r="Q16789" s="5"/>
      <c r="R16789" s="5"/>
      <c r="S16789" s="5"/>
      <c r="T16789" s="5"/>
      <c r="U16789" s="5"/>
      <c r="V16789" s="5"/>
      <c r="W16789" s="5"/>
      <c r="X16789" s="5"/>
      <c r="Y16789" s="5"/>
      <c r="Z16789" s="5"/>
      <c r="AA16789" s="5"/>
      <c r="AB16789" s="5"/>
      <c r="AC16789" s="5"/>
      <c r="AD16789" s="5"/>
      <c r="AE16789" s="5"/>
      <c r="AF16789" s="5"/>
      <c r="AG16789" s="11"/>
    </row>
    <row r="16790" spans="1:33">
      <c r="A16790" s="5"/>
      <c r="B16790" s="5"/>
      <c r="C16790" s="5"/>
      <c r="D16790" s="5"/>
      <c r="E16790" s="5"/>
      <c r="F16790" s="5"/>
      <c r="G16790" s="5"/>
      <c r="H16790" s="5"/>
      <c r="I16790" s="5"/>
      <c r="J16790" s="5"/>
      <c r="K16790" s="5"/>
      <c r="L16790" s="5"/>
      <c r="M16790" s="5"/>
      <c r="N16790" s="5"/>
      <c r="O16790" s="5"/>
      <c r="P16790" s="5"/>
      <c r="Q16790" s="5"/>
      <c r="R16790" s="5"/>
      <c r="S16790" s="5"/>
      <c r="T16790" s="5"/>
      <c r="U16790" s="5"/>
      <c r="V16790" s="5"/>
      <c r="W16790" s="5"/>
      <c r="X16790" s="5"/>
      <c r="Y16790" s="5"/>
      <c r="Z16790" s="5"/>
      <c r="AA16790" s="5"/>
      <c r="AB16790" s="5"/>
      <c r="AC16790" s="5"/>
      <c r="AD16790" s="5"/>
      <c r="AE16790" s="5"/>
      <c r="AF16790" s="5"/>
      <c r="AG16790" s="11"/>
    </row>
    <row r="16791" spans="1:33">
      <c r="A16791" s="5"/>
      <c r="B16791" s="5"/>
      <c r="C16791" s="5"/>
      <c r="D16791" s="5"/>
      <c r="E16791" s="5"/>
      <c r="F16791" s="5"/>
      <c r="G16791" s="5"/>
      <c r="H16791" s="5"/>
      <c r="I16791" s="5"/>
      <c r="J16791" s="5"/>
      <c r="K16791" s="5"/>
      <c r="L16791" s="5"/>
      <c r="M16791" s="5"/>
      <c r="N16791" s="5"/>
      <c r="O16791" s="5"/>
      <c r="P16791" s="5"/>
      <c r="Q16791" s="5"/>
      <c r="R16791" s="5"/>
      <c r="S16791" s="5"/>
      <c r="T16791" s="5"/>
      <c r="U16791" s="5"/>
      <c r="V16791" s="5"/>
      <c r="W16791" s="5"/>
      <c r="X16791" s="5"/>
      <c r="Y16791" s="5"/>
      <c r="Z16791" s="5"/>
      <c r="AA16791" s="5"/>
      <c r="AB16791" s="5"/>
      <c r="AC16791" s="5"/>
      <c r="AD16791" s="5"/>
      <c r="AE16791" s="5"/>
      <c r="AF16791" s="5"/>
      <c r="AG16791" s="11"/>
    </row>
    <row r="16792" spans="1:33">
      <c r="A16792" s="5"/>
      <c r="B16792" s="5"/>
      <c r="C16792" s="5"/>
      <c r="D16792" s="5"/>
      <c r="E16792" s="5"/>
      <c r="F16792" s="5"/>
      <c r="G16792" s="5"/>
      <c r="H16792" s="5"/>
      <c r="I16792" s="5"/>
      <c r="J16792" s="5"/>
      <c r="K16792" s="5"/>
      <c r="L16792" s="5"/>
      <c r="M16792" s="5"/>
      <c r="N16792" s="5"/>
      <c r="O16792" s="5"/>
      <c r="P16792" s="5"/>
      <c r="Q16792" s="5"/>
      <c r="R16792" s="5"/>
      <c r="S16792" s="5"/>
      <c r="T16792" s="5"/>
      <c r="U16792" s="5"/>
      <c r="V16792" s="5"/>
      <c r="W16792" s="5"/>
      <c r="X16792" s="5"/>
      <c r="Y16792" s="5"/>
      <c r="Z16792" s="5"/>
      <c r="AA16792" s="5"/>
      <c r="AB16792" s="5"/>
      <c r="AC16792" s="5"/>
      <c r="AD16792" s="5"/>
      <c r="AE16792" s="5"/>
      <c r="AF16792" s="5"/>
      <c r="AG16792" s="11"/>
    </row>
    <row r="16793" spans="1:33">
      <c r="A16793" s="5"/>
      <c r="B16793" s="5"/>
      <c r="C16793" s="5"/>
      <c r="D16793" s="5"/>
      <c r="E16793" s="5"/>
      <c r="F16793" s="5"/>
      <c r="G16793" s="5"/>
      <c r="H16793" s="5"/>
      <c r="I16793" s="5"/>
      <c r="J16793" s="5"/>
      <c r="K16793" s="5"/>
      <c r="L16793" s="5"/>
      <c r="M16793" s="5"/>
      <c r="N16793" s="5"/>
      <c r="O16793" s="5"/>
      <c r="P16793" s="5"/>
      <c r="Q16793" s="5"/>
      <c r="R16793" s="5"/>
      <c r="S16793" s="5"/>
      <c r="T16793" s="5"/>
      <c r="U16793" s="5"/>
      <c r="V16793" s="5"/>
      <c r="W16793" s="5"/>
      <c r="X16793" s="5"/>
      <c r="Y16793" s="5"/>
      <c r="Z16793" s="5"/>
      <c r="AA16793" s="5"/>
      <c r="AB16793" s="5"/>
      <c r="AC16793" s="5"/>
      <c r="AD16793" s="5"/>
      <c r="AE16793" s="5"/>
      <c r="AF16793" s="5"/>
      <c r="AG16793" s="11"/>
    </row>
    <row r="16794" spans="1:33">
      <c r="A16794" s="5"/>
      <c r="B16794" s="5"/>
      <c r="C16794" s="5"/>
      <c r="D16794" s="5"/>
      <c r="E16794" s="5"/>
      <c r="F16794" s="5"/>
      <c r="G16794" s="5"/>
      <c r="H16794" s="5"/>
      <c r="I16794" s="5"/>
      <c r="J16794" s="5"/>
      <c r="K16794" s="5"/>
      <c r="L16794" s="5"/>
      <c r="M16794" s="5"/>
      <c r="N16794" s="5"/>
      <c r="O16794" s="5"/>
      <c r="P16794" s="5"/>
      <c r="Q16794" s="5"/>
      <c r="R16794" s="5"/>
      <c r="S16794" s="5"/>
      <c r="T16794" s="5"/>
      <c r="U16794" s="5"/>
      <c r="V16794" s="5"/>
      <c r="W16794" s="5"/>
      <c r="X16794" s="5"/>
      <c r="Y16794" s="5"/>
      <c r="Z16794" s="5"/>
      <c r="AA16794" s="5"/>
      <c r="AB16794" s="5"/>
      <c r="AC16794" s="5"/>
      <c r="AD16794" s="5"/>
      <c r="AE16794" s="5"/>
      <c r="AF16794" s="5"/>
      <c r="AG16794" s="11"/>
    </row>
    <row r="16795" spans="1:33">
      <c r="A16795" s="5"/>
      <c r="B16795" s="5"/>
      <c r="C16795" s="5"/>
      <c r="D16795" s="5"/>
      <c r="E16795" s="5"/>
      <c r="F16795" s="5"/>
      <c r="G16795" s="5"/>
      <c r="H16795" s="5"/>
      <c r="I16795" s="5"/>
      <c r="J16795" s="5"/>
      <c r="K16795" s="5"/>
      <c r="L16795" s="5"/>
      <c r="M16795" s="5"/>
      <c r="N16795" s="5"/>
      <c r="O16795" s="5"/>
      <c r="P16795" s="5"/>
      <c r="Q16795" s="5"/>
      <c r="R16795" s="5"/>
      <c r="S16795" s="5"/>
      <c r="T16795" s="5"/>
      <c r="U16795" s="5"/>
      <c r="V16795" s="5"/>
      <c r="W16795" s="5"/>
      <c r="X16795" s="5"/>
      <c r="Y16795" s="5"/>
      <c r="Z16795" s="5"/>
      <c r="AA16795" s="5"/>
      <c r="AB16795" s="5"/>
      <c r="AC16795" s="5"/>
      <c r="AD16795" s="5"/>
      <c r="AE16795" s="5"/>
      <c r="AF16795" s="5"/>
      <c r="AG16795" s="11"/>
    </row>
    <row r="16796" spans="1:33">
      <c r="A16796" s="5"/>
      <c r="B16796" s="5"/>
      <c r="C16796" s="5"/>
      <c r="D16796" s="5"/>
      <c r="E16796" s="5"/>
      <c r="F16796" s="5"/>
      <c r="G16796" s="5"/>
      <c r="H16796" s="5"/>
      <c r="I16796" s="5"/>
      <c r="J16796" s="5"/>
      <c r="K16796" s="5"/>
      <c r="L16796" s="5"/>
      <c r="M16796" s="5"/>
      <c r="N16796" s="5"/>
      <c r="O16796" s="5"/>
      <c r="P16796" s="5"/>
      <c r="Q16796" s="5"/>
      <c r="R16796" s="5"/>
      <c r="S16796" s="5"/>
      <c r="T16796" s="5"/>
      <c r="U16796" s="5"/>
      <c r="V16796" s="5"/>
      <c r="W16796" s="5"/>
      <c r="X16796" s="5"/>
      <c r="Y16796" s="5"/>
      <c r="Z16796" s="5"/>
      <c r="AA16796" s="5"/>
      <c r="AB16796" s="5"/>
      <c r="AC16796" s="5"/>
      <c r="AD16796" s="5"/>
      <c r="AE16796" s="5"/>
      <c r="AF16796" s="5"/>
      <c r="AG16796" s="11"/>
    </row>
    <row r="16797" spans="1:33">
      <c r="A16797" s="5"/>
      <c r="B16797" s="5"/>
      <c r="C16797" s="5"/>
      <c r="D16797" s="5"/>
      <c r="E16797" s="5"/>
      <c r="F16797" s="5"/>
      <c r="G16797" s="5"/>
      <c r="H16797" s="5"/>
      <c r="I16797" s="5"/>
      <c r="J16797" s="5"/>
      <c r="K16797" s="5"/>
      <c r="L16797" s="5"/>
      <c r="M16797" s="5"/>
      <c r="N16797" s="5"/>
      <c r="O16797" s="5"/>
      <c r="P16797" s="5"/>
      <c r="Q16797" s="5"/>
      <c r="R16797" s="5"/>
      <c r="S16797" s="5"/>
      <c r="T16797" s="5"/>
      <c r="U16797" s="5"/>
      <c r="V16797" s="5"/>
      <c r="W16797" s="5"/>
      <c r="X16797" s="5"/>
      <c r="Y16797" s="5"/>
      <c r="Z16797" s="5"/>
      <c r="AA16797" s="5"/>
      <c r="AB16797" s="5"/>
      <c r="AC16797" s="5"/>
      <c r="AD16797" s="5"/>
      <c r="AE16797" s="5"/>
      <c r="AF16797" s="5"/>
      <c r="AG16797" s="11"/>
    </row>
    <row r="16798" spans="1:33">
      <c r="A16798" s="5"/>
      <c r="B16798" s="5"/>
      <c r="C16798" s="5"/>
      <c r="D16798" s="5"/>
      <c r="E16798" s="5"/>
      <c r="F16798" s="5"/>
      <c r="G16798" s="5"/>
      <c r="H16798" s="5"/>
      <c r="I16798" s="5"/>
      <c r="J16798" s="5"/>
      <c r="K16798" s="5"/>
      <c r="L16798" s="5"/>
      <c r="M16798" s="5"/>
      <c r="N16798" s="5"/>
      <c r="O16798" s="5"/>
      <c r="P16798" s="5"/>
      <c r="Q16798" s="5"/>
      <c r="R16798" s="5"/>
      <c r="S16798" s="5"/>
      <c r="T16798" s="5"/>
      <c r="U16798" s="5"/>
      <c r="V16798" s="5"/>
      <c r="W16798" s="5"/>
      <c r="X16798" s="5"/>
      <c r="Y16798" s="5"/>
      <c r="Z16798" s="5"/>
      <c r="AA16798" s="5"/>
      <c r="AB16798" s="5"/>
      <c r="AC16798" s="5"/>
      <c r="AD16798" s="5"/>
      <c r="AE16798" s="5"/>
      <c r="AF16798" s="5"/>
      <c r="AG16798" s="11"/>
    </row>
    <row r="16799" spans="1:33">
      <c r="A16799" s="5"/>
      <c r="B16799" s="5"/>
      <c r="C16799" s="5"/>
      <c r="D16799" s="5"/>
      <c r="E16799" s="5"/>
      <c r="F16799" s="5"/>
      <c r="G16799" s="5"/>
      <c r="H16799" s="5"/>
      <c r="I16799" s="5"/>
      <c r="J16799" s="5"/>
      <c r="K16799" s="5"/>
      <c r="L16799" s="5"/>
      <c r="M16799" s="5"/>
      <c r="N16799" s="5"/>
      <c r="O16799" s="5"/>
      <c r="P16799" s="5"/>
      <c r="Q16799" s="5"/>
      <c r="R16799" s="5"/>
      <c r="S16799" s="5"/>
      <c r="T16799" s="5"/>
      <c r="U16799" s="5"/>
      <c r="V16799" s="5"/>
      <c r="W16799" s="5"/>
      <c r="X16799" s="5"/>
      <c r="Y16799" s="5"/>
      <c r="Z16799" s="5"/>
      <c r="AA16799" s="5"/>
      <c r="AB16799" s="5"/>
      <c r="AC16799" s="5"/>
      <c r="AD16799" s="5"/>
      <c r="AE16799" s="5"/>
      <c r="AF16799" s="5"/>
      <c r="AG16799" s="11"/>
    </row>
    <row r="16800" spans="1:33">
      <c r="A16800" s="5"/>
      <c r="B16800" s="5"/>
      <c r="C16800" s="5"/>
      <c r="D16800" s="5"/>
      <c r="E16800" s="5"/>
      <c r="F16800" s="5"/>
      <c r="G16800" s="5"/>
      <c r="H16800" s="5"/>
      <c r="I16800" s="5"/>
      <c r="J16800" s="5"/>
      <c r="K16800" s="5"/>
      <c r="L16800" s="5"/>
      <c r="M16800" s="5"/>
      <c r="N16800" s="5"/>
      <c r="O16800" s="5"/>
      <c r="P16800" s="5"/>
      <c r="Q16800" s="5"/>
      <c r="R16800" s="5"/>
      <c r="S16800" s="5"/>
      <c r="T16800" s="5"/>
      <c r="U16800" s="5"/>
      <c r="V16800" s="5"/>
      <c r="W16800" s="5"/>
      <c r="X16800" s="5"/>
      <c r="Y16800" s="5"/>
      <c r="Z16800" s="5"/>
      <c r="AA16800" s="5"/>
      <c r="AB16800" s="5"/>
      <c r="AC16800" s="5"/>
      <c r="AD16800" s="5"/>
      <c r="AE16800" s="5"/>
      <c r="AF16800" s="5"/>
      <c r="AG16800" s="11"/>
    </row>
    <row r="16801" spans="1:33">
      <c r="A16801" s="5"/>
      <c r="B16801" s="5"/>
      <c r="C16801" s="5"/>
      <c r="D16801" s="5"/>
      <c r="E16801" s="5"/>
      <c r="F16801" s="5"/>
      <c r="G16801" s="5"/>
      <c r="H16801" s="5"/>
      <c r="I16801" s="5"/>
      <c r="J16801" s="5"/>
      <c r="K16801" s="5"/>
      <c r="L16801" s="5"/>
      <c r="M16801" s="5"/>
      <c r="N16801" s="5"/>
      <c r="O16801" s="5"/>
      <c r="P16801" s="5"/>
      <c r="Q16801" s="5"/>
      <c r="R16801" s="5"/>
      <c r="S16801" s="5"/>
      <c r="T16801" s="5"/>
      <c r="U16801" s="5"/>
      <c r="V16801" s="5"/>
      <c r="W16801" s="5"/>
      <c r="X16801" s="5"/>
      <c r="Y16801" s="5"/>
      <c r="Z16801" s="5"/>
      <c r="AA16801" s="5"/>
      <c r="AB16801" s="5"/>
      <c r="AC16801" s="5"/>
      <c r="AD16801" s="5"/>
      <c r="AE16801" s="5"/>
      <c r="AF16801" s="5"/>
      <c r="AG16801" s="11"/>
    </row>
    <row r="16802" spans="1:33">
      <c r="A16802" s="5"/>
      <c r="B16802" s="5"/>
      <c r="C16802" s="5"/>
      <c r="D16802" s="5"/>
      <c r="E16802" s="5"/>
      <c r="F16802" s="5"/>
      <c r="G16802" s="5"/>
      <c r="H16802" s="5"/>
      <c r="I16802" s="5"/>
      <c r="J16802" s="5"/>
      <c r="K16802" s="5"/>
      <c r="L16802" s="5"/>
      <c r="M16802" s="5"/>
      <c r="N16802" s="5"/>
      <c r="O16802" s="5"/>
      <c r="P16802" s="5"/>
      <c r="Q16802" s="5"/>
      <c r="R16802" s="5"/>
      <c r="S16802" s="5"/>
      <c r="T16802" s="5"/>
      <c r="U16802" s="5"/>
      <c r="V16802" s="5"/>
      <c r="W16802" s="5"/>
      <c r="X16802" s="5"/>
      <c r="Y16802" s="5"/>
      <c r="Z16802" s="5"/>
      <c r="AA16802" s="5"/>
      <c r="AB16802" s="5"/>
      <c r="AC16802" s="5"/>
      <c r="AD16802" s="5"/>
      <c r="AE16802" s="5"/>
      <c r="AF16802" s="5"/>
      <c r="AG16802" s="11"/>
    </row>
    <row r="16803" spans="1:33">
      <c r="A16803" s="5"/>
      <c r="B16803" s="5"/>
      <c r="C16803" s="5"/>
      <c r="D16803" s="5"/>
      <c r="E16803" s="5"/>
      <c r="F16803" s="5"/>
      <c r="G16803" s="5"/>
      <c r="H16803" s="5"/>
      <c r="I16803" s="5"/>
      <c r="J16803" s="5"/>
      <c r="K16803" s="5"/>
      <c r="L16803" s="5"/>
      <c r="M16803" s="5"/>
      <c r="N16803" s="5"/>
      <c r="O16803" s="5"/>
      <c r="P16803" s="5"/>
      <c r="Q16803" s="5"/>
      <c r="R16803" s="5"/>
      <c r="S16803" s="5"/>
      <c r="T16803" s="5"/>
      <c r="U16803" s="5"/>
      <c r="V16803" s="5"/>
      <c r="W16803" s="5"/>
      <c r="X16803" s="5"/>
      <c r="Y16803" s="5"/>
      <c r="Z16803" s="5"/>
      <c r="AA16803" s="5"/>
      <c r="AB16803" s="5"/>
      <c r="AC16803" s="5"/>
      <c r="AD16803" s="5"/>
      <c r="AE16803" s="5"/>
      <c r="AF16803" s="5"/>
      <c r="AG16803" s="11"/>
    </row>
    <row r="16804" spans="1:33">
      <c r="A16804" s="5"/>
      <c r="B16804" s="5"/>
      <c r="C16804" s="5"/>
      <c r="D16804" s="5"/>
      <c r="E16804" s="5"/>
      <c r="F16804" s="5"/>
      <c r="G16804" s="5"/>
      <c r="H16804" s="5"/>
      <c r="I16804" s="5"/>
      <c r="J16804" s="5"/>
      <c r="K16804" s="5"/>
      <c r="L16804" s="5"/>
      <c r="M16804" s="5"/>
      <c r="N16804" s="5"/>
      <c r="O16804" s="5"/>
      <c r="P16804" s="5"/>
      <c r="Q16804" s="5"/>
      <c r="R16804" s="5"/>
      <c r="S16804" s="5"/>
      <c r="T16804" s="5"/>
      <c r="U16804" s="5"/>
      <c r="V16804" s="5"/>
      <c r="W16804" s="5"/>
      <c r="X16804" s="5"/>
      <c r="Y16804" s="5"/>
      <c r="Z16804" s="5"/>
      <c r="AA16804" s="5"/>
      <c r="AB16804" s="5"/>
      <c r="AC16804" s="5"/>
      <c r="AD16804" s="5"/>
      <c r="AE16804" s="5"/>
      <c r="AF16804" s="5"/>
      <c r="AG16804" s="11"/>
    </row>
    <row r="16805" spans="1:33">
      <c r="A16805" s="5"/>
      <c r="B16805" s="5"/>
      <c r="C16805" s="5"/>
      <c r="D16805" s="5"/>
      <c r="E16805" s="5"/>
      <c r="F16805" s="5"/>
      <c r="G16805" s="5"/>
      <c r="H16805" s="5"/>
      <c r="I16805" s="5"/>
      <c r="J16805" s="5"/>
      <c r="K16805" s="5"/>
      <c r="L16805" s="5"/>
      <c r="M16805" s="5"/>
      <c r="N16805" s="5"/>
      <c r="O16805" s="5"/>
      <c r="P16805" s="5"/>
      <c r="Q16805" s="5"/>
      <c r="R16805" s="5"/>
      <c r="S16805" s="5"/>
      <c r="T16805" s="5"/>
      <c r="U16805" s="5"/>
      <c r="V16805" s="5"/>
      <c r="W16805" s="5"/>
      <c r="X16805" s="5"/>
      <c r="Y16805" s="5"/>
      <c r="Z16805" s="5"/>
      <c r="AA16805" s="5"/>
      <c r="AB16805" s="5"/>
      <c r="AC16805" s="5"/>
      <c r="AD16805" s="5"/>
      <c r="AE16805" s="5"/>
      <c r="AF16805" s="5"/>
      <c r="AG16805" s="11"/>
    </row>
    <row r="16806" spans="1:33">
      <c r="A16806" s="5"/>
      <c r="B16806" s="5"/>
      <c r="C16806" s="5"/>
      <c r="D16806" s="5"/>
      <c r="E16806" s="5"/>
      <c r="F16806" s="5"/>
      <c r="G16806" s="5"/>
      <c r="H16806" s="5"/>
      <c r="I16806" s="5"/>
      <c r="J16806" s="5"/>
      <c r="K16806" s="5"/>
      <c r="L16806" s="5"/>
      <c r="M16806" s="5"/>
      <c r="N16806" s="5"/>
      <c r="O16806" s="5"/>
      <c r="P16806" s="5"/>
      <c r="Q16806" s="5"/>
      <c r="R16806" s="5"/>
      <c r="S16806" s="5"/>
      <c r="T16806" s="5"/>
      <c r="U16806" s="5"/>
      <c r="V16806" s="5"/>
      <c r="W16806" s="5"/>
      <c r="X16806" s="5"/>
      <c r="Y16806" s="5"/>
      <c r="Z16806" s="5"/>
      <c r="AA16806" s="5"/>
      <c r="AB16806" s="5"/>
      <c r="AC16806" s="5"/>
      <c r="AD16806" s="5"/>
      <c r="AE16806" s="5"/>
      <c r="AF16806" s="5"/>
      <c r="AG16806" s="11"/>
    </row>
    <row r="16807" spans="1:33">
      <c r="A16807" s="5"/>
      <c r="B16807" s="5"/>
      <c r="C16807" s="5"/>
      <c r="D16807" s="5"/>
      <c r="E16807" s="5"/>
      <c r="F16807" s="5"/>
      <c r="G16807" s="5"/>
      <c r="H16807" s="5"/>
      <c r="I16807" s="5"/>
      <c r="J16807" s="5"/>
      <c r="K16807" s="5"/>
      <c r="L16807" s="5"/>
      <c r="M16807" s="5"/>
      <c r="N16807" s="5"/>
      <c r="O16807" s="5"/>
      <c r="P16807" s="5"/>
      <c r="Q16807" s="5"/>
      <c r="R16807" s="5"/>
      <c r="S16807" s="5"/>
      <c r="T16807" s="5"/>
      <c r="U16807" s="5"/>
      <c r="V16807" s="5"/>
      <c r="W16807" s="5"/>
      <c r="X16807" s="5"/>
      <c r="Y16807" s="5"/>
      <c r="Z16807" s="5"/>
      <c r="AA16807" s="5"/>
      <c r="AB16807" s="5"/>
      <c r="AC16807" s="5"/>
      <c r="AD16807" s="5"/>
      <c r="AE16807" s="5"/>
      <c r="AF16807" s="5"/>
      <c r="AG16807" s="11"/>
    </row>
    <row r="16808" spans="1:33">
      <c r="A16808" s="5"/>
      <c r="B16808" s="5"/>
      <c r="C16808" s="5"/>
      <c r="D16808" s="5"/>
      <c r="E16808" s="5"/>
      <c r="F16808" s="5"/>
      <c r="G16808" s="5"/>
      <c r="H16808" s="5"/>
      <c r="I16808" s="5"/>
      <c r="J16808" s="5"/>
      <c r="K16808" s="5"/>
      <c r="L16808" s="5"/>
      <c r="M16808" s="5"/>
      <c r="N16808" s="5"/>
      <c r="O16808" s="5"/>
      <c r="P16808" s="5"/>
      <c r="Q16808" s="5"/>
      <c r="R16808" s="5"/>
      <c r="S16808" s="5"/>
      <c r="T16808" s="5"/>
      <c r="U16808" s="5"/>
      <c r="V16808" s="5"/>
      <c r="W16808" s="5"/>
      <c r="X16808" s="5"/>
      <c r="Y16808" s="5"/>
      <c r="Z16808" s="5"/>
      <c r="AA16808" s="5"/>
      <c r="AB16808" s="5"/>
      <c r="AC16808" s="5"/>
      <c r="AD16808" s="5"/>
      <c r="AE16808" s="5"/>
      <c r="AF16808" s="5"/>
      <c r="AG16808" s="11"/>
    </row>
    <row r="16809" spans="1:33">
      <c r="A16809" s="5"/>
      <c r="B16809" s="5"/>
      <c r="C16809" s="5"/>
      <c r="D16809" s="5"/>
      <c r="E16809" s="5"/>
      <c r="F16809" s="5"/>
      <c r="G16809" s="5"/>
      <c r="H16809" s="5"/>
      <c r="I16809" s="5"/>
      <c r="J16809" s="5"/>
      <c r="K16809" s="5"/>
      <c r="L16809" s="5"/>
      <c r="M16809" s="5"/>
      <c r="N16809" s="5"/>
      <c r="O16809" s="5"/>
      <c r="P16809" s="5"/>
      <c r="Q16809" s="5"/>
      <c r="R16809" s="5"/>
      <c r="S16809" s="5"/>
      <c r="T16809" s="5"/>
      <c r="U16809" s="5"/>
      <c r="V16809" s="5"/>
      <c r="W16809" s="5"/>
      <c r="X16809" s="5"/>
      <c r="Y16809" s="5"/>
      <c r="Z16809" s="5"/>
      <c r="AA16809" s="5"/>
      <c r="AB16809" s="5"/>
      <c r="AC16809" s="5"/>
      <c r="AD16809" s="5"/>
      <c r="AE16809" s="5"/>
      <c r="AF16809" s="5"/>
      <c r="AG16809" s="11"/>
    </row>
    <row r="16810" spans="1:33">
      <c r="A16810" s="5"/>
      <c r="B16810" s="5"/>
      <c r="C16810" s="5"/>
      <c r="D16810" s="5"/>
      <c r="E16810" s="5"/>
      <c r="F16810" s="5"/>
      <c r="G16810" s="5"/>
      <c r="H16810" s="5"/>
      <c r="I16810" s="5"/>
      <c r="J16810" s="5"/>
      <c r="K16810" s="5"/>
      <c r="L16810" s="5"/>
      <c r="M16810" s="5"/>
      <c r="N16810" s="5"/>
      <c r="O16810" s="5"/>
      <c r="P16810" s="5"/>
      <c r="Q16810" s="5"/>
      <c r="R16810" s="5"/>
      <c r="S16810" s="5"/>
      <c r="T16810" s="5"/>
      <c r="U16810" s="5"/>
      <c r="V16810" s="5"/>
      <c r="W16810" s="5"/>
      <c r="X16810" s="5"/>
      <c r="Y16810" s="5"/>
      <c r="Z16810" s="5"/>
      <c r="AA16810" s="5"/>
      <c r="AB16810" s="5"/>
      <c r="AC16810" s="5"/>
      <c r="AD16810" s="5"/>
      <c r="AE16810" s="5"/>
      <c r="AF16810" s="5"/>
      <c r="AG16810" s="11"/>
    </row>
    <row r="16811" spans="1:33">
      <c r="A16811" s="5"/>
      <c r="B16811" s="5"/>
      <c r="C16811" s="5"/>
      <c r="D16811" s="5"/>
      <c r="E16811" s="5"/>
      <c r="F16811" s="5"/>
      <c r="G16811" s="5"/>
      <c r="H16811" s="5"/>
      <c r="I16811" s="5"/>
      <c r="J16811" s="5"/>
      <c r="K16811" s="5"/>
      <c r="L16811" s="5"/>
      <c r="M16811" s="5"/>
      <c r="N16811" s="5"/>
      <c r="O16811" s="5"/>
      <c r="P16811" s="5"/>
      <c r="Q16811" s="5"/>
      <c r="R16811" s="5"/>
      <c r="S16811" s="5"/>
      <c r="T16811" s="5"/>
      <c r="U16811" s="5"/>
      <c r="V16811" s="5"/>
      <c r="W16811" s="5"/>
      <c r="X16811" s="5"/>
      <c r="Y16811" s="5"/>
      <c r="Z16811" s="5"/>
      <c r="AA16811" s="5"/>
      <c r="AB16811" s="5"/>
      <c r="AC16811" s="5"/>
      <c r="AD16811" s="5"/>
      <c r="AE16811" s="5"/>
      <c r="AF16811" s="5"/>
      <c r="AG16811" s="11"/>
    </row>
    <row r="16812" spans="1:33">
      <c r="A16812" s="5"/>
      <c r="B16812" s="5"/>
      <c r="C16812" s="5"/>
      <c r="D16812" s="5"/>
      <c r="E16812" s="5"/>
      <c r="F16812" s="5"/>
      <c r="G16812" s="5"/>
      <c r="H16812" s="5"/>
      <c r="I16812" s="5"/>
      <c r="J16812" s="5"/>
      <c r="K16812" s="5"/>
      <c r="L16812" s="5"/>
      <c r="M16812" s="5"/>
      <c r="N16812" s="5"/>
      <c r="O16812" s="5"/>
      <c r="P16812" s="5"/>
      <c r="Q16812" s="5"/>
      <c r="R16812" s="5"/>
      <c r="S16812" s="5"/>
      <c r="T16812" s="5"/>
      <c r="U16812" s="5"/>
      <c r="V16812" s="5"/>
      <c r="W16812" s="5"/>
      <c r="X16812" s="5"/>
      <c r="Y16812" s="5"/>
      <c r="Z16812" s="5"/>
      <c r="AA16812" s="5"/>
      <c r="AB16812" s="5"/>
      <c r="AC16812" s="5"/>
      <c r="AD16812" s="5"/>
      <c r="AE16812" s="5"/>
      <c r="AF16812" s="5"/>
      <c r="AG16812" s="11"/>
    </row>
    <row r="16813" spans="1:33">
      <c r="A16813" s="5"/>
      <c r="B16813" s="5"/>
      <c r="C16813" s="5"/>
      <c r="D16813" s="5"/>
      <c r="E16813" s="5"/>
      <c r="F16813" s="5"/>
      <c r="G16813" s="5"/>
      <c r="H16813" s="5"/>
      <c r="I16813" s="5"/>
      <c r="J16813" s="5"/>
      <c r="K16813" s="5"/>
      <c r="L16813" s="5"/>
      <c r="M16813" s="5"/>
      <c r="N16813" s="5"/>
      <c r="O16813" s="5"/>
      <c r="P16813" s="5"/>
      <c r="Q16813" s="5"/>
      <c r="R16813" s="5"/>
      <c r="S16813" s="5"/>
      <c r="T16813" s="5"/>
      <c r="U16813" s="5"/>
      <c r="V16813" s="5"/>
      <c r="W16813" s="5"/>
      <c r="X16813" s="5"/>
      <c r="Y16813" s="5"/>
      <c r="Z16813" s="5"/>
      <c r="AA16813" s="5"/>
      <c r="AB16813" s="5"/>
      <c r="AC16813" s="5"/>
      <c r="AD16813" s="5"/>
      <c r="AE16813" s="5"/>
      <c r="AF16813" s="5"/>
      <c r="AG16813" s="11"/>
    </row>
    <row r="16814" spans="1:33">
      <c r="A16814" s="5"/>
      <c r="B16814" s="5"/>
      <c r="C16814" s="5"/>
      <c r="D16814" s="5"/>
      <c r="E16814" s="5"/>
      <c r="F16814" s="5"/>
      <c r="G16814" s="5"/>
      <c r="H16814" s="5"/>
      <c r="I16814" s="5"/>
      <c r="J16814" s="5"/>
      <c r="K16814" s="5"/>
      <c r="L16814" s="5"/>
      <c r="M16814" s="5"/>
      <c r="N16814" s="5"/>
      <c r="O16814" s="5"/>
      <c r="P16814" s="5"/>
      <c r="Q16814" s="5"/>
      <c r="R16814" s="5"/>
      <c r="S16814" s="5"/>
      <c r="T16814" s="5"/>
      <c r="U16814" s="5"/>
      <c r="V16814" s="5"/>
      <c r="W16814" s="5"/>
      <c r="X16814" s="5"/>
      <c r="Y16814" s="5"/>
      <c r="Z16814" s="5"/>
      <c r="AA16814" s="5"/>
      <c r="AB16814" s="5"/>
      <c r="AC16814" s="5"/>
      <c r="AD16814" s="5"/>
      <c r="AE16814" s="5"/>
      <c r="AF16814" s="5"/>
      <c r="AG16814" s="11"/>
    </row>
    <row r="16815" spans="1:33">
      <c r="A16815" s="5"/>
      <c r="B16815" s="5"/>
      <c r="C16815" s="5"/>
      <c r="D16815" s="5"/>
      <c r="E16815" s="5"/>
      <c r="F16815" s="5"/>
      <c r="G16815" s="5"/>
      <c r="H16815" s="5"/>
      <c r="I16815" s="5"/>
      <c r="J16815" s="5"/>
      <c r="K16815" s="5"/>
      <c r="L16815" s="5"/>
      <c r="M16815" s="5"/>
      <c r="N16815" s="5"/>
      <c r="O16815" s="5"/>
      <c r="P16815" s="5"/>
      <c r="Q16815" s="5"/>
      <c r="R16815" s="5"/>
      <c r="S16815" s="5"/>
      <c r="T16815" s="5"/>
      <c r="U16815" s="5"/>
      <c r="V16815" s="5"/>
      <c r="W16815" s="5"/>
      <c r="X16815" s="5"/>
      <c r="Y16815" s="5"/>
      <c r="Z16815" s="5"/>
      <c r="AA16815" s="5"/>
      <c r="AB16815" s="5"/>
      <c r="AC16815" s="5"/>
      <c r="AD16815" s="5"/>
      <c r="AE16815" s="5"/>
      <c r="AF16815" s="5"/>
      <c r="AG16815" s="11"/>
    </row>
    <row r="16816" spans="1:33">
      <c r="A16816" s="5"/>
      <c r="B16816" s="5"/>
      <c r="C16816" s="5"/>
      <c r="D16816" s="5"/>
      <c r="E16816" s="5"/>
      <c r="F16816" s="5"/>
      <c r="G16816" s="5"/>
      <c r="H16816" s="5"/>
      <c r="I16816" s="5"/>
      <c r="J16816" s="5"/>
      <c r="K16816" s="5"/>
      <c r="L16816" s="5"/>
      <c r="M16816" s="5"/>
      <c r="N16816" s="5"/>
      <c r="O16816" s="5"/>
      <c r="P16816" s="5"/>
      <c r="Q16816" s="5"/>
      <c r="R16816" s="5"/>
      <c r="S16816" s="5"/>
      <c r="T16816" s="5"/>
      <c r="U16816" s="5"/>
      <c r="V16816" s="5"/>
      <c r="W16816" s="5"/>
      <c r="X16816" s="5"/>
      <c r="Y16816" s="5"/>
      <c r="Z16816" s="5"/>
      <c r="AA16816" s="5"/>
      <c r="AB16816" s="5"/>
      <c r="AC16816" s="5"/>
      <c r="AD16816" s="5"/>
      <c r="AE16816" s="5"/>
      <c r="AF16816" s="5"/>
      <c r="AG16816" s="11"/>
    </row>
    <row r="16817" spans="1:33">
      <c r="A16817" s="5"/>
      <c r="B16817" s="5"/>
      <c r="C16817" s="5"/>
      <c r="D16817" s="5"/>
      <c r="E16817" s="5"/>
      <c r="F16817" s="5"/>
      <c r="G16817" s="5"/>
      <c r="H16817" s="5"/>
      <c r="I16817" s="5"/>
      <c r="J16817" s="5"/>
      <c r="K16817" s="5"/>
      <c r="L16817" s="5"/>
      <c r="M16817" s="5"/>
      <c r="N16817" s="5"/>
      <c r="O16817" s="5"/>
      <c r="P16817" s="5"/>
      <c r="Q16817" s="5"/>
      <c r="R16817" s="5"/>
      <c r="S16817" s="5"/>
      <c r="T16817" s="5"/>
      <c r="U16817" s="5"/>
      <c r="V16817" s="5"/>
      <c r="W16817" s="5"/>
      <c r="X16817" s="5"/>
      <c r="Y16817" s="5"/>
      <c r="Z16817" s="5"/>
      <c r="AA16817" s="5"/>
      <c r="AB16817" s="5"/>
      <c r="AC16817" s="5"/>
      <c r="AD16817" s="5"/>
      <c r="AE16817" s="5"/>
      <c r="AF16817" s="5"/>
      <c r="AG16817" s="11"/>
    </row>
    <row r="16818" spans="1:33">
      <c r="A16818" s="5"/>
      <c r="B16818" s="5"/>
      <c r="C16818" s="5"/>
      <c r="D16818" s="5"/>
      <c r="E16818" s="5"/>
      <c r="F16818" s="5"/>
      <c r="G16818" s="5"/>
      <c r="H16818" s="5"/>
      <c r="I16818" s="5"/>
      <c r="J16818" s="5"/>
      <c r="K16818" s="5"/>
      <c r="L16818" s="5"/>
      <c r="M16818" s="5"/>
      <c r="N16818" s="5"/>
      <c r="O16818" s="5"/>
      <c r="P16818" s="5"/>
      <c r="Q16818" s="5"/>
      <c r="R16818" s="5"/>
      <c r="S16818" s="5"/>
      <c r="T16818" s="5"/>
      <c r="U16818" s="5"/>
      <c r="V16818" s="5"/>
      <c r="W16818" s="5"/>
      <c r="X16818" s="5"/>
      <c r="Y16818" s="5"/>
      <c r="Z16818" s="5"/>
      <c r="AA16818" s="5"/>
      <c r="AB16818" s="5"/>
      <c r="AC16818" s="5"/>
      <c r="AD16818" s="5"/>
      <c r="AE16818" s="5"/>
      <c r="AF16818" s="5"/>
      <c r="AG16818" s="11"/>
    </row>
    <row r="16819" spans="1:33">
      <c r="A16819" s="5"/>
      <c r="B16819" s="5"/>
      <c r="C16819" s="5"/>
      <c r="D16819" s="5"/>
      <c r="E16819" s="5"/>
      <c r="F16819" s="5"/>
      <c r="G16819" s="5"/>
      <c r="H16819" s="5"/>
      <c r="I16819" s="5"/>
      <c r="J16819" s="5"/>
      <c r="K16819" s="5"/>
      <c r="L16819" s="5"/>
      <c r="M16819" s="5"/>
      <c r="N16819" s="5"/>
      <c r="O16819" s="5"/>
      <c r="P16819" s="5"/>
      <c r="Q16819" s="5"/>
      <c r="R16819" s="5"/>
      <c r="S16819" s="5"/>
      <c r="T16819" s="5"/>
      <c r="U16819" s="5"/>
      <c r="V16819" s="5"/>
      <c r="W16819" s="5"/>
      <c r="X16819" s="5"/>
      <c r="Y16819" s="5"/>
      <c r="Z16819" s="5"/>
      <c r="AA16819" s="5"/>
      <c r="AB16819" s="5"/>
      <c r="AC16819" s="5"/>
      <c r="AD16819" s="5"/>
      <c r="AE16819" s="5"/>
      <c r="AF16819" s="5"/>
      <c r="AG16819" s="11"/>
    </row>
    <row r="16820" spans="1:33">
      <c r="A16820" s="5"/>
      <c r="B16820" s="5"/>
      <c r="C16820" s="5"/>
      <c r="D16820" s="5"/>
      <c r="E16820" s="5"/>
      <c r="F16820" s="5"/>
      <c r="G16820" s="5"/>
      <c r="H16820" s="5"/>
      <c r="I16820" s="5"/>
      <c r="J16820" s="5"/>
      <c r="K16820" s="5"/>
      <c r="L16820" s="5"/>
      <c r="M16820" s="5"/>
      <c r="N16820" s="5"/>
      <c r="O16820" s="5"/>
      <c r="P16820" s="5"/>
      <c r="Q16820" s="5"/>
      <c r="R16820" s="5"/>
      <c r="S16820" s="5"/>
      <c r="T16820" s="5"/>
      <c r="U16820" s="5"/>
      <c r="V16820" s="5"/>
      <c r="W16820" s="5"/>
      <c r="X16820" s="5"/>
      <c r="Y16820" s="5"/>
      <c r="Z16820" s="5"/>
      <c r="AA16820" s="5"/>
      <c r="AB16820" s="5"/>
      <c r="AC16820" s="5"/>
      <c r="AD16820" s="5"/>
      <c r="AE16820" s="5"/>
      <c r="AF16820" s="5"/>
      <c r="AG16820" s="11"/>
    </row>
    <row r="16821" spans="1:33">
      <c r="A16821" s="5"/>
      <c r="B16821" s="5"/>
      <c r="C16821" s="5"/>
      <c r="D16821" s="5"/>
      <c r="E16821" s="5"/>
      <c r="F16821" s="5"/>
      <c r="G16821" s="5"/>
      <c r="H16821" s="5"/>
      <c r="I16821" s="5"/>
      <c r="J16821" s="5"/>
      <c r="K16821" s="5"/>
      <c r="L16821" s="5"/>
      <c r="M16821" s="5"/>
      <c r="N16821" s="5"/>
      <c r="O16821" s="5"/>
      <c r="P16821" s="5"/>
      <c r="Q16821" s="5"/>
      <c r="R16821" s="5"/>
      <c r="S16821" s="5"/>
      <c r="T16821" s="5"/>
      <c r="U16821" s="5"/>
      <c r="V16821" s="5"/>
      <c r="W16821" s="5"/>
      <c r="X16821" s="5"/>
      <c r="Y16821" s="5"/>
      <c r="Z16821" s="5"/>
      <c r="AA16821" s="5"/>
      <c r="AB16821" s="5"/>
      <c r="AC16821" s="5"/>
      <c r="AD16821" s="5"/>
      <c r="AE16821" s="5"/>
      <c r="AF16821" s="5"/>
      <c r="AG16821" s="11"/>
    </row>
    <row r="16822" spans="1:33">
      <c r="A16822" s="5"/>
      <c r="B16822" s="5"/>
      <c r="C16822" s="5"/>
      <c r="D16822" s="5"/>
      <c r="E16822" s="5"/>
      <c r="F16822" s="5"/>
      <c r="G16822" s="5"/>
      <c r="H16822" s="5"/>
      <c r="I16822" s="5"/>
      <c r="J16822" s="5"/>
      <c r="K16822" s="5"/>
      <c r="L16822" s="5"/>
      <c r="M16822" s="5"/>
      <c r="N16822" s="5"/>
      <c r="O16822" s="5"/>
      <c r="P16822" s="5"/>
      <c r="Q16822" s="5"/>
      <c r="R16822" s="5"/>
      <c r="S16822" s="5"/>
      <c r="T16822" s="5"/>
      <c r="U16822" s="5"/>
      <c r="V16822" s="5"/>
      <c r="W16822" s="5"/>
      <c r="X16822" s="5"/>
      <c r="Y16822" s="5"/>
      <c r="Z16822" s="5"/>
      <c r="AA16822" s="5"/>
      <c r="AB16822" s="5"/>
      <c r="AC16822" s="5"/>
      <c r="AD16822" s="5"/>
      <c r="AE16822" s="5"/>
      <c r="AF16822" s="5"/>
      <c r="AG16822" s="11"/>
    </row>
    <row r="16823" spans="1:33">
      <c r="A16823" s="5"/>
      <c r="B16823" s="5"/>
      <c r="C16823" s="5"/>
      <c r="D16823" s="5"/>
      <c r="E16823" s="5"/>
      <c r="F16823" s="5"/>
      <c r="G16823" s="5"/>
      <c r="H16823" s="5"/>
      <c r="I16823" s="5"/>
      <c r="J16823" s="5"/>
      <c r="K16823" s="5"/>
      <c r="L16823" s="5"/>
      <c r="M16823" s="5"/>
      <c r="N16823" s="5"/>
      <c r="O16823" s="5"/>
      <c r="P16823" s="5"/>
      <c r="Q16823" s="5"/>
      <c r="R16823" s="5"/>
      <c r="S16823" s="5"/>
      <c r="T16823" s="5"/>
      <c r="U16823" s="5"/>
      <c r="V16823" s="5"/>
      <c r="W16823" s="5"/>
      <c r="X16823" s="5"/>
      <c r="Y16823" s="5"/>
      <c r="Z16823" s="5"/>
      <c r="AA16823" s="5"/>
      <c r="AB16823" s="5"/>
      <c r="AC16823" s="5"/>
      <c r="AD16823" s="5"/>
      <c r="AE16823" s="5"/>
      <c r="AF16823" s="5"/>
      <c r="AG16823" s="11"/>
    </row>
    <row r="16824" spans="1:33">
      <c r="A16824" s="5"/>
      <c r="B16824" s="5"/>
      <c r="C16824" s="5"/>
      <c r="D16824" s="5"/>
      <c r="E16824" s="5"/>
      <c r="F16824" s="5"/>
      <c r="G16824" s="5"/>
      <c r="H16824" s="5"/>
      <c r="I16824" s="5"/>
      <c r="J16824" s="5"/>
      <c r="K16824" s="5"/>
      <c r="L16824" s="5"/>
      <c r="M16824" s="5"/>
      <c r="N16824" s="5"/>
      <c r="O16824" s="5"/>
      <c r="P16824" s="5"/>
      <c r="Q16824" s="5"/>
      <c r="R16824" s="5"/>
      <c r="S16824" s="5"/>
      <c r="T16824" s="5"/>
      <c r="U16824" s="5"/>
      <c r="V16824" s="5"/>
      <c r="W16824" s="5"/>
      <c r="X16824" s="5"/>
      <c r="Y16824" s="5"/>
      <c r="Z16824" s="5"/>
      <c r="AA16824" s="5"/>
      <c r="AB16824" s="5"/>
      <c r="AC16824" s="5"/>
      <c r="AD16824" s="5"/>
      <c r="AE16824" s="5"/>
      <c r="AF16824" s="5"/>
      <c r="AG16824" s="11"/>
    </row>
    <row r="16825" spans="1:33">
      <c r="A16825" s="5"/>
      <c r="B16825" s="5"/>
      <c r="C16825" s="5"/>
      <c r="D16825" s="5"/>
      <c r="E16825" s="5"/>
      <c r="F16825" s="5"/>
      <c r="G16825" s="5"/>
      <c r="H16825" s="5"/>
      <c r="I16825" s="5"/>
      <c r="J16825" s="5"/>
      <c r="K16825" s="5"/>
      <c r="L16825" s="5"/>
      <c r="M16825" s="5"/>
      <c r="N16825" s="5"/>
      <c r="O16825" s="5"/>
      <c r="P16825" s="5"/>
      <c r="Q16825" s="5"/>
      <c r="R16825" s="5"/>
      <c r="S16825" s="5"/>
      <c r="T16825" s="5"/>
      <c r="U16825" s="5"/>
      <c r="V16825" s="5"/>
      <c r="W16825" s="5"/>
      <c r="X16825" s="5"/>
      <c r="Y16825" s="5"/>
      <c r="Z16825" s="5"/>
      <c r="AA16825" s="5"/>
      <c r="AB16825" s="5"/>
      <c r="AC16825" s="5"/>
      <c r="AD16825" s="5"/>
      <c r="AE16825" s="5"/>
      <c r="AF16825" s="5"/>
      <c r="AG16825" s="11"/>
    </row>
    <row r="16826" spans="1:33">
      <c r="A16826" s="5"/>
      <c r="B16826" s="5"/>
      <c r="C16826" s="5"/>
      <c r="D16826" s="5"/>
      <c r="E16826" s="5"/>
      <c r="F16826" s="5"/>
      <c r="G16826" s="5"/>
      <c r="H16826" s="5"/>
      <c r="I16826" s="5"/>
      <c r="J16826" s="5"/>
      <c r="K16826" s="5"/>
      <c r="L16826" s="5"/>
      <c r="M16826" s="5"/>
      <c r="N16826" s="5"/>
      <c r="O16826" s="5"/>
      <c r="P16826" s="5"/>
      <c r="Q16826" s="5"/>
      <c r="R16826" s="5"/>
      <c r="S16826" s="5"/>
      <c r="T16826" s="5"/>
      <c r="U16826" s="5"/>
      <c r="V16826" s="5"/>
      <c r="W16826" s="5"/>
      <c r="X16826" s="5"/>
      <c r="Y16826" s="5"/>
      <c r="Z16826" s="5"/>
      <c r="AA16826" s="5"/>
      <c r="AB16826" s="5"/>
      <c r="AC16826" s="5"/>
      <c r="AD16826" s="5"/>
      <c r="AE16826" s="5"/>
      <c r="AF16826" s="5"/>
      <c r="AG16826" s="11"/>
    </row>
    <row r="16827" spans="1:33">
      <c r="A16827" s="5"/>
      <c r="B16827" s="5"/>
      <c r="C16827" s="5"/>
      <c r="D16827" s="5"/>
      <c r="E16827" s="5"/>
      <c r="F16827" s="5"/>
      <c r="G16827" s="5"/>
      <c r="H16827" s="5"/>
      <c r="I16827" s="5"/>
      <c r="J16827" s="5"/>
      <c r="K16827" s="5"/>
      <c r="L16827" s="5"/>
      <c r="M16827" s="5"/>
      <c r="N16827" s="5"/>
      <c r="O16827" s="5"/>
      <c r="P16827" s="5"/>
      <c r="Q16827" s="5"/>
      <c r="R16827" s="5"/>
      <c r="S16827" s="5"/>
      <c r="T16827" s="5"/>
      <c r="U16827" s="5"/>
      <c r="V16827" s="5"/>
      <c r="W16827" s="5"/>
      <c r="X16827" s="5"/>
      <c r="Y16827" s="5"/>
      <c r="Z16827" s="5"/>
      <c r="AA16827" s="5"/>
      <c r="AB16827" s="5"/>
      <c r="AC16827" s="5"/>
      <c r="AD16827" s="5"/>
      <c r="AE16827" s="5"/>
      <c r="AF16827" s="5"/>
      <c r="AG16827" s="11"/>
    </row>
    <row r="16828" spans="1:33">
      <c r="A16828" s="5"/>
      <c r="B16828" s="5"/>
      <c r="C16828" s="5"/>
      <c r="D16828" s="5"/>
      <c r="E16828" s="5"/>
      <c r="F16828" s="5"/>
      <c r="G16828" s="5"/>
      <c r="H16828" s="5"/>
      <c r="I16828" s="5"/>
      <c r="J16828" s="5"/>
      <c r="K16828" s="5"/>
      <c r="L16828" s="5"/>
      <c r="M16828" s="5"/>
      <c r="N16828" s="5"/>
      <c r="O16828" s="5"/>
      <c r="P16828" s="5"/>
      <c r="Q16828" s="5"/>
      <c r="R16828" s="5"/>
      <c r="S16828" s="5"/>
      <c r="T16828" s="5"/>
      <c r="U16828" s="5"/>
      <c r="V16828" s="5"/>
      <c r="W16828" s="5"/>
      <c r="X16828" s="5"/>
      <c r="Y16828" s="5"/>
      <c r="Z16828" s="5"/>
      <c r="AA16828" s="5"/>
      <c r="AB16828" s="5"/>
      <c r="AC16828" s="5"/>
      <c r="AD16828" s="5"/>
      <c r="AE16828" s="5"/>
      <c r="AF16828" s="5"/>
      <c r="AG16828" s="11"/>
    </row>
    <row r="16829" spans="1:33">
      <c r="A16829" s="5"/>
      <c r="B16829" s="5"/>
      <c r="C16829" s="5"/>
      <c r="D16829" s="5"/>
      <c r="E16829" s="5"/>
      <c r="F16829" s="5"/>
      <c r="G16829" s="5"/>
      <c r="H16829" s="5"/>
      <c r="I16829" s="5"/>
      <c r="J16829" s="5"/>
      <c r="K16829" s="5"/>
      <c r="L16829" s="5"/>
      <c r="M16829" s="5"/>
      <c r="N16829" s="5"/>
      <c r="O16829" s="5"/>
      <c r="P16829" s="5"/>
      <c r="Q16829" s="5"/>
      <c r="R16829" s="5"/>
      <c r="S16829" s="5"/>
      <c r="T16829" s="5"/>
      <c r="U16829" s="5"/>
      <c r="V16829" s="5"/>
      <c r="W16829" s="5"/>
      <c r="X16829" s="5"/>
      <c r="Y16829" s="5"/>
      <c r="Z16829" s="5"/>
      <c r="AA16829" s="5"/>
      <c r="AB16829" s="5"/>
      <c r="AC16829" s="5"/>
      <c r="AD16829" s="5"/>
      <c r="AE16829" s="5"/>
      <c r="AF16829" s="5"/>
      <c r="AG16829" s="11"/>
    </row>
    <row r="16830" spans="1:33">
      <c r="A16830" s="5"/>
      <c r="B16830" s="5"/>
      <c r="C16830" s="5"/>
      <c r="D16830" s="5"/>
      <c r="E16830" s="5"/>
      <c r="F16830" s="5"/>
      <c r="G16830" s="5"/>
      <c r="H16830" s="5"/>
      <c r="I16830" s="5"/>
      <c r="J16830" s="5"/>
      <c r="K16830" s="5"/>
      <c r="L16830" s="5"/>
      <c r="M16830" s="5"/>
      <c r="N16830" s="5"/>
      <c r="O16830" s="5"/>
      <c r="P16830" s="5"/>
      <c r="Q16830" s="5"/>
      <c r="R16830" s="5"/>
      <c r="S16830" s="5"/>
      <c r="T16830" s="5"/>
      <c r="U16830" s="5"/>
      <c r="V16830" s="5"/>
      <c r="W16830" s="5"/>
      <c r="X16830" s="5"/>
      <c r="Y16830" s="5"/>
      <c r="Z16830" s="5"/>
      <c r="AA16830" s="5"/>
      <c r="AB16830" s="5"/>
      <c r="AC16830" s="5"/>
      <c r="AD16830" s="5"/>
      <c r="AE16830" s="5"/>
      <c r="AF16830" s="5"/>
      <c r="AG16830" s="11"/>
    </row>
    <row r="16831" spans="1:33">
      <c r="A16831" s="5"/>
      <c r="B16831" s="5"/>
      <c r="C16831" s="5"/>
      <c r="D16831" s="5"/>
      <c r="E16831" s="5"/>
      <c r="F16831" s="5"/>
      <c r="G16831" s="5"/>
      <c r="H16831" s="5"/>
      <c r="I16831" s="5"/>
      <c r="J16831" s="5"/>
      <c r="K16831" s="5"/>
      <c r="L16831" s="5"/>
      <c r="M16831" s="5"/>
      <c r="N16831" s="5"/>
      <c r="O16831" s="5"/>
      <c r="P16831" s="5"/>
      <c r="Q16831" s="5"/>
      <c r="R16831" s="5"/>
      <c r="S16831" s="5"/>
      <c r="T16831" s="5"/>
      <c r="U16831" s="5"/>
      <c r="V16831" s="5"/>
      <c r="W16831" s="5"/>
      <c r="X16831" s="5"/>
      <c r="Y16831" s="5"/>
      <c r="Z16831" s="5"/>
      <c r="AA16831" s="5"/>
      <c r="AB16831" s="5"/>
      <c r="AC16831" s="5"/>
      <c r="AD16831" s="5"/>
      <c r="AE16831" s="5"/>
      <c r="AF16831" s="5"/>
      <c r="AG16831" s="11"/>
    </row>
    <row r="16832" spans="1:33">
      <c r="A16832" s="5"/>
      <c r="B16832" s="5"/>
      <c r="C16832" s="5"/>
      <c r="D16832" s="5"/>
      <c r="E16832" s="5"/>
      <c r="F16832" s="5"/>
      <c r="G16832" s="5"/>
      <c r="H16832" s="5"/>
      <c r="I16832" s="5"/>
      <c r="J16832" s="5"/>
      <c r="K16832" s="5"/>
      <c r="L16832" s="5"/>
      <c r="M16832" s="5"/>
      <c r="N16832" s="5"/>
      <c r="O16832" s="5"/>
      <c r="P16832" s="5"/>
      <c r="Q16832" s="5"/>
      <c r="R16832" s="5"/>
      <c r="S16832" s="5"/>
      <c r="T16832" s="5"/>
      <c r="U16832" s="5"/>
      <c r="V16832" s="5"/>
      <c r="W16832" s="5"/>
      <c r="X16832" s="5"/>
      <c r="Y16832" s="5"/>
      <c r="Z16832" s="5"/>
      <c r="AA16832" s="5"/>
      <c r="AB16832" s="5"/>
      <c r="AC16832" s="5"/>
      <c r="AD16832" s="5"/>
      <c r="AE16832" s="5"/>
      <c r="AF16832" s="5"/>
      <c r="AG16832" s="11"/>
    </row>
    <row r="16833" spans="1:33">
      <c r="A16833" s="5"/>
      <c r="B16833" s="5"/>
      <c r="C16833" s="5"/>
      <c r="D16833" s="5"/>
      <c r="E16833" s="5"/>
      <c r="F16833" s="5"/>
      <c r="G16833" s="5"/>
      <c r="H16833" s="5"/>
      <c r="I16833" s="5"/>
      <c r="J16833" s="5"/>
      <c r="K16833" s="5"/>
      <c r="L16833" s="5"/>
      <c r="M16833" s="5"/>
      <c r="N16833" s="5"/>
      <c r="O16833" s="5"/>
      <c r="P16833" s="5"/>
      <c r="Q16833" s="5"/>
      <c r="R16833" s="5"/>
      <c r="S16833" s="5"/>
      <c r="T16833" s="5"/>
      <c r="U16833" s="5"/>
      <c r="V16833" s="5"/>
      <c r="W16833" s="5"/>
      <c r="X16833" s="5"/>
      <c r="Y16833" s="5"/>
      <c r="Z16833" s="5"/>
      <c r="AA16833" s="5"/>
      <c r="AB16833" s="5"/>
      <c r="AC16833" s="5"/>
      <c r="AD16833" s="5"/>
      <c r="AE16833" s="5"/>
      <c r="AF16833" s="5"/>
      <c r="AG16833" s="11"/>
    </row>
    <row r="16834" spans="1:33">
      <c r="A16834" s="5"/>
      <c r="B16834" s="5"/>
      <c r="C16834" s="5"/>
      <c r="D16834" s="5"/>
      <c r="E16834" s="5"/>
      <c r="F16834" s="5"/>
      <c r="G16834" s="5"/>
      <c r="H16834" s="5"/>
      <c r="I16834" s="5"/>
      <c r="J16834" s="5"/>
      <c r="K16834" s="5"/>
      <c r="L16834" s="5"/>
      <c r="M16834" s="5"/>
      <c r="N16834" s="5"/>
      <c r="O16834" s="5"/>
      <c r="P16834" s="5"/>
      <c r="Q16834" s="5"/>
      <c r="R16834" s="5"/>
      <c r="S16834" s="5"/>
      <c r="T16834" s="5"/>
      <c r="U16834" s="5"/>
      <c r="V16834" s="5"/>
      <c r="W16834" s="5"/>
      <c r="X16834" s="5"/>
      <c r="Y16834" s="5"/>
      <c r="Z16834" s="5"/>
      <c r="AA16834" s="5"/>
      <c r="AB16834" s="5"/>
      <c r="AC16834" s="5"/>
      <c r="AD16834" s="5"/>
      <c r="AE16834" s="5"/>
      <c r="AF16834" s="5"/>
      <c r="AG16834" s="11"/>
    </row>
    <row r="16835" spans="1:33">
      <c r="A16835" s="5"/>
      <c r="B16835" s="5"/>
      <c r="C16835" s="5"/>
      <c r="D16835" s="5"/>
      <c r="E16835" s="5"/>
      <c r="F16835" s="5"/>
      <c r="G16835" s="5"/>
      <c r="H16835" s="5"/>
      <c r="I16835" s="5"/>
      <c r="J16835" s="5"/>
      <c r="K16835" s="5"/>
      <c r="L16835" s="5"/>
      <c r="M16835" s="5"/>
      <c r="N16835" s="5"/>
      <c r="O16835" s="5"/>
      <c r="P16835" s="5"/>
      <c r="Q16835" s="5"/>
      <c r="R16835" s="5"/>
      <c r="S16835" s="5"/>
      <c r="T16835" s="5"/>
      <c r="U16835" s="5"/>
      <c r="V16835" s="5"/>
      <c r="W16835" s="5"/>
      <c r="X16835" s="5"/>
      <c r="Y16835" s="5"/>
      <c r="Z16835" s="5"/>
      <c r="AA16835" s="5"/>
      <c r="AB16835" s="5"/>
      <c r="AC16835" s="5"/>
      <c r="AD16835" s="5"/>
      <c r="AE16835" s="5"/>
      <c r="AF16835" s="5"/>
      <c r="AG16835" s="11"/>
    </row>
    <row r="16836" spans="1:33">
      <c r="A16836" s="5"/>
      <c r="B16836" s="5"/>
      <c r="C16836" s="5"/>
      <c r="D16836" s="5"/>
      <c r="E16836" s="5"/>
      <c r="F16836" s="5"/>
      <c r="G16836" s="5"/>
      <c r="H16836" s="5"/>
      <c r="I16836" s="5"/>
      <c r="J16836" s="5"/>
      <c r="K16836" s="5"/>
      <c r="L16836" s="5"/>
      <c r="M16836" s="5"/>
      <c r="N16836" s="5"/>
      <c r="O16836" s="5"/>
      <c r="P16836" s="5"/>
      <c r="Q16836" s="5"/>
      <c r="R16836" s="5"/>
      <c r="S16836" s="5"/>
      <c r="T16836" s="5"/>
      <c r="U16836" s="5"/>
      <c r="V16836" s="5"/>
      <c r="W16836" s="5"/>
      <c r="X16836" s="5"/>
      <c r="Y16836" s="5"/>
      <c r="Z16836" s="5"/>
      <c r="AA16836" s="5"/>
      <c r="AB16836" s="5"/>
      <c r="AC16836" s="5"/>
      <c r="AD16836" s="5"/>
      <c r="AE16836" s="5"/>
      <c r="AF16836" s="5"/>
      <c r="AG16836" s="11"/>
    </row>
    <row r="16837" spans="1:33">
      <c r="A16837" s="5"/>
      <c r="B16837" s="5"/>
      <c r="C16837" s="5"/>
      <c r="D16837" s="5"/>
      <c r="E16837" s="5"/>
      <c r="F16837" s="5"/>
      <c r="G16837" s="5"/>
      <c r="H16837" s="5"/>
      <c r="I16837" s="5"/>
      <c r="J16837" s="5"/>
      <c r="K16837" s="5"/>
      <c r="L16837" s="5"/>
      <c r="M16837" s="5"/>
      <c r="N16837" s="5"/>
      <c r="O16837" s="5"/>
      <c r="P16837" s="5"/>
      <c r="Q16837" s="5"/>
      <c r="R16837" s="5"/>
      <c r="S16837" s="5"/>
      <c r="T16837" s="5"/>
      <c r="U16837" s="5"/>
      <c r="V16837" s="5"/>
      <c r="W16837" s="5"/>
      <c r="X16837" s="5"/>
      <c r="Y16837" s="5"/>
      <c r="Z16837" s="5"/>
      <c r="AA16837" s="5"/>
      <c r="AB16837" s="5"/>
      <c r="AC16837" s="5"/>
      <c r="AD16837" s="5"/>
      <c r="AE16837" s="5"/>
      <c r="AF16837" s="5"/>
      <c r="AG16837" s="11"/>
    </row>
    <row r="16838" spans="1:33">
      <c r="A16838" s="5"/>
      <c r="B16838" s="5"/>
      <c r="C16838" s="5"/>
      <c r="D16838" s="5"/>
      <c r="E16838" s="5"/>
      <c r="F16838" s="5"/>
      <c r="G16838" s="5"/>
      <c r="H16838" s="5"/>
      <c r="I16838" s="5"/>
      <c r="J16838" s="5"/>
      <c r="K16838" s="5"/>
      <c r="L16838" s="5"/>
      <c r="M16838" s="5"/>
      <c r="N16838" s="5"/>
      <c r="O16838" s="5"/>
      <c r="P16838" s="5"/>
      <c r="Q16838" s="5"/>
      <c r="R16838" s="5"/>
      <c r="S16838" s="5"/>
      <c r="T16838" s="5"/>
      <c r="U16838" s="5"/>
      <c r="V16838" s="5"/>
      <c r="W16838" s="5"/>
      <c r="X16838" s="5"/>
      <c r="Y16838" s="5"/>
      <c r="Z16838" s="5"/>
      <c r="AA16838" s="5"/>
      <c r="AB16838" s="5"/>
      <c r="AC16838" s="5"/>
      <c r="AD16838" s="5"/>
      <c r="AE16838" s="5"/>
      <c r="AF16838" s="5"/>
      <c r="AG16838" s="11"/>
    </row>
    <row r="16839" spans="1:33">
      <c r="A16839" s="5"/>
      <c r="B16839" s="5"/>
      <c r="C16839" s="5"/>
      <c r="D16839" s="5"/>
      <c r="E16839" s="5"/>
      <c r="F16839" s="5"/>
      <c r="G16839" s="5"/>
      <c r="H16839" s="5"/>
      <c r="I16839" s="5"/>
      <c r="J16839" s="5"/>
      <c r="K16839" s="5"/>
      <c r="L16839" s="5"/>
      <c r="M16839" s="5"/>
      <c r="N16839" s="5"/>
      <c r="O16839" s="5"/>
      <c r="P16839" s="5"/>
      <c r="Q16839" s="5"/>
      <c r="R16839" s="5"/>
      <c r="S16839" s="5"/>
      <c r="T16839" s="5"/>
      <c r="U16839" s="5"/>
      <c r="V16839" s="5"/>
      <c r="W16839" s="5"/>
      <c r="X16839" s="5"/>
      <c r="Y16839" s="5"/>
      <c r="Z16839" s="5"/>
      <c r="AA16839" s="5"/>
      <c r="AB16839" s="5"/>
      <c r="AC16839" s="5"/>
      <c r="AD16839" s="5"/>
      <c r="AE16839" s="5"/>
      <c r="AF16839" s="5"/>
      <c r="AG16839" s="11"/>
    </row>
    <row r="16840" spans="1:33">
      <c r="A16840" s="5"/>
      <c r="B16840" s="5"/>
      <c r="C16840" s="5"/>
      <c r="D16840" s="5"/>
      <c r="E16840" s="5"/>
      <c r="F16840" s="5"/>
      <c r="G16840" s="5"/>
      <c r="H16840" s="5"/>
      <c r="I16840" s="5"/>
      <c r="J16840" s="5"/>
      <c r="K16840" s="5"/>
      <c r="L16840" s="5"/>
      <c r="M16840" s="5"/>
      <c r="N16840" s="5"/>
      <c r="O16840" s="5"/>
      <c r="P16840" s="5"/>
      <c r="Q16840" s="5"/>
      <c r="R16840" s="5"/>
      <c r="S16840" s="5"/>
      <c r="T16840" s="5"/>
      <c r="U16840" s="5"/>
      <c r="V16840" s="5"/>
      <c r="W16840" s="5"/>
      <c r="X16840" s="5"/>
      <c r="Y16840" s="5"/>
      <c r="Z16840" s="5"/>
      <c r="AA16840" s="5"/>
      <c r="AB16840" s="5"/>
      <c r="AC16840" s="5"/>
      <c r="AD16840" s="5"/>
      <c r="AE16840" s="5"/>
      <c r="AF16840" s="5"/>
      <c r="AG16840" s="11"/>
    </row>
    <row r="16841" spans="1:33">
      <c r="A16841" s="5"/>
      <c r="B16841" s="5"/>
      <c r="C16841" s="5"/>
      <c r="D16841" s="5"/>
      <c r="E16841" s="5"/>
      <c r="F16841" s="5"/>
      <c r="G16841" s="5"/>
      <c r="H16841" s="5"/>
      <c r="I16841" s="5"/>
      <c r="J16841" s="5"/>
      <c r="K16841" s="5"/>
      <c r="L16841" s="5"/>
      <c r="M16841" s="5"/>
      <c r="N16841" s="5"/>
      <c r="O16841" s="5"/>
      <c r="P16841" s="5"/>
      <c r="Q16841" s="5"/>
      <c r="R16841" s="5"/>
      <c r="S16841" s="5"/>
      <c r="T16841" s="5"/>
      <c r="U16841" s="5"/>
      <c r="V16841" s="5"/>
      <c r="W16841" s="5"/>
      <c r="X16841" s="5"/>
      <c r="Y16841" s="5"/>
      <c r="Z16841" s="5"/>
      <c r="AA16841" s="5"/>
      <c r="AB16841" s="5"/>
      <c r="AC16841" s="5"/>
      <c r="AD16841" s="5"/>
      <c r="AE16841" s="5"/>
      <c r="AF16841" s="5"/>
      <c r="AG16841" s="11"/>
    </row>
    <row r="16842" spans="1:33">
      <c r="A16842" s="5"/>
      <c r="B16842" s="5"/>
      <c r="C16842" s="5"/>
      <c r="D16842" s="5"/>
      <c r="E16842" s="5"/>
      <c r="F16842" s="5"/>
      <c r="G16842" s="5"/>
      <c r="H16842" s="5"/>
      <c r="I16842" s="5"/>
      <c r="J16842" s="5"/>
      <c r="K16842" s="5"/>
      <c r="L16842" s="5"/>
      <c r="M16842" s="5"/>
      <c r="N16842" s="5"/>
      <c r="O16842" s="5"/>
      <c r="P16842" s="5"/>
      <c r="Q16842" s="5"/>
      <c r="R16842" s="5"/>
      <c r="S16842" s="5"/>
      <c r="T16842" s="5"/>
      <c r="U16842" s="5"/>
      <c r="V16842" s="5"/>
      <c r="W16842" s="5"/>
      <c r="X16842" s="5"/>
      <c r="Y16842" s="5"/>
      <c r="Z16842" s="5"/>
      <c r="AA16842" s="5"/>
      <c r="AB16842" s="5"/>
      <c r="AC16842" s="5"/>
      <c r="AD16842" s="5"/>
      <c r="AE16842" s="5"/>
      <c r="AF16842" s="5"/>
      <c r="AG16842" s="11"/>
    </row>
    <row r="16843" spans="1:33">
      <c r="A16843" s="5"/>
      <c r="B16843" s="5"/>
      <c r="C16843" s="5"/>
      <c r="D16843" s="5"/>
      <c r="E16843" s="5"/>
      <c r="F16843" s="5"/>
      <c r="G16843" s="5"/>
      <c r="H16843" s="5"/>
      <c r="I16843" s="5"/>
      <c r="J16843" s="5"/>
      <c r="K16843" s="5"/>
      <c r="L16843" s="5"/>
      <c r="M16843" s="5"/>
      <c r="N16843" s="5"/>
      <c r="O16843" s="5"/>
      <c r="P16843" s="5"/>
      <c r="Q16843" s="5"/>
      <c r="R16843" s="5"/>
      <c r="S16843" s="5"/>
      <c r="T16843" s="5"/>
      <c r="U16843" s="5"/>
      <c r="V16843" s="5"/>
      <c r="W16843" s="5"/>
      <c r="X16843" s="5"/>
      <c r="Y16843" s="5"/>
      <c r="Z16843" s="5"/>
      <c r="AA16843" s="5"/>
      <c r="AB16843" s="5"/>
      <c r="AC16843" s="5"/>
      <c r="AD16843" s="5"/>
      <c r="AE16843" s="5"/>
      <c r="AF16843" s="5"/>
      <c r="AG16843" s="11"/>
    </row>
    <row r="16844" spans="1:33">
      <c r="A16844" s="5"/>
      <c r="B16844" s="5"/>
      <c r="C16844" s="5"/>
      <c r="D16844" s="5"/>
      <c r="E16844" s="5"/>
      <c r="F16844" s="5"/>
      <c r="G16844" s="5"/>
      <c r="H16844" s="5"/>
      <c r="I16844" s="5"/>
      <c r="J16844" s="5"/>
      <c r="K16844" s="5"/>
      <c r="L16844" s="5"/>
      <c r="M16844" s="5"/>
      <c r="N16844" s="5"/>
      <c r="O16844" s="5"/>
      <c r="P16844" s="5"/>
      <c r="Q16844" s="5"/>
      <c r="R16844" s="5"/>
      <c r="S16844" s="5"/>
      <c r="T16844" s="5"/>
      <c r="U16844" s="5"/>
      <c r="V16844" s="5"/>
      <c r="W16844" s="5"/>
      <c r="X16844" s="5"/>
      <c r="Y16844" s="5"/>
      <c r="Z16844" s="5"/>
      <c r="AA16844" s="5"/>
      <c r="AB16844" s="5"/>
      <c r="AC16844" s="5"/>
      <c r="AD16844" s="5"/>
      <c r="AE16844" s="5"/>
      <c r="AF16844" s="5"/>
      <c r="AG16844" s="11"/>
    </row>
    <row r="16845" spans="1:33">
      <c r="A16845" s="5"/>
      <c r="B16845" s="5"/>
      <c r="C16845" s="5"/>
      <c r="D16845" s="5"/>
      <c r="E16845" s="5"/>
      <c r="F16845" s="5"/>
      <c r="G16845" s="5"/>
      <c r="H16845" s="5"/>
      <c r="I16845" s="5"/>
      <c r="J16845" s="5"/>
      <c r="K16845" s="5"/>
      <c r="L16845" s="5"/>
      <c r="M16845" s="5"/>
      <c r="N16845" s="5"/>
      <c r="O16845" s="5"/>
      <c r="P16845" s="5"/>
      <c r="Q16845" s="5"/>
      <c r="R16845" s="5"/>
      <c r="S16845" s="5"/>
      <c r="T16845" s="5"/>
      <c r="U16845" s="5"/>
      <c r="V16845" s="5"/>
      <c r="W16845" s="5"/>
      <c r="X16845" s="5"/>
      <c r="Y16845" s="5"/>
      <c r="Z16845" s="5"/>
      <c r="AA16845" s="5"/>
      <c r="AB16845" s="5"/>
      <c r="AC16845" s="5"/>
      <c r="AD16845" s="5"/>
      <c r="AE16845" s="5"/>
      <c r="AF16845" s="5"/>
      <c r="AG16845" s="11"/>
    </row>
    <row r="16846" spans="1:33">
      <c r="A16846" s="5"/>
      <c r="B16846" s="5"/>
      <c r="C16846" s="5"/>
      <c r="D16846" s="5"/>
      <c r="E16846" s="5"/>
      <c r="F16846" s="5"/>
      <c r="G16846" s="5"/>
      <c r="H16846" s="5"/>
      <c r="I16846" s="5"/>
      <c r="J16846" s="5"/>
      <c r="K16846" s="5"/>
      <c r="L16846" s="5"/>
      <c r="M16846" s="5"/>
      <c r="N16846" s="5"/>
      <c r="O16846" s="5"/>
      <c r="P16846" s="5"/>
      <c r="Q16846" s="5"/>
      <c r="R16846" s="5"/>
      <c r="S16846" s="5"/>
      <c r="T16846" s="5"/>
      <c r="U16846" s="5"/>
      <c r="V16846" s="5"/>
      <c r="W16846" s="5"/>
      <c r="X16846" s="5"/>
      <c r="Y16846" s="5"/>
      <c r="Z16846" s="5"/>
      <c r="AA16846" s="5"/>
      <c r="AB16846" s="5"/>
      <c r="AC16846" s="5"/>
      <c r="AD16846" s="5"/>
      <c r="AE16846" s="5"/>
      <c r="AF16846" s="5"/>
      <c r="AG16846" s="11"/>
    </row>
    <row r="16847" spans="1:33">
      <c r="A16847" s="5"/>
      <c r="B16847" s="5"/>
      <c r="C16847" s="5"/>
      <c r="D16847" s="5"/>
      <c r="E16847" s="5"/>
      <c r="F16847" s="5"/>
      <c r="G16847" s="5"/>
      <c r="H16847" s="5"/>
      <c r="I16847" s="5"/>
      <c r="J16847" s="5"/>
      <c r="K16847" s="5"/>
      <c r="L16847" s="5"/>
      <c r="M16847" s="5"/>
      <c r="N16847" s="5"/>
      <c r="O16847" s="5"/>
      <c r="P16847" s="5"/>
      <c r="Q16847" s="5"/>
      <c r="R16847" s="5"/>
      <c r="S16847" s="5"/>
      <c r="T16847" s="5"/>
      <c r="U16847" s="5"/>
      <c r="V16847" s="5"/>
      <c r="W16847" s="5"/>
      <c r="X16847" s="5"/>
      <c r="Y16847" s="5"/>
      <c r="Z16847" s="5"/>
      <c r="AA16847" s="5"/>
      <c r="AB16847" s="5"/>
      <c r="AC16847" s="5"/>
      <c r="AD16847" s="5"/>
      <c r="AE16847" s="5"/>
      <c r="AF16847" s="5"/>
      <c r="AG16847" s="11"/>
    </row>
    <row r="16848" spans="1:33">
      <c r="A16848" s="5"/>
      <c r="B16848" s="5"/>
      <c r="C16848" s="5"/>
      <c r="D16848" s="5"/>
      <c r="E16848" s="5"/>
      <c r="F16848" s="5"/>
      <c r="G16848" s="5"/>
      <c r="H16848" s="5"/>
      <c r="I16848" s="5"/>
      <c r="J16848" s="5"/>
      <c r="K16848" s="5"/>
      <c r="L16848" s="5"/>
      <c r="M16848" s="5"/>
      <c r="N16848" s="5"/>
      <c r="O16848" s="5"/>
      <c r="P16848" s="5"/>
      <c r="Q16848" s="5"/>
      <c r="R16848" s="5"/>
      <c r="S16848" s="5"/>
      <c r="T16848" s="5"/>
      <c r="U16848" s="5"/>
      <c r="V16848" s="5"/>
      <c r="W16848" s="5"/>
      <c r="X16848" s="5"/>
      <c r="Y16848" s="5"/>
      <c r="Z16848" s="5"/>
      <c r="AA16848" s="5"/>
      <c r="AB16848" s="5"/>
      <c r="AC16848" s="5"/>
      <c r="AD16848" s="5"/>
      <c r="AE16848" s="5"/>
      <c r="AF16848" s="5"/>
      <c r="AG16848" s="11"/>
    </row>
    <row r="16849" spans="1:33">
      <c r="A16849" s="5"/>
      <c r="B16849" s="5"/>
      <c r="C16849" s="5"/>
      <c r="D16849" s="5"/>
      <c r="E16849" s="5"/>
      <c r="F16849" s="5"/>
      <c r="G16849" s="5"/>
      <c r="H16849" s="5"/>
      <c r="I16849" s="5"/>
      <c r="J16849" s="5"/>
      <c r="K16849" s="5"/>
      <c r="L16849" s="5"/>
      <c r="M16849" s="5"/>
      <c r="N16849" s="5"/>
      <c r="O16849" s="5"/>
      <c r="P16849" s="5"/>
      <c r="Q16849" s="5"/>
      <c r="R16849" s="5"/>
      <c r="S16849" s="5"/>
      <c r="T16849" s="5"/>
      <c r="U16849" s="5"/>
      <c r="V16849" s="5"/>
      <c r="W16849" s="5"/>
      <c r="X16849" s="5"/>
      <c r="Y16849" s="5"/>
      <c r="Z16849" s="5"/>
      <c r="AA16849" s="5"/>
      <c r="AB16849" s="5"/>
      <c r="AC16849" s="5"/>
      <c r="AD16849" s="5"/>
      <c r="AE16849" s="5"/>
      <c r="AF16849" s="5"/>
      <c r="AG16849" s="11"/>
    </row>
    <row r="16850" spans="1:33">
      <c r="A16850" s="5"/>
      <c r="B16850" s="5"/>
      <c r="C16850" s="5"/>
      <c r="D16850" s="5"/>
      <c r="E16850" s="5"/>
      <c r="F16850" s="5"/>
      <c r="G16850" s="5"/>
      <c r="H16850" s="5"/>
      <c r="I16850" s="5"/>
      <c r="J16850" s="5"/>
      <c r="K16850" s="5"/>
      <c r="L16850" s="5"/>
      <c r="M16850" s="5"/>
      <c r="N16850" s="5"/>
      <c r="O16850" s="5"/>
      <c r="P16850" s="5"/>
      <c r="Q16850" s="5"/>
      <c r="R16850" s="5"/>
      <c r="S16850" s="5"/>
      <c r="T16850" s="5"/>
      <c r="U16850" s="5"/>
      <c r="V16850" s="5"/>
      <c r="W16850" s="5"/>
      <c r="X16850" s="5"/>
      <c r="Y16850" s="5"/>
      <c r="Z16850" s="5"/>
      <c r="AA16850" s="5"/>
      <c r="AB16850" s="5"/>
      <c r="AC16850" s="5"/>
      <c r="AD16850" s="5"/>
      <c r="AE16850" s="5"/>
      <c r="AF16850" s="5"/>
      <c r="AG16850" s="11"/>
    </row>
    <row r="16851" spans="1:33">
      <c r="A16851" s="5"/>
      <c r="B16851" s="5"/>
      <c r="C16851" s="5"/>
      <c r="D16851" s="5"/>
      <c r="E16851" s="5"/>
      <c r="F16851" s="5"/>
      <c r="G16851" s="5"/>
      <c r="H16851" s="5"/>
      <c r="I16851" s="5"/>
      <c r="J16851" s="5"/>
      <c r="K16851" s="5"/>
      <c r="L16851" s="5"/>
      <c r="M16851" s="5"/>
      <c r="N16851" s="5"/>
      <c r="O16851" s="5"/>
      <c r="P16851" s="5"/>
      <c r="Q16851" s="5"/>
      <c r="R16851" s="5"/>
      <c r="S16851" s="5"/>
      <c r="T16851" s="5"/>
      <c r="U16851" s="5"/>
      <c r="V16851" s="5"/>
      <c r="W16851" s="5"/>
      <c r="X16851" s="5"/>
      <c r="Y16851" s="5"/>
      <c r="Z16851" s="5"/>
      <c r="AA16851" s="5"/>
      <c r="AB16851" s="5"/>
      <c r="AC16851" s="5"/>
      <c r="AD16851" s="5"/>
      <c r="AE16851" s="5"/>
      <c r="AF16851" s="5"/>
      <c r="AG16851" s="11"/>
    </row>
    <row r="16852" spans="1:33">
      <c r="A16852" s="5"/>
      <c r="B16852" s="5"/>
      <c r="C16852" s="5"/>
      <c r="D16852" s="5"/>
      <c r="E16852" s="5"/>
      <c r="F16852" s="5"/>
      <c r="G16852" s="5"/>
      <c r="H16852" s="5"/>
      <c r="I16852" s="5"/>
      <c r="J16852" s="5"/>
      <c r="K16852" s="5"/>
      <c r="L16852" s="5"/>
      <c r="M16852" s="5"/>
      <c r="N16852" s="5"/>
      <c r="O16852" s="5"/>
      <c r="P16852" s="5"/>
      <c r="Q16852" s="5"/>
      <c r="R16852" s="5"/>
      <c r="S16852" s="5"/>
      <c r="T16852" s="5"/>
      <c r="U16852" s="5"/>
      <c r="V16852" s="5"/>
      <c r="W16852" s="5"/>
      <c r="X16852" s="5"/>
      <c r="Y16852" s="5"/>
      <c r="Z16852" s="5"/>
      <c r="AA16852" s="5"/>
      <c r="AB16852" s="5"/>
      <c r="AC16852" s="5"/>
      <c r="AD16852" s="5"/>
      <c r="AE16852" s="5"/>
      <c r="AF16852" s="5"/>
      <c r="AG16852" s="11"/>
    </row>
    <row r="16853" spans="1:33">
      <c r="A16853" s="5"/>
      <c r="B16853" s="5"/>
      <c r="C16853" s="5"/>
      <c r="D16853" s="5"/>
      <c r="E16853" s="5"/>
      <c r="F16853" s="5"/>
      <c r="G16853" s="5"/>
      <c r="H16853" s="5"/>
      <c r="I16853" s="5"/>
      <c r="J16853" s="5"/>
      <c r="K16853" s="5"/>
      <c r="L16853" s="5"/>
      <c r="M16853" s="5"/>
      <c r="N16853" s="5"/>
      <c r="O16853" s="5"/>
      <c r="P16853" s="5"/>
      <c r="Q16853" s="5"/>
      <c r="R16853" s="5"/>
      <c r="S16853" s="5"/>
      <c r="T16853" s="5"/>
      <c r="U16853" s="5"/>
      <c r="V16853" s="5"/>
      <c r="W16853" s="5"/>
      <c r="X16853" s="5"/>
      <c r="Y16853" s="5"/>
      <c r="Z16853" s="5"/>
      <c r="AA16853" s="5"/>
      <c r="AB16853" s="5"/>
      <c r="AC16853" s="5"/>
      <c r="AD16853" s="5"/>
      <c r="AE16853" s="5"/>
      <c r="AF16853" s="5"/>
      <c r="AG16853" s="11"/>
    </row>
    <row r="16854" spans="1:33">
      <c r="A16854" s="5"/>
      <c r="B16854" s="5"/>
      <c r="C16854" s="5"/>
      <c r="D16854" s="5"/>
      <c r="E16854" s="5"/>
      <c r="F16854" s="5"/>
      <c r="G16854" s="5"/>
      <c r="H16854" s="5"/>
      <c r="I16854" s="5"/>
      <c r="J16854" s="5"/>
      <c r="K16854" s="5"/>
      <c r="L16854" s="5"/>
      <c r="M16854" s="5"/>
      <c r="N16854" s="5"/>
      <c r="O16854" s="5"/>
      <c r="P16854" s="5"/>
      <c r="Q16854" s="5"/>
      <c r="R16854" s="5"/>
      <c r="S16854" s="5"/>
      <c r="T16854" s="5"/>
      <c r="U16854" s="5"/>
      <c r="V16854" s="5"/>
      <c r="W16854" s="5"/>
      <c r="X16854" s="5"/>
      <c r="Y16854" s="5"/>
      <c r="Z16854" s="5"/>
      <c r="AA16854" s="5"/>
      <c r="AB16854" s="5"/>
      <c r="AC16854" s="5"/>
      <c r="AD16854" s="5"/>
      <c r="AE16854" s="5"/>
      <c r="AF16854" s="5"/>
      <c r="AG16854" s="11"/>
    </row>
    <row r="16855" spans="1:33">
      <c r="A16855" s="5"/>
      <c r="B16855" s="5"/>
      <c r="C16855" s="5"/>
      <c r="D16855" s="5"/>
      <c r="E16855" s="5"/>
      <c r="F16855" s="5"/>
      <c r="G16855" s="5"/>
      <c r="H16855" s="5"/>
      <c r="I16855" s="5"/>
      <c r="J16855" s="5"/>
      <c r="K16855" s="5"/>
      <c r="L16855" s="5"/>
      <c r="M16855" s="5"/>
      <c r="N16855" s="5"/>
      <c r="O16855" s="5"/>
      <c r="P16855" s="5"/>
      <c r="Q16855" s="5"/>
      <c r="R16855" s="5"/>
      <c r="S16855" s="5"/>
      <c r="T16855" s="5"/>
      <c r="U16855" s="5"/>
      <c r="V16855" s="5"/>
      <c r="W16855" s="5"/>
      <c r="X16855" s="5"/>
      <c r="Y16855" s="5"/>
      <c r="Z16855" s="5"/>
      <c r="AA16855" s="5"/>
      <c r="AB16855" s="5"/>
      <c r="AC16855" s="5"/>
      <c r="AD16855" s="5"/>
      <c r="AE16855" s="5"/>
      <c r="AF16855" s="5"/>
      <c r="AG16855" s="11"/>
    </row>
    <row r="16856" spans="1:33">
      <c r="A16856" s="5"/>
      <c r="B16856" s="5"/>
      <c r="C16856" s="5"/>
      <c r="D16856" s="5"/>
      <c r="E16856" s="5"/>
      <c r="F16856" s="5"/>
      <c r="G16856" s="5"/>
      <c r="H16856" s="5"/>
      <c r="I16856" s="5"/>
      <c r="J16856" s="5"/>
      <c r="K16856" s="5"/>
      <c r="L16856" s="5"/>
      <c r="M16856" s="5"/>
      <c r="N16856" s="5"/>
      <c r="O16856" s="5"/>
      <c r="P16856" s="5"/>
      <c r="Q16856" s="5"/>
      <c r="R16856" s="5"/>
      <c r="S16856" s="5"/>
      <c r="T16856" s="5"/>
      <c r="U16856" s="5"/>
      <c r="V16856" s="5"/>
      <c r="W16856" s="5"/>
      <c r="X16856" s="5"/>
      <c r="Y16856" s="5"/>
      <c r="Z16856" s="5"/>
      <c r="AA16856" s="5"/>
      <c r="AB16856" s="5"/>
      <c r="AC16856" s="5"/>
      <c r="AD16856" s="5"/>
      <c r="AE16856" s="5"/>
      <c r="AF16856" s="5"/>
      <c r="AG16856" s="11"/>
    </row>
    <row r="16857" spans="1:33">
      <c r="A16857" s="5"/>
      <c r="B16857" s="5"/>
      <c r="C16857" s="5"/>
      <c r="D16857" s="5"/>
      <c r="E16857" s="5"/>
      <c r="F16857" s="5"/>
      <c r="G16857" s="5"/>
      <c r="H16857" s="5"/>
      <c r="I16857" s="5"/>
      <c r="J16857" s="5"/>
      <c r="K16857" s="5"/>
      <c r="L16857" s="5"/>
      <c r="M16857" s="5"/>
      <c r="N16857" s="5"/>
      <c r="O16857" s="5"/>
      <c r="P16857" s="5"/>
      <c r="Q16857" s="5"/>
      <c r="R16857" s="5"/>
      <c r="S16857" s="5"/>
      <c r="T16857" s="5"/>
      <c r="U16857" s="5"/>
      <c r="V16857" s="5"/>
      <c r="W16857" s="5"/>
      <c r="X16857" s="5"/>
      <c r="Y16857" s="5"/>
      <c r="Z16857" s="5"/>
      <c r="AA16857" s="5"/>
      <c r="AB16857" s="5"/>
      <c r="AC16857" s="5"/>
      <c r="AD16857" s="5"/>
      <c r="AE16857" s="5"/>
      <c r="AF16857" s="5"/>
      <c r="AG16857" s="11"/>
    </row>
    <row r="16858" spans="1:33">
      <c r="A16858" s="5"/>
      <c r="B16858" s="5"/>
      <c r="C16858" s="5"/>
      <c r="D16858" s="5"/>
      <c r="E16858" s="5"/>
      <c r="F16858" s="5"/>
      <c r="G16858" s="5"/>
      <c r="H16858" s="5"/>
      <c r="I16858" s="5"/>
      <c r="J16858" s="5"/>
      <c r="K16858" s="5"/>
      <c r="L16858" s="5"/>
      <c r="M16858" s="5"/>
      <c r="N16858" s="5"/>
      <c r="O16858" s="5"/>
      <c r="P16858" s="5"/>
      <c r="Q16858" s="5"/>
      <c r="R16858" s="5"/>
      <c r="S16858" s="5"/>
      <c r="T16858" s="5"/>
      <c r="U16858" s="5"/>
      <c r="V16858" s="5"/>
      <c r="W16858" s="5"/>
      <c r="X16858" s="5"/>
      <c r="Y16858" s="5"/>
      <c r="Z16858" s="5"/>
      <c r="AA16858" s="5"/>
      <c r="AB16858" s="5"/>
      <c r="AC16858" s="5"/>
      <c r="AD16858" s="5"/>
      <c r="AE16858" s="5"/>
      <c r="AF16858" s="5"/>
      <c r="AG16858" s="11"/>
    </row>
    <row r="16859" spans="1:33">
      <c r="A16859" s="5"/>
      <c r="B16859" s="5"/>
      <c r="C16859" s="5"/>
      <c r="D16859" s="5"/>
      <c r="E16859" s="5"/>
      <c r="F16859" s="5"/>
      <c r="G16859" s="5"/>
      <c r="H16859" s="5"/>
      <c r="I16859" s="5"/>
      <c r="J16859" s="5"/>
      <c r="K16859" s="5"/>
      <c r="L16859" s="5"/>
      <c r="M16859" s="5"/>
      <c r="N16859" s="5"/>
      <c r="O16859" s="5"/>
      <c r="P16859" s="5"/>
      <c r="Q16859" s="5"/>
      <c r="R16859" s="5"/>
      <c r="S16859" s="5"/>
      <c r="T16859" s="5"/>
      <c r="U16859" s="5"/>
      <c r="V16859" s="5"/>
      <c r="W16859" s="5"/>
      <c r="X16859" s="5"/>
      <c r="Y16859" s="5"/>
      <c r="Z16859" s="5"/>
      <c r="AA16859" s="5"/>
      <c r="AB16859" s="5"/>
      <c r="AC16859" s="5"/>
      <c r="AD16859" s="5"/>
      <c r="AE16859" s="5"/>
      <c r="AF16859" s="5"/>
      <c r="AG16859" s="11"/>
    </row>
    <row r="16860" spans="1:33">
      <c r="A16860" s="5"/>
      <c r="B16860" s="5"/>
      <c r="C16860" s="5"/>
      <c r="D16860" s="5"/>
      <c r="E16860" s="5"/>
      <c r="F16860" s="5"/>
      <c r="G16860" s="5"/>
      <c r="H16860" s="5"/>
      <c r="I16860" s="5"/>
      <c r="J16860" s="5"/>
      <c r="K16860" s="5"/>
      <c r="L16860" s="5"/>
      <c r="M16860" s="5"/>
      <c r="N16860" s="5"/>
      <c r="O16860" s="5"/>
      <c r="P16860" s="5"/>
      <c r="Q16860" s="5"/>
      <c r="R16860" s="5"/>
      <c r="S16860" s="5"/>
      <c r="T16860" s="5"/>
      <c r="U16860" s="5"/>
      <c r="V16860" s="5"/>
      <c r="W16860" s="5"/>
      <c r="X16860" s="5"/>
      <c r="Y16860" s="5"/>
      <c r="Z16860" s="5"/>
      <c r="AA16860" s="5"/>
      <c r="AB16860" s="5"/>
      <c r="AC16860" s="5"/>
      <c r="AD16860" s="5"/>
      <c r="AE16860" s="5"/>
      <c r="AF16860" s="5"/>
      <c r="AG16860" s="11"/>
    </row>
    <row r="16861" spans="1:33">
      <c r="A16861" s="5"/>
      <c r="B16861" s="5"/>
      <c r="C16861" s="5"/>
      <c r="D16861" s="5"/>
      <c r="E16861" s="5"/>
      <c r="F16861" s="5"/>
      <c r="G16861" s="5"/>
      <c r="H16861" s="5"/>
      <c r="I16861" s="5"/>
      <c r="J16861" s="5"/>
      <c r="K16861" s="5"/>
      <c r="L16861" s="5"/>
      <c r="M16861" s="5"/>
      <c r="N16861" s="5"/>
      <c r="O16861" s="5"/>
      <c r="P16861" s="5"/>
      <c r="Q16861" s="5"/>
      <c r="R16861" s="5"/>
      <c r="S16861" s="5"/>
      <c r="T16861" s="5"/>
      <c r="U16861" s="5"/>
      <c r="V16861" s="5"/>
      <c r="W16861" s="5"/>
      <c r="X16861" s="5"/>
      <c r="Y16861" s="5"/>
      <c r="Z16861" s="5"/>
      <c r="AA16861" s="5"/>
      <c r="AB16861" s="5"/>
      <c r="AC16861" s="5"/>
      <c r="AD16861" s="5"/>
      <c r="AE16861" s="5"/>
      <c r="AF16861" s="5"/>
      <c r="AG16861" s="11"/>
    </row>
    <row r="16862" spans="1:33">
      <c r="A16862" s="5"/>
      <c r="B16862" s="5"/>
      <c r="C16862" s="5"/>
      <c r="D16862" s="5"/>
      <c r="E16862" s="5"/>
      <c r="F16862" s="5"/>
      <c r="G16862" s="5"/>
      <c r="H16862" s="5"/>
      <c r="I16862" s="5"/>
      <c r="J16862" s="5"/>
      <c r="K16862" s="5"/>
      <c r="L16862" s="5"/>
      <c r="M16862" s="5"/>
      <c r="N16862" s="5"/>
      <c r="O16862" s="5"/>
      <c r="P16862" s="5"/>
      <c r="Q16862" s="5"/>
      <c r="R16862" s="5"/>
      <c r="S16862" s="5"/>
      <c r="T16862" s="5"/>
      <c r="U16862" s="5"/>
      <c r="V16862" s="5"/>
      <c r="W16862" s="5"/>
      <c r="X16862" s="5"/>
      <c r="Y16862" s="5"/>
      <c r="Z16862" s="5"/>
      <c r="AA16862" s="5"/>
      <c r="AB16862" s="5"/>
      <c r="AC16862" s="5"/>
      <c r="AD16862" s="5"/>
      <c r="AE16862" s="5"/>
      <c r="AF16862" s="5"/>
      <c r="AG16862" s="11"/>
    </row>
    <row r="16863" spans="1:33">
      <c r="A16863" s="5"/>
      <c r="B16863" s="5"/>
      <c r="C16863" s="5"/>
      <c r="D16863" s="5"/>
      <c r="E16863" s="5"/>
      <c r="F16863" s="5"/>
      <c r="G16863" s="5"/>
      <c r="H16863" s="5"/>
      <c r="I16863" s="5"/>
      <c r="J16863" s="5"/>
      <c r="K16863" s="5"/>
      <c r="L16863" s="5"/>
      <c r="M16863" s="5"/>
      <c r="N16863" s="5"/>
      <c r="O16863" s="5"/>
      <c r="P16863" s="5"/>
      <c r="Q16863" s="5"/>
      <c r="R16863" s="5"/>
      <c r="S16863" s="5"/>
      <c r="T16863" s="5"/>
      <c r="U16863" s="5"/>
      <c r="V16863" s="5"/>
      <c r="W16863" s="5"/>
      <c r="X16863" s="5"/>
      <c r="Y16863" s="5"/>
      <c r="Z16863" s="5"/>
      <c r="AA16863" s="5"/>
      <c r="AB16863" s="5"/>
      <c r="AC16863" s="5"/>
      <c r="AD16863" s="5"/>
      <c r="AE16863" s="5"/>
      <c r="AF16863" s="5"/>
      <c r="AG16863" s="11"/>
    </row>
    <row r="16864" spans="1:33">
      <c r="A16864" s="5"/>
      <c r="B16864" s="5"/>
      <c r="C16864" s="5"/>
      <c r="D16864" s="5"/>
      <c r="E16864" s="5"/>
      <c r="F16864" s="5"/>
      <c r="G16864" s="5"/>
      <c r="H16864" s="5"/>
      <c r="I16864" s="5"/>
      <c r="J16864" s="5"/>
      <c r="K16864" s="5"/>
      <c r="L16864" s="5"/>
      <c r="M16864" s="5"/>
      <c r="N16864" s="5"/>
      <c r="O16864" s="5"/>
      <c r="P16864" s="5"/>
      <c r="Q16864" s="5"/>
      <c r="R16864" s="5"/>
      <c r="S16864" s="5"/>
      <c r="T16864" s="5"/>
      <c r="U16864" s="5"/>
      <c r="V16864" s="5"/>
      <c r="W16864" s="5"/>
      <c r="X16864" s="5"/>
      <c r="Y16864" s="5"/>
      <c r="Z16864" s="5"/>
      <c r="AA16864" s="5"/>
      <c r="AB16864" s="5"/>
      <c r="AC16864" s="5"/>
      <c r="AD16864" s="5"/>
      <c r="AE16864" s="5"/>
      <c r="AF16864" s="5"/>
      <c r="AG16864" s="11"/>
    </row>
    <row r="16865" spans="1:33">
      <c r="A16865" s="5"/>
      <c r="B16865" s="5"/>
      <c r="C16865" s="5"/>
      <c r="D16865" s="5"/>
      <c r="E16865" s="5"/>
      <c r="F16865" s="5"/>
      <c r="G16865" s="5"/>
      <c r="H16865" s="5"/>
      <c r="I16865" s="5"/>
      <c r="J16865" s="5"/>
      <c r="K16865" s="5"/>
      <c r="L16865" s="5"/>
      <c r="M16865" s="5"/>
      <c r="N16865" s="5"/>
      <c r="O16865" s="5"/>
      <c r="P16865" s="5"/>
      <c r="Q16865" s="5"/>
      <c r="R16865" s="5"/>
      <c r="S16865" s="5"/>
      <c r="T16865" s="5"/>
      <c r="U16865" s="5"/>
      <c r="V16865" s="5"/>
      <c r="W16865" s="5"/>
      <c r="X16865" s="5"/>
      <c r="Y16865" s="5"/>
      <c r="Z16865" s="5"/>
      <c r="AA16865" s="5"/>
      <c r="AB16865" s="5"/>
      <c r="AC16865" s="5"/>
      <c r="AD16865" s="5"/>
      <c r="AE16865" s="5"/>
      <c r="AF16865" s="5"/>
      <c r="AG16865" s="11"/>
    </row>
    <row r="16866" spans="1:33">
      <c r="A16866" s="5"/>
      <c r="B16866" s="5"/>
      <c r="C16866" s="5"/>
      <c r="D16866" s="5"/>
      <c r="E16866" s="5"/>
      <c r="F16866" s="5"/>
      <c r="G16866" s="5"/>
      <c r="H16866" s="5"/>
      <c r="I16866" s="5"/>
      <c r="J16866" s="5"/>
      <c r="K16866" s="5"/>
      <c r="L16866" s="5"/>
      <c r="M16866" s="5"/>
      <c r="N16866" s="5"/>
      <c r="O16866" s="5"/>
      <c r="P16866" s="5"/>
      <c r="Q16866" s="5"/>
      <c r="R16866" s="5"/>
      <c r="S16866" s="5"/>
      <c r="T16866" s="5"/>
      <c r="U16866" s="5"/>
      <c r="V16866" s="5"/>
      <c r="W16866" s="5"/>
      <c r="X16866" s="5"/>
      <c r="Y16866" s="5"/>
      <c r="Z16866" s="5"/>
      <c r="AA16866" s="5"/>
      <c r="AB16866" s="5"/>
      <c r="AC16866" s="5"/>
      <c r="AD16866" s="5"/>
      <c r="AE16866" s="5"/>
      <c r="AF16866" s="5"/>
      <c r="AG16866" s="11"/>
    </row>
    <row r="16867" spans="1:33">
      <c r="A16867" s="5"/>
      <c r="B16867" s="5"/>
      <c r="C16867" s="5"/>
      <c r="D16867" s="5"/>
      <c r="E16867" s="5"/>
      <c r="F16867" s="5"/>
      <c r="G16867" s="5"/>
      <c r="H16867" s="5"/>
      <c r="I16867" s="5"/>
      <c r="J16867" s="5"/>
      <c r="K16867" s="5"/>
      <c r="L16867" s="5"/>
      <c r="M16867" s="5"/>
      <c r="N16867" s="5"/>
      <c r="O16867" s="5"/>
      <c r="P16867" s="5"/>
      <c r="Q16867" s="5"/>
      <c r="R16867" s="5"/>
      <c r="S16867" s="5"/>
      <c r="T16867" s="5"/>
      <c r="U16867" s="5"/>
      <c r="V16867" s="5"/>
      <c r="W16867" s="5"/>
      <c r="X16867" s="5"/>
      <c r="Y16867" s="5"/>
      <c r="Z16867" s="5"/>
      <c r="AA16867" s="5"/>
      <c r="AB16867" s="5"/>
      <c r="AC16867" s="5"/>
      <c r="AD16867" s="5"/>
      <c r="AE16867" s="5"/>
      <c r="AF16867" s="5"/>
      <c r="AG16867" s="11"/>
    </row>
    <row r="16868" spans="1:33">
      <c r="A16868" s="5"/>
      <c r="B16868" s="5"/>
      <c r="C16868" s="5"/>
      <c r="D16868" s="5"/>
      <c r="E16868" s="5"/>
      <c r="F16868" s="5"/>
      <c r="G16868" s="5"/>
      <c r="H16868" s="5"/>
      <c r="I16868" s="5"/>
      <c r="J16868" s="5"/>
      <c r="K16868" s="5"/>
      <c r="L16868" s="5"/>
      <c r="M16868" s="5"/>
      <c r="N16868" s="5"/>
      <c r="O16868" s="5"/>
      <c r="P16868" s="5"/>
      <c r="Q16868" s="5"/>
      <c r="R16868" s="5"/>
      <c r="S16868" s="5"/>
      <c r="T16868" s="5"/>
      <c r="U16868" s="5"/>
      <c r="V16868" s="5"/>
      <c r="W16868" s="5"/>
      <c r="X16868" s="5"/>
      <c r="Y16868" s="5"/>
      <c r="Z16868" s="5"/>
      <c r="AA16868" s="5"/>
      <c r="AB16868" s="5"/>
      <c r="AC16868" s="5"/>
      <c r="AD16868" s="5"/>
      <c r="AE16868" s="5"/>
      <c r="AF16868" s="5"/>
      <c r="AG16868" s="11"/>
    </row>
    <row r="16869" spans="1:33">
      <c r="A16869" s="5"/>
      <c r="B16869" s="5"/>
      <c r="C16869" s="5"/>
      <c r="D16869" s="5"/>
      <c r="E16869" s="5"/>
      <c r="F16869" s="5"/>
      <c r="G16869" s="5"/>
      <c r="H16869" s="5"/>
      <c r="I16869" s="5"/>
      <c r="J16869" s="5"/>
      <c r="K16869" s="5"/>
      <c r="L16869" s="5"/>
      <c r="M16869" s="5"/>
      <c r="N16869" s="5"/>
      <c r="O16869" s="5"/>
      <c r="P16869" s="5"/>
      <c r="Q16869" s="5"/>
      <c r="R16869" s="5"/>
      <c r="S16869" s="5"/>
      <c r="T16869" s="5"/>
      <c r="U16869" s="5"/>
      <c r="V16869" s="5"/>
      <c r="W16869" s="5"/>
      <c r="X16869" s="5"/>
      <c r="Y16869" s="5"/>
      <c r="Z16869" s="5"/>
      <c r="AA16869" s="5"/>
      <c r="AB16869" s="5"/>
      <c r="AC16869" s="5"/>
      <c r="AD16869" s="5"/>
      <c r="AE16869" s="5"/>
      <c r="AF16869" s="5"/>
      <c r="AG16869" s="11"/>
    </row>
    <row r="16870" spans="1:33">
      <c r="A16870" s="5"/>
      <c r="B16870" s="5"/>
      <c r="C16870" s="5"/>
      <c r="D16870" s="5"/>
      <c r="E16870" s="5"/>
      <c r="F16870" s="5"/>
      <c r="G16870" s="5"/>
      <c r="H16870" s="5"/>
      <c r="I16870" s="5"/>
      <c r="J16870" s="5"/>
      <c r="K16870" s="5"/>
      <c r="L16870" s="5"/>
      <c r="M16870" s="5"/>
      <c r="N16870" s="5"/>
      <c r="O16870" s="5"/>
      <c r="P16870" s="5"/>
      <c r="Q16870" s="5"/>
      <c r="R16870" s="5"/>
      <c r="S16870" s="5"/>
      <c r="T16870" s="5"/>
      <c r="U16870" s="5"/>
      <c r="V16870" s="5"/>
      <c r="W16870" s="5"/>
      <c r="X16870" s="5"/>
      <c r="Y16870" s="5"/>
      <c r="Z16870" s="5"/>
      <c r="AA16870" s="5"/>
      <c r="AB16870" s="5"/>
      <c r="AC16870" s="5"/>
      <c r="AD16870" s="5"/>
      <c r="AE16870" s="5"/>
      <c r="AF16870" s="5"/>
      <c r="AG16870" s="11"/>
    </row>
    <row r="16871" spans="1:33">
      <c r="A16871" s="5"/>
      <c r="B16871" s="5"/>
      <c r="C16871" s="5"/>
      <c r="D16871" s="5"/>
      <c r="E16871" s="5"/>
      <c r="F16871" s="5"/>
      <c r="G16871" s="5"/>
      <c r="H16871" s="5"/>
      <c r="I16871" s="5"/>
      <c r="J16871" s="5"/>
      <c r="K16871" s="5"/>
      <c r="L16871" s="5"/>
      <c r="M16871" s="5"/>
      <c r="N16871" s="5"/>
      <c r="O16871" s="5"/>
      <c r="P16871" s="5"/>
      <c r="Q16871" s="5"/>
      <c r="R16871" s="5"/>
      <c r="S16871" s="5"/>
      <c r="T16871" s="5"/>
      <c r="U16871" s="5"/>
      <c r="V16871" s="5"/>
      <c r="W16871" s="5"/>
      <c r="X16871" s="5"/>
      <c r="Y16871" s="5"/>
      <c r="Z16871" s="5"/>
      <c r="AA16871" s="5"/>
      <c r="AB16871" s="5"/>
      <c r="AC16871" s="5"/>
      <c r="AD16871" s="5"/>
      <c r="AE16871" s="5"/>
      <c r="AF16871" s="5"/>
      <c r="AG16871" s="11"/>
    </row>
    <row r="16872" spans="1:33">
      <c r="A16872" s="5"/>
      <c r="B16872" s="5"/>
      <c r="C16872" s="5"/>
      <c r="D16872" s="5"/>
      <c r="E16872" s="5"/>
      <c r="F16872" s="5"/>
      <c r="G16872" s="5"/>
      <c r="H16872" s="5"/>
      <c r="I16872" s="5"/>
      <c r="J16872" s="5"/>
      <c r="K16872" s="5"/>
      <c r="L16872" s="5"/>
      <c r="M16872" s="5"/>
      <c r="N16872" s="5"/>
      <c r="O16872" s="5"/>
      <c r="P16872" s="5"/>
      <c r="Q16872" s="5"/>
      <c r="R16872" s="5"/>
      <c r="S16872" s="5"/>
      <c r="T16872" s="5"/>
      <c r="U16872" s="5"/>
      <c r="V16872" s="5"/>
      <c r="W16872" s="5"/>
      <c r="X16872" s="5"/>
      <c r="Y16872" s="5"/>
      <c r="Z16872" s="5"/>
      <c r="AA16872" s="5"/>
      <c r="AB16872" s="5"/>
      <c r="AC16872" s="5"/>
      <c r="AD16872" s="5"/>
      <c r="AE16872" s="5"/>
      <c r="AF16872" s="5"/>
      <c r="AG16872" s="11"/>
    </row>
    <row r="16873" spans="1:33">
      <c r="A16873" s="5"/>
      <c r="B16873" s="5"/>
      <c r="C16873" s="5"/>
      <c r="D16873" s="5"/>
      <c r="E16873" s="5"/>
      <c r="F16873" s="5"/>
      <c r="G16873" s="5"/>
      <c r="H16873" s="5"/>
      <c r="I16873" s="5"/>
      <c r="J16873" s="5"/>
      <c r="K16873" s="5"/>
      <c r="L16873" s="5"/>
      <c r="M16873" s="5"/>
      <c r="N16873" s="5"/>
      <c r="O16873" s="5"/>
      <c r="P16873" s="5"/>
      <c r="Q16873" s="5"/>
      <c r="R16873" s="5"/>
      <c r="S16873" s="5"/>
      <c r="T16873" s="5"/>
      <c r="U16873" s="5"/>
      <c r="V16873" s="5"/>
      <c r="W16873" s="5"/>
      <c r="X16873" s="5"/>
      <c r="Y16873" s="5"/>
      <c r="Z16873" s="5"/>
      <c r="AA16873" s="5"/>
      <c r="AB16873" s="5"/>
      <c r="AC16873" s="5"/>
      <c r="AD16873" s="5"/>
      <c r="AE16873" s="5"/>
      <c r="AF16873" s="5"/>
      <c r="AG16873" s="11"/>
    </row>
    <row r="16874" spans="1:33">
      <c r="A16874" s="5"/>
      <c r="B16874" s="5"/>
      <c r="C16874" s="5"/>
      <c r="D16874" s="5"/>
      <c r="E16874" s="5"/>
      <c r="F16874" s="5"/>
      <c r="G16874" s="5"/>
      <c r="H16874" s="5"/>
      <c r="I16874" s="5"/>
      <c r="J16874" s="5"/>
      <c r="K16874" s="5"/>
      <c r="L16874" s="5"/>
      <c r="M16874" s="5"/>
      <c r="N16874" s="5"/>
      <c r="O16874" s="5"/>
      <c r="P16874" s="5"/>
      <c r="Q16874" s="5"/>
      <c r="R16874" s="5"/>
      <c r="S16874" s="5"/>
      <c r="T16874" s="5"/>
      <c r="U16874" s="5"/>
      <c r="V16874" s="5"/>
      <c r="W16874" s="5"/>
      <c r="X16874" s="5"/>
      <c r="Y16874" s="5"/>
      <c r="Z16874" s="5"/>
      <c r="AA16874" s="5"/>
      <c r="AB16874" s="5"/>
      <c r="AC16874" s="5"/>
      <c r="AD16874" s="5"/>
      <c r="AE16874" s="5"/>
      <c r="AF16874" s="5"/>
      <c r="AG16874" s="11"/>
    </row>
    <row r="16875" spans="1:33">
      <c r="A16875" s="5"/>
      <c r="B16875" s="5"/>
      <c r="C16875" s="5"/>
      <c r="D16875" s="5"/>
      <c r="E16875" s="5"/>
      <c r="F16875" s="5"/>
      <c r="G16875" s="5"/>
      <c r="H16875" s="5"/>
      <c r="I16875" s="5"/>
      <c r="J16875" s="5"/>
      <c r="K16875" s="5"/>
      <c r="L16875" s="5"/>
      <c r="M16875" s="5"/>
      <c r="N16875" s="5"/>
      <c r="O16875" s="5"/>
      <c r="P16875" s="5"/>
      <c r="Q16875" s="5"/>
      <c r="R16875" s="5"/>
      <c r="S16875" s="5"/>
      <c r="T16875" s="5"/>
      <c r="U16875" s="5"/>
      <c r="V16875" s="5"/>
      <c r="W16875" s="5"/>
      <c r="X16875" s="5"/>
      <c r="Y16875" s="5"/>
      <c r="Z16875" s="5"/>
      <c r="AA16875" s="5"/>
      <c r="AB16875" s="5"/>
      <c r="AC16875" s="5"/>
      <c r="AD16875" s="5"/>
      <c r="AE16875" s="5"/>
      <c r="AF16875" s="5"/>
      <c r="AG16875" s="11"/>
    </row>
    <row r="16876" spans="1:33">
      <c r="A16876" s="5"/>
      <c r="B16876" s="5"/>
      <c r="C16876" s="5"/>
      <c r="D16876" s="5"/>
      <c r="E16876" s="5"/>
      <c r="F16876" s="5"/>
      <c r="G16876" s="5"/>
      <c r="H16876" s="5"/>
      <c r="I16876" s="5"/>
      <c r="J16876" s="5"/>
      <c r="K16876" s="5"/>
      <c r="L16876" s="5"/>
      <c r="M16876" s="5"/>
      <c r="N16876" s="5"/>
      <c r="O16876" s="5"/>
      <c r="P16876" s="5"/>
      <c r="Q16876" s="5"/>
      <c r="R16876" s="5"/>
      <c r="S16876" s="5"/>
      <c r="T16876" s="5"/>
      <c r="U16876" s="5"/>
      <c r="V16876" s="5"/>
      <c r="W16876" s="5"/>
      <c r="X16876" s="5"/>
      <c r="Y16876" s="5"/>
      <c r="Z16876" s="5"/>
      <c r="AA16876" s="5"/>
      <c r="AB16876" s="5"/>
      <c r="AC16876" s="5"/>
      <c r="AD16876" s="5"/>
      <c r="AE16876" s="5"/>
      <c r="AF16876" s="5"/>
      <c r="AG16876" s="11"/>
    </row>
    <row r="16877" spans="1:33">
      <c r="A16877" s="5"/>
      <c r="B16877" s="5"/>
      <c r="C16877" s="5"/>
      <c r="D16877" s="5"/>
      <c r="E16877" s="5"/>
      <c r="F16877" s="5"/>
      <c r="G16877" s="5"/>
      <c r="H16877" s="5"/>
      <c r="I16877" s="5"/>
      <c r="J16877" s="5"/>
      <c r="K16877" s="5"/>
      <c r="L16877" s="5"/>
      <c r="M16877" s="5"/>
      <c r="N16877" s="5"/>
      <c r="O16877" s="5"/>
      <c r="P16877" s="5"/>
      <c r="Q16877" s="5"/>
      <c r="R16877" s="5"/>
      <c r="S16877" s="5"/>
      <c r="T16877" s="5"/>
      <c r="U16877" s="5"/>
      <c r="V16877" s="5"/>
      <c r="W16877" s="5"/>
      <c r="X16877" s="5"/>
      <c r="Y16877" s="5"/>
      <c r="Z16877" s="5"/>
      <c r="AA16877" s="5"/>
      <c r="AB16877" s="5"/>
      <c r="AC16877" s="5"/>
      <c r="AD16877" s="5"/>
      <c r="AE16877" s="5"/>
      <c r="AF16877" s="5"/>
      <c r="AG16877" s="11"/>
    </row>
    <row r="16878" spans="1:33">
      <c r="A16878" s="5"/>
      <c r="B16878" s="5"/>
      <c r="C16878" s="5"/>
      <c r="D16878" s="5"/>
      <c r="E16878" s="5"/>
      <c r="F16878" s="5"/>
      <c r="G16878" s="5"/>
      <c r="H16878" s="5"/>
      <c r="I16878" s="5"/>
      <c r="J16878" s="5"/>
      <c r="K16878" s="5"/>
      <c r="L16878" s="5"/>
      <c r="M16878" s="5"/>
      <c r="N16878" s="5"/>
      <c r="O16878" s="5"/>
      <c r="P16878" s="5"/>
      <c r="Q16878" s="5"/>
      <c r="R16878" s="5"/>
      <c r="S16878" s="5"/>
      <c r="T16878" s="5"/>
      <c r="U16878" s="5"/>
      <c r="V16878" s="5"/>
      <c r="W16878" s="5"/>
      <c r="X16878" s="5"/>
      <c r="Y16878" s="5"/>
      <c r="Z16878" s="5"/>
      <c r="AA16878" s="5"/>
      <c r="AB16878" s="5"/>
      <c r="AC16878" s="5"/>
      <c r="AD16878" s="5"/>
      <c r="AE16878" s="5"/>
      <c r="AF16878" s="5"/>
      <c r="AG16878" s="11"/>
    </row>
    <row r="16879" spans="1:33">
      <c r="A16879" s="5"/>
      <c r="B16879" s="5"/>
      <c r="C16879" s="5"/>
      <c r="D16879" s="5"/>
      <c r="E16879" s="5"/>
      <c r="F16879" s="5"/>
      <c r="G16879" s="5"/>
      <c r="H16879" s="5"/>
      <c r="I16879" s="5"/>
      <c r="J16879" s="5"/>
      <c r="K16879" s="5"/>
      <c r="L16879" s="5"/>
      <c r="M16879" s="5"/>
      <c r="N16879" s="5"/>
      <c r="O16879" s="5"/>
      <c r="P16879" s="5"/>
      <c r="Q16879" s="5"/>
      <c r="R16879" s="5"/>
      <c r="S16879" s="5"/>
      <c r="T16879" s="5"/>
      <c r="U16879" s="5"/>
      <c r="V16879" s="5"/>
      <c r="W16879" s="5"/>
      <c r="X16879" s="5"/>
      <c r="Y16879" s="5"/>
      <c r="Z16879" s="5"/>
      <c r="AA16879" s="5"/>
      <c r="AB16879" s="5"/>
      <c r="AC16879" s="5"/>
      <c r="AD16879" s="5"/>
      <c r="AE16879" s="5"/>
      <c r="AF16879" s="5"/>
      <c r="AG16879" s="11"/>
    </row>
    <row r="16880" spans="1:33">
      <c r="A16880" s="5"/>
      <c r="B16880" s="5"/>
      <c r="C16880" s="5"/>
      <c r="D16880" s="5"/>
      <c r="E16880" s="5"/>
      <c r="F16880" s="5"/>
      <c r="G16880" s="5"/>
      <c r="H16880" s="5"/>
      <c r="I16880" s="5"/>
      <c r="J16880" s="5"/>
      <c r="K16880" s="5"/>
      <c r="L16880" s="5"/>
      <c r="M16880" s="5"/>
      <c r="N16880" s="5"/>
      <c r="O16880" s="5"/>
      <c r="P16880" s="5"/>
      <c r="Q16880" s="5"/>
      <c r="R16880" s="5"/>
      <c r="S16880" s="5"/>
      <c r="T16880" s="5"/>
      <c r="U16880" s="5"/>
      <c r="V16880" s="5"/>
      <c r="W16880" s="5"/>
      <c r="X16880" s="5"/>
      <c r="Y16880" s="5"/>
      <c r="Z16880" s="5"/>
      <c r="AA16880" s="5"/>
      <c r="AB16880" s="5"/>
      <c r="AC16880" s="5"/>
      <c r="AD16880" s="5"/>
      <c r="AE16880" s="5"/>
      <c r="AF16880" s="5"/>
      <c r="AG16880" s="11"/>
    </row>
    <row r="16881" spans="1:33">
      <c r="A16881" s="5"/>
      <c r="B16881" s="5"/>
      <c r="C16881" s="5"/>
      <c r="D16881" s="5"/>
      <c r="E16881" s="5"/>
      <c r="F16881" s="5"/>
      <c r="G16881" s="5"/>
      <c r="H16881" s="5"/>
      <c r="I16881" s="5"/>
      <c r="J16881" s="5"/>
      <c r="K16881" s="5"/>
      <c r="L16881" s="5"/>
      <c r="M16881" s="5"/>
      <c r="N16881" s="5"/>
      <c r="O16881" s="5"/>
      <c r="P16881" s="5"/>
      <c r="Q16881" s="5"/>
      <c r="R16881" s="5"/>
      <c r="S16881" s="5"/>
      <c r="T16881" s="5"/>
      <c r="U16881" s="5"/>
      <c r="V16881" s="5"/>
      <c r="W16881" s="5"/>
      <c r="X16881" s="5"/>
      <c r="Y16881" s="5"/>
      <c r="Z16881" s="5"/>
      <c r="AA16881" s="5"/>
      <c r="AB16881" s="5"/>
      <c r="AC16881" s="5"/>
      <c r="AD16881" s="5"/>
      <c r="AE16881" s="5"/>
      <c r="AF16881" s="5"/>
      <c r="AG16881" s="11"/>
    </row>
    <row r="16882" spans="1:33">
      <c r="A16882" s="5"/>
      <c r="B16882" s="5"/>
      <c r="C16882" s="5"/>
      <c r="D16882" s="5"/>
      <c r="E16882" s="5"/>
      <c r="F16882" s="5"/>
      <c r="G16882" s="5"/>
      <c r="H16882" s="5"/>
      <c r="I16882" s="5"/>
      <c r="J16882" s="5"/>
      <c r="K16882" s="5"/>
      <c r="L16882" s="5"/>
      <c r="M16882" s="5"/>
      <c r="N16882" s="5"/>
      <c r="O16882" s="5"/>
      <c r="P16882" s="5"/>
      <c r="Q16882" s="5"/>
      <c r="R16882" s="5"/>
      <c r="S16882" s="5"/>
      <c r="T16882" s="5"/>
      <c r="U16882" s="5"/>
      <c r="V16882" s="5"/>
      <c r="W16882" s="5"/>
      <c r="X16882" s="5"/>
      <c r="Y16882" s="5"/>
      <c r="Z16882" s="5"/>
      <c r="AA16882" s="5"/>
      <c r="AB16882" s="5"/>
      <c r="AC16882" s="5"/>
      <c r="AD16882" s="5"/>
      <c r="AE16882" s="5"/>
      <c r="AF16882" s="5"/>
      <c r="AG16882" s="11"/>
    </row>
    <row r="16883" spans="1:33">
      <c r="A16883" s="5"/>
      <c r="B16883" s="5"/>
      <c r="C16883" s="5"/>
      <c r="D16883" s="5"/>
      <c r="E16883" s="5"/>
      <c r="F16883" s="5"/>
      <c r="G16883" s="5"/>
      <c r="H16883" s="5"/>
      <c r="I16883" s="5"/>
      <c r="J16883" s="5"/>
      <c r="K16883" s="5"/>
      <c r="L16883" s="5"/>
      <c r="M16883" s="5"/>
      <c r="N16883" s="5"/>
      <c r="O16883" s="5"/>
      <c r="P16883" s="5"/>
      <c r="Q16883" s="5"/>
      <c r="R16883" s="5"/>
      <c r="S16883" s="5"/>
      <c r="T16883" s="5"/>
      <c r="U16883" s="5"/>
      <c r="V16883" s="5"/>
      <c r="W16883" s="5"/>
      <c r="X16883" s="5"/>
      <c r="Y16883" s="5"/>
      <c r="Z16883" s="5"/>
      <c r="AA16883" s="5"/>
      <c r="AB16883" s="5"/>
      <c r="AC16883" s="5"/>
      <c r="AD16883" s="5"/>
      <c r="AE16883" s="5"/>
      <c r="AF16883" s="5"/>
      <c r="AG16883" s="11"/>
    </row>
    <row r="16884" spans="1:33">
      <c r="A16884" s="5"/>
      <c r="B16884" s="5"/>
      <c r="C16884" s="5"/>
      <c r="D16884" s="5"/>
      <c r="E16884" s="5"/>
      <c r="F16884" s="5"/>
      <c r="G16884" s="5"/>
      <c r="H16884" s="5"/>
      <c r="I16884" s="5"/>
      <c r="J16884" s="5"/>
      <c r="K16884" s="5"/>
      <c r="L16884" s="5"/>
      <c r="M16884" s="5"/>
      <c r="N16884" s="5"/>
      <c r="O16884" s="5"/>
      <c r="P16884" s="5"/>
      <c r="Q16884" s="5"/>
      <c r="R16884" s="5"/>
      <c r="S16884" s="5"/>
      <c r="T16884" s="5"/>
      <c r="U16884" s="5"/>
      <c r="V16884" s="5"/>
      <c r="W16884" s="5"/>
      <c r="X16884" s="5"/>
      <c r="Y16884" s="5"/>
      <c r="Z16884" s="5"/>
      <c r="AA16884" s="5"/>
      <c r="AB16884" s="5"/>
      <c r="AC16884" s="5"/>
      <c r="AD16884" s="5"/>
      <c r="AE16884" s="5"/>
      <c r="AF16884" s="5"/>
      <c r="AG16884" s="11"/>
    </row>
    <row r="16885" spans="1:33">
      <c r="A16885" s="5"/>
      <c r="B16885" s="5"/>
      <c r="C16885" s="5"/>
      <c r="D16885" s="5"/>
      <c r="E16885" s="5"/>
      <c r="F16885" s="5"/>
      <c r="G16885" s="5"/>
      <c r="H16885" s="5"/>
      <c r="I16885" s="5"/>
      <c r="J16885" s="5"/>
      <c r="K16885" s="5"/>
      <c r="L16885" s="5"/>
      <c r="M16885" s="5"/>
      <c r="N16885" s="5"/>
      <c r="O16885" s="5"/>
      <c r="P16885" s="5"/>
      <c r="Q16885" s="5"/>
      <c r="R16885" s="5"/>
      <c r="S16885" s="5"/>
      <c r="T16885" s="5"/>
      <c r="U16885" s="5"/>
      <c r="V16885" s="5"/>
      <c r="W16885" s="5"/>
      <c r="X16885" s="5"/>
      <c r="Y16885" s="5"/>
      <c r="Z16885" s="5"/>
      <c r="AA16885" s="5"/>
      <c r="AB16885" s="5"/>
      <c r="AC16885" s="5"/>
      <c r="AD16885" s="5"/>
      <c r="AE16885" s="5"/>
      <c r="AF16885" s="5"/>
      <c r="AG16885" s="11"/>
    </row>
    <row r="16886" spans="1:33">
      <c r="A16886" s="5"/>
      <c r="B16886" s="5"/>
      <c r="C16886" s="5"/>
      <c r="D16886" s="5"/>
      <c r="E16886" s="5"/>
      <c r="F16886" s="5"/>
      <c r="G16886" s="5"/>
      <c r="H16886" s="5"/>
      <c r="I16886" s="5"/>
      <c r="J16886" s="5"/>
      <c r="K16886" s="5"/>
      <c r="L16886" s="5"/>
      <c r="M16886" s="5"/>
      <c r="N16886" s="5"/>
      <c r="O16886" s="5"/>
      <c r="P16886" s="5"/>
      <c r="Q16886" s="5"/>
      <c r="R16886" s="5"/>
      <c r="S16886" s="5"/>
      <c r="T16886" s="5"/>
      <c r="U16886" s="5"/>
      <c r="V16886" s="5"/>
      <c r="W16886" s="5"/>
      <c r="X16886" s="5"/>
      <c r="Y16886" s="5"/>
      <c r="Z16886" s="5"/>
      <c r="AA16886" s="5"/>
      <c r="AB16886" s="5"/>
      <c r="AC16886" s="5"/>
      <c r="AD16886" s="5"/>
      <c r="AE16886" s="5"/>
      <c r="AF16886" s="5"/>
      <c r="AG16886" s="11"/>
    </row>
    <row r="16887" spans="1:33">
      <c r="A16887" s="5"/>
      <c r="B16887" s="5"/>
      <c r="C16887" s="5"/>
      <c r="D16887" s="5"/>
      <c r="E16887" s="5"/>
      <c r="F16887" s="5"/>
      <c r="G16887" s="5"/>
      <c r="H16887" s="5"/>
      <c r="I16887" s="5"/>
      <c r="J16887" s="5"/>
      <c r="K16887" s="5"/>
      <c r="L16887" s="5"/>
      <c r="M16887" s="5"/>
      <c r="N16887" s="5"/>
      <c r="O16887" s="5"/>
      <c r="P16887" s="5"/>
      <c r="Q16887" s="5"/>
      <c r="R16887" s="5"/>
      <c r="S16887" s="5"/>
      <c r="T16887" s="5"/>
      <c r="U16887" s="5"/>
      <c r="V16887" s="5"/>
      <c r="W16887" s="5"/>
      <c r="X16887" s="5"/>
      <c r="Y16887" s="5"/>
      <c r="Z16887" s="5"/>
      <c r="AA16887" s="5"/>
      <c r="AB16887" s="5"/>
      <c r="AC16887" s="5"/>
      <c r="AD16887" s="5"/>
      <c r="AE16887" s="5"/>
      <c r="AF16887" s="5"/>
      <c r="AG16887" s="11"/>
    </row>
    <row r="16888" spans="1:33">
      <c r="A16888" s="5"/>
      <c r="B16888" s="5"/>
      <c r="C16888" s="5"/>
      <c r="D16888" s="5"/>
      <c r="E16888" s="5"/>
      <c r="F16888" s="5"/>
      <c r="G16888" s="5"/>
      <c r="H16888" s="5"/>
      <c r="I16888" s="5"/>
      <c r="J16888" s="5"/>
      <c r="K16888" s="5"/>
      <c r="L16888" s="5"/>
      <c r="M16888" s="5"/>
      <c r="N16888" s="5"/>
      <c r="O16888" s="5"/>
      <c r="P16888" s="5"/>
      <c r="Q16888" s="5"/>
      <c r="R16888" s="5"/>
      <c r="S16888" s="5"/>
      <c r="T16888" s="5"/>
      <c r="U16888" s="5"/>
      <c r="V16888" s="5"/>
      <c r="W16888" s="5"/>
      <c r="X16888" s="5"/>
      <c r="Y16888" s="5"/>
      <c r="Z16888" s="5"/>
      <c r="AA16888" s="5"/>
      <c r="AB16888" s="5"/>
      <c r="AC16888" s="5"/>
      <c r="AD16888" s="5"/>
      <c r="AE16888" s="5"/>
      <c r="AF16888" s="5"/>
      <c r="AG16888" s="11"/>
    </row>
    <row r="16889" spans="1:33">
      <c r="A16889" s="5"/>
      <c r="B16889" s="5"/>
      <c r="C16889" s="5"/>
      <c r="D16889" s="5"/>
      <c r="E16889" s="5"/>
      <c r="F16889" s="5"/>
      <c r="G16889" s="5"/>
      <c r="H16889" s="5"/>
      <c r="I16889" s="5"/>
      <c r="J16889" s="5"/>
      <c r="K16889" s="5"/>
      <c r="L16889" s="5"/>
      <c r="M16889" s="5"/>
      <c r="N16889" s="5"/>
      <c r="O16889" s="5"/>
      <c r="P16889" s="5"/>
      <c r="Q16889" s="5"/>
      <c r="R16889" s="5"/>
      <c r="S16889" s="5"/>
      <c r="T16889" s="5"/>
      <c r="U16889" s="5"/>
      <c r="V16889" s="5"/>
      <c r="W16889" s="5"/>
      <c r="X16889" s="5"/>
      <c r="Y16889" s="5"/>
      <c r="Z16889" s="5"/>
      <c r="AA16889" s="5"/>
      <c r="AB16889" s="5"/>
      <c r="AC16889" s="5"/>
      <c r="AD16889" s="5"/>
      <c r="AE16889" s="5"/>
      <c r="AF16889" s="5"/>
      <c r="AG16889" s="11"/>
    </row>
    <row r="16890" spans="1:33">
      <c r="A16890" s="5"/>
      <c r="B16890" s="5"/>
      <c r="C16890" s="5"/>
      <c r="D16890" s="5"/>
      <c r="E16890" s="5"/>
      <c r="F16890" s="5"/>
      <c r="G16890" s="5"/>
      <c r="H16890" s="5"/>
      <c r="I16890" s="5"/>
      <c r="J16890" s="5"/>
      <c r="K16890" s="5"/>
      <c r="L16890" s="5"/>
      <c r="M16890" s="5"/>
      <c r="N16890" s="5"/>
      <c r="O16890" s="5"/>
      <c r="P16890" s="5"/>
      <c r="Q16890" s="5"/>
      <c r="R16890" s="5"/>
      <c r="S16890" s="5"/>
      <c r="T16890" s="5"/>
      <c r="U16890" s="5"/>
      <c r="V16890" s="5"/>
      <c r="W16890" s="5"/>
      <c r="X16890" s="5"/>
      <c r="Y16890" s="5"/>
      <c r="Z16890" s="5"/>
      <c r="AA16890" s="5"/>
      <c r="AB16890" s="5"/>
      <c r="AC16890" s="5"/>
      <c r="AD16890" s="5"/>
      <c r="AE16890" s="5"/>
      <c r="AF16890" s="5"/>
      <c r="AG16890" s="11"/>
    </row>
    <row r="16891" spans="1:33">
      <c r="A16891" s="5"/>
      <c r="B16891" s="5"/>
      <c r="C16891" s="5"/>
      <c r="D16891" s="5"/>
      <c r="E16891" s="5"/>
      <c r="F16891" s="5"/>
      <c r="G16891" s="5"/>
      <c r="H16891" s="5"/>
      <c r="I16891" s="5"/>
      <c r="J16891" s="5"/>
      <c r="K16891" s="5"/>
      <c r="L16891" s="5"/>
      <c r="M16891" s="5"/>
      <c r="N16891" s="5"/>
      <c r="O16891" s="5"/>
      <c r="P16891" s="5"/>
      <c r="Q16891" s="5"/>
      <c r="R16891" s="5"/>
      <c r="S16891" s="5"/>
      <c r="T16891" s="5"/>
      <c r="U16891" s="5"/>
      <c r="V16891" s="5"/>
      <c r="W16891" s="5"/>
      <c r="X16891" s="5"/>
      <c r="Y16891" s="5"/>
      <c r="Z16891" s="5"/>
      <c r="AA16891" s="5"/>
      <c r="AB16891" s="5"/>
      <c r="AC16891" s="5"/>
      <c r="AD16891" s="5"/>
      <c r="AE16891" s="5"/>
      <c r="AF16891" s="5"/>
      <c r="AG16891" s="11"/>
    </row>
    <row r="16892" spans="1:33">
      <c r="A16892" s="5"/>
      <c r="B16892" s="5"/>
      <c r="C16892" s="5"/>
      <c r="D16892" s="5"/>
      <c r="E16892" s="5"/>
      <c r="F16892" s="5"/>
      <c r="G16892" s="5"/>
      <c r="H16892" s="5"/>
      <c r="I16892" s="5"/>
      <c r="J16892" s="5"/>
      <c r="K16892" s="5"/>
      <c r="L16892" s="5"/>
      <c r="M16892" s="5"/>
      <c r="N16892" s="5"/>
      <c r="O16892" s="5"/>
      <c r="P16892" s="5"/>
      <c r="Q16892" s="5"/>
      <c r="R16892" s="5"/>
      <c r="S16892" s="5"/>
      <c r="T16892" s="5"/>
      <c r="U16892" s="5"/>
      <c r="V16892" s="5"/>
      <c r="W16892" s="5"/>
      <c r="X16892" s="5"/>
      <c r="Y16892" s="5"/>
      <c r="Z16892" s="5"/>
      <c r="AA16892" s="5"/>
      <c r="AB16892" s="5"/>
      <c r="AC16892" s="5"/>
      <c r="AD16892" s="5"/>
      <c r="AE16892" s="5"/>
      <c r="AF16892" s="5"/>
      <c r="AG16892" s="11"/>
    </row>
    <row r="16893" spans="1:33">
      <c r="A16893" s="5"/>
      <c r="B16893" s="5"/>
      <c r="C16893" s="5"/>
      <c r="D16893" s="5"/>
      <c r="E16893" s="5"/>
      <c r="F16893" s="5"/>
      <c r="G16893" s="5"/>
      <c r="H16893" s="5"/>
      <c r="I16893" s="5"/>
      <c r="J16893" s="5"/>
      <c r="K16893" s="5"/>
      <c r="L16893" s="5"/>
      <c r="M16893" s="5"/>
      <c r="N16893" s="5"/>
      <c r="O16893" s="5"/>
      <c r="P16893" s="5"/>
      <c r="Q16893" s="5"/>
      <c r="R16893" s="5"/>
      <c r="S16893" s="5"/>
      <c r="T16893" s="5"/>
      <c r="U16893" s="5"/>
      <c r="V16893" s="5"/>
      <c r="W16893" s="5"/>
      <c r="X16893" s="5"/>
      <c r="Y16893" s="5"/>
      <c r="Z16893" s="5"/>
      <c r="AA16893" s="5"/>
      <c r="AB16893" s="5"/>
      <c r="AC16893" s="5"/>
      <c r="AD16893" s="5"/>
      <c r="AE16893" s="5"/>
      <c r="AF16893" s="5"/>
      <c r="AG16893" s="11"/>
    </row>
    <row r="16894" spans="1:33">
      <c r="A16894" s="5"/>
      <c r="B16894" s="5"/>
      <c r="C16894" s="5"/>
      <c r="D16894" s="5"/>
      <c r="E16894" s="5"/>
      <c r="F16894" s="5"/>
      <c r="G16894" s="5"/>
      <c r="H16894" s="5"/>
      <c r="I16894" s="5"/>
      <c r="J16894" s="5"/>
      <c r="K16894" s="5"/>
      <c r="L16894" s="5"/>
      <c r="M16894" s="5"/>
      <c r="N16894" s="5"/>
      <c r="O16894" s="5"/>
      <c r="P16894" s="5"/>
      <c r="Q16894" s="5"/>
      <c r="R16894" s="5"/>
      <c r="S16894" s="5"/>
      <c r="T16894" s="5"/>
      <c r="U16894" s="5"/>
      <c r="V16894" s="5"/>
      <c r="W16894" s="5"/>
      <c r="X16894" s="5"/>
      <c r="Y16894" s="5"/>
      <c r="Z16894" s="5"/>
      <c r="AA16894" s="5"/>
      <c r="AB16894" s="5"/>
      <c r="AC16894" s="5"/>
      <c r="AD16894" s="5"/>
      <c r="AE16894" s="5"/>
      <c r="AF16894" s="5"/>
      <c r="AG16894" s="11"/>
    </row>
    <row r="16895" spans="1:33">
      <c r="A16895" s="5"/>
      <c r="B16895" s="5"/>
      <c r="C16895" s="5"/>
      <c r="D16895" s="5"/>
      <c r="E16895" s="5"/>
      <c r="F16895" s="5"/>
      <c r="G16895" s="5"/>
      <c r="H16895" s="5"/>
      <c r="I16895" s="5"/>
      <c r="J16895" s="5"/>
      <c r="K16895" s="5"/>
      <c r="L16895" s="5"/>
      <c r="M16895" s="5"/>
      <c r="N16895" s="5"/>
      <c r="O16895" s="5"/>
      <c r="P16895" s="5"/>
      <c r="Q16895" s="5"/>
      <c r="R16895" s="5"/>
      <c r="S16895" s="5"/>
      <c r="T16895" s="5"/>
      <c r="U16895" s="5"/>
      <c r="V16895" s="5"/>
      <c r="W16895" s="5"/>
      <c r="X16895" s="5"/>
      <c r="Y16895" s="5"/>
      <c r="Z16895" s="5"/>
      <c r="AA16895" s="5"/>
      <c r="AB16895" s="5"/>
      <c r="AC16895" s="5"/>
      <c r="AD16895" s="5"/>
      <c r="AE16895" s="5"/>
      <c r="AF16895" s="5"/>
      <c r="AG16895" s="11"/>
    </row>
    <row r="16896" spans="1:33">
      <c r="A16896" s="5"/>
      <c r="B16896" s="5"/>
      <c r="C16896" s="5"/>
      <c r="D16896" s="5"/>
      <c r="E16896" s="5"/>
      <c r="F16896" s="5"/>
      <c r="G16896" s="5"/>
      <c r="H16896" s="5"/>
      <c r="I16896" s="5"/>
      <c r="J16896" s="5"/>
      <c r="K16896" s="5"/>
      <c r="L16896" s="5"/>
      <c r="M16896" s="5"/>
      <c r="N16896" s="5"/>
      <c r="O16896" s="5"/>
      <c r="P16896" s="5"/>
      <c r="Q16896" s="5"/>
      <c r="R16896" s="5"/>
      <c r="S16896" s="5"/>
      <c r="T16896" s="5"/>
      <c r="U16896" s="5"/>
      <c r="V16896" s="5"/>
      <c r="W16896" s="5"/>
      <c r="X16896" s="5"/>
      <c r="Y16896" s="5"/>
      <c r="Z16896" s="5"/>
      <c r="AA16896" s="5"/>
      <c r="AB16896" s="5"/>
      <c r="AC16896" s="5"/>
      <c r="AD16896" s="5"/>
      <c r="AE16896" s="5"/>
      <c r="AF16896" s="5"/>
      <c r="AG16896" s="11"/>
    </row>
    <row r="16897" spans="1:33">
      <c r="A16897" s="5"/>
      <c r="B16897" s="5"/>
      <c r="C16897" s="5"/>
      <c r="D16897" s="5"/>
      <c r="E16897" s="5"/>
      <c r="F16897" s="5"/>
      <c r="G16897" s="5"/>
      <c r="H16897" s="5"/>
      <c r="I16897" s="5"/>
      <c r="J16897" s="5"/>
      <c r="K16897" s="5"/>
      <c r="L16897" s="5"/>
      <c r="M16897" s="5"/>
      <c r="N16897" s="5"/>
      <c r="O16897" s="5"/>
      <c r="P16897" s="5"/>
      <c r="Q16897" s="5"/>
      <c r="R16897" s="5"/>
      <c r="S16897" s="5"/>
      <c r="T16897" s="5"/>
      <c r="U16897" s="5"/>
      <c r="V16897" s="5"/>
      <c r="W16897" s="5"/>
      <c r="X16897" s="5"/>
      <c r="Y16897" s="5"/>
      <c r="Z16897" s="5"/>
      <c r="AA16897" s="5"/>
      <c r="AB16897" s="5"/>
      <c r="AC16897" s="5"/>
      <c r="AD16897" s="5"/>
      <c r="AE16897" s="5"/>
      <c r="AF16897" s="5"/>
      <c r="AG16897" s="11"/>
    </row>
    <row r="16898" spans="1:33">
      <c r="A16898" s="5"/>
      <c r="B16898" s="5"/>
      <c r="C16898" s="5"/>
      <c r="D16898" s="5"/>
      <c r="E16898" s="5"/>
      <c r="F16898" s="5"/>
      <c r="G16898" s="5"/>
      <c r="H16898" s="5"/>
      <c r="I16898" s="5"/>
      <c r="J16898" s="5"/>
      <c r="K16898" s="5"/>
      <c r="L16898" s="5"/>
      <c r="M16898" s="5"/>
      <c r="N16898" s="5"/>
      <c r="O16898" s="5"/>
      <c r="P16898" s="5"/>
      <c r="Q16898" s="5"/>
      <c r="R16898" s="5"/>
      <c r="S16898" s="5"/>
      <c r="T16898" s="5"/>
      <c r="U16898" s="5"/>
      <c r="V16898" s="5"/>
      <c r="W16898" s="5"/>
      <c r="X16898" s="5"/>
      <c r="Y16898" s="5"/>
      <c r="Z16898" s="5"/>
      <c r="AA16898" s="5"/>
      <c r="AB16898" s="5"/>
      <c r="AC16898" s="5"/>
      <c r="AD16898" s="5"/>
      <c r="AE16898" s="5"/>
      <c r="AF16898" s="5"/>
      <c r="AG16898" s="11"/>
    </row>
    <row r="16899" spans="1:33">
      <c r="A16899" s="5"/>
      <c r="B16899" s="5"/>
      <c r="C16899" s="5"/>
      <c r="D16899" s="5"/>
      <c r="E16899" s="5"/>
      <c r="F16899" s="5"/>
      <c r="G16899" s="5"/>
      <c r="H16899" s="5"/>
      <c r="I16899" s="5"/>
      <c r="J16899" s="5"/>
      <c r="K16899" s="5"/>
      <c r="L16899" s="5"/>
      <c r="M16899" s="5"/>
      <c r="N16899" s="5"/>
      <c r="O16899" s="5"/>
      <c r="P16899" s="5"/>
      <c r="Q16899" s="5"/>
      <c r="R16899" s="5"/>
      <c r="S16899" s="5"/>
      <c r="T16899" s="5"/>
      <c r="U16899" s="5"/>
      <c r="V16899" s="5"/>
      <c r="W16899" s="5"/>
      <c r="X16899" s="5"/>
      <c r="Y16899" s="5"/>
      <c r="Z16899" s="5"/>
      <c r="AA16899" s="5"/>
      <c r="AB16899" s="5"/>
      <c r="AC16899" s="5"/>
      <c r="AD16899" s="5"/>
      <c r="AE16899" s="5"/>
      <c r="AF16899" s="5"/>
      <c r="AG16899" s="11"/>
    </row>
    <row r="16900" spans="1:33">
      <c r="A16900" s="5"/>
      <c r="B16900" s="5"/>
      <c r="C16900" s="5"/>
      <c r="D16900" s="5"/>
      <c r="E16900" s="5"/>
      <c r="F16900" s="5"/>
      <c r="G16900" s="5"/>
      <c r="H16900" s="5"/>
      <c r="I16900" s="5"/>
      <c r="J16900" s="5"/>
      <c r="K16900" s="5"/>
      <c r="L16900" s="5"/>
      <c r="M16900" s="5"/>
      <c r="N16900" s="5"/>
      <c r="O16900" s="5"/>
      <c r="P16900" s="5"/>
      <c r="Q16900" s="5"/>
      <c r="R16900" s="5"/>
      <c r="S16900" s="5"/>
      <c r="T16900" s="5"/>
      <c r="U16900" s="5"/>
      <c r="V16900" s="5"/>
      <c r="W16900" s="5"/>
      <c r="X16900" s="5"/>
      <c r="Y16900" s="5"/>
      <c r="Z16900" s="5"/>
      <c r="AA16900" s="5"/>
      <c r="AB16900" s="5"/>
      <c r="AC16900" s="5"/>
      <c r="AD16900" s="5"/>
      <c r="AE16900" s="5"/>
      <c r="AF16900" s="5"/>
      <c r="AG16900" s="11"/>
    </row>
    <row r="16901" spans="1:33">
      <c r="A16901" s="5"/>
      <c r="B16901" s="5"/>
      <c r="C16901" s="5"/>
      <c r="D16901" s="5"/>
      <c r="E16901" s="5"/>
      <c r="F16901" s="5"/>
      <c r="G16901" s="5"/>
      <c r="H16901" s="5"/>
      <c r="I16901" s="5"/>
      <c r="J16901" s="5"/>
      <c r="K16901" s="5"/>
      <c r="L16901" s="5"/>
      <c r="M16901" s="5"/>
      <c r="N16901" s="5"/>
      <c r="O16901" s="5"/>
      <c r="P16901" s="5"/>
      <c r="Q16901" s="5"/>
      <c r="R16901" s="5"/>
      <c r="S16901" s="5"/>
      <c r="T16901" s="5"/>
      <c r="U16901" s="5"/>
      <c r="V16901" s="5"/>
      <c r="W16901" s="5"/>
      <c r="X16901" s="5"/>
      <c r="Y16901" s="5"/>
      <c r="Z16901" s="5"/>
      <c r="AA16901" s="5"/>
      <c r="AB16901" s="5"/>
      <c r="AC16901" s="5"/>
      <c r="AD16901" s="5"/>
      <c r="AE16901" s="5"/>
      <c r="AF16901" s="5"/>
      <c r="AG16901" s="11"/>
    </row>
    <row r="16902" spans="1:33">
      <c r="A16902" s="5"/>
      <c r="B16902" s="5"/>
      <c r="C16902" s="5"/>
      <c r="D16902" s="5"/>
      <c r="E16902" s="5"/>
      <c r="F16902" s="5"/>
      <c r="G16902" s="5"/>
      <c r="H16902" s="5"/>
      <c r="I16902" s="5"/>
      <c r="J16902" s="5"/>
      <c r="K16902" s="5"/>
      <c r="L16902" s="5"/>
      <c r="M16902" s="5"/>
      <c r="N16902" s="5"/>
      <c r="O16902" s="5"/>
      <c r="P16902" s="5"/>
      <c r="Q16902" s="5"/>
      <c r="R16902" s="5"/>
      <c r="S16902" s="5"/>
      <c r="T16902" s="5"/>
      <c r="U16902" s="5"/>
      <c r="V16902" s="5"/>
      <c r="W16902" s="5"/>
      <c r="X16902" s="5"/>
      <c r="Y16902" s="5"/>
      <c r="Z16902" s="5"/>
      <c r="AA16902" s="5"/>
      <c r="AB16902" s="5"/>
      <c r="AC16902" s="5"/>
      <c r="AD16902" s="5"/>
      <c r="AE16902" s="5"/>
      <c r="AF16902" s="5"/>
      <c r="AG16902" s="11"/>
    </row>
    <row r="16903" spans="1:33">
      <c r="A16903" s="5"/>
      <c r="B16903" s="5"/>
      <c r="C16903" s="5"/>
      <c r="D16903" s="5"/>
      <c r="E16903" s="5"/>
      <c r="F16903" s="5"/>
      <c r="G16903" s="5"/>
      <c r="H16903" s="5"/>
      <c r="I16903" s="5"/>
      <c r="J16903" s="5"/>
      <c r="K16903" s="5"/>
      <c r="L16903" s="5"/>
      <c r="M16903" s="5"/>
      <c r="N16903" s="5"/>
      <c r="O16903" s="5"/>
      <c r="P16903" s="5"/>
      <c r="Q16903" s="5"/>
      <c r="R16903" s="5"/>
      <c r="S16903" s="5"/>
      <c r="T16903" s="5"/>
      <c r="U16903" s="5"/>
      <c r="V16903" s="5"/>
      <c r="W16903" s="5"/>
      <c r="X16903" s="5"/>
      <c r="Y16903" s="5"/>
      <c r="Z16903" s="5"/>
      <c r="AA16903" s="5"/>
      <c r="AB16903" s="5"/>
      <c r="AC16903" s="5"/>
      <c r="AD16903" s="5"/>
      <c r="AE16903" s="5"/>
      <c r="AF16903" s="5"/>
      <c r="AG16903" s="11"/>
    </row>
    <row r="16904" spans="1:33">
      <c r="A16904" s="5"/>
      <c r="B16904" s="5"/>
      <c r="C16904" s="5"/>
      <c r="D16904" s="5"/>
      <c r="E16904" s="5"/>
      <c r="F16904" s="5"/>
      <c r="G16904" s="5"/>
      <c r="H16904" s="5"/>
      <c r="I16904" s="5"/>
      <c r="J16904" s="5"/>
      <c r="K16904" s="5"/>
      <c r="L16904" s="5"/>
      <c r="M16904" s="5"/>
      <c r="N16904" s="5"/>
      <c r="O16904" s="5"/>
      <c r="P16904" s="5"/>
      <c r="Q16904" s="5"/>
      <c r="R16904" s="5"/>
      <c r="S16904" s="5"/>
      <c r="T16904" s="5"/>
      <c r="U16904" s="5"/>
      <c r="V16904" s="5"/>
      <c r="W16904" s="5"/>
      <c r="X16904" s="5"/>
      <c r="Y16904" s="5"/>
      <c r="Z16904" s="5"/>
      <c r="AA16904" s="5"/>
      <c r="AB16904" s="5"/>
      <c r="AC16904" s="5"/>
      <c r="AD16904" s="5"/>
      <c r="AE16904" s="5"/>
      <c r="AF16904" s="5"/>
      <c r="AG16904" s="11"/>
    </row>
    <row r="16905" spans="1:33">
      <c r="A16905" s="5"/>
      <c r="B16905" s="5"/>
      <c r="C16905" s="5"/>
      <c r="D16905" s="5"/>
      <c r="E16905" s="5"/>
      <c r="F16905" s="5"/>
      <c r="G16905" s="5"/>
      <c r="H16905" s="5"/>
      <c r="I16905" s="5"/>
      <c r="J16905" s="5"/>
      <c r="K16905" s="5"/>
      <c r="L16905" s="5"/>
      <c r="M16905" s="5"/>
      <c r="N16905" s="5"/>
      <c r="O16905" s="5"/>
      <c r="P16905" s="5"/>
      <c r="Q16905" s="5"/>
      <c r="R16905" s="5"/>
      <c r="S16905" s="5"/>
      <c r="T16905" s="5"/>
      <c r="U16905" s="5"/>
      <c r="V16905" s="5"/>
      <c r="W16905" s="5"/>
      <c r="X16905" s="5"/>
      <c r="Y16905" s="5"/>
      <c r="Z16905" s="5"/>
      <c r="AA16905" s="5"/>
      <c r="AB16905" s="5"/>
      <c r="AC16905" s="5"/>
      <c r="AD16905" s="5"/>
      <c r="AE16905" s="5"/>
      <c r="AF16905" s="5"/>
      <c r="AG16905" s="11"/>
    </row>
    <row r="16906" spans="1:33">
      <c r="A16906" s="5"/>
      <c r="B16906" s="5"/>
      <c r="C16906" s="5"/>
      <c r="D16906" s="5"/>
      <c r="E16906" s="5"/>
      <c r="F16906" s="5"/>
      <c r="G16906" s="5"/>
      <c r="H16906" s="5"/>
      <c r="I16906" s="5"/>
      <c r="J16906" s="5"/>
      <c r="K16906" s="5"/>
      <c r="L16906" s="5"/>
      <c r="M16906" s="5"/>
      <c r="N16906" s="5"/>
      <c r="O16906" s="5"/>
      <c r="P16906" s="5"/>
      <c r="Q16906" s="5"/>
      <c r="R16906" s="5"/>
      <c r="S16906" s="5"/>
      <c r="T16906" s="5"/>
      <c r="U16906" s="5"/>
      <c r="V16906" s="5"/>
      <c r="W16906" s="5"/>
      <c r="X16906" s="5"/>
      <c r="Y16906" s="5"/>
      <c r="Z16906" s="5"/>
      <c r="AA16906" s="5"/>
      <c r="AB16906" s="5"/>
      <c r="AC16906" s="5"/>
      <c r="AD16906" s="5"/>
      <c r="AE16906" s="5"/>
      <c r="AF16906" s="5"/>
      <c r="AG16906" s="11"/>
    </row>
    <row r="16907" spans="1:33">
      <c r="A16907" s="5"/>
      <c r="B16907" s="5"/>
      <c r="C16907" s="5"/>
      <c r="D16907" s="5"/>
      <c r="E16907" s="5"/>
      <c r="F16907" s="5"/>
      <c r="G16907" s="5"/>
      <c r="H16907" s="5"/>
      <c r="I16907" s="5"/>
      <c r="J16907" s="5"/>
      <c r="K16907" s="5"/>
      <c r="L16907" s="5"/>
      <c r="M16907" s="5"/>
      <c r="N16907" s="5"/>
      <c r="O16907" s="5"/>
      <c r="P16907" s="5"/>
      <c r="Q16907" s="5"/>
      <c r="R16907" s="5"/>
      <c r="S16907" s="5"/>
      <c r="T16907" s="5"/>
      <c r="U16907" s="5"/>
      <c r="V16907" s="5"/>
      <c r="W16907" s="5"/>
      <c r="X16907" s="5"/>
      <c r="Y16907" s="5"/>
      <c r="Z16907" s="5"/>
      <c r="AA16907" s="5"/>
      <c r="AB16907" s="5"/>
      <c r="AC16907" s="5"/>
      <c r="AD16907" s="5"/>
      <c r="AE16907" s="5"/>
      <c r="AF16907" s="5"/>
      <c r="AG16907" s="11"/>
    </row>
    <row r="16908" spans="1:33">
      <c r="A16908" s="5"/>
      <c r="B16908" s="5"/>
      <c r="C16908" s="5"/>
      <c r="D16908" s="5"/>
      <c r="E16908" s="5"/>
      <c r="F16908" s="5"/>
      <c r="G16908" s="5"/>
      <c r="H16908" s="5"/>
      <c r="I16908" s="5"/>
      <c r="J16908" s="5"/>
      <c r="K16908" s="5"/>
      <c r="L16908" s="5"/>
      <c r="M16908" s="5"/>
      <c r="N16908" s="5"/>
      <c r="O16908" s="5"/>
      <c r="P16908" s="5"/>
      <c r="Q16908" s="5"/>
      <c r="R16908" s="5"/>
      <c r="S16908" s="5"/>
      <c r="T16908" s="5"/>
      <c r="U16908" s="5"/>
      <c r="V16908" s="5"/>
      <c r="W16908" s="5"/>
      <c r="X16908" s="5"/>
      <c r="Y16908" s="5"/>
      <c r="Z16908" s="5"/>
      <c r="AA16908" s="5"/>
      <c r="AB16908" s="5"/>
      <c r="AC16908" s="5"/>
      <c r="AD16908" s="5"/>
      <c r="AE16908" s="5"/>
      <c r="AF16908" s="5"/>
      <c r="AG16908" s="11"/>
    </row>
    <row r="16909" spans="1:33">
      <c r="A16909" s="5"/>
      <c r="B16909" s="5"/>
      <c r="C16909" s="5"/>
      <c r="D16909" s="5"/>
      <c r="E16909" s="5"/>
      <c r="F16909" s="5"/>
      <c r="G16909" s="5"/>
      <c r="H16909" s="5"/>
      <c r="I16909" s="5"/>
      <c r="J16909" s="5"/>
      <c r="K16909" s="5"/>
      <c r="L16909" s="5"/>
      <c r="M16909" s="5"/>
      <c r="N16909" s="5"/>
      <c r="O16909" s="5"/>
      <c r="P16909" s="5"/>
      <c r="Q16909" s="5"/>
      <c r="R16909" s="5"/>
      <c r="S16909" s="5"/>
      <c r="T16909" s="5"/>
      <c r="U16909" s="5"/>
      <c r="V16909" s="5"/>
      <c r="W16909" s="5"/>
      <c r="X16909" s="5"/>
      <c r="Y16909" s="5"/>
      <c r="Z16909" s="5"/>
      <c r="AA16909" s="5"/>
      <c r="AB16909" s="5"/>
      <c r="AC16909" s="5"/>
      <c r="AD16909" s="5"/>
      <c r="AE16909" s="5"/>
      <c r="AF16909" s="5"/>
      <c r="AG16909" s="11"/>
    </row>
    <row r="16910" spans="1:33">
      <c r="A16910" s="5"/>
      <c r="B16910" s="5"/>
      <c r="C16910" s="5"/>
      <c r="D16910" s="5"/>
      <c r="E16910" s="5"/>
      <c r="F16910" s="5"/>
      <c r="G16910" s="5"/>
      <c r="H16910" s="5"/>
      <c r="I16910" s="5"/>
      <c r="J16910" s="5"/>
      <c r="K16910" s="5"/>
      <c r="L16910" s="5"/>
      <c r="M16910" s="5"/>
      <c r="N16910" s="5"/>
      <c r="O16910" s="5"/>
      <c r="P16910" s="5"/>
      <c r="Q16910" s="5"/>
      <c r="R16910" s="5"/>
      <c r="S16910" s="5"/>
      <c r="T16910" s="5"/>
      <c r="U16910" s="5"/>
      <c r="V16910" s="5"/>
      <c r="W16910" s="5"/>
      <c r="X16910" s="5"/>
      <c r="Y16910" s="5"/>
      <c r="Z16910" s="5"/>
      <c r="AA16910" s="5"/>
      <c r="AB16910" s="5"/>
      <c r="AC16910" s="5"/>
      <c r="AD16910" s="5"/>
      <c r="AE16910" s="5"/>
      <c r="AF16910" s="5"/>
      <c r="AG16910" s="11"/>
    </row>
    <row r="16911" spans="1:33">
      <c r="A16911" s="5"/>
      <c r="B16911" s="5"/>
      <c r="C16911" s="5"/>
      <c r="D16911" s="5"/>
      <c r="E16911" s="5"/>
      <c r="F16911" s="5"/>
      <c r="G16911" s="5"/>
      <c r="H16911" s="5"/>
      <c r="I16911" s="5"/>
      <c r="J16911" s="5"/>
      <c r="K16911" s="5"/>
      <c r="L16911" s="5"/>
      <c r="M16911" s="5"/>
      <c r="N16911" s="5"/>
      <c r="O16911" s="5"/>
      <c r="P16911" s="5"/>
      <c r="Q16911" s="5"/>
      <c r="R16911" s="5"/>
      <c r="S16911" s="5"/>
      <c r="T16911" s="5"/>
      <c r="U16911" s="5"/>
      <c r="V16911" s="5"/>
      <c r="W16911" s="5"/>
      <c r="X16911" s="5"/>
      <c r="Y16911" s="5"/>
      <c r="Z16911" s="5"/>
      <c r="AA16911" s="5"/>
      <c r="AB16911" s="5"/>
      <c r="AC16911" s="5"/>
      <c r="AD16911" s="5"/>
      <c r="AE16911" s="5"/>
      <c r="AF16911" s="5"/>
      <c r="AG16911" s="11"/>
    </row>
    <row r="16912" spans="1:33">
      <c r="A16912" s="5"/>
      <c r="B16912" s="5"/>
      <c r="C16912" s="5"/>
      <c r="D16912" s="5"/>
      <c r="E16912" s="5"/>
      <c r="F16912" s="5"/>
      <c r="G16912" s="5"/>
      <c r="H16912" s="5"/>
      <c r="I16912" s="5"/>
      <c r="J16912" s="5"/>
      <c r="K16912" s="5"/>
      <c r="L16912" s="5"/>
      <c r="M16912" s="5"/>
      <c r="N16912" s="5"/>
      <c r="O16912" s="5"/>
      <c r="P16912" s="5"/>
      <c r="Q16912" s="5"/>
      <c r="R16912" s="5"/>
      <c r="S16912" s="5"/>
      <c r="T16912" s="5"/>
      <c r="U16912" s="5"/>
      <c r="V16912" s="5"/>
      <c r="W16912" s="5"/>
      <c r="X16912" s="5"/>
      <c r="Y16912" s="5"/>
      <c r="Z16912" s="5"/>
      <c r="AA16912" s="5"/>
      <c r="AB16912" s="5"/>
      <c r="AC16912" s="5"/>
      <c r="AD16912" s="5"/>
      <c r="AE16912" s="5"/>
      <c r="AF16912" s="5"/>
      <c r="AG16912" s="11"/>
    </row>
    <row r="16913" spans="1:33">
      <c r="A16913" s="5"/>
      <c r="B16913" s="5"/>
      <c r="C16913" s="5"/>
      <c r="D16913" s="5"/>
      <c r="E16913" s="5"/>
      <c r="F16913" s="5"/>
      <c r="G16913" s="5"/>
      <c r="H16913" s="5"/>
      <c r="I16913" s="5"/>
      <c r="J16913" s="5"/>
      <c r="K16913" s="5"/>
      <c r="L16913" s="5"/>
      <c r="M16913" s="5"/>
      <c r="N16913" s="5"/>
      <c r="O16913" s="5"/>
      <c r="P16913" s="5"/>
      <c r="Q16913" s="5"/>
      <c r="R16913" s="5"/>
      <c r="S16913" s="5"/>
      <c r="T16913" s="5"/>
      <c r="U16913" s="5"/>
      <c r="V16913" s="5"/>
      <c r="W16913" s="5"/>
      <c r="X16913" s="5"/>
      <c r="Y16913" s="5"/>
      <c r="Z16913" s="5"/>
      <c r="AA16913" s="5"/>
      <c r="AB16913" s="5"/>
      <c r="AC16913" s="5"/>
      <c r="AD16913" s="5"/>
      <c r="AE16913" s="5"/>
      <c r="AF16913" s="5"/>
      <c r="AG16913" s="11"/>
    </row>
    <row r="16914" spans="1:33">
      <c r="A16914" s="5"/>
      <c r="B16914" s="5"/>
      <c r="C16914" s="5"/>
      <c r="D16914" s="5"/>
      <c r="E16914" s="5"/>
      <c r="F16914" s="5"/>
      <c r="G16914" s="5"/>
      <c r="H16914" s="5"/>
      <c r="I16914" s="5"/>
      <c r="J16914" s="5"/>
      <c r="K16914" s="5"/>
      <c r="L16914" s="5"/>
      <c r="M16914" s="5"/>
      <c r="N16914" s="5"/>
      <c r="O16914" s="5"/>
      <c r="P16914" s="5"/>
      <c r="Q16914" s="5"/>
      <c r="R16914" s="5"/>
      <c r="S16914" s="5"/>
      <c r="T16914" s="5"/>
      <c r="U16914" s="5"/>
      <c r="V16914" s="5"/>
      <c r="W16914" s="5"/>
      <c r="X16914" s="5"/>
      <c r="Y16914" s="5"/>
      <c r="Z16914" s="5"/>
      <c r="AA16914" s="5"/>
      <c r="AB16914" s="5"/>
      <c r="AC16914" s="5"/>
      <c r="AD16914" s="5"/>
      <c r="AE16914" s="5"/>
      <c r="AF16914" s="5"/>
      <c r="AG16914" s="11"/>
    </row>
    <row r="16915" spans="1:33">
      <c r="A16915" s="5"/>
      <c r="B16915" s="5"/>
      <c r="C16915" s="5"/>
      <c r="D16915" s="5"/>
      <c r="E16915" s="5"/>
      <c r="F16915" s="5"/>
      <c r="G16915" s="5"/>
      <c r="H16915" s="5"/>
      <c r="I16915" s="5"/>
      <c r="J16915" s="5"/>
      <c r="K16915" s="5"/>
      <c r="L16915" s="5"/>
      <c r="M16915" s="5"/>
      <c r="N16915" s="5"/>
      <c r="O16915" s="5"/>
      <c r="P16915" s="5"/>
      <c r="Q16915" s="5"/>
      <c r="R16915" s="5"/>
      <c r="S16915" s="5"/>
      <c r="T16915" s="5"/>
      <c r="U16915" s="5"/>
      <c r="V16915" s="5"/>
      <c r="W16915" s="5"/>
      <c r="X16915" s="5"/>
      <c r="Y16915" s="5"/>
      <c r="Z16915" s="5"/>
      <c r="AA16915" s="5"/>
      <c r="AB16915" s="5"/>
      <c r="AC16915" s="5"/>
      <c r="AD16915" s="5"/>
      <c r="AE16915" s="5"/>
      <c r="AF16915" s="5"/>
      <c r="AG16915" s="11"/>
    </row>
    <row r="16916" spans="1:33">
      <c r="A16916" s="5"/>
      <c r="B16916" s="5"/>
      <c r="C16916" s="5"/>
      <c r="D16916" s="5"/>
      <c r="E16916" s="5"/>
      <c r="F16916" s="5"/>
      <c r="G16916" s="5"/>
      <c r="H16916" s="5"/>
      <c r="I16916" s="5"/>
      <c r="J16916" s="5"/>
      <c r="K16916" s="5"/>
      <c r="L16916" s="5"/>
      <c r="M16916" s="5"/>
      <c r="N16916" s="5"/>
      <c r="O16916" s="5"/>
      <c r="P16916" s="5"/>
      <c r="Q16916" s="5"/>
      <c r="R16916" s="5"/>
      <c r="S16916" s="5"/>
      <c r="T16916" s="5"/>
      <c r="U16916" s="5"/>
      <c r="V16916" s="5"/>
      <c r="W16916" s="5"/>
      <c r="X16916" s="5"/>
      <c r="Y16916" s="5"/>
      <c r="Z16916" s="5"/>
      <c r="AA16916" s="5"/>
      <c r="AB16916" s="5"/>
      <c r="AC16916" s="5"/>
      <c r="AD16916" s="5"/>
      <c r="AE16916" s="5"/>
      <c r="AF16916" s="5"/>
      <c r="AG16916" s="11"/>
    </row>
    <row r="16917" spans="1:33">
      <c r="A16917" s="5"/>
      <c r="B16917" s="5"/>
      <c r="C16917" s="5"/>
      <c r="D16917" s="5"/>
      <c r="E16917" s="5"/>
      <c r="F16917" s="5"/>
      <c r="G16917" s="5"/>
      <c r="H16917" s="5"/>
      <c r="I16917" s="5"/>
      <c r="J16917" s="5"/>
      <c r="K16917" s="5"/>
      <c r="L16917" s="5"/>
      <c r="M16917" s="5"/>
      <c r="N16917" s="5"/>
      <c r="O16917" s="5"/>
      <c r="P16917" s="5"/>
      <c r="Q16917" s="5"/>
      <c r="R16917" s="5"/>
      <c r="S16917" s="5"/>
      <c r="T16917" s="5"/>
      <c r="U16917" s="5"/>
      <c r="V16917" s="5"/>
      <c r="W16917" s="5"/>
      <c r="X16917" s="5"/>
      <c r="Y16917" s="5"/>
      <c r="Z16917" s="5"/>
      <c r="AA16917" s="5"/>
      <c r="AB16917" s="5"/>
      <c r="AC16917" s="5"/>
      <c r="AD16917" s="5"/>
      <c r="AE16917" s="5"/>
      <c r="AF16917" s="5"/>
      <c r="AG16917" s="11"/>
    </row>
    <row r="16918" spans="1:33">
      <c r="A16918" s="5"/>
      <c r="B16918" s="5"/>
      <c r="C16918" s="5"/>
      <c r="D16918" s="5"/>
      <c r="E16918" s="5"/>
      <c r="F16918" s="5"/>
      <c r="G16918" s="5"/>
      <c r="H16918" s="5"/>
      <c r="I16918" s="5"/>
      <c r="J16918" s="5"/>
      <c r="K16918" s="5"/>
      <c r="L16918" s="5"/>
      <c r="M16918" s="5"/>
      <c r="N16918" s="5"/>
      <c r="O16918" s="5"/>
      <c r="P16918" s="5"/>
      <c r="Q16918" s="5"/>
      <c r="R16918" s="5"/>
      <c r="S16918" s="5"/>
      <c r="T16918" s="5"/>
      <c r="U16918" s="5"/>
      <c r="V16918" s="5"/>
      <c r="W16918" s="5"/>
      <c r="X16918" s="5"/>
      <c r="Y16918" s="5"/>
      <c r="Z16918" s="5"/>
      <c r="AA16918" s="5"/>
      <c r="AB16918" s="5"/>
      <c r="AC16918" s="5"/>
      <c r="AD16918" s="5"/>
      <c r="AE16918" s="5"/>
      <c r="AF16918" s="5"/>
      <c r="AG16918" s="11"/>
    </row>
    <row r="16919" spans="1:33">
      <c r="A16919" s="5"/>
      <c r="B16919" s="5"/>
      <c r="C16919" s="5"/>
      <c r="D16919" s="5"/>
      <c r="E16919" s="5"/>
      <c r="F16919" s="5"/>
      <c r="G16919" s="5"/>
      <c r="H16919" s="5"/>
      <c r="I16919" s="5"/>
      <c r="J16919" s="5"/>
      <c r="K16919" s="5"/>
      <c r="L16919" s="5"/>
      <c r="M16919" s="5"/>
      <c r="N16919" s="5"/>
      <c r="O16919" s="5"/>
      <c r="P16919" s="5"/>
      <c r="Q16919" s="5"/>
      <c r="R16919" s="5"/>
      <c r="S16919" s="5"/>
      <c r="T16919" s="5"/>
      <c r="U16919" s="5"/>
      <c r="V16919" s="5"/>
      <c r="W16919" s="5"/>
      <c r="X16919" s="5"/>
      <c r="Y16919" s="5"/>
      <c r="Z16919" s="5"/>
      <c r="AA16919" s="5"/>
      <c r="AB16919" s="5"/>
      <c r="AC16919" s="5"/>
      <c r="AD16919" s="5"/>
      <c r="AE16919" s="5"/>
      <c r="AF16919" s="5"/>
      <c r="AG16919" s="11"/>
    </row>
    <row r="16920" spans="1:33">
      <c r="A16920" s="5"/>
      <c r="B16920" s="5"/>
      <c r="C16920" s="5"/>
      <c r="D16920" s="5"/>
      <c r="E16920" s="5"/>
      <c r="F16920" s="5"/>
      <c r="G16920" s="5"/>
      <c r="H16920" s="5"/>
      <c r="I16920" s="5"/>
      <c r="J16920" s="5"/>
      <c r="K16920" s="5"/>
      <c r="L16920" s="5"/>
      <c r="M16920" s="5"/>
      <c r="N16920" s="5"/>
      <c r="O16920" s="5"/>
      <c r="P16920" s="5"/>
      <c r="Q16920" s="5"/>
      <c r="R16920" s="5"/>
      <c r="S16920" s="5"/>
      <c r="T16920" s="5"/>
      <c r="U16920" s="5"/>
      <c r="V16920" s="5"/>
      <c r="W16920" s="5"/>
      <c r="X16920" s="5"/>
      <c r="Y16920" s="5"/>
      <c r="Z16920" s="5"/>
      <c r="AA16920" s="5"/>
      <c r="AB16920" s="5"/>
      <c r="AC16920" s="5"/>
      <c r="AD16920" s="5"/>
      <c r="AE16920" s="5"/>
      <c r="AF16920" s="5"/>
      <c r="AG16920" s="11"/>
    </row>
    <row r="16921" spans="1:33">
      <c r="A16921" s="5"/>
      <c r="B16921" s="5"/>
      <c r="C16921" s="5"/>
      <c r="D16921" s="5"/>
      <c r="E16921" s="5"/>
      <c r="F16921" s="5"/>
      <c r="G16921" s="5"/>
      <c r="H16921" s="5"/>
      <c r="I16921" s="5"/>
      <c r="J16921" s="5"/>
      <c r="K16921" s="5"/>
      <c r="L16921" s="5"/>
      <c r="M16921" s="5"/>
      <c r="N16921" s="5"/>
      <c r="O16921" s="5"/>
      <c r="P16921" s="5"/>
      <c r="Q16921" s="5"/>
      <c r="R16921" s="5"/>
      <c r="S16921" s="5"/>
      <c r="T16921" s="5"/>
      <c r="U16921" s="5"/>
      <c r="V16921" s="5"/>
      <c r="W16921" s="5"/>
      <c r="X16921" s="5"/>
      <c r="Y16921" s="5"/>
      <c r="Z16921" s="5"/>
      <c r="AA16921" s="5"/>
      <c r="AB16921" s="5"/>
      <c r="AC16921" s="5"/>
      <c r="AD16921" s="5"/>
      <c r="AE16921" s="5"/>
      <c r="AF16921" s="5"/>
      <c r="AG16921" s="11"/>
    </row>
    <row r="16922" spans="1:33">
      <c r="A16922" s="5"/>
      <c r="B16922" s="5"/>
      <c r="C16922" s="5"/>
      <c r="D16922" s="5"/>
      <c r="E16922" s="5"/>
      <c r="F16922" s="5"/>
      <c r="G16922" s="5"/>
      <c r="H16922" s="5"/>
      <c r="I16922" s="5"/>
      <c r="J16922" s="5"/>
      <c r="K16922" s="5"/>
      <c r="L16922" s="5"/>
      <c r="M16922" s="5"/>
      <c r="N16922" s="5"/>
      <c r="O16922" s="5"/>
      <c r="P16922" s="5"/>
      <c r="Q16922" s="5"/>
      <c r="R16922" s="5"/>
      <c r="S16922" s="5"/>
      <c r="T16922" s="5"/>
      <c r="U16922" s="5"/>
      <c r="V16922" s="5"/>
      <c r="W16922" s="5"/>
      <c r="X16922" s="5"/>
      <c r="Y16922" s="5"/>
      <c r="Z16922" s="5"/>
      <c r="AA16922" s="5"/>
      <c r="AB16922" s="5"/>
      <c r="AC16922" s="5"/>
      <c r="AD16922" s="5"/>
      <c r="AE16922" s="5"/>
      <c r="AF16922" s="5"/>
      <c r="AG16922" s="11"/>
    </row>
    <row r="16923" spans="1:33">
      <c r="A16923" s="5"/>
      <c r="B16923" s="5"/>
      <c r="C16923" s="5"/>
      <c r="D16923" s="5"/>
      <c r="E16923" s="5"/>
      <c r="F16923" s="5"/>
      <c r="G16923" s="5"/>
      <c r="H16923" s="5"/>
      <c r="I16923" s="5"/>
      <c r="J16923" s="5"/>
      <c r="K16923" s="5"/>
      <c r="L16923" s="5"/>
      <c r="M16923" s="5"/>
      <c r="N16923" s="5"/>
      <c r="O16923" s="5"/>
      <c r="P16923" s="5"/>
      <c r="Q16923" s="5"/>
      <c r="R16923" s="5"/>
      <c r="S16923" s="5"/>
      <c r="T16923" s="5"/>
      <c r="U16923" s="5"/>
      <c r="V16923" s="5"/>
      <c r="W16923" s="5"/>
      <c r="X16923" s="5"/>
      <c r="Y16923" s="5"/>
      <c r="Z16923" s="5"/>
      <c r="AA16923" s="5"/>
      <c r="AB16923" s="5"/>
      <c r="AC16923" s="5"/>
      <c r="AD16923" s="5"/>
      <c r="AE16923" s="5"/>
      <c r="AF16923" s="5"/>
      <c r="AG16923" s="11"/>
    </row>
    <row r="16924" spans="1:33">
      <c r="A16924" s="5"/>
      <c r="B16924" s="5"/>
      <c r="C16924" s="5"/>
      <c r="D16924" s="5"/>
      <c r="E16924" s="5"/>
      <c r="F16924" s="5"/>
      <c r="G16924" s="5"/>
      <c r="H16924" s="5"/>
      <c r="I16924" s="5"/>
      <c r="J16924" s="5"/>
      <c r="K16924" s="5"/>
      <c r="L16924" s="5"/>
      <c r="M16924" s="5"/>
      <c r="N16924" s="5"/>
      <c r="O16924" s="5"/>
      <c r="P16924" s="5"/>
      <c r="Q16924" s="5"/>
      <c r="R16924" s="5"/>
      <c r="S16924" s="5"/>
      <c r="T16924" s="5"/>
      <c r="U16924" s="5"/>
      <c r="V16924" s="5"/>
      <c r="W16924" s="5"/>
      <c r="X16924" s="5"/>
      <c r="Y16924" s="5"/>
      <c r="Z16924" s="5"/>
      <c r="AA16924" s="5"/>
      <c r="AB16924" s="5"/>
      <c r="AC16924" s="5"/>
      <c r="AD16924" s="5"/>
      <c r="AE16924" s="5"/>
      <c r="AF16924" s="5"/>
      <c r="AG16924" s="11"/>
    </row>
    <row r="16925" spans="1:33">
      <c r="A16925" s="5"/>
      <c r="B16925" s="5"/>
      <c r="C16925" s="5"/>
      <c r="D16925" s="5"/>
      <c r="E16925" s="5"/>
      <c r="F16925" s="5"/>
      <c r="G16925" s="5"/>
      <c r="H16925" s="5"/>
      <c r="I16925" s="5"/>
      <c r="J16925" s="5"/>
      <c r="K16925" s="5"/>
      <c r="L16925" s="5"/>
      <c r="M16925" s="5"/>
      <c r="N16925" s="5"/>
      <c r="O16925" s="5"/>
      <c r="P16925" s="5"/>
      <c r="Q16925" s="5"/>
      <c r="R16925" s="5"/>
      <c r="S16925" s="5"/>
      <c r="T16925" s="5"/>
      <c r="U16925" s="5"/>
      <c r="V16925" s="5"/>
      <c r="W16925" s="5"/>
      <c r="X16925" s="5"/>
      <c r="Y16925" s="5"/>
      <c r="Z16925" s="5"/>
      <c r="AA16925" s="5"/>
      <c r="AB16925" s="5"/>
      <c r="AC16925" s="5"/>
      <c r="AD16925" s="5"/>
      <c r="AE16925" s="5"/>
      <c r="AF16925" s="5"/>
      <c r="AG16925" s="11"/>
    </row>
    <row r="16926" spans="1:33">
      <c r="A16926" s="5"/>
      <c r="B16926" s="5"/>
      <c r="C16926" s="5"/>
      <c r="D16926" s="5"/>
      <c r="E16926" s="5"/>
      <c r="F16926" s="5"/>
      <c r="G16926" s="5"/>
      <c r="H16926" s="5"/>
      <c r="I16926" s="5"/>
      <c r="J16926" s="5"/>
      <c r="K16926" s="5"/>
      <c r="L16926" s="5"/>
      <c r="M16926" s="5"/>
      <c r="N16926" s="5"/>
      <c r="O16926" s="5"/>
      <c r="P16926" s="5"/>
      <c r="Q16926" s="5"/>
      <c r="R16926" s="5"/>
      <c r="S16926" s="5"/>
      <c r="T16926" s="5"/>
      <c r="U16926" s="5"/>
      <c r="V16926" s="5"/>
      <c r="W16926" s="5"/>
      <c r="X16926" s="5"/>
      <c r="Y16926" s="5"/>
      <c r="Z16926" s="5"/>
      <c r="AA16926" s="5"/>
      <c r="AB16926" s="5"/>
      <c r="AC16926" s="5"/>
      <c r="AD16926" s="5"/>
      <c r="AE16926" s="5"/>
      <c r="AF16926" s="5"/>
      <c r="AG16926" s="11"/>
    </row>
    <row r="16927" spans="1:33">
      <c r="A16927" s="5"/>
      <c r="B16927" s="5"/>
      <c r="C16927" s="5"/>
      <c r="D16927" s="5"/>
      <c r="E16927" s="5"/>
      <c r="F16927" s="5"/>
      <c r="G16927" s="5"/>
      <c r="H16927" s="5"/>
      <c r="I16927" s="5"/>
      <c r="J16927" s="5"/>
      <c r="K16927" s="5"/>
      <c r="L16927" s="5"/>
      <c r="M16927" s="5"/>
      <c r="N16927" s="5"/>
      <c r="O16927" s="5"/>
      <c r="P16927" s="5"/>
      <c r="Q16927" s="5"/>
      <c r="R16927" s="5"/>
      <c r="S16927" s="5"/>
      <c r="T16927" s="5"/>
      <c r="U16927" s="5"/>
      <c r="V16927" s="5"/>
      <c r="W16927" s="5"/>
      <c r="X16927" s="5"/>
      <c r="Y16927" s="5"/>
      <c r="Z16927" s="5"/>
      <c r="AA16927" s="5"/>
      <c r="AB16927" s="5"/>
      <c r="AC16927" s="5"/>
      <c r="AD16927" s="5"/>
      <c r="AE16927" s="5"/>
      <c r="AF16927" s="5"/>
      <c r="AG16927" s="11"/>
    </row>
    <row r="16928" spans="1:33">
      <c r="A16928" s="5"/>
      <c r="B16928" s="5"/>
      <c r="C16928" s="5"/>
      <c r="D16928" s="5"/>
      <c r="E16928" s="5"/>
      <c r="F16928" s="5"/>
      <c r="G16928" s="5"/>
      <c r="H16928" s="5"/>
      <c r="I16928" s="5"/>
      <c r="J16928" s="5"/>
      <c r="K16928" s="5"/>
      <c r="L16928" s="5"/>
      <c r="M16928" s="5"/>
      <c r="N16928" s="5"/>
      <c r="O16928" s="5"/>
      <c r="P16928" s="5"/>
      <c r="Q16928" s="5"/>
      <c r="R16928" s="5"/>
      <c r="S16928" s="5"/>
      <c r="T16928" s="5"/>
      <c r="U16928" s="5"/>
      <c r="V16928" s="5"/>
      <c r="W16928" s="5"/>
      <c r="X16928" s="5"/>
      <c r="Y16928" s="5"/>
      <c r="Z16928" s="5"/>
      <c r="AA16928" s="5"/>
      <c r="AB16928" s="5"/>
      <c r="AC16928" s="5"/>
      <c r="AD16928" s="5"/>
      <c r="AE16928" s="5"/>
      <c r="AF16928" s="5"/>
      <c r="AG16928" s="11"/>
    </row>
    <row r="16929" spans="1:33">
      <c r="A16929" s="5"/>
      <c r="B16929" s="5"/>
      <c r="C16929" s="5"/>
      <c r="D16929" s="5"/>
      <c r="E16929" s="5"/>
      <c r="F16929" s="5"/>
      <c r="G16929" s="5"/>
      <c r="H16929" s="5"/>
      <c r="I16929" s="5"/>
      <c r="J16929" s="5"/>
      <c r="K16929" s="5"/>
      <c r="L16929" s="5"/>
      <c r="M16929" s="5"/>
      <c r="N16929" s="5"/>
      <c r="O16929" s="5"/>
      <c r="P16929" s="5"/>
      <c r="Q16929" s="5"/>
      <c r="R16929" s="5"/>
      <c r="S16929" s="5"/>
      <c r="T16929" s="5"/>
      <c r="U16929" s="5"/>
      <c r="V16929" s="5"/>
      <c r="W16929" s="5"/>
      <c r="X16929" s="5"/>
      <c r="Y16929" s="5"/>
      <c r="Z16929" s="5"/>
      <c r="AA16929" s="5"/>
      <c r="AB16929" s="5"/>
      <c r="AC16929" s="5"/>
      <c r="AD16929" s="5"/>
      <c r="AE16929" s="5"/>
      <c r="AF16929" s="5"/>
      <c r="AG16929" s="11"/>
    </row>
    <row r="16930" spans="1:33">
      <c r="A16930" s="5"/>
      <c r="B16930" s="5"/>
      <c r="C16930" s="5"/>
      <c r="D16930" s="5"/>
      <c r="E16930" s="5"/>
      <c r="F16930" s="5"/>
      <c r="G16930" s="5"/>
      <c r="H16930" s="5"/>
      <c r="I16930" s="5"/>
      <c r="J16930" s="5"/>
      <c r="K16930" s="5"/>
      <c r="L16930" s="5"/>
      <c r="M16930" s="5"/>
      <c r="N16930" s="5"/>
      <c r="O16930" s="5"/>
      <c r="P16930" s="5"/>
      <c r="Q16930" s="5"/>
      <c r="R16930" s="5"/>
      <c r="S16930" s="5"/>
      <c r="T16930" s="5"/>
      <c r="U16930" s="5"/>
      <c r="V16930" s="5"/>
      <c r="W16930" s="5"/>
      <c r="X16930" s="5"/>
      <c r="Y16930" s="5"/>
      <c r="Z16930" s="5"/>
      <c r="AA16930" s="5"/>
      <c r="AB16930" s="5"/>
      <c r="AC16930" s="5"/>
      <c r="AD16930" s="5"/>
      <c r="AE16930" s="5"/>
      <c r="AF16930" s="5"/>
      <c r="AG16930" s="11"/>
    </row>
    <row r="16931" spans="1:33">
      <c r="A16931" s="5"/>
      <c r="B16931" s="5"/>
      <c r="C16931" s="5"/>
      <c r="D16931" s="5"/>
      <c r="E16931" s="5"/>
      <c r="F16931" s="5"/>
      <c r="G16931" s="5"/>
      <c r="H16931" s="5"/>
      <c r="I16931" s="5"/>
      <c r="J16931" s="5"/>
      <c r="K16931" s="5"/>
      <c r="L16931" s="5"/>
      <c r="M16931" s="5"/>
      <c r="N16931" s="5"/>
      <c r="O16931" s="5"/>
      <c r="P16931" s="5"/>
      <c r="Q16931" s="5"/>
      <c r="R16931" s="5"/>
      <c r="S16931" s="5"/>
      <c r="T16931" s="5"/>
      <c r="U16931" s="5"/>
      <c r="V16931" s="5"/>
      <c r="W16931" s="5"/>
      <c r="X16931" s="5"/>
      <c r="Y16931" s="5"/>
      <c r="Z16931" s="5"/>
      <c r="AA16931" s="5"/>
      <c r="AB16931" s="5"/>
      <c r="AC16931" s="5"/>
      <c r="AD16931" s="5"/>
      <c r="AE16931" s="5"/>
      <c r="AF16931" s="5"/>
      <c r="AG16931" s="11"/>
    </row>
    <row r="16932" spans="1:33">
      <c r="A16932" s="5"/>
      <c r="B16932" s="5"/>
      <c r="C16932" s="5"/>
      <c r="D16932" s="5"/>
      <c r="E16932" s="5"/>
      <c r="F16932" s="5"/>
      <c r="G16932" s="5"/>
      <c r="H16932" s="5"/>
      <c r="I16932" s="5"/>
      <c r="J16932" s="5"/>
      <c r="K16932" s="5"/>
      <c r="L16932" s="5"/>
      <c r="M16932" s="5"/>
      <c r="N16932" s="5"/>
      <c r="O16932" s="5"/>
      <c r="P16932" s="5"/>
      <c r="Q16932" s="5"/>
      <c r="R16932" s="5"/>
      <c r="S16932" s="5"/>
      <c r="T16932" s="5"/>
      <c r="U16932" s="5"/>
      <c r="V16932" s="5"/>
      <c r="W16932" s="5"/>
      <c r="X16932" s="5"/>
      <c r="Y16932" s="5"/>
      <c r="Z16932" s="5"/>
      <c r="AA16932" s="5"/>
      <c r="AB16932" s="5"/>
      <c r="AC16932" s="5"/>
      <c r="AD16932" s="5"/>
      <c r="AE16932" s="5"/>
      <c r="AF16932" s="5"/>
      <c r="AG16932" s="11"/>
    </row>
    <row r="16933" spans="1:33">
      <c r="A16933" s="5"/>
      <c r="B16933" s="5"/>
      <c r="C16933" s="5"/>
      <c r="D16933" s="5"/>
      <c r="E16933" s="5"/>
      <c r="F16933" s="5"/>
      <c r="G16933" s="5"/>
      <c r="H16933" s="5"/>
      <c r="I16933" s="5"/>
      <c r="J16933" s="5"/>
      <c r="K16933" s="5"/>
      <c r="L16933" s="5"/>
      <c r="M16933" s="5"/>
      <c r="N16933" s="5"/>
      <c r="O16933" s="5"/>
      <c r="P16933" s="5"/>
      <c r="Q16933" s="5"/>
      <c r="R16933" s="5"/>
      <c r="S16933" s="5"/>
      <c r="T16933" s="5"/>
      <c r="U16933" s="5"/>
      <c r="V16933" s="5"/>
      <c r="W16933" s="5"/>
      <c r="X16933" s="5"/>
      <c r="Y16933" s="5"/>
      <c r="Z16933" s="5"/>
      <c r="AA16933" s="5"/>
      <c r="AB16933" s="5"/>
      <c r="AC16933" s="5"/>
      <c r="AD16933" s="5"/>
      <c r="AE16933" s="5"/>
      <c r="AF16933" s="5"/>
      <c r="AG16933" s="11"/>
    </row>
    <row r="16934" spans="1:33">
      <c r="A16934" s="5"/>
      <c r="B16934" s="5"/>
      <c r="C16934" s="5"/>
      <c r="D16934" s="5"/>
      <c r="E16934" s="5"/>
      <c r="F16934" s="5"/>
      <c r="G16934" s="5"/>
      <c r="H16934" s="5"/>
      <c r="I16934" s="5"/>
      <c r="J16934" s="5"/>
      <c r="K16934" s="5"/>
      <c r="L16934" s="5"/>
      <c r="M16934" s="5"/>
      <c r="N16934" s="5"/>
      <c r="O16934" s="5"/>
      <c r="P16934" s="5"/>
      <c r="Q16934" s="5"/>
      <c r="R16934" s="5"/>
      <c r="S16934" s="5"/>
      <c r="T16934" s="5"/>
      <c r="U16934" s="5"/>
      <c r="V16934" s="5"/>
      <c r="W16934" s="5"/>
      <c r="X16934" s="5"/>
      <c r="Y16934" s="5"/>
      <c r="Z16934" s="5"/>
      <c r="AA16934" s="5"/>
      <c r="AB16934" s="5"/>
      <c r="AC16934" s="5"/>
      <c r="AD16934" s="5"/>
      <c r="AE16934" s="5"/>
      <c r="AF16934" s="5"/>
      <c r="AG16934" s="11"/>
    </row>
    <row r="16935" spans="1:33">
      <c r="A16935" s="5"/>
      <c r="B16935" s="5"/>
      <c r="C16935" s="5"/>
      <c r="D16935" s="5"/>
      <c r="E16935" s="5"/>
      <c r="F16935" s="5"/>
      <c r="G16935" s="5"/>
      <c r="H16935" s="5"/>
      <c r="I16935" s="5"/>
      <c r="J16935" s="5"/>
      <c r="K16935" s="5"/>
      <c r="L16935" s="5"/>
      <c r="M16935" s="5"/>
      <c r="N16935" s="5"/>
      <c r="O16935" s="5"/>
      <c r="P16935" s="5"/>
      <c r="Q16935" s="5"/>
      <c r="R16935" s="5"/>
      <c r="S16935" s="5"/>
      <c r="T16935" s="5"/>
      <c r="U16935" s="5"/>
      <c r="V16935" s="5"/>
      <c r="W16935" s="5"/>
      <c r="X16935" s="5"/>
      <c r="Y16935" s="5"/>
      <c r="Z16935" s="5"/>
      <c r="AA16935" s="5"/>
      <c r="AB16935" s="5"/>
      <c r="AC16935" s="5"/>
      <c r="AD16935" s="5"/>
      <c r="AE16935" s="5"/>
      <c r="AF16935" s="5"/>
      <c r="AG16935" s="11"/>
    </row>
    <row r="16936" spans="1:33">
      <c r="A16936" s="5"/>
      <c r="B16936" s="5"/>
      <c r="C16936" s="5"/>
      <c r="D16936" s="5"/>
      <c r="E16936" s="5"/>
      <c r="F16936" s="5"/>
      <c r="G16936" s="5"/>
      <c r="H16936" s="5"/>
      <c r="I16936" s="5"/>
      <c r="J16936" s="5"/>
      <c r="K16936" s="5"/>
      <c r="L16936" s="5"/>
      <c r="M16936" s="5"/>
      <c r="N16936" s="5"/>
      <c r="O16936" s="5"/>
      <c r="P16936" s="5"/>
      <c r="Q16936" s="5"/>
      <c r="R16936" s="5"/>
      <c r="S16936" s="5"/>
      <c r="T16936" s="5"/>
      <c r="U16936" s="5"/>
      <c r="V16936" s="5"/>
      <c r="W16936" s="5"/>
      <c r="X16936" s="5"/>
      <c r="Y16936" s="5"/>
      <c r="Z16936" s="5"/>
      <c r="AA16936" s="5"/>
      <c r="AB16936" s="5"/>
      <c r="AC16936" s="5"/>
      <c r="AD16936" s="5"/>
      <c r="AE16936" s="5"/>
      <c r="AF16936" s="5"/>
      <c r="AG16936" s="11"/>
    </row>
    <row r="16937" spans="1:33">
      <c r="A16937" s="5"/>
      <c r="B16937" s="5"/>
      <c r="C16937" s="5"/>
      <c r="D16937" s="5"/>
      <c r="E16937" s="5"/>
      <c r="F16937" s="5"/>
      <c r="G16937" s="5"/>
      <c r="H16937" s="5"/>
      <c r="I16937" s="5"/>
      <c r="J16937" s="5"/>
      <c r="K16937" s="5"/>
      <c r="L16937" s="5"/>
      <c r="M16937" s="5"/>
      <c r="N16937" s="5"/>
      <c r="O16937" s="5"/>
      <c r="P16937" s="5"/>
      <c r="Q16937" s="5"/>
      <c r="R16937" s="5"/>
      <c r="S16937" s="5"/>
      <c r="T16937" s="5"/>
      <c r="U16937" s="5"/>
      <c r="V16937" s="5"/>
      <c r="W16937" s="5"/>
      <c r="X16937" s="5"/>
      <c r="Y16937" s="5"/>
      <c r="Z16937" s="5"/>
      <c r="AA16937" s="5"/>
      <c r="AB16937" s="5"/>
      <c r="AC16937" s="5"/>
      <c r="AD16937" s="5"/>
      <c r="AE16937" s="5"/>
      <c r="AF16937" s="5"/>
      <c r="AG16937" s="11"/>
    </row>
    <row r="16938" spans="1:33">
      <c r="A16938" s="5"/>
      <c r="B16938" s="5"/>
      <c r="C16938" s="5"/>
      <c r="D16938" s="5"/>
      <c r="E16938" s="5"/>
      <c r="F16938" s="5"/>
      <c r="G16938" s="5"/>
      <c r="H16938" s="5"/>
      <c r="I16938" s="5"/>
      <c r="J16938" s="5"/>
      <c r="K16938" s="5"/>
      <c r="L16938" s="5"/>
      <c r="M16938" s="5"/>
      <c r="N16938" s="5"/>
      <c r="O16938" s="5"/>
      <c r="P16938" s="5"/>
      <c r="Q16938" s="5"/>
      <c r="R16938" s="5"/>
      <c r="S16938" s="5"/>
      <c r="T16938" s="5"/>
      <c r="U16938" s="5"/>
      <c r="V16938" s="5"/>
      <c r="W16938" s="5"/>
      <c r="X16938" s="5"/>
      <c r="Y16938" s="5"/>
      <c r="Z16938" s="5"/>
      <c r="AA16938" s="5"/>
      <c r="AB16938" s="5"/>
      <c r="AC16938" s="5"/>
      <c r="AD16938" s="5"/>
      <c r="AE16938" s="5"/>
      <c r="AF16938" s="5"/>
      <c r="AG16938" s="11"/>
    </row>
    <row r="16939" spans="1:33">
      <c r="A16939" s="5"/>
      <c r="B16939" s="5"/>
      <c r="C16939" s="5"/>
      <c r="D16939" s="5"/>
      <c r="E16939" s="5"/>
      <c r="F16939" s="5"/>
      <c r="G16939" s="5"/>
      <c r="H16939" s="5"/>
      <c r="I16939" s="5"/>
      <c r="J16939" s="5"/>
      <c r="K16939" s="5"/>
      <c r="L16939" s="5"/>
      <c r="M16939" s="5"/>
      <c r="N16939" s="5"/>
      <c r="O16939" s="5"/>
      <c r="P16939" s="5"/>
      <c r="Q16939" s="5"/>
      <c r="R16939" s="5"/>
      <c r="S16939" s="5"/>
      <c r="T16939" s="5"/>
      <c r="U16939" s="5"/>
      <c r="V16939" s="5"/>
      <c r="W16939" s="5"/>
      <c r="X16939" s="5"/>
      <c r="Y16939" s="5"/>
      <c r="Z16939" s="5"/>
      <c r="AA16939" s="5"/>
      <c r="AB16939" s="5"/>
      <c r="AC16939" s="5"/>
      <c r="AD16939" s="5"/>
      <c r="AE16939" s="5"/>
      <c r="AF16939" s="5"/>
      <c r="AG16939" s="11"/>
    </row>
    <row r="16940" spans="1:33">
      <c r="A16940" s="5"/>
      <c r="B16940" s="5"/>
      <c r="C16940" s="5"/>
      <c r="D16940" s="5"/>
      <c r="E16940" s="5"/>
      <c r="F16940" s="5"/>
      <c r="G16940" s="5"/>
      <c r="H16940" s="5"/>
      <c r="I16940" s="5"/>
      <c r="J16940" s="5"/>
      <c r="K16940" s="5"/>
      <c r="L16940" s="5"/>
      <c r="M16940" s="5"/>
      <c r="N16940" s="5"/>
      <c r="O16940" s="5"/>
      <c r="P16940" s="5"/>
      <c r="Q16940" s="5"/>
      <c r="R16940" s="5"/>
      <c r="S16940" s="5"/>
      <c r="T16940" s="5"/>
      <c r="U16940" s="5"/>
      <c r="V16940" s="5"/>
      <c r="W16940" s="5"/>
      <c r="X16940" s="5"/>
      <c r="Y16940" s="5"/>
      <c r="Z16940" s="5"/>
      <c r="AA16940" s="5"/>
      <c r="AB16940" s="5"/>
      <c r="AC16940" s="5"/>
      <c r="AD16940" s="5"/>
      <c r="AE16940" s="5"/>
      <c r="AF16940" s="5"/>
      <c r="AG16940" s="11"/>
    </row>
    <row r="16941" spans="1:33">
      <c r="A16941" s="5"/>
      <c r="B16941" s="5"/>
      <c r="C16941" s="5"/>
      <c r="D16941" s="5"/>
      <c r="E16941" s="5"/>
      <c r="F16941" s="5"/>
      <c r="G16941" s="5"/>
      <c r="H16941" s="5"/>
      <c r="I16941" s="5"/>
      <c r="J16941" s="5"/>
      <c r="K16941" s="5"/>
      <c r="L16941" s="5"/>
      <c r="M16941" s="5"/>
      <c r="N16941" s="5"/>
      <c r="O16941" s="5"/>
      <c r="P16941" s="5"/>
      <c r="Q16941" s="5"/>
      <c r="R16941" s="5"/>
      <c r="S16941" s="5"/>
      <c r="T16941" s="5"/>
      <c r="U16941" s="5"/>
      <c r="V16941" s="5"/>
      <c r="W16941" s="5"/>
      <c r="X16941" s="5"/>
      <c r="Y16941" s="5"/>
      <c r="Z16941" s="5"/>
      <c r="AA16941" s="5"/>
      <c r="AB16941" s="5"/>
      <c r="AC16941" s="5"/>
      <c r="AD16941" s="5"/>
      <c r="AE16941" s="5"/>
      <c r="AF16941" s="5"/>
      <c r="AG16941" s="11"/>
    </row>
    <row r="16942" spans="1:33">
      <c r="A16942" s="5"/>
      <c r="B16942" s="5"/>
      <c r="C16942" s="5"/>
      <c r="D16942" s="5"/>
      <c r="E16942" s="5"/>
      <c r="F16942" s="5"/>
      <c r="G16942" s="5"/>
      <c r="H16942" s="5"/>
      <c r="I16942" s="5"/>
      <c r="J16942" s="5"/>
      <c r="K16942" s="5"/>
      <c r="L16942" s="5"/>
      <c r="M16942" s="5"/>
      <c r="N16942" s="5"/>
      <c r="O16942" s="5"/>
      <c r="P16942" s="5"/>
      <c r="Q16942" s="5"/>
      <c r="R16942" s="5"/>
      <c r="S16942" s="5"/>
      <c r="T16942" s="5"/>
      <c r="U16942" s="5"/>
      <c r="V16942" s="5"/>
      <c r="W16942" s="5"/>
      <c r="X16942" s="5"/>
      <c r="Y16942" s="5"/>
      <c r="Z16942" s="5"/>
      <c r="AA16942" s="5"/>
      <c r="AB16942" s="5"/>
      <c r="AC16942" s="5"/>
      <c r="AD16942" s="5"/>
      <c r="AE16942" s="5"/>
      <c r="AF16942" s="5"/>
      <c r="AG16942" s="11"/>
    </row>
    <row r="16943" spans="1:33">
      <c r="A16943" s="5"/>
      <c r="B16943" s="5"/>
      <c r="C16943" s="5"/>
      <c r="D16943" s="5"/>
      <c r="E16943" s="5"/>
      <c r="F16943" s="5"/>
      <c r="G16943" s="5"/>
      <c r="H16943" s="5"/>
      <c r="I16943" s="5"/>
      <c r="J16943" s="5"/>
      <c r="K16943" s="5"/>
      <c r="L16943" s="5"/>
      <c r="M16943" s="5"/>
      <c r="N16943" s="5"/>
      <c r="O16943" s="5"/>
      <c r="P16943" s="5"/>
      <c r="Q16943" s="5"/>
      <c r="R16943" s="5"/>
      <c r="S16943" s="5"/>
      <c r="T16943" s="5"/>
      <c r="U16943" s="5"/>
      <c r="V16943" s="5"/>
      <c r="W16943" s="5"/>
      <c r="X16943" s="5"/>
      <c r="Y16943" s="5"/>
      <c r="Z16943" s="5"/>
      <c r="AA16943" s="5"/>
      <c r="AB16943" s="5"/>
      <c r="AC16943" s="5"/>
      <c r="AD16943" s="5"/>
      <c r="AE16943" s="5"/>
      <c r="AF16943" s="5"/>
      <c r="AG16943" s="11"/>
    </row>
    <row r="16944" spans="1:33">
      <c r="A16944" s="5"/>
      <c r="B16944" s="5"/>
      <c r="C16944" s="5"/>
      <c r="D16944" s="5"/>
      <c r="E16944" s="5"/>
      <c r="F16944" s="5"/>
      <c r="G16944" s="5"/>
      <c r="H16944" s="5"/>
      <c r="I16944" s="5"/>
      <c r="J16944" s="5"/>
      <c r="K16944" s="5"/>
      <c r="L16944" s="5"/>
      <c r="M16944" s="5"/>
      <c r="N16944" s="5"/>
      <c r="O16944" s="5"/>
      <c r="P16944" s="5"/>
      <c r="Q16944" s="5"/>
      <c r="R16944" s="5"/>
      <c r="S16944" s="5"/>
      <c r="T16944" s="5"/>
      <c r="U16944" s="5"/>
      <c r="V16944" s="5"/>
      <c r="W16944" s="5"/>
      <c r="X16944" s="5"/>
      <c r="Y16944" s="5"/>
      <c r="Z16944" s="5"/>
      <c r="AA16944" s="5"/>
      <c r="AB16944" s="5"/>
      <c r="AC16944" s="5"/>
      <c r="AD16944" s="5"/>
      <c r="AE16944" s="5"/>
      <c r="AF16944" s="5"/>
      <c r="AG16944" s="11"/>
    </row>
    <row r="16945" spans="1:33">
      <c r="A16945" s="5"/>
      <c r="B16945" s="5"/>
      <c r="C16945" s="5"/>
      <c r="D16945" s="5"/>
      <c r="E16945" s="5"/>
      <c r="F16945" s="5"/>
      <c r="G16945" s="5"/>
      <c r="H16945" s="5"/>
      <c r="I16945" s="5"/>
      <c r="J16945" s="5"/>
      <c r="K16945" s="5"/>
      <c r="L16945" s="5"/>
      <c r="M16945" s="5"/>
      <c r="N16945" s="5"/>
      <c r="O16945" s="5"/>
      <c r="P16945" s="5"/>
      <c r="Q16945" s="5"/>
      <c r="R16945" s="5"/>
      <c r="S16945" s="5"/>
      <c r="T16945" s="5"/>
      <c r="U16945" s="5"/>
      <c r="V16945" s="5"/>
      <c r="W16945" s="5"/>
      <c r="X16945" s="5"/>
      <c r="Y16945" s="5"/>
      <c r="Z16945" s="5"/>
      <c r="AA16945" s="5"/>
      <c r="AB16945" s="5"/>
      <c r="AC16945" s="5"/>
      <c r="AD16945" s="5"/>
      <c r="AE16945" s="5"/>
      <c r="AF16945" s="5"/>
      <c r="AG16945" s="11"/>
    </row>
    <row r="16946" spans="1:33">
      <c r="A16946" s="5"/>
      <c r="B16946" s="5"/>
      <c r="C16946" s="5"/>
      <c r="D16946" s="5"/>
      <c r="E16946" s="5"/>
      <c r="F16946" s="5"/>
      <c r="G16946" s="5"/>
      <c r="H16946" s="5"/>
      <c r="I16946" s="5"/>
      <c r="J16946" s="5"/>
      <c r="K16946" s="5"/>
      <c r="L16946" s="5"/>
      <c r="M16946" s="5"/>
      <c r="N16946" s="5"/>
      <c r="O16946" s="5"/>
      <c r="P16946" s="5"/>
      <c r="Q16946" s="5"/>
      <c r="R16946" s="5"/>
      <c r="S16946" s="5"/>
      <c r="T16946" s="5"/>
      <c r="U16946" s="5"/>
      <c r="V16946" s="5"/>
      <c r="W16946" s="5"/>
      <c r="X16946" s="5"/>
      <c r="Y16946" s="5"/>
      <c r="Z16946" s="5"/>
      <c r="AA16946" s="5"/>
      <c r="AB16946" s="5"/>
      <c r="AC16946" s="5"/>
      <c r="AD16946" s="5"/>
      <c r="AE16946" s="5"/>
      <c r="AF16946" s="5"/>
      <c r="AG16946" s="11"/>
    </row>
    <row r="16947" spans="1:33">
      <c r="A16947" s="5"/>
      <c r="B16947" s="5"/>
      <c r="C16947" s="5"/>
      <c r="D16947" s="5"/>
      <c r="E16947" s="5"/>
      <c r="F16947" s="5"/>
      <c r="G16947" s="5"/>
      <c r="H16947" s="5"/>
      <c r="I16947" s="5"/>
      <c r="J16947" s="5"/>
      <c r="K16947" s="5"/>
      <c r="L16947" s="5"/>
      <c r="M16947" s="5"/>
      <c r="N16947" s="5"/>
      <c r="O16947" s="5"/>
      <c r="P16947" s="5"/>
      <c r="Q16947" s="5"/>
      <c r="R16947" s="5"/>
      <c r="S16947" s="5"/>
      <c r="T16947" s="5"/>
      <c r="U16947" s="5"/>
      <c r="V16947" s="5"/>
      <c r="W16947" s="5"/>
      <c r="X16947" s="5"/>
      <c r="Y16947" s="5"/>
      <c r="Z16947" s="5"/>
      <c r="AA16947" s="5"/>
      <c r="AB16947" s="5"/>
      <c r="AC16947" s="5"/>
      <c r="AD16947" s="5"/>
      <c r="AE16947" s="5"/>
      <c r="AF16947" s="5"/>
      <c r="AG16947" s="11"/>
    </row>
    <row r="16948" spans="1:33">
      <c r="A16948" s="5"/>
      <c r="B16948" s="5"/>
      <c r="C16948" s="5"/>
      <c r="D16948" s="5"/>
      <c r="E16948" s="5"/>
      <c r="F16948" s="5"/>
      <c r="G16948" s="5"/>
      <c r="H16948" s="5"/>
      <c r="I16948" s="5"/>
      <c r="J16948" s="5"/>
      <c r="K16948" s="5"/>
      <c r="L16948" s="5"/>
      <c r="M16948" s="5"/>
      <c r="N16948" s="5"/>
      <c r="O16948" s="5"/>
      <c r="P16948" s="5"/>
      <c r="Q16948" s="5"/>
      <c r="R16948" s="5"/>
      <c r="S16948" s="5"/>
      <c r="T16948" s="5"/>
      <c r="U16948" s="5"/>
      <c r="V16948" s="5"/>
      <c r="W16948" s="5"/>
      <c r="X16948" s="5"/>
      <c r="Y16948" s="5"/>
      <c r="Z16948" s="5"/>
      <c r="AA16948" s="5"/>
      <c r="AB16948" s="5"/>
      <c r="AC16948" s="5"/>
      <c r="AD16948" s="5"/>
      <c r="AE16948" s="5"/>
      <c r="AF16948" s="5"/>
      <c r="AG16948" s="11"/>
    </row>
    <row r="16949" spans="1:33">
      <c r="A16949" s="5"/>
      <c r="B16949" s="5"/>
      <c r="C16949" s="5"/>
      <c r="D16949" s="5"/>
      <c r="E16949" s="5"/>
      <c r="F16949" s="5"/>
      <c r="G16949" s="5"/>
      <c r="H16949" s="5"/>
      <c r="I16949" s="5"/>
      <c r="J16949" s="5"/>
      <c r="K16949" s="5"/>
      <c r="L16949" s="5"/>
      <c r="M16949" s="5"/>
      <c r="N16949" s="5"/>
      <c r="O16949" s="5"/>
      <c r="P16949" s="5"/>
      <c r="Q16949" s="5"/>
      <c r="R16949" s="5"/>
      <c r="S16949" s="5"/>
      <c r="T16949" s="5"/>
      <c r="U16949" s="5"/>
      <c r="V16949" s="5"/>
      <c r="W16949" s="5"/>
      <c r="X16949" s="5"/>
      <c r="Y16949" s="5"/>
      <c r="Z16949" s="5"/>
      <c r="AA16949" s="5"/>
      <c r="AB16949" s="5"/>
      <c r="AC16949" s="5"/>
      <c r="AD16949" s="5"/>
      <c r="AE16949" s="5"/>
      <c r="AF16949" s="5"/>
      <c r="AG16949" s="11"/>
    </row>
    <row r="16950" spans="1:33">
      <c r="A16950" s="5"/>
      <c r="B16950" s="5"/>
      <c r="C16950" s="5"/>
      <c r="D16950" s="5"/>
      <c r="E16950" s="5"/>
      <c r="F16950" s="5"/>
      <c r="G16950" s="5"/>
      <c r="H16950" s="5"/>
      <c r="I16950" s="5"/>
      <c r="J16950" s="5"/>
      <c r="K16950" s="5"/>
      <c r="L16950" s="5"/>
      <c r="M16950" s="5"/>
      <c r="N16950" s="5"/>
      <c r="O16950" s="5"/>
      <c r="P16950" s="5"/>
      <c r="Q16950" s="5"/>
      <c r="R16950" s="5"/>
      <c r="S16950" s="5"/>
      <c r="T16950" s="5"/>
      <c r="U16950" s="5"/>
      <c r="V16950" s="5"/>
      <c r="W16950" s="5"/>
      <c r="X16950" s="5"/>
      <c r="Y16950" s="5"/>
      <c r="Z16950" s="5"/>
      <c r="AA16950" s="5"/>
      <c r="AB16950" s="5"/>
      <c r="AC16950" s="5"/>
      <c r="AD16950" s="5"/>
      <c r="AE16950" s="5"/>
      <c r="AF16950" s="5"/>
      <c r="AG16950" s="11"/>
    </row>
    <row r="16951" spans="1:33">
      <c r="A16951" s="5"/>
      <c r="B16951" s="5"/>
      <c r="C16951" s="5"/>
      <c r="D16951" s="5"/>
      <c r="E16951" s="5"/>
      <c r="F16951" s="5"/>
      <c r="G16951" s="5"/>
      <c r="H16951" s="5"/>
      <c r="I16951" s="5"/>
      <c r="J16951" s="5"/>
      <c r="K16951" s="5"/>
      <c r="L16951" s="5"/>
      <c r="M16951" s="5"/>
      <c r="N16951" s="5"/>
      <c r="O16951" s="5"/>
      <c r="P16951" s="5"/>
      <c r="Q16951" s="5"/>
      <c r="R16951" s="5"/>
      <c r="S16951" s="5"/>
      <c r="T16951" s="5"/>
      <c r="U16951" s="5"/>
      <c r="V16951" s="5"/>
      <c r="W16951" s="5"/>
      <c r="X16951" s="5"/>
      <c r="Y16951" s="5"/>
      <c r="Z16951" s="5"/>
      <c r="AA16951" s="5"/>
      <c r="AB16951" s="5"/>
      <c r="AC16951" s="5"/>
      <c r="AD16951" s="5"/>
      <c r="AE16951" s="5"/>
      <c r="AF16951" s="5"/>
      <c r="AG16951" s="11"/>
    </row>
    <row r="16952" spans="1:33">
      <c r="A16952" s="5"/>
      <c r="B16952" s="5"/>
      <c r="C16952" s="5"/>
      <c r="D16952" s="5"/>
      <c r="E16952" s="5"/>
      <c r="F16952" s="5"/>
      <c r="G16952" s="5"/>
      <c r="H16952" s="5"/>
      <c r="I16952" s="5"/>
      <c r="J16952" s="5"/>
      <c r="K16952" s="5"/>
      <c r="L16952" s="5"/>
      <c r="M16952" s="5"/>
      <c r="N16952" s="5"/>
      <c r="O16952" s="5"/>
      <c r="P16952" s="5"/>
      <c r="Q16952" s="5"/>
      <c r="R16952" s="5"/>
      <c r="S16952" s="5"/>
      <c r="T16952" s="5"/>
      <c r="U16952" s="5"/>
      <c r="V16952" s="5"/>
      <c r="W16952" s="5"/>
      <c r="X16952" s="5"/>
      <c r="Y16952" s="5"/>
      <c r="Z16952" s="5"/>
      <c r="AA16952" s="5"/>
      <c r="AB16952" s="5"/>
      <c r="AC16952" s="5"/>
      <c r="AD16952" s="5"/>
      <c r="AE16952" s="5"/>
      <c r="AF16952" s="5"/>
      <c r="AG16952" s="11"/>
    </row>
    <row r="16953" spans="1:33">
      <c r="A16953" s="5"/>
      <c r="B16953" s="5"/>
      <c r="C16953" s="5"/>
      <c r="D16953" s="5"/>
      <c r="E16953" s="5"/>
      <c r="F16953" s="5"/>
      <c r="G16953" s="5"/>
      <c r="H16953" s="5"/>
      <c r="I16953" s="5"/>
      <c r="J16953" s="5"/>
      <c r="K16953" s="5"/>
      <c r="L16953" s="5"/>
      <c r="M16953" s="5"/>
      <c r="N16953" s="5"/>
      <c r="O16953" s="5"/>
      <c r="P16953" s="5"/>
      <c r="Q16953" s="5"/>
      <c r="R16953" s="5"/>
      <c r="S16953" s="5"/>
      <c r="T16953" s="5"/>
      <c r="U16953" s="5"/>
      <c r="V16953" s="5"/>
      <c r="W16953" s="5"/>
      <c r="X16953" s="5"/>
      <c r="Y16953" s="5"/>
      <c r="Z16953" s="5"/>
      <c r="AA16953" s="5"/>
      <c r="AB16953" s="5"/>
      <c r="AC16953" s="5"/>
      <c r="AD16953" s="5"/>
      <c r="AE16953" s="5"/>
      <c r="AF16953" s="5"/>
      <c r="AG16953" s="11"/>
    </row>
    <row r="16954" spans="1:33">
      <c r="A16954" s="5"/>
      <c r="B16954" s="5"/>
      <c r="C16954" s="5"/>
      <c r="D16954" s="5"/>
      <c r="E16954" s="5"/>
      <c r="F16954" s="5"/>
      <c r="G16954" s="5"/>
      <c r="H16954" s="5"/>
      <c r="I16954" s="5"/>
      <c r="J16954" s="5"/>
      <c r="K16954" s="5"/>
      <c r="L16954" s="5"/>
      <c r="M16954" s="5"/>
      <c r="N16954" s="5"/>
      <c r="O16954" s="5"/>
      <c r="P16954" s="5"/>
      <c r="Q16954" s="5"/>
      <c r="R16954" s="5"/>
      <c r="S16954" s="5"/>
      <c r="T16954" s="5"/>
      <c r="U16954" s="5"/>
      <c r="V16954" s="5"/>
      <c r="W16954" s="5"/>
      <c r="X16954" s="5"/>
      <c r="Y16954" s="5"/>
      <c r="Z16954" s="5"/>
      <c r="AA16954" s="5"/>
      <c r="AB16954" s="5"/>
      <c r="AC16954" s="5"/>
      <c r="AD16954" s="5"/>
      <c r="AE16954" s="5"/>
      <c r="AF16954" s="5"/>
      <c r="AG16954" s="11"/>
    </row>
    <row r="16955" spans="1:33">
      <c r="A16955" s="5"/>
      <c r="B16955" s="5"/>
      <c r="C16955" s="5"/>
      <c r="D16955" s="5"/>
      <c r="E16955" s="5"/>
      <c r="F16955" s="5"/>
      <c r="G16955" s="5"/>
      <c r="H16955" s="5"/>
      <c r="I16955" s="5"/>
      <c r="J16955" s="5"/>
      <c r="K16955" s="5"/>
      <c r="L16955" s="5"/>
      <c r="M16955" s="5"/>
      <c r="N16955" s="5"/>
      <c r="O16955" s="5"/>
      <c r="P16955" s="5"/>
      <c r="Q16955" s="5"/>
      <c r="R16955" s="5"/>
      <c r="S16955" s="5"/>
      <c r="T16955" s="5"/>
      <c r="U16955" s="5"/>
      <c r="V16955" s="5"/>
      <c r="W16955" s="5"/>
      <c r="X16955" s="5"/>
      <c r="Y16955" s="5"/>
      <c r="Z16955" s="5"/>
      <c r="AA16955" s="5"/>
      <c r="AB16955" s="5"/>
      <c r="AC16955" s="5"/>
      <c r="AD16955" s="5"/>
      <c r="AE16955" s="5"/>
      <c r="AF16955" s="5"/>
      <c r="AG16955" s="11"/>
    </row>
    <row r="16956" spans="1:33">
      <c r="A16956" s="5"/>
      <c r="B16956" s="5"/>
      <c r="C16956" s="5"/>
      <c r="D16956" s="5"/>
      <c r="E16956" s="5"/>
      <c r="F16956" s="5"/>
      <c r="G16956" s="5"/>
      <c r="H16956" s="5"/>
      <c r="I16956" s="5"/>
      <c r="J16956" s="5"/>
      <c r="K16956" s="5"/>
      <c r="L16956" s="5"/>
      <c r="M16956" s="5"/>
      <c r="N16956" s="5"/>
      <c r="O16956" s="5"/>
      <c r="P16956" s="5"/>
      <c r="Q16956" s="5"/>
      <c r="R16956" s="5"/>
      <c r="S16956" s="5"/>
      <c r="T16956" s="5"/>
      <c r="U16956" s="5"/>
      <c r="V16956" s="5"/>
      <c r="W16956" s="5"/>
      <c r="X16956" s="5"/>
      <c r="Y16956" s="5"/>
      <c r="Z16956" s="5"/>
      <c r="AA16956" s="5"/>
      <c r="AB16956" s="5"/>
      <c r="AC16956" s="5"/>
      <c r="AD16956" s="5"/>
      <c r="AE16956" s="5"/>
      <c r="AF16956" s="5"/>
      <c r="AG16956" s="11"/>
    </row>
    <row r="16957" spans="1:33">
      <c r="A16957" s="5"/>
      <c r="B16957" s="5"/>
      <c r="C16957" s="5"/>
      <c r="D16957" s="5"/>
      <c r="E16957" s="5"/>
      <c r="F16957" s="5"/>
      <c r="G16957" s="5"/>
      <c r="H16957" s="5"/>
      <c r="I16957" s="5"/>
      <c r="J16957" s="5"/>
      <c r="K16957" s="5"/>
      <c r="L16957" s="5"/>
      <c r="M16957" s="5"/>
      <c r="N16957" s="5"/>
      <c r="O16957" s="5"/>
      <c r="P16957" s="5"/>
      <c r="Q16957" s="5"/>
      <c r="R16957" s="5"/>
      <c r="S16957" s="5"/>
      <c r="T16957" s="5"/>
      <c r="U16957" s="5"/>
      <c r="V16957" s="5"/>
      <c r="W16957" s="5"/>
      <c r="X16957" s="5"/>
      <c r="Y16957" s="5"/>
      <c r="Z16957" s="5"/>
      <c r="AA16957" s="5"/>
      <c r="AB16957" s="5"/>
      <c r="AC16957" s="5"/>
      <c r="AD16957" s="5"/>
      <c r="AE16957" s="5"/>
      <c r="AF16957" s="5"/>
      <c r="AG16957" s="11"/>
    </row>
    <row r="16958" spans="1:33">
      <c r="A16958" s="5"/>
      <c r="B16958" s="5"/>
      <c r="C16958" s="5"/>
      <c r="D16958" s="5"/>
      <c r="E16958" s="5"/>
      <c r="F16958" s="5"/>
      <c r="G16958" s="5"/>
      <c r="H16958" s="5"/>
      <c r="I16958" s="5"/>
      <c r="J16958" s="5"/>
      <c r="K16958" s="5"/>
      <c r="L16958" s="5"/>
      <c r="M16958" s="5"/>
      <c r="N16958" s="5"/>
      <c r="O16958" s="5"/>
      <c r="P16958" s="5"/>
      <c r="Q16958" s="5"/>
      <c r="R16958" s="5"/>
      <c r="S16958" s="5"/>
      <c r="T16958" s="5"/>
      <c r="U16958" s="5"/>
      <c r="V16958" s="5"/>
      <c r="W16958" s="5"/>
      <c r="X16958" s="5"/>
      <c r="Y16958" s="5"/>
      <c r="Z16958" s="5"/>
      <c r="AA16958" s="5"/>
      <c r="AB16958" s="5"/>
      <c r="AC16958" s="5"/>
      <c r="AD16958" s="5"/>
      <c r="AE16958" s="5"/>
      <c r="AF16958" s="5"/>
      <c r="AG16958" s="11"/>
    </row>
    <row r="16959" spans="1:33">
      <c r="A16959" s="5"/>
      <c r="B16959" s="5"/>
      <c r="C16959" s="5"/>
      <c r="D16959" s="5"/>
      <c r="E16959" s="5"/>
      <c r="F16959" s="5"/>
      <c r="G16959" s="5"/>
      <c r="H16959" s="5"/>
      <c r="I16959" s="5"/>
      <c r="J16959" s="5"/>
      <c r="K16959" s="5"/>
      <c r="L16959" s="5"/>
      <c r="M16959" s="5"/>
      <c r="N16959" s="5"/>
      <c r="O16959" s="5"/>
      <c r="P16959" s="5"/>
      <c r="Q16959" s="5"/>
      <c r="R16959" s="5"/>
      <c r="S16959" s="5"/>
      <c r="T16959" s="5"/>
      <c r="U16959" s="5"/>
      <c r="V16959" s="5"/>
      <c r="W16959" s="5"/>
      <c r="X16959" s="5"/>
      <c r="Y16959" s="5"/>
      <c r="Z16959" s="5"/>
      <c r="AA16959" s="5"/>
      <c r="AB16959" s="5"/>
      <c r="AC16959" s="5"/>
      <c r="AD16959" s="5"/>
      <c r="AE16959" s="5"/>
      <c r="AF16959" s="5"/>
      <c r="AG16959" s="11"/>
    </row>
    <row r="16960" spans="1:33">
      <c r="A16960" s="5"/>
      <c r="B16960" s="5"/>
      <c r="C16960" s="5"/>
      <c r="D16960" s="5"/>
      <c r="E16960" s="5"/>
      <c r="F16960" s="5"/>
      <c r="G16960" s="5"/>
      <c r="H16960" s="5"/>
      <c r="I16960" s="5"/>
      <c r="J16960" s="5"/>
      <c r="K16960" s="5"/>
      <c r="L16960" s="5"/>
      <c r="M16960" s="5"/>
      <c r="N16960" s="5"/>
      <c r="O16960" s="5"/>
      <c r="P16960" s="5"/>
      <c r="Q16960" s="5"/>
      <c r="R16960" s="5"/>
      <c r="S16960" s="5"/>
      <c r="T16960" s="5"/>
      <c r="U16960" s="5"/>
      <c r="V16960" s="5"/>
      <c r="W16960" s="5"/>
      <c r="X16960" s="5"/>
      <c r="Y16960" s="5"/>
      <c r="Z16960" s="5"/>
      <c r="AA16960" s="5"/>
      <c r="AB16960" s="5"/>
      <c r="AC16960" s="5"/>
      <c r="AD16960" s="5"/>
      <c r="AE16960" s="5"/>
      <c r="AF16960" s="5"/>
      <c r="AG16960" s="11"/>
    </row>
    <row r="16961" spans="1:33">
      <c r="A16961" s="5"/>
      <c r="B16961" s="5"/>
      <c r="C16961" s="5"/>
      <c r="D16961" s="5"/>
      <c r="E16961" s="5"/>
      <c r="F16961" s="5"/>
      <c r="G16961" s="5"/>
      <c r="H16961" s="5"/>
      <c r="I16961" s="5"/>
      <c r="J16961" s="5"/>
      <c r="K16961" s="5"/>
      <c r="L16961" s="5"/>
      <c r="M16961" s="5"/>
      <c r="N16961" s="5"/>
      <c r="O16961" s="5"/>
      <c r="P16961" s="5"/>
      <c r="Q16961" s="5"/>
      <c r="R16961" s="5"/>
      <c r="S16961" s="5"/>
      <c r="T16961" s="5"/>
      <c r="U16961" s="5"/>
      <c r="V16961" s="5"/>
      <c r="W16961" s="5"/>
      <c r="X16961" s="5"/>
      <c r="Y16961" s="5"/>
      <c r="Z16961" s="5"/>
      <c r="AA16961" s="5"/>
      <c r="AB16961" s="5"/>
      <c r="AC16961" s="5"/>
      <c r="AD16961" s="5"/>
      <c r="AE16961" s="5"/>
      <c r="AF16961" s="5"/>
      <c r="AG16961" s="11"/>
    </row>
    <row r="16962" spans="1:33">
      <c r="A16962" s="5"/>
      <c r="B16962" s="5"/>
      <c r="C16962" s="5"/>
      <c r="D16962" s="5"/>
      <c r="E16962" s="5"/>
      <c r="F16962" s="5"/>
      <c r="G16962" s="5"/>
      <c r="H16962" s="5"/>
      <c r="I16962" s="5"/>
      <c r="J16962" s="5"/>
      <c r="K16962" s="5"/>
      <c r="L16962" s="5"/>
      <c r="M16962" s="5"/>
      <c r="N16962" s="5"/>
      <c r="O16962" s="5"/>
      <c r="P16962" s="5"/>
      <c r="Q16962" s="5"/>
      <c r="R16962" s="5"/>
      <c r="S16962" s="5"/>
      <c r="T16962" s="5"/>
      <c r="U16962" s="5"/>
      <c r="V16962" s="5"/>
      <c r="W16962" s="5"/>
      <c r="X16962" s="5"/>
      <c r="Y16962" s="5"/>
      <c r="Z16962" s="5"/>
      <c r="AA16962" s="5"/>
      <c r="AB16962" s="5"/>
      <c r="AC16962" s="5"/>
      <c r="AD16962" s="5"/>
      <c r="AE16962" s="5"/>
      <c r="AF16962" s="5"/>
      <c r="AG16962" s="11"/>
    </row>
    <row r="16963" spans="1:33">
      <c r="A16963" s="5"/>
      <c r="B16963" s="5"/>
      <c r="C16963" s="5"/>
      <c r="D16963" s="5"/>
      <c r="E16963" s="5"/>
      <c r="F16963" s="5"/>
      <c r="G16963" s="5"/>
      <c r="H16963" s="5"/>
      <c r="I16963" s="5"/>
      <c r="J16963" s="5"/>
      <c r="K16963" s="5"/>
      <c r="L16963" s="5"/>
      <c r="M16963" s="5"/>
      <c r="N16963" s="5"/>
      <c r="O16963" s="5"/>
      <c r="P16963" s="5"/>
      <c r="Q16963" s="5"/>
      <c r="R16963" s="5"/>
      <c r="S16963" s="5"/>
      <c r="T16963" s="5"/>
      <c r="U16963" s="5"/>
      <c r="V16963" s="5"/>
      <c r="W16963" s="5"/>
      <c r="X16963" s="5"/>
      <c r="Y16963" s="5"/>
      <c r="Z16963" s="5"/>
      <c r="AA16963" s="5"/>
      <c r="AB16963" s="5"/>
      <c r="AC16963" s="5"/>
      <c r="AD16963" s="5"/>
      <c r="AE16963" s="5"/>
      <c r="AF16963" s="5"/>
      <c r="AG16963" s="11"/>
    </row>
    <row r="16964" spans="1:33">
      <c r="A16964" s="5"/>
      <c r="B16964" s="5"/>
      <c r="C16964" s="5"/>
      <c r="D16964" s="5"/>
      <c r="E16964" s="5"/>
      <c r="F16964" s="5"/>
      <c r="G16964" s="5"/>
      <c r="H16964" s="5"/>
      <c r="I16964" s="5"/>
      <c r="J16964" s="5"/>
      <c r="K16964" s="5"/>
      <c r="L16964" s="5"/>
      <c r="M16964" s="5"/>
      <c r="N16964" s="5"/>
      <c r="O16964" s="5"/>
      <c r="P16964" s="5"/>
      <c r="Q16964" s="5"/>
      <c r="R16964" s="5"/>
      <c r="S16964" s="5"/>
      <c r="T16964" s="5"/>
      <c r="U16964" s="5"/>
      <c r="V16964" s="5"/>
      <c r="W16964" s="5"/>
      <c r="X16964" s="5"/>
      <c r="Y16964" s="5"/>
      <c r="Z16964" s="5"/>
      <c r="AA16964" s="5"/>
      <c r="AB16964" s="5"/>
      <c r="AC16964" s="5"/>
      <c r="AD16964" s="5"/>
      <c r="AE16964" s="5"/>
      <c r="AF16964" s="5"/>
      <c r="AG16964" s="11"/>
    </row>
    <row r="16965" spans="1:33">
      <c r="A16965" s="5"/>
      <c r="B16965" s="5"/>
      <c r="C16965" s="5"/>
      <c r="D16965" s="5"/>
      <c r="E16965" s="5"/>
      <c r="F16965" s="5"/>
      <c r="G16965" s="5"/>
      <c r="H16965" s="5"/>
      <c r="I16965" s="5"/>
      <c r="J16965" s="5"/>
      <c r="K16965" s="5"/>
      <c r="L16965" s="5"/>
      <c r="M16965" s="5"/>
      <c r="N16965" s="5"/>
      <c r="O16965" s="5"/>
      <c r="P16965" s="5"/>
      <c r="Q16965" s="5"/>
      <c r="R16965" s="5"/>
      <c r="S16965" s="5"/>
      <c r="T16965" s="5"/>
      <c r="U16965" s="5"/>
      <c r="V16965" s="5"/>
      <c r="W16965" s="5"/>
      <c r="X16965" s="5"/>
      <c r="Y16965" s="5"/>
      <c r="Z16965" s="5"/>
      <c r="AA16965" s="5"/>
      <c r="AB16965" s="5"/>
      <c r="AC16965" s="5"/>
      <c r="AD16965" s="5"/>
      <c r="AE16965" s="5"/>
      <c r="AF16965" s="5"/>
      <c r="AG16965" s="11"/>
    </row>
    <row r="16966" spans="1:33">
      <c r="A16966" s="5"/>
      <c r="B16966" s="5"/>
      <c r="C16966" s="5"/>
      <c r="D16966" s="5"/>
      <c r="E16966" s="5"/>
      <c r="F16966" s="5"/>
      <c r="G16966" s="5"/>
      <c r="H16966" s="5"/>
      <c r="I16966" s="5"/>
      <c r="J16966" s="5"/>
      <c r="K16966" s="5"/>
      <c r="L16966" s="5"/>
      <c r="M16966" s="5"/>
      <c r="N16966" s="5"/>
      <c r="O16966" s="5"/>
      <c r="P16966" s="5"/>
      <c r="Q16966" s="5"/>
      <c r="R16966" s="5"/>
      <c r="S16966" s="5"/>
      <c r="T16966" s="5"/>
      <c r="U16966" s="5"/>
      <c r="V16966" s="5"/>
      <c r="W16966" s="5"/>
      <c r="X16966" s="5"/>
      <c r="Y16966" s="5"/>
      <c r="Z16966" s="5"/>
      <c r="AA16966" s="5"/>
      <c r="AB16966" s="5"/>
      <c r="AC16966" s="5"/>
      <c r="AD16966" s="5"/>
      <c r="AE16966" s="5"/>
      <c r="AF16966" s="5"/>
      <c r="AG16966" s="11"/>
    </row>
    <row r="16967" spans="1:33">
      <c r="A16967" s="5"/>
      <c r="B16967" s="5"/>
      <c r="C16967" s="5"/>
      <c r="D16967" s="5"/>
      <c r="E16967" s="5"/>
      <c r="F16967" s="5"/>
      <c r="G16967" s="5"/>
      <c r="H16967" s="5"/>
      <c r="I16967" s="5"/>
      <c r="J16967" s="5"/>
      <c r="K16967" s="5"/>
      <c r="L16967" s="5"/>
      <c r="M16967" s="5"/>
      <c r="N16967" s="5"/>
      <c r="O16967" s="5"/>
      <c r="P16967" s="5"/>
      <c r="Q16967" s="5"/>
      <c r="R16967" s="5"/>
      <c r="S16967" s="5"/>
      <c r="T16967" s="5"/>
      <c r="U16967" s="5"/>
      <c r="V16967" s="5"/>
      <c r="W16967" s="5"/>
      <c r="X16967" s="5"/>
      <c r="Y16967" s="5"/>
      <c r="Z16967" s="5"/>
      <c r="AA16967" s="5"/>
      <c r="AB16967" s="5"/>
      <c r="AC16967" s="5"/>
      <c r="AD16967" s="5"/>
      <c r="AE16967" s="5"/>
      <c r="AF16967" s="5"/>
      <c r="AG16967" s="11"/>
    </row>
    <row r="16968" spans="1:33">
      <c r="A16968" s="5"/>
      <c r="B16968" s="5"/>
      <c r="C16968" s="5"/>
      <c r="D16968" s="5"/>
      <c r="E16968" s="5"/>
      <c r="F16968" s="5"/>
      <c r="G16968" s="5"/>
      <c r="H16968" s="5"/>
      <c r="I16968" s="5"/>
      <c r="J16968" s="5"/>
      <c r="K16968" s="5"/>
      <c r="L16968" s="5"/>
      <c r="M16968" s="5"/>
      <c r="N16968" s="5"/>
      <c r="O16968" s="5"/>
      <c r="P16968" s="5"/>
      <c r="Q16968" s="5"/>
      <c r="R16968" s="5"/>
      <c r="S16968" s="5"/>
      <c r="T16968" s="5"/>
      <c r="U16968" s="5"/>
      <c r="V16968" s="5"/>
      <c r="W16968" s="5"/>
      <c r="X16968" s="5"/>
      <c r="Y16968" s="5"/>
      <c r="Z16968" s="5"/>
      <c r="AA16968" s="5"/>
      <c r="AB16968" s="5"/>
      <c r="AC16968" s="5"/>
      <c r="AD16968" s="5"/>
      <c r="AE16968" s="5"/>
      <c r="AF16968" s="5"/>
      <c r="AG16968" s="11"/>
    </row>
    <row r="16969" spans="1:33">
      <c r="A16969" s="5"/>
      <c r="B16969" s="5"/>
      <c r="C16969" s="5"/>
      <c r="D16969" s="5"/>
      <c r="E16969" s="5"/>
      <c r="F16969" s="5"/>
      <c r="G16969" s="5"/>
      <c r="H16969" s="5"/>
      <c r="I16969" s="5"/>
      <c r="J16969" s="5"/>
      <c r="K16969" s="5"/>
      <c r="L16969" s="5"/>
      <c r="M16969" s="5"/>
      <c r="N16969" s="5"/>
      <c r="O16969" s="5"/>
      <c r="P16969" s="5"/>
      <c r="Q16969" s="5"/>
      <c r="R16969" s="5"/>
      <c r="S16969" s="5"/>
      <c r="T16969" s="5"/>
      <c r="U16969" s="5"/>
      <c r="V16969" s="5"/>
      <c r="W16969" s="5"/>
      <c r="X16969" s="5"/>
      <c r="Y16969" s="5"/>
      <c r="Z16969" s="5"/>
      <c r="AA16969" s="5"/>
      <c r="AB16969" s="5"/>
      <c r="AC16969" s="5"/>
      <c r="AD16969" s="5"/>
      <c r="AE16969" s="5"/>
      <c r="AF16969" s="5"/>
      <c r="AG16969" s="11"/>
    </row>
    <row r="16970" spans="1:33">
      <c r="A16970" s="5"/>
      <c r="B16970" s="5"/>
      <c r="C16970" s="5"/>
      <c r="D16970" s="5"/>
      <c r="E16970" s="5"/>
      <c r="F16970" s="5"/>
      <c r="G16970" s="5"/>
      <c r="H16970" s="5"/>
      <c r="I16970" s="5"/>
      <c r="J16970" s="5"/>
      <c r="K16970" s="5"/>
      <c r="L16970" s="5"/>
      <c r="M16970" s="5"/>
      <c r="N16970" s="5"/>
      <c r="O16970" s="5"/>
      <c r="P16970" s="5"/>
      <c r="Q16970" s="5"/>
      <c r="R16970" s="5"/>
      <c r="S16970" s="5"/>
      <c r="T16970" s="5"/>
      <c r="U16970" s="5"/>
      <c r="V16970" s="5"/>
      <c r="W16970" s="5"/>
      <c r="X16970" s="5"/>
      <c r="Y16970" s="5"/>
      <c r="Z16970" s="5"/>
      <c r="AA16970" s="5"/>
      <c r="AB16970" s="5"/>
      <c r="AC16970" s="5"/>
      <c r="AD16970" s="5"/>
      <c r="AE16970" s="5"/>
      <c r="AF16970" s="5"/>
      <c r="AG16970" s="11"/>
    </row>
    <row r="16971" spans="1:33">
      <c r="A16971" s="5"/>
      <c r="B16971" s="5"/>
      <c r="C16971" s="5"/>
      <c r="D16971" s="5"/>
      <c r="E16971" s="5"/>
      <c r="F16971" s="5"/>
      <c r="G16971" s="5"/>
      <c r="H16971" s="5"/>
      <c r="I16971" s="5"/>
      <c r="J16971" s="5"/>
      <c r="K16971" s="5"/>
      <c r="L16971" s="5"/>
      <c r="M16971" s="5"/>
      <c r="N16971" s="5"/>
      <c r="O16971" s="5"/>
      <c r="P16971" s="5"/>
      <c r="Q16971" s="5"/>
      <c r="R16971" s="5"/>
      <c r="S16971" s="5"/>
      <c r="T16971" s="5"/>
      <c r="U16971" s="5"/>
      <c r="V16971" s="5"/>
      <c r="W16971" s="5"/>
      <c r="X16971" s="5"/>
      <c r="Y16971" s="5"/>
      <c r="Z16971" s="5"/>
      <c r="AA16971" s="5"/>
      <c r="AB16971" s="5"/>
      <c r="AC16971" s="5"/>
      <c r="AD16971" s="5"/>
      <c r="AE16971" s="5"/>
      <c r="AF16971" s="5"/>
      <c r="AG16971" s="11"/>
    </row>
    <row r="16972" spans="1:33">
      <c r="A16972" s="5"/>
      <c r="B16972" s="5"/>
      <c r="C16972" s="5"/>
      <c r="D16972" s="5"/>
      <c r="E16972" s="5"/>
      <c r="F16972" s="5"/>
      <c r="G16972" s="5"/>
      <c r="H16972" s="5"/>
      <c r="I16972" s="5"/>
      <c r="J16972" s="5"/>
      <c r="K16972" s="5"/>
      <c r="L16972" s="5"/>
      <c r="M16972" s="5"/>
      <c r="N16972" s="5"/>
      <c r="O16972" s="5"/>
      <c r="P16972" s="5"/>
      <c r="Q16972" s="5"/>
      <c r="R16972" s="5"/>
      <c r="S16972" s="5"/>
      <c r="T16972" s="5"/>
      <c r="U16972" s="5"/>
      <c r="V16972" s="5"/>
      <c r="W16972" s="5"/>
      <c r="X16972" s="5"/>
      <c r="Y16972" s="5"/>
      <c r="Z16972" s="5"/>
      <c r="AA16972" s="5"/>
      <c r="AB16972" s="5"/>
      <c r="AC16972" s="5"/>
      <c r="AD16972" s="5"/>
      <c r="AE16972" s="5"/>
      <c r="AF16972" s="5"/>
      <c r="AG16972" s="11"/>
    </row>
    <row r="16973" spans="1:33">
      <c r="A16973" s="5"/>
      <c r="B16973" s="5"/>
      <c r="C16973" s="5"/>
      <c r="D16973" s="5"/>
      <c r="E16973" s="5"/>
      <c r="F16973" s="5"/>
      <c r="G16973" s="5"/>
      <c r="H16973" s="5"/>
      <c r="I16973" s="5"/>
      <c r="J16973" s="5"/>
      <c r="K16973" s="5"/>
      <c r="L16973" s="5"/>
      <c r="M16973" s="5"/>
      <c r="N16973" s="5"/>
      <c r="O16973" s="5"/>
      <c r="P16973" s="5"/>
      <c r="Q16973" s="5"/>
      <c r="R16973" s="5"/>
      <c r="S16973" s="5"/>
      <c r="T16973" s="5"/>
      <c r="U16973" s="5"/>
      <c r="V16973" s="5"/>
      <c r="W16973" s="5"/>
      <c r="X16973" s="5"/>
      <c r="Y16973" s="5"/>
      <c r="Z16973" s="5"/>
      <c r="AA16973" s="5"/>
      <c r="AB16973" s="5"/>
      <c r="AC16973" s="5"/>
      <c r="AD16973" s="5"/>
      <c r="AE16973" s="5"/>
      <c r="AF16973" s="5"/>
      <c r="AG16973" s="11"/>
    </row>
    <row r="16974" spans="1:33">
      <c r="A16974" s="5"/>
      <c r="B16974" s="5"/>
      <c r="C16974" s="5"/>
      <c r="D16974" s="5"/>
      <c r="E16974" s="5"/>
      <c r="F16974" s="5"/>
      <c r="G16974" s="5"/>
      <c r="H16974" s="5"/>
      <c r="I16974" s="5"/>
      <c r="J16974" s="5"/>
      <c r="K16974" s="5"/>
      <c r="L16974" s="5"/>
      <c r="M16974" s="5"/>
      <c r="N16974" s="5"/>
      <c r="O16974" s="5"/>
      <c r="P16974" s="5"/>
      <c r="Q16974" s="5"/>
      <c r="R16974" s="5"/>
      <c r="S16974" s="5"/>
      <c r="T16974" s="5"/>
      <c r="U16974" s="5"/>
      <c r="V16974" s="5"/>
      <c r="W16974" s="5"/>
      <c r="X16974" s="5"/>
      <c r="Y16974" s="5"/>
      <c r="Z16974" s="5"/>
      <c r="AA16974" s="5"/>
      <c r="AB16974" s="5"/>
      <c r="AC16974" s="5"/>
      <c r="AD16974" s="5"/>
      <c r="AE16974" s="5"/>
      <c r="AF16974" s="5"/>
      <c r="AG16974" s="11"/>
    </row>
    <row r="16975" spans="1:33">
      <c r="A16975" s="5"/>
      <c r="B16975" s="5"/>
      <c r="C16975" s="5"/>
      <c r="D16975" s="5"/>
      <c r="E16975" s="5"/>
      <c r="F16975" s="5"/>
      <c r="G16975" s="5"/>
      <c r="H16975" s="5"/>
      <c r="I16975" s="5"/>
      <c r="J16975" s="5"/>
      <c r="K16975" s="5"/>
      <c r="L16975" s="5"/>
      <c r="M16975" s="5"/>
      <c r="N16975" s="5"/>
      <c r="O16975" s="5"/>
      <c r="P16975" s="5"/>
      <c r="Q16975" s="5"/>
      <c r="R16975" s="5"/>
      <c r="S16975" s="5"/>
      <c r="T16975" s="5"/>
      <c r="U16975" s="5"/>
      <c r="V16975" s="5"/>
      <c r="W16975" s="5"/>
      <c r="X16975" s="5"/>
      <c r="Y16975" s="5"/>
      <c r="Z16975" s="5"/>
      <c r="AA16975" s="5"/>
      <c r="AB16975" s="5"/>
      <c r="AC16975" s="5"/>
      <c r="AD16975" s="5"/>
      <c r="AE16975" s="5"/>
      <c r="AF16975" s="5"/>
      <c r="AG16975" s="11"/>
    </row>
    <row r="16976" spans="1:33">
      <c r="A16976" s="5"/>
      <c r="B16976" s="5"/>
      <c r="C16976" s="5"/>
      <c r="D16976" s="5"/>
      <c r="E16976" s="5"/>
      <c r="F16976" s="5"/>
      <c r="G16976" s="5"/>
      <c r="H16976" s="5"/>
      <c r="I16976" s="5"/>
      <c r="J16976" s="5"/>
      <c r="K16976" s="5"/>
      <c r="L16976" s="5"/>
      <c r="M16976" s="5"/>
      <c r="N16976" s="5"/>
      <c r="O16976" s="5"/>
      <c r="P16976" s="5"/>
      <c r="Q16976" s="5"/>
      <c r="R16976" s="5"/>
      <c r="S16976" s="5"/>
      <c r="T16976" s="5"/>
      <c r="U16976" s="5"/>
      <c r="V16976" s="5"/>
      <c r="W16976" s="5"/>
      <c r="X16976" s="5"/>
      <c r="Y16976" s="5"/>
      <c r="Z16976" s="5"/>
      <c r="AA16976" s="5"/>
      <c r="AB16976" s="5"/>
      <c r="AC16976" s="5"/>
      <c r="AD16976" s="5"/>
      <c r="AE16976" s="5"/>
      <c r="AF16976" s="5"/>
      <c r="AG16976" s="11"/>
    </row>
    <row r="16977" spans="1:33">
      <c r="A16977" s="5"/>
      <c r="B16977" s="5"/>
      <c r="C16977" s="5"/>
      <c r="D16977" s="5"/>
      <c r="E16977" s="5"/>
      <c r="F16977" s="5"/>
      <c r="G16977" s="5"/>
      <c r="H16977" s="5"/>
      <c r="I16977" s="5"/>
      <c r="J16977" s="5"/>
      <c r="K16977" s="5"/>
      <c r="L16977" s="5"/>
      <c r="M16977" s="5"/>
      <c r="N16977" s="5"/>
      <c r="O16977" s="5"/>
      <c r="P16977" s="5"/>
      <c r="Q16977" s="5"/>
      <c r="R16977" s="5"/>
      <c r="S16977" s="5"/>
      <c r="T16977" s="5"/>
      <c r="U16977" s="5"/>
      <c r="V16977" s="5"/>
      <c r="W16977" s="5"/>
      <c r="X16977" s="5"/>
      <c r="Y16977" s="5"/>
      <c r="Z16977" s="5"/>
      <c r="AA16977" s="5"/>
      <c r="AB16977" s="5"/>
      <c r="AC16977" s="5"/>
      <c r="AD16977" s="5"/>
      <c r="AE16977" s="5"/>
      <c r="AF16977" s="5"/>
      <c r="AG16977" s="11"/>
    </row>
    <row r="16978" spans="1:33">
      <c r="A16978" s="5"/>
      <c r="B16978" s="5"/>
      <c r="C16978" s="5"/>
      <c r="D16978" s="5"/>
      <c r="E16978" s="5"/>
      <c r="F16978" s="5"/>
      <c r="G16978" s="5"/>
      <c r="H16978" s="5"/>
      <c r="I16978" s="5"/>
      <c r="J16978" s="5"/>
      <c r="K16978" s="5"/>
      <c r="L16978" s="5"/>
      <c r="M16978" s="5"/>
      <c r="N16978" s="5"/>
      <c r="O16978" s="5"/>
      <c r="P16978" s="5"/>
      <c r="Q16978" s="5"/>
      <c r="R16978" s="5"/>
      <c r="S16978" s="5"/>
      <c r="T16978" s="5"/>
      <c r="U16978" s="5"/>
      <c r="V16978" s="5"/>
      <c r="W16978" s="5"/>
      <c r="X16978" s="5"/>
      <c r="Y16978" s="5"/>
      <c r="Z16978" s="5"/>
      <c r="AA16978" s="5"/>
      <c r="AB16978" s="5"/>
      <c r="AC16978" s="5"/>
      <c r="AD16978" s="5"/>
      <c r="AE16978" s="5"/>
      <c r="AF16978" s="5"/>
      <c r="AG16978" s="11"/>
    </row>
    <row r="16979" spans="1:33">
      <c r="A16979" s="5"/>
      <c r="B16979" s="5"/>
      <c r="C16979" s="5"/>
      <c r="D16979" s="5"/>
      <c r="E16979" s="5"/>
      <c r="F16979" s="5"/>
      <c r="G16979" s="5"/>
      <c r="H16979" s="5"/>
      <c r="I16979" s="5"/>
      <c r="J16979" s="5"/>
      <c r="K16979" s="5"/>
      <c r="L16979" s="5"/>
      <c r="M16979" s="5"/>
      <c r="N16979" s="5"/>
      <c r="O16979" s="5"/>
      <c r="P16979" s="5"/>
      <c r="Q16979" s="5"/>
      <c r="R16979" s="5"/>
      <c r="S16979" s="5"/>
      <c r="T16979" s="5"/>
      <c r="U16979" s="5"/>
      <c r="V16979" s="5"/>
      <c r="W16979" s="5"/>
      <c r="X16979" s="5"/>
      <c r="Y16979" s="5"/>
      <c r="Z16979" s="5"/>
      <c r="AA16979" s="5"/>
      <c r="AB16979" s="5"/>
      <c r="AC16979" s="5"/>
      <c r="AD16979" s="5"/>
      <c r="AE16979" s="5"/>
      <c r="AF16979" s="5"/>
      <c r="AG16979" s="11"/>
    </row>
    <row r="16980" spans="1:33">
      <c r="A16980" s="5"/>
      <c r="B16980" s="5"/>
      <c r="C16980" s="5"/>
      <c r="D16980" s="5"/>
      <c r="E16980" s="5"/>
      <c r="F16980" s="5"/>
      <c r="G16980" s="5"/>
      <c r="H16980" s="5"/>
      <c r="I16980" s="5"/>
      <c r="J16980" s="5"/>
      <c r="K16980" s="5"/>
      <c r="L16980" s="5"/>
      <c r="M16980" s="5"/>
      <c r="N16980" s="5"/>
      <c r="O16980" s="5"/>
      <c r="P16980" s="5"/>
      <c r="Q16980" s="5"/>
      <c r="R16980" s="5"/>
      <c r="S16980" s="5"/>
      <c r="T16980" s="5"/>
      <c r="U16980" s="5"/>
      <c r="V16980" s="5"/>
      <c r="W16980" s="5"/>
      <c r="X16980" s="5"/>
      <c r="Y16980" s="5"/>
      <c r="Z16980" s="5"/>
      <c r="AA16980" s="5"/>
      <c r="AB16980" s="5"/>
      <c r="AC16980" s="5"/>
      <c r="AD16980" s="5"/>
      <c r="AE16980" s="5"/>
      <c r="AF16980" s="5"/>
      <c r="AG16980" s="11"/>
    </row>
    <row r="16981" spans="1:33">
      <c r="A16981" s="5"/>
      <c r="B16981" s="5"/>
      <c r="C16981" s="5"/>
      <c r="D16981" s="5"/>
      <c r="E16981" s="5"/>
      <c r="F16981" s="5"/>
      <c r="G16981" s="5"/>
      <c r="H16981" s="5"/>
      <c r="I16981" s="5"/>
      <c r="J16981" s="5"/>
      <c r="K16981" s="5"/>
      <c r="L16981" s="5"/>
      <c r="M16981" s="5"/>
      <c r="N16981" s="5"/>
      <c r="O16981" s="5"/>
      <c r="P16981" s="5"/>
      <c r="Q16981" s="5"/>
      <c r="R16981" s="5"/>
      <c r="S16981" s="5"/>
      <c r="T16981" s="5"/>
      <c r="U16981" s="5"/>
      <c r="V16981" s="5"/>
      <c r="W16981" s="5"/>
      <c r="X16981" s="5"/>
      <c r="Y16981" s="5"/>
      <c r="Z16981" s="5"/>
      <c r="AA16981" s="5"/>
      <c r="AB16981" s="5"/>
      <c r="AC16981" s="5"/>
      <c r="AD16981" s="5"/>
      <c r="AE16981" s="5"/>
      <c r="AF16981" s="5"/>
      <c r="AG16981" s="11"/>
    </row>
    <row r="16982" spans="1:33">
      <c r="A16982" s="5"/>
      <c r="B16982" s="5"/>
      <c r="C16982" s="5"/>
      <c r="D16982" s="5"/>
      <c r="E16982" s="5"/>
      <c r="F16982" s="5"/>
      <c r="G16982" s="5"/>
      <c r="H16982" s="5"/>
      <c r="I16982" s="5"/>
      <c r="J16982" s="5"/>
      <c r="K16982" s="5"/>
      <c r="L16982" s="5"/>
      <c r="M16982" s="5"/>
      <c r="N16982" s="5"/>
      <c r="O16982" s="5"/>
      <c r="P16982" s="5"/>
      <c r="Q16982" s="5"/>
      <c r="R16982" s="5"/>
      <c r="S16982" s="5"/>
      <c r="T16982" s="5"/>
      <c r="U16982" s="5"/>
      <c r="V16982" s="5"/>
      <c r="W16982" s="5"/>
      <c r="X16982" s="5"/>
      <c r="Y16982" s="5"/>
      <c r="Z16982" s="5"/>
      <c r="AA16982" s="5"/>
      <c r="AB16982" s="5"/>
      <c r="AC16982" s="5"/>
      <c r="AD16982" s="5"/>
      <c r="AE16982" s="5"/>
      <c r="AF16982" s="5"/>
      <c r="AG16982" s="11"/>
    </row>
    <row r="16983" spans="1:33">
      <c r="A16983" s="5"/>
      <c r="B16983" s="5"/>
      <c r="C16983" s="5"/>
      <c r="D16983" s="5"/>
      <c r="E16983" s="5"/>
      <c r="F16983" s="5"/>
      <c r="G16983" s="5"/>
      <c r="H16983" s="5"/>
      <c r="I16983" s="5"/>
      <c r="J16983" s="5"/>
      <c r="K16983" s="5"/>
      <c r="L16983" s="5"/>
      <c r="M16983" s="5"/>
      <c r="N16983" s="5"/>
      <c r="O16983" s="5"/>
      <c r="P16983" s="5"/>
      <c r="Q16983" s="5"/>
      <c r="R16983" s="5"/>
      <c r="S16983" s="5"/>
      <c r="T16983" s="5"/>
      <c r="U16983" s="5"/>
      <c r="V16983" s="5"/>
      <c r="W16983" s="5"/>
      <c r="X16983" s="5"/>
      <c r="Y16983" s="5"/>
      <c r="Z16983" s="5"/>
      <c r="AA16983" s="5"/>
      <c r="AB16983" s="5"/>
      <c r="AC16983" s="5"/>
      <c r="AD16983" s="5"/>
      <c r="AE16983" s="5"/>
      <c r="AF16983" s="5"/>
      <c r="AG16983" s="11"/>
    </row>
    <row r="16984" spans="1:33">
      <c r="A16984" s="5"/>
      <c r="B16984" s="5"/>
      <c r="C16984" s="5"/>
      <c r="D16984" s="5"/>
      <c r="E16984" s="5"/>
      <c r="F16984" s="5"/>
      <c r="G16984" s="5"/>
      <c r="H16984" s="5"/>
      <c r="I16984" s="5"/>
      <c r="J16984" s="5"/>
      <c r="K16984" s="5"/>
      <c r="L16984" s="5"/>
      <c r="M16984" s="5"/>
      <c r="N16984" s="5"/>
      <c r="O16984" s="5"/>
      <c r="P16984" s="5"/>
      <c r="Q16984" s="5"/>
      <c r="R16984" s="5"/>
      <c r="S16984" s="5"/>
      <c r="T16984" s="5"/>
      <c r="U16984" s="5"/>
      <c r="V16984" s="5"/>
      <c r="W16984" s="5"/>
      <c r="X16984" s="5"/>
      <c r="Y16984" s="5"/>
      <c r="Z16984" s="5"/>
      <c r="AA16984" s="5"/>
      <c r="AB16984" s="5"/>
      <c r="AC16984" s="5"/>
      <c r="AD16984" s="5"/>
      <c r="AE16984" s="5"/>
      <c r="AF16984" s="5"/>
      <c r="AG16984" s="11"/>
    </row>
    <row r="16985" spans="1:33">
      <c r="A16985" s="5"/>
      <c r="B16985" s="5"/>
      <c r="C16985" s="5"/>
      <c r="D16985" s="5"/>
      <c r="E16985" s="5"/>
      <c r="F16985" s="5"/>
      <c r="G16985" s="5"/>
      <c r="H16985" s="5"/>
      <c r="I16985" s="5"/>
      <c r="J16985" s="5"/>
      <c r="K16985" s="5"/>
      <c r="L16985" s="5"/>
      <c r="M16985" s="5"/>
      <c r="N16985" s="5"/>
      <c r="O16985" s="5"/>
      <c r="P16985" s="5"/>
      <c r="Q16985" s="5"/>
      <c r="R16985" s="5"/>
      <c r="S16985" s="5"/>
      <c r="T16985" s="5"/>
      <c r="U16985" s="5"/>
      <c r="V16985" s="5"/>
      <c r="W16985" s="5"/>
      <c r="X16985" s="5"/>
      <c r="Y16985" s="5"/>
      <c r="Z16985" s="5"/>
      <c r="AA16985" s="5"/>
      <c r="AB16985" s="5"/>
      <c r="AC16985" s="5"/>
      <c r="AD16985" s="5"/>
      <c r="AE16985" s="5"/>
      <c r="AF16985" s="5"/>
      <c r="AG16985" s="11"/>
    </row>
    <row r="16986" spans="1:33">
      <c r="A16986" s="5"/>
      <c r="B16986" s="5"/>
      <c r="C16986" s="5"/>
      <c r="D16986" s="5"/>
      <c r="E16986" s="5"/>
      <c r="F16986" s="5"/>
      <c r="G16986" s="5"/>
      <c r="H16986" s="5"/>
      <c r="I16986" s="5"/>
      <c r="J16986" s="5"/>
      <c r="K16986" s="5"/>
      <c r="L16986" s="5"/>
      <c r="M16986" s="5"/>
      <c r="N16986" s="5"/>
      <c r="O16986" s="5"/>
      <c r="P16986" s="5"/>
      <c r="Q16986" s="5"/>
      <c r="R16986" s="5"/>
      <c r="S16986" s="5"/>
      <c r="T16986" s="5"/>
      <c r="U16986" s="5"/>
      <c r="V16986" s="5"/>
      <c r="W16986" s="5"/>
      <c r="X16986" s="5"/>
      <c r="Y16986" s="5"/>
      <c r="Z16986" s="5"/>
      <c r="AA16986" s="5"/>
      <c r="AB16986" s="5"/>
      <c r="AC16986" s="5"/>
      <c r="AD16986" s="5"/>
      <c r="AE16986" s="5"/>
      <c r="AF16986" s="5"/>
      <c r="AG16986" s="11"/>
    </row>
    <row r="16987" spans="1:33">
      <c r="A16987" s="5"/>
      <c r="B16987" s="5"/>
      <c r="C16987" s="5"/>
      <c r="D16987" s="5"/>
      <c r="E16987" s="5"/>
      <c r="F16987" s="5"/>
      <c r="G16987" s="5"/>
      <c r="H16987" s="5"/>
      <c r="I16987" s="5"/>
      <c r="J16987" s="5"/>
      <c r="K16987" s="5"/>
      <c r="L16987" s="5"/>
      <c r="M16987" s="5"/>
      <c r="N16987" s="5"/>
      <c r="O16987" s="5"/>
      <c r="P16987" s="5"/>
      <c r="Q16987" s="5"/>
      <c r="R16987" s="5"/>
      <c r="S16987" s="5"/>
      <c r="T16987" s="5"/>
      <c r="U16987" s="5"/>
      <c r="V16987" s="5"/>
      <c r="W16987" s="5"/>
      <c r="X16987" s="5"/>
      <c r="Y16987" s="5"/>
      <c r="Z16987" s="5"/>
      <c r="AA16987" s="5"/>
      <c r="AB16987" s="5"/>
      <c r="AC16987" s="5"/>
      <c r="AD16987" s="5"/>
      <c r="AE16987" s="5"/>
      <c r="AF16987" s="5"/>
      <c r="AG16987" s="11"/>
    </row>
    <row r="16988" spans="1:33">
      <c r="A16988" s="5"/>
      <c r="B16988" s="5"/>
      <c r="C16988" s="5"/>
      <c r="D16988" s="5"/>
      <c r="E16988" s="5"/>
      <c r="F16988" s="5"/>
      <c r="G16988" s="5"/>
      <c r="H16988" s="5"/>
      <c r="I16988" s="5"/>
      <c r="J16988" s="5"/>
      <c r="K16988" s="5"/>
      <c r="L16988" s="5"/>
      <c r="M16988" s="5"/>
      <c r="N16988" s="5"/>
      <c r="O16988" s="5"/>
      <c r="P16988" s="5"/>
      <c r="Q16988" s="5"/>
      <c r="R16988" s="5"/>
      <c r="S16988" s="5"/>
      <c r="T16988" s="5"/>
      <c r="U16988" s="5"/>
      <c r="V16988" s="5"/>
      <c r="W16988" s="5"/>
      <c r="X16988" s="5"/>
      <c r="Y16988" s="5"/>
      <c r="Z16988" s="5"/>
      <c r="AA16988" s="5"/>
      <c r="AB16988" s="5"/>
      <c r="AC16988" s="5"/>
      <c r="AD16988" s="5"/>
      <c r="AE16988" s="5"/>
      <c r="AF16988" s="5"/>
      <c r="AG16988" s="11"/>
    </row>
    <row r="16989" spans="1:33">
      <c r="A16989" s="5"/>
      <c r="B16989" s="5"/>
      <c r="C16989" s="5"/>
      <c r="D16989" s="5"/>
      <c r="E16989" s="5"/>
      <c r="F16989" s="5"/>
      <c r="G16989" s="5"/>
      <c r="H16989" s="5"/>
      <c r="I16989" s="5"/>
      <c r="J16989" s="5"/>
      <c r="K16989" s="5"/>
      <c r="L16989" s="5"/>
      <c r="M16989" s="5"/>
      <c r="N16989" s="5"/>
      <c r="O16989" s="5"/>
      <c r="P16989" s="5"/>
      <c r="Q16989" s="5"/>
      <c r="R16989" s="5"/>
      <c r="S16989" s="5"/>
      <c r="T16989" s="5"/>
      <c r="U16989" s="5"/>
      <c r="V16989" s="5"/>
      <c r="W16989" s="5"/>
      <c r="X16989" s="5"/>
      <c r="Y16989" s="5"/>
      <c r="Z16989" s="5"/>
      <c r="AA16989" s="5"/>
      <c r="AB16989" s="5"/>
      <c r="AC16989" s="5"/>
      <c r="AD16989" s="5"/>
      <c r="AE16989" s="5"/>
      <c r="AF16989" s="5"/>
      <c r="AG16989" s="11"/>
    </row>
    <row r="16990" spans="1:33">
      <c r="A16990" s="5"/>
      <c r="B16990" s="5"/>
      <c r="C16990" s="5"/>
      <c r="D16990" s="5"/>
      <c r="E16990" s="5"/>
      <c r="F16990" s="5"/>
      <c r="G16990" s="5"/>
      <c r="H16990" s="5"/>
      <c r="I16990" s="5"/>
      <c r="J16990" s="5"/>
      <c r="K16990" s="5"/>
      <c r="L16990" s="5"/>
      <c r="M16990" s="5"/>
      <c r="N16990" s="5"/>
      <c r="O16990" s="5"/>
      <c r="P16990" s="5"/>
      <c r="Q16990" s="5"/>
      <c r="R16990" s="5"/>
      <c r="S16990" s="5"/>
      <c r="T16990" s="5"/>
      <c r="U16990" s="5"/>
      <c r="V16990" s="5"/>
      <c r="W16990" s="5"/>
      <c r="X16990" s="5"/>
      <c r="Y16990" s="5"/>
      <c r="Z16990" s="5"/>
      <c r="AA16990" s="5"/>
      <c r="AB16990" s="5"/>
      <c r="AC16990" s="5"/>
      <c r="AD16990" s="5"/>
      <c r="AE16990" s="5"/>
      <c r="AF16990" s="5"/>
      <c r="AG16990" s="11"/>
    </row>
    <row r="16991" spans="1:33">
      <c r="A16991" s="5"/>
      <c r="B16991" s="5"/>
      <c r="C16991" s="5"/>
      <c r="D16991" s="5"/>
      <c r="E16991" s="5"/>
      <c r="F16991" s="5"/>
      <c r="G16991" s="5"/>
      <c r="H16991" s="5"/>
      <c r="I16991" s="5"/>
      <c r="J16991" s="5"/>
      <c r="K16991" s="5"/>
      <c r="L16991" s="5"/>
      <c r="M16991" s="5"/>
      <c r="N16991" s="5"/>
      <c r="O16991" s="5"/>
      <c r="P16991" s="5"/>
      <c r="Q16991" s="5"/>
      <c r="R16991" s="5"/>
      <c r="S16991" s="5"/>
      <c r="T16991" s="5"/>
      <c r="U16991" s="5"/>
      <c r="V16991" s="5"/>
      <c r="W16991" s="5"/>
      <c r="X16991" s="5"/>
      <c r="Y16991" s="5"/>
      <c r="Z16991" s="5"/>
      <c r="AA16991" s="5"/>
      <c r="AB16991" s="5"/>
      <c r="AC16991" s="5"/>
      <c r="AD16991" s="5"/>
      <c r="AE16991" s="5"/>
      <c r="AF16991" s="5"/>
      <c r="AG16991" s="11"/>
    </row>
    <row r="16992" spans="1:33">
      <c r="A16992" s="5"/>
      <c r="B16992" s="5"/>
      <c r="C16992" s="5"/>
      <c r="D16992" s="5"/>
      <c r="E16992" s="5"/>
      <c r="F16992" s="5"/>
      <c r="G16992" s="5"/>
      <c r="H16992" s="5"/>
      <c r="I16992" s="5"/>
      <c r="J16992" s="5"/>
      <c r="K16992" s="5"/>
      <c r="L16992" s="5"/>
      <c r="M16992" s="5"/>
      <c r="N16992" s="5"/>
      <c r="O16992" s="5"/>
      <c r="P16992" s="5"/>
      <c r="Q16992" s="5"/>
      <c r="R16992" s="5"/>
      <c r="S16992" s="5"/>
      <c r="T16992" s="5"/>
      <c r="U16992" s="5"/>
      <c r="V16992" s="5"/>
      <c r="W16992" s="5"/>
      <c r="X16992" s="5"/>
      <c r="Y16992" s="5"/>
      <c r="Z16992" s="5"/>
      <c r="AA16992" s="5"/>
      <c r="AB16992" s="5"/>
      <c r="AC16992" s="5"/>
      <c r="AD16992" s="5"/>
      <c r="AE16992" s="5"/>
      <c r="AF16992" s="5"/>
      <c r="AG16992" s="11"/>
    </row>
    <row r="16993" spans="1:33">
      <c r="A16993" s="5"/>
      <c r="B16993" s="5"/>
      <c r="C16993" s="5"/>
      <c r="D16993" s="5"/>
      <c r="E16993" s="5"/>
      <c r="F16993" s="5"/>
      <c r="G16993" s="5"/>
      <c r="H16993" s="5"/>
      <c r="I16993" s="5"/>
      <c r="J16993" s="5"/>
      <c r="K16993" s="5"/>
      <c r="L16993" s="5"/>
      <c r="M16993" s="5"/>
      <c r="N16993" s="5"/>
      <c r="O16993" s="5"/>
      <c r="P16993" s="5"/>
      <c r="Q16993" s="5"/>
      <c r="R16993" s="5"/>
      <c r="S16993" s="5"/>
      <c r="T16993" s="5"/>
      <c r="U16993" s="5"/>
      <c r="V16993" s="5"/>
      <c r="W16993" s="5"/>
      <c r="X16993" s="5"/>
      <c r="Y16993" s="5"/>
      <c r="Z16993" s="5"/>
      <c r="AA16993" s="5"/>
      <c r="AB16993" s="5"/>
      <c r="AC16993" s="5"/>
      <c r="AD16993" s="5"/>
      <c r="AE16993" s="5"/>
      <c r="AF16993" s="5"/>
      <c r="AG16993" s="11"/>
    </row>
    <row r="16994" spans="1:33">
      <c r="A16994" s="5"/>
      <c r="B16994" s="5"/>
      <c r="C16994" s="5"/>
      <c r="D16994" s="5"/>
      <c r="E16994" s="5"/>
      <c r="F16994" s="5"/>
      <c r="G16994" s="5"/>
      <c r="H16994" s="5"/>
      <c r="I16994" s="5"/>
      <c r="J16994" s="5"/>
      <c r="K16994" s="5"/>
      <c r="L16994" s="5"/>
      <c r="M16994" s="5"/>
      <c r="N16994" s="5"/>
      <c r="O16994" s="5"/>
      <c r="P16994" s="5"/>
      <c r="Q16994" s="5"/>
      <c r="R16994" s="5"/>
      <c r="S16994" s="5"/>
      <c r="T16994" s="5"/>
      <c r="U16994" s="5"/>
      <c r="V16994" s="5"/>
      <c r="W16994" s="5"/>
      <c r="X16994" s="5"/>
      <c r="Y16994" s="5"/>
      <c r="Z16994" s="5"/>
      <c r="AA16994" s="5"/>
      <c r="AB16994" s="5"/>
      <c r="AC16994" s="5"/>
      <c r="AD16994" s="5"/>
      <c r="AE16994" s="5"/>
      <c r="AF16994" s="5"/>
      <c r="AG16994" s="11"/>
    </row>
    <row r="16995" spans="1:33">
      <c r="A16995" s="5"/>
      <c r="B16995" s="5"/>
      <c r="C16995" s="5"/>
      <c r="D16995" s="5"/>
      <c r="E16995" s="5"/>
      <c r="F16995" s="5"/>
      <c r="G16995" s="5"/>
      <c r="H16995" s="5"/>
      <c r="I16995" s="5"/>
      <c r="J16995" s="5"/>
      <c r="K16995" s="5"/>
      <c r="L16995" s="5"/>
      <c r="M16995" s="5"/>
      <c r="N16995" s="5"/>
      <c r="O16995" s="5"/>
      <c r="P16995" s="5"/>
      <c r="Q16995" s="5"/>
      <c r="R16995" s="5"/>
      <c r="S16995" s="5"/>
      <c r="T16995" s="5"/>
      <c r="U16995" s="5"/>
      <c r="V16995" s="5"/>
      <c r="W16995" s="5"/>
      <c r="X16995" s="5"/>
      <c r="Y16995" s="5"/>
      <c r="Z16995" s="5"/>
      <c r="AA16995" s="5"/>
      <c r="AB16995" s="5"/>
      <c r="AC16995" s="5"/>
      <c r="AD16995" s="5"/>
      <c r="AE16995" s="5"/>
      <c r="AF16995" s="5"/>
      <c r="AG16995" s="11"/>
    </row>
    <row r="16996" spans="1:33">
      <c r="A16996" s="5"/>
      <c r="B16996" s="5"/>
      <c r="C16996" s="5"/>
      <c r="D16996" s="5"/>
      <c r="E16996" s="5"/>
      <c r="F16996" s="5"/>
      <c r="G16996" s="5"/>
      <c r="H16996" s="5"/>
      <c r="I16996" s="5"/>
      <c r="J16996" s="5"/>
      <c r="K16996" s="5"/>
      <c r="L16996" s="5"/>
      <c r="M16996" s="5"/>
      <c r="N16996" s="5"/>
      <c r="O16996" s="5"/>
      <c r="P16996" s="5"/>
      <c r="Q16996" s="5"/>
      <c r="R16996" s="5"/>
      <c r="S16996" s="5"/>
      <c r="T16996" s="5"/>
      <c r="U16996" s="5"/>
      <c r="V16996" s="5"/>
      <c r="W16996" s="5"/>
      <c r="X16996" s="5"/>
      <c r="Y16996" s="5"/>
      <c r="Z16996" s="5"/>
      <c r="AA16996" s="5"/>
      <c r="AB16996" s="5"/>
      <c r="AC16996" s="5"/>
      <c r="AD16996" s="5"/>
      <c r="AE16996" s="5"/>
      <c r="AF16996" s="5"/>
      <c r="AG16996" s="11"/>
    </row>
    <row r="16997" spans="1:33">
      <c r="A16997" s="5"/>
      <c r="B16997" s="5"/>
      <c r="C16997" s="5"/>
      <c r="D16997" s="5"/>
      <c r="E16997" s="5"/>
      <c r="F16997" s="5"/>
      <c r="G16997" s="5"/>
      <c r="H16997" s="5"/>
      <c r="I16997" s="5"/>
      <c r="J16997" s="5"/>
      <c r="K16997" s="5"/>
      <c r="L16997" s="5"/>
      <c r="M16997" s="5"/>
      <c r="N16997" s="5"/>
      <c r="O16997" s="5"/>
      <c r="P16997" s="5"/>
      <c r="Q16997" s="5"/>
      <c r="R16997" s="5"/>
      <c r="S16997" s="5"/>
      <c r="T16997" s="5"/>
      <c r="U16997" s="5"/>
      <c r="V16997" s="5"/>
      <c r="W16997" s="5"/>
      <c r="X16997" s="5"/>
      <c r="Y16997" s="5"/>
      <c r="Z16997" s="5"/>
      <c r="AA16997" s="5"/>
      <c r="AB16997" s="5"/>
      <c r="AC16997" s="5"/>
      <c r="AD16997" s="5"/>
      <c r="AE16997" s="5"/>
      <c r="AF16997" s="5"/>
      <c r="AG16997" s="11"/>
    </row>
    <row r="16998" spans="1:33">
      <c r="A16998" s="5"/>
      <c r="B16998" s="5"/>
      <c r="C16998" s="5"/>
      <c r="D16998" s="5"/>
      <c r="E16998" s="5"/>
      <c r="F16998" s="5"/>
      <c r="G16998" s="5"/>
      <c r="H16998" s="5"/>
      <c r="I16998" s="5"/>
      <c r="J16998" s="5"/>
      <c r="K16998" s="5"/>
      <c r="L16998" s="5"/>
      <c r="M16998" s="5"/>
      <c r="N16998" s="5"/>
      <c r="O16998" s="5"/>
      <c r="P16998" s="5"/>
      <c r="Q16998" s="5"/>
      <c r="R16998" s="5"/>
      <c r="S16998" s="5"/>
      <c r="T16998" s="5"/>
      <c r="U16998" s="5"/>
      <c r="V16998" s="5"/>
      <c r="W16998" s="5"/>
      <c r="X16998" s="5"/>
      <c r="Y16998" s="5"/>
      <c r="Z16998" s="5"/>
      <c r="AA16998" s="5"/>
      <c r="AB16998" s="5"/>
      <c r="AC16998" s="5"/>
      <c r="AD16998" s="5"/>
      <c r="AE16998" s="5"/>
      <c r="AF16998" s="5"/>
      <c r="AG16998" s="11"/>
    </row>
    <row r="16999" spans="1:33">
      <c r="A16999" s="5"/>
      <c r="B16999" s="5"/>
      <c r="C16999" s="5"/>
      <c r="D16999" s="5"/>
      <c r="E16999" s="5"/>
      <c r="F16999" s="5"/>
      <c r="G16999" s="5"/>
      <c r="H16999" s="5"/>
      <c r="I16999" s="5"/>
      <c r="J16999" s="5"/>
      <c r="K16999" s="5"/>
      <c r="L16999" s="5"/>
      <c r="M16999" s="5"/>
      <c r="N16999" s="5"/>
      <c r="O16999" s="5"/>
      <c r="P16999" s="5"/>
      <c r="Q16999" s="5"/>
      <c r="R16999" s="5"/>
      <c r="S16999" s="5"/>
      <c r="T16999" s="5"/>
      <c r="U16999" s="5"/>
      <c r="V16999" s="5"/>
      <c r="W16999" s="5"/>
      <c r="X16999" s="5"/>
      <c r="Y16999" s="5"/>
      <c r="Z16999" s="5"/>
      <c r="AA16999" s="5"/>
      <c r="AB16999" s="5"/>
      <c r="AC16999" s="5"/>
      <c r="AD16999" s="5"/>
      <c r="AE16999" s="5"/>
      <c r="AF16999" s="5"/>
      <c r="AG16999" s="11"/>
    </row>
    <row r="17000" spans="1:33">
      <c r="A17000" s="5"/>
      <c r="B17000" s="5"/>
      <c r="C17000" s="5"/>
      <c r="D17000" s="5"/>
      <c r="E17000" s="5"/>
      <c r="F17000" s="5"/>
      <c r="G17000" s="5"/>
      <c r="H17000" s="5"/>
      <c r="I17000" s="5"/>
      <c r="J17000" s="5"/>
      <c r="K17000" s="5"/>
      <c r="L17000" s="5"/>
      <c r="M17000" s="5"/>
      <c r="N17000" s="5"/>
      <c r="O17000" s="5"/>
      <c r="P17000" s="5"/>
      <c r="Q17000" s="5"/>
      <c r="R17000" s="5"/>
      <c r="S17000" s="5"/>
      <c r="T17000" s="5"/>
      <c r="U17000" s="5"/>
      <c r="V17000" s="5"/>
      <c r="W17000" s="5"/>
      <c r="X17000" s="5"/>
      <c r="Y17000" s="5"/>
      <c r="Z17000" s="5"/>
      <c r="AA17000" s="5"/>
      <c r="AB17000" s="5"/>
      <c r="AC17000" s="5"/>
      <c r="AD17000" s="5"/>
      <c r="AE17000" s="5"/>
      <c r="AF17000" s="5"/>
      <c r="AG17000" s="11"/>
    </row>
    <row r="17001" spans="1:33">
      <c r="A17001" s="5"/>
      <c r="B17001" s="5"/>
      <c r="C17001" s="5"/>
      <c r="D17001" s="5"/>
      <c r="E17001" s="5"/>
      <c r="F17001" s="5"/>
      <c r="G17001" s="5"/>
      <c r="H17001" s="5"/>
      <c r="I17001" s="5"/>
      <c r="J17001" s="5"/>
      <c r="K17001" s="5"/>
      <c r="L17001" s="5"/>
      <c r="M17001" s="5"/>
      <c r="N17001" s="5"/>
      <c r="O17001" s="5"/>
      <c r="P17001" s="5"/>
      <c r="Q17001" s="5"/>
      <c r="R17001" s="5"/>
      <c r="S17001" s="5"/>
      <c r="T17001" s="5"/>
      <c r="U17001" s="5"/>
      <c r="V17001" s="5"/>
      <c r="W17001" s="5"/>
      <c r="X17001" s="5"/>
      <c r="Y17001" s="5"/>
      <c r="Z17001" s="5"/>
      <c r="AA17001" s="5"/>
      <c r="AB17001" s="5"/>
      <c r="AC17001" s="5"/>
      <c r="AD17001" s="5"/>
      <c r="AE17001" s="5"/>
      <c r="AF17001" s="5"/>
      <c r="AG17001" s="11"/>
    </row>
    <row r="17002" spans="1:33">
      <c r="A17002" s="5"/>
      <c r="B17002" s="5"/>
      <c r="C17002" s="5"/>
      <c r="D17002" s="5"/>
      <c r="E17002" s="5"/>
      <c r="F17002" s="5"/>
      <c r="G17002" s="5"/>
      <c r="H17002" s="5"/>
      <c r="I17002" s="5"/>
      <c r="J17002" s="5"/>
      <c r="K17002" s="5"/>
      <c r="L17002" s="5"/>
      <c r="M17002" s="5"/>
      <c r="N17002" s="5"/>
      <c r="O17002" s="5"/>
      <c r="P17002" s="5"/>
      <c r="Q17002" s="5"/>
      <c r="R17002" s="5"/>
      <c r="S17002" s="5"/>
      <c r="T17002" s="5"/>
      <c r="U17002" s="5"/>
      <c r="V17002" s="5"/>
      <c r="W17002" s="5"/>
      <c r="X17002" s="5"/>
      <c r="Y17002" s="5"/>
      <c r="Z17002" s="5"/>
      <c r="AA17002" s="5"/>
      <c r="AB17002" s="5"/>
      <c r="AC17002" s="5"/>
      <c r="AD17002" s="5"/>
      <c r="AE17002" s="5"/>
      <c r="AF17002" s="5"/>
      <c r="AG17002" s="11"/>
    </row>
    <row r="17003" spans="1:33">
      <c r="A17003" s="5"/>
      <c r="B17003" s="5"/>
      <c r="C17003" s="5"/>
      <c r="D17003" s="5"/>
      <c r="E17003" s="5"/>
      <c r="F17003" s="5"/>
      <c r="G17003" s="5"/>
      <c r="H17003" s="5"/>
      <c r="I17003" s="5"/>
      <c r="J17003" s="5"/>
      <c r="K17003" s="5"/>
      <c r="L17003" s="5"/>
      <c r="M17003" s="5"/>
      <c r="N17003" s="5"/>
      <c r="O17003" s="5"/>
      <c r="P17003" s="5"/>
      <c r="Q17003" s="5"/>
      <c r="R17003" s="5"/>
      <c r="S17003" s="5"/>
      <c r="T17003" s="5"/>
      <c r="U17003" s="5"/>
      <c r="V17003" s="5"/>
      <c r="W17003" s="5"/>
      <c r="X17003" s="5"/>
      <c r="Y17003" s="5"/>
      <c r="Z17003" s="5"/>
      <c r="AA17003" s="5"/>
      <c r="AB17003" s="5"/>
      <c r="AC17003" s="5"/>
      <c r="AD17003" s="5"/>
      <c r="AE17003" s="5"/>
      <c r="AF17003" s="5"/>
      <c r="AG17003" s="11"/>
    </row>
    <row r="17004" spans="1:33">
      <c r="A17004" s="5"/>
      <c r="B17004" s="5"/>
      <c r="C17004" s="5"/>
      <c r="D17004" s="5"/>
      <c r="E17004" s="5"/>
      <c r="F17004" s="5"/>
      <c r="G17004" s="5"/>
      <c r="H17004" s="5"/>
      <c r="I17004" s="5"/>
      <c r="J17004" s="5"/>
      <c r="K17004" s="5"/>
      <c r="L17004" s="5"/>
      <c r="M17004" s="5"/>
      <c r="N17004" s="5"/>
      <c r="O17004" s="5"/>
      <c r="P17004" s="5"/>
      <c r="Q17004" s="5"/>
      <c r="R17004" s="5"/>
      <c r="S17004" s="5"/>
      <c r="T17004" s="5"/>
      <c r="U17004" s="5"/>
      <c r="V17004" s="5"/>
      <c r="W17004" s="5"/>
      <c r="X17004" s="5"/>
      <c r="Y17004" s="5"/>
      <c r="Z17004" s="5"/>
      <c r="AA17004" s="5"/>
      <c r="AB17004" s="5"/>
      <c r="AC17004" s="5"/>
      <c r="AD17004" s="5"/>
      <c r="AE17004" s="5"/>
      <c r="AF17004" s="5"/>
      <c r="AG17004" s="11"/>
    </row>
    <row r="17005" spans="1:33">
      <c r="A17005" s="5"/>
      <c r="B17005" s="5"/>
      <c r="C17005" s="5"/>
      <c r="D17005" s="5"/>
      <c r="E17005" s="5"/>
      <c r="F17005" s="5"/>
      <c r="G17005" s="5"/>
      <c r="H17005" s="5"/>
      <c r="I17005" s="5"/>
      <c r="J17005" s="5"/>
      <c r="K17005" s="5"/>
      <c r="L17005" s="5"/>
      <c r="M17005" s="5"/>
      <c r="N17005" s="5"/>
      <c r="O17005" s="5"/>
      <c r="P17005" s="5"/>
      <c r="Q17005" s="5"/>
      <c r="R17005" s="5"/>
      <c r="S17005" s="5"/>
      <c r="T17005" s="5"/>
      <c r="U17005" s="5"/>
      <c r="V17005" s="5"/>
      <c r="W17005" s="5"/>
      <c r="X17005" s="5"/>
      <c r="Y17005" s="5"/>
      <c r="Z17005" s="5"/>
      <c r="AA17005" s="5"/>
      <c r="AB17005" s="5"/>
      <c r="AC17005" s="5"/>
      <c r="AD17005" s="5"/>
      <c r="AE17005" s="5"/>
      <c r="AF17005" s="5"/>
      <c r="AG17005" s="11"/>
    </row>
    <row r="17006" spans="1:33">
      <c r="A17006" s="5"/>
      <c r="B17006" s="5"/>
      <c r="C17006" s="5"/>
      <c r="D17006" s="5"/>
      <c r="E17006" s="5"/>
      <c r="F17006" s="5"/>
      <c r="G17006" s="5"/>
      <c r="H17006" s="5"/>
      <c r="I17006" s="5"/>
      <c r="J17006" s="5"/>
      <c r="K17006" s="5"/>
      <c r="L17006" s="5"/>
      <c r="M17006" s="5"/>
      <c r="N17006" s="5"/>
      <c r="O17006" s="5"/>
      <c r="P17006" s="5"/>
      <c r="Q17006" s="5"/>
      <c r="R17006" s="5"/>
      <c r="S17006" s="5"/>
      <c r="T17006" s="5"/>
      <c r="U17006" s="5"/>
      <c r="V17006" s="5"/>
      <c r="W17006" s="5"/>
      <c r="X17006" s="5"/>
      <c r="Y17006" s="5"/>
      <c r="Z17006" s="5"/>
      <c r="AA17006" s="5"/>
      <c r="AB17006" s="5"/>
      <c r="AC17006" s="5"/>
      <c r="AD17006" s="5"/>
      <c r="AE17006" s="5"/>
      <c r="AF17006" s="5"/>
      <c r="AG17006" s="11"/>
    </row>
    <row r="17007" spans="1:33">
      <c r="A17007" s="5"/>
      <c r="B17007" s="5"/>
      <c r="C17007" s="5"/>
      <c r="D17007" s="5"/>
      <c r="E17007" s="5"/>
      <c r="F17007" s="5"/>
      <c r="G17007" s="5"/>
      <c r="H17007" s="5"/>
      <c r="I17007" s="5"/>
      <c r="J17007" s="5"/>
      <c r="K17007" s="5"/>
      <c r="L17007" s="5"/>
      <c r="M17007" s="5"/>
      <c r="N17007" s="5"/>
      <c r="O17007" s="5"/>
      <c r="P17007" s="5"/>
      <c r="Q17007" s="5"/>
      <c r="R17007" s="5"/>
      <c r="S17007" s="5"/>
      <c r="T17007" s="5"/>
      <c r="U17007" s="5"/>
      <c r="V17007" s="5"/>
      <c r="W17007" s="5"/>
      <c r="X17007" s="5"/>
      <c r="Y17007" s="5"/>
      <c r="Z17007" s="5"/>
      <c r="AA17007" s="5"/>
      <c r="AB17007" s="5"/>
      <c r="AC17007" s="5"/>
      <c r="AD17007" s="5"/>
      <c r="AE17007" s="5"/>
      <c r="AF17007" s="5"/>
      <c r="AG17007" s="11"/>
    </row>
    <row r="17008" spans="1:33">
      <c r="A17008" s="5"/>
      <c r="B17008" s="5"/>
      <c r="C17008" s="5"/>
      <c r="D17008" s="5"/>
      <c r="E17008" s="5"/>
      <c r="F17008" s="5"/>
      <c r="G17008" s="5"/>
      <c r="H17008" s="5"/>
      <c r="I17008" s="5"/>
      <c r="J17008" s="5"/>
      <c r="K17008" s="5"/>
      <c r="L17008" s="5"/>
      <c r="M17008" s="5"/>
      <c r="N17008" s="5"/>
      <c r="O17008" s="5"/>
      <c r="P17008" s="5"/>
      <c r="Q17008" s="5"/>
      <c r="R17008" s="5"/>
      <c r="S17008" s="5"/>
      <c r="T17008" s="5"/>
      <c r="U17008" s="5"/>
      <c r="V17008" s="5"/>
      <c r="W17008" s="5"/>
      <c r="X17008" s="5"/>
      <c r="Y17008" s="5"/>
      <c r="Z17008" s="5"/>
      <c r="AA17008" s="5"/>
      <c r="AB17008" s="5"/>
      <c r="AC17008" s="5"/>
      <c r="AD17008" s="5"/>
      <c r="AE17008" s="5"/>
      <c r="AF17008" s="5"/>
      <c r="AG17008" s="11"/>
    </row>
    <row r="17009" spans="1:33">
      <c r="A17009" s="5"/>
      <c r="B17009" s="5"/>
      <c r="C17009" s="5"/>
      <c r="D17009" s="5"/>
      <c r="E17009" s="5"/>
      <c r="F17009" s="5"/>
      <c r="G17009" s="5"/>
      <c r="H17009" s="5"/>
      <c r="I17009" s="5"/>
      <c r="J17009" s="5"/>
      <c r="K17009" s="5"/>
      <c r="L17009" s="5"/>
      <c r="M17009" s="5"/>
      <c r="N17009" s="5"/>
      <c r="O17009" s="5"/>
      <c r="P17009" s="5"/>
      <c r="Q17009" s="5"/>
      <c r="R17009" s="5"/>
      <c r="S17009" s="5"/>
      <c r="T17009" s="5"/>
      <c r="U17009" s="5"/>
      <c r="V17009" s="5"/>
      <c r="W17009" s="5"/>
      <c r="X17009" s="5"/>
      <c r="Y17009" s="5"/>
      <c r="Z17009" s="5"/>
      <c r="AA17009" s="5"/>
      <c r="AB17009" s="5"/>
      <c r="AC17009" s="5"/>
      <c r="AD17009" s="5"/>
      <c r="AE17009" s="5"/>
      <c r="AF17009" s="5"/>
      <c r="AG17009" s="11"/>
    </row>
    <row r="17010" spans="1:33">
      <c r="A17010" s="5"/>
      <c r="B17010" s="5"/>
      <c r="C17010" s="5"/>
      <c r="D17010" s="5"/>
      <c r="E17010" s="5"/>
      <c r="F17010" s="5"/>
      <c r="G17010" s="5"/>
      <c r="H17010" s="5"/>
      <c r="I17010" s="5"/>
      <c r="J17010" s="5"/>
      <c r="K17010" s="5"/>
      <c r="L17010" s="5"/>
      <c r="M17010" s="5"/>
      <c r="N17010" s="5"/>
      <c r="O17010" s="5"/>
      <c r="P17010" s="5"/>
      <c r="Q17010" s="5"/>
      <c r="R17010" s="5"/>
      <c r="S17010" s="5"/>
      <c r="T17010" s="5"/>
      <c r="U17010" s="5"/>
      <c r="V17010" s="5"/>
      <c r="W17010" s="5"/>
      <c r="X17010" s="5"/>
      <c r="Y17010" s="5"/>
      <c r="Z17010" s="5"/>
      <c r="AA17010" s="5"/>
      <c r="AB17010" s="5"/>
      <c r="AC17010" s="5"/>
      <c r="AD17010" s="5"/>
      <c r="AE17010" s="5"/>
      <c r="AF17010" s="5"/>
      <c r="AG17010" s="11"/>
    </row>
    <row r="17011" spans="1:33">
      <c r="A17011" s="5"/>
      <c r="B17011" s="5"/>
      <c r="C17011" s="5"/>
      <c r="D17011" s="5"/>
      <c r="E17011" s="5"/>
      <c r="F17011" s="5"/>
      <c r="G17011" s="5"/>
      <c r="H17011" s="5"/>
      <c r="I17011" s="5"/>
      <c r="J17011" s="5"/>
      <c r="K17011" s="5"/>
      <c r="L17011" s="5"/>
      <c r="M17011" s="5"/>
      <c r="N17011" s="5"/>
      <c r="O17011" s="5"/>
      <c r="P17011" s="5"/>
      <c r="Q17011" s="5"/>
      <c r="R17011" s="5"/>
      <c r="S17011" s="5"/>
      <c r="T17011" s="5"/>
      <c r="U17011" s="5"/>
      <c r="V17011" s="5"/>
      <c r="W17011" s="5"/>
      <c r="X17011" s="5"/>
      <c r="Y17011" s="5"/>
      <c r="Z17011" s="5"/>
      <c r="AA17011" s="5"/>
      <c r="AB17011" s="5"/>
      <c r="AC17011" s="5"/>
      <c r="AD17011" s="5"/>
      <c r="AE17011" s="5"/>
      <c r="AF17011" s="5"/>
      <c r="AG17011" s="11"/>
    </row>
    <row r="17012" spans="1:33">
      <c r="A17012" s="5"/>
      <c r="B17012" s="5"/>
      <c r="C17012" s="5"/>
      <c r="D17012" s="5"/>
      <c r="E17012" s="5"/>
      <c r="F17012" s="5"/>
      <c r="G17012" s="5"/>
      <c r="H17012" s="5"/>
      <c r="I17012" s="5"/>
      <c r="J17012" s="5"/>
      <c r="K17012" s="5"/>
      <c r="L17012" s="5"/>
      <c r="M17012" s="5"/>
      <c r="N17012" s="5"/>
      <c r="O17012" s="5"/>
      <c r="P17012" s="5"/>
      <c r="Q17012" s="5"/>
      <c r="R17012" s="5"/>
      <c r="S17012" s="5"/>
      <c r="T17012" s="5"/>
      <c r="U17012" s="5"/>
      <c r="V17012" s="5"/>
      <c r="W17012" s="5"/>
      <c r="X17012" s="5"/>
      <c r="Y17012" s="5"/>
      <c r="Z17012" s="5"/>
      <c r="AA17012" s="5"/>
      <c r="AB17012" s="5"/>
      <c r="AC17012" s="5"/>
      <c r="AD17012" s="5"/>
      <c r="AE17012" s="5"/>
      <c r="AF17012" s="5"/>
      <c r="AG17012" s="11"/>
    </row>
    <row r="17013" spans="1:33">
      <c r="A17013" s="5"/>
      <c r="B17013" s="5"/>
      <c r="C17013" s="5"/>
      <c r="D17013" s="5"/>
      <c r="E17013" s="5"/>
      <c r="F17013" s="5"/>
      <c r="G17013" s="5"/>
      <c r="H17013" s="5"/>
      <c r="I17013" s="5"/>
      <c r="J17013" s="5"/>
      <c r="K17013" s="5"/>
      <c r="L17013" s="5"/>
      <c r="M17013" s="5"/>
      <c r="N17013" s="5"/>
      <c r="O17013" s="5"/>
      <c r="P17013" s="5"/>
      <c r="Q17013" s="5"/>
      <c r="R17013" s="5"/>
      <c r="S17013" s="5"/>
      <c r="T17013" s="5"/>
      <c r="U17013" s="5"/>
      <c r="V17013" s="5"/>
      <c r="W17013" s="5"/>
      <c r="X17013" s="5"/>
      <c r="Y17013" s="5"/>
      <c r="Z17013" s="5"/>
      <c r="AA17013" s="5"/>
      <c r="AB17013" s="5"/>
      <c r="AC17013" s="5"/>
      <c r="AD17013" s="5"/>
      <c r="AE17013" s="5"/>
      <c r="AF17013" s="5"/>
      <c r="AG17013" s="11"/>
    </row>
    <row r="17014" spans="1:33">
      <c r="A17014" s="5"/>
      <c r="B17014" s="5"/>
      <c r="C17014" s="5"/>
      <c r="D17014" s="5"/>
      <c r="E17014" s="5"/>
      <c r="F17014" s="5"/>
      <c r="G17014" s="5"/>
      <c r="H17014" s="5"/>
      <c r="I17014" s="5"/>
      <c r="J17014" s="5"/>
      <c r="K17014" s="5"/>
      <c r="L17014" s="5"/>
      <c r="M17014" s="5"/>
      <c r="N17014" s="5"/>
      <c r="O17014" s="5"/>
      <c r="P17014" s="5"/>
      <c r="Q17014" s="5"/>
      <c r="R17014" s="5"/>
      <c r="S17014" s="5"/>
      <c r="T17014" s="5"/>
      <c r="U17014" s="5"/>
      <c r="V17014" s="5"/>
      <c r="W17014" s="5"/>
      <c r="X17014" s="5"/>
      <c r="Y17014" s="5"/>
      <c r="Z17014" s="5"/>
      <c r="AA17014" s="5"/>
      <c r="AB17014" s="5"/>
      <c r="AC17014" s="5"/>
      <c r="AD17014" s="5"/>
      <c r="AE17014" s="5"/>
      <c r="AF17014" s="5"/>
      <c r="AG17014" s="11"/>
    </row>
    <row r="17015" spans="1:33">
      <c r="A17015" s="5"/>
      <c r="B17015" s="5"/>
      <c r="C17015" s="5"/>
      <c r="D17015" s="5"/>
      <c r="E17015" s="5"/>
      <c r="F17015" s="5"/>
      <c r="G17015" s="5"/>
      <c r="H17015" s="5"/>
      <c r="I17015" s="5"/>
      <c r="J17015" s="5"/>
      <c r="K17015" s="5"/>
      <c r="L17015" s="5"/>
      <c r="M17015" s="5"/>
      <c r="N17015" s="5"/>
      <c r="O17015" s="5"/>
      <c r="P17015" s="5"/>
      <c r="Q17015" s="5"/>
      <c r="R17015" s="5"/>
      <c r="S17015" s="5"/>
      <c r="T17015" s="5"/>
      <c r="U17015" s="5"/>
      <c r="V17015" s="5"/>
      <c r="W17015" s="5"/>
      <c r="X17015" s="5"/>
      <c r="Y17015" s="5"/>
      <c r="Z17015" s="5"/>
      <c r="AA17015" s="5"/>
      <c r="AB17015" s="5"/>
      <c r="AC17015" s="5"/>
      <c r="AD17015" s="5"/>
      <c r="AE17015" s="5"/>
      <c r="AF17015" s="5"/>
      <c r="AG17015" s="11"/>
    </row>
    <row r="17016" spans="1:33">
      <c r="A17016" s="5"/>
      <c r="B17016" s="5"/>
      <c r="C17016" s="5"/>
      <c r="D17016" s="5"/>
      <c r="E17016" s="5"/>
      <c r="F17016" s="5"/>
      <c r="G17016" s="5"/>
      <c r="H17016" s="5"/>
      <c r="I17016" s="5"/>
      <c r="J17016" s="5"/>
      <c r="K17016" s="5"/>
      <c r="L17016" s="5"/>
      <c r="M17016" s="5"/>
      <c r="N17016" s="5"/>
      <c r="O17016" s="5"/>
      <c r="P17016" s="5"/>
      <c r="Q17016" s="5"/>
      <c r="R17016" s="5"/>
      <c r="S17016" s="5"/>
      <c r="T17016" s="5"/>
      <c r="U17016" s="5"/>
      <c r="V17016" s="5"/>
      <c r="W17016" s="5"/>
      <c r="X17016" s="5"/>
      <c r="Y17016" s="5"/>
      <c r="Z17016" s="5"/>
      <c r="AA17016" s="5"/>
      <c r="AB17016" s="5"/>
      <c r="AC17016" s="5"/>
      <c r="AD17016" s="5"/>
      <c r="AE17016" s="5"/>
      <c r="AF17016" s="5"/>
      <c r="AG17016" s="11"/>
    </row>
    <row r="17017" spans="1:33">
      <c r="A17017" s="5"/>
      <c r="B17017" s="5"/>
      <c r="C17017" s="5"/>
      <c r="D17017" s="5"/>
      <c r="E17017" s="5"/>
      <c r="F17017" s="5"/>
      <c r="G17017" s="5"/>
      <c r="H17017" s="5"/>
      <c r="I17017" s="5"/>
      <c r="J17017" s="5"/>
      <c r="K17017" s="5"/>
      <c r="L17017" s="5"/>
      <c r="M17017" s="5"/>
      <c r="N17017" s="5"/>
      <c r="O17017" s="5"/>
      <c r="P17017" s="5"/>
      <c r="Q17017" s="5"/>
      <c r="R17017" s="5"/>
      <c r="S17017" s="5"/>
      <c r="T17017" s="5"/>
      <c r="U17017" s="5"/>
      <c r="V17017" s="5"/>
      <c r="W17017" s="5"/>
      <c r="X17017" s="5"/>
      <c r="Y17017" s="5"/>
      <c r="Z17017" s="5"/>
      <c r="AA17017" s="5"/>
      <c r="AB17017" s="5"/>
      <c r="AC17017" s="5"/>
      <c r="AD17017" s="5"/>
      <c r="AE17017" s="5"/>
      <c r="AF17017" s="5"/>
      <c r="AG17017" s="11"/>
    </row>
    <row r="17018" spans="1:33">
      <c r="A17018" s="5"/>
      <c r="B17018" s="5"/>
      <c r="C17018" s="5"/>
      <c r="D17018" s="5"/>
      <c r="E17018" s="5"/>
      <c r="F17018" s="5"/>
      <c r="G17018" s="5"/>
      <c r="H17018" s="5"/>
      <c r="I17018" s="5"/>
      <c r="J17018" s="5"/>
      <c r="K17018" s="5"/>
      <c r="L17018" s="5"/>
      <c r="M17018" s="5"/>
      <c r="N17018" s="5"/>
      <c r="O17018" s="5"/>
      <c r="P17018" s="5"/>
      <c r="Q17018" s="5"/>
      <c r="R17018" s="5"/>
      <c r="S17018" s="5"/>
      <c r="T17018" s="5"/>
      <c r="U17018" s="5"/>
      <c r="V17018" s="5"/>
      <c r="W17018" s="5"/>
      <c r="X17018" s="5"/>
      <c r="Y17018" s="5"/>
      <c r="Z17018" s="5"/>
      <c r="AA17018" s="5"/>
      <c r="AB17018" s="5"/>
      <c r="AC17018" s="5"/>
      <c r="AD17018" s="5"/>
      <c r="AE17018" s="5"/>
      <c r="AF17018" s="5"/>
      <c r="AG17018" s="11"/>
    </row>
    <row r="17019" spans="1:33">
      <c r="A17019" s="5"/>
      <c r="B17019" s="5"/>
      <c r="C17019" s="5"/>
      <c r="D17019" s="5"/>
      <c r="E17019" s="5"/>
      <c r="F17019" s="5"/>
      <c r="G17019" s="5"/>
      <c r="H17019" s="5"/>
      <c r="I17019" s="5"/>
      <c r="J17019" s="5"/>
      <c r="K17019" s="5"/>
      <c r="L17019" s="5"/>
      <c r="M17019" s="5"/>
      <c r="N17019" s="5"/>
      <c r="O17019" s="5"/>
      <c r="P17019" s="5"/>
      <c r="Q17019" s="5"/>
      <c r="R17019" s="5"/>
      <c r="S17019" s="5"/>
      <c r="T17019" s="5"/>
      <c r="U17019" s="5"/>
      <c r="V17019" s="5"/>
      <c r="W17019" s="5"/>
      <c r="X17019" s="5"/>
      <c r="Y17019" s="5"/>
      <c r="Z17019" s="5"/>
      <c r="AA17019" s="5"/>
      <c r="AB17019" s="5"/>
      <c r="AC17019" s="5"/>
      <c r="AD17019" s="5"/>
      <c r="AE17019" s="5"/>
      <c r="AF17019" s="5"/>
      <c r="AG17019" s="11"/>
    </row>
    <row r="17020" spans="1:33">
      <c r="A17020" s="5"/>
      <c r="B17020" s="5"/>
      <c r="C17020" s="5"/>
      <c r="D17020" s="5"/>
      <c r="E17020" s="5"/>
      <c r="F17020" s="5"/>
      <c r="G17020" s="5"/>
      <c r="H17020" s="5"/>
      <c r="I17020" s="5"/>
      <c r="J17020" s="5"/>
      <c r="K17020" s="5"/>
      <c r="L17020" s="5"/>
      <c r="M17020" s="5"/>
      <c r="N17020" s="5"/>
      <c r="O17020" s="5"/>
      <c r="P17020" s="5"/>
      <c r="Q17020" s="5"/>
      <c r="R17020" s="5"/>
      <c r="S17020" s="5"/>
      <c r="T17020" s="5"/>
      <c r="U17020" s="5"/>
      <c r="V17020" s="5"/>
      <c r="W17020" s="5"/>
      <c r="X17020" s="5"/>
      <c r="Y17020" s="5"/>
      <c r="Z17020" s="5"/>
      <c r="AA17020" s="5"/>
      <c r="AB17020" s="5"/>
      <c r="AC17020" s="5"/>
      <c r="AD17020" s="5"/>
      <c r="AE17020" s="5"/>
      <c r="AF17020" s="5"/>
      <c r="AG17020" s="11"/>
    </row>
    <row r="17021" spans="1:33">
      <c r="A17021" s="5"/>
      <c r="B17021" s="5"/>
      <c r="C17021" s="5"/>
      <c r="D17021" s="5"/>
      <c r="E17021" s="5"/>
      <c r="F17021" s="5"/>
      <c r="G17021" s="5"/>
      <c r="H17021" s="5"/>
      <c r="I17021" s="5"/>
      <c r="J17021" s="5"/>
      <c r="K17021" s="5"/>
      <c r="L17021" s="5"/>
      <c r="M17021" s="5"/>
      <c r="N17021" s="5"/>
      <c r="O17021" s="5"/>
      <c r="P17021" s="5"/>
      <c r="Q17021" s="5"/>
      <c r="R17021" s="5"/>
      <c r="S17021" s="5"/>
      <c r="T17021" s="5"/>
      <c r="U17021" s="5"/>
      <c r="V17021" s="5"/>
      <c r="W17021" s="5"/>
      <c r="X17021" s="5"/>
      <c r="Y17021" s="5"/>
      <c r="Z17021" s="5"/>
      <c r="AA17021" s="5"/>
      <c r="AB17021" s="5"/>
      <c r="AC17021" s="5"/>
      <c r="AD17021" s="5"/>
      <c r="AE17021" s="5"/>
      <c r="AF17021" s="5"/>
      <c r="AG17021" s="11"/>
    </row>
    <row r="17022" spans="1:33">
      <c r="A17022" s="5"/>
      <c r="B17022" s="5"/>
      <c r="C17022" s="5"/>
      <c r="D17022" s="5"/>
      <c r="E17022" s="5"/>
      <c r="F17022" s="5"/>
      <c r="G17022" s="5"/>
      <c r="H17022" s="5"/>
      <c r="I17022" s="5"/>
      <c r="J17022" s="5"/>
      <c r="K17022" s="5"/>
      <c r="L17022" s="5"/>
      <c r="M17022" s="5"/>
      <c r="N17022" s="5"/>
      <c r="O17022" s="5"/>
      <c r="P17022" s="5"/>
      <c r="Q17022" s="5"/>
      <c r="R17022" s="5"/>
      <c r="S17022" s="5"/>
      <c r="T17022" s="5"/>
      <c r="U17022" s="5"/>
      <c r="V17022" s="5"/>
      <c r="W17022" s="5"/>
      <c r="X17022" s="5"/>
      <c r="Y17022" s="5"/>
      <c r="Z17022" s="5"/>
      <c r="AA17022" s="5"/>
      <c r="AB17022" s="5"/>
      <c r="AC17022" s="5"/>
      <c r="AD17022" s="5"/>
      <c r="AE17022" s="5"/>
      <c r="AF17022" s="5"/>
      <c r="AG17022" s="11"/>
    </row>
    <row r="17023" spans="1:33">
      <c r="A17023" s="5"/>
      <c r="B17023" s="5"/>
      <c r="C17023" s="5"/>
      <c r="D17023" s="5"/>
      <c r="E17023" s="5"/>
      <c r="F17023" s="5"/>
      <c r="G17023" s="5"/>
      <c r="H17023" s="5"/>
      <c r="I17023" s="5"/>
      <c r="J17023" s="5"/>
      <c r="K17023" s="5"/>
      <c r="L17023" s="5"/>
      <c r="M17023" s="5"/>
      <c r="N17023" s="5"/>
      <c r="O17023" s="5"/>
      <c r="P17023" s="5"/>
      <c r="Q17023" s="5"/>
      <c r="R17023" s="5"/>
      <c r="S17023" s="5"/>
      <c r="T17023" s="5"/>
      <c r="U17023" s="5"/>
      <c r="V17023" s="5"/>
      <c r="W17023" s="5"/>
      <c r="X17023" s="5"/>
      <c r="Y17023" s="5"/>
      <c r="Z17023" s="5"/>
      <c r="AA17023" s="5"/>
      <c r="AB17023" s="5"/>
      <c r="AC17023" s="5"/>
      <c r="AD17023" s="5"/>
      <c r="AE17023" s="5"/>
      <c r="AF17023" s="5"/>
      <c r="AG17023" s="11"/>
    </row>
    <row r="17024" spans="1:33">
      <c r="A17024" s="5"/>
      <c r="B17024" s="5"/>
      <c r="C17024" s="5"/>
      <c r="D17024" s="5"/>
      <c r="E17024" s="5"/>
      <c r="F17024" s="5"/>
      <c r="G17024" s="5"/>
      <c r="H17024" s="5"/>
      <c r="I17024" s="5"/>
      <c r="J17024" s="5"/>
      <c r="K17024" s="5"/>
      <c r="L17024" s="5"/>
      <c r="M17024" s="5"/>
      <c r="N17024" s="5"/>
      <c r="O17024" s="5"/>
      <c r="P17024" s="5"/>
      <c r="Q17024" s="5"/>
      <c r="R17024" s="5"/>
      <c r="S17024" s="5"/>
      <c r="T17024" s="5"/>
      <c r="U17024" s="5"/>
      <c r="V17024" s="5"/>
      <c r="W17024" s="5"/>
      <c r="X17024" s="5"/>
      <c r="Y17024" s="5"/>
      <c r="Z17024" s="5"/>
      <c r="AA17024" s="5"/>
      <c r="AB17024" s="5"/>
      <c r="AC17024" s="5"/>
      <c r="AD17024" s="5"/>
      <c r="AE17024" s="5"/>
      <c r="AF17024" s="5"/>
      <c r="AG17024" s="11"/>
    </row>
    <row r="17025" spans="1:33">
      <c r="A17025" s="5"/>
      <c r="B17025" s="5"/>
      <c r="C17025" s="5"/>
      <c r="D17025" s="5"/>
      <c r="E17025" s="5"/>
      <c r="F17025" s="5"/>
      <c r="G17025" s="5"/>
      <c r="H17025" s="5"/>
      <c r="I17025" s="5"/>
      <c r="J17025" s="5"/>
      <c r="K17025" s="5"/>
      <c r="L17025" s="5"/>
      <c r="M17025" s="5"/>
      <c r="N17025" s="5"/>
      <c r="O17025" s="5"/>
      <c r="P17025" s="5"/>
      <c r="Q17025" s="5"/>
      <c r="R17025" s="5"/>
      <c r="S17025" s="5"/>
      <c r="T17025" s="5"/>
      <c r="U17025" s="5"/>
      <c r="V17025" s="5"/>
      <c r="W17025" s="5"/>
      <c r="X17025" s="5"/>
      <c r="Y17025" s="5"/>
      <c r="Z17025" s="5"/>
      <c r="AA17025" s="5"/>
      <c r="AB17025" s="5"/>
      <c r="AC17025" s="5"/>
      <c r="AD17025" s="5"/>
      <c r="AE17025" s="5"/>
      <c r="AF17025" s="5"/>
      <c r="AG17025" s="11"/>
    </row>
    <row r="17026" spans="1:33">
      <c r="A17026" s="5"/>
      <c r="B17026" s="5"/>
      <c r="C17026" s="5"/>
      <c r="D17026" s="5"/>
      <c r="E17026" s="5"/>
      <c r="F17026" s="5"/>
      <c r="G17026" s="5"/>
      <c r="H17026" s="5"/>
      <c r="I17026" s="5"/>
      <c r="J17026" s="5"/>
      <c r="K17026" s="5"/>
      <c r="L17026" s="5"/>
      <c r="M17026" s="5"/>
      <c r="N17026" s="5"/>
      <c r="O17026" s="5"/>
      <c r="P17026" s="5"/>
      <c r="Q17026" s="5"/>
      <c r="R17026" s="5"/>
      <c r="S17026" s="5"/>
      <c r="T17026" s="5"/>
      <c r="U17026" s="5"/>
      <c r="V17026" s="5"/>
      <c r="W17026" s="5"/>
      <c r="X17026" s="5"/>
      <c r="Y17026" s="5"/>
      <c r="Z17026" s="5"/>
      <c r="AA17026" s="5"/>
      <c r="AB17026" s="5"/>
      <c r="AC17026" s="5"/>
      <c r="AD17026" s="5"/>
      <c r="AE17026" s="5"/>
      <c r="AF17026" s="5"/>
      <c r="AG17026" s="11"/>
    </row>
    <row r="17027" spans="1:33">
      <c r="A17027" s="5"/>
      <c r="B17027" s="5"/>
      <c r="C17027" s="5"/>
      <c r="D17027" s="5"/>
      <c r="E17027" s="5"/>
      <c r="F17027" s="5"/>
      <c r="G17027" s="5"/>
      <c r="H17027" s="5"/>
      <c r="I17027" s="5"/>
      <c r="J17027" s="5"/>
      <c r="K17027" s="5"/>
      <c r="L17027" s="5"/>
      <c r="M17027" s="5"/>
      <c r="N17027" s="5"/>
      <c r="O17027" s="5"/>
      <c r="P17027" s="5"/>
      <c r="Q17027" s="5"/>
      <c r="R17027" s="5"/>
      <c r="S17027" s="5"/>
      <c r="T17027" s="5"/>
      <c r="U17027" s="5"/>
      <c r="V17027" s="5"/>
      <c r="W17027" s="5"/>
      <c r="X17027" s="5"/>
      <c r="Y17027" s="5"/>
      <c r="Z17027" s="5"/>
      <c r="AA17027" s="5"/>
      <c r="AB17027" s="5"/>
      <c r="AC17027" s="5"/>
      <c r="AD17027" s="5"/>
      <c r="AE17027" s="5"/>
      <c r="AF17027" s="5"/>
      <c r="AG17027" s="11"/>
    </row>
    <row r="17028" spans="1:33">
      <c r="A17028" s="5"/>
      <c r="B17028" s="5"/>
      <c r="C17028" s="5"/>
      <c r="D17028" s="5"/>
      <c r="E17028" s="5"/>
      <c r="F17028" s="5"/>
      <c r="G17028" s="5"/>
      <c r="H17028" s="5"/>
      <c r="I17028" s="5"/>
      <c r="J17028" s="5"/>
      <c r="K17028" s="5"/>
      <c r="L17028" s="5"/>
      <c r="M17028" s="5"/>
      <c r="N17028" s="5"/>
      <c r="O17028" s="5"/>
      <c r="P17028" s="5"/>
      <c r="Q17028" s="5"/>
      <c r="R17028" s="5"/>
      <c r="S17028" s="5"/>
      <c r="T17028" s="5"/>
      <c r="U17028" s="5"/>
      <c r="V17028" s="5"/>
      <c r="W17028" s="5"/>
      <c r="X17028" s="5"/>
      <c r="Y17028" s="5"/>
      <c r="Z17028" s="5"/>
      <c r="AA17028" s="5"/>
      <c r="AB17028" s="5"/>
      <c r="AC17028" s="5"/>
      <c r="AD17028" s="5"/>
      <c r="AE17028" s="5"/>
      <c r="AF17028" s="5"/>
      <c r="AG17028" s="11"/>
    </row>
    <row r="17029" spans="1:33">
      <c r="A17029" s="5"/>
      <c r="B17029" s="5"/>
      <c r="C17029" s="5"/>
      <c r="D17029" s="5"/>
      <c r="E17029" s="5"/>
      <c r="F17029" s="5"/>
      <c r="G17029" s="5"/>
      <c r="H17029" s="5"/>
      <c r="I17029" s="5"/>
      <c r="J17029" s="5"/>
      <c r="K17029" s="5"/>
      <c r="L17029" s="5"/>
      <c r="M17029" s="5"/>
      <c r="N17029" s="5"/>
      <c r="O17029" s="5"/>
      <c r="P17029" s="5"/>
      <c r="Q17029" s="5"/>
      <c r="R17029" s="5"/>
      <c r="S17029" s="5"/>
      <c r="T17029" s="5"/>
      <c r="U17029" s="5"/>
      <c r="V17029" s="5"/>
      <c r="W17029" s="5"/>
      <c r="X17029" s="5"/>
      <c r="Y17029" s="5"/>
      <c r="Z17029" s="5"/>
      <c r="AA17029" s="5"/>
      <c r="AB17029" s="5"/>
      <c r="AC17029" s="5"/>
      <c r="AD17029" s="5"/>
      <c r="AE17029" s="5"/>
      <c r="AF17029" s="5"/>
      <c r="AG17029" s="11"/>
    </row>
    <row r="17030" spans="1:33">
      <c r="A17030" s="5"/>
      <c r="B17030" s="5"/>
      <c r="C17030" s="5"/>
      <c r="D17030" s="5"/>
      <c r="E17030" s="5"/>
      <c r="F17030" s="5"/>
      <c r="G17030" s="5"/>
      <c r="H17030" s="5"/>
      <c r="I17030" s="5"/>
      <c r="J17030" s="5"/>
      <c r="K17030" s="5"/>
      <c r="L17030" s="5"/>
      <c r="M17030" s="5"/>
      <c r="N17030" s="5"/>
      <c r="O17030" s="5"/>
      <c r="P17030" s="5"/>
      <c r="Q17030" s="5"/>
      <c r="R17030" s="5"/>
      <c r="S17030" s="5"/>
      <c r="T17030" s="5"/>
      <c r="U17030" s="5"/>
      <c r="V17030" s="5"/>
      <c r="W17030" s="5"/>
      <c r="X17030" s="5"/>
      <c r="Y17030" s="5"/>
      <c r="Z17030" s="5"/>
      <c r="AA17030" s="5"/>
      <c r="AB17030" s="5"/>
      <c r="AC17030" s="5"/>
      <c r="AD17030" s="5"/>
      <c r="AE17030" s="5"/>
      <c r="AF17030" s="5"/>
      <c r="AG17030" s="11"/>
    </row>
    <row r="17031" spans="1:33">
      <c r="A17031" s="5"/>
      <c r="B17031" s="5"/>
      <c r="C17031" s="5"/>
      <c r="D17031" s="5"/>
      <c r="E17031" s="5"/>
      <c r="F17031" s="5"/>
      <c r="G17031" s="5"/>
      <c r="H17031" s="5"/>
      <c r="I17031" s="5"/>
      <c r="J17031" s="5"/>
      <c r="K17031" s="5"/>
      <c r="L17031" s="5"/>
      <c r="M17031" s="5"/>
      <c r="N17031" s="5"/>
      <c r="O17031" s="5"/>
      <c r="P17031" s="5"/>
      <c r="Q17031" s="5"/>
      <c r="R17031" s="5"/>
      <c r="S17031" s="5"/>
      <c r="T17031" s="5"/>
      <c r="U17031" s="5"/>
      <c r="V17031" s="5"/>
      <c r="W17031" s="5"/>
      <c r="X17031" s="5"/>
      <c r="Y17031" s="5"/>
      <c r="Z17031" s="5"/>
      <c r="AA17031" s="5"/>
      <c r="AB17031" s="5"/>
      <c r="AC17031" s="5"/>
      <c r="AD17031" s="5"/>
      <c r="AE17031" s="5"/>
      <c r="AF17031" s="5"/>
      <c r="AG17031" s="11"/>
    </row>
    <row r="17032" spans="1:33">
      <c r="A17032" s="5"/>
      <c r="B17032" s="5"/>
      <c r="C17032" s="5"/>
      <c r="D17032" s="5"/>
      <c r="E17032" s="5"/>
      <c r="F17032" s="5"/>
      <c r="G17032" s="5"/>
      <c r="H17032" s="5"/>
      <c r="I17032" s="5"/>
      <c r="J17032" s="5"/>
      <c r="K17032" s="5"/>
      <c r="L17032" s="5"/>
      <c r="M17032" s="5"/>
      <c r="N17032" s="5"/>
      <c r="O17032" s="5"/>
      <c r="P17032" s="5"/>
      <c r="Q17032" s="5"/>
      <c r="R17032" s="5"/>
      <c r="S17032" s="5"/>
      <c r="T17032" s="5"/>
      <c r="U17032" s="5"/>
      <c r="V17032" s="5"/>
      <c r="W17032" s="5"/>
      <c r="X17032" s="5"/>
      <c r="Y17032" s="5"/>
      <c r="Z17032" s="5"/>
      <c r="AA17032" s="5"/>
      <c r="AB17032" s="5"/>
      <c r="AC17032" s="5"/>
      <c r="AD17032" s="5"/>
      <c r="AE17032" s="5"/>
      <c r="AF17032" s="5"/>
      <c r="AG17032" s="11"/>
    </row>
    <row r="17033" spans="1:33">
      <c r="A17033" s="5"/>
      <c r="B17033" s="5"/>
      <c r="C17033" s="5"/>
      <c r="D17033" s="5"/>
      <c r="E17033" s="5"/>
      <c r="F17033" s="5"/>
      <c r="G17033" s="5"/>
      <c r="H17033" s="5"/>
      <c r="I17033" s="5"/>
      <c r="J17033" s="5"/>
      <c r="K17033" s="5"/>
      <c r="L17033" s="5"/>
      <c r="M17033" s="5"/>
      <c r="N17033" s="5"/>
      <c r="O17033" s="5"/>
      <c r="P17033" s="5"/>
      <c r="Q17033" s="5"/>
      <c r="R17033" s="5"/>
      <c r="S17033" s="5"/>
      <c r="T17033" s="5"/>
      <c r="U17033" s="5"/>
      <c r="V17033" s="5"/>
      <c r="W17033" s="5"/>
      <c r="X17033" s="5"/>
      <c r="Y17033" s="5"/>
      <c r="Z17033" s="5"/>
      <c r="AA17033" s="5"/>
      <c r="AB17033" s="5"/>
      <c r="AC17033" s="5"/>
      <c r="AD17033" s="5"/>
      <c r="AE17033" s="5"/>
      <c r="AF17033" s="5"/>
      <c r="AG17033" s="11"/>
    </row>
    <row r="17034" spans="1:33">
      <c r="A17034" s="5"/>
      <c r="B17034" s="5"/>
      <c r="C17034" s="5"/>
      <c r="D17034" s="5"/>
      <c r="E17034" s="5"/>
      <c r="F17034" s="5"/>
      <c r="G17034" s="5"/>
      <c r="H17034" s="5"/>
      <c r="I17034" s="5"/>
      <c r="J17034" s="5"/>
      <c r="K17034" s="5"/>
      <c r="L17034" s="5"/>
      <c r="M17034" s="5"/>
      <c r="N17034" s="5"/>
      <c r="O17034" s="5"/>
      <c r="P17034" s="5"/>
      <c r="Q17034" s="5"/>
      <c r="R17034" s="5"/>
      <c r="S17034" s="5"/>
      <c r="T17034" s="5"/>
      <c r="U17034" s="5"/>
      <c r="V17034" s="5"/>
      <c r="W17034" s="5"/>
      <c r="X17034" s="5"/>
      <c r="Y17034" s="5"/>
      <c r="Z17034" s="5"/>
      <c r="AA17034" s="5"/>
      <c r="AB17034" s="5"/>
      <c r="AC17034" s="5"/>
      <c r="AD17034" s="5"/>
      <c r="AE17034" s="5"/>
      <c r="AF17034" s="5"/>
      <c r="AG17034" s="11"/>
    </row>
    <row r="17035" spans="1:33">
      <c r="A17035" s="5"/>
      <c r="B17035" s="5"/>
      <c r="C17035" s="5"/>
      <c r="D17035" s="5"/>
      <c r="E17035" s="5"/>
      <c r="F17035" s="5"/>
      <c r="G17035" s="5"/>
      <c r="H17035" s="5"/>
      <c r="I17035" s="5"/>
      <c r="J17035" s="5"/>
      <c r="K17035" s="5"/>
      <c r="L17035" s="5"/>
      <c r="M17035" s="5"/>
      <c r="N17035" s="5"/>
      <c r="O17035" s="5"/>
      <c r="P17035" s="5"/>
      <c r="Q17035" s="5"/>
      <c r="R17035" s="5"/>
      <c r="S17035" s="5"/>
      <c r="T17035" s="5"/>
      <c r="U17035" s="5"/>
      <c r="V17035" s="5"/>
      <c r="W17035" s="5"/>
      <c r="X17035" s="5"/>
      <c r="Y17035" s="5"/>
      <c r="Z17035" s="5"/>
      <c r="AA17035" s="5"/>
      <c r="AB17035" s="5"/>
      <c r="AC17035" s="5"/>
      <c r="AD17035" s="5"/>
      <c r="AE17035" s="5"/>
      <c r="AF17035" s="5"/>
      <c r="AG17035" s="11"/>
    </row>
    <row r="17036" spans="1:33">
      <c r="A17036" s="5"/>
      <c r="B17036" s="5"/>
      <c r="C17036" s="5"/>
      <c r="D17036" s="5"/>
      <c r="E17036" s="5"/>
      <c r="F17036" s="5"/>
      <c r="G17036" s="5"/>
      <c r="H17036" s="5"/>
      <c r="I17036" s="5"/>
      <c r="J17036" s="5"/>
      <c r="K17036" s="5"/>
      <c r="L17036" s="5"/>
      <c r="M17036" s="5"/>
      <c r="N17036" s="5"/>
      <c r="O17036" s="5"/>
      <c r="P17036" s="5"/>
      <c r="Q17036" s="5"/>
      <c r="R17036" s="5"/>
      <c r="S17036" s="5"/>
      <c r="T17036" s="5"/>
      <c r="U17036" s="5"/>
      <c r="V17036" s="5"/>
      <c r="W17036" s="5"/>
      <c r="X17036" s="5"/>
      <c r="Y17036" s="5"/>
      <c r="Z17036" s="5"/>
      <c r="AA17036" s="5"/>
      <c r="AB17036" s="5"/>
      <c r="AC17036" s="5"/>
      <c r="AD17036" s="5"/>
      <c r="AE17036" s="5"/>
      <c r="AF17036" s="5"/>
      <c r="AG17036" s="11"/>
    </row>
    <row r="17037" spans="1:33">
      <c r="A17037" s="5"/>
      <c r="B17037" s="5"/>
      <c r="C17037" s="5"/>
      <c r="D17037" s="5"/>
      <c r="E17037" s="5"/>
      <c r="F17037" s="5"/>
      <c r="G17037" s="5"/>
      <c r="H17037" s="5"/>
      <c r="I17037" s="5"/>
      <c r="J17037" s="5"/>
      <c r="K17037" s="5"/>
      <c r="L17037" s="5"/>
      <c r="M17037" s="5"/>
      <c r="N17037" s="5"/>
      <c r="O17037" s="5"/>
      <c r="P17037" s="5"/>
      <c r="Q17037" s="5"/>
      <c r="R17037" s="5"/>
      <c r="S17037" s="5"/>
      <c r="T17037" s="5"/>
      <c r="U17037" s="5"/>
      <c r="V17037" s="5"/>
      <c r="W17037" s="5"/>
      <c r="X17037" s="5"/>
      <c r="Y17037" s="5"/>
      <c r="Z17037" s="5"/>
      <c r="AA17037" s="5"/>
      <c r="AB17037" s="5"/>
      <c r="AC17037" s="5"/>
      <c r="AD17037" s="5"/>
      <c r="AE17037" s="5"/>
      <c r="AF17037" s="5"/>
      <c r="AG17037" s="11"/>
    </row>
    <row r="17038" spans="1:33">
      <c r="A17038" s="5"/>
      <c r="B17038" s="5"/>
      <c r="C17038" s="5"/>
      <c r="D17038" s="5"/>
      <c r="E17038" s="5"/>
      <c r="F17038" s="5"/>
      <c r="G17038" s="5"/>
      <c r="H17038" s="5"/>
      <c r="I17038" s="5"/>
      <c r="J17038" s="5"/>
      <c r="K17038" s="5"/>
      <c r="L17038" s="5"/>
      <c r="M17038" s="5"/>
      <c r="N17038" s="5"/>
      <c r="O17038" s="5"/>
      <c r="P17038" s="5"/>
      <c r="Q17038" s="5"/>
      <c r="R17038" s="5"/>
      <c r="S17038" s="5"/>
      <c r="T17038" s="5"/>
      <c r="U17038" s="5"/>
      <c r="V17038" s="5"/>
      <c r="W17038" s="5"/>
      <c r="X17038" s="5"/>
      <c r="Y17038" s="5"/>
      <c r="Z17038" s="5"/>
      <c r="AA17038" s="5"/>
      <c r="AB17038" s="5"/>
      <c r="AC17038" s="5"/>
      <c r="AD17038" s="5"/>
      <c r="AE17038" s="5"/>
      <c r="AF17038" s="5"/>
      <c r="AG17038" s="11"/>
    </row>
    <row r="17039" spans="1:33">
      <c r="A17039" s="5"/>
      <c r="B17039" s="5"/>
      <c r="C17039" s="5"/>
      <c r="D17039" s="5"/>
      <c r="E17039" s="5"/>
      <c r="F17039" s="5"/>
      <c r="G17039" s="5"/>
      <c r="H17039" s="5"/>
      <c r="I17039" s="5"/>
      <c r="J17039" s="5"/>
      <c r="K17039" s="5"/>
      <c r="L17039" s="5"/>
      <c r="M17039" s="5"/>
      <c r="N17039" s="5"/>
      <c r="O17039" s="5"/>
      <c r="P17039" s="5"/>
      <c r="Q17039" s="5"/>
      <c r="R17039" s="5"/>
      <c r="S17039" s="5"/>
      <c r="T17039" s="5"/>
      <c r="U17039" s="5"/>
      <c r="V17039" s="5"/>
      <c r="W17039" s="5"/>
      <c r="X17039" s="5"/>
      <c r="Y17039" s="5"/>
      <c r="Z17039" s="5"/>
      <c r="AA17039" s="5"/>
      <c r="AB17039" s="5"/>
      <c r="AC17039" s="5"/>
      <c r="AD17039" s="5"/>
      <c r="AE17039" s="5"/>
      <c r="AF17039" s="5"/>
      <c r="AG17039" s="11"/>
    </row>
    <row r="17040" spans="1:33">
      <c r="A17040" s="5"/>
      <c r="B17040" s="5"/>
      <c r="C17040" s="5"/>
      <c r="D17040" s="5"/>
      <c r="E17040" s="5"/>
      <c r="F17040" s="5"/>
      <c r="G17040" s="5"/>
      <c r="H17040" s="5"/>
      <c r="I17040" s="5"/>
      <c r="J17040" s="5"/>
      <c r="K17040" s="5"/>
      <c r="L17040" s="5"/>
      <c r="M17040" s="5"/>
      <c r="N17040" s="5"/>
      <c r="O17040" s="5"/>
      <c r="P17040" s="5"/>
      <c r="Q17040" s="5"/>
      <c r="R17040" s="5"/>
      <c r="S17040" s="5"/>
      <c r="T17040" s="5"/>
      <c r="U17040" s="5"/>
      <c r="V17040" s="5"/>
      <c r="W17040" s="5"/>
      <c r="X17040" s="5"/>
      <c r="Y17040" s="5"/>
      <c r="Z17040" s="5"/>
      <c r="AA17040" s="5"/>
      <c r="AB17040" s="5"/>
      <c r="AC17040" s="5"/>
      <c r="AD17040" s="5"/>
      <c r="AE17040" s="5"/>
      <c r="AF17040" s="5"/>
      <c r="AG17040" s="11"/>
    </row>
    <row r="17041" spans="1:33">
      <c r="A17041" s="5"/>
      <c r="B17041" s="5"/>
      <c r="C17041" s="5"/>
      <c r="D17041" s="5"/>
      <c r="E17041" s="5"/>
      <c r="F17041" s="5"/>
      <c r="G17041" s="5"/>
      <c r="H17041" s="5"/>
      <c r="I17041" s="5"/>
      <c r="J17041" s="5"/>
      <c r="K17041" s="5"/>
      <c r="L17041" s="5"/>
      <c r="M17041" s="5"/>
      <c r="N17041" s="5"/>
      <c r="O17041" s="5"/>
      <c r="P17041" s="5"/>
      <c r="Q17041" s="5"/>
      <c r="R17041" s="5"/>
      <c r="S17041" s="5"/>
      <c r="T17041" s="5"/>
      <c r="U17041" s="5"/>
      <c r="V17041" s="5"/>
      <c r="W17041" s="5"/>
      <c r="X17041" s="5"/>
      <c r="Y17041" s="5"/>
      <c r="Z17041" s="5"/>
      <c r="AA17041" s="5"/>
      <c r="AB17041" s="5"/>
      <c r="AC17041" s="5"/>
      <c r="AD17041" s="5"/>
      <c r="AE17041" s="5"/>
      <c r="AF17041" s="5"/>
      <c r="AG17041" s="11"/>
    </row>
    <row r="17042" spans="1:33">
      <c r="A17042" s="5"/>
      <c r="B17042" s="5"/>
      <c r="C17042" s="5"/>
      <c r="D17042" s="5"/>
      <c r="E17042" s="5"/>
      <c r="F17042" s="5"/>
      <c r="G17042" s="5"/>
      <c r="H17042" s="5"/>
      <c r="I17042" s="5"/>
      <c r="J17042" s="5"/>
      <c r="K17042" s="5"/>
      <c r="L17042" s="5"/>
      <c r="M17042" s="5"/>
      <c r="N17042" s="5"/>
      <c r="O17042" s="5"/>
      <c r="P17042" s="5"/>
      <c r="Q17042" s="5"/>
      <c r="R17042" s="5"/>
      <c r="S17042" s="5"/>
      <c r="T17042" s="5"/>
      <c r="U17042" s="5"/>
      <c r="V17042" s="5"/>
      <c r="W17042" s="5"/>
      <c r="X17042" s="5"/>
      <c r="Y17042" s="5"/>
      <c r="Z17042" s="5"/>
      <c r="AA17042" s="5"/>
      <c r="AB17042" s="5"/>
      <c r="AC17042" s="5"/>
      <c r="AD17042" s="5"/>
      <c r="AE17042" s="5"/>
      <c r="AF17042" s="5"/>
      <c r="AG17042" s="11"/>
    </row>
    <row r="17043" spans="1:33">
      <c r="A17043" s="5"/>
      <c r="B17043" s="5"/>
      <c r="C17043" s="5"/>
      <c r="D17043" s="5"/>
      <c r="E17043" s="5"/>
      <c r="F17043" s="5"/>
      <c r="G17043" s="5"/>
      <c r="H17043" s="5"/>
      <c r="I17043" s="5"/>
      <c r="J17043" s="5"/>
      <c r="K17043" s="5"/>
      <c r="L17043" s="5"/>
      <c r="M17043" s="5"/>
      <c r="N17043" s="5"/>
      <c r="O17043" s="5"/>
      <c r="P17043" s="5"/>
      <c r="Q17043" s="5"/>
      <c r="R17043" s="5"/>
      <c r="S17043" s="5"/>
      <c r="T17043" s="5"/>
      <c r="U17043" s="5"/>
      <c r="V17043" s="5"/>
      <c r="W17043" s="5"/>
      <c r="X17043" s="5"/>
      <c r="Y17043" s="5"/>
      <c r="Z17043" s="5"/>
      <c r="AA17043" s="5"/>
      <c r="AB17043" s="5"/>
      <c r="AC17043" s="5"/>
      <c r="AD17043" s="5"/>
      <c r="AE17043" s="5"/>
      <c r="AF17043" s="5"/>
      <c r="AG17043" s="11"/>
    </row>
    <row r="17044" spans="1:33">
      <c r="A17044" s="5"/>
      <c r="B17044" s="5"/>
      <c r="C17044" s="5"/>
      <c r="D17044" s="5"/>
      <c r="E17044" s="5"/>
      <c r="F17044" s="5"/>
      <c r="G17044" s="5"/>
      <c r="H17044" s="5"/>
      <c r="I17044" s="5"/>
      <c r="J17044" s="5"/>
      <c r="K17044" s="5"/>
      <c r="L17044" s="5"/>
      <c r="M17044" s="5"/>
      <c r="N17044" s="5"/>
      <c r="O17044" s="5"/>
      <c r="P17044" s="5"/>
      <c r="Q17044" s="5"/>
      <c r="R17044" s="5"/>
      <c r="S17044" s="5"/>
      <c r="T17044" s="5"/>
      <c r="U17044" s="5"/>
      <c r="V17044" s="5"/>
      <c r="W17044" s="5"/>
      <c r="X17044" s="5"/>
      <c r="Y17044" s="5"/>
      <c r="Z17044" s="5"/>
      <c r="AA17044" s="5"/>
      <c r="AB17044" s="5"/>
      <c r="AC17044" s="5"/>
      <c r="AD17044" s="5"/>
      <c r="AE17044" s="5"/>
      <c r="AF17044" s="5"/>
      <c r="AG17044" s="11"/>
    </row>
    <row r="17045" spans="1:33">
      <c r="A17045" s="5"/>
      <c r="B17045" s="5"/>
      <c r="C17045" s="5"/>
      <c r="D17045" s="5"/>
      <c r="E17045" s="5"/>
      <c r="F17045" s="5"/>
      <c r="G17045" s="5"/>
      <c r="H17045" s="5"/>
      <c r="I17045" s="5"/>
      <c r="J17045" s="5"/>
      <c r="K17045" s="5"/>
      <c r="L17045" s="5"/>
      <c r="M17045" s="5"/>
      <c r="N17045" s="5"/>
      <c r="O17045" s="5"/>
      <c r="P17045" s="5"/>
      <c r="Q17045" s="5"/>
      <c r="R17045" s="5"/>
      <c r="S17045" s="5"/>
      <c r="T17045" s="5"/>
      <c r="U17045" s="5"/>
      <c r="V17045" s="5"/>
      <c r="W17045" s="5"/>
      <c r="X17045" s="5"/>
      <c r="Y17045" s="5"/>
      <c r="Z17045" s="5"/>
      <c r="AA17045" s="5"/>
      <c r="AB17045" s="5"/>
      <c r="AC17045" s="5"/>
      <c r="AD17045" s="5"/>
      <c r="AE17045" s="5"/>
      <c r="AF17045" s="5"/>
      <c r="AG17045" s="11"/>
    </row>
    <row r="17046" spans="1:33">
      <c r="A17046" s="5"/>
      <c r="B17046" s="5"/>
      <c r="C17046" s="5"/>
      <c r="D17046" s="5"/>
      <c r="E17046" s="5"/>
      <c r="F17046" s="5"/>
      <c r="G17046" s="5"/>
      <c r="H17046" s="5"/>
      <c r="I17046" s="5"/>
      <c r="J17046" s="5"/>
      <c r="K17046" s="5"/>
      <c r="L17046" s="5"/>
      <c r="M17046" s="5"/>
      <c r="N17046" s="5"/>
      <c r="O17046" s="5"/>
      <c r="P17046" s="5"/>
      <c r="Q17046" s="5"/>
      <c r="R17046" s="5"/>
      <c r="S17046" s="5"/>
      <c r="T17046" s="5"/>
      <c r="U17046" s="5"/>
      <c r="V17046" s="5"/>
      <c r="W17046" s="5"/>
      <c r="X17046" s="5"/>
      <c r="Y17046" s="5"/>
      <c r="Z17046" s="5"/>
      <c r="AA17046" s="5"/>
      <c r="AB17046" s="5"/>
      <c r="AC17046" s="5"/>
      <c r="AD17046" s="5"/>
      <c r="AE17046" s="5"/>
      <c r="AF17046" s="5"/>
      <c r="AG17046" s="11"/>
    </row>
    <row r="17047" spans="1:33">
      <c r="A17047" s="5"/>
      <c r="B17047" s="5"/>
      <c r="C17047" s="5"/>
      <c r="D17047" s="5"/>
      <c r="E17047" s="5"/>
      <c r="F17047" s="5"/>
      <c r="G17047" s="5"/>
      <c r="H17047" s="5"/>
      <c r="I17047" s="5"/>
      <c r="J17047" s="5"/>
      <c r="K17047" s="5"/>
      <c r="L17047" s="5"/>
      <c r="M17047" s="5"/>
      <c r="N17047" s="5"/>
      <c r="O17047" s="5"/>
      <c r="P17047" s="5"/>
      <c r="Q17047" s="5"/>
      <c r="R17047" s="5"/>
      <c r="S17047" s="5"/>
      <c r="T17047" s="5"/>
      <c r="U17047" s="5"/>
      <c r="V17047" s="5"/>
      <c r="W17047" s="5"/>
      <c r="X17047" s="5"/>
      <c r="Y17047" s="5"/>
      <c r="Z17047" s="5"/>
      <c r="AA17047" s="5"/>
      <c r="AB17047" s="5"/>
      <c r="AC17047" s="5"/>
      <c r="AD17047" s="5"/>
      <c r="AE17047" s="5"/>
      <c r="AF17047" s="5"/>
      <c r="AG17047" s="11"/>
    </row>
    <row r="17048" spans="1:33">
      <c r="A17048" s="5"/>
      <c r="B17048" s="5"/>
      <c r="C17048" s="5"/>
      <c r="D17048" s="5"/>
      <c r="E17048" s="5"/>
      <c r="F17048" s="5"/>
      <c r="G17048" s="5"/>
      <c r="H17048" s="5"/>
      <c r="I17048" s="5"/>
      <c r="J17048" s="5"/>
      <c r="K17048" s="5"/>
      <c r="L17048" s="5"/>
      <c r="M17048" s="5"/>
      <c r="N17048" s="5"/>
      <c r="O17048" s="5"/>
      <c r="P17048" s="5"/>
      <c r="Q17048" s="5"/>
      <c r="R17048" s="5"/>
      <c r="S17048" s="5"/>
      <c r="T17048" s="5"/>
      <c r="U17048" s="5"/>
      <c r="V17048" s="5"/>
      <c r="W17048" s="5"/>
      <c r="X17048" s="5"/>
      <c r="Y17048" s="5"/>
      <c r="Z17048" s="5"/>
      <c r="AA17048" s="5"/>
      <c r="AB17048" s="5"/>
      <c r="AC17048" s="5"/>
      <c r="AD17048" s="5"/>
      <c r="AE17048" s="5"/>
      <c r="AF17048" s="5"/>
      <c r="AG17048" s="11"/>
    </row>
    <row r="17049" spans="1:33">
      <c r="A17049" s="5"/>
      <c r="B17049" s="5"/>
      <c r="C17049" s="5"/>
      <c r="D17049" s="5"/>
      <c r="E17049" s="5"/>
      <c r="F17049" s="5"/>
      <c r="G17049" s="5"/>
      <c r="H17049" s="5"/>
      <c r="I17049" s="5"/>
      <c r="J17049" s="5"/>
      <c r="K17049" s="5"/>
      <c r="L17049" s="5"/>
      <c r="M17049" s="5"/>
      <c r="N17049" s="5"/>
      <c r="O17049" s="5"/>
      <c r="P17049" s="5"/>
      <c r="Q17049" s="5"/>
      <c r="R17049" s="5"/>
      <c r="S17049" s="5"/>
      <c r="T17049" s="5"/>
      <c r="U17049" s="5"/>
      <c r="V17049" s="5"/>
      <c r="W17049" s="5"/>
      <c r="X17049" s="5"/>
      <c r="Y17049" s="5"/>
      <c r="Z17049" s="5"/>
      <c r="AA17049" s="5"/>
      <c r="AB17049" s="5"/>
      <c r="AC17049" s="5"/>
      <c r="AD17049" s="5"/>
      <c r="AE17049" s="5"/>
      <c r="AF17049" s="5"/>
      <c r="AG17049" s="11"/>
    </row>
    <row r="17050" spans="1:33">
      <c r="A17050" s="5"/>
      <c r="B17050" s="5"/>
      <c r="C17050" s="5"/>
      <c r="D17050" s="5"/>
      <c r="E17050" s="5"/>
      <c r="F17050" s="5"/>
      <c r="G17050" s="5"/>
      <c r="H17050" s="5"/>
      <c r="I17050" s="5"/>
      <c r="J17050" s="5"/>
      <c r="K17050" s="5"/>
      <c r="L17050" s="5"/>
      <c r="M17050" s="5"/>
      <c r="N17050" s="5"/>
      <c r="O17050" s="5"/>
      <c r="P17050" s="5"/>
      <c r="Q17050" s="5"/>
      <c r="R17050" s="5"/>
      <c r="S17050" s="5"/>
      <c r="T17050" s="5"/>
      <c r="U17050" s="5"/>
      <c r="V17050" s="5"/>
      <c r="W17050" s="5"/>
      <c r="X17050" s="5"/>
      <c r="Y17050" s="5"/>
      <c r="Z17050" s="5"/>
      <c r="AA17050" s="5"/>
      <c r="AB17050" s="5"/>
      <c r="AC17050" s="5"/>
      <c r="AD17050" s="5"/>
      <c r="AE17050" s="5"/>
      <c r="AF17050" s="5"/>
      <c r="AG17050" s="11"/>
    </row>
    <row r="17051" spans="1:33">
      <c r="A17051" s="5"/>
      <c r="B17051" s="5"/>
      <c r="C17051" s="5"/>
      <c r="D17051" s="5"/>
      <c r="E17051" s="5"/>
      <c r="F17051" s="5"/>
      <c r="G17051" s="5"/>
      <c r="H17051" s="5"/>
      <c r="I17051" s="5"/>
      <c r="J17051" s="5"/>
      <c r="K17051" s="5"/>
      <c r="L17051" s="5"/>
      <c r="M17051" s="5"/>
      <c r="N17051" s="5"/>
      <c r="O17051" s="5"/>
      <c r="P17051" s="5"/>
      <c r="Q17051" s="5"/>
      <c r="R17051" s="5"/>
      <c r="S17051" s="5"/>
      <c r="T17051" s="5"/>
      <c r="U17051" s="5"/>
      <c r="V17051" s="5"/>
      <c r="W17051" s="5"/>
      <c r="X17051" s="5"/>
      <c r="Y17051" s="5"/>
      <c r="Z17051" s="5"/>
      <c r="AA17051" s="5"/>
      <c r="AB17051" s="5"/>
      <c r="AC17051" s="5"/>
      <c r="AD17051" s="5"/>
      <c r="AE17051" s="5"/>
      <c r="AF17051" s="5"/>
      <c r="AG17051" s="11"/>
    </row>
    <row r="17052" spans="1:33">
      <c r="A17052" s="5"/>
      <c r="B17052" s="5"/>
      <c r="C17052" s="5"/>
      <c r="D17052" s="5"/>
      <c r="E17052" s="5"/>
      <c r="F17052" s="5"/>
      <c r="G17052" s="5"/>
      <c r="H17052" s="5"/>
      <c r="I17052" s="5"/>
      <c r="J17052" s="5"/>
      <c r="K17052" s="5"/>
      <c r="L17052" s="5"/>
      <c r="M17052" s="5"/>
      <c r="N17052" s="5"/>
      <c r="O17052" s="5"/>
      <c r="P17052" s="5"/>
      <c r="Q17052" s="5"/>
      <c r="R17052" s="5"/>
      <c r="S17052" s="5"/>
      <c r="T17052" s="5"/>
      <c r="U17052" s="5"/>
      <c r="V17052" s="5"/>
      <c r="W17052" s="5"/>
      <c r="X17052" s="5"/>
      <c r="Y17052" s="5"/>
      <c r="Z17052" s="5"/>
      <c r="AA17052" s="5"/>
      <c r="AB17052" s="5"/>
      <c r="AC17052" s="5"/>
      <c r="AD17052" s="5"/>
      <c r="AE17052" s="5"/>
      <c r="AF17052" s="5"/>
      <c r="AG17052" s="11"/>
    </row>
    <row r="17053" spans="1:33">
      <c r="A17053" s="5"/>
      <c r="B17053" s="5"/>
      <c r="C17053" s="5"/>
      <c r="D17053" s="5"/>
      <c r="E17053" s="5"/>
      <c r="F17053" s="5"/>
      <c r="G17053" s="5"/>
      <c r="H17053" s="5"/>
      <c r="I17053" s="5"/>
      <c r="J17053" s="5"/>
      <c r="K17053" s="5"/>
      <c r="L17053" s="5"/>
      <c r="M17053" s="5"/>
      <c r="N17053" s="5"/>
      <c r="O17053" s="5"/>
      <c r="P17053" s="5"/>
      <c r="Q17053" s="5"/>
      <c r="R17053" s="5"/>
      <c r="S17053" s="5"/>
      <c r="T17053" s="5"/>
      <c r="U17053" s="5"/>
      <c r="V17053" s="5"/>
      <c r="W17053" s="5"/>
      <c r="X17053" s="5"/>
      <c r="Y17053" s="5"/>
      <c r="Z17053" s="5"/>
      <c r="AA17053" s="5"/>
      <c r="AB17053" s="5"/>
      <c r="AC17053" s="5"/>
      <c r="AD17053" s="5"/>
      <c r="AE17053" s="5"/>
      <c r="AF17053" s="5"/>
      <c r="AG17053" s="11"/>
    </row>
    <row r="17054" spans="1:33">
      <c r="A17054" s="5"/>
      <c r="B17054" s="5"/>
      <c r="C17054" s="5"/>
      <c r="D17054" s="5"/>
      <c r="E17054" s="5"/>
      <c r="F17054" s="5"/>
      <c r="G17054" s="5"/>
      <c r="H17054" s="5"/>
      <c r="I17054" s="5"/>
      <c r="J17054" s="5"/>
      <c r="K17054" s="5"/>
      <c r="L17054" s="5"/>
      <c r="M17054" s="5"/>
      <c r="N17054" s="5"/>
      <c r="O17054" s="5"/>
      <c r="P17054" s="5"/>
      <c r="Q17054" s="5"/>
      <c r="R17054" s="5"/>
      <c r="S17054" s="5"/>
      <c r="T17054" s="5"/>
      <c r="U17054" s="5"/>
      <c r="V17054" s="5"/>
      <c r="W17054" s="5"/>
      <c r="X17054" s="5"/>
      <c r="Y17054" s="5"/>
      <c r="Z17054" s="5"/>
      <c r="AA17054" s="5"/>
      <c r="AB17054" s="5"/>
      <c r="AC17054" s="5"/>
      <c r="AD17054" s="5"/>
      <c r="AE17054" s="5"/>
      <c r="AF17054" s="5"/>
      <c r="AG17054" s="11"/>
    </row>
    <row r="17055" spans="1:33">
      <c r="A17055" s="5"/>
      <c r="B17055" s="5"/>
      <c r="C17055" s="5"/>
      <c r="D17055" s="5"/>
      <c r="E17055" s="5"/>
      <c r="F17055" s="5"/>
      <c r="G17055" s="5"/>
      <c r="H17055" s="5"/>
      <c r="I17055" s="5"/>
      <c r="J17055" s="5"/>
      <c r="K17055" s="5"/>
      <c r="L17055" s="5"/>
      <c r="M17055" s="5"/>
      <c r="N17055" s="5"/>
      <c r="O17055" s="5"/>
      <c r="P17055" s="5"/>
      <c r="Q17055" s="5"/>
      <c r="R17055" s="5"/>
      <c r="S17055" s="5"/>
      <c r="T17055" s="5"/>
      <c r="U17055" s="5"/>
      <c r="V17055" s="5"/>
      <c r="W17055" s="5"/>
      <c r="X17055" s="5"/>
      <c r="Y17055" s="5"/>
      <c r="Z17055" s="5"/>
      <c r="AA17055" s="5"/>
      <c r="AB17055" s="5"/>
      <c r="AC17055" s="5"/>
      <c r="AD17055" s="5"/>
      <c r="AE17055" s="5"/>
      <c r="AF17055" s="5"/>
      <c r="AG17055" s="11"/>
    </row>
    <row r="17056" spans="1:33">
      <c r="A17056" s="5"/>
      <c r="B17056" s="5"/>
      <c r="C17056" s="5"/>
      <c r="D17056" s="5"/>
      <c r="E17056" s="5"/>
      <c r="F17056" s="5"/>
      <c r="G17056" s="5"/>
      <c r="H17056" s="5"/>
      <c r="I17056" s="5"/>
      <c r="J17056" s="5"/>
      <c r="K17056" s="5"/>
      <c r="L17056" s="5"/>
      <c r="M17056" s="5"/>
      <c r="N17056" s="5"/>
      <c r="O17056" s="5"/>
      <c r="P17056" s="5"/>
      <c r="Q17056" s="5"/>
      <c r="R17056" s="5"/>
      <c r="S17056" s="5"/>
      <c r="T17056" s="5"/>
      <c r="U17056" s="5"/>
      <c r="V17056" s="5"/>
      <c r="W17056" s="5"/>
      <c r="X17056" s="5"/>
      <c r="Y17056" s="5"/>
      <c r="Z17056" s="5"/>
      <c r="AA17056" s="5"/>
      <c r="AB17056" s="5"/>
      <c r="AC17056" s="5"/>
      <c r="AD17056" s="5"/>
      <c r="AE17056" s="5"/>
      <c r="AF17056" s="5"/>
      <c r="AG17056" s="11"/>
    </row>
    <row r="17057" spans="1:33">
      <c r="A17057" s="5"/>
      <c r="B17057" s="5"/>
      <c r="C17057" s="5"/>
      <c r="D17057" s="5"/>
      <c r="E17057" s="5"/>
      <c r="F17057" s="5"/>
      <c r="G17057" s="5"/>
      <c r="H17057" s="5"/>
      <c r="I17057" s="5"/>
      <c r="J17057" s="5"/>
      <c r="K17057" s="5"/>
      <c r="L17057" s="5"/>
      <c r="M17057" s="5"/>
      <c r="N17057" s="5"/>
      <c r="O17057" s="5"/>
      <c r="P17057" s="5"/>
      <c r="Q17057" s="5"/>
      <c r="R17057" s="5"/>
      <c r="S17057" s="5"/>
      <c r="T17057" s="5"/>
      <c r="U17057" s="5"/>
      <c r="V17057" s="5"/>
      <c r="W17057" s="5"/>
      <c r="X17057" s="5"/>
      <c r="Y17057" s="5"/>
      <c r="Z17057" s="5"/>
      <c r="AA17057" s="5"/>
      <c r="AB17057" s="5"/>
      <c r="AC17057" s="5"/>
      <c r="AD17057" s="5"/>
      <c r="AE17057" s="5"/>
      <c r="AF17057" s="5"/>
      <c r="AG17057" s="11"/>
    </row>
    <row r="17058" spans="1:33">
      <c r="A17058" s="5"/>
      <c r="B17058" s="5"/>
      <c r="C17058" s="5"/>
      <c r="D17058" s="5"/>
      <c r="E17058" s="5"/>
      <c r="F17058" s="5"/>
      <c r="G17058" s="5"/>
      <c r="H17058" s="5"/>
      <c r="I17058" s="5"/>
      <c r="J17058" s="5"/>
      <c r="K17058" s="5"/>
      <c r="L17058" s="5"/>
      <c r="M17058" s="5"/>
      <c r="N17058" s="5"/>
      <c r="O17058" s="5"/>
      <c r="P17058" s="5"/>
      <c r="Q17058" s="5"/>
      <c r="R17058" s="5"/>
      <c r="S17058" s="5"/>
      <c r="T17058" s="5"/>
      <c r="U17058" s="5"/>
      <c r="V17058" s="5"/>
      <c r="W17058" s="5"/>
      <c r="X17058" s="5"/>
      <c r="Y17058" s="5"/>
      <c r="Z17058" s="5"/>
      <c r="AA17058" s="5"/>
      <c r="AB17058" s="5"/>
      <c r="AC17058" s="5"/>
      <c r="AD17058" s="5"/>
      <c r="AE17058" s="5"/>
      <c r="AF17058" s="5"/>
      <c r="AG17058" s="11"/>
    </row>
    <row r="17059" spans="1:33">
      <c r="A17059" s="5"/>
      <c r="B17059" s="5"/>
      <c r="C17059" s="5"/>
      <c r="D17059" s="5"/>
      <c r="E17059" s="5"/>
      <c r="F17059" s="5"/>
      <c r="G17059" s="5"/>
      <c r="H17059" s="5"/>
      <c r="I17059" s="5"/>
      <c r="J17059" s="5"/>
      <c r="K17059" s="5"/>
      <c r="L17059" s="5"/>
      <c r="M17059" s="5"/>
      <c r="N17059" s="5"/>
      <c r="O17059" s="5"/>
      <c r="P17059" s="5"/>
      <c r="Q17059" s="5"/>
      <c r="R17059" s="5"/>
      <c r="S17059" s="5"/>
      <c r="T17059" s="5"/>
      <c r="U17059" s="5"/>
      <c r="V17059" s="5"/>
      <c r="W17059" s="5"/>
      <c r="X17059" s="5"/>
      <c r="Y17059" s="5"/>
      <c r="Z17059" s="5"/>
      <c r="AA17059" s="5"/>
      <c r="AB17059" s="5"/>
      <c r="AC17059" s="5"/>
      <c r="AD17059" s="5"/>
      <c r="AE17059" s="5"/>
      <c r="AF17059" s="5"/>
      <c r="AG17059" s="11"/>
    </row>
    <row r="17060" spans="1:33">
      <c r="A17060" s="5"/>
      <c r="B17060" s="5"/>
      <c r="C17060" s="5"/>
      <c r="D17060" s="5"/>
      <c r="E17060" s="5"/>
      <c r="F17060" s="5"/>
      <c r="G17060" s="5"/>
      <c r="H17060" s="5"/>
      <c r="I17060" s="5"/>
      <c r="J17060" s="5"/>
      <c r="K17060" s="5"/>
      <c r="L17060" s="5"/>
      <c r="M17060" s="5"/>
      <c r="N17060" s="5"/>
      <c r="O17060" s="5"/>
      <c r="P17060" s="5"/>
      <c r="Q17060" s="5"/>
      <c r="R17060" s="5"/>
      <c r="S17060" s="5"/>
      <c r="T17060" s="5"/>
      <c r="U17060" s="5"/>
      <c r="V17060" s="5"/>
      <c r="W17060" s="5"/>
      <c r="X17060" s="5"/>
      <c r="Y17060" s="5"/>
      <c r="Z17060" s="5"/>
      <c r="AA17060" s="5"/>
      <c r="AB17060" s="5"/>
      <c r="AC17060" s="5"/>
      <c r="AD17060" s="5"/>
      <c r="AE17060" s="5"/>
      <c r="AF17060" s="5"/>
      <c r="AG17060" s="11"/>
    </row>
    <row r="17061" spans="1:33">
      <c r="A17061" s="5"/>
      <c r="B17061" s="5"/>
      <c r="C17061" s="5"/>
      <c r="D17061" s="5"/>
      <c r="E17061" s="5"/>
      <c r="F17061" s="5"/>
      <c r="G17061" s="5"/>
      <c r="H17061" s="5"/>
      <c r="I17061" s="5"/>
      <c r="J17061" s="5"/>
      <c r="K17061" s="5"/>
      <c r="L17061" s="5"/>
      <c r="M17061" s="5"/>
      <c r="N17061" s="5"/>
      <c r="O17061" s="5"/>
      <c r="P17061" s="5"/>
      <c r="Q17061" s="5"/>
      <c r="R17061" s="5"/>
      <c r="S17061" s="5"/>
      <c r="T17061" s="5"/>
      <c r="U17061" s="5"/>
      <c r="V17061" s="5"/>
      <c r="W17061" s="5"/>
      <c r="X17061" s="5"/>
      <c r="Y17061" s="5"/>
      <c r="Z17061" s="5"/>
      <c r="AA17061" s="5"/>
      <c r="AB17061" s="5"/>
      <c r="AC17061" s="5"/>
      <c r="AD17061" s="5"/>
      <c r="AE17061" s="5"/>
      <c r="AF17061" s="5"/>
      <c r="AG17061" s="11"/>
    </row>
    <row r="17062" spans="1:33">
      <c r="A17062" s="5"/>
      <c r="B17062" s="5"/>
      <c r="C17062" s="5"/>
      <c r="D17062" s="5"/>
      <c r="E17062" s="5"/>
      <c r="F17062" s="5"/>
      <c r="G17062" s="5"/>
      <c r="H17062" s="5"/>
      <c r="I17062" s="5"/>
      <c r="J17062" s="5"/>
      <c r="K17062" s="5"/>
      <c r="L17062" s="5"/>
      <c r="M17062" s="5"/>
      <c r="N17062" s="5"/>
      <c r="O17062" s="5"/>
      <c r="P17062" s="5"/>
      <c r="Q17062" s="5"/>
      <c r="R17062" s="5"/>
      <c r="S17062" s="5"/>
      <c r="T17062" s="5"/>
      <c r="U17062" s="5"/>
      <c r="V17062" s="5"/>
      <c r="W17062" s="5"/>
      <c r="X17062" s="5"/>
      <c r="Y17062" s="5"/>
      <c r="Z17062" s="5"/>
      <c r="AA17062" s="5"/>
      <c r="AB17062" s="5"/>
      <c r="AC17062" s="5"/>
      <c r="AD17062" s="5"/>
      <c r="AE17062" s="5"/>
      <c r="AF17062" s="5"/>
      <c r="AG17062" s="11"/>
    </row>
    <row r="17063" spans="1:33">
      <c r="A17063" s="5"/>
      <c r="B17063" s="5"/>
      <c r="C17063" s="5"/>
      <c r="D17063" s="5"/>
      <c r="E17063" s="5"/>
      <c r="F17063" s="5"/>
      <c r="G17063" s="5"/>
      <c r="H17063" s="5"/>
      <c r="I17063" s="5"/>
      <c r="J17063" s="5"/>
      <c r="K17063" s="5"/>
      <c r="L17063" s="5"/>
      <c r="M17063" s="5"/>
      <c r="N17063" s="5"/>
      <c r="O17063" s="5"/>
      <c r="P17063" s="5"/>
      <c r="Q17063" s="5"/>
      <c r="R17063" s="5"/>
      <c r="S17063" s="5"/>
      <c r="T17063" s="5"/>
      <c r="U17063" s="5"/>
      <c r="V17063" s="5"/>
      <c r="W17063" s="5"/>
      <c r="X17063" s="5"/>
      <c r="Y17063" s="5"/>
      <c r="Z17063" s="5"/>
      <c r="AA17063" s="5"/>
      <c r="AB17063" s="5"/>
      <c r="AC17063" s="5"/>
      <c r="AD17063" s="5"/>
      <c r="AE17063" s="5"/>
      <c r="AF17063" s="5"/>
      <c r="AG17063" s="11"/>
    </row>
    <row r="17064" spans="1:33">
      <c r="A17064" s="5"/>
      <c r="B17064" s="5"/>
      <c r="C17064" s="5"/>
      <c r="D17064" s="5"/>
      <c r="E17064" s="5"/>
      <c r="F17064" s="5"/>
      <c r="G17064" s="5"/>
      <c r="H17064" s="5"/>
      <c r="I17064" s="5"/>
      <c r="J17064" s="5"/>
      <c r="K17064" s="5"/>
      <c r="L17064" s="5"/>
      <c r="M17064" s="5"/>
      <c r="N17064" s="5"/>
      <c r="O17064" s="5"/>
      <c r="P17064" s="5"/>
      <c r="Q17064" s="5"/>
      <c r="R17064" s="5"/>
      <c r="S17064" s="5"/>
      <c r="T17064" s="5"/>
      <c r="U17064" s="5"/>
      <c r="V17064" s="5"/>
      <c r="W17064" s="5"/>
      <c r="X17064" s="5"/>
      <c r="Y17064" s="5"/>
      <c r="Z17064" s="5"/>
      <c r="AA17064" s="5"/>
      <c r="AB17064" s="5"/>
      <c r="AC17064" s="5"/>
      <c r="AD17064" s="5"/>
      <c r="AE17064" s="5"/>
      <c r="AF17064" s="5"/>
      <c r="AG17064" s="11"/>
    </row>
    <row r="17065" spans="1:33">
      <c r="A17065" s="5"/>
      <c r="B17065" s="5"/>
      <c r="C17065" s="5"/>
      <c r="D17065" s="5"/>
      <c r="E17065" s="5"/>
      <c r="F17065" s="5"/>
      <c r="G17065" s="5"/>
      <c r="H17065" s="5"/>
      <c r="I17065" s="5"/>
      <c r="J17065" s="5"/>
      <c r="K17065" s="5"/>
      <c r="L17065" s="5"/>
      <c r="M17065" s="5"/>
      <c r="N17065" s="5"/>
      <c r="O17065" s="5"/>
      <c r="P17065" s="5"/>
      <c r="Q17065" s="5"/>
      <c r="R17065" s="5"/>
      <c r="S17065" s="5"/>
      <c r="T17065" s="5"/>
      <c r="U17065" s="5"/>
      <c r="V17065" s="5"/>
      <c r="W17065" s="5"/>
      <c r="X17065" s="5"/>
      <c r="Y17065" s="5"/>
      <c r="Z17065" s="5"/>
      <c r="AA17065" s="5"/>
      <c r="AB17065" s="5"/>
      <c r="AC17065" s="5"/>
      <c r="AD17065" s="5"/>
      <c r="AE17065" s="5"/>
      <c r="AF17065" s="5"/>
      <c r="AG17065" s="11"/>
    </row>
    <row r="17066" spans="1:33">
      <c r="A17066" s="5"/>
      <c r="B17066" s="5"/>
      <c r="C17066" s="5"/>
      <c r="D17066" s="5"/>
      <c r="E17066" s="5"/>
      <c r="F17066" s="5"/>
      <c r="G17066" s="5"/>
      <c r="H17066" s="5"/>
      <c r="I17066" s="5"/>
      <c r="J17066" s="5"/>
      <c r="K17066" s="5"/>
      <c r="L17066" s="5"/>
      <c r="M17066" s="5"/>
      <c r="N17066" s="5"/>
      <c r="O17066" s="5"/>
      <c r="P17066" s="5"/>
      <c r="Q17066" s="5"/>
      <c r="R17066" s="5"/>
      <c r="S17066" s="5"/>
      <c r="T17066" s="5"/>
      <c r="U17066" s="5"/>
      <c r="V17066" s="5"/>
      <c r="W17066" s="5"/>
      <c r="X17066" s="5"/>
      <c r="Y17066" s="5"/>
      <c r="Z17066" s="5"/>
      <c r="AA17066" s="5"/>
      <c r="AB17066" s="5"/>
      <c r="AC17066" s="5"/>
      <c r="AD17066" s="5"/>
      <c r="AE17066" s="5"/>
      <c r="AF17066" s="5"/>
      <c r="AG17066" s="11"/>
    </row>
    <row r="17067" spans="1:33">
      <c r="A17067" s="5"/>
      <c r="B17067" s="5"/>
      <c r="C17067" s="5"/>
      <c r="D17067" s="5"/>
      <c r="E17067" s="5"/>
      <c r="F17067" s="5"/>
      <c r="G17067" s="5"/>
      <c r="H17067" s="5"/>
      <c r="I17067" s="5"/>
      <c r="J17067" s="5"/>
      <c r="K17067" s="5"/>
      <c r="L17067" s="5"/>
      <c r="M17067" s="5"/>
      <c r="N17067" s="5"/>
      <c r="O17067" s="5"/>
      <c r="P17067" s="5"/>
      <c r="Q17067" s="5"/>
      <c r="R17067" s="5"/>
      <c r="S17067" s="5"/>
      <c r="T17067" s="5"/>
      <c r="U17067" s="5"/>
      <c r="V17067" s="5"/>
      <c r="W17067" s="5"/>
      <c r="X17067" s="5"/>
      <c r="Y17067" s="5"/>
      <c r="Z17067" s="5"/>
      <c r="AA17067" s="5"/>
      <c r="AB17067" s="5"/>
      <c r="AC17067" s="5"/>
      <c r="AD17067" s="5"/>
      <c r="AE17067" s="5"/>
      <c r="AF17067" s="5"/>
      <c r="AG17067" s="11"/>
    </row>
    <row r="17068" spans="1:33">
      <c r="A17068" s="5"/>
      <c r="B17068" s="5"/>
      <c r="C17068" s="5"/>
      <c r="D17068" s="5"/>
      <c r="E17068" s="5"/>
      <c r="F17068" s="5"/>
      <c r="G17068" s="5"/>
      <c r="H17068" s="5"/>
      <c r="I17068" s="5"/>
      <c r="J17068" s="5"/>
      <c r="K17068" s="5"/>
      <c r="L17068" s="5"/>
      <c r="M17068" s="5"/>
      <c r="N17068" s="5"/>
      <c r="O17068" s="5"/>
      <c r="P17068" s="5"/>
      <c r="Q17068" s="5"/>
      <c r="R17068" s="5"/>
      <c r="S17068" s="5"/>
      <c r="T17068" s="5"/>
      <c r="U17068" s="5"/>
      <c r="V17068" s="5"/>
      <c r="W17068" s="5"/>
      <c r="X17068" s="5"/>
      <c r="Y17068" s="5"/>
      <c r="Z17068" s="5"/>
      <c r="AA17068" s="5"/>
      <c r="AB17068" s="5"/>
      <c r="AC17068" s="5"/>
      <c r="AD17068" s="5"/>
      <c r="AE17068" s="5"/>
      <c r="AF17068" s="5"/>
      <c r="AG17068" s="11"/>
    </row>
    <row r="17069" spans="1:33">
      <c r="A17069" s="5"/>
      <c r="B17069" s="5"/>
      <c r="C17069" s="5"/>
      <c r="D17069" s="5"/>
      <c r="E17069" s="5"/>
      <c r="F17069" s="5"/>
      <c r="G17069" s="5"/>
      <c r="H17069" s="5"/>
      <c r="I17069" s="5"/>
      <c r="J17069" s="5"/>
      <c r="K17069" s="5"/>
      <c r="L17069" s="5"/>
      <c r="M17069" s="5"/>
      <c r="N17069" s="5"/>
      <c r="O17069" s="5"/>
      <c r="P17069" s="5"/>
      <c r="Q17069" s="5"/>
      <c r="R17069" s="5"/>
      <c r="S17069" s="5"/>
      <c r="T17069" s="5"/>
      <c r="U17069" s="5"/>
      <c r="V17069" s="5"/>
      <c r="W17069" s="5"/>
      <c r="X17069" s="5"/>
      <c r="Y17069" s="5"/>
      <c r="Z17069" s="5"/>
      <c r="AA17069" s="5"/>
      <c r="AB17069" s="5"/>
      <c r="AC17069" s="5"/>
      <c r="AD17069" s="5"/>
      <c r="AE17069" s="5"/>
      <c r="AF17069" s="5"/>
      <c r="AG17069" s="11"/>
    </row>
    <row r="17070" spans="1:33">
      <c r="A17070" s="5"/>
      <c r="B17070" s="5"/>
      <c r="C17070" s="5"/>
      <c r="D17070" s="5"/>
      <c r="E17070" s="5"/>
      <c r="F17070" s="5"/>
      <c r="G17070" s="5"/>
      <c r="H17070" s="5"/>
      <c r="I17070" s="5"/>
      <c r="J17070" s="5"/>
      <c r="K17070" s="5"/>
      <c r="L17070" s="5"/>
      <c r="M17070" s="5"/>
      <c r="N17070" s="5"/>
      <c r="O17070" s="5"/>
      <c r="P17070" s="5"/>
      <c r="Q17070" s="5"/>
      <c r="R17070" s="5"/>
      <c r="S17070" s="5"/>
      <c r="T17070" s="5"/>
      <c r="U17070" s="5"/>
      <c r="V17070" s="5"/>
      <c r="W17070" s="5"/>
      <c r="X17070" s="5"/>
      <c r="Y17070" s="5"/>
      <c r="Z17070" s="5"/>
      <c r="AA17070" s="5"/>
      <c r="AB17070" s="5"/>
      <c r="AC17070" s="5"/>
      <c r="AD17070" s="5"/>
      <c r="AE17070" s="5"/>
      <c r="AF17070" s="5"/>
      <c r="AG17070" s="11"/>
    </row>
    <row r="17071" spans="1:33">
      <c r="A17071" s="5"/>
      <c r="B17071" s="5"/>
      <c r="C17071" s="5"/>
      <c r="D17071" s="5"/>
      <c r="E17071" s="5"/>
      <c r="F17071" s="5"/>
      <c r="G17071" s="5"/>
      <c r="H17071" s="5"/>
      <c r="I17071" s="5"/>
      <c r="J17071" s="5"/>
      <c r="K17071" s="5"/>
      <c r="L17071" s="5"/>
      <c r="M17071" s="5"/>
      <c r="N17071" s="5"/>
      <c r="O17071" s="5"/>
      <c r="P17071" s="5"/>
      <c r="Q17071" s="5"/>
      <c r="R17071" s="5"/>
      <c r="S17071" s="5"/>
      <c r="T17071" s="5"/>
      <c r="U17071" s="5"/>
      <c r="V17071" s="5"/>
      <c r="W17071" s="5"/>
      <c r="X17071" s="5"/>
      <c r="Y17071" s="5"/>
      <c r="Z17071" s="5"/>
      <c r="AA17071" s="5"/>
      <c r="AB17071" s="5"/>
      <c r="AC17071" s="5"/>
      <c r="AD17071" s="5"/>
      <c r="AE17071" s="5"/>
      <c r="AF17071" s="5"/>
      <c r="AG17071" s="11"/>
    </row>
    <row r="17072" spans="1:33">
      <c r="A17072" s="5"/>
      <c r="B17072" s="5"/>
      <c r="C17072" s="5"/>
      <c r="D17072" s="5"/>
      <c r="E17072" s="5"/>
      <c r="F17072" s="5"/>
      <c r="G17072" s="5"/>
      <c r="H17072" s="5"/>
      <c r="I17072" s="5"/>
      <c r="J17072" s="5"/>
      <c r="K17072" s="5"/>
      <c r="L17072" s="5"/>
      <c r="M17072" s="5"/>
      <c r="N17072" s="5"/>
      <c r="O17072" s="5"/>
      <c r="P17072" s="5"/>
      <c r="Q17072" s="5"/>
      <c r="R17072" s="5"/>
      <c r="S17072" s="5"/>
      <c r="T17072" s="5"/>
      <c r="U17072" s="5"/>
      <c r="V17072" s="5"/>
      <c r="W17072" s="5"/>
      <c r="X17072" s="5"/>
      <c r="Y17072" s="5"/>
      <c r="Z17072" s="5"/>
      <c r="AA17072" s="5"/>
      <c r="AB17072" s="5"/>
      <c r="AC17072" s="5"/>
      <c r="AD17072" s="5"/>
      <c r="AE17072" s="5"/>
      <c r="AF17072" s="5"/>
      <c r="AG17072" s="11"/>
    </row>
    <row r="17073" spans="1:33">
      <c r="A17073" s="5"/>
      <c r="B17073" s="5"/>
      <c r="C17073" s="5"/>
      <c r="D17073" s="5"/>
      <c r="E17073" s="5"/>
      <c r="F17073" s="5"/>
      <c r="G17073" s="5"/>
      <c r="H17073" s="5"/>
      <c r="I17073" s="5"/>
      <c r="J17073" s="5"/>
      <c r="K17073" s="5"/>
      <c r="L17073" s="5"/>
      <c r="M17073" s="5"/>
      <c r="N17073" s="5"/>
      <c r="O17073" s="5"/>
      <c r="P17073" s="5"/>
      <c r="Q17073" s="5"/>
      <c r="R17073" s="5"/>
      <c r="S17073" s="5"/>
      <c r="T17073" s="5"/>
      <c r="U17073" s="5"/>
      <c r="V17073" s="5"/>
      <c r="W17073" s="5"/>
      <c r="X17073" s="5"/>
      <c r="Y17073" s="5"/>
      <c r="Z17073" s="5"/>
      <c r="AA17073" s="5"/>
      <c r="AB17073" s="5"/>
      <c r="AC17073" s="5"/>
      <c r="AD17073" s="5"/>
      <c r="AE17073" s="5"/>
      <c r="AF17073" s="5"/>
      <c r="AG17073" s="11"/>
    </row>
    <row r="17074" spans="1:33">
      <c r="A17074" s="5"/>
      <c r="B17074" s="5"/>
      <c r="C17074" s="5"/>
      <c r="D17074" s="5"/>
      <c r="E17074" s="5"/>
      <c r="F17074" s="5"/>
      <c r="G17074" s="5"/>
      <c r="H17074" s="5"/>
      <c r="I17074" s="5"/>
      <c r="J17074" s="5"/>
      <c r="K17074" s="5"/>
      <c r="L17074" s="5"/>
      <c r="M17074" s="5"/>
      <c r="N17074" s="5"/>
      <c r="O17074" s="5"/>
      <c r="P17074" s="5"/>
      <c r="Q17074" s="5"/>
      <c r="R17074" s="5"/>
      <c r="S17074" s="5"/>
      <c r="T17074" s="5"/>
      <c r="U17074" s="5"/>
      <c r="V17074" s="5"/>
      <c r="W17074" s="5"/>
      <c r="X17074" s="5"/>
      <c r="Y17074" s="5"/>
      <c r="Z17074" s="5"/>
      <c r="AA17074" s="5"/>
      <c r="AB17074" s="5"/>
      <c r="AC17074" s="5"/>
      <c r="AD17074" s="5"/>
      <c r="AE17074" s="5"/>
      <c r="AF17074" s="5"/>
      <c r="AG17074" s="11"/>
    </row>
    <row r="17075" spans="1:33">
      <c r="A17075" s="5"/>
      <c r="B17075" s="5"/>
      <c r="C17075" s="5"/>
      <c r="D17075" s="5"/>
      <c r="E17075" s="5"/>
      <c r="F17075" s="5"/>
      <c r="G17075" s="5"/>
      <c r="H17075" s="5"/>
      <c r="I17075" s="5"/>
      <c r="J17075" s="5"/>
      <c r="K17075" s="5"/>
      <c r="L17075" s="5"/>
      <c r="M17075" s="5"/>
      <c r="N17075" s="5"/>
      <c r="O17075" s="5"/>
      <c r="P17075" s="5"/>
      <c r="Q17075" s="5"/>
      <c r="R17075" s="5"/>
      <c r="S17075" s="5"/>
      <c r="T17075" s="5"/>
      <c r="U17075" s="5"/>
      <c r="V17075" s="5"/>
      <c r="W17075" s="5"/>
      <c r="X17075" s="5"/>
      <c r="Y17075" s="5"/>
      <c r="Z17075" s="5"/>
      <c r="AA17075" s="5"/>
      <c r="AB17075" s="5"/>
      <c r="AC17075" s="5"/>
      <c r="AD17075" s="5"/>
      <c r="AE17075" s="5"/>
      <c r="AF17075" s="5"/>
      <c r="AG17075" s="11"/>
    </row>
    <row r="17076" spans="1:33">
      <c r="A17076" s="5"/>
      <c r="B17076" s="5"/>
      <c r="C17076" s="5"/>
      <c r="D17076" s="5"/>
      <c r="E17076" s="5"/>
      <c r="F17076" s="5"/>
      <c r="G17076" s="5"/>
      <c r="H17076" s="5"/>
      <c r="I17076" s="5"/>
      <c r="J17076" s="5"/>
      <c r="K17076" s="5"/>
      <c r="L17076" s="5"/>
      <c r="M17076" s="5"/>
      <c r="N17076" s="5"/>
      <c r="O17076" s="5"/>
      <c r="P17076" s="5"/>
      <c r="Q17076" s="5"/>
      <c r="R17076" s="5"/>
      <c r="S17076" s="5"/>
      <c r="T17076" s="5"/>
      <c r="U17076" s="5"/>
      <c r="V17076" s="5"/>
      <c r="W17076" s="5"/>
      <c r="X17076" s="5"/>
      <c r="Y17076" s="5"/>
      <c r="Z17076" s="5"/>
      <c r="AA17076" s="5"/>
      <c r="AB17076" s="5"/>
      <c r="AC17076" s="5"/>
      <c r="AD17076" s="5"/>
      <c r="AE17076" s="5"/>
      <c r="AF17076" s="5"/>
      <c r="AG17076" s="11"/>
    </row>
    <row r="17077" spans="1:33">
      <c r="A17077" s="5"/>
      <c r="B17077" s="5"/>
      <c r="C17077" s="5"/>
      <c r="D17077" s="5"/>
      <c r="E17077" s="5"/>
      <c r="F17077" s="5"/>
      <c r="G17077" s="5"/>
      <c r="H17077" s="5"/>
      <c r="I17077" s="5"/>
      <c r="J17077" s="5"/>
      <c r="K17077" s="5"/>
      <c r="L17077" s="5"/>
      <c r="M17077" s="5"/>
      <c r="N17077" s="5"/>
      <c r="O17077" s="5"/>
      <c r="P17077" s="5"/>
      <c r="Q17077" s="5"/>
      <c r="R17077" s="5"/>
      <c r="S17077" s="5"/>
      <c r="T17077" s="5"/>
      <c r="U17077" s="5"/>
      <c r="V17077" s="5"/>
      <c r="W17077" s="5"/>
      <c r="X17077" s="5"/>
      <c r="Y17077" s="5"/>
      <c r="Z17077" s="5"/>
      <c r="AA17077" s="5"/>
      <c r="AB17077" s="5"/>
      <c r="AC17077" s="5"/>
      <c r="AD17077" s="5"/>
      <c r="AE17077" s="5"/>
      <c r="AF17077" s="5"/>
      <c r="AG17077" s="11"/>
    </row>
    <row r="17078" spans="1:33">
      <c r="A17078" s="5"/>
      <c r="B17078" s="5"/>
      <c r="C17078" s="5"/>
      <c r="D17078" s="5"/>
      <c r="E17078" s="5"/>
      <c r="F17078" s="5"/>
      <c r="G17078" s="5"/>
      <c r="H17078" s="5"/>
      <c r="I17078" s="5"/>
      <c r="J17078" s="5"/>
      <c r="K17078" s="5"/>
      <c r="L17078" s="5"/>
      <c r="M17078" s="5"/>
      <c r="N17078" s="5"/>
      <c r="O17078" s="5"/>
      <c r="P17078" s="5"/>
      <c r="Q17078" s="5"/>
      <c r="R17078" s="5"/>
      <c r="S17078" s="5"/>
      <c r="T17078" s="5"/>
      <c r="U17078" s="5"/>
      <c r="V17078" s="5"/>
      <c r="W17078" s="5"/>
      <c r="X17078" s="5"/>
      <c r="Y17078" s="5"/>
      <c r="Z17078" s="5"/>
      <c r="AA17078" s="5"/>
      <c r="AB17078" s="5"/>
      <c r="AC17078" s="5"/>
      <c r="AD17078" s="5"/>
      <c r="AE17078" s="5"/>
      <c r="AF17078" s="5"/>
      <c r="AG17078" s="11"/>
    </row>
    <row r="17079" spans="1:33">
      <c r="A17079" s="5"/>
      <c r="B17079" s="5"/>
      <c r="C17079" s="5"/>
      <c r="D17079" s="5"/>
      <c r="E17079" s="5"/>
      <c r="F17079" s="5"/>
      <c r="G17079" s="5"/>
      <c r="H17079" s="5"/>
      <c r="I17079" s="5"/>
      <c r="J17079" s="5"/>
      <c r="K17079" s="5"/>
      <c r="L17079" s="5"/>
      <c r="M17079" s="5"/>
      <c r="N17079" s="5"/>
      <c r="O17079" s="5"/>
      <c r="P17079" s="5"/>
      <c r="Q17079" s="5"/>
      <c r="R17079" s="5"/>
      <c r="S17079" s="5"/>
      <c r="T17079" s="5"/>
      <c r="U17079" s="5"/>
      <c r="V17079" s="5"/>
      <c r="W17079" s="5"/>
      <c r="X17079" s="5"/>
      <c r="Y17079" s="5"/>
      <c r="Z17079" s="5"/>
      <c r="AA17079" s="5"/>
      <c r="AB17079" s="5"/>
      <c r="AC17079" s="5"/>
      <c r="AD17079" s="5"/>
      <c r="AE17079" s="5"/>
      <c r="AF17079" s="5"/>
      <c r="AG17079" s="11"/>
    </row>
    <row r="17080" spans="1:33">
      <c r="A17080" s="5"/>
      <c r="B17080" s="5"/>
      <c r="C17080" s="5"/>
      <c r="D17080" s="5"/>
      <c r="E17080" s="5"/>
      <c r="F17080" s="5"/>
      <c r="G17080" s="5"/>
      <c r="H17080" s="5"/>
      <c r="I17080" s="5"/>
      <c r="J17080" s="5"/>
      <c r="K17080" s="5"/>
      <c r="L17080" s="5"/>
      <c r="M17080" s="5"/>
      <c r="N17080" s="5"/>
      <c r="O17080" s="5"/>
      <c r="P17080" s="5"/>
      <c r="Q17080" s="5"/>
      <c r="R17080" s="5"/>
      <c r="S17080" s="5"/>
      <c r="T17080" s="5"/>
      <c r="U17080" s="5"/>
      <c r="V17080" s="5"/>
      <c r="W17080" s="5"/>
      <c r="X17080" s="5"/>
      <c r="Y17080" s="5"/>
      <c r="Z17080" s="5"/>
      <c r="AA17080" s="5"/>
      <c r="AB17080" s="5"/>
      <c r="AC17080" s="5"/>
      <c r="AD17080" s="5"/>
      <c r="AE17080" s="5"/>
      <c r="AF17080" s="5"/>
      <c r="AG17080" s="11"/>
    </row>
    <row r="17081" spans="1:33">
      <c r="A17081" s="5"/>
      <c r="B17081" s="5"/>
      <c r="C17081" s="5"/>
      <c r="D17081" s="5"/>
      <c r="E17081" s="5"/>
      <c r="F17081" s="5"/>
      <c r="G17081" s="5"/>
      <c r="H17081" s="5"/>
      <c r="I17081" s="5"/>
      <c r="J17081" s="5"/>
      <c r="K17081" s="5"/>
      <c r="L17081" s="5"/>
      <c r="M17081" s="5"/>
      <c r="N17081" s="5"/>
      <c r="O17081" s="5"/>
      <c r="P17081" s="5"/>
      <c r="Q17081" s="5"/>
      <c r="R17081" s="5"/>
      <c r="S17081" s="5"/>
      <c r="T17081" s="5"/>
      <c r="U17081" s="5"/>
      <c r="V17081" s="5"/>
      <c r="W17081" s="5"/>
      <c r="X17081" s="5"/>
      <c r="Y17081" s="5"/>
      <c r="Z17081" s="5"/>
      <c r="AA17081" s="5"/>
      <c r="AB17081" s="5"/>
      <c r="AC17081" s="5"/>
      <c r="AD17081" s="5"/>
      <c r="AE17081" s="5"/>
      <c r="AF17081" s="5"/>
      <c r="AG17081" s="11"/>
    </row>
    <row r="17082" spans="1:33">
      <c r="A17082" s="5"/>
      <c r="B17082" s="5"/>
      <c r="C17082" s="5"/>
      <c r="D17082" s="5"/>
      <c r="E17082" s="5"/>
      <c r="F17082" s="5"/>
      <c r="G17082" s="5"/>
      <c r="H17082" s="5"/>
      <c r="I17082" s="5"/>
      <c r="J17082" s="5"/>
      <c r="K17082" s="5"/>
      <c r="L17082" s="5"/>
      <c r="M17082" s="5"/>
      <c r="N17082" s="5"/>
      <c r="O17082" s="5"/>
      <c r="P17082" s="5"/>
      <c r="Q17082" s="5"/>
      <c r="R17082" s="5"/>
      <c r="S17082" s="5"/>
      <c r="T17082" s="5"/>
      <c r="U17082" s="5"/>
      <c r="V17082" s="5"/>
      <c r="W17082" s="5"/>
      <c r="X17082" s="5"/>
      <c r="Y17082" s="5"/>
      <c r="Z17082" s="5"/>
      <c r="AA17082" s="5"/>
      <c r="AB17082" s="5"/>
      <c r="AC17082" s="5"/>
      <c r="AD17082" s="5"/>
      <c r="AE17082" s="5"/>
      <c r="AF17082" s="5"/>
      <c r="AG17082" s="11"/>
    </row>
    <row r="17083" spans="1:33">
      <c r="A17083" s="5"/>
      <c r="B17083" s="5"/>
      <c r="C17083" s="5"/>
      <c r="D17083" s="5"/>
      <c r="E17083" s="5"/>
      <c r="F17083" s="5"/>
      <c r="G17083" s="5"/>
      <c r="H17083" s="5"/>
      <c r="I17083" s="5"/>
      <c r="J17083" s="5"/>
      <c r="K17083" s="5"/>
      <c r="L17083" s="5"/>
      <c r="M17083" s="5"/>
      <c r="N17083" s="5"/>
      <c r="O17083" s="5"/>
      <c r="P17083" s="5"/>
      <c r="Q17083" s="5"/>
      <c r="R17083" s="5"/>
      <c r="S17083" s="5"/>
      <c r="T17083" s="5"/>
      <c r="U17083" s="5"/>
      <c r="V17083" s="5"/>
      <c r="W17083" s="5"/>
      <c r="X17083" s="5"/>
      <c r="Y17083" s="5"/>
      <c r="Z17083" s="5"/>
      <c r="AA17083" s="5"/>
      <c r="AB17083" s="5"/>
      <c r="AC17083" s="5"/>
      <c r="AD17083" s="5"/>
      <c r="AE17083" s="5"/>
      <c r="AF17083" s="5"/>
      <c r="AG17083" s="11"/>
    </row>
    <row r="17084" spans="1:33">
      <c r="A17084" s="5"/>
      <c r="B17084" s="5"/>
      <c r="C17084" s="5"/>
      <c r="D17084" s="5"/>
      <c r="E17084" s="5"/>
      <c r="F17084" s="5"/>
      <c r="G17084" s="5"/>
      <c r="H17084" s="5"/>
      <c r="I17084" s="5"/>
      <c r="J17084" s="5"/>
      <c r="K17084" s="5"/>
      <c r="L17084" s="5"/>
      <c r="M17084" s="5"/>
      <c r="N17084" s="5"/>
      <c r="O17084" s="5"/>
      <c r="P17084" s="5"/>
      <c r="Q17084" s="5"/>
      <c r="R17084" s="5"/>
      <c r="S17084" s="5"/>
      <c r="T17084" s="5"/>
      <c r="U17084" s="5"/>
      <c r="V17084" s="5"/>
      <c r="W17084" s="5"/>
      <c r="X17084" s="5"/>
      <c r="Y17084" s="5"/>
      <c r="Z17084" s="5"/>
      <c r="AA17084" s="5"/>
      <c r="AB17084" s="5"/>
      <c r="AC17084" s="5"/>
      <c r="AD17084" s="5"/>
      <c r="AE17084" s="5"/>
      <c r="AF17084" s="5"/>
      <c r="AG17084" s="11"/>
    </row>
    <row r="17085" spans="1:33">
      <c r="A17085" s="5"/>
      <c r="B17085" s="5"/>
      <c r="C17085" s="5"/>
      <c r="D17085" s="5"/>
      <c r="E17085" s="5"/>
      <c r="F17085" s="5"/>
      <c r="G17085" s="5"/>
      <c r="H17085" s="5"/>
      <c r="I17085" s="5"/>
      <c r="J17085" s="5"/>
      <c r="K17085" s="5"/>
      <c r="L17085" s="5"/>
      <c r="M17085" s="5"/>
      <c r="N17085" s="5"/>
      <c r="O17085" s="5"/>
      <c r="P17085" s="5"/>
      <c r="Q17085" s="5"/>
      <c r="R17085" s="5"/>
      <c r="S17085" s="5"/>
      <c r="T17085" s="5"/>
      <c r="U17085" s="5"/>
      <c r="V17085" s="5"/>
      <c r="W17085" s="5"/>
      <c r="X17085" s="5"/>
      <c r="Y17085" s="5"/>
      <c r="Z17085" s="5"/>
      <c r="AA17085" s="5"/>
      <c r="AB17085" s="5"/>
      <c r="AC17085" s="5"/>
      <c r="AD17085" s="5"/>
      <c r="AE17085" s="5"/>
      <c r="AF17085" s="5"/>
      <c r="AG17085" s="11"/>
    </row>
    <row r="17086" spans="1:33">
      <c r="A17086" s="5"/>
      <c r="B17086" s="5"/>
      <c r="C17086" s="5"/>
      <c r="D17086" s="5"/>
      <c r="E17086" s="5"/>
      <c r="F17086" s="5"/>
      <c r="G17086" s="5"/>
      <c r="H17086" s="5"/>
      <c r="I17086" s="5"/>
      <c r="J17086" s="5"/>
      <c r="K17086" s="5"/>
      <c r="L17086" s="5"/>
      <c r="M17086" s="5"/>
      <c r="N17086" s="5"/>
      <c r="O17086" s="5"/>
      <c r="P17086" s="5"/>
      <c r="Q17086" s="5"/>
      <c r="R17086" s="5"/>
      <c r="S17086" s="5"/>
      <c r="T17086" s="5"/>
      <c r="U17086" s="5"/>
      <c r="V17086" s="5"/>
      <c r="W17086" s="5"/>
      <c r="X17086" s="5"/>
      <c r="Y17086" s="5"/>
      <c r="Z17086" s="5"/>
      <c r="AA17086" s="5"/>
      <c r="AB17086" s="5"/>
      <c r="AC17086" s="5"/>
      <c r="AD17086" s="5"/>
      <c r="AE17086" s="5"/>
      <c r="AF17086" s="5"/>
      <c r="AG17086" s="11"/>
    </row>
    <row r="17087" spans="1:33">
      <c r="A17087" s="5"/>
      <c r="B17087" s="5"/>
      <c r="C17087" s="5"/>
      <c r="D17087" s="5"/>
      <c r="E17087" s="5"/>
      <c r="F17087" s="5"/>
      <c r="G17087" s="5"/>
      <c r="H17087" s="5"/>
      <c r="I17087" s="5"/>
      <c r="J17087" s="5"/>
      <c r="K17087" s="5"/>
      <c r="L17087" s="5"/>
      <c r="M17087" s="5"/>
      <c r="N17087" s="5"/>
      <c r="O17087" s="5"/>
      <c r="P17087" s="5"/>
      <c r="Q17087" s="5"/>
      <c r="R17087" s="5"/>
      <c r="S17087" s="5"/>
      <c r="T17087" s="5"/>
      <c r="U17087" s="5"/>
      <c r="V17087" s="5"/>
      <c r="W17087" s="5"/>
      <c r="X17087" s="5"/>
      <c r="Y17087" s="5"/>
      <c r="Z17087" s="5"/>
      <c r="AA17087" s="5"/>
      <c r="AB17087" s="5"/>
      <c r="AC17087" s="5"/>
      <c r="AD17087" s="5"/>
      <c r="AE17087" s="5"/>
      <c r="AF17087" s="5"/>
      <c r="AG17087" s="11"/>
    </row>
    <row r="17088" spans="1:33">
      <c r="A17088" s="5"/>
      <c r="B17088" s="5"/>
      <c r="C17088" s="5"/>
      <c r="D17088" s="5"/>
      <c r="E17088" s="5"/>
      <c r="F17088" s="5"/>
      <c r="G17088" s="5"/>
      <c r="H17088" s="5"/>
      <c r="I17088" s="5"/>
      <c r="J17088" s="5"/>
      <c r="K17088" s="5"/>
      <c r="L17088" s="5"/>
      <c r="M17088" s="5"/>
      <c r="N17088" s="5"/>
      <c r="O17088" s="5"/>
      <c r="P17088" s="5"/>
      <c r="Q17088" s="5"/>
      <c r="R17088" s="5"/>
      <c r="S17088" s="5"/>
      <c r="T17088" s="5"/>
      <c r="U17088" s="5"/>
      <c r="V17088" s="5"/>
      <c r="W17088" s="5"/>
      <c r="X17088" s="5"/>
      <c r="Y17088" s="5"/>
      <c r="Z17088" s="5"/>
      <c r="AA17088" s="5"/>
      <c r="AB17088" s="5"/>
      <c r="AC17088" s="5"/>
      <c r="AD17088" s="5"/>
      <c r="AE17088" s="5"/>
      <c r="AF17088" s="5"/>
      <c r="AG17088" s="11"/>
    </row>
    <row r="17089" spans="1:33">
      <c r="A17089" s="5"/>
      <c r="B17089" s="5"/>
      <c r="C17089" s="5"/>
      <c r="D17089" s="5"/>
      <c r="E17089" s="5"/>
      <c r="F17089" s="5"/>
      <c r="G17089" s="5"/>
      <c r="H17089" s="5"/>
      <c r="I17089" s="5"/>
      <c r="J17089" s="5"/>
      <c r="K17089" s="5"/>
      <c r="L17089" s="5"/>
      <c r="M17089" s="5"/>
      <c r="N17089" s="5"/>
      <c r="O17089" s="5"/>
      <c r="P17089" s="5"/>
      <c r="Q17089" s="5"/>
      <c r="R17089" s="5"/>
      <c r="S17089" s="5"/>
      <c r="T17089" s="5"/>
      <c r="U17089" s="5"/>
      <c r="V17089" s="5"/>
      <c r="W17089" s="5"/>
      <c r="X17089" s="5"/>
      <c r="Y17089" s="5"/>
      <c r="Z17089" s="5"/>
      <c r="AA17089" s="5"/>
      <c r="AB17089" s="5"/>
      <c r="AC17089" s="5"/>
      <c r="AD17089" s="5"/>
      <c r="AE17089" s="5"/>
      <c r="AF17089" s="5"/>
      <c r="AG17089" s="11"/>
    </row>
    <row r="17090" spans="1:33">
      <c r="A17090" s="5"/>
      <c r="B17090" s="5"/>
      <c r="C17090" s="5"/>
      <c r="D17090" s="5"/>
      <c r="E17090" s="5"/>
      <c r="F17090" s="5"/>
      <c r="G17090" s="5"/>
      <c r="H17090" s="5"/>
      <c r="I17090" s="5"/>
      <c r="J17090" s="5"/>
      <c r="K17090" s="5"/>
      <c r="L17090" s="5"/>
      <c r="M17090" s="5"/>
      <c r="N17090" s="5"/>
      <c r="O17090" s="5"/>
      <c r="P17090" s="5"/>
      <c r="Q17090" s="5"/>
      <c r="R17090" s="5"/>
      <c r="S17090" s="5"/>
      <c r="T17090" s="5"/>
      <c r="U17090" s="5"/>
      <c r="V17090" s="5"/>
      <c r="W17090" s="5"/>
      <c r="X17090" s="5"/>
      <c r="Y17090" s="5"/>
      <c r="Z17090" s="5"/>
      <c r="AA17090" s="5"/>
      <c r="AB17090" s="5"/>
      <c r="AC17090" s="5"/>
      <c r="AD17090" s="5"/>
      <c r="AE17090" s="5"/>
      <c r="AF17090" s="5"/>
      <c r="AG17090" s="11"/>
    </row>
    <row r="17091" spans="1:33">
      <c r="A17091" s="5"/>
      <c r="B17091" s="5"/>
      <c r="C17091" s="5"/>
      <c r="D17091" s="5"/>
      <c r="E17091" s="5"/>
      <c r="F17091" s="5"/>
      <c r="G17091" s="5"/>
      <c r="H17091" s="5"/>
      <c r="I17091" s="5"/>
      <c r="J17091" s="5"/>
      <c r="K17091" s="5"/>
      <c r="L17091" s="5"/>
      <c r="M17091" s="5"/>
      <c r="N17091" s="5"/>
      <c r="O17091" s="5"/>
      <c r="P17091" s="5"/>
      <c r="Q17091" s="5"/>
      <c r="R17091" s="5"/>
      <c r="S17091" s="5"/>
      <c r="T17091" s="5"/>
      <c r="U17091" s="5"/>
      <c r="V17091" s="5"/>
      <c r="W17091" s="5"/>
      <c r="X17091" s="5"/>
      <c r="Y17091" s="5"/>
      <c r="Z17091" s="5"/>
      <c r="AA17091" s="5"/>
      <c r="AB17091" s="5"/>
      <c r="AC17091" s="5"/>
      <c r="AD17091" s="5"/>
      <c r="AE17091" s="5"/>
      <c r="AF17091" s="5"/>
      <c r="AG17091" s="11"/>
    </row>
    <row r="17092" spans="1:33">
      <c r="A17092" s="5"/>
      <c r="B17092" s="5"/>
      <c r="C17092" s="5"/>
      <c r="D17092" s="5"/>
      <c r="E17092" s="5"/>
      <c r="F17092" s="5"/>
      <c r="G17092" s="5"/>
      <c r="H17092" s="5"/>
      <c r="I17092" s="5"/>
      <c r="J17092" s="5"/>
      <c r="K17092" s="5"/>
      <c r="L17092" s="5"/>
      <c r="M17092" s="5"/>
      <c r="N17092" s="5"/>
      <c r="O17092" s="5"/>
      <c r="P17092" s="5"/>
      <c r="Q17092" s="5"/>
      <c r="R17092" s="5"/>
      <c r="S17092" s="5"/>
      <c r="T17092" s="5"/>
      <c r="U17092" s="5"/>
      <c r="V17092" s="5"/>
      <c r="W17092" s="5"/>
      <c r="X17092" s="5"/>
      <c r="Y17092" s="5"/>
      <c r="Z17092" s="5"/>
      <c r="AA17092" s="5"/>
      <c r="AB17092" s="5"/>
      <c r="AC17092" s="5"/>
      <c r="AD17092" s="5"/>
      <c r="AE17092" s="5"/>
      <c r="AF17092" s="5"/>
      <c r="AG17092" s="11"/>
    </row>
    <row r="17093" spans="1:33">
      <c r="A17093" s="5"/>
      <c r="B17093" s="5"/>
      <c r="C17093" s="5"/>
      <c r="D17093" s="5"/>
      <c r="E17093" s="5"/>
      <c r="F17093" s="5"/>
      <c r="G17093" s="5"/>
      <c r="H17093" s="5"/>
      <c r="I17093" s="5"/>
      <c r="J17093" s="5"/>
      <c r="K17093" s="5"/>
      <c r="L17093" s="5"/>
      <c r="M17093" s="5"/>
      <c r="N17093" s="5"/>
      <c r="O17093" s="5"/>
      <c r="P17093" s="5"/>
      <c r="Q17093" s="5"/>
      <c r="R17093" s="5"/>
      <c r="S17093" s="5"/>
      <c r="T17093" s="5"/>
      <c r="U17093" s="5"/>
      <c r="V17093" s="5"/>
      <c r="W17093" s="5"/>
      <c r="X17093" s="5"/>
      <c r="Y17093" s="5"/>
      <c r="Z17093" s="5"/>
      <c r="AA17093" s="5"/>
      <c r="AB17093" s="5"/>
      <c r="AC17093" s="5"/>
      <c r="AD17093" s="5"/>
      <c r="AE17093" s="5"/>
      <c r="AF17093" s="5"/>
      <c r="AG17093" s="11"/>
    </row>
    <row r="17094" spans="1:33">
      <c r="A17094" s="5"/>
      <c r="B17094" s="5"/>
      <c r="C17094" s="5"/>
      <c r="D17094" s="5"/>
      <c r="E17094" s="5"/>
      <c r="F17094" s="5"/>
      <c r="G17094" s="5"/>
      <c r="H17094" s="5"/>
      <c r="I17094" s="5"/>
      <c r="J17094" s="5"/>
      <c r="K17094" s="5"/>
      <c r="L17094" s="5"/>
      <c r="M17094" s="5"/>
      <c r="N17094" s="5"/>
      <c r="O17094" s="5"/>
      <c r="P17094" s="5"/>
      <c r="Q17094" s="5"/>
      <c r="R17094" s="5"/>
      <c r="S17094" s="5"/>
      <c r="T17094" s="5"/>
      <c r="U17094" s="5"/>
      <c r="V17094" s="5"/>
      <c r="W17094" s="5"/>
      <c r="X17094" s="5"/>
      <c r="Y17094" s="5"/>
      <c r="Z17094" s="5"/>
      <c r="AA17094" s="5"/>
      <c r="AB17094" s="5"/>
      <c r="AC17094" s="5"/>
      <c r="AD17094" s="5"/>
      <c r="AE17094" s="5"/>
      <c r="AF17094" s="5"/>
      <c r="AG17094" s="11"/>
    </row>
    <row r="17095" spans="1:33">
      <c r="A17095" s="5"/>
      <c r="B17095" s="5"/>
      <c r="C17095" s="5"/>
      <c r="D17095" s="5"/>
      <c r="E17095" s="5"/>
      <c r="F17095" s="5"/>
      <c r="G17095" s="5"/>
      <c r="H17095" s="5"/>
      <c r="I17095" s="5"/>
      <c r="J17095" s="5"/>
      <c r="K17095" s="5"/>
      <c r="L17095" s="5"/>
      <c r="M17095" s="5"/>
      <c r="N17095" s="5"/>
      <c r="O17095" s="5"/>
      <c r="P17095" s="5"/>
      <c r="Q17095" s="5"/>
      <c r="R17095" s="5"/>
      <c r="S17095" s="5"/>
      <c r="T17095" s="5"/>
      <c r="U17095" s="5"/>
      <c r="V17095" s="5"/>
      <c r="W17095" s="5"/>
      <c r="X17095" s="5"/>
      <c r="Y17095" s="5"/>
      <c r="Z17095" s="5"/>
      <c r="AA17095" s="5"/>
      <c r="AB17095" s="5"/>
      <c r="AC17095" s="5"/>
      <c r="AD17095" s="5"/>
      <c r="AE17095" s="5"/>
      <c r="AF17095" s="5"/>
      <c r="AG17095" s="11"/>
    </row>
    <row r="17096" spans="1:33">
      <c r="A17096" s="5"/>
      <c r="B17096" s="5"/>
      <c r="C17096" s="5"/>
      <c r="D17096" s="5"/>
      <c r="E17096" s="5"/>
      <c r="F17096" s="5"/>
      <c r="G17096" s="5"/>
      <c r="H17096" s="5"/>
      <c r="I17096" s="5"/>
      <c r="J17096" s="5"/>
      <c r="K17096" s="5"/>
      <c r="L17096" s="5"/>
      <c r="M17096" s="5"/>
      <c r="N17096" s="5"/>
      <c r="O17096" s="5"/>
      <c r="P17096" s="5"/>
      <c r="Q17096" s="5"/>
      <c r="R17096" s="5"/>
      <c r="S17096" s="5"/>
      <c r="T17096" s="5"/>
      <c r="U17096" s="5"/>
      <c r="V17096" s="5"/>
      <c r="W17096" s="5"/>
      <c r="X17096" s="5"/>
      <c r="Y17096" s="5"/>
      <c r="Z17096" s="5"/>
      <c r="AA17096" s="5"/>
      <c r="AB17096" s="5"/>
      <c r="AC17096" s="5"/>
      <c r="AD17096" s="5"/>
      <c r="AE17096" s="5"/>
      <c r="AF17096" s="5"/>
      <c r="AG17096" s="11"/>
    </row>
    <row r="17097" spans="1:33">
      <c r="A17097" s="5"/>
      <c r="B17097" s="5"/>
      <c r="C17097" s="5"/>
      <c r="D17097" s="5"/>
      <c r="E17097" s="5"/>
      <c r="F17097" s="5"/>
      <c r="G17097" s="5"/>
      <c r="H17097" s="5"/>
      <c r="I17097" s="5"/>
      <c r="J17097" s="5"/>
      <c r="K17097" s="5"/>
      <c r="L17097" s="5"/>
      <c r="M17097" s="5"/>
      <c r="N17097" s="5"/>
      <c r="O17097" s="5"/>
      <c r="P17097" s="5"/>
      <c r="Q17097" s="5"/>
      <c r="R17097" s="5"/>
      <c r="S17097" s="5"/>
      <c r="T17097" s="5"/>
      <c r="U17097" s="5"/>
      <c r="V17097" s="5"/>
      <c r="W17097" s="5"/>
      <c r="X17097" s="5"/>
      <c r="Y17097" s="5"/>
      <c r="Z17097" s="5"/>
      <c r="AA17097" s="5"/>
      <c r="AB17097" s="5"/>
      <c r="AC17097" s="5"/>
      <c r="AD17097" s="5"/>
      <c r="AE17097" s="5"/>
      <c r="AF17097" s="5"/>
      <c r="AG17097" s="11"/>
    </row>
    <row r="17098" spans="1:33">
      <c r="A17098" s="5"/>
      <c r="B17098" s="5"/>
      <c r="C17098" s="5"/>
      <c r="D17098" s="5"/>
      <c r="E17098" s="5"/>
      <c r="F17098" s="5"/>
      <c r="G17098" s="5"/>
      <c r="H17098" s="5"/>
      <c r="I17098" s="5"/>
      <c r="J17098" s="5"/>
      <c r="K17098" s="5"/>
      <c r="L17098" s="5"/>
      <c r="M17098" s="5"/>
      <c r="N17098" s="5"/>
      <c r="O17098" s="5"/>
      <c r="P17098" s="5"/>
      <c r="Q17098" s="5"/>
      <c r="R17098" s="5"/>
      <c r="S17098" s="5"/>
      <c r="T17098" s="5"/>
      <c r="U17098" s="5"/>
      <c r="V17098" s="5"/>
      <c r="W17098" s="5"/>
      <c r="X17098" s="5"/>
      <c r="Y17098" s="5"/>
      <c r="Z17098" s="5"/>
      <c r="AA17098" s="5"/>
      <c r="AB17098" s="5"/>
      <c r="AC17098" s="5"/>
      <c r="AD17098" s="5"/>
      <c r="AE17098" s="5"/>
      <c r="AF17098" s="5"/>
      <c r="AG17098" s="11"/>
    </row>
    <row r="17099" spans="1:33">
      <c r="A17099" s="5"/>
      <c r="B17099" s="5"/>
      <c r="C17099" s="5"/>
      <c r="D17099" s="5"/>
      <c r="E17099" s="5"/>
      <c r="F17099" s="5"/>
      <c r="G17099" s="5"/>
      <c r="H17099" s="5"/>
      <c r="I17099" s="5"/>
      <c r="J17099" s="5"/>
      <c r="K17099" s="5"/>
      <c r="L17099" s="5"/>
      <c r="M17099" s="5"/>
      <c r="N17099" s="5"/>
      <c r="O17099" s="5"/>
      <c r="P17099" s="5"/>
      <c r="Q17099" s="5"/>
      <c r="R17099" s="5"/>
      <c r="S17099" s="5"/>
      <c r="T17099" s="5"/>
      <c r="U17099" s="5"/>
      <c r="V17099" s="5"/>
      <c r="W17099" s="5"/>
      <c r="X17099" s="5"/>
      <c r="Y17099" s="5"/>
      <c r="Z17099" s="5"/>
      <c r="AA17099" s="5"/>
      <c r="AB17099" s="5"/>
      <c r="AC17099" s="5"/>
      <c r="AD17099" s="5"/>
      <c r="AE17099" s="5"/>
      <c r="AF17099" s="5"/>
      <c r="AG17099" s="11"/>
    </row>
    <row r="17100" spans="1:33">
      <c r="A17100" s="5"/>
      <c r="B17100" s="5"/>
      <c r="C17100" s="5"/>
      <c r="D17100" s="5"/>
      <c r="E17100" s="5"/>
      <c r="F17100" s="5"/>
      <c r="G17100" s="5"/>
      <c r="H17100" s="5"/>
      <c r="I17100" s="5"/>
      <c r="J17100" s="5"/>
      <c r="K17100" s="5"/>
      <c r="L17100" s="5"/>
      <c r="M17100" s="5"/>
      <c r="N17100" s="5"/>
      <c r="O17100" s="5"/>
      <c r="P17100" s="5"/>
      <c r="Q17100" s="5"/>
      <c r="R17100" s="5"/>
      <c r="S17100" s="5"/>
      <c r="T17100" s="5"/>
      <c r="U17100" s="5"/>
      <c r="V17100" s="5"/>
      <c r="W17100" s="5"/>
      <c r="X17100" s="5"/>
      <c r="Y17100" s="5"/>
      <c r="Z17100" s="5"/>
      <c r="AA17100" s="5"/>
      <c r="AB17100" s="5"/>
      <c r="AC17100" s="5"/>
      <c r="AD17100" s="5"/>
      <c r="AE17100" s="5"/>
      <c r="AF17100" s="5"/>
      <c r="AG17100" s="11"/>
    </row>
    <row r="17101" spans="1:33">
      <c r="A17101" s="5"/>
      <c r="B17101" s="5"/>
      <c r="C17101" s="5"/>
      <c r="D17101" s="5"/>
      <c r="E17101" s="5"/>
      <c r="F17101" s="5"/>
      <c r="G17101" s="5"/>
      <c r="H17101" s="5"/>
      <c r="I17101" s="5"/>
      <c r="J17101" s="5"/>
      <c r="K17101" s="5"/>
      <c r="L17101" s="5"/>
      <c r="M17101" s="5"/>
      <c r="N17101" s="5"/>
      <c r="O17101" s="5"/>
      <c r="P17101" s="5"/>
      <c r="Q17101" s="5"/>
      <c r="R17101" s="5"/>
      <c r="S17101" s="5"/>
      <c r="T17101" s="5"/>
      <c r="U17101" s="5"/>
      <c r="V17101" s="5"/>
      <c r="W17101" s="5"/>
      <c r="X17101" s="5"/>
      <c r="Y17101" s="5"/>
      <c r="Z17101" s="5"/>
      <c r="AA17101" s="5"/>
      <c r="AB17101" s="5"/>
      <c r="AC17101" s="5"/>
      <c r="AD17101" s="5"/>
      <c r="AE17101" s="5"/>
      <c r="AF17101" s="5"/>
      <c r="AG17101" s="11"/>
    </row>
    <row r="17102" spans="1:33">
      <c r="A17102" s="5"/>
      <c r="B17102" s="5"/>
      <c r="C17102" s="5"/>
      <c r="D17102" s="5"/>
      <c r="E17102" s="5"/>
      <c r="F17102" s="5"/>
      <c r="G17102" s="5"/>
      <c r="H17102" s="5"/>
      <c r="I17102" s="5"/>
      <c r="J17102" s="5"/>
      <c r="K17102" s="5"/>
      <c r="L17102" s="5"/>
      <c r="M17102" s="5"/>
      <c r="N17102" s="5"/>
      <c r="O17102" s="5"/>
      <c r="P17102" s="5"/>
      <c r="Q17102" s="5"/>
      <c r="R17102" s="5"/>
      <c r="S17102" s="5"/>
      <c r="T17102" s="5"/>
      <c r="U17102" s="5"/>
      <c r="V17102" s="5"/>
      <c r="W17102" s="5"/>
      <c r="X17102" s="5"/>
      <c r="Y17102" s="5"/>
      <c r="Z17102" s="5"/>
      <c r="AA17102" s="5"/>
      <c r="AB17102" s="5"/>
      <c r="AC17102" s="5"/>
      <c r="AD17102" s="5"/>
      <c r="AE17102" s="5"/>
      <c r="AF17102" s="5"/>
      <c r="AG17102" s="11"/>
    </row>
    <row r="17103" spans="1:33">
      <c r="A17103" s="5"/>
      <c r="B17103" s="5"/>
      <c r="C17103" s="5"/>
      <c r="D17103" s="5"/>
      <c r="E17103" s="5"/>
      <c r="F17103" s="5"/>
      <c r="G17103" s="5"/>
      <c r="H17103" s="5"/>
      <c r="I17103" s="5"/>
      <c r="J17103" s="5"/>
      <c r="K17103" s="5"/>
      <c r="L17103" s="5"/>
      <c r="M17103" s="5"/>
      <c r="N17103" s="5"/>
      <c r="O17103" s="5"/>
      <c r="P17103" s="5"/>
      <c r="Q17103" s="5"/>
      <c r="R17103" s="5"/>
      <c r="S17103" s="5"/>
      <c r="T17103" s="5"/>
      <c r="U17103" s="5"/>
      <c r="V17103" s="5"/>
      <c r="W17103" s="5"/>
      <c r="X17103" s="5"/>
      <c r="Y17103" s="5"/>
      <c r="Z17103" s="5"/>
      <c r="AA17103" s="5"/>
      <c r="AB17103" s="5"/>
      <c r="AC17103" s="5"/>
      <c r="AD17103" s="5"/>
      <c r="AE17103" s="5"/>
      <c r="AF17103" s="5"/>
      <c r="AG17103" s="11"/>
    </row>
    <row r="17104" spans="1:33">
      <c r="A17104" s="5"/>
      <c r="B17104" s="5"/>
      <c r="C17104" s="5"/>
      <c r="D17104" s="5"/>
      <c r="E17104" s="5"/>
      <c r="F17104" s="5"/>
      <c r="G17104" s="5"/>
      <c r="H17104" s="5"/>
      <c r="I17104" s="5"/>
      <c r="J17104" s="5"/>
      <c r="K17104" s="5"/>
      <c r="L17104" s="5"/>
      <c r="M17104" s="5"/>
      <c r="N17104" s="5"/>
      <c r="O17104" s="5"/>
      <c r="P17104" s="5"/>
      <c r="Q17104" s="5"/>
      <c r="R17104" s="5"/>
      <c r="S17104" s="5"/>
      <c r="T17104" s="5"/>
      <c r="U17104" s="5"/>
      <c r="V17104" s="5"/>
      <c r="W17104" s="5"/>
      <c r="X17104" s="5"/>
      <c r="Y17104" s="5"/>
      <c r="Z17104" s="5"/>
      <c r="AA17104" s="5"/>
      <c r="AB17104" s="5"/>
      <c r="AC17104" s="5"/>
      <c r="AD17104" s="5"/>
      <c r="AE17104" s="5"/>
      <c r="AF17104" s="5"/>
      <c r="AG17104" s="11"/>
    </row>
    <row r="17105" spans="1:33">
      <c r="A17105" s="5"/>
      <c r="B17105" s="5"/>
      <c r="C17105" s="5"/>
      <c r="D17105" s="5"/>
      <c r="E17105" s="5"/>
      <c r="F17105" s="5"/>
      <c r="G17105" s="5"/>
      <c r="H17105" s="5"/>
      <c r="I17105" s="5"/>
      <c r="J17105" s="5"/>
      <c r="K17105" s="5"/>
      <c r="L17105" s="5"/>
      <c r="M17105" s="5"/>
      <c r="N17105" s="5"/>
      <c r="O17105" s="5"/>
      <c r="P17105" s="5"/>
      <c r="Q17105" s="5"/>
      <c r="R17105" s="5"/>
      <c r="S17105" s="5"/>
      <c r="T17105" s="5"/>
      <c r="U17105" s="5"/>
      <c r="V17105" s="5"/>
      <c r="W17105" s="5"/>
      <c r="X17105" s="5"/>
      <c r="Y17105" s="5"/>
      <c r="Z17105" s="5"/>
      <c r="AA17105" s="5"/>
      <c r="AB17105" s="5"/>
      <c r="AC17105" s="5"/>
      <c r="AD17105" s="5"/>
      <c r="AE17105" s="5"/>
      <c r="AF17105" s="5"/>
      <c r="AG17105" s="11"/>
    </row>
    <row r="17106" spans="1:33">
      <c r="A17106" s="5"/>
      <c r="B17106" s="5"/>
      <c r="C17106" s="5"/>
      <c r="D17106" s="5"/>
      <c r="E17106" s="5"/>
      <c r="F17106" s="5"/>
      <c r="G17106" s="5"/>
      <c r="H17106" s="5"/>
      <c r="I17106" s="5"/>
      <c r="J17106" s="5"/>
      <c r="K17106" s="5"/>
      <c r="L17106" s="5"/>
      <c r="M17106" s="5"/>
      <c r="N17106" s="5"/>
      <c r="O17106" s="5"/>
      <c r="P17106" s="5"/>
      <c r="Q17106" s="5"/>
      <c r="R17106" s="5"/>
      <c r="S17106" s="5"/>
      <c r="T17106" s="5"/>
      <c r="U17106" s="5"/>
      <c r="V17106" s="5"/>
      <c r="W17106" s="5"/>
      <c r="X17106" s="5"/>
      <c r="Y17106" s="5"/>
      <c r="Z17106" s="5"/>
      <c r="AA17106" s="5"/>
      <c r="AB17106" s="5"/>
      <c r="AC17106" s="5"/>
      <c r="AD17106" s="5"/>
      <c r="AE17106" s="5"/>
      <c r="AF17106" s="5"/>
      <c r="AG17106" s="11"/>
    </row>
    <row r="17107" spans="1:33">
      <c r="A17107" s="5"/>
      <c r="B17107" s="5"/>
      <c r="C17107" s="5"/>
      <c r="D17107" s="5"/>
      <c r="E17107" s="5"/>
      <c r="F17107" s="5"/>
      <c r="G17107" s="5"/>
      <c r="H17107" s="5"/>
      <c r="I17107" s="5"/>
      <c r="J17107" s="5"/>
      <c r="K17107" s="5"/>
      <c r="L17107" s="5"/>
      <c r="M17107" s="5"/>
      <c r="N17107" s="5"/>
      <c r="O17107" s="5"/>
      <c r="P17107" s="5"/>
      <c r="Q17107" s="5"/>
      <c r="R17107" s="5"/>
      <c r="S17107" s="5"/>
      <c r="T17107" s="5"/>
      <c r="U17107" s="5"/>
      <c r="V17107" s="5"/>
      <c r="W17107" s="5"/>
      <c r="X17107" s="5"/>
      <c r="Y17107" s="5"/>
      <c r="Z17107" s="5"/>
      <c r="AA17107" s="5"/>
      <c r="AB17107" s="5"/>
      <c r="AC17107" s="5"/>
      <c r="AD17107" s="5"/>
      <c r="AE17107" s="5"/>
      <c r="AF17107" s="5"/>
      <c r="AG17107" s="11"/>
    </row>
    <row r="17108" spans="1:33">
      <c r="A17108" s="5"/>
      <c r="B17108" s="5"/>
      <c r="C17108" s="5"/>
      <c r="D17108" s="5"/>
      <c r="E17108" s="5"/>
      <c r="F17108" s="5"/>
      <c r="G17108" s="5"/>
      <c r="H17108" s="5"/>
      <c r="I17108" s="5"/>
      <c r="J17108" s="5"/>
      <c r="K17108" s="5"/>
      <c r="L17108" s="5"/>
      <c r="M17108" s="5"/>
      <c r="N17108" s="5"/>
      <c r="O17108" s="5"/>
      <c r="P17108" s="5"/>
      <c r="Q17108" s="5"/>
      <c r="R17108" s="5"/>
      <c r="S17108" s="5"/>
      <c r="T17108" s="5"/>
      <c r="U17108" s="5"/>
      <c r="V17108" s="5"/>
      <c r="W17108" s="5"/>
      <c r="X17108" s="5"/>
      <c r="Y17108" s="5"/>
      <c r="Z17108" s="5"/>
      <c r="AA17108" s="5"/>
      <c r="AB17108" s="5"/>
      <c r="AC17108" s="5"/>
      <c r="AD17108" s="5"/>
      <c r="AE17108" s="5"/>
      <c r="AF17108" s="5"/>
      <c r="AG17108" s="11"/>
    </row>
    <row r="17109" spans="1:33">
      <c r="A17109" s="5"/>
      <c r="B17109" s="5"/>
      <c r="C17109" s="5"/>
      <c r="D17109" s="5"/>
      <c r="E17109" s="5"/>
      <c r="F17109" s="5"/>
      <c r="G17109" s="5"/>
      <c r="H17109" s="5"/>
      <c r="I17109" s="5"/>
      <c r="J17109" s="5"/>
      <c r="K17109" s="5"/>
      <c r="L17109" s="5"/>
      <c r="M17109" s="5"/>
      <c r="N17109" s="5"/>
      <c r="O17109" s="5"/>
      <c r="P17109" s="5"/>
      <c r="Q17109" s="5"/>
      <c r="R17109" s="5"/>
      <c r="S17109" s="5"/>
      <c r="T17109" s="5"/>
      <c r="U17109" s="5"/>
      <c r="V17109" s="5"/>
      <c r="W17109" s="5"/>
      <c r="X17109" s="5"/>
      <c r="Y17109" s="5"/>
      <c r="Z17109" s="5"/>
      <c r="AA17109" s="5"/>
      <c r="AB17109" s="5"/>
      <c r="AC17109" s="5"/>
      <c r="AD17109" s="5"/>
      <c r="AE17109" s="5"/>
      <c r="AF17109" s="5"/>
      <c r="AG17109" s="11"/>
    </row>
    <row r="17110" spans="1:33">
      <c r="A17110" s="5"/>
      <c r="B17110" s="5"/>
      <c r="C17110" s="5"/>
      <c r="D17110" s="5"/>
      <c r="E17110" s="5"/>
      <c r="F17110" s="5"/>
      <c r="G17110" s="5"/>
      <c r="H17110" s="5"/>
      <c r="I17110" s="5"/>
      <c r="J17110" s="5"/>
      <c r="K17110" s="5"/>
      <c r="L17110" s="5"/>
      <c r="M17110" s="5"/>
      <c r="N17110" s="5"/>
      <c r="O17110" s="5"/>
      <c r="P17110" s="5"/>
      <c r="Q17110" s="5"/>
      <c r="R17110" s="5"/>
      <c r="S17110" s="5"/>
      <c r="T17110" s="5"/>
      <c r="U17110" s="5"/>
      <c r="V17110" s="5"/>
      <c r="W17110" s="5"/>
      <c r="X17110" s="5"/>
      <c r="Y17110" s="5"/>
      <c r="Z17110" s="5"/>
      <c r="AA17110" s="5"/>
      <c r="AB17110" s="5"/>
      <c r="AC17110" s="5"/>
      <c r="AD17110" s="5"/>
      <c r="AE17110" s="5"/>
      <c r="AF17110" s="5"/>
      <c r="AG17110" s="11"/>
    </row>
    <row r="17111" spans="1:33">
      <c r="A17111" s="5"/>
      <c r="B17111" s="5"/>
      <c r="C17111" s="5"/>
      <c r="D17111" s="5"/>
      <c r="E17111" s="5"/>
      <c r="F17111" s="5"/>
      <c r="G17111" s="5"/>
      <c r="H17111" s="5"/>
      <c r="I17111" s="5"/>
      <c r="J17111" s="5"/>
      <c r="K17111" s="5"/>
      <c r="L17111" s="5"/>
      <c r="M17111" s="5"/>
      <c r="N17111" s="5"/>
      <c r="O17111" s="5"/>
      <c r="P17111" s="5"/>
      <c r="Q17111" s="5"/>
      <c r="R17111" s="5"/>
      <c r="S17111" s="5"/>
      <c r="T17111" s="5"/>
      <c r="U17111" s="5"/>
      <c r="V17111" s="5"/>
      <c r="W17111" s="5"/>
      <c r="X17111" s="5"/>
      <c r="Y17111" s="5"/>
      <c r="Z17111" s="5"/>
      <c r="AA17111" s="5"/>
      <c r="AB17111" s="5"/>
      <c r="AC17111" s="5"/>
      <c r="AD17111" s="5"/>
      <c r="AE17111" s="5"/>
      <c r="AF17111" s="5"/>
      <c r="AG17111" s="11"/>
    </row>
    <row r="17112" spans="1:33">
      <c r="A17112" s="5"/>
      <c r="B17112" s="5"/>
      <c r="C17112" s="5"/>
      <c r="D17112" s="5"/>
      <c r="E17112" s="5"/>
      <c r="F17112" s="5"/>
      <c r="G17112" s="5"/>
      <c r="H17112" s="5"/>
      <c r="I17112" s="5"/>
      <c r="J17112" s="5"/>
      <c r="K17112" s="5"/>
      <c r="L17112" s="5"/>
      <c r="M17112" s="5"/>
      <c r="N17112" s="5"/>
      <c r="O17112" s="5"/>
      <c r="P17112" s="5"/>
      <c r="Q17112" s="5"/>
      <c r="R17112" s="5"/>
      <c r="S17112" s="5"/>
      <c r="T17112" s="5"/>
      <c r="U17112" s="5"/>
      <c r="V17112" s="5"/>
      <c r="W17112" s="5"/>
      <c r="X17112" s="5"/>
      <c r="Y17112" s="5"/>
      <c r="Z17112" s="5"/>
      <c r="AA17112" s="5"/>
      <c r="AB17112" s="5"/>
      <c r="AC17112" s="5"/>
      <c r="AD17112" s="5"/>
      <c r="AE17112" s="5"/>
      <c r="AF17112" s="5"/>
      <c r="AG17112" s="11"/>
    </row>
    <row r="17113" spans="1:33">
      <c r="A17113" s="5"/>
      <c r="B17113" s="5"/>
      <c r="C17113" s="5"/>
      <c r="D17113" s="5"/>
      <c r="E17113" s="5"/>
      <c r="F17113" s="5"/>
      <c r="G17113" s="5"/>
      <c r="H17113" s="5"/>
      <c r="I17113" s="5"/>
      <c r="J17113" s="5"/>
      <c r="K17113" s="5"/>
      <c r="L17113" s="5"/>
      <c r="M17113" s="5"/>
      <c r="N17113" s="5"/>
      <c r="O17113" s="5"/>
      <c r="P17113" s="5"/>
      <c r="Q17113" s="5"/>
      <c r="R17113" s="5"/>
      <c r="S17113" s="5"/>
      <c r="T17113" s="5"/>
      <c r="U17113" s="5"/>
      <c r="V17113" s="5"/>
      <c r="W17113" s="5"/>
      <c r="X17113" s="5"/>
      <c r="Y17113" s="5"/>
      <c r="Z17113" s="5"/>
      <c r="AA17113" s="5"/>
      <c r="AB17113" s="5"/>
      <c r="AC17113" s="5"/>
      <c r="AD17113" s="5"/>
      <c r="AE17113" s="5"/>
      <c r="AF17113" s="5"/>
      <c r="AG17113" s="11"/>
    </row>
    <row r="17114" spans="1:33">
      <c r="A17114" s="5"/>
      <c r="B17114" s="5"/>
      <c r="C17114" s="5"/>
      <c r="D17114" s="5"/>
      <c r="E17114" s="5"/>
      <c r="F17114" s="5"/>
      <c r="G17114" s="5"/>
      <c r="H17114" s="5"/>
      <c r="I17114" s="5"/>
      <c r="J17114" s="5"/>
      <c r="K17114" s="5"/>
      <c r="L17114" s="5"/>
      <c r="M17114" s="5"/>
      <c r="N17114" s="5"/>
      <c r="O17114" s="5"/>
      <c r="P17114" s="5"/>
      <c r="Q17114" s="5"/>
      <c r="R17114" s="5"/>
      <c r="S17114" s="5"/>
      <c r="T17114" s="5"/>
      <c r="U17114" s="5"/>
      <c r="V17114" s="5"/>
      <c r="W17114" s="5"/>
      <c r="X17114" s="5"/>
      <c r="Y17114" s="5"/>
      <c r="Z17114" s="5"/>
      <c r="AA17114" s="5"/>
      <c r="AB17114" s="5"/>
      <c r="AC17114" s="5"/>
      <c r="AD17114" s="5"/>
      <c r="AE17114" s="5"/>
      <c r="AF17114" s="5"/>
      <c r="AG17114" s="11"/>
    </row>
    <row r="17115" spans="1:33">
      <c r="A17115" s="5"/>
      <c r="B17115" s="5"/>
      <c r="C17115" s="5"/>
      <c r="D17115" s="5"/>
      <c r="E17115" s="5"/>
      <c r="F17115" s="5"/>
      <c r="G17115" s="5"/>
      <c r="H17115" s="5"/>
      <c r="I17115" s="5"/>
      <c r="J17115" s="5"/>
      <c r="K17115" s="5"/>
      <c r="L17115" s="5"/>
      <c r="M17115" s="5"/>
      <c r="N17115" s="5"/>
      <c r="O17115" s="5"/>
      <c r="P17115" s="5"/>
      <c r="Q17115" s="5"/>
      <c r="R17115" s="5"/>
      <c r="S17115" s="5"/>
      <c r="T17115" s="5"/>
      <c r="U17115" s="5"/>
      <c r="V17115" s="5"/>
      <c r="W17115" s="5"/>
      <c r="X17115" s="5"/>
      <c r="Y17115" s="5"/>
      <c r="Z17115" s="5"/>
      <c r="AA17115" s="5"/>
      <c r="AB17115" s="5"/>
      <c r="AC17115" s="5"/>
      <c r="AD17115" s="5"/>
      <c r="AE17115" s="5"/>
      <c r="AF17115" s="5"/>
      <c r="AG17115" s="11"/>
    </row>
    <row r="17116" spans="1:33">
      <c r="A17116" s="5"/>
      <c r="B17116" s="5"/>
      <c r="C17116" s="5"/>
      <c r="D17116" s="5"/>
      <c r="E17116" s="5"/>
      <c r="F17116" s="5"/>
      <c r="G17116" s="5"/>
      <c r="H17116" s="5"/>
      <c r="I17116" s="5"/>
      <c r="J17116" s="5"/>
      <c r="K17116" s="5"/>
      <c r="L17116" s="5"/>
      <c r="M17116" s="5"/>
      <c r="N17116" s="5"/>
      <c r="O17116" s="5"/>
      <c r="P17116" s="5"/>
      <c r="Q17116" s="5"/>
      <c r="R17116" s="5"/>
      <c r="S17116" s="5"/>
      <c r="T17116" s="5"/>
      <c r="U17116" s="5"/>
      <c r="V17116" s="5"/>
      <c r="W17116" s="5"/>
      <c r="X17116" s="5"/>
      <c r="Y17116" s="5"/>
      <c r="Z17116" s="5"/>
      <c r="AA17116" s="5"/>
      <c r="AB17116" s="5"/>
      <c r="AC17116" s="5"/>
      <c r="AD17116" s="5"/>
      <c r="AE17116" s="5"/>
      <c r="AF17116" s="5"/>
      <c r="AG17116" s="11"/>
    </row>
    <row r="17117" spans="1:33">
      <c r="A17117" s="5"/>
      <c r="B17117" s="5"/>
      <c r="C17117" s="5"/>
      <c r="D17117" s="5"/>
      <c r="E17117" s="5"/>
      <c r="F17117" s="5"/>
      <c r="G17117" s="5"/>
      <c r="H17117" s="5"/>
      <c r="I17117" s="5"/>
      <c r="J17117" s="5"/>
      <c r="K17117" s="5"/>
      <c r="L17117" s="5"/>
      <c r="M17117" s="5"/>
      <c r="N17117" s="5"/>
      <c r="O17117" s="5"/>
      <c r="P17117" s="5"/>
      <c r="Q17117" s="5"/>
      <c r="R17117" s="5"/>
      <c r="S17117" s="5"/>
      <c r="T17117" s="5"/>
      <c r="U17117" s="5"/>
      <c r="V17117" s="5"/>
      <c r="W17117" s="5"/>
      <c r="X17117" s="5"/>
      <c r="Y17117" s="5"/>
      <c r="Z17117" s="5"/>
      <c r="AA17117" s="5"/>
      <c r="AB17117" s="5"/>
      <c r="AC17117" s="5"/>
      <c r="AD17117" s="5"/>
      <c r="AE17117" s="5"/>
      <c r="AF17117" s="5"/>
      <c r="AG17117" s="11"/>
    </row>
    <row r="17118" spans="1:33">
      <c r="A17118" s="5"/>
      <c r="B17118" s="5"/>
      <c r="C17118" s="5"/>
      <c r="D17118" s="5"/>
      <c r="E17118" s="5"/>
      <c r="F17118" s="5"/>
      <c r="G17118" s="5"/>
      <c r="H17118" s="5"/>
      <c r="I17118" s="5"/>
      <c r="J17118" s="5"/>
      <c r="K17118" s="5"/>
      <c r="L17118" s="5"/>
      <c r="M17118" s="5"/>
      <c r="N17118" s="5"/>
      <c r="O17118" s="5"/>
      <c r="P17118" s="5"/>
      <c r="Q17118" s="5"/>
      <c r="R17118" s="5"/>
      <c r="S17118" s="5"/>
      <c r="T17118" s="5"/>
      <c r="U17118" s="5"/>
      <c r="V17118" s="5"/>
      <c r="W17118" s="5"/>
      <c r="X17118" s="5"/>
      <c r="Y17118" s="5"/>
      <c r="Z17118" s="5"/>
      <c r="AA17118" s="5"/>
      <c r="AB17118" s="5"/>
      <c r="AC17118" s="5"/>
      <c r="AD17118" s="5"/>
      <c r="AE17118" s="5"/>
      <c r="AF17118" s="5"/>
      <c r="AG17118" s="11"/>
    </row>
    <row r="17119" spans="1:33">
      <c r="A17119" s="5"/>
      <c r="B17119" s="5"/>
      <c r="C17119" s="5"/>
      <c r="D17119" s="5"/>
      <c r="E17119" s="5"/>
      <c r="F17119" s="5"/>
      <c r="G17119" s="5"/>
      <c r="H17119" s="5"/>
      <c r="I17119" s="5"/>
      <c r="J17119" s="5"/>
      <c r="K17119" s="5"/>
      <c r="L17119" s="5"/>
      <c r="M17119" s="5"/>
      <c r="N17119" s="5"/>
      <c r="O17119" s="5"/>
      <c r="P17119" s="5"/>
      <c r="Q17119" s="5"/>
      <c r="R17119" s="5"/>
      <c r="S17119" s="5"/>
      <c r="T17119" s="5"/>
      <c r="U17119" s="5"/>
      <c r="V17119" s="5"/>
      <c r="W17119" s="5"/>
      <c r="X17119" s="5"/>
      <c r="Y17119" s="5"/>
      <c r="Z17119" s="5"/>
      <c r="AA17119" s="5"/>
      <c r="AB17119" s="5"/>
      <c r="AC17119" s="5"/>
      <c r="AD17119" s="5"/>
      <c r="AE17119" s="5"/>
      <c r="AF17119" s="5"/>
      <c r="AG17119" s="11"/>
    </row>
    <row r="17120" spans="1:33">
      <c r="A17120" s="5"/>
      <c r="B17120" s="5"/>
      <c r="C17120" s="5"/>
      <c r="D17120" s="5"/>
      <c r="E17120" s="5"/>
      <c r="F17120" s="5"/>
      <c r="G17120" s="5"/>
      <c r="H17120" s="5"/>
      <c r="I17120" s="5"/>
      <c r="J17120" s="5"/>
      <c r="K17120" s="5"/>
      <c r="L17120" s="5"/>
      <c r="M17120" s="5"/>
      <c r="N17120" s="5"/>
      <c r="O17120" s="5"/>
      <c r="P17120" s="5"/>
      <c r="Q17120" s="5"/>
      <c r="R17120" s="5"/>
      <c r="S17120" s="5"/>
      <c r="T17120" s="5"/>
      <c r="U17120" s="5"/>
      <c r="V17120" s="5"/>
      <c r="W17120" s="5"/>
      <c r="X17120" s="5"/>
      <c r="Y17120" s="5"/>
      <c r="Z17120" s="5"/>
      <c r="AA17120" s="5"/>
      <c r="AB17120" s="5"/>
      <c r="AC17120" s="5"/>
      <c r="AD17120" s="5"/>
      <c r="AE17120" s="5"/>
      <c r="AF17120" s="5"/>
      <c r="AG17120" s="11"/>
    </row>
    <row r="17121" spans="1:33">
      <c r="A17121" s="5"/>
      <c r="B17121" s="5"/>
      <c r="C17121" s="5"/>
      <c r="D17121" s="5"/>
      <c r="E17121" s="5"/>
      <c r="F17121" s="5"/>
      <c r="G17121" s="5"/>
      <c r="H17121" s="5"/>
      <c r="I17121" s="5"/>
      <c r="J17121" s="5"/>
      <c r="K17121" s="5"/>
      <c r="L17121" s="5"/>
      <c r="M17121" s="5"/>
      <c r="N17121" s="5"/>
      <c r="O17121" s="5"/>
      <c r="P17121" s="5"/>
      <c r="Q17121" s="5"/>
      <c r="R17121" s="5"/>
      <c r="S17121" s="5"/>
      <c r="T17121" s="5"/>
      <c r="U17121" s="5"/>
      <c r="V17121" s="5"/>
      <c r="W17121" s="5"/>
      <c r="X17121" s="5"/>
      <c r="Y17121" s="5"/>
      <c r="Z17121" s="5"/>
      <c r="AA17121" s="5"/>
      <c r="AB17121" s="5"/>
      <c r="AC17121" s="5"/>
      <c r="AD17121" s="5"/>
      <c r="AE17121" s="5"/>
      <c r="AF17121" s="5"/>
      <c r="AG17121" s="11"/>
    </row>
    <row r="17122" spans="1:33">
      <c r="A17122" s="5"/>
      <c r="B17122" s="5"/>
      <c r="C17122" s="5"/>
      <c r="D17122" s="5"/>
      <c r="E17122" s="5"/>
      <c r="F17122" s="5"/>
      <c r="G17122" s="5"/>
      <c r="H17122" s="5"/>
      <c r="I17122" s="5"/>
      <c r="J17122" s="5"/>
      <c r="K17122" s="5"/>
      <c r="L17122" s="5"/>
      <c r="M17122" s="5"/>
      <c r="N17122" s="5"/>
      <c r="O17122" s="5"/>
      <c r="P17122" s="5"/>
      <c r="Q17122" s="5"/>
      <c r="R17122" s="5"/>
      <c r="S17122" s="5"/>
      <c r="T17122" s="5"/>
      <c r="U17122" s="5"/>
      <c r="V17122" s="5"/>
      <c r="W17122" s="5"/>
      <c r="X17122" s="5"/>
      <c r="Y17122" s="5"/>
      <c r="Z17122" s="5"/>
      <c r="AA17122" s="5"/>
      <c r="AB17122" s="5"/>
      <c r="AC17122" s="5"/>
      <c r="AD17122" s="5"/>
      <c r="AE17122" s="5"/>
      <c r="AF17122" s="5"/>
      <c r="AG17122" s="11"/>
    </row>
    <row r="17123" spans="1:33">
      <c r="A17123" s="5"/>
      <c r="B17123" s="5"/>
      <c r="C17123" s="5"/>
      <c r="D17123" s="5"/>
      <c r="E17123" s="5"/>
      <c r="F17123" s="5"/>
      <c r="G17123" s="5"/>
      <c r="H17123" s="5"/>
      <c r="I17123" s="5"/>
      <c r="J17123" s="5"/>
      <c r="K17123" s="5"/>
      <c r="L17123" s="5"/>
      <c r="M17123" s="5"/>
      <c r="N17123" s="5"/>
      <c r="O17123" s="5"/>
      <c r="P17123" s="5"/>
      <c r="Q17123" s="5"/>
      <c r="R17123" s="5"/>
      <c r="S17123" s="5"/>
      <c r="T17123" s="5"/>
      <c r="U17123" s="5"/>
      <c r="V17123" s="5"/>
      <c r="W17123" s="5"/>
      <c r="X17123" s="5"/>
      <c r="Y17123" s="5"/>
      <c r="Z17123" s="5"/>
      <c r="AA17123" s="5"/>
      <c r="AB17123" s="5"/>
      <c r="AC17123" s="5"/>
      <c r="AD17123" s="5"/>
      <c r="AE17123" s="5"/>
      <c r="AF17123" s="5"/>
      <c r="AG17123" s="11"/>
    </row>
    <row r="17124" spans="1:33">
      <c r="A17124" s="5"/>
      <c r="B17124" s="5"/>
      <c r="C17124" s="5"/>
      <c r="D17124" s="5"/>
      <c r="E17124" s="5"/>
      <c r="F17124" s="5"/>
      <c r="G17124" s="5"/>
      <c r="H17124" s="5"/>
      <c r="I17124" s="5"/>
      <c r="J17124" s="5"/>
      <c r="K17124" s="5"/>
      <c r="L17124" s="5"/>
      <c r="M17124" s="5"/>
      <c r="N17124" s="5"/>
      <c r="O17124" s="5"/>
      <c r="P17124" s="5"/>
      <c r="Q17124" s="5"/>
      <c r="R17124" s="5"/>
      <c r="S17124" s="5"/>
      <c r="T17124" s="5"/>
      <c r="U17124" s="5"/>
      <c r="V17124" s="5"/>
      <c r="W17124" s="5"/>
      <c r="X17124" s="5"/>
      <c r="Y17124" s="5"/>
      <c r="Z17124" s="5"/>
      <c r="AA17124" s="5"/>
      <c r="AB17124" s="5"/>
      <c r="AC17124" s="5"/>
      <c r="AD17124" s="5"/>
      <c r="AE17124" s="5"/>
      <c r="AF17124" s="5"/>
      <c r="AG17124" s="11"/>
    </row>
    <row r="17125" spans="1:33">
      <c r="A17125" s="5"/>
      <c r="B17125" s="5"/>
      <c r="C17125" s="5"/>
      <c r="D17125" s="5"/>
      <c r="E17125" s="5"/>
      <c r="F17125" s="5"/>
      <c r="G17125" s="5"/>
      <c r="H17125" s="5"/>
      <c r="I17125" s="5"/>
      <c r="J17125" s="5"/>
      <c r="K17125" s="5"/>
      <c r="L17125" s="5"/>
      <c r="M17125" s="5"/>
      <c r="N17125" s="5"/>
      <c r="O17125" s="5"/>
      <c r="P17125" s="5"/>
      <c r="Q17125" s="5"/>
      <c r="R17125" s="5"/>
      <c r="S17125" s="5"/>
      <c r="T17125" s="5"/>
      <c r="U17125" s="5"/>
      <c r="V17125" s="5"/>
      <c r="W17125" s="5"/>
      <c r="X17125" s="5"/>
      <c r="Y17125" s="5"/>
      <c r="Z17125" s="5"/>
      <c r="AA17125" s="5"/>
      <c r="AB17125" s="5"/>
      <c r="AC17125" s="5"/>
      <c r="AD17125" s="5"/>
      <c r="AE17125" s="5"/>
      <c r="AF17125" s="5"/>
      <c r="AG17125" s="11"/>
    </row>
    <row r="17126" spans="1:33">
      <c r="A17126" s="5"/>
      <c r="B17126" s="5"/>
      <c r="C17126" s="5"/>
      <c r="D17126" s="5"/>
      <c r="E17126" s="5"/>
      <c r="F17126" s="5"/>
      <c r="G17126" s="5"/>
      <c r="H17126" s="5"/>
      <c r="I17126" s="5"/>
      <c r="J17126" s="5"/>
      <c r="K17126" s="5"/>
      <c r="L17126" s="5"/>
      <c r="M17126" s="5"/>
      <c r="N17126" s="5"/>
      <c r="O17126" s="5"/>
      <c r="P17126" s="5"/>
      <c r="Q17126" s="5"/>
      <c r="R17126" s="5"/>
      <c r="S17126" s="5"/>
      <c r="T17126" s="5"/>
      <c r="U17126" s="5"/>
      <c r="V17126" s="5"/>
      <c r="W17126" s="5"/>
      <c r="X17126" s="5"/>
      <c r="Y17126" s="5"/>
      <c r="Z17126" s="5"/>
      <c r="AA17126" s="5"/>
      <c r="AB17126" s="5"/>
      <c r="AC17126" s="5"/>
      <c r="AD17126" s="5"/>
      <c r="AE17126" s="5"/>
      <c r="AF17126" s="5"/>
      <c r="AG17126" s="11"/>
    </row>
    <row r="17127" spans="1:33">
      <c r="A17127" s="5"/>
      <c r="B17127" s="5"/>
      <c r="C17127" s="5"/>
      <c r="D17127" s="5"/>
      <c r="E17127" s="5"/>
      <c r="F17127" s="5"/>
      <c r="G17127" s="5"/>
      <c r="H17127" s="5"/>
      <c r="I17127" s="5"/>
      <c r="J17127" s="5"/>
      <c r="K17127" s="5"/>
      <c r="L17127" s="5"/>
      <c r="M17127" s="5"/>
      <c r="N17127" s="5"/>
      <c r="O17127" s="5"/>
      <c r="P17127" s="5"/>
      <c r="Q17127" s="5"/>
      <c r="R17127" s="5"/>
      <c r="S17127" s="5"/>
      <c r="T17127" s="5"/>
      <c r="U17127" s="5"/>
      <c r="V17127" s="5"/>
      <c r="W17127" s="5"/>
      <c r="X17127" s="5"/>
      <c r="Y17127" s="5"/>
      <c r="Z17127" s="5"/>
      <c r="AA17127" s="5"/>
      <c r="AB17127" s="5"/>
      <c r="AC17127" s="5"/>
      <c r="AD17127" s="5"/>
      <c r="AE17127" s="5"/>
      <c r="AF17127" s="5"/>
      <c r="AG17127" s="11"/>
    </row>
    <row r="17128" spans="1:33">
      <c r="A17128" s="5"/>
      <c r="B17128" s="5"/>
      <c r="C17128" s="5"/>
      <c r="D17128" s="5"/>
      <c r="E17128" s="5"/>
      <c r="F17128" s="5"/>
      <c r="G17128" s="5"/>
      <c r="H17128" s="5"/>
      <c r="I17128" s="5"/>
      <c r="J17128" s="5"/>
      <c r="K17128" s="5"/>
      <c r="L17128" s="5"/>
      <c r="M17128" s="5"/>
      <c r="N17128" s="5"/>
      <c r="O17128" s="5"/>
      <c r="P17128" s="5"/>
      <c r="Q17128" s="5"/>
      <c r="R17128" s="5"/>
      <c r="S17128" s="5"/>
      <c r="T17128" s="5"/>
      <c r="U17128" s="5"/>
      <c r="V17128" s="5"/>
      <c r="W17128" s="5"/>
      <c r="X17128" s="5"/>
      <c r="Y17128" s="5"/>
      <c r="Z17128" s="5"/>
      <c r="AA17128" s="5"/>
      <c r="AB17128" s="5"/>
      <c r="AC17128" s="5"/>
      <c r="AD17128" s="5"/>
      <c r="AE17128" s="5"/>
      <c r="AF17128" s="5"/>
      <c r="AG17128" s="11"/>
    </row>
    <row r="17129" spans="1:33">
      <c r="A17129" s="5"/>
      <c r="B17129" s="5"/>
      <c r="C17129" s="5"/>
      <c r="D17129" s="5"/>
      <c r="E17129" s="5"/>
      <c r="F17129" s="5"/>
      <c r="G17129" s="5"/>
      <c r="H17129" s="5"/>
      <c r="I17129" s="5"/>
      <c r="J17129" s="5"/>
      <c r="K17129" s="5"/>
      <c r="L17129" s="5"/>
      <c r="M17129" s="5"/>
      <c r="N17129" s="5"/>
      <c r="O17129" s="5"/>
      <c r="P17129" s="5"/>
      <c r="Q17129" s="5"/>
      <c r="R17129" s="5"/>
      <c r="S17129" s="5"/>
      <c r="T17129" s="5"/>
      <c r="U17129" s="5"/>
      <c r="V17129" s="5"/>
      <c r="W17129" s="5"/>
      <c r="X17129" s="5"/>
      <c r="Y17129" s="5"/>
      <c r="Z17129" s="5"/>
      <c r="AA17129" s="5"/>
      <c r="AB17129" s="5"/>
      <c r="AC17129" s="5"/>
      <c r="AD17129" s="5"/>
      <c r="AE17129" s="5"/>
      <c r="AF17129" s="5"/>
      <c r="AG17129" s="11"/>
    </row>
    <row r="17130" spans="1:33">
      <c r="A17130" s="5"/>
      <c r="B17130" s="5"/>
      <c r="C17130" s="5"/>
      <c r="D17130" s="5"/>
      <c r="E17130" s="5"/>
      <c r="F17130" s="5"/>
      <c r="G17130" s="5"/>
      <c r="H17130" s="5"/>
      <c r="I17130" s="5"/>
      <c r="J17130" s="5"/>
      <c r="K17130" s="5"/>
      <c r="L17130" s="5"/>
      <c r="M17130" s="5"/>
      <c r="N17130" s="5"/>
      <c r="O17130" s="5"/>
      <c r="P17130" s="5"/>
      <c r="Q17130" s="5"/>
      <c r="R17130" s="5"/>
      <c r="S17130" s="5"/>
      <c r="T17130" s="5"/>
      <c r="U17130" s="5"/>
      <c r="V17130" s="5"/>
      <c r="W17130" s="5"/>
      <c r="X17130" s="5"/>
      <c r="Y17130" s="5"/>
      <c r="Z17130" s="5"/>
      <c r="AA17130" s="5"/>
      <c r="AB17130" s="5"/>
      <c r="AC17130" s="5"/>
      <c r="AD17130" s="5"/>
      <c r="AE17130" s="5"/>
      <c r="AF17130" s="5"/>
      <c r="AG17130" s="11"/>
    </row>
    <row r="17131" spans="1:33">
      <c r="A17131" s="5"/>
      <c r="B17131" s="5"/>
      <c r="C17131" s="5"/>
      <c r="D17131" s="5"/>
      <c r="E17131" s="5"/>
      <c r="F17131" s="5"/>
      <c r="G17131" s="5"/>
      <c r="H17131" s="5"/>
      <c r="I17131" s="5"/>
      <c r="J17131" s="5"/>
      <c r="K17131" s="5"/>
      <c r="L17131" s="5"/>
      <c r="M17131" s="5"/>
      <c r="N17131" s="5"/>
      <c r="O17131" s="5"/>
      <c r="P17131" s="5"/>
      <c r="Q17131" s="5"/>
      <c r="R17131" s="5"/>
      <c r="S17131" s="5"/>
      <c r="T17131" s="5"/>
      <c r="U17131" s="5"/>
      <c r="V17131" s="5"/>
      <c r="W17131" s="5"/>
      <c r="X17131" s="5"/>
      <c r="Y17131" s="5"/>
      <c r="Z17131" s="5"/>
      <c r="AA17131" s="5"/>
      <c r="AB17131" s="5"/>
      <c r="AC17131" s="5"/>
      <c r="AD17131" s="5"/>
      <c r="AE17131" s="5"/>
      <c r="AF17131" s="5"/>
      <c r="AG17131" s="11"/>
    </row>
    <row r="17132" spans="1:33">
      <c r="A17132" s="5"/>
      <c r="B17132" s="5"/>
      <c r="C17132" s="5"/>
      <c r="D17132" s="5"/>
      <c r="E17132" s="5"/>
      <c r="F17132" s="5"/>
      <c r="G17132" s="5"/>
      <c r="H17132" s="5"/>
      <c r="I17132" s="5"/>
      <c r="J17132" s="5"/>
      <c r="K17132" s="5"/>
      <c r="L17132" s="5"/>
      <c r="M17132" s="5"/>
      <c r="N17132" s="5"/>
      <c r="O17132" s="5"/>
      <c r="P17132" s="5"/>
      <c r="Q17132" s="5"/>
      <c r="R17132" s="5"/>
      <c r="S17132" s="5"/>
      <c r="T17132" s="5"/>
      <c r="U17132" s="5"/>
      <c r="V17132" s="5"/>
      <c r="W17132" s="5"/>
      <c r="X17132" s="5"/>
      <c r="Y17132" s="5"/>
      <c r="Z17132" s="5"/>
      <c r="AA17132" s="5"/>
      <c r="AB17132" s="5"/>
      <c r="AC17132" s="5"/>
      <c r="AD17132" s="5"/>
      <c r="AE17132" s="5"/>
      <c r="AF17132" s="5"/>
      <c r="AG17132" s="11"/>
    </row>
    <row r="17133" spans="1:33">
      <c r="A17133" s="5"/>
      <c r="B17133" s="5"/>
      <c r="C17133" s="5"/>
      <c r="D17133" s="5"/>
      <c r="E17133" s="5"/>
      <c r="F17133" s="5"/>
      <c r="G17133" s="5"/>
      <c r="H17133" s="5"/>
      <c r="I17133" s="5"/>
      <c r="J17133" s="5"/>
      <c r="K17133" s="5"/>
      <c r="L17133" s="5"/>
      <c r="M17133" s="5"/>
      <c r="N17133" s="5"/>
      <c r="O17133" s="5"/>
      <c r="P17133" s="5"/>
      <c r="Q17133" s="5"/>
      <c r="R17133" s="5"/>
      <c r="S17133" s="5"/>
      <c r="T17133" s="5"/>
      <c r="U17133" s="5"/>
      <c r="V17133" s="5"/>
      <c r="W17133" s="5"/>
      <c r="X17133" s="5"/>
      <c r="Y17133" s="5"/>
      <c r="Z17133" s="5"/>
      <c r="AA17133" s="5"/>
      <c r="AB17133" s="5"/>
      <c r="AC17133" s="5"/>
      <c r="AD17133" s="5"/>
      <c r="AE17133" s="5"/>
      <c r="AF17133" s="5"/>
      <c r="AG17133" s="11"/>
    </row>
    <row r="17134" spans="1:33">
      <c r="A17134" s="5"/>
      <c r="B17134" s="5"/>
      <c r="C17134" s="5"/>
      <c r="D17134" s="5"/>
      <c r="E17134" s="5"/>
      <c r="F17134" s="5"/>
      <c r="G17134" s="5"/>
      <c r="H17134" s="5"/>
      <c r="I17134" s="5"/>
      <c r="J17134" s="5"/>
      <c r="K17134" s="5"/>
      <c r="L17134" s="5"/>
      <c r="M17134" s="5"/>
      <c r="N17134" s="5"/>
      <c r="O17134" s="5"/>
      <c r="P17134" s="5"/>
      <c r="Q17134" s="5"/>
      <c r="R17134" s="5"/>
      <c r="S17134" s="5"/>
      <c r="T17134" s="5"/>
      <c r="U17134" s="5"/>
      <c r="V17134" s="5"/>
      <c r="W17134" s="5"/>
      <c r="X17134" s="5"/>
      <c r="Y17134" s="5"/>
      <c r="Z17134" s="5"/>
      <c r="AA17134" s="5"/>
      <c r="AB17134" s="5"/>
      <c r="AC17134" s="5"/>
      <c r="AD17134" s="5"/>
      <c r="AE17134" s="5"/>
      <c r="AF17134" s="5"/>
      <c r="AG17134" s="11"/>
    </row>
    <row r="17135" spans="1:33">
      <c r="A17135" s="5"/>
      <c r="B17135" s="5"/>
      <c r="C17135" s="5"/>
      <c r="D17135" s="5"/>
      <c r="E17135" s="5"/>
      <c r="F17135" s="5"/>
      <c r="G17135" s="5"/>
      <c r="H17135" s="5"/>
      <c r="I17135" s="5"/>
      <c r="J17135" s="5"/>
      <c r="K17135" s="5"/>
      <c r="L17135" s="5"/>
      <c r="M17135" s="5"/>
      <c r="N17135" s="5"/>
      <c r="O17135" s="5"/>
      <c r="P17135" s="5"/>
      <c r="Q17135" s="5"/>
      <c r="R17135" s="5"/>
      <c r="S17135" s="5"/>
      <c r="T17135" s="5"/>
      <c r="U17135" s="5"/>
      <c r="V17135" s="5"/>
      <c r="W17135" s="5"/>
      <c r="X17135" s="5"/>
      <c r="Y17135" s="5"/>
      <c r="Z17135" s="5"/>
      <c r="AA17135" s="5"/>
      <c r="AB17135" s="5"/>
      <c r="AC17135" s="5"/>
      <c r="AD17135" s="5"/>
      <c r="AE17135" s="5"/>
      <c r="AF17135" s="5"/>
      <c r="AG17135" s="11"/>
    </row>
    <row r="17136" spans="1:33">
      <c r="A17136" s="5"/>
      <c r="B17136" s="5"/>
      <c r="C17136" s="5"/>
      <c r="D17136" s="5"/>
      <c r="E17136" s="5"/>
      <c r="F17136" s="5"/>
      <c r="G17136" s="5"/>
      <c r="H17136" s="5"/>
      <c r="I17136" s="5"/>
      <c r="J17136" s="5"/>
      <c r="K17136" s="5"/>
      <c r="L17136" s="5"/>
      <c r="M17136" s="5"/>
      <c r="N17136" s="5"/>
      <c r="O17136" s="5"/>
      <c r="P17136" s="5"/>
      <c r="Q17136" s="5"/>
      <c r="R17136" s="5"/>
      <c r="S17136" s="5"/>
      <c r="T17136" s="5"/>
      <c r="U17136" s="5"/>
      <c r="V17136" s="5"/>
      <c r="W17136" s="5"/>
      <c r="X17136" s="5"/>
      <c r="Y17136" s="5"/>
      <c r="Z17136" s="5"/>
      <c r="AA17136" s="5"/>
      <c r="AB17136" s="5"/>
      <c r="AC17136" s="5"/>
      <c r="AD17136" s="5"/>
      <c r="AE17136" s="5"/>
      <c r="AF17136" s="5"/>
      <c r="AG17136" s="11"/>
    </row>
    <row r="17137" spans="1:33">
      <c r="A17137" s="5"/>
      <c r="B17137" s="5"/>
      <c r="C17137" s="5"/>
      <c r="D17137" s="5"/>
      <c r="E17137" s="5"/>
      <c r="F17137" s="5"/>
      <c r="G17137" s="5"/>
      <c r="H17137" s="5"/>
      <c r="I17137" s="5"/>
      <c r="J17137" s="5"/>
      <c r="K17137" s="5"/>
      <c r="L17137" s="5"/>
      <c r="M17137" s="5"/>
      <c r="N17137" s="5"/>
      <c r="O17137" s="5"/>
      <c r="P17137" s="5"/>
      <c r="Q17137" s="5"/>
      <c r="R17137" s="5"/>
      <c r="S17137" s="5"/>
      <c r="T17137" s="5"/>
      <c r="U17137" s="5"/>
      <c r="V17137" s="5"/>
      <c r="W17137" s="5"/>
      <c r="X17137" s="5"/>
      <c r="Y17137" s="5"/>
      <c r="Z17137" s="5"/>
      <c r="AA17137" s="5"/>
      <c r="AB17137" s="5"/>
      <c r="AC17137" s="5"/>
      <c r="AD17137" s="5"/>
      <c r="AE17137" s="5"/>
      <c r="AF17137" s="5"/>
      <c r="AG17137" s="11"/>
    </row>
    <row r="17138" spans="1:33">
      <c r="A17138" s="5"/>
      <c r="B17138" s="5"/>
      <c r="C17138" s="5"/>
      <c r="D17138" s="5"/>
      <c r="E17138" s="5"/>
      <c r="F17138" s="5"/>
      <c r="G17138" s="5"/>
      <c r="H17138" s="5"/>
      <c r="I17138" s="5"/>
      <c r="J17138" s="5"/>
      <c r="K17138" s="5"/>
      <c r="L17138" s="5"/>
      <c r="M17138" s="5"/>
      <c r="N17138" s="5"/>
      <c r="O17138" s="5"/>
      <c r="P17138" s="5"/>
      <c r="Q17138" s="5"/>
      <c r="R17138" s="5"/>
      <c r="S17138" s="5"/>
      <c r="T17138" s="5"/>
      <c r="U17138" s="5"/>
      <c r="V17138" s="5"/>
      <c r="W17138" s="5"/>
      <c r="X17138" s="5"/>
      <c r="Y17138" s="5"/>
      <c r="Z17138" s="5"/>
      <c r="AA17138" s="5"/>
      <c r="AB17138" s="5"/>
      <c r="AC17138" s="5"/>
      <c r="AD17138" s="5"/>
      <c r="AE17138" s="5"/>
      <c r="AF17138" s="5"/>
      <c r="AG17138" s="11"/>
    </row>
    <row r="17139" spans="1:33">
      <c r="A17139" s="5"/>
      <c r="B17139" s="5"/>
      <c r="C17139" s="5"/>
      <c r="D17139" s="5"/>
      <c r="E17139" s="5"/>
      <c r="F17139" s="5"/>
      <c r="G17139" s="5"/>
      <c r="H17139" s="5"/>
      <c r="I17139" s="5"/>
      <c r="J17139" s="5"/>
      <c r="K17139" s="5"/>
      <c r="L17139" s="5"/>
      <c r="M17139" s="5"/>
      <c r="N17139" s="5"/>
      <c r="O17139" s="5"/>
      <c r="P17139" s="5"/>
      <c r="Q17139" s="5"/>
      <c r="R17139" s="5"/>
      <c r="S17139" s="5"/>
      <c r="T17139" s="5"/>
      <c r="U17139" s="5"/>
      <c r="V17139" s="5"/>
      <c r="W17139" s="5"/>
      <c r="X17139" s="5"/>
      <c r="Y17139" s="5"/>
      <c r="Z17139" s="5"/>
      <c r="AA17139" s="5"/>
      <c r="AB17139" s="5"/>
      <c r="AC17139" s="5"/>
      <c r="AD17139" s="5"/>
      <c r="AE17139" s="5"/>
      <c r="AF17139" s="5"/>
      <c r="AG17139" s="11"/>
    </row>
    <row r="17140" spans="1:33">
      <c r="A17140" s="5"/>
      <c r="B17140" s="5"/>
      <c r="C17140" s="5"/>
      <c r="D17140" s="5"/>
      <c r="E17140" s="5"/>
      <c r="F17140" s="5"/>
      <c r="G17140" s="5"/>
      <c r="H17140" s="5"/>
      <c r="I17140" s="5"/>
      <c r="J17140" s="5"/>
      <c r="K17140" s="5"/>
      <c r="L17140" s="5"/>
      <c r="M17140" s="5"/>
      <c r="N17140" s="5"/>
      <c r="O17140" s="5"/>
      <c r="P17140" s="5"/>
      <c r="Q17140" s="5"/>
      <c r="R17140" s="5"/>
      <c r="S17140" s="5"/>
      <c r="T17140" s="5"/>
      <c r="U17140" s="5"/>
      <c r="V17140" s="5"/>
      <c r="W17140" s="5"/>
      <c r="X17140" s="5"/>
      <c r="Y17140" s="5"/>
      <c r="Z17140" s="5"/>
      <c r="AA17140" s="5"/>
      <c r="AB17140" s="5"/>
      <c r="AC17140" s="5"/>
      <c r="AD17140" s="5"/>
      <c r="AE17140" s="5"/>
      <c r="AF17140" s="5"/>
      <c r="AG17140" s="11"/>
    </row>
    <row r="17141" spans="1:33">
      <c r="A17141" s="5"/>
      <c r="B17141" s="5"/>
      <c r="C17141" s="5"/>
      <c r="D17141" s="5"/>
      <c r="E17141" s="5"/>
      <c r="F17141" s="5"/>
      <c r="G17141" s="5"/>
      <c r="H17141" s="5"/>
      <c r="I17141" s="5"/>
      <c r="J17141" s="5"/>
      <c r="K17141" s="5"/>
      <c r="L17141" s="5"/>
      <c r="M17141" s="5"/>
      <c r="N17141" s="5"/>
      <c r="O17141" s="5"/>
      <c r="P17141" s="5"/>
      <c r="Q17141" s="5"/>
      <c r="R17141" s="5"/>
      <c r="S17141" s="5"/>
      <c r="T17141" s="5"/>
      <c r="U17141" s="5"/>
      <c r="V17141" s="5"/>
      <c r="W17141" s="5"/>
      <c r="X17141" s="5"/>
      <c r="Y17141" s="5"/>
      <c r="Z17141" s="5"/>
      <c r="AA17141" s="5"/>
      <c r="AB17141" s="5"/>
      <c r="AC17141" s="5"/>
      <c r="AD17141" s="5"/>
      <c r="AE17141" s="5"/>
      <c r="AF17141" s="5"/>
      <c r="AG17141" s="11"/>
    </row>
    <row r="17142" spans="1:33">
      <c r="A17142" s="5"/>
      <c r="B17142" s="5"/>
      <c r="C17142" s="5"/>
      <c r="D17142" s="5"/>
      <c r="E17142" s="5"/>
      <c r="F17142" s="5"/>
      <c r="G17142" s="5"/>
      <c r="H17142" s="5"/>
      <c r="I17142" s="5"/>
      <c r="J17142" s="5"/>
      <c r="K17142" s="5"/>
      <c r="L17142" s="5"/>
      <c r="M17142" s="5"/>
      <c r="N17142" s="5"/>
      <c r="O17142" s="5"/>
      <c r="P17142" s="5"/>
      <c r="Q17142" s="5"/>
      <c r="R17142" s="5"/>
      <c r="S17142" s="5"/>
      <c r="T17142" s="5"/>
      <c r="U17142" s="5"/>
      <c r="V17142" s="5"/>
      <c r="W17142" s="5"/>
      <c r="X17142" s="5"/>
      <c r="Y17142" s="5"/>
      <c r="Z17142" s="5"/>
      <c r="AA17142" s="5"/>
      <c r="AB17142" s="5"/>
      <c r="AC17142" s="5"/>
      <c r="AD17142" s="5"/>
      <c r="AE17142" s="5"/>
      <c r="AF17142" s="5"/>
      <c r="AG17142" s="11"/>
    </row>
    <row r="17143" spans="1:33">
      <c r="A17143" s="5"/>
      <c r="B17143" s="5"/>
      <c r="C17143" s="5"/>
      <c r="D17143" s="5"/>
      <c r="E17143" s="5"/>
      <c r="F17143" s="5"/>
      <c r="G17143" s="5"/>
      <c r="H17143" s="5"/>
      <c r="I17143" s="5"/>
      <c r="J17143" s="5"/>
      <c r="K17143" s="5"/>
      <c r="L17143" s="5"/>
      <c r="M17143" s="5"/>
      <c r="N17143" s="5"/>
      <c r="O17143" s="5"/>
      <c r="P17143" s="5"/>
      <c r="Q17143" s="5"/>
      <c r="R17143" s="5"/>
      <c r="S17143" s="5"/>
      <c r="T17143" s="5"/>
      <c r="U17143" s="5"/>
      <c r="V17143" s="5"/>
      <c r="W17143" s="5"/>
      <c r="X17143" s="5"/>
      <c r="Y17143" s="5"/>
      <c r="Z17143" s="5"/>
      <c r="AA17143" s="5"/>
      <c r="AB17143" s="5"/>
      <c r="AC17143" s="5"/>
      <c r="AD17143" s="5"/>
      <c r="AE17143" s="5"/>
      <c r="AF17143" s="5"/>
      <c r="AG17143" s="11"/>
    </row>
    <row r="17144" spans="1:33">
      <c r="A17144" s="5"/>
      <c r="B17144" s="5"/>
      <c r="C17144" s="5"/>
      <c r="D17144" s="5"/>
      <c r="E17144" s="5"/>
      <c r="F17144" s="5"/>
      <c r="G17144" s="5"/>
      <c r="H17144" s="5"/>
      <c r="I17144" s="5"/>
      <c r="J17144" s="5"/>
      <c r="K17144" s="5"/>
      <c r="L17144" s="5"/>
      <c r="M17144" s="5"/>
      <c r="N17144" s="5"/>
      <c r="O17144" s="5"/>
      <c r="P17144" s="5"/>
      <c r="Q17144" s="5"/>
      <c r="R17144" s="5"/>
      <c r="S17144" s="5"/>
      <c r="T17144" s="5"/>
      <c r="U17144" s="5"/>
      <c r="V17144" s="5"/>
      <c r="W17144" s="5"/>
      <c r="X17144" s="5"/>
      <c r="Y17144" s="5"/>
      <c r="Z17144" s="5"/>
      <c r="AA17144" s="5"/>
      <c r="AB17144" s="5"/>
      <c r="AC17144" s="5"/>
      <c r="AD17144" s="5"/>
      <c r="AE17144" s="5"/>
      <c r="AF17144" s="5"/>
      <c r="AG17144" s="11"/>
    </row>
    <row r="17145" spans="1:33">
      <c r="A17145" s="5"/>
      <c r="B17145" s="5"/>
      <c r="C17145" s="5"/>
      <c r="D17145" s="5"/>
      <c r="E17145" s="5"/>
      <c r="F17145" s="5"/>
      <c r="G17145" s="5"/>
      <c r="H17145" s="5"/>
      <c r="I17145" s="5"/>
      <c r="J17145" s="5"/>
      <c r="K17145" s="5"/>
      <c r="L17145" s="5"/>
      <c r="M17145" s="5"/>
      <c r="N17145" s="5"/>
      <c r="O17145" s="5"/>
      <c r="P17145" s="5"/>
      <c r="Q17145" s="5"/>
      <c r="R17145" s="5"/>
      <c r="S17145" s="5"/>
      <c r="T17145" s="5"/>
      <c r="U17145" s="5"/>
      <c r="V17145" s="5"/>
      <c r="W17145" s="5"/>
      <c r="X17145" s="5"/>
      <c r="Y17145" s="5"/>
      <c r="Z17145" s="5"/>
      <c r="AA17145" s="5"/>
      <c r="AB17145" s="5"/>
      <c r="AC17145" s="5"/>
      <c r="AD17145" s="5"/>
      <c r="AE17145" s="5"/>
      <c r="AF17145" s="5"/>
      <c r="AG17145" s="11"/>
    </row>
    <row r="17146" spans="1:33">
      <c r="A17146" s="5"/>
      <c r="B17146" s="5"/>
      <c r="C17146" s="5"/>
      <c r="D17146" s="5"/>
      <c r="E17146" s="5"/>
      <c r="F17146" s="5"/>
      <c r="G17146" s="5"/>
      <c r="H17146" s="5"/>
      <c r="I17146" s="5"/>
      <c r="J17146" s="5"/>
      <c r="K17146" s="5"/>
      <c r="L17146" s="5"/>
      <c r="M17146" s="5"/>
      <c r="N17146" s="5"/>
      <c r="O17146" s="5"/>
      <c r="P17146" s="5"/>
      <c r="Q17146" s="5"/>
      <c r="R17146" s="5"/>
      <c r="S17146" s="5"/>
      <c r="T17146" s="5"/>
      <c r="U17146" s="5"/>
      <c r="V17146" s="5"/>
      <c r="W17146" s="5"/>
      <c r="X17146" s="5"/>
      <c r="Y17146" s="5"/>
      <c r="Z17146" s="5"/>
      <c r="AA17146" s="5"/>
      <c r="AB17146" s="5"/>
      <c r="AC17146" s="5"/>
      <c r="AD17146" s="5"/>
      <c r="AE17146" s="5"/>
      <c r="AF17146" s="5"/>
      <c r="AG17146" s="11"/>
    </row>
    <row r="17147" spans="1:33">
      <c r="A17147" s="5"/>
      <c r="B17147" s="5"/>
      <c r="C17147" s="5"/>
      <c r="D17147" s="5"/>
      <c r="E17147" s="5"/>
      <c r="F17147" s="5"/>
      <c r="G17147" s="5"/>
      <c r="H17147" s="5"/>
      <c r="I17147" s="5"/>
      <c r="J17147" s="5"/>
      <c r="K17147" s="5"/>
      <c r="L17147" s="5"/>
      <c r="M17147" s="5"/>
      <c r="N17147" s="5"/>
      <c r="O17147" s="5"/>
      <c r="P17147" s="5"/>
      <c r="Q17147" s="5"/>
      <c r="R17147" s="5"/>
      <c r="S17147" s="5"/>
      <c r="T17147" s="5"/>
      <c r="U17147" s="5"/>
      <c r="V17147" s="5"/>
      <c r="W17147" s="5"/>
      <c r="X17147" s="5"/>
      <c r="Y17147" s="5"/>
      <c r="Z17147" s="5"/>
      <c r="AA17147" s="5"/>
      <c r="AB17147" s="5"/>
      <c r="AC17147" s="5"/>
      <c r="AD17147" s="5"/>
      <c r="AE17147" s="5"/>
      <c r="AF17147" s="5"/>
      <c r="AG17147" s="11"/>
    </row>
    <row r="17148" spans="1:33">
      <c r="A17148" s="5"/>
      <c r="B17148" s="5"/>
      <c r="C17148" s="5"/>
      <c r="D17148" s="5"/>
      <c r="E17148" s="5"/>
      <c r="F17148" s="5"/>
      <c r="G17148" s="5"/>
      <c r="H17148" s="5"/>
      <c r="I17148" s="5"/>
      <c r="J17148" s="5"/>
      <c r="K17148" s="5"/>
      <c r="L17148" s="5"/>
      <c r="M17148" s="5"/>
      <c r="N17148" s="5"/>
      <c r="O17148" s="5"/>
      <c r="P17148" s="5"/>
      <c r="Q17148" s="5"/>
      <c r="R17148" s="5"/>
      <c r="S17148" s="5"/>
      <c r="T17148" s="5"/>
      <c r="U17148" s="5"/>
      <c r="V17148" s="5"/>
      <c r="W17148" s="5"/>
      <c r="X17148" s="5"/>
      <c r="Y17148" s="5"/>
      <c r="Z17148" s="5"/>
      <c r="AA17148" s="5"/>
      <c r="AB17148" s="5"/>
      <c r="AC17148" s="5"/>
      <c r="AD17148" s="5"/>
      <c r="AE17148" s="5"/>
      <c r="AF17148" s="5"/>
      <c r="AG17148" s="11"/>
    </row>
    <row r="17149" spans="1:33">
      <c r="A17149" s="5"/>
      <c r="B17149" s="5"/>
      <c r="C17149" s="5"/>
      <c r="D17149" s="5"/>
      <c r="E17149" s="5"/>
      <c r="F17149" s="5"/>
      <c r="G17149" s="5"/>
      <c r="H17149" s="5"/>
      <c r="I17149" s="5"/>
      <c r="J17149" s="5"/>
      <c r="K17149" s="5"/>
      <c r="L17149" s="5"/>
      <c r="M17149" s="5"/>
      <c r="N17149" s="5"/>
      <c r="O17149" s="5"/>
      <c r="P17149" s="5"/>
      <c r="Q17149" s="5"/>
      <c r="R17149" s="5"/>
      <c r="S17149" s="5"/>
      <c r="T17149" s="5"/>
      <c r="U17149" s="5"/>
      <c r="V17149" s="5"/>
      <c r="W17149" s="5"/>
      <c r="X17149" s="5"/>
      <c r="Y17149" s="5"/>
      <c r="Z17149" s="5"/>
      <c r="AA17149" s="5"/>
      <c r="AB17149" s="5"/>
      <c r="AC17149" s="5"/>
      <c r="AD17149" s="5"/>
      <c r="AE17149" s="5"/>
      <c r="AF17149" s="5"/>
      <c r="AG17149" s="11"/>
    </row>
    <row r="17150" spans="1:33">
      <c r="A17150" s="5"/>
      <c r="B17150" s="5"/>
      <c r="C17150" s="5"/>
      <c r="D17150" s="5"/>
      <c r="E17150" s="5"/>
      <c r="F17150" s="5"/>
      <c r="G17150" s="5"/>
      <c r="H17150" s="5"/>
      <c r="I17150" s="5"/>
      <c r="J17150" s="5"/>
      <c r="K17150" s="5"/>
      <c r="L17150" s="5"/>
      <c r="M17150" s="5"/>
      <c r="N17150" s="5"/>
      <c r="O17150" s="5"/>
      <c r="P17150" s="5"/>
      <c r="Q17150" s="5"/>
      <c r="R17150" s="5"/>
      <c r="S17150" s="5"/>
      <c r="T17150" s="5"/>
      <c r="U17150" s="5"/>
      <c r="V17150" s="5"/>
      <c r="W17150" s="5"/>
      <c r="X17150" s="5"/>
      <c r="Y17150" s="5"/>
      <c r="Z17150" s="5"/>
      <c r="AA17150" s="5"/>
      <c r="AB17150" s="5"/>
      <c r="AC17150" s="5"/>
      <c r="AD17150" s="5"/>
      <c r="AE17150" s="5"/>
      <c r="AF17150" s="5"/>
      <c r="AG17150" s="11"/>
    </row>
    <row r="17151" spans="1:33">
      <c r="A17151" s="5"/>
      <c r="B17151" s="5"/>
      <c r="C17151" s="5"/>
      <c r="D17151" s="5"/>
      <c r="E17151" s="5"/>
      <c r="F17151" s="5"/>
      <c r="G17151" s="5"/>
      <c r="H17151" s="5"/>
      <c r="I17151" s="5"/>
      <c r="J17151" s="5"/>
      <c r="K17151" s="5"/>
      <c r="L17151" s="5"/>
      <c r="M17151" s="5"/>
      <c r="N17151" s="5"/>
      <c r="O17151" s="5"/>
      <c r="P17151" s="5"/>
      <c r="Q17151" s="5"/>
      <c r="R17151" s="5"/>
      <c r="S17151" s="5"/>
      <c r="T17151" s="5"/>
      <c r="U17151" s="5"/>
      <c r="V17151" s="5"/>
      <c r="W17151" s="5"/>
      <c r="X17151" s="5"/>
      <c r="Y17151" s="5"/>
      <c r="Z17151" s="5"/>
      <c r="AA17151" s="5"/>
      <c r="AB17151" s="5"/>
      <c r="AC17151" s="5"/>
      <c r="AD17151" s="5"/>
      <c r="AE17151" s="5"/>
      <c r="AF17151" s="5"/>
      <c r="AG17151" s="11"/>
    </row>
    <row r="17152" spans="1:33">
      <c r="A17152" s="5"/>
      <c r="B17152" s="5"/>
      <c r="C17152" s="5"/>
      <c r="D17152" s="5"/>
      <c r="E17152" s="5"/>
      <c r="F17152" s="5"/>
      <c r="G17152" s="5"/>
      <c r="H17152" s="5"/>
      <c r="I17152" s="5"/>
      <c r="J17152" s="5"/>
      <c r="K17152" s="5"/>
      <c r="L17152" s="5"/>
      <c r="M17152" s="5"/>
      <c r="N17152" s="5"/>
      <c r="O17152" s="5"/>
      <c r="P17152" s="5"/>
      <c r="Q17152" s="5"/>
      <c r="R17152" s="5"/>
      <c r="S17152" s="5"/>
      <c r="T17152" s="5"/>
      <c r="U17152" s="5"/>
      <c r="V17152" s="5"/>
      <c r="W17152" s="5"/>
      <c r="X17152" s="5"/>
      <c r="Y17152" s="5"/>
      <c r="Z17152" s="5"/>
      <c r="AA17152" s="5"/>
      <c r="AB17152" s="5"/>
      <c r="AC17152" s="5"/>
      <c r="AD17152" s="5"/>
      <c r="AE17152" s="5"/>
      <c r="AF17152" s="5"/>
      <c r="AG17152" s="11"/>
    </row>
    <row r="17153" spans="1:33">
      <c r="A17153" s="5"/>
      <c r="B17153" s="5"/>
      <c r="C17153" s="5"/>
      <c r="D17153" s="5"/>
      <c r="E17153" s="5"/>
      <c r="F17153" s="5"/>
      <c r="G17153" s="5"/>
      <c r="H17153" s="5"/>
      <c r="I17153" s="5"/>
      <c r="J17153" s="5"/>
      <c r="K17153" s="5"/>
      <c r="L17153" s="5"/>
      <c r="M17153" s="5"/>
      <c r="N17153" s="5"/>
      <c r="O17153" s="5"/>
      <c r="P17153" s="5"/>
      <c r="Q17153" s="5"/>
      <c r="R17153" s="5"/>
      <c r="S17153" s="5"/>
      <c r="T17153" s="5"/>
      <c r="U17153" s="5"/>
      <c r="V17153" s="5"/>
      <c r="W17153" s="5"/>
      <c r="X17153" s="5"/>
      <c r="Y17153" s="5"/>
      <c r="Z17153" s="5"/>
      <c r="AA17153" s="5"/>
      <c r="AB17153" s="5"/>
      <c r="AC17153" s="5"/>
      <c r="AD17153" s="5"/>
      <c r="AE17153" s="5"/>
      <c r="AF17153" s="5"/>
      <c r="AG17153" s="11"/>
    </row>
    <row r="17154" spans="1:33">
      <c r="A17154" s="5"/>
      <c r="B17154" s="5"/>
      <c r="C17154" s="5"/>
      <c r="D17154" s="5"/>
      <c r="E17154" s="5"/>
      <c r="F17154" s="5"/>
      <c r="G17154" s="5"/>
      <c r="H17154" s="5"/>
      <c r="I17154" s="5"/>
      <c r="J17154" s="5"/>
      <c r="K17154" s="5"/>
      <c r="L17154" s="5"/>
      <c r="M17154" s="5"/>
      <c r="N17154" s="5"/>
      <c r="O17154" s="5"/>
      <c r="P17154" s="5"/>
      <c r="Q17154" s="5"/>
      <c r="R17154" s="5"/>
      <c r="S17154" s="5"/>
      <c r="T17154" s="5"/>
      <c r="U17154" s="5"/>
      <c r="V17154" s="5"/>
      <c r="W17154" s="5"/>
      <c r="X17154" s="5"/>
      <c r="Y17154" s="5"/>
      <c r="Z17154" s="5"/>
      <c r="AA17154" s="5"/>
      <c r="AB17154" s="5"/>
      <c r="AC17154" s="5"/>
      <c r="AD17154" s="5"/>
      <c r="AE17154" s="5"/>
      <c r="AF17154" s="5"/>
      <c r="AG17154" s="11"/>
    </row>
    <row r="17155" spans="1:33">
      <c r="A17155" s="5"/>
      <c r="B17155" s="5"/>
      <c r="C17155" s="5"/>
      <c r="D17155" s="5"/>
      <c r="E17155" s="5"/>
      <c r="F17155" s="5"/>
      <c r="G17155" s="5"/>
      <c r="H17155" s="5"/>
      <c r="I17155" s="5"/>
      <c r="J17155" s="5"/>
      <c r="K17155" s="5"/>
      <c r="L17155" s="5"/>
      <c r="M17155" s="5"/>
      <c r="N17155" s="5"/>
      <c r="O17155" s="5"/>
      <c r="P17155" s="5"/>
      <c r="Q17155" s="5"/>
      <c r="R17155" s="5"/>
      <c r="S17155" s="5"/>
      <c r="T17155" s="5"/>
      <c r="U17155" s="5"/>
      <c r="V17155" s="5"/>
      <c r="W17155" s="5"/>
      <c r="X17155" s="5"/>
      <c r="Y17155" s="5"/>
      <c r="Z17155" s="5"/>
      <c r="AA17155" s="5"/>
      <c r="AB17155" s="5"/>
      <c r="AC17155" s="5"/>
      <c r="AD17155" s="5"/>
      <c r="AE17155" s="5"/>
      <c r="AF17155" s="5"/>
      <c r="AG17155" s="11"/>
    </row>
    <row r="17156" spans="1:33">
      <c r="A17156" s="5"/>
      <c r="B17156" s="5"/>
      <c r="C17156" s="5"/>
      <c r="D17156" s="5"/>
      <c r="E17156" s="5"/>
      <c r="F17156" s="5"/>
      <c r="G17156" s="5"/>
      <c r="H17156" s="5"/>
      <c r="I17156" s="5"/>
      <c r="J17156" s="5"/>
      <c r="K17156" s="5"/>
      <c r="L17156" s="5"/>
      <c r="M17156" s="5"/>
      <c r="N17156" s="5"/>
      <c r="O17156" s="5"/>
      <c r="P17156" s="5"/>
      <c r="Q17156" s="5"/>
      <c r="R17156" s="5"/>
      <c r="S17156" s="5"/>
      <c r="T17156" s="5"/>
      <c r="U17156" s="5"/>
      <c r="V17156" s="5"/>
      <c r="W17156" s="5"/>
      <c r="X17156" s="5"/>
      <c r="Y17156" s="5"/>
      <c r="Z17156" s="5"/>
      <c r="AA17156" s="5"/>
      <c r="AB17156" s="5"/>
      <c r="AC17156" s="5"/>
      <c r="AD17156" s="5"/>
      <c r="AE17156" s="5"/>
      <c r="AF17156" s="5"/>
      <c r="AG17156" s="11"/>
    </row>
    <row r="17157" spans="1:33">
      <c r="A17157" s="5"/>
      <c r="B17157" s="5"/>
      <c r="C17157" s="5"/>
      <c r="D17157" s="5"/>
      <c r="E17157" s="5"/>
      <c r="F17157" s="5"/>
      <c r="G17157" s="5"/>
      <c r="H17157" s="5"/>
      <c r="I17157" s="5"/>
      <c r="J17157" s="5"/>
      <c r="K17157" s="5"/>
      <c r="L17157" s="5"/>
      <c r="M17157" s="5"/>
      <c r="N17157" s="5"/>
      <c r="O17157" s="5"/>
      <c r="P17157" s="5"/>
      <c r="Q17157" s="5"/>
      <c r="R17157" s="5"/>
      <c r="S17157" s="5"/>
      <c r="T17157" s="5"/>
      <c r="U17157" s="5"/>
      <c r="V17157" s="5"/>
      <c r="W17157" s="5"/>
      <c r="X17157" s="5"/>
      <c r="Y17157" s="5"/>
      <c r="Z17157" s="5"/>
      <c r="AA17157" s="5"/>
      <c r="AB17157" s="5"/>
      <c r="AC17157" s="5"/>
      <c r="AD17157" s="5"/>
      <c r="AE17157" s="5"/>
      <c r="AF17157" s="5"/>
      <c r="AG17157" s="11"/>
    </row>
    <row r="17158" spans="1:33">
      <c r="A17158" s="5"/>
      <c r="B17158" s="5"/>
      <c r="C17158" s="5"/>
      <c r="D17158" s="5"/>
      <c r="E17158" s="5"/>
      <c r="F17158" s="5"/>
      <c r="G17158" s="5"/>
      <c r="H17158" s="5"/>
      <c r="I17158" s="5"/>
      <c r="J17158" s="5"/>
      <c r="K17158" s="5"/>
      <c r="L17158" s="5"/>
      <c r="M17158" s="5"/>
      <c r="N17158" s="5"/>
      <c r="O17158" s="5"/>
      <c r="P17158" s="5"/>
      <c r="Q17158" s="5"/>
      <c r="R17158" s="5"/>
      <c r="S17158" s="5"/>
      <c r="T17158" s="5"/>
      <c r="U17158" s="5"/>
      <c r="V17158" s="5"/>
      <c r="W17158" s="5"/>
      <c r="X17158" s="5"/>
      <c r="Y17158" s="5"/>
      <c r="Z17158" s="5"/>
      <c r="AA17158" s="5"/>
      <c r="AB17158" s="5"/>
      <c r="AC17158" s="5"/>
      <c r="AD17158" s="5"/>
      <c r="AE17158" s="5"/>
      <c r="AF17158" s="5"/>
      <c r="AG17158" s="11"/>
    </row>
    <row r="17159" spans="1:33">
      <c r="A17159" s="5"/>
      <c r="B17159" s="5"/>
      <c r="C17159" s="5"/>
      <c r="D17159" s="5"/>
      <c r="E17159" s="5"/>
      <c r="F17159" s="5"/>
      <c r="G17159" s="5"/>
      <c r="H17159" s="5"/>
      <c r="I17159" s="5"/>
      <c r="J17159" s="5"/>
      <c r="K17159" s="5"/>
      <c r="L17159" s="5"/>
      <c r="M17159" s="5"/>
      <c r="N17159" s="5"/>
      <c r="O17159" s="5"/>
      <c r="P17159" s="5"/>
      <c r="Q17159" s="5"/>
      <c r="R17159" s="5"/>
      <c r="S17159" s="5"/>
      <c r="T17159" s="5"/>
      <c r="U17159" s="5"/>
      <c r="V17159" s="5"/>
      <c r="W17159" s="5"/>
      <c r="X17159" s="5"/>
      <c r="Y17159" s="5"/>
      <c r="Z17159" s="5"/>
      <c r="AA17159" s="5"/>
      <c r="AB17159" s="5"/>
      <c r="AC17159" s="5"/>
      <c r="AD17159" s="5"/>
      <c r="AE17159" s="5"/>
      <c r="AF17159" s="5"/>
      <c r="AG17159" s="11"/>
    </row>
    <row r="17160" spans="1:33">
      <c r="A17160" s="5"/>
      <c r="B17160" s="5"/>
      <c r="C17160" s="5"/>
      <c r="D17160" s="5"/>
      <c r="E17160" s="5"/>
      <c r="F17160" s="5"/>
      <c r="G17160" s="5"/>
      <c r="H17160" s="5"/>
      <c r="I17160" s="5"/>
      <c r="J17160" s="5"/>
      <c r="K17160" s="5"/>
      <c r="L17160" s="5"/>
      <c r="M17160" s="5"/>
      <c r="N17160" s="5"/>
      <c r="O17160" s="5"/>
      <c r="P17160" s="5"/>
      <c r="Q17160" s="5"/>
      <c r="R17160" s="5"/>
      <c r="S17160" s="5"/>
      <c r="T17160" s="5"/>
      <c r="U17160" s="5"/>
      <c r="V17160" s="5"/>
      <c r="W17160" s="5"/>
      <c r="X17160" s="5"/>
      <c r="Y17160" s="5"/>
      <c r="Z17160" s="5"/>
      <c r="AA17160" s="5"/>
      <c r="AB17160" s="5"/>
      <c r="AC17160" s="5"/>
      <c r="AD17160" s="5"/>
      <c r="AE17160" s="5"/>
      <c r="AF17160" s="5"/>
      <c r="AG17160" s="11"/>
    </row>
    <row r="17161" spans="1:33">
      <c r="A17161" s="5"/>
      <c r="B17161" s="5"/>
      <c r="C17161" s="5"/>
      <c r="D17161" s="5"/>
      <c r="E17161" s="5"/>
      <c r="F17161" s="5"/>
      <c r="G17161" s="5"/>
      <c r="H17161" s="5"/>
      <c r="I17161" s="5"/>
      <c r="J17161" s="5"/>
      <c r="K17161" s="5"/>
      <c r="L17161" s="5"/>
      <c r="M17161" s="5"/>
      <c r="N17161" s="5"/>
      <c r="O17161" s="5"/>
      <c r="P17161" s="5"/>
      <c r="Q17161" s="5"/>
      <c r="R17161" s="5"/>
      <c r="S17161" s="5"/>
      <c r="T17161" s="5"/>
      <c r="U17161" s="5"/>
      <c r="V17161" s="5"/>
      <c r="W17161" s="5"/>
      <c r="X17161" s="5"/>
      <c r="Y17161" s="5"/>
      <c r="Z17161" s="5"/>
      <c r="AA17161" s="5"/>
      <c r="AB17161" s="5"/>
      <c r="AC17161" s="5"/>
      <c r="AD17161" s="5"/>
      <c r="AE17161" s="5"/>
      <c r="AF17161" s="5"/>
      <c r="AG17161" s="11"/>
    </row>
    <row r="17162" spans="1:33">
      <c r="A17162" s="5"/>
      <c r="B17162" s="5"/>
      <c r="C17162" s="5"/>
      <c r="D17162" s="5"/>
      <c r="E17162" s="5"/>
      <c r="F17162" s="5"/>
      <c r="G17162" s="5"/>
      <c r="H17162" s="5"/>
      <c r="I17162" s="5"/>
      <c r="J17162" s="5"/>
      <c r="K17162" s="5"/>
      <c r="L17162" s="5"/>
      <c r="M17162" s="5"/>
      <c r="N17162" s="5"/>
      <c r="O17162" s="5"/>
      <c r="P17162" s="5"/>
      <c r="Q17162" s="5"/>
      <c r="R17162" s="5"/>
      <c r="S17162" s="5"/>
      <c r="T17162" s="5"/>
      <c r="U17162" s="5"/>
      <c r="V17162" s="5"/>
      <c r="W17162" s="5"/>
      <c r="X17162" s="5"/>
      <c r="Y17162" s="5"/>
      <c r="Z17162" s="5"/>
      <c r="AA17162" s="5"/>
      <c r="AB17162" s="5"/>
      <c r="AC17162" s="5"/>
      <c r="AD17162" s="5"/>
      <c r="AE17162" s="5"/>
      <c r="AF17162" s="5"/>
      <c r="AG17162" s="11"/>
    </row>
    <row r="17163" spans="1:33">
      <c r="A17163" s="5"/>
      <c r="B17163" s="5"/>
      <c r="C17163" s="5"/>
      <c r="D17163" s="5"/>
      <c r="E17163" s="5"/>
      <c r="F17163" s="5"/>
      <c r="G17163" s="5"/>
      <c r="H17163" s="5"/>
      <c r="I17163" s="5"/>
      <c r="J17163" s="5"/>
      <c r="K17163" s="5"/>
      <c r="L17163" s="5"/>
      <c r="M17163" s="5"/>
      <c r="N17163" s="5"/>
      <c r="O17163" s="5"/>
      <c r="P17163" s="5"/>
      <c r="Q17163" s="5"/>
      <c r="R17163" s="5"/>
      <c r="S17163" s="5"/>
      <c r="T17163" s="5"/>
      <c r="U17163" s="5"/>
      <c r="V17163" s="5"/>
      <c r="W17163" s="5"/>
      <c r="X17163" s="5"/>
      <c r="Y17163" s="5"/>
      <c r="Z17163" s="5"/>
      <c r="AA17163" s="5"/>
      <c r="AB17163" s="5"/>
      <c r="AC17163" s="5"/>
      <c r="AD17163" s="5"/>
      <c r="AE17163" s="5"/>
      <c r="AF17163" s="5"/>
      <c r="AG17163" s="11"/>
    </row>
    <row r="17164" spans="1:33">
      <c r="A17164" s="5"/>
      <c r="B17164" s="5"/>
      <c r="C17164" s="5"/>
      <c r="D17164" s="5"/>
      <c r="E17164" s="5"/>
      <c r="F17164" s="5"/>
      <c r="G17164" s="5"/>
      <c r="H17164" s="5"/>
      <c r="I17164" s="5"/>
      <c r="J17164" s="5"/>
      <c r="K17164" s="5"/>
      <c r="L17164" s="5"/>
      <c r="M17164" s="5"/>
      <c r="N17164" s="5"/>
      <c r="O17164" s="5"/>
      <c r="P17164" s="5"/>
      <c r="Q17164" s="5"/>
      <c r="R17164" s="5"/>
      <c r="S17164" s="5"/>
      <c r="T17164" s="5"/>
      <c r="U17164" s="5"/>
      <c r="V17164" s="5"/>
      <c r="W17164" s="5"/>
      <c r="X17164" s="5"/>
      <c r="Y17164" s="5"/>
      <c r="Z17164" s="5"/>
      <c r="AA17164" s="5"/>
      <c r="AB17164" s="5"/>
      <c r="AC17164" s="5"/>
      <c r="AD17164" s="5"/>
      <c r="AE17164" s="5"/>
      <c r="AF17164" s="5"/>
      <c r="AG17164" s="11"/>
    </row>
    <row r="17165" spans="1:33">
      <c r="A17165" s="5"/>
      <c r="B17165" s="5"/>
      <c r="C17165" s="5"/>
      <c r="D17165" s="5"/>
      <c r="E17165" s="5"/>
      <c r="F17165" s="5"/>
      <c r="G17165" s="5"/>
      <c r="H17165" s="5"/>
      <c r="I17165" s="5"/>
      <c r="J17165" s="5"/>
      <c r="K17165" s="5"/>
      <c r="L17165" s="5"/>
      <c r="M17165" s="5"/>
      <c r="N17165" s="5"/>
      <c r="O17165" s="5"/>
      <c r="P17165" s="5"/>
      <c r="Q17165" s="5"/>
      <c r="R17165" s="5"/>
      <c r="S17165" s="5"/>
      <c r="T17165" s="5"/>
      <c r="U17165" s="5"/>
      <c r="V17165" s="5"/>
      <c r="W17165" s="5"/>
      <c r="X17165" s="5"/>
      <c r="Y17165" s="5"/>
      <c r="Z17165" s="5"/>
      <c r="AA17165" s="5"/>
      <c r="AB17165" s="5"/>
      <c r="AC17165" s="5"/>
      <c r="AD17165" s="5"/>
      <c r="AE17165" s="5"/>
      <c r="AF17165" s="5"/>
      <c r="AG17165" s="11"/>
    </row>
    <row r="17166" spans="1:33">
      <c r="A17166" s="5"/>
      <c r="B17166" s="5"/>
      <c r="C17166" s="5"/>
      <c r="D17166" s="5"/>
      <c r="E17166" s="5"/>
      <c r="F17166" s="5"/>
      <c r="G17166" s="5"/>
      <c r="H17166" s="5"/>
      <c r="I17166" s="5"/>
      <c r="J17166" s="5"/>
      <c r="K17166" s="5"/>
      <c r="L17166" s="5"/>
      <c r="M17166" s="5"/>
      <c r="N17166" s="5"/>
      <c r="O17166" s="5"/>
      <c r="P17166" s="5"/>
      <c r="Q17166" s="5"/>
      <c r="R17166" s="5"/>
      <c r="S17166" s="5"/>
      <c r="T17166" s="5"/>
      <c r="U17166" s="5"/>
      <c r="V17166" s="5"/>
      <c r="W17166" s="5"/>
      <c r="X17166" s="5"/>
      <c r="Y17166" s="5"/>
      <c r="Z17166" s="5"/>
      <c r="AA17166" s="5"/>
      <c r="AB17166" s="5"/>
      <c r="AC17166" s="5"/>
      <c r="AD17166" s="5"/>
      <c r="AE17166" s="5"/>
      <c r="AF17166" s="5"/>
      <c r="AG17166" s="11"/>
    </row>
    <row r="17167" spans="1:33">
      <c r="A17167" s="5"/>
      <c r="B17167" s="5"/>
      <c r="C17167" s="5"/>
      <c r="D17167" s="5"/>
      <c r="E17167" s="5"/>
      <c r="F17167" s="5"/>
      <c r="G17167" s="5"/>
      <c r="H17167" s="5"/>
      <c r="I17167" s="5"/>
      <c r="J17167" s="5"/>
      <c r="K17167" s="5"/>
      <c r="L17167" s="5"/>
      <c r="M17167" s="5"/>
      <c r="N17167" s="5"/>
      <c r="O17167" s="5"/>
      <c r="P17167" s="5"/>
      <c r="Q17167" s="5"/>
      <c r="R17167" s="5"/>
      <c r="S17167" s="5"/>
      <c r="T17167" s="5"/>
      <c r="U17167" s="5"/>
      <c r="V17167" s="5"/>
      <c r="W17167" s="5"/>
      <c r="X17167" s="5"/>
      <c r="Y17167" s="5"/>
      <c r="Z17167" s="5"/>
      <c r="AA17167" s="5"/>
      <c r="AB17167" s="5"/>
      <c r="AC17167" s="5"/>
      <c r="AD17167" s="5"/>
      <c r="AE17167" s="5"/>
      <c r="AF17167" s="5"/>
      <c r="AG17167" s="11"/>
    </row>
    <row r="17168" spans="1:33">
      <c r="A17168" s="5"/>
      <c r="B17168" s="5"/>
      <c r="C17168" s="5"/>
      <c r="D17168" s="5"/>
      <c r="E17168" s="5"/>
      <c r="F17168" s="5"/>
      <c r="G17168" s="5"/>
      <c r="H17168" s="5"/>
      <c r="I17168" s="5"/>
      <c r="J17168" s="5"/>
      <c r="K17168" s="5"/>
      <c r="L17168" s="5"/>
      <c r="M17168" s="5"/>
      <c r="N17168" s="5"/>
      <c r="O17168" s="5"/>
      <c r="P17168" s="5"/>
      <c r="Q17168" s="5"/>
      <c r="R17168" s="5"/>
      <c r="S17168" s="5"/>
      <c r="T17168" s="5"/>
      <c r="U17168" s="5"/>
      <c r="V17168" s="5"/>
      <c r="W17168" s="5"/>
      <c r="X17168" s="5"/>
      <c r="Y17168" s="5"/>
      <c r="Z17168" s="5"/>
      <c r="AA17168" s="5"/>
      <c r="AB17168" s="5"/>
      <c r="AC17168" s="5"/>
      <c r="AD17168" s="5"/>
      <c r="AE17168" s="5"/>
      <c r="AF17168" s="5"/>
      <c r="AG17168" s="11"/>
    </row>
    <row r="17169" spans="1:33">
      <c r="A17169" s="5"/>
      <c r="B17169" s="5"/>
      <c r="C17169" s="5"/>
      <c r="D17169" s="5"/>
      <c r="E17169" s="5"/>
      <c r="F17169" s="5"/>
      <c r="G17169" s="5"/>
      <c r="H17169" s="5"/>
      <c r="I17169" s="5"/>
      <c r="J17169" s="5"/>
      <c r="K17169" s="5"/>
      <c r="L17169" s="5"/>
      <c r="M17169" s="5"/>
      <c r="N17169" s="5"/>
      <c r="O17169" s="5"/>
      <c r="P17169" s="5"/>
      <c r="Q17169" s="5"/>
      <c r="R17169" s="5"/>
      <c r="S17169" s="5"/>
      <c r="T17169" s="5"/>
      <c r="U17169" s="5"/>
      <c r="V17169" s="5"/>
      <c r="W17169" s="5"/>
      <c r="X17169" s="5"/>
      <c r="Y17169" s="5"/>
      <c r="Z17169" s="5"/>
      <c r="AA17169" s="5"/>
      <c r="AB17169" s="5"/>
      <c r="AC17169" s="5"/>
      <c r="AD17169" s="5"/>
      <c r="AE17169" s="5"/>
      <c r="AF17169" s="5"/>
      <c r="AG17169" s="11"/>
    </row>
    <row r="17170" spans="1:33">
      <c r="A17170" s="5"/>
      <c r="B17170" s="5"/>
      <c r="C17170" s="5"/>
      <c r="D17170" s="5"/>
      <c r="E17170" s="5"/>
      <c r="F17170" s="5"/>
      <c r="G17170" s="5"/>
      <c r="H17170" s="5"/>
      <c r="I17170" s="5"/>
      <c r="J17170" s="5"/>
      <c r="K17170" s="5"/>
      <c r="L17170" s="5"/>
      <c r="M17170" s="5"/>
      <c r="N17170" s="5"/>
      <c r="O17170" s="5"/>
      <c r="P17170" s="5"/>
      <c r="Q17170" s="5"/>
      <c r="R17170" s="5"/>
      <c r="S17170" s="5"/>
      <c r="T17170" s="5"/>
      <c r="U17170" s="5"/>
      <c r="V17170" s="5"/>
      <c r="W17170" s="5"/>
      <c r="X17170" s="5"/>
      <c r="Y17170" s="5"/>
      <c r="Z17170" s="5"/>
      <c r="AA17170" s="5"/>
      <c r="AB17170" s="5"/>
      <c r="AC17170" s="5"/>
      <c r="AD17170" s="5"/>
      <c r="AE17170" s="5"/>
      <c r="AF17170" s="5"/>
      <c r="AG17170" s="11"/>
    </row>
    <row r="17171" spans="1:33">
      <c r="A17171" s="5"/>
      <c r="B17171" s="5"/>
      <c r="C17171" s="5"/>
      <c r="D17171" s="5"/>
      <c r="E17171" s="5"/>
      <c r="F17171" s="5"/>
      <c r="G17171" s="5"/>
      <c r="H17171" s="5"/>
      <c r="I17171" s="5"/>
      <c r="J17171" s="5"/>
      <c r="K17171" s="5"/>
      <c r="L17171" s="5"/>
      <c r="M17171" s="5"/>
      <c r="N17171" s="5"/>
      <c r="O17171" s="5"/>
      <c r="P17171" s="5"/>
      <c r="Q17171" s="5"/>
      <c r="R17171" s="5"/>
      <c r="S17171" s="5"/>
      <c r="T17171" s="5"/>
      <c r="U17171" s="5"/>
      <c r="V17171" s="5"/>
      <c r="W17171" s="5"/>
      <c r="X17171" s="5"/>
      <c r="Y17171" s="5"/>
      <c r="Z17171" s="5"/>
      <c r="AA17171" s="5"/>
      <c r="AB17171" s="5"/>
      <c r="AC17171" s="5"/>
      <c r="AD17171" s="5"/>
      <c r="AE17171" s="5"/>
      <c r="AF17171" s="5"/>
      <c r="AG17171" s="11"/>
    </row>
    <row r="17172" spans="1:33">
      <c r="A17172" s="5"/>
      <c r="B17172" s="5"/>
      <c r="C17172" s="5"/>
      <c r="D17172" s="5"/>
      <c r="E17172" s="5"/>
      <c r="F17172" s="5"/>
      <c r="G17172" s="5"/>
      <c r="H17172" s="5"/>
      <c r="I17172" s="5"/>
      <c r="J17172" s="5"/>
      <c r="K17172" s="5"/>
      <c r="L17172" s="5"/>
      <c r="M17172" s="5"/>
      <c r="N17172" s="5"/>
      <c r="O17172" s="5"/>
      <c r="P17172" s="5"/>
      <c r="Q17172" s="5"/>
      <c r="R17172" s="5"/>
      <c r="S17172" s="5"/>
      <c r="T17172" s="5"/>
      <c r="U17172" s="5"/>
      <c r="V17172" s="5"/>
      <c r="W17172" s="5"/>
      <c r="X17172" s="5"/>
      <c r="Y17172" s="5"/>
      <c r="Z17172" s="5"/>
      <c r="AA17172" s="5"/>
      <c r="AB17172" s="5"/>
      <c r="AC17172" s="5"/>
      <c r="AD17172" s="5"/>
      <c r="AE17172" s="5"/>
      <c r="AF17172" s="5"/>
      <c r="AG17172" s="11"/>
    </row>
    <row r="17173" spans="1:33">
      <c r="A17173" s="5"/>
      <c r="B17173" s="5"/>
      <c r="C17173" s="5"/>
      <c r="D17173" s="5"/>
      <c r="E17173" s="5"/>
      <c r="F17173" s="5"/>
      <c r="G17173" s="5"/>
      <c r="H17173" s="5"/>
      <c r="I17173" s="5"/>
      <c r="J17173" s="5"/>
      <c r="K17173" s="5"/>
      <c r="L17173" s="5"/>
      <c r="M17173" s="5"/>
      <c r="N17173" s="5"/>
      <c r="O17173" s="5"/>
      <c r="P17173" s="5"/>
      <c r="Q17173" s="5"/>
      <c r="R17173" s="5"/>
      <c r="S17173" s="5"/>
      <c r="T17173" s="5"/>
      <c r="U17173" s="5"/>
      <c r="V17173" s="5"/>
      <c r="W17173" s="5"/>
      <c r="X17173" s="5"/>
      <c r="Y17173" s="5"/>
      <c r="Z17173" s="5"/>
      <c r="AA17173" s="5"/>
      <c r="AB17173" s="5"/>
      <c r="AC17173" s="5"/>
      <c r="AD17173" s="5"/>
      <c r="AE17173" s="5"/>
      <c r="AF17173" s="5"/>
      <c r="AG17173" s="11"/>
    </row>
    <row r="17174" spans="1:33">
      <c r="A17174" s="5"/>
      <c r="B17174" s="5"/>
      <c r="C17174" s="5"/>
      <c r="D17174" s="5"/>
      <c r="E17174" s="5"/>
      <c r="F17174" s="5"/>
      <c r="G17174" s="5"/>
      <c r="H17174" s="5"/>
      <c r="I17174" s="5"/>
      <c r="J17174" s="5"/>
      <c r="K17174" s="5"/>
      <c r="L17174" s="5"/>
      <c r="M17174" s="5"/>
      <c r="N17174" s="5"/>
      <c r="O17174" s="5"/>
      <c r="P17174" s="5"/>
      <c r="Q17174" s="5"/>
      <c r="R17174" s="5"/>
      <c r="S17174" s="5"/>
      <c r="T17174" s="5"/>
      <c r="U17174" s="5"/>
      <c r="V17174" s="5"/>
      <c r="W17174" s="5"/>
      <c r="X17174" s="5"/>
      <c r="Y17174" s="5"/>
      <c r="Z17174" s="5"/>
      <c r="AA17174" s="5"/>
      <c r="AB17174" s="5"/>
      <c r="AC17174" s="5"/>
      <c r="AD17174" s="5"/>
      <c r="AE17174" s="5"/>
      <c r="AF17174" s="5"/>
      <c r="AG17174" s="11"/>
    </row>
    <row r="17175" spans="1:33">
      <c r="A17175" s="5"/>
      <c r="B17175" s="5"/>
      <c r="C17175" s="5"/>
      <c r="D17175" s="5"/>
      <c r="E17175" s="5"/>
      <c r="F17175" s="5"/>
      <c r="G17175" s="5"/>
      <c r="H17175" s="5"/>
      <c r="I17175" s="5"/>
      <c r="J17175" s="5"/>
      <c r="K17175" s="5"/>
      <c r="L17175" s="5"/>
      <c r="M17175" s="5"/>
      <c r="N17175" s="5"/>
      <c r="O17175" s="5"/>
      <c r="P17175" s="5"/>
      <c r="Q17175" s="5"/>
      <c r="R17175" s="5"/>
      <c r="S17175" s="5"/>
      <c r="T17175" s="5"/>
      <c r="U17175" s="5"/>
      <c r="V17175" s="5"/>
      <c r="W17175" s="5"/>
      <c r="X17175" s="5"/>
      <c r="Y17175" s="5"/>
      <c r="Z17175" s="5"/>
      <c r="AA17175" s="5"/>
      <c r="AB17175" s="5"/>
      <c r="AC17175" s="5"/>
      <c r="AD17175" s="5"/>
      <c r="AE17175" s="5"/>
      <c r="AF17175" s="5"/>
      <c r="AG17175" s="11"/>
    </row>
    <row r="17176" spans="1:33">
      <c r="A17176" s="5"/>
      <c r="B17176" s="5"/>
      <c r="C17176" s="5"/>
      <c r="D17176" s="5"/>
      <c r="E17176" s="5"/>
      <c r="F17176" s="5"/>
      <c r="G17176" s="5"/>
      <c r="H17176" s="5"/>
      <c r="I17176" s="5"/>
      <c r="J17176" s="5"/>
      <c r="K17176" s="5"/>
      <c r="L17176" s="5"/>
      <c r="M17176" s="5"/>
      <c r="N17176" s="5"/>
      <c r="O17176" s="5"/>
      <c r="P17176" s="5"/>
      <c r="Q17176" s="5"/>
      <c r="R17176" s="5"/>
      <c r="S17176" s="5"/>
      <c r="T17176" s="5"/>
      <c r="U17176" s="5"/>
      <c r="V17176" s="5"/>
      <c r="W17176" s="5"/>
      <c r="X17176" s="5"/>
      <c r="Y17176" s="5"/>
      <c r="Z17176" s="5"/>
      <c r="AA17176" s="5"/>
      <c r="AB17176" s="5"/>
      <c r="AC17176" s="5"/>
      <c r="AD17176" s="5"/>
      <c r="AE17176" s="5"/>
      <c r="AF17176" s="5"/>
      <c r="AG17176" s="11"/>
    </row>
    <row r="17177" spans="1:33">
      <c r="A17177" s="5"/>
      <c r="B17177" s="5"/>
      <c r="C17177" s="5"/>
      <c r="D17177" s="5"/>
      <c r="E17177" s="5"/>
      <c r="F17177" s="5"/>
      <c r="G17177" s="5"/>
      <c r="H17177" s="5"/>
      <c r="I17177" s="5"/>
      <c r="J17177" s="5"/>
      <c r="K17177" s="5"/>
      <c r="L17177" s="5"/>
      <c r="M17177" s="5"/>
      <c r="N17177" s="5"/>
      <c r="O17177" s="5"/>
      <c r="P17177" s="5"/>
      <c r="Q17177" s="5"/>
      <c r="R17177" s="5"/>
      <c r="S17177" s="5"/>
      <c r="T17177" s="5"/>
      <c r="U17177" s="5"/>
      <c r="V17177" s="5"/>
      <c r="W17177" s="5"/>
      <c r="X17177" s="5"/>
      <c r="Y17177" s="5"/>
      <c r="Z17177" s="5"/>
      <c r="AA17177" s="5"/>
      <c r="AB17177" s="5"/>
      <c r="AC17177" s="5"/>
      <c r="AD17177" s="5"/>
      <c r="AE17177" s="5"/>
      <c r="AF17177" s="5"/>
      <c r="AG17177" s="11"/>
    </row>
    <row r="17178" spans="1:33">
      <c r="A17178" s="5"/>
      <c r="B17178" s="5"/>
      <c r="C17178" s="5"/>
      <c r="D17178" s="5"/>
      <c r="E17178" s="5"/>
      <c r="F17178" s="5"/>
      <c r="G17178" s="5"/>
      <c r="H17178" s="5"/>
      <c r="I17178" s="5"/>
      <c r="J17178" s="5"/>
      <c r="K17178" s="5"/>
      <c r="L17178" s="5"/>
      <c r="M17178" s="5"/>
      <c r="N17178" s="5"/>
      <c r="O17178" s="5"/>
      <c r="P17178" s="5"/>
      <c r="Q17178" s="5"/>
      <c r="R17178" s="5"/>
      <c r="S17178" s="5"/>
      <c r="T17178" s="5"/>
      <c r="U17178" s="5"/>
      <c r="V17178" s="5"/>
      <c r="W17178" s="5"/>
      <c r="X17178" s="5"/>
      <c r="Y17178" s="5"/>
      <c r="Z17178" s="5"/>
      <c r="AA17178" s="5"/>
      <c r="AB17178" s="5"/>
      <c r="AC17178" s="5"/>
      <c r="AD17178" s="5"/>
      <c r="AE17178" s="5"/>
      <c r="AF17178" s="5"/>
      <c r="AG17178" s="11"/>
    </row>
    <row r="17179" spans="1:33">
      <c r="A17179" s="5"/>
      <c r="B17179" s="5"/>
      <c r="C17179" s="5"/>
      <c r="D17179" s="5"/>
      <c r="E17179" s="5"/>
      <c r="F17179" s="5"/>
      <c r="G17179" s="5"/>
      <c r="H17179" s="5"/>
      <c r="I17179" s="5"/>
      <c r="J17179" s="5"/>
      <c r="K17179" s="5"/>
      <c r="L17179" s="5"/>
      <c r="M17179" s="5"/>
      <c r="N17179" s="5"/>
      <c r="O17179" s="5"/>
      <c r="P17179" s="5"/>
      <c r="Q17179" s="5"/>
      <c r="R17179" s="5"/>
      <c r="S17179" s="5"/>
      <c r="T17179" s="5"/>
      <c r="U17179" s="5"/>
      <c r="V17179" s="5"/>
      <c r="W17179" s="5"/>
      <c r="X17179" s="5"/>
      <c r="Y17179" s="5"/>
      <c r="Z17179" s="5"/>
      <c r="AA17179" s="5"/>
      <c r="AB17179" s="5"/>
      <c r="AC17179" s="5"/>
      <c r="AD17179" s="5"/>
      <c r="AE17179" s="5"/>
      <c r="AF17179" s="5"/>
      <c r="AG17179" s="11"/>
    </row>
    <row r="17180" spans="1:33">
      <c r="A17180" s="5"/>
      <c r="B17180" s="5"/>
      <c r="C17180" s="5"/>
      <c r="D17180" s="5"/>
      <c r="E17180" s="5"/>
      <c r="F17180" s="5"/>
      <c r="G17180" s="5"/>
      <c r="H17180" s="5"/>
      <c r="I17180" s="5"/>
      <c r="J17180" s="5"/>
      <c r="K17180" s="5"/>
      <c r="L17180" s="5"/>
      <c r="M17180" s="5"/>
      <c r="N17180" s="5"/>
      <c r="O17180" s="5"/>
      <c r="P17180" s="5"/>
      <c r="Q17180" s="5"/>
      <c r="R17180" s="5"/>
      <c r="S17180" s="5"/>
      <c r="T17180" s="5"/>
      <c r="U17180" s="5"/>
      <c r="V17180" s="5"/>
      <c r="W17180" s="5"/>
      <c r="X17180" s="5"/>
      <c r="Y17180" s="5"/>
      <c r="Z17180" s="5"/>
      <c r="AA17180" s="5"/>
      <c r="AB17180" s="5"/>
      <c r="AC17180" s="5"/>
      <c r="AD17180" s="5"/>
      <c r="AE17180" s="5"/>
      <c r="AF17180" s="5"/>
      <c r="AG17180" s="11"/>
    </row>
    <row r="17181" spans="1:33">
      <c r="A17181" s="5"/>
      <c r="B17181" s="5"/>
      <c r="C17181" s="5"/>
      <c r="D17181" s="5"/>
      <c r="E17181" s="5"/>
      <c r="F17181" s="5"/>
      <c r="G17181" s="5"/>
      <c r="H17181" s="5"/>
      <c r="I17181" s="5"/>
      <c r="J17181" s="5"/>
      <c r="K17181" s="5"/>
      <c r="L17181" s="5"/>
      <c r="M17181" s="5"/>
      <c r="N17181" s="5"/>
      <c r="O17181" s="5"/>
      <c r="P17181" s="5"/>
      <c r="Q17181" s="5"/>
      <c r="R17181" s="5"/>
      <c r="S17181" s="5"/>
      <c r="T17181" s="5"/>
      <c r="U17181" s="5"/>
      <c r="V17181" s="5"/>
      <c r="W17181" s="5"/>
      <c r="X17181" s="5"/>
      <c r="Y17181" s="5"/>
      <c r="Z17181" s="5"/>
      <c r="AA17181" s="5"/>
      <c r="AB17181" s="5"/>
      <c r="AC17181" s="5"/>
      <c r="AD17181" s="5"/>
      <c r="AE17181" s="5"/>
      <c r="AF17181" s="5"/>
      <c r="AG17181" s="11"/>
    </row>
    <row r="17182" spans="1:33">
      <c r="A17182" s="5"/>
      <c r="B17182" s="5"/>
      <c r="C17182" s="5"/>
      <c r="D17182" s="5"/>
      <c r="E17182" s="5"/>
      <c r="F17182" s="5"/>
      <c r="G17182" s="5"/>
      <c r="H17182" s="5"/>
      <c r="I17182" s="5"/>
      <c r="J17182" s="5"/>
      <c r="K17182" s="5"/>
      <c r="L17182" s="5"/>
      <c r="M17182" s="5"/>
      <c r="N17182" s="5"/>
      <c r="O17182" s="5"/>
      <c r="P17182" s="5"/>
      <c r="Q17182" s="5"/>
      <c r="R17182" s="5"/>
      <c r="S17182" s="5"/>
      <c r="T17182" s="5"/>
      <c r="U17182" s="5"/>
      <c r="V17182" s="5"/>
      <c r="W17182" s="5"/>
      <c r="X17182" s="5"/>
      <c r="Y17182" s="5"/>
      <c r="Z17182" s="5"/>
      <c r="AA17182" s="5"/>
      <c r="AB17182" s="5"/>
      <c r="AC17182" s="5"/>
      <c r="AD17182" s="5"/>
      <c r="AE17182" s="5"/>
      <c r="AF17182" s="5"/>
      <c r="AG17182" s="11"/>
    </row>
    <row r="17183" spans="1:33">
      <c r="A17183" s="5"/>
      <c r="B17183" s="5"/>
      <c r="C17183" s="5"/>
      <c r="D17183" s="5"/>
      <c r="E17183" s="5"/>
      <c r="F17183" s="5"/>
      <c r="G17183" s="5"/>
      <c r="H17183" s="5"/>
      <c r="I17183" s="5"/>
      <c r="J17183" s="5"/>
      <c r="K17183" s="5"/>
      <c r="L17183" s="5"/>
      <c r="M17183" s="5"/>
      <c r="N17183" s="5"/>
      <c r="O17183" s="5"/>
      <c r="P17183" s="5"/>
      <c r="Q17183" s="5"/>
      <c r="R17183" s="5"/>
      <c r="S17183" s="5"/>
      <c r="T17183" s="5"/>
      <c r="U17183" s="5"/>
      <c r="V17183" s="5"/>
      <c r="W17183" s="5"/>
      <c r="X17183" s="5"/>
      <c r="Y17183" s="5"/>
      <c r="Z17183" s="5"/>
      <c r="AA17183" s="5"/>
      <c r="AB17183" s="5"/>
      <c r="AC17183" s="5"/>
      <c r="AD17183" s="5"/>
      <c r="AE17183" s="5"/>
      <c r="AF17183" s="5"/>
      <c r="AG17183" s="11"/>
    </row>
    <row r="17184" spans="1:33">
      <c r="A17184" s="5"/>
      <c r="B17184" s="5"/>
      <c r="C17184" s="5"/>
      <c r="D17184" s="5"/>
      <c r="E17184" s="5"/>
      <c r="F17184" s="5"/>
      <c r="G17184" s="5"/>
      <c r="H17184" s="5"/>
      <c r="I17184" s="5"/>
      <c r="J17184" s="5"/>
      <c r="K17184" s="5"/>
      <c r="L17184" s="5"/>
      <c r="M17184" s="5"/>
      <c r="N17184" s="5"/>
      <c r="O17184" s="5"/>
      <c r="P17184" s="5"/>
      <c r="Q17184" s="5"/>
      <c r="R17184" s="5"/>
      <c r="S17184" s="5"/>
      <c r="T17184" s="5"/>
      <c r="U17184" s="5"/>
      <c r="V17184" s="5"/>
      <c r="W17184" s="5"/>
      <c r="X17184" s="5"/>
      <c r="Y17184" s="5"/>
      <c r="Z17184" s="5"/>
      <c r="AA17184" s="5"/>
      <c r="AB17184" s="5"/>
      <c r="AC17184" s="5"/>
      <c r="AD17184" s="5"/>
      <c r="AE17184" s="5"/>
      <c r="AF17184" s="5"/>
      <c r="AG17184" s="11"/>
    </row>
    <row r="17185" spans="1:33">
      <c r="A17185" s="5"/>
      <c r="B17185" s="5"/>
      <c r="C17185" s="5"/>
      <c r="D17185" s="5"/>
      <c r="E17185" s="5"/>
      <c r="F17185" s="5"/>
      <c r="G17185" s="5"/>
      <c r="H17185" s="5"/>
      <c r="I17185" s="5"/>
      <c r="J17185" s="5"/>
      <c r="K17185" s="5"/>
      <c r="L17185" s="5"/>
      <c r="M17185" s="5"/>
      <c r="N17185" s="5"/>
      <c r="O17185" s="5"/>
      <c r="P17185" s="5"/>
      <c r="Q17185" s="5"/>
      <c r="R17185" s="5"/>
      <c r="S17185" s="5"/>
      <c r="T17185" s="5"/>
      <c r="U17185" s="5"/>
      <c r="V17185" s="5"/>
      <c r="W17185" s="5"/>
      <c r="X17185" s="5"/>
      <c r="Y17185" s="5"/>
      <c r="Z17185" s="5"/>
      <c r="AA17185" s="5"/>
      <c r="AB17185" s="5"/>
      <c r="AC17185" s="5"/>
      <c r="AD17185" s="5"/>
      <c r="AE17185" s="5"/>
      <c r="AF17185" s="5"/>
      <c r="AG17185" s="11"/>
    </row>
    <row r="17186" spans="1:33">
      <c r="A17186" s="5"/>
      <c r="B17186" s="5"/>
      <c r="C17186" s="5"/>
      <c r="D17186" s="5"/>
      <c r="E17186" s="5"/>
      <c r="F17186" s="5"/>
      <c r="G17186" s="5"/>
      <c r="H17186" s="5"/>
      <c r="I17186" s="5"/>
      <c r="J17186" s="5"/>
      <c r="K17186" s="5"/>
      <c r="L17186" s="5"/>
      <c r="M17186" s="5"/>
      <c r="N17186" s="5"/>
      <c r="O17186" s="5"/>
      <c r="P17186" s="5"/>
      <c r="Q17186" s="5"/>
      <c r="R17186" s="5"/>
      <c r="S17186" s="5"/>
      <c r="T17186" s="5"/>
      <c r="U17186" s="5"/>
      <c r="V17186" s="5"/>
      <c r="W17186" s="5"/>
      <c r="X17186" s="5"/>
      <c r="Y17186" s="5"/>
      <c r="Z17186" s="5"/>
      <c r="AA17186" s="5"/>
      <c r="AB17186" s="5"/>
      <c r="AC17186" s="5"/>
      <c r="AD17186" s="5"/>
      <c r="AE17186" s="5"/>
      <c r="AF17186" s="5"/>
      <c r="AG17186" s="11"/>
    </row>
    <row r="17187" spans="1:33">
      <c r="A17187" s="5"/>
      <c r="B17187" s="5"/>
      <c r="C17187" s="5"/>
      <c r="D17187" s="5"/>
      <c r="E17187" s="5"/>
      <c r="F17187" s="5"/>
      <c r="G17187" s="5"/>
      <c r="H17187" s="5"/>
      <c r="I17187" s="5"/>
      <c r="J17187" s="5"/>
      <c r="K17187" s="5"/>
      <c r="L17187" s="5"/>
      <c r="M17187" s="5"/>
      <c r="N17187" s="5"/>
      <c r="O17187" s="5"/>
      <c r="P17187" s="5"/>
      <c r="Q17187" s="5"/>
      <c r="R17187" s="5"/>
      <c r="S17187" s="5"/>
      <c r="T17187" s="5"/>
      <c r="U17187" s="5"/>
      <c r="V17187" s="5"/>
      <c r="W17187" s="5"/>
      <c r="X17187" s="5"/>
      <c r="Y17187" s="5"/>
      <c r="Z17187" s="5"/>
      <c r="AA17187" s="5"/>
      <c r="AB17187" s="5"/>
      <c r="AC17187" s="5"/>
      <c r="AD17187" s="5"/>
      <c r="AE17187" s="5"/>
      <c r="AF17187" s="5"/>
      <c r="AG17187" s="11"/>
    </row>
    <row r="17188" spans="1:33">
      <c r="A17188" s="5"/>
      <c r="B17188" s="5"/>
      <c r="C17188" s="5"/>
      <c r="D17188" s="5"/>
      <c r="E17188" s="5"/>
      <c r="F17188" s="5"/>
      <c r="G17188" s="5"/>
      <c r="H17188" s="5"/>
      <c r="I17188" s="5"/>
      <c r="J17188" s="5"/>
      <c r="K17188" s="5"/>
      <c r="L17188" s="5"/>
      <c r="M17188" s="5"/>
      <c r="N17188" s="5"/>
      <c r="O17188" s="5"/>
      <c r="P17188" s="5"/>
      <c r="Q17188" s="5"/>
      <c r="R17188" s="5"/>
      <c r="S17188" s="5"/>
      <c r="T17188" s="5"/>
      <c r="U17188" s="5"/>
      <c r="V17188" s="5"/>
      <c r="W17188" s="5"/>
      <c r="X17188" s="5"/>
      <c r="Y17188" s="5"/>
      <c r="Z17188" s="5"/>
      <c r="AA17188" s="5"/>
      <c r="AB17188" s="5"/>
      <c r="AC17188" s="5"/>
      <c r="AD17188" s="5"/>
      <c r="AE17188" s="5"/>
      <c r="AF17188" s="5"/>
      <c r="AG17188" s="11"/>
    </row>
    <row r="17189" spans="1:33">
      <c r="A17189" s="5"/>
      <c r="B17189" s="5"/>
      <c r="C17189" s="5"/>
      <c r="D17189" s="5"/>
      <c r="E17189" s="5"/>
      <c r="F17189" s="5"/>
      <c r="G17189" s="5"/>
      <c r="H17189" s="5"/>
      <c r="I17189" s="5"/>
      <c r="J17189" s="5"/>
      <c r="K17189" s="5"/>
      <c r="L17189" s="5"/>
      <c r="M17189" s="5"/>
      <c r="N17189" s="5"/>
      <c r="O17189" s="5"/>
      <c r="P17189" s="5"/>
      <c r="Q17189" s="5"/>
      <c r="R17189" s="5"/>
      <c r="S17189" s="5"/>
      <c r="T17189" s="5"/>
      <c r="U17189" s="5"/>
      <c r="V17189" s="5"/>
      <c r="W17189" s="5"/>
      <c r="X17189" s="5"/>
      <c r="Y17189" s="5"/>
      <c r="Z17189" s="5"/>
      <c r="AA17189" s="5"/>
      <c r="AB17189" s="5"/>
      <c r="AC17189" s="5"/>
      <c r="AD17189" s="5"/>
      <c r="AE17189" s="5"/>
      <c r="AF17189" s="5"/>
      <c r="AG17189" s="11"/>
    </row>
    <row r="17190" spans="1:33">
      <c r="A17190" s="5"/>
      <c r="B17190" s="5"/>
      <c r="C17190" s="5"/>
      <c r="D17190" s="5"/>
      <c r="E17190" s="5"/>
      <c r="F17190" s="5"/>
      <c r="G17190" s="5"/>
      <c r="H17190" s="5"/>
      <c r="I17190" s="5"/>
      <c r="J17190" s="5"/>
      <c r="K17190" s="5"/>
      <c r="L17190" s="5"/>
      <c r="M17190" s="5"/>
      <c r="N17190" s="5"/>
      <c r="O17190" s="5"/>
      <c r="P17190" s="5"/>
      <c r="Q17190" s="5"/>
      <c r="R17190" s="5"/>
      <c r="S17190" s="5"/>
      <c r="T17190" s="5"/>
      <c r="U17190" s="5"/>
      <c r="V17190" s="5"/>
      <c r="W17190" s="5"/>
      <c r="X17190" s="5"/>
      <c r="Y17190" s="5"/>
      <c r="Z17190" s="5"/>
      <c r="AA17190" s="5"/>
      <c r="AB17190" s="5"/>
      <c r="AC17190" s="5"/>
      <c r="AD17190" s="5"/>
      <c r="AE17190" s="5"/>
      <c r="AF17190" s="5"/>
      <c r="AG17190" s="11"/>
    </row>
    <row r="17191" spans="1:33">
      <c r="A17191" s="5"/>
      <c r="B17191" s="5"/>
      <c r="C17191" s="5"/>
      <c r="D17191" s="5"/>
      <c r="E17191" s="5"/>
      <c r="F17191" s="5"/>
      <c r="G17191" s="5"/>
      <c r="H17191" s="5"/>
      <c r="I17191" s="5"/>
      <c r="J17191" s="5"/>
      <c r="K17191" s="5"/>
      <c r="L17191" s="5"/>
      <c r="M17191" s="5"/>
      <c r="N17191" s="5"/>
      <c r="O17191" s="5"/>
      <c r="P17191" s="5"/>
      <c r="Q17191" s="5"/>
      <c r="R17191" s="5"/>
      <c r="S17191" s="5"/>
      <c r="T17191" s="5"/>
      <c r="U17191" s="5"/>
      <c r="V17191" s="5"/>
      <c r="W17191" s="5"/>
      <c r="X17191" s="5"/>
      <c r="Y17191" s="5"/>
      <c r="Z17191" s="5"/>
      <c r="AA17191" s="5"/>
      <c r="AB17191" s="5"/>
      <c r="AC17191" s="5"/>
      <c r="AD17191" s="5"/>
      <c r="AE17191" s="5"/>
      <c r="AF17191" s="5"/>
      <c r="AG17191" s="11"/>
    </row>
    <row r="17192" spans="1:33">
      <c r="A17192" s="5"/>
      <c r="B17192" s="5"/>
      <c r="C17192" s="5"/>
      <c r="D17192" s="5"/>
      <c r="E17192" s="5"/>
      <c r="F17192" s="5"/>
      <c r="G17192" s="5"/>
      <c r="H17192" s="5"/>
      <c r="I17192" s="5"/>
      <c r="J17192" s="5"/>
      <c r="K17192" s="5"/>
      <c r="L17192" s="5"/>
      <c r="M17192" s="5"/>
      <c r="N17192" s="5"/>
      <c r="O17192" s="5"/>
      <c r="P17192" s="5"/>
      <c r="Q17192" s="5"/>
      <c r="R17192" s="5"/>
      <c r="S17192" s="5"/>
      <c r="T17192" s="5"/>
      <c r="U17192" s="5"/>
      <c r="V17192" s="5"/>
      <c r="W17192" s="5"/>
      <c r="X17192" s="5"/>
      <c r="Y17192" s="5"/>
      <c r="Z17192" s="5"/>
      <c r="AA17192" s="5"/>
      <c r="AB17192" s="5"/>
      <c r="AC17192" s="5"/>
      <c r="AD17192" s="5"/>
      <c r="AE17192" s="5"/>
      <c r="AF17192" s="5"/>
      <c r="AG17192" s="11"/>
    </row>
    <row r="17193" spans="1:33">
      <c r="A17193" s="5"/>
      <c r="B17193" s="5"/>
      <c r="C17193" s="5"/>
      <c r="D17193" s="5"/>
      <c r="E17193" s="5"/>
      <c r="F17193" s="5"/>
      <c r="G17193" s="5"/>
      <c r="H17193" s="5"/>
      <c r="I17193" s="5"/>
      <c r="J17193" s="5"/>
      <c r="K17193" s="5"/>
      <c r="L17193" s="5"/>
      <c r="M17193" s="5"/>
      <c r="N17193" s="5"/>
      <c r="O17193" s="5"/>
      <c r="P17193" s="5"/>
      <c r="Q17193" s="5"/>
      <c r="R17193" s="5"/>
      <c r="S17193" s="5"/>
      <c r="T17193" s="5"/>
      <c r="U17193" s="5"/>
      <c r="V17193" s="5"/>
      <c r="W17193" s="5"/>
      <c r="X17193" s="5"/>
      <c r="Y17193" s="5"/>
      <c r="Z17193" s="5"/>
      <c r="AA17193" s="5"/>
      <c r="AB17193" s="5"/>
      <c r="AC17193" s="5"/>
      <c r="AD17193" s="5"/>
      <c r="AE17193" s="5"/>
      <c r="AF17193" s="5"/>
      <c r="AG17193" s="11"/>
    </row>
    <row r="17194" spans="1:33">
      <c r="A17194" s="5"/>
      <c r="B17194" s="5"/>
      <c r="C17194" s="5"/>
      <c r="D17194" s="5"/>
      <c r="E17194" s="5"/>
      <c r="F17194" s="5"/>
      <c r="G17194" s="5"/>
      <c r="H17194" s="5"/>
      <c r="I17194" s="5"/>
      <c r="J17194" s="5"/>
      <c r="K17194" s="5"/>
      <c r="L17194" s="5"/>
      <c r="M17194" s="5"/>
      <c r="N17194" s="5"/>
      <c r="O17194" s="5"/>
      <c r="P17194" s="5"/>
      <c r="Q17194" s="5"/>
      <c r="R17194" s="5"/>
      <c r="S17194" s="5"/>
      <c r="T17194" s="5"/>
      <c r="U17194" s="5"/>
      <c r="V17194" s="5"/>
      <c r="W17194" s="5"/>
      <c r="X17194" s="5"/>
      <c r="Y17194" s="5"/>
      <c r="Z17194" s="5"/>
      <c r="AA17194" s="5"/>
      <c r="AB17194" s="5"/>
      <c r="AC17194" s="5"/>
      <c r="AD17194" s="5"/>
      <c r="AE17194" s="5"/>
      <c r="AF17194" s="5"/>
      <c r="AG17194" s="11"/>
    </row>
    <row r="17195" spans="1:33">
      <c r="A17195" s="5"/>
      <c r="B17195" s="5"/>
      <c r="C17195" s="5"/>
      <c r="D17195" s="5"/>
      <c r="E17195" s="5"/>
      <c r="F17195" s="5"/>
      <c r="G17195" s="5"/>
      <c r="H17195" s="5"/>
      <c r="I17195" s="5"/>
      <c r="J17195" s="5"/>
      <c r="K17195" s="5"/>
      <c r="L17195" s="5"/>
      <c r="M17195" s="5"/>
      <c r="N17195" s="5"/>
      <c r="O17195" s="5"/>
      <c r="P17195" s="5"/>
      <c r="Q17195" s="5"/>
      <c r="R17195" s="5"/>
      <c r="S17195" s="5"/>
      <c r="T17195" s="5"/>
      <c r="U17195" s="5"/>
      <c r="V17195" s="5"/>
      <c r="W17195" s="5"/>
      <c r="X17195" s="5"/>
      <c r="Y17195" s="5"/>
      <c r="Z17195" s="5"/>
      <c r="AA17195" s="5"/>
      <c r="AB17195" s="5"/>
      <c r="AC17195" s="5"/>
      <c r="AD17195" s="5"/>
      <c r="AE17195" s="5"/>
      <c r="AF17195" s="5"/>
      <c r="AG17195" s="11"/>
    </row>
    <row r="17196" spans="1:33">
      <c r="A17196" s="5"/>
      <c r="B17196" s="5"/>
      <c r="C17196" s="5"/>
      <c r="D17196" s="5"/>
      <c r="E17196" s="5"/>
      <c r="F17196" s="5"/>
      <c r="G17196" s="5"/>
      <c r="H17196" s="5"/>
      <c r="I17196" s="5"/>
      <c r="J17196" s="5"/>
      <c r="K17196" s="5"/>
      <c r="L17196" s="5"/>
      <c r="M17196" s="5"/>
      <c r="N17196" s="5"/>
      <c r="O17196" s="5"/>
      <c r="P17196" s="5"/>
      <c r="Q17196" s="5"/>
      <c r="R17196" s="5"/>
      <c r="S17196" s="5"/>
      <c r="T17196" s="5"/>
      <c r="U17196" s="5"/>
      <c r="V17196" s="5"/>
      <c r="W17196" s="5"/>
      <c r="X17196" s="5"/>
      <c r="Y17196" s="5"/>
      <c r="Z17196" s="5"/>
      <c r="AA17196" s="5"/>
      <c r="AB17196" s="5"/>
      <c r="AC17196" s="5"/>
      <c r="AD17196" s="5"/>
      <c r="AE17196" s="5"/>
      <c r="AF17196" s="5"/>
      <c r="AG17196" s="11"/>
    </row>
    <row r="17197" spans="1:33">
      <c r="A17197" s="5"/>
      <c r="B17197" s="5"/>
      <c r="C17197" s="5"/>
      <c r="D17197" s="5"/>
      <c r="E17197" s="5"/>
      <c r="F17197" s="5"/>
      <c r="G17197" s="5"/>
      <c r="H17197" s="5"/>
      <c r="I17197" s="5"/>
      <c r="J17197" s="5"/>
      <c r="K17197" s="5"/>
      <c r="L17197" s="5"/>
      <c r="M17197" s="5"/>
      <c r="N17197" s="5"/>
      <c r="O17197" s="5"/>
      <c r="P17197" s="5"/>
      <c r="Q17197" s="5"/>
      <c r="R17197" s="5"/>
      <c r="S17197" s="5"/>
      <c r="T17197" s="5"/>
      <c r="U17197" s="5"/>
      <c r="V17197" s="5"/>
      <c r="W17197" s="5"/>
      <c r="X17197" s="5"/>
      <c r="Y17197" s="5"/>
      <c r="Z17197" s="5"/>
      <c r="AA17197" s="5"/>
      <c r="AB17197" s="5"/>
      <c r="AC17197" s="5"/>
      <c r="AD17197" s="5"/>
      <c r="AE17197" s="5"/>
      <c r="AF17197" s="5"/>
      <c r="AG17197" s="11"/>
    </row>
    <row r="17198" spans="1:33">
      <c r="A17198" s="5"/>
      <c r="B17198" s="5"/>
      <c r="C17198" s="5"/>
      <c r="D17198" s="5"/>
      <c r="E17198" s="5"/>
      <c r="F17198" s="5"/>
      <c r="G17198" s="5"/>
      <c r="H17198" s="5"/>
      <c r="I17198" s="5"/>
      <c r="J17198" s="5"/>
      <c r="K17198" s="5"/>
      <c r="L17198" s="5"/>
      <c r="M17198" s="5"/>
      <c r="N17198" s="5"/>
      <c r="O17198" s="5"/>
      <c r="P17198" s="5"/>
      <c r="Q17198" s="5"/>
      <c r="R17198" s="5"/>
      <c r="S17198" s="5"/>
      <c r="T17198" s="5"/>
      <c r="U17198" s="5"/>
      <c r="V17198" s="5"/>
      <c r="W17198" s="5"/>
      <c r="X17198" s="5"/>
      <c r="Y17198" s="5"/>
      <c r="Z17198" s="5"/>
      <c r="AA17198" s="5"/>
      <c r="AB17198" s="5"/>
      <c r="AC17198" s="5"/>
      <c r="AD17198" s="5"/>
      <c r="AE17198" s="5"/>
      <c r="AF17198" s="5"/>
      <c r="AG17198" s="11"/>
    </row>
    <row r="17199" spans="1:33">
      <c r="A17199" s="5"/>
      <c r="B17199" s="5"/>
      <c r="C17199" s="5"/>
      <c r="D17199" s="5"/>
      <c r="E17199" s="5"/>
      <c r="F17199" s="5"/>
      <c r="G17199" s="5"/>
      <c r="H17199" s="5"/>
      <c r="I17199" s="5"/>
      <c r="J17199" s="5"/>
      <c r="K17199" s="5"/>
      <c r="L17199" s="5"/>
      <c r="M17199" s="5"/>
      <c r="N17199" s="5"/>
      <c r="O17199" s="5"/>
      <c r="P17199" s="5"/>
      <c r="Q17199" s="5"/>
      <c r="R17199" s="5"/>
      <c r="S17199" s="5"/>
      <c r="T17199" s="5"/>
      <c r="U17199" s="5"/>
      <c r="V17199" s="5"/>
      <c r="W17199" s="5"/>
      <c r="X17199" s="5"/>
      <c r="Y17199" s="5"/>
      <c r="Z17199" s="5"/>
      <c r="AA17199" s="5"/>
      <c r="AB17199" s="5"/>
      <c r="AC17199" s="5"/>
      <c r="AD17199" s="5"/>
      <c r="AE17199" s="5"/>
      <c r="AF17199" s="5"/>
      <c r="AG17199" s="11"/>
    </row>
    <row r="17200" spans="1:33">
      <c r="A17200" s="5"/>
      <c r="B17200" s="5"/>
      <c r="C17200" s="5"/>
      <c r="D17200" s="5"/>
      <c r="E17200" s="5"/>
      <c r="F17200" s="5"/>
      <c r="G17200" s="5"/>
      <c r="H17200" s="5"/>
      <c r="I17200" s="5"/>
      <c r="J17200" s="5"/>
      <c r="K17200" s="5"/>
      <c r="L17200" s="5"/>
      <c r="M17200" s="5"/>
      <c r="N17200" s="5"/>
      <c r="O17200" s="5"/>
      <c r="P17200" s="5"/>
      <c r="Q17200" s="5"/>
      <c r="R17200" s="5"/>
      <c r="S17200" s="5"/>
      <c r="T17200" s="5"/>
      <c r="U17200" s="5"/>
      <c r="V17200" s="5"/>
      <c r="W17200" s="5"/>
      <c r="X17200" s="5"/>
      <c r="Y17200" s="5"/>
      <c r="Z17200" s="5"/>
      <c r="AA17200" s="5"/>
      <c r="AB17200" s="5"/>
      <c r="AC17200" s="5"/>
      <c r="AD17200" s="5"/>
      <c r="AE17200" s="5"/>
      <c r="AF17200" s="5"/>
      <c r="AG17200" s="11"/>
    </row>
    <row r="17201" spans="1:33">
      <c r="A17201" s="5"/>
      <c r="B17201" s="5"/>
      <c r="C17201" s="5"/>
      <c r="D17201" s="5"/>
      <c r="E17201" s="5"/>
      <c r="F17201" s="5"/>
      <c r="G17201" s="5"/>
      <c r="H17201" s="5"/>
      <c r="I17201" s="5"/>
      <c r="J17201" s="5"/>
      <c r="K17201" s="5"/>
      <c r="L17201" s="5"/>
      <c r="M17201" s="5"/>
      <c r="N17201" s="5"/>
      <c r="O17201" s="5"/>
      <c r="P17201" s="5"/>
      <c r="Q17201" s="5"/>
      <c r="R17201" s="5"/>
      <c r="S17201" s="5"/>
      <c r="T17201" s="5"/>
      <c r="U17201" s="5"/>
      <c r="V17201" s="5"/>
      <c r="W17201" s="5"/>
      <c r="X17201" s="5"/>
      <c r="Y17201" s="5"/>
      <c r="Z17201" s="5"/>
      <c r="AA17201" s="5"/>
      <c r="AB17201" s="5"/>
      <c r="AC17201" s="5"/>
      <c r="AD17201" s="5"/>
      <c r="AE17201" s="5"/>
      <c r="AF17201" s="5"/>
      <c r="AG17201" s="11"/>
    </row>
    <row r="17202" spans="1:33">
      <c r="A17202" s="5"/>
      <c r="B17202" s="5"/>
      <c r="C17202" s="5"/>
      <c r="D17202" s="5"/>
      <c r="E17202" s="5"/>
      <c r="F17202" s="5"/>
      <c r="G17202" s="5"/>
      <c r="H17202" s="5"/>
      <c r="I17202" s="5"/>
      <c r="J17202" s="5"/>
      <c r="K17202" s="5"/>
      <c r="L17202" s="5"/>
      <c r="M17202" s="5"/>
      <c r="N17202" s="5"/>
      <c r="O17202" s="5"/>
      <c r="P17202" s="5"/>
      <c r="Q17202" s="5"/>
      <c r="R17202" s="5"/>
      <c r="S17202" s="5"/>
      <c r="T17202" s="5"/>
      <c r="U17202" s="5"/>
      <c r="V17202" s="5"/>
      <c r="W17202" s="5"/>
      <c r="X17202" s="5"/>
      <c r="Y17202" s="5"/>
      <c r="Z17202" s="5"/>
      <c r="AA17202" s="5"/>
      <c r="AB17202" s="5"/>
      <c r="AC17202" s="5"/>
      <c r="AD17202" s="5"/>
      <c r="AE17202" s="5"/>
      <c r="AF17202" s="5"/>
      <c r="AG17202" s="11"/>
    </row>
    <row r="17203" spans="1:33">
      <c r="A17203" s="5"/>
      <c r="B17203" s="5"/>
      <c r="C17203" s="5"/>
      <c r="D17203" s="5"/>
      <c r="E17203" s="5"/>
      <c r="F17203" s="5"/>
      <c r="G17203" s="5"/>
      <c r="H17203" s="5"/>
      <c r="I17203" s="5"/>
      <c r="J17203" s="5"/>
      <c r="K17203" s="5"/>
      <c r="L17203" s="5"/>
      <c r="M17203" s="5"/>
      <c r="N17203" s="5"/>
      <c r="O17203" s="5"/>
      <c r="P17203" s="5"/>
      <c r="Q17203" s="5"/>
      <c r="R17203" s="5"/>
      <c r="S17203" s="5"/>
      <c r="T17203" s="5"/>
      <c r="U17203" s="5"/>
      <c r="V17203" s="5"/>
      <c r="W17203" s="5"/>
      <c r="X17203" s="5"/>
      <c r="Y17203" s="5"/>
      <c r="Z17203" s="5"/>
      <c r="AA17203" s="5"/>
      <c r="AB17203" s="5"/>
      <c r="AC17203" s="5"/>
      <c r="AD17203" s="5"/>
      <c r="AE17203" s="5"/>
      <c r="AF17203" s="5"/>
      <c r="AG17203" s="11"/>
    </row>
    <row r="17204" spans="1:33">
      <c r="A17204" s="5"/>
      <c r="B17204" s="5"/>
      <c r="C17204" s="5"/>
      <c r="D17204" s="5"/>
      <c r="E17204" s="5"/>
      <c r="F17204" s="5"/>
      <c r="G17204" s="5"/>
      <c r="H17204" s="5"/>
      <c r="I17204" s="5"/>
      <c r="J17204" s="5"/>
      <c r="K17204" s="5"/>
      <c r="L17204" s="5"/>
      <c r="M17204" s="5"/>
      <c r="N17204" s="5"/>
      <c r="O17204" s="5"/>
      <c r="P17204" s="5"/>
      <c r="Q17204" s="5"/>
      <c r="R17204" s="5"/>
      <c r="S17204" s="5"/>
      <c r="T17204" s="5"/>
      <c r="U17204" s="5"/>
      <c r="V17204" s="5"/>
      <c r="W17204" s="5"/>
      <c r="X17204" s="5"/>
      <c r="Y17204" s="5"/>
      <c r="Z17204" s="5"/>
      <c r="AA17204" s="5"/>
      <c r="AB17204" s="5"/>
      <c r="AC17204" s="5"/>
      <c r="AD17204" s="5"/>
      <c r="AE17204" s="5"/>
      <c r="AF17204" s="5"/>
      <c r="AG17204" s="11"/>
    </row>
    <row r="17205" spans="1:33">
      <c r="A17205" s="5"/>
      <c r="B17205" s="5"/>
      <c r="C17205" s="5"/>
      <c r="D17205" s="5"/>
      <c r="E17205" s="5"/>
      <c r="F17205" s="5"/>
      <c r="G17205" s="5"/>
      <c r="H17205" s="5"/>
      <c r="I17205" s="5"/>
      <c r="J17205" s="5"/>
      <c r="K17205" s="5"/>
      <c r="L17205" s="5"/>
      <c r="M17205" s="5"/>
      <c r="N17205" s="5"/>
      <c r="O17205" s="5"/>
      <c r="P17205" s="5"/>
      <c r="Q17205" s="5"/>
      <c r="R17205" s="5"/>
      <c r="S17205" s="5"/>
      <c r="T17205" s="5"/>
      <c r="U17205" s="5"/>
      <c r="V17205" s="5"/>
      <c r="W17205" s="5"/>
      <c r="X17205" s="5"/>
      <c r="Y17205" s="5"/>
      <c r="Z17205" s="5"/>
      <c r="AA17205" s="5"/>
      <c r="AB17205" s="5"/>
      <c r="AC17205" s="5"/>
      <c r="AD17205" s="5"/>
      <c r="AE17205" s="5"/>
      <c r="AF17205" s="5"/>
      <c r="AG17205" s="11"/>
    </row>
    <row r="17206" spans="1:33">
      <c r="A17206" s="5"/>
      <c r="B17206" s="5"/>
      <c r="C17206" s="5"/>
      <c r="D17206" s="5"/>
      <c r="E17206" s="5"/>
      <c r="F17206" s="5"/>
      <c r="G17206" s="5"/>
      <c r="H17206" s="5"/>
      <c r="I17206" s="5"/>
      <c r="J17206" s="5"/>
      <c r="K17206" s="5"/>
      <c r="L17206" s="5"/>
      <c r="M17206" s="5"/>
      <c r="N17206" s="5"/>
      <c r="O17206" s="5"/>
      <c r="P17206" s="5"/>
      <c r="Q17206" s="5"/>
      <c r="R17206" s="5"/>
      <c r="S17206" s="5"/>
      <c r="T17206" s="5"/>
      <c r="U17206" s="5"/>
      <c r="V17206" s="5"/>
      <c r="W17206" s="5"/>
      <c r="X17206" s="5"/>
      <c r="Y17206" s="5"/>
      <c r="Z17206" s="5"/>
      <c r="AA17206" s="5"/>
      <c r="AB17206" s="5"/>
      <c r="AC17206" s="5"/>
      <c r="AD17206" s="5"/>
      <c r="AE17206" s="5"/>
      <c r="AF17206" s="5"/>
      <c r="AG17206" s="11"/>
    </row>
    <row r="17207" spans="1:33">
      <c r="A17207" s="5"/>
      <c r="B17207" s="5"/>
      <c r="C17207" s="5"/>
      <c r="D17207" s="5"/>
      <c r="E17207" s="5"/>
      <c r="F17207" s="5"/>
      <c r="G17207" s="5"/>
      <c r="H17207" s="5"/>
      <c r="I17207" s="5"/>
      <c r="J17207" s="5"/>
      <c r="K17207" s="5"/>
      <c r="L17207" s="5"/>
      <c r="M17207" s="5"/>
      <c r="N17207" s="5"/>
      <c r="O17207" s="5"/>
      <c r="P17207" s="5"/>
      <c r="Q17207" s="5"/>
      <c r="R17207" s="5"/>
      <c r="S17207" s="5"/>
      <c r="T17207" s="5"/>
      <c r="U17207" s="5"/>
      <c r="V17207" s="5"/>
      <c r="W17207" s="5"/>
      <c r="X17207" s="5"/>
      <c r="Y17207" s="5"/>
      <c r="Z17207" s="5"/>
      <c r="AA17207" s="5"/>
      <c r="AB17207" s="5"/>
      <c r="AC17207" s="5"/>
      <c r="AD17207" s="5"/>
      <c r="AE17207" s="5"/>
      <c r="AF17207" s="5"/>
      <c r="AG17207" s="11"/>
    </row>
    <row r="17208" spans="1:33">
      <c r="A17208" s="5"/>
      <c r="B17208" s="5"/>
      <c r="C17208" s="5"/>
      <c r="D17208" s="5"/>
      <c r="E17208" s="5"/>
      <c r="F17208" s="5"/>
      <c r="G17208" s="5"/>
      <c r="H17208" s="5"/>
      <c r="I17208" s="5"/>
      <c r="J17208" s="5"/>
      <c r="K17208" s="5"/>
      <c r="L17208" s="5"/>
      <c r="M17208" s="5"/>
      <c r="N17208" s="5"/>
      <c r="O17208" s="5"/>
      <c r="P17208" s="5"/>
      <c r="Q17208" s="5"/>
      <c r="R17208" s="5"/>
      <c r="S17208" s="5"/>
      <c r="T17208" s="5"/>
      <c r="U17208" s="5"/>
      <c r="V17208" s="5"/>
      <c r="W17208" s="5"/>
      <c r="X17208" s="5"/>
      <c r="Y17208" s="5"/>
      <c r="Z17208" s="5"/>
      <c r="AA17208" s="5"/>
      <c r="AB17208" s="5"/>
      <c r="AC17208" s="5"/>
      <c r="AD17208" s="5"/>
      <c r="AE17208" s="5"/>
      <c r="AF17208" s="5"/>
      <c r="AG17208" s="11"/>
    </row>
    <row r="17209" spans="1:33">
      <c r="A17209" s="5"/>
      <c r="B17209" s="5"/>
      <c r="C17209" s="5"/>
      <c r="D17209" s="5"/>
      <c r="E17209" s="5"/>
      <c r="F17209" s="5"/>
      <c r="G17209" s="5"/>
      <c r="H17209" s="5"/>
      <c r="I17209" s="5"/>
      <c r="J17209" s="5"/>
      <c r="K17209" s="5"/>
      <c r="L17209" s="5"/>
      <c r="M17209" s="5"/>
      <c r="N17209" s="5"/>
      <c r="O17209" s="5"/>
      <c r="P17209" s="5"/>
      <c r="Q17209" s="5"/>
      <c r="R17209" s="5"/>
      <c r="S17209" s="5"/>
      <c r="T17209" s="5"/>
      <c r="U17209" s="5"/>
      <c r="V17209" s="5"/>
      <c r="W17209" s="5"/>
      <c r="X17209" s="5"/>
      <c r="Y17209" s="5"/>
      <c r="Z17209" s="5"/>
      <c r="AA17209" s="5"/>
      <c r="AB17209" s="5"/>
      <c r="AC17209" s="5"/>
      <c r="AD17209" s="5"/>
      <c r="AE17209" s="5"/>
      <c r="AF17209" s="5"/>
      <c r="AG17209" s="11"/>
    </row>
    <row r="17210" spans="1:33">
      <c r="A17210" s="5"/>
      <c r="B17210" s="5"/>
      <c r="C17210" s="5"/>
      <c r="D17210" s="5"/>
      <c r="E17210" s="5"/>
      <c r="F17210" s="5"/>
      <c r="G17210" s="5"/>
      <c r="H17210" s="5"/>
      <c r="I17210" s="5"/>
      <c r="J17210" s="5"/>
      <c r="K17210" s="5"/>
      <c r="L17210" s="5"/>
      <c r="M17210" s="5"/>
      <c r="N17210" s="5"/>
      <c r="O17210" s="5"/>
      <c r="P17210" s="5"/>
      <c r="Q17210" s="5"/>
      <c r="R17210" s="5"/>
      <c r="S17210" s="5"/>
      <c r="T17210" s="5"/>
      <c r="U17210" s="5"/>
      <c r="V17210" s="5"/>
      <c r="W17210" s="5"/>
      <c r="X17210" s="5"/>
      <c r="Y17210" s="5"/>
      <c r="Z17210" s="5"/>
      <c r="AA17210" s="5"/>
      <c r="AB17210" s="5"/>
      <c r="AC17210" s="5"/>
      <c r="AD17210" s="5"/>
      <c r="AE17210" s="5"/>
      <c r="AF17210" s="5"/>
      <c r="AG17210" s="11"/>
    </row>
    <row r="17211" spans="1:33">
      <c r="A17211" s="5"/>
      <c r="B17211" s="5"/>
      <c r="C17211" s="5"/>
      <c r="D17211" s="5"/>
      <c r="E17211" s="5"/>
      <c r="F17211" s="5"/>
      <c r="G17211" s="5"/>
      <c r="H17211" s="5"/>
      <c r="I17211" s="5"/>
      <c r="J17211" s="5"/>
      <c r="K17211" s="5"/>
      <c r="L17211" s="5"/>
      <c r="M17211" s="5"/>
      <c r="N17211" s="5"/>
      <c r="O17211" s="5"/>
      <c r="P17211" s="5"/>
      <c r="Q17211" s="5"/>
      <c r="R17211" s="5"/>
      <c r="S17211" s="5"/>
      <c r="T17211" s="5"/>
      <c r="U17211" s="5"/>
      <c r="V17211" s="5"/>
      <c r="W17211" s="5"/>
      <c r="X17211" s="5"/>
      <c r="Y17211" s="5"/>
      <c r="Z17211" s="5"/>
      <c r="AA17211" s="5"/>
      <c r="AB17211" s="5"/>
      <c r="AC17211" s="5"/>
      <c r="AD17211" s="5"/>
      <c r="AE17211" s="5"/>
      <c r="AF17211" s="5"/>
      <c r="AG17211" s="11"/>
    </row>
    <row r="17212" spans="1:33">
      <c r="A17212" s="5"/>
      <c r="B17212" s="5"/>
      <c r="C17212" s="5"/>
      <c r="D17212" s="5"/>
      <c r="E17212" s="5"/>
      <c r="F17212" s="5"/>
      <c r="G17212" s="5"/>
      <c r="H17212" s="5"/>
      <c r="I17212" s="5"/>
      <c r="J17212" s="5"/>
      <c r="K17212" s="5"/>
      <c r="L17212" s="5"/>
      <c r="M17212" s="5"/>
      <c r="N17212" s="5"/>
      <c r="O17212" s="5"/>
      <c r="P17212" s="5"/>
      <c r="Q17212" s="5"/>
      <c r="R17212" s="5"/>
      <c r="S17212" s="5"/>
      <c r="T17212" s="5"/>
      <c r="U17212" s="5"/>
      <c r="V17212" s="5"/>
      <c r="W17212" s="5"/>
      <c r="X17212" s="5"/>
      <c r="Y17212" s="5"/>
      <c r="Z17212" s="5"/>
      <c r="AA17212" s="5"/>
      <c r="AB17212" s="5"/>
      <c r="AC17212" s="5"/>
      <c r="AD17212" s="5"/>
      <c r="AE17212" s="5"/>
      <c r="AF17212" s="5"/>
      <c r="AG17212" s="11"/>
    </row>
    <row r="17213" spans="1:33">
      <c r="A17213" s="5"/>
      <c r="B17213" s="5"/>
      <c r="C17213" s="5"/>
      <c r="D17213" s="5"/>
      <c r="E17213" s="5"/>
      <c r="F17213" s="5"/>
      <c r="G17213" s="5"/>
      <c r="H17213" s="5"/>
      <c r="I17213" s="5"/>
      <c r="J17213" s="5"/>
      <c r="K17213" s="5"/>
      <c r="L17213" s="5"/>
      <c r="M17213" s="5"/>
      <c r="N17213" s="5"/>
      <c r="O17213" s="5"/>
      <c r="P17213" s="5"/>
      <c r="Q17213" s="5"/>
      <c r="R17213" s="5"/>
      <c r="S17213" s="5"/>
      <c r="T17213" s="5"/>
      <c r="U17213" s="5"/>
      <c r="V17213" s="5"/>
      <c r="W17213" s="5"/>
      <c r="X17213" s="5"/>
      <c r="Y17213" s="5"/>
      <c r="Z17213" s="5"/>
      <c r="AA17213" s="5"/>
      <c r="AB17213" s="5"/>
      <c r="AC17213" s="5"/>
      <c r="AD17213" s="5"/>
      <c r="AE17213" s="5"/>
      <c r="AF17213" s="5"/>
      <c r="AG17213" s="11"/>
    </row>
    <row r="17214" spans="1:33">
      <c r="A17214" s="5"/>
      <c r="B17214" s="5"/>
      <c r="C17214" s="5"/>
      <c r="D17214" s="5"/>
      <c r="E17214" s="5"/>
      <c r="F17214" s="5"/>
      <c r="G17214" s="5"/>
      <c r="H17214" s="5"/>
      <c r="I17214" s="5"/>
      <c r="J17214" s="5"/>
      <c r="K17214" s="5"/>
      <c r="L17214" s="5"/>
      <c r="M17214" s="5"/>
      <c r="N17214" s="5"/>
      <c r="O17214" s="5"/>
      <c r="P17214" s="5"/>
      <c r="Q17214" s="5"/>
      <c r="R17214" s="5"/>
      <c r="S17214" s="5"/>
      <c r="T17214" s="5"/>
      <c r="U17214" s="5"/>
      <c r="V17214" s="5"/>
      <c r="W17214" s="5"/>
      <c r="X17214" s="5"/>
      <c r="Y17214" s="5"/>
      <c r="Z17214" s="5"/>
      <c r="AA17214" s="5"/>
      <c r="AB17214" s="5"/>
      <c r="AC17214" s="5"/>
      <c r="AD17214" s="5"/>
      <c r="AE17214" s="5"/>
      <c r="AF17214" s="5"/>
      <c r="AG17214" s="11"/>
    </row>
    <row r="17215" spans="1:33">
      <c r="A17215" s="5"/>
      <c r="B17215" s="5"/>
      <c r="C17215" s="5"/>
      <c r="D17215" s="5"/>
      <c r="E17215" s="5"/>
      <c r="F17215" s="5"/>
      <c r="G17215" s="5"/>
      <c r="H17215" s="5"/>
      <c r="I17215" s="5"/>
      <c r="J17215" s="5"/>
      <c r="K17215" s="5"/>
      <c r="L17215" s="5"/>
      <c r="M17215" s="5"/>
      <c r="N17215" s="5"/>
      <c r="O17215" s="5"/>
      <c r="P17215" s="5"/>
      <c r="Q17215" s="5"/>
      <c r="R17215" s="5"/>
      <c r="S17215" s="5"/>
      <c r="T17215" s="5"/>
      <c r="U17215" s="5"/>
      <c r="V17215" s="5"/>
      <c r="W17215" s="5"/>
      <c r="X17215" s="5"/>
      <c r="Y17215" s="5"/>
      <c r="Z17215" s="5"/>
      <c r="AA17215" s="5"/>
      <c r="AB17215" s="5"/>
      <c r="AC17215" s="5"/>
      <c r="AD17215" s="5"/>
      <c r="AE17215" s="5"/>
      <c r="AF17215" s="5"/>
      <c r="AG17215" s="11"/>
    </row>
    <row r="17216" spans="1:33">
      <c r="A17216" s="5"/>
      <c r="B17216" s="5"/>
      <c r="C17216" s="5"/>
      <c r="D17216" s="5"/>
      <c r="E17216" s="5"/>
      <c r="F17216" s="5"/>
      <c r="G17216" s="5"/>
      <c r="H17216" s="5"/>
      <c r="I17216" s="5"/>
      <c r="J17216" s="5"/>
      <c r="K17216" s="5"/>
      <c r="L17216" s="5"/>
      <c r="M17216" s="5"/>
      <c r="N17216" s="5"/>
      <c r="O17216" s="5"/>
      <c r="P17216" s="5"/>
      <c r="Q17216" s="5"/>
      <c r="R17216" s="5"/>
      <c r="S17216" s="5"/>
      <c r="T17216" s="5"/>
      <c r="U17216" s="5"/>
      <c r="V17216" s="5"/>
      <c r="W17216" s="5"/>
      <c r="X17216" s="5"/>
      <c r="Y17216" s="5"/>
      <c r="Z17216" s="5"/>
      <c r="AA17216" s="5"/>
      <c r="AB17216" s="5"/>
      <c r="AC17216" s="5"/>
      <c r="AD17216" s="5"/>
      <c r="AE17216" s="5"/>
      <c r="AF17216" s="5"/>
      <c r="AG17216" s="11"/>
    </row>
    <row r="17217" spans="1:33">
      <c r="A17217" s="5"/>
      <c r="B17217" s="5"/>
      <c r="C17217" s="5"/>
      <c r="D17217" s="5"/>
      <c r="E17217" s="5"/>
      <c r="F17217" s="5"/>
      <c r="G17217" s="5"/>
      <c r="H17217" s="5"/>
      <c r="I17217" s="5"/>
      <c r="J17217" s="5"/>
      <c r="K17217" s="5"/>
      <c r="L17217" s="5"/>
      <c r="M17217" s="5"/>
      <c r="N17217" s="5"/>
      <c r="O17217" s="5"/>
      <c r="P17217" s="5"/>
      <c r="Q17217" s="5"/>
      <c r="R17217" s="5"/>
      <c r="S17217" s="5"/>
      <c r="T17217" s="5"/>
      <c r="U17217" s="5"/>
      <c r="V17217" s="5"/>
      <c r="W17217" s="5"/>
      <c r="X17217" s="5"/>
      <c r="Y17217" s="5"/>
      <c r="Z17217" s="5"/>
      <c r="AA17217" s="5"/>
      <c r="AB17217" s="5"/>
      <c r="AC17217" s="5"/>
      <c r="AD17217" s="5"/>
      <c r="AE17217" s="5"/>
      <c r="AF17217" s="5"/>
      <c r="AG17217" s="11"/>
    </row>
    <row r="17218" spans="1:33">
      <c r="A17218" s="5"/>
      <c r="B17218" s="5"/>
      <c r="C17218" s="5"/>
      <c r="D17218" s="5"/>
      <c r="E17218" s="5"/>
      <c r="F17218" s="5"/>
      <c r="G17218" s="5"/>
      <c r="H17218" s="5"/>
      <c r="I17218" s="5"/>
      <c r="J17218" s="5"/>
      <c r="K17218" s="5"/>
      <c r="L17218" s="5"/>
      <c r="M17218" s="5"/>
      <c r="N17218" s="5"/>
      <c r="O17218" s="5"/>
      <c r="P17218" s="5"/>
      <c r="Q17218" s="5"/>
      <c r="R17218" s="5"/>
      <c r="S17218" s="5"/>
      <c r="T17218" s="5"/>
      <c r="U17218" s="5"/>
      <c r="V17218" s="5"/>
      <c r="W17218" s="5"/>
      <c r="X17218" s="5"/>
      <c r="Y17218" s="5"/>
      <c r="Z17218" s="5"/>
      <c r="AA17218" s="5"/>
      <c r="AB17218" s="5"/>
      <c r="AC17218" s="5"/>
      <c r="AD17218" s="5"/>
      <c r="AE17218" s="5"/>
      <c r="AF17218" s="5"/>
      <c r="AG17218" s="11"/>
    </row>
    <row r="17219" spans="1:33">
      <c r="A17219" s="5"/>
      <c r="B17219" s="5"/>
      <c r="C17219" s="5"/>
      <c r="D17219" s="5"/>
      <c r="E17219" s="5"/>
      <c r="F17219" s="5"/>
      <c r="G17219" s="5"/>
      <c r="H17219" s="5"/>
      <c r="I17219" s="5"/>
      <c r="J17219" s="5"/>
      <c r="K17219" s="5"/>
      <c r="L17219" s="5"/>
      <c r="M17219" s="5"/>
      <c r="N17219" s="5"/>
      <c r="O17219" s="5"/>
      <c r="P17219" s="5"/>
      <c r="Q17219" s="5"/>
      <c r="R17219" s="5"/>
      <c r="S17219" s="5"/>
      <c r="T17219" s="5"/>
      <c r="U17219" s="5"/>
      <c r="V17219" s="5"/>
      <c r="W17219" s="5"/>
      <c r="X17219" s="5"/>
      <c r="Y17219" s="5"/>
      <c r="Z17219" s="5"/>
      <c r="AA17219" s="5"/>
      <c r="AB17219" s="5"/>
      <c r="AC17219" s="5"/>
      <c r="AD17219" s="5"/>
      <c r="AE17219" s="5"/>
      <c r="AF17219" s="5"/>
      <c r="AG17219" s="11"/>
    </row>
    <row r="17220" spans="1:33">
      <c r="A17220" s="5"/>
      <c r="B17220" s="5"/>
      <c r="C17220" s="5"/>
      <c r="D17220" s="5"/>
      <c r="E17220" s="5"/>
      <c r="F17220" s="5"/>
      <c r="G17220" s="5"/>
      <c r="H17220" s="5"/>
      <c r="I17220" s="5"/>
      <c r="J17220" s="5"/>
      <c r="K17220" s="5"/>
      <c r="L17220" s="5"/>
      <c r="M17220" s="5"/>
      <c r="N17220" s="5"/>
      <c r="O17220" s="5"/>
      <c r="P17220" s="5"/>
      <c r="Q17220" s="5"/>
      <c r="R17220" s="5"/>
      <c r="S17220" s="5"/>
      <c r="T17220" s="5"/>
      <c r="U17220" s="5"/>
      <c r="V17220" s="5"/>
      <c r="W17220" s="5"/>
      <c r="X17220" s="5"/>
      <c r="Y17220" s="5"/>
      <c r="Z17220" s="5"/>
      <c r="AA17220" s="5"/>
      <c r="AB17220" s="5"/>
      <c r="AC17220" s="5"/>
      <c r="AD17220" s="5"/>
      <c r="AE17220" s="5"/>
      <c r="AF17220" s="5"/>
      <c r="AG17220" s="11"/>
    </row>
    <row r="17221" spans="1:33">
      <c r="A17221" s="5"/>
      <c r="B17221" s="5"/>
      <c r="C17221" s="5"/>
      <c r="D17221" s="5"/>
      <c r="E17221" s="5"/>
      <c r="F17221" s="5"/>
      <c r="G17221" s="5"/>
      <c r="H17221" s="5"/>
      <c r="I17221" s="5"/>
      <c r="J17221" s="5"/>
      <c r="K17221" s="5"/>
      <c r="L17221" s="5"/>
      <c r="M17221" s="5"/>
      <c r="N17221" s="5"/>
      <c r="O17221" s="5"/>
      <c r="P17221" s="5"/>
      <c r="Q17221" s="5"/>
      <c r="R17221" s="5"/>
      <c r="S17221" s="5"/>
      <c r="T17221" s="5"/>
      <c r="U17221" s="5"/>
      <c r="V17221" s="5"/>
      <c r="W17221" s="5"/>
      <c r="X17221" s="5"/>
      <c r="Y17221" s="5"/>
      <c r="Z17221" s="5"/>
      <c r="AA17221" s="5"/>
      <c r="AB17221" s="5"/>
      <c r="AC17221" s="5"/>
      <c r="AD17221" s="5"/>
      <c r="AE17221" s="5"/>
      <c r="AF17221" s="5"/>
      <c r="AG17221" s="11"/>
    </row>
    <row r="17222" spans="1:33">
      <c r="A17222" s="5"/>
      <c r="B17222" s="5"/>
      <c r="C17222" s="5"/>
      <c r="D17222" s="5"/>
      <c r="E17222" s="5"/>
      <c r="F17222" s="5"/>
      <c r="G17222" s="5"/>
      <c r="H17222" s="5"/>
      <c r="I17222" s="5"/>
      <c r="J17222" s="5"/>
      <c r="K17222" s="5"/>
      <c r="L17222" s="5"/>
      <c r="M17222" s="5"/>
      <c r="N17222" s="5"/>
      <c r="O17222" s="5"/>
      <c r="P17222" s="5"/>
      <c r="Q17222" s="5"/>
      <c r="R17222" s="5"/>
      <c r="S17222" s="5"/>
      <c r="T17222" s="5"/>
      <c r="U17222" s="5"/>
      <c r="V17222" s="5"/>
      <c r="W17222" s="5"/>
      <c r="X17222" s="5"/>
      <c r="Y17222" s="5"/>
      <c r="Z17222" s="5"/>
      <c r="AA17222" s="5"/>
      <c r="AB17222" s="5"/>
      <c r="AC17222" s="5"/>
      <c r="AD17222" s="5"/>
      <c r="AE17222" s="5"/>
      <c r="AF17222" s="5"/>
      <c r="AG17222" s="11"/>
    </row>
    <row r="17223" spans="1:33">
      <c r="A17223" s="5"/>
      <c r="B17223" s="5"/>
      <c r="C17223" s="5"/>
      <c r="D17223" s="5"/>
      <c r="E17223" s="5"/>
      <c r="F17223" s="5"/>
      <c r="G17223" s="5"/>
      <c r="H17223" s="5"/>
      <c r="I17223" s="5"/>
      <c r="J17223" s="5"/>
      <c r="K17223" s="5"/>
      <c r="L17223" s="5"/>
      <c r="M17223" s="5"/>
      <c r="N17223" s="5"/>
      <c r="O17223" s="5"/>
      <c r="P17223" s="5"/>
      <c r="Q17223" s="5"/>
      <c r="R17223" s="5"/>
      <c r="S17223" s="5"/>
      <c r="T17223" s="5"/>
      <c r="U17223" s="5"/>
      <c r="V17223" s="5"/>
      <c r="W17223" s="5"/>
      <c r="X17223" s="5"/>
      <c r="Y17223" s="5"/>
      <c r="Z17223" s="5"/>
      <c r="AA17223" s="5"/>
      <c r="AB17223" s="5"/>
      <c r="AC17223" s="5"/>
      <c r="AD17223" s="5"/>
      <c r="AE17223" s="5"/>
      <c r="AF17223" s="5"/>
      <c r="AG17223" s="11"/>
    </row>
    <row r="17224" spans="1:33">
      <c r="A17224" s="5"/>
      <c r="B17224" s="5"/>
      <c r="C17224" s="5"/>
      <c r="D17224" s="5"/>
      <c r="E17224" s="5"/>
      <c r="F17224" s="5"/>
      <c r="G17224" s="5"/>
      <c r="H17224" s="5"/>
      <c r="I17224" s="5"/>
      <c r="J17224" s="5"/>
      <c r="K17224" s="5"/>
      <c r="L17224" s="5"/>
      <c r="M17224" s="5"/>
      <c r="N17224" s="5"/>
      <c r="O17224" s="5"/>
      <c r="P17224" s="5"/>
      <c r="Q17224" s="5"/>
      <c r="R17224" s="5"/>
      <c r="S17224" s="5"/>
      <c r="T17224" s="5"/>
      <c r="U17224" s="5"/>
      <c r="V17224" s="5"/>
      <c r="W17224" s="5"/>
      <c r="X17224" s="5"/>
      <c r="Y17224" s="5"/>
      <c r="Z17224" s="5"/>
      <c r="AA17224" s="5"/>
      <c r="AB17224" s="5"/>
      <c r="AC17224" s="5"/>
      <c r="AD17224" s="5"/>
      <c r="AE17224" s="5"/>
      <c r="AF17224" s="5"/>
      <c r="AG17224" s="11"/>
    </row>
    <row r="17225" spans="1:33">
      <c r="A17225" s="5"/>
      <c r="B17225" s="5"/>
      <c r="C17225" s="5"/>
      <c r="D17225" s="5"/>
      <c r="E17225" s="5"/>
      <c r="F17225" s="5"/>
      <c r="G17225" s="5"/>
      <c r="H17225" s="5"/>
      <c r="I17225" s="5"/>
      <c r="J17225" s="5"/>
      <c r="K17225" s="5"/>
      <c r="L17225" s="5"/>
      <c r="M17225" s="5"/>
      <c r="N17225" s="5"/>
      <c r="O17225" s="5"/>
      <c r="P17225" s="5"/>
      <c r="Q17225" s="5"/>
      <c r="R17225" s="5"/>
      <c r="S17225" s="5"/>
      <c r="T17225" s="5"/>
      <c r="U17225" s="5"/>
      <c r="V17225" s="5"/>
      <c r="W17225" s="5"/>
      <c r="X17225" s="5"/>
      <c r="Y17225" s="5"/>
      <c r="Z17225" s="5"/>
      <c r="AA17225" s="5"/>
      <c r="AB17225" s="5"/>
      <c r="AC17225" s="5"/>
      <c r="AD17225" s="5"/>
      <c r="AE17225" s="5"/>
      <c r="AF17225" s="5"/>
      <c r="AG17225" s="11"/>
    </row>
    <row r="17226" spans="1:33">
      <c r="A17226" s="5"/>
      <c r="B17226" s="5"/>
      <c r="C17226" s="5"/>
      <c r="D17226" s="5"/>
      <c r="E17226" s="5"/>
      <c r="F17226" s="5"/>
      <c r="G17226" s="5"/>
      <c r="H17226" s="5"/>
      <c r="I17226" s="5"/>
      <c r="J17226" s="5"/>
      <c r="K17226" s="5"/>
      <c r="L17226" s="5"/>
      <c r="M17226" s="5"/>
      <c r="N17226" s="5"/>
      <c r="O17226" s="5"/>
      <c r="P17226" s="5"/>
      <c r="Q17226" s="5"/>
      <c r="R17226" s="5"/>
      <c r="S17226" s="5"/>
      <c r="T17226" s="5"/>
      <c r="U17226" s="5"/>
      <c r="V17226" s="5"/>
      <c r="W17226" s="5"/>
      <c r="X17226" s="5"/>
      <c r="Y17226" s="5"/>
      <c r="Z17226" s="5"/>
      <c r="AA17226" s="5"/>
      <c r="AB17226" s="5"/>
      <c r="AC17226" s="5"/>
      <c r="AD17226" s="5"/>
      <c r="AE17226" s="5"/>
      <c r="AF17226" s="5"/>
      <c r="AG17226" s="11"/>
    </row>
    <row r="17227" spans="1:33">
      <c r="A17227" s="5"/>
      <c r="B17227" s="5"/>
      <c r="C17227" s="5"/>
      <c r="D17227" s="5"/>
      <c r="E17227" s="5"/>
      <c r="F17227" s="5"/>
      <c r="G17227" s="5"/>
      <c r="H17227" s="5"/>
      <c r="I17227" s="5"/>
      <c r="J17227" s="5"/>
      <c r="K17227" s="5"/>
      <c r="L17227" s="5"/>
      <c r="M17227" s="5"/>
      <c r="N17227" s="5"/>
      <c r="O17227" s="5"/>
      <c r="P17227" s="5"/>
      <c r="Q17227" s="5"/>
      <c r="R17227" s="5"/>
      <c r="S17227" s="5"/>
      <c r="T17227" s="5"/>
      <c r="U17227" s="5"/>
      <c r="V17227" s="5"/>
      <c r="W17227" s="5"/>
      <c r="X17227" s="5"/>
      <c r="Y17227" s="5"/>
      <c r="Z17227" s="5"/>
      <c r="AA17227" s="5"/>
      <c r="AB17227" s="5"/>
      <c r="AC17227" s="5"/>
      <c r="AD17227" s="5"/>
      <c r="AE17227" s="5"/>
      <c r="AF17227" s="5"/>
      <c r="AG17227" s="11"/>
    </row>
    <row r="17228" spans="1:33">
      <c r="A17228" s="5"/>
      <c r="B17228" s="5"/>
      <c r="C17228" s="5"/>
      <c r="D17228" s="5"/>
      <c r="E17228" s="5"/>
      <c r="F17228" s="5"/>
      <c r="G17228" s="5"/>
      <c r="H17228" s="5"/>
      <c r="I17228" s="5"/>
      <c r="J17228" s="5"/>
      <c r="K17228" s="5"/>
      <c r="L17228" s="5"/>
      <c r="M17228" s="5"/>
      <c r="N17228" s="5"/>
      <c r="O17228" s="5"/>
      <c r="P17228" s="5"/>
      <c r="Q17228" s="5"/>
      <c r="R17228" s="5"/>
      <c r="S17228" s="5"/>
      <c r="T17228" s="5"/>
      <c r="U17228" s="5"/>
      <c r="V17228" s="5"/>
      <c r="W17228" s="5"/>
      <c r="X17228" s="5"/>
      <c r="Y17228" s="5"/>
      <c r="Z17228" s="5"/>
      <c r="AA17228" s="5"/>
      <c r="AB17228" s="5"/>
      <c r="AC17228" s="5"/>
      <c r="AD17228" s="5"/>
      <c r="AE17228" s="5"/>
      <c r="AF17228" s="5"/>
      <c r="AG17228" s="11"/>
    </row>
    <row r="17229" spans="1:33">
      <c r="A17229" s="5"/>
      <c r="B17229" s="5"/>
      <c r="C17229" s="5"/>
      <c r="D17229" s="5"/>
      <c r="E17229" s="5"/>
      <c r="F17229" s="5"/>
      <c r="G17229" s="5"/>
      <c r="H17229" s="5"/>
      <c r="I17229" s="5"/>
      <c r="J17229" s="5"/>
      <c r="K17229" s="5"/>
      <c r="L17229" s="5"/>
      <c r="M17229" s="5"/>
      <c r="N17229" s="5"/>
      <c r="O17229" s="5"/>
      <c r="P17229" s="5"/>
      <c r="Q17229" s="5"/>
      <c r="R17229" s="5"/>
      <c r="S17229" s="5"/>
      <c r="T17229" s="5"/>
      <c r="U17229" s="5"/>
      <c r="V17229" s="5"/>
      <c r="W17229" s="5"/>
      <c r="X17229" s="5"/>
      <c r="Y17229" s="5"/>
      <c r="Z17229" s="5"/>
      <c r="AA17229" s="5"/>
      <c r="AB17229" s="5"/>
      <c r="AC17229" s="5"/>
      <c r="AD17229" s="5"/>
      <c r="AE17229" s="5"/>
      <c r="AF17229" s="5"/>
      <c r="AG17229" s="11"/>
    </row>
    <row r="17230" spans="1:33">
      <c r="A17230" s="5"/>
      <c r="B17230" s="5"/>
      <c r="C17230" s="5"/>
      <c r="D17230" s="5"/>
      <c r="E17230" s="5"/>
      <c r="F17230" s="5"/>
      <c r="G17230" s="5"/>
      <c r="H17230" s="5"/>
      <c r="I17230" s="5"/>
      <c r="J17230" s="5"/>
      <c r="K17230" s="5"/>
      <c r="L17230" s="5"/>
      <c r="M17230" s="5"/>
      <c r="N17230" s="5"/>
      <c r="O17230" s="5"/>
      <c r="P17230" s="5"/>
      <c r="Q17230" s="5"/>
      <c r="R17230" s="5"/>
      <c r="S17230" s="5"/>
      <c r="T17230" s="5"/>
      <c r="U17230" s="5"/>
      <c r="V17230" s="5"/>
      <c r="W17230" s="5"/>
      <c r="X17230" s="5"/>
      <c r="Y17230" s="5"/>
      <c r="Z17230" s="5"/>
      <c r="AA17230" s="5"/>
      <c r="AB17230" s="5"/>
      <c r="AC17230" s="5"/>
      <c r="AD17230" s="5"/>
      <c r="AE17230" s="5"/>
      <c r="AF17230" s="5"/>
      <c r="AG17230" s="11"/>
    </row>
    <row r="17231" spans="1:33">
      <c r="A17231" s="5"/>
      <c r="B17231" s="5"/>
      <c r="C17231" s="5"/>
      <c r="D17231" s="5"/>
      <c r="E17231" s="5"/>
      <c r="F17231" s="5"/>
      <c r="G17231" s="5"/>
      <c r="H17231" s="5"/>
      <c r="I17231" s="5"/>
      <c r="J17231" s="5"/>
      <c r="K17231" s="5"/>
      <c r="L17231" s="5"/>
      <c r="M17231" s="5"/>
      <c r="N17231" s="5"/>
      <c r="O17231" s="5"/>
      <c r="P17231" s="5"/>
      <c r="Q17231" s="5"/>
      <c r="R17231" s="5"/>
      <c r="S17231" s="5"/>
      <c r="T17231" s="5"/>
      <c r="U17231" s="5"/>
      <c r="V17231" s="5"/>
      <c r="W17231" s="5"/>
      <c r="X17231" s="5"/>
      <c r="Y17231" s="5"/>
      <c r="Z17231" s="5"/>
      <c r="AA17231" s="5"/>
      <c r="AB17231" s="5"/>
      <c r="AC17231" s="5"/>
      <c r="AD17231" s="5"/>
      <c r="AE17231" s="5"/>
      <c r="AF17231" s="5"/>
      <c r="AG17231" s="11"/>
    </row>
    <row r="17232" spans="1:33">
      <c r="A17232" s="5"/>
      <c r="B17232" s="5"/>
      <c r="C17232" s="5"/>
      <c r="D17232" s="5"/>
      <c r="E17232" s="5"/>
      <c r="F17232" s="5"/>
      <c r="G17232" s="5"/>
      <c r="H17232" s="5"/>
      <c r="I17232" s="5"/>
      <c r="J17232" s="5"/>
      <c r="K17232" s="5"/>
      <c r="L17232" s="5"/>
      <c r="M17232" s="5"/>
      <c r="N17232" s="5"/>
      <c r="O17232" s="5"/>
      <c r="P17232" s="5"/>
      <c r="Q17232" s="5"/>
      <c r="R17232" s="5"/>
      <c r="S17232" s="5"/>
      <c r="T17232" s="5"/>
      <c r="U17232" s="5"/>
      <c r="V17232" s="5"/>
      <c r="W17232" s="5"/>
      <c r="X17232" s="5"/>
      <c r="Y17232" s="5"/>
      <c r="Z17232" s="5"/>
      <c r="AA17232" s="5"/>
      <c r="AB17232" s="5"/>
      <c r="AC17232" s="5"/>
      <c r="AD17232" s="5"/>
      <c r="AE17232" s="5"/>
      <c r="AF17232" s="5"/>
      <c r="AG17232" s="11"/>
    </row>
    <row r="17233" spans="1:33">
      <c r="A17233" s="5"/>
      <c r="B17233" s="5"/>
      <c r="C17233" s="5"/>
      <c r="D17233" s="5"/>
      <c r="E17233" s="5"/>
      <c r="F17233" s="5"/>
      <c r="G17233" s="5"/>
      <c r="H17233" s="5"/>
      <c r="I17233" s="5"/>
      <c r="J17233" s="5"/>
      <c r="K17233" s="5"/>
      <c r="L17233" s="5"/>
      <c r="M17233" s="5"/>
      <c r="N17233" s="5"/>
      <c r="O17233" s="5"/>
      <c r="P17233" s="5"/>
      <c r="Q17233" s="5"/>
      <c r="R17233" s="5"/>
      <c r="S17233" s="5"/>
      <c r="T17233" s="5"/>
      <c r="U17233" s="5"/>
      <c r="V17233" s="5"/>
      <c r="W17233" s="5"/>
      <c r="X17233" s="5"/>
      <c r="Y17233" s="5"/>
      <c r="Z17233" s="5"/>
      <c r="AA17233" s="5"/>
      <c r="AB17233" s="5"/>
      <c r="AC17233" s="5"/>
      <c r="AD17233" s="5"/>
      <c r="AE17233" s="5"/>
      <c r="AF17233" s="5"/>
      <c r="AG17233" s="11"/>
    </row>
    <row r="17234" spans="1:33">
      <c r="A17234" s="5"/>
      <c r="B17234" s="5"/>
      <c r="C17234" s="5"/>
      <c r="D17234" s="5"/>
      <c r="E17234" s="5"/>
      <c r="F17234" s="5"/>
      <c r="G17234" s="5"/>
      <c r="H17234" s="5"/>
      <c r="I17234" s="5"/>
      <c r="J17234" s="5"/>
      <c r="K17234" s="5"/>
      <c r="L17234" s="5"/>
      <c r="M17234" s="5"/>
      <c r="N17234" s="5"/>
      <c r="O17234" s="5"/>
      <c r="P17234" s="5"/>
      <c r="Q17234" s="5"/>
      <c r="R17234" s="5"/>
      <c r="S17234" s="5"/>
      <c r="T17234" s="5"/>
      <c r="U17234" s="5"/>
      <c r="V17234" s="5"/>
      <c r="W17234" s="5"/>
      <c r="X17234" s="5"/>
      <c r="Y17234" s="5"/>
      <c r="Z17234" s="5"/>
      <c r="AA17234" s="5"/>
      <c r="AB17234" s="5"/>
      <c r="AC17234" s="5"/>
      <c r="AD17234" s="5"/>
      <c r="AE17234" s="5"/>
      <c r="AF17234" s="5"/>
      <c r="AG17234" s="11"/>
    </row>
    <row r="17235" spans="1:33">
      <c r="A17235" s="5"/>
      <c r="B17235" s="5"/>
      <c r="C17235" s="5"/>
      <c r="D17235" s="5"/>
      <c r="E17235" s="5"/>
      <c r="F17235" s="5"/>
      <c r="G17235" s="5"/>
      <c r="H17235" s="5"/>
      <c r="I17235" s="5"/>
      <c r="J17235" s="5"/>
      <c r="K17235" s="5"/>
      <c r="L17235" s="5"/>
      <c r="M17235" s="5"/>
      <c r="N17235" s="5"/>
      <c r="O17235" s="5"/>
      <c r="P17235" s="5"/>
      <c r="Q17235" s="5"/>
      <c r="R17235" s="5"/>
      <c r="S17235" s="5"/>
      <c r="T17235" s="5"/>
      <c r="U17235" s="5"/>
      <c r="V17235" s="5"/>
      <c r="W17235" s="5"/>
      <c r="X17235" s="5"/>
      <c r="Y17235" s="5"/>
      <c r="Z17235" s="5"/>
      <c r="AA17235" s="5"/>
      <c r="AB17235" s="5"/>
      <c r="AC17235" s="5"/>
      <c r="AD17235" s="5"/>
      <c r="AE17235" s="5"/>
      <c r="AF17235" s="5"/>
      <c r="AG17235" s="11"/>
    </row>
    <row r="17236" spans="1:33">
      <c r="A17236" s="5"/>
      <c r="B17236" s="5"/>
      <c r="C17236" s="5"/>
      <c r="D17236" s="5"/>
      <c r="E17236" s="5"/>
      <c r="F17236" s="5"/>
      <c r="G17236" s="5"/>
      <c r="H17236" s="5"/>
      <c r="I17236" s="5"/>
      <c r="J17236" s="5"/>
      <c r="K17236" s="5"/>
      <c r="L17236" s="5"/>
      <c r="M17236" s="5"/>
      <c r="N17236" s="5"/>
      <c r="O17236" s="5"/>
      <c r="P17236" s="5"/>
      <c r="Q17236" s="5"/>
      <c r="R17236" s="5"/>
      <c r="S17236" s="5"/>
      <c r="T17236" s="5"/>
      <c r="U17236" s="5"/>
      <c r="V17236" s="5"/>
      <c r="W17236" s="5"/>
      <c r="X17236" s="5"/>
      <c r="Y17236" s="5"/>
      <c r="Z17236" s="5"/>
      <c r="AA17236" s="5"/>
      <c r="AB17236" s="5"/>
      <c r="AC17236" s="5"/>
      <c r="AD17236" s="5"/>
      <c r="AE17236" s="5"/>
      <c r="AF17236" s="5"/>
      <c r="AG17236" s="11"/>
    </row>
    <row r="17237" spans="1:33">
      <c r="A17237" s="5"/>
      <c r="B17237" s="5"/>
      <c r="C17237" s="5"/>
      <c r="D17237" s="5"/>
      <c r="E17237" s="5"/>
      <c r="F17237" s="5"/>
      <c r="G17237" s="5"/>
      <c r="H17237" s="5"/>
      <c r="I17237" s="5"/>
      <c r="J17237" s="5"/>
      <c r="K17237" s="5"/>
      <c r="L17237" s="5"/>
      <c r="M17237" s="5"/>
      <c r="N17237" s="5"/>
      <c r="O17237" s="5"/>
      <c r="P17237" s="5"/>
      <c r="Q17237" s="5"/>
      <c r="R17237" s="5"/>
      <c r="S17237" s="5"/>
      <c r="T17237" s="5"/>
      <c r="U17237" s="5"/>
      <c r="V17237" s="5"/>
      <c r="W17237" s="5"/>
      <c r="X17237" s="5"/>
      <c r="Y17237" s="5"/>
      <c r="Z17237" s="5"/>
      <c r="AA17237" s="5"/>
      <c r="AB17237" s="5"/>
      <c r="AC17237" s="5"/>
      <c r="AD17237" s="5"/>
      <c r="AE17237" s="5"/>
      <c r="AF17237" s="5"/>
      <c r="AG17237" s="11"/>
    </row>
    <row r="17238" spans="1:33">
      <c r="A17238" s="5"/>
      <c r="B17238" s="5"/>
      <c r="C17238" s="5"/>
      <c r="D17238" s="5"/>
      <c r="E17238" s="5"/>
      <c r="F17238" s="5"/>
      <c r="G17238" s="5"/>
      <c r="H17238" s="5"/>
      <c r="I17238" s="5"/>
      <c r="J17238" s="5"/>
      <c r="K17238" s="5"/>
      <c r="L17238" s="5"/>
      <c r="M17238" s="5"/>
      <c r="N17238" s="5"/>
      <c r="O17238" s="5"/>
      <c r="P17238" s="5"/>
      <c r="Q17238" s="5"/>
      <c r="R17238" s="5"/>
      <c r="S17238" s="5"/>
      <c r="T17238" s="5"/>
      <c r="U17238" s="5"/>
      <c r="V17238" s="5"/>
      <c r="W17238" s="5"/>
      <c r="X17238" s="5"/>
      <c r="Y17238" s="5"/>
      <c r="Z17238" s="5"/>
      <c r="AA17238" s="5"/>
      <c r="AB17238" s="5"/>
      <c r="AC17238" s="5"/>
      <c r="AD17238" s="5"/>
      <c r="AE17238" s="5"/>
      <c r="AF17238" s="5"/>
      <c r="AG17238" s="11"/>
    </row>
    <row r="17239" spans="1:33">
      <c r="A17239" s="5"/>
      <c r="B17239" s="5"/>
      <c r="C17239" s="5"/>
      <c r="D17239" s="5"/>
      <c r="E17239" s="5"/>
      <c r="F17239" s="5"/>
      <c r="G17239" s="5"/>
      <c r="H17239" s="5"/>
      <c r="I17239" s="5"/>
      <c r="J17239" s="5"/>
      <c r="K17239" s="5"/>
      <c r="L17239" s="5"/>
      <c r="M17239" s="5"/>
      <c r="N17239" s="5"/>
      <c r="O17239" s="5"/>
      <c r="P17239" s="5"/>
      <c r="Q17239" s="5"/>
      <c r="R17239" s="5"/>
      <c r="S17239" s="5"/>
      <c r="T17239" s="5"/>
      <c r="U17239" s="5"/>
      <c r="V17239" s="5"/>
      <c r="W17239" s="5"/>
      <c r="X17239" s="5"/>
      <c r="Y17239" s="5"/>
      <c r="Z17239" s="5"/>
      <c r="AA17239" s="5"/>
      <c r="AB17239" s="5"/>
      <c r="AC17239" s="5"/>
      <c r="AD17239" s="5"/>
      <c r="AE17239" s="5"/>
      <c r="AF17239" s="5"/>
      <c r="AG17239" s="11"/>
    </row>
    <row r="17240" spans="1:33">
      <c r="A17240" s="5"/>
      <c r="B17240" s="5"/>
      <c r="C17240" s="5"/>
      <c r="D17240" s="5"/>
      <c r="E17240" s="5"/>
      <c r="F17240" s="5"/>
      <c r="G17240" s="5"/>
      <c r="H17240" s="5"/>
      <c r="I17240" s="5"/>
      <c r="J17240" s="5"/>
      <c r="K17240" s="5"/>
      <c r="L17240" s="5"/>
      <c r="M17240" s="5"/>
      <c r="N17240" s="5"/>
      <c r="O17240" s="5"/>
      <c r="P17240" s="5"/>
      <c r="Q17240" s="5"/>
      <c r="R17240" s="5"/>
      <c r="S17240" s="5"/>
      <c r="T17240" s="5"/>
      <c r="U17240" s="5"/>
      <c r="V17240" s="5"/>
      <c r="W17240" s="5"/>
      <c r="X17240" s="5"/>
      <c r="Y17240" s="5"/>
      <c r="Z17240" s="5"/>
      <c r="AA17240" s="5"/>
      <c r="AB17240" s="5"/>
      <c r="AC17240" s="5"/>
      <c r="AD17240" s="5"/>
      <c r="AE17240" s="5"/>
      <c r="AF17240" s="5"/>
      <c r="AG17240" s="11"/>
    </row>
    <row r="17241" spans="1:33">
      <c r="A17241" s="5"/>
      <c r="B17241" s="5"/>
      <c r="C17241" s="5"/>
      <c r="D17241" s="5"/>
      <c r="E17241" s="5"/>
      <c r="F17241" s="5"/>
      <c r="G17241" s="5"/>
      <c r="H17241" s="5"/>
      <c r="I17241" s="5"/>
      <c r="J17241" s="5"/>
      <c r="K17241" s="5"/>
      <c r="L17241" s="5"/>
      <c r="M17241" s="5"/>
      <c r="N17241" s="5"/>
      <c r="O17241" s="5"/>
      <c r="P17241" s="5"/>
      <c r="Q17241" s="5"/>
      <c r="R17241" s="5"/>
      <c r="S17241" s="5"/>
      <c r="T17241" s="5"/>
      <c r="U17241" s="5"/>
      <c r="V17241" s="5"/>
      <c r="W17241" s="5"/>
      <c r="X17241" s="5"/>
      <c r="Y17241" s="5"/>
      <c r="Z17241" s="5"/>
      <c r="AA17241" s="5"/>
      <c r="AB17241" s="5"/>
      <c r="AC17241" s="5"/>
      <c r="AD17241" s="5"/>
      <c r="AE17241" s="5"/>
      <c r="AF17241" s="5"/>
      <c r="AG17241" s="11"/>
    </row>
    <row r="17242" spans="1:33">
      <c r="A17242" s="5"/>
      <c r="B17242" s="5"/>
      <c r="C17242" s="5"/>
      <c r="D17242" s="5"/>
      <c r="E17242" s="5"/>
      <c r="F17242" s="5"/>
      <c r="G17242" s="5"/>
      <c r="H17242" s="5"/>
      <c r="I17242" s="5"/>
      <c r="J17242" s="5"/>
      <c r="K17242" s="5"/>
      <c r="L17242" s="5"/>
      <c r="M17242" s="5"/>
      <c r="N17242" s="5"/>
      <c r="O17242" s="5"/>
      <c r="P17242" s="5"/>
      <c r="Q17242" s="5"/>
      <c r="R17242" s="5"/>
      <c r="S17242" s="5"/>
      <c r="T17242" s="5"/>
      <c r="U17242" s="5"/>
      <c r="V17242" s="5"/>
      <c r="W17242" s="5"/>
      <c r="X17242" s="5"/>
      <c r="Y17242" s="5"/>
      <c r="Z17242" s="5"/>
      <c r="AA17242" s="5"/>
      <c r="AB17242" s="5"/>
      <c r="AC17242" s="5"/>
      <c r="AD17242" s="5"/>
      <c r="AE17242" s="5"/>
      <c r="AF17242" s="5"/>
      <c r="AG17242" s="11"/>
    </row>
    <row r="17243" spans="1:33">
      <c r="A17243" s="5"/>
      <c r="B17243" s="5"/>
      <c r="C17243" s="5"/>
      <c r="D17243" s="5"/>
      <c r="E17243" s="5"/>
      <c r="F17243" s="5"/>
      <c r="G17243" s="5"/>
      <c r="H17243" s="5"/>
      <c r="I17243" s="5"/>
      <c r="J17243" s="5"/>
      <c r="K17243" s="5"/>
      <c r="L17243" s="5"/>
      <c r="M17243" s="5"/>
      <c r="N17243" s="5"/>
      <c r="O17243" s="5"/>
      <c r="P17243" s="5"/>
      <c r="Q17243" s="5"/>
      <c r="R17243" s="5"/>
      <c r="S17243" s="5"/>
      <c r="T17243" s="5"/>
      <c r="U17243" s="5"/>
      <c r="V17243" s="5"/>
      <c r="W17243" s="5"/>
      <c r="X17243" s="5"/>
      <c r="Y17243" s="5"/>
      <c r="Z17243" s="5"/>
      <c r="AA17243" s="5"/>
      <c r="AB17243" s="5"/>
      <c r="AC17243" s="5"/>
      <c r="AD17243" s="5"/>
      <c r="AE17243" s="5"/>
      <c r="AF17243" s="5"/>
      <c r="AG17243" s="11"/>
    </row>
    <row r="17244" spans="1:33">
      <c r="A17244" s="5"/>
      <c r="B17244" s="5"/>
      <c r="C17244" s="5"/>
      <c r="D17244" s="5"/>
      <c r="E17244" s="5"/>
      <c r="F17244" s="5"/>
      <c r="G17244" s="5"/>
      <c r="H17244" s="5"/>
      <c r="I17244" s="5"/>
      <c r="J17244" s="5"/>
      <c r="K17244" s="5"/>
      <c r="L17244" s="5"/>
      <c r="M17244" s="5"/>
      <c r="N17244" s="5"/>
      <c r="O17244" s="5"/>
      <c r="P17244" s="5"/>
      <c r="Q17244" s="5"/>
      <c r="R17244" s="5"/>
      <c r="S17244" s="5"/>
      <c r="T17244" s="5"/>
      <c r="U17244" s="5"/>
      <c r="V17244" s="5"/>
      <c r="W17244" s="5"/>
      <c r="X17244" s="5"/>
      <c r="Y17244" s="5"/>
      <c r="Z17244" s="5"/>
      <c r="AA17244" s="5"/>
      <c r="AB17244" s="5"/>
      <c r="AC17244" s="5"/>
      <c r="AD17244" s="5"/>
      <c r="AE17244" s="5"/>
      <c r="AF17244" s="5"/>
      <c r="AG17244" s="11"/>
    </row>
    <row r="17245" spans="1:33">
      <c r="A17245" s="5"/>
      <c r="B17245" s="5"/>
      <c r="C17245" s="5"/>
      <c r="D17245" s="5"/>
      <c r="E17245" s="5"/>
      <c r="F17245" s="5"/>
      <c r="G17245" s="5"/>
      <c r="H17245" s="5"/>
      <c r="I17245" s="5"/>
      <c r="J17245" s="5"/>
      <c r="K17245" s="5"/>
      <c r="L17245" s="5"/>
      <c r="M17245" s="5"/>
      <c r="N17245" s="5"/>
      <c r="O17245" s="5"/>
      <c r="P17245" s="5"/>
      <c r="Q17245" s="5"/>
      <c r="R17245" s="5"/>
      <c r="S17245" s="5"/>
      <c r="T17245" s="5"/>
      <c r="U17245" s="5"/>
      <c r="V17245" s="5"/>
      <c r="W17245" s="5"/>
      <c r="X17245" s="5"/>
      <c r="Y17245" s="5"/>
      <c r="Z17245" s="5"/>
      <c r="AA17245" s="5"/>
      <c r="AB17245" s="5"/>
      <c r="AC17245" s="5"/>
      <c r="AD17245" s="5"/>
      <c r="AE17245" s="5"/>
      <c r="AF17245" s="5"/>
      <c r="AG17245" s="11"/>
    </row>
    <row r="17246" spans="1:33">
      <c r="A17246" s="5"/>
      <c r="B17246" s="5"/>
      <c r="C17246" s="5"/>
      <c r="D17246" s="5"/>
      <c r="E17246" s="5"/>
      <c r="F17246" s="5"/>
      <c r="G17246" s="5"/>
      <c r="H17246" s="5"/>
      <c r="I17246" s="5"/>
      <c r="J17246" s="5"/>
      <c r="K17246" s="5"/>
      <c r="L17246" s="5"/>
      <c r="M17246" s="5"/>
      <c r="N17246" s="5"/>
      <c r="O17246" s="5"/>
      <c r="P17246" s="5"/>
      <c r="Q17246" s="5"/>
      <c r="R17246" s="5"/>
      <c r="S17246" s="5"/>
      <c r="T17246" s="5"/>
      <c r="U17246" s="5"/>
      <c r="V17246" s="5"/>
      <c r="W17246" s="5"/>
      <c r="X17246" s="5"/>
      <c r="Y17246" s="5"/>
      <c r="Z17246" s="5"/>
      <c r="AA17246" s="5"/>
      <c r="AB17246" s="5"/>
      <c r="AC17246" s="5"/>
      <c r="AD17246" s="5"/>
      <c r="AE17246" s="5"/>
      <c r="AF17246" s="5"/>
      <c r="AG17246" s="11"/>
    </row>
    <row r="17247" spans="1:33">
      <c r="A17247" s="5"/>
      <c r="B17247" s="5"/>
      <c r="C17247" s="5"/>
      <c r="D17247" s="5"/>
      <c r="E17247" s="5"/>
      <c r="F17247" s="5"/>
      <c r="G17247" s="5"/>
      <c r="H17247" s="5"/>
      <c r="I17247" s="5"/>
      <c r="J17247" s="5"/>
      <c r="K17247" s="5"/>
      <c r="L17247" s="5"/>
      <c r="M17247" s="5"/>
      <c r="N17247" s="5"/>
      <c r="O17247" s="5"/>
      <c r="P17247" s="5"/>
      <c r="Q17247" s="5"/>
      <c r="R17247" s="5"/>
      <c r="S17247" s="5"/>
      <c r="T17247" s="5"/>
      <c r="U17247" s="5"/>
      <c r="V17247" s="5"/>
      <c r="W17247" s="5"/>
      <c r="X17247" s="5"/>
      <c r="Y17247" s="5"/>
      <c r="Z17247" s="5"/>
      <c r="AA17247" s="5"/>
      <c r="AB17247" s="5"/>
      <c r="AC17247" s="5"/>
      <c r="AD17247" s="5"/>
      <c r="AE17247" s="5"/>
      <c r="AF17247" s="5"/>
      <c r="AG17247" s="11"/>
    </row>
    <row r="17248" spans="1:33">
      <c r="A17248" s="5"/>
      <c r="B17248" s="5"/>
      <c r="C17248" s="5"/>
      <c r="D17248" s="5"/>
      <c r="E17248" s="5"/>
      <c r="F17248" s="5"/>
      <c r="G17248" s="5"/>
      <c r="H17248" s="5"/>
      <c r="I17248" s="5"/>
      <c r="J17248" s="5"/>
      <c r="K17248" s="5"/>
      <c r="L17248" s="5"/>
      <c r="M17248" s="5"/>
      <c r="N17248" s="5"/>
      <c r="O17248" s="5"/>
      <c r="P17248" s="5"/>
      <c r="Q17248" s="5"/>
      <c r="R17248" s="5"/>
      <c r="S17248" s="5"/>
      <c r="T17248" s="5"/>
      <c r="U17248" s="5"/>
      <c r="V17248" s="5"/>
      <c r="W17248" s="5"/>
      <c r="X17248" s="5"/>
      <c r="Y17248" s="5"/>
      <c r="Z17248" s="5"/>
      <c r="AA17248" s="5"/>
      <c r="AB17248" s="5"/>
      <c r="AC17248" s="5"/>
      <c r="AD17248" s="5"/>
      <c r="AE17248" s="5"/>
      <c r="AF17248" s="5"/>
      <c r="AG17248" s="11"/>
    </row>
    <row r="17249" spans="1:33">
      <c r="A17249" s="5"/>
      <c r="B17249" s="5"/>
      <c r="C17249" s="5"/>
      <c r="D17249" s="5"/>
      <c r="E17249" s="5"/>
      <c r="F17249" s="5"/>
      <c r="G17249" s="5"/>
      <c r="H17249" s="5"/>
      <c r="I17249" s="5"/>
      <c r="J17249" s="5"/>
      <c r="K17249" s="5"/>
      <c r="L17249" s="5"/>
      <c r="M17249" s="5"/>
      <c r="N17249" s="5"/>
      <c r="O17249" s="5"/>
      <c r="P17249" s="5"/>
      <c r="Q17249" s="5"/>
      <c r="R17249" s="5"/>
      <c r="S17249" s="5"/>
      <c r="T17249" s="5"/>
      <c r="U17249" s="5"/>
      <c r="V17249" s="5"/>
      <c r="W17249" s="5"/>
      <c r="X17249" s="5"/>
      <c r="Y17249" s="5"/>
      <c r="Z17249" s="5"/>
      <c r="AA17249" s="5"/>
      <c r="AB17249" s="5"/>
      <c r="AC17249" s="5"/>
      <c r="AD17249" s="5"/>
      <c r="AE17249" s="5"/>
      <c r="AF17249" s="5"/>
      <c r="AG17249" s="11"/>
    </row>
    <row r="17250" spans="1:33">
      <c r="A17250" s="5"/>
      <c r="B17250" s="5"/>
      <c r="C17250" s="5"/>
      <c r="D17250" s="5"/>
      <c r="E17250" s="5"/>
      <c r="F17250" s="5"/>
      <c r="G17250" s="5"/>
      <c r="H17250" s="5"/>
      <c r="I17250" s="5"/>
      <c r="J17250" s="5"/>
      <c r="K17250" s="5"/>
      <c r="L17250" s="5"/>
      <c r="M17250" s="5"/>
      <c r="N17250" s="5"/>
      <c r="O17250" s="5"/>
      <c r="P17250" s="5"/>
      <c r="Q17250" s="5"/>
      <c r="R17250" s="5"/>
      <c r="S17250" s="5"/>
      <c r="T17250" s="5"/>
      <c r="U17250" s="5"/>
      <c r="V17250" s="5"/>
      <c r="W17250" s="5"/>
      <c r="X17250" s="5"/>
      <c r="Y17250" s="5"/>
      <c r="Z17250" s="5"/>
      <c r="AA17250" s="5"/>
      <c r="AB17250" s="5"/>
      <c r="AC17250" s="5"/>
      <c r="AD17250" s="5"/>
      <c r="AE17250" s="5"/>
      <c r="AF17250" s="5"/>
      <c r="AG17250" s="11"/>
    </row>
    <row r="17251" spans="1:33">
      <c r="A17251" s="5"/>
      <c r="B17251" s="5"/>
      <c r="C17251" s="5"/>
      <c r="D17251" s="5"/>
      <c r="E17251" s="5"/>
      <c r="F17251" s="5"/>
      <c r="G17251" s="5"/>
      <c r="H17251" s="5"/>
      <c r="I17251" s="5"/>
      <c r="J17251" s="5"/>
      <c r="K17251" s="5"/>
      <c r="L17251" s="5"/>
      <c r="M17251" s="5"/>
      <c r="N17251" s="5"/>
      <c r="O17251" s="5"/>
      <c r="P17251" s="5"/>
      <c r="Q17251" s="5"/>
      <c r="R17251" s="5"/>
      <c r="S17251" s="5"/>
      <c r="T17251" s="5"/>
      <c r="U17251" s="5"/>
      <c r="V17251" s="5"/>
      <c r="W17251" s="5"/>
      <c r="X17251" s="5"/>
      <c r="Y17251" s="5"/>
      <c r="Z17251" s="5"/>
      <c r="AA17251" s="5"/>
      <c r="AB17251" s="5"/>
      <c r="AC17251" s="5"/>
      <c r="AD17251" s="5"/>
      <c r="AE17251" s="5"/>
      <c r="AF17251" s="5"/>
      <c r="AG17251" s="11"/>
    </row>
    <row r="17252" spans="1:33">
      <c r="A17252" s="5"/>
      <c r="B17252" s="5"/>
      <c r="C17252" s="5"/>
      <c r="D17252" s="5"/>
      <c r="E17252" s="5"/>
      <c r="F17252" s="5"/>
      <c r="G17252" s="5"/>
      <c r="H17252" s="5"/>
      <c r="I17252" s="5"/>
      <c r="J17252" s="5"/>
      <c r="K17252" s="5"/>
      <c r="L17252" s="5"/>
      <c r="M17252" s="5"/>
      <c r="N17252" s="5"/>
      <c r="O17252" s="5"/>
      <c r="P17252" s="5"/>
      <c r="Q17252" s="5"/>
      <c r="R17252" s="5"/>
      <c r="S17252" s="5"/>
      <c r="T17252" s="5"/>
      <c r="U17252" s="5"/>
      <c r="V17252" s="5"/>
      <c r="W17252" s="5"/>
      <c r="X17252" s="5"/>
      <c r="Y17252" s="5"/>
      <c r="Z17252" s="5"/>
      <c r="AA17252" s="5"/>
      <c r="AB17252" s="5"/>
      <c r="AC17252" s="5"/>
      <c r="AD17252" s="5"/>
      <c r="AE17252" s="5"/>
      <c r="AF17252" s="5"/>
      <c r="AG17252" s="11"/>
    </row>
    <row r="17253" spans="1:33">
      <c r="A17253" s="5"/>
      <c r="B17253" s="5"/>
      <c r="C17253" s="5"/>
      <c r="D17253" s="5"/>
      <c r="E17253" s="5"/>
      <c r="F17253" s="5"/>
      <c r="G17253" s="5"/>
      <c r="H17253" s="5"/>
      <c r="I17253" s="5"/>
      <c r="J17253" s="5"/>
      <c r="K17253" s="5"/>
      <c r="L17253" s="5"/>
      <c r="M17253" s="5"/>
      <c r="N17253" s="5"/>
      <c r="O17253" s="5"/>
      <c r="P17253" s="5"/>
      <c r="Q17253" s="5"/>
      <c r="R17253" s="5"/>
      <c r="S17253" s="5"/>
      <c r="T17253" s="5"/>
      <c r="U17253" s="5"/>
      <c r="V17253" s="5"/>
      <c r="W17253" s="5"/>
      <c r="X17253" s="5"/>
      <c r="Y17253" s="5"/>
      <c r="Z17253" s="5"/>
      <c r="AA17253" s="5"/>
      <c r="AB17253" s="5"/>
      <c r="AC17253" s="5"/>
      <c r="AD17253" s="5"/>
      <c r="AE17253" s="5"/>
      <c r="AF17253" s="5"/>
      <c r="AG17253" s="11"/>
    </row>
    <row r="17254" spans="1:33">
      <c r="A17254" s="5"/>
      <c r="B17254" s="5"/>
      <c r="C17254" s="5"/>
      <c r="D17254" s="5"/>
      <c r="E17254" s="5"/>
      <c r="F17254" s="5"/>
      <c r="G17254" s="5"/>
      <c r="H17254" s="5"/>
      <c r="I17254" s="5"/>
      <c r="J17254" s="5"/>
      <c r="K17254" s="5"/>
      <c r="L17254" s="5"/>
      <c r="M17254" s="5"/>
      <c r="N17254" s="5"/>
      <c r="O17254" s="5"/>
      <c r="P17254" s="5"/>
      <c r="Q17254" s="5"/>
      <c r="R17254" s="5"/>
      <c r="S17254" s="5"/>
      <c r="T17254" s="5"/>
      <c r="U17254" s="5"/>
      <c r="V17254" s="5"/>
      <c r="W17254" s="5"/>
      <c r="X17254" s="5"/>
      <c r="Y17254" s="5"/>
      <c r="Z17254" s="5"/>
      <c r="AA17254" s="5"/>
      <c r="AB17254" s="5"/>
      <c r="AC17254" s="5"/>
      <c r="AD17254" s="5"/>
      <c r="AE17254" s="5"/>
      <c r="AF17254" s="5"/>
      <c r="AG17254" s="11"/>
    </row>
    <row r="17255" spans="1:33">
      <c r="A17255" s="5"/>
      <c r="B17255" s="5"/>
      <c r="C17255" s="5"/>
      <c r="D17255" s="5"/>
      <c r="E17255" s="5"/>
      <c r="F17255" s="5"/>
      <c r="G17255" s="5"/>
      <c r="H17255" s="5"/>
      <c r="I17255" s="5"/>
      <c r="J17255" s="5"/>
      <c r="K17255" s="5"/>
      <c r="L17255" s="5"/>
      <c r="M17255" s="5"/>
      <c r="N17255" s="5"/>
      <c r="O17255" s="5"/>
      <c r="P17255" s="5"/>
      <c r="Q17255" s="5"/>
      <c r="R17255" s="5"/>
      <c r="S17255" s="5"/>
      <c r="T17255" s="5"/>
      <c r="U17255" s="5"/>
      <c r="V17255" s="5"/>
      <c r="W17255" s="5"/>
      <c r="X17255" s="5"/>
      <c r="Y17255" s="5"/>
      <c r="Z17255" s="5"/>
      <c r="AA17255" s="5"/>
      <c r="AB17255" s="5"/>
      <c r="AC17255" s="5"/>
      <c r="AD17255" s="5"/>
      <c r="AE17255" s="5"/>
      <c r="AF17255" s="5"/>
      <c r="AG17255" s="11"/>
    </row>
    <row r="17256" spans="1:33">
      <c r="A17256" s="5"/>
      <c r="B17256" s="5"/>
      <c r="C17256" s="5"/>
      <c r="D17256" s="5"/>
      <c r="E17256" s="5"/>
      <c r="F17256" s="5"/>
      <c r="G17256" s="5"/>
      <c r="H17256" s="5"/>
      <c r="I17256" s="5"/>
      <c r="J17256" s="5"/>
      <c r="K17256" s="5"/>
      <c r="L17256" s="5"/>
      <c r="M17256" s="5"/>
      <c r="N17256" s="5"/>
      <c r="O17256" s="5"/>
      <c r="P17256" s="5"/>
      <c r="Q17256" s="5"/>
      <c r="R17256" s="5"/>
      <c r="S17256" s="5"/>
      <c r="T17256" s="5"/>
      <c r="U17256" s="5"/>
      <c r="V17256" s="5"/>
      <c r="W17256" s="5"/>
      <c r="X17256" s="5"/>
      <c r="Y17256" s="5"/>
      <c r="Z17256" s="5"/>
      <c r="AA17256" s="5"/>
      <c r="AB17256" s="5"/>
      <c r="AC17256" s="5"/>
      <c r="AD17256" s="5"/>
      <c r="AE17256" s="5"/>
      <c r="AF17256" s="5"/>
      <c r="AG17256" s="11"/>
    </row>
    <row r="17257" spans="1:33">
      <c r="A17257" s="5"/>
      <c r="B17257" s="5"/>
      <c r="C17257" s="5"/>
      <c r="D17257" s="5"/>
      <c r="E17257" s="5"/>
      <c r="F17257" s="5"/>
      <c r="G17257" s="5"/>
      <c r="H17257" s="5"/>
      <c r="I17257" s="5"/>
      <c r="J17257" s="5"/>
      <c r="K17257" s="5"/>
      <c r="L17257" s="5"/>
      <c r="M17257" s="5"/>
      <c r="N17257" s="5"/>
      <c r="O17257" s="5"/>
      <c r="P17257" s="5"/>
      <c r="Q17257" s="5"/>
      <c r="R17257" s="5"/>
      <c r="S17257" s="5"/>
      <c r="T17257" s="5"/>
      <c r="U17257" s="5"/>
      <c r="V17257" s="5"/>
      <c r="W17257" s="5"/>
      <c r="X17257" s="5"/>
      <c r="Y17257" s="5"/>
      <c r="Z17257" s="5"/>
      <c r="AA17257" s="5"/>
      <c r="AB17257" s="5"/>
      <c r="AC17257" s="5"/>
      <c r="AD17257" s="5"/>
      <c r="AE17257" s="5"/>
      <c r="AF17257" s="5"/>
      <c r="AG17257" s="11"/>
    </row>
    <row r="17258" spans="1:33">
      <c r="A17258" s="5"/>
      <c r="B17258" s="5"/>
      <c r="C17258" s="5"/>
      <c r="D17258" s="5"/>
      <c r="E17258" s="5"/>
      <c r="F17258" s="5"/>
      <c r="G17258" s="5"/>
      <c r="H17258" s="5"/>
      <c r="I17258" s="5"/>
      <c r="J17258" s="5"/>
      <c r="K17258" s="5"/>
      <c r="L17258" s="5"/>
      <c r="M17258" s="5"/>
      <c r="N17258" s="5"/>
      <c r="O17258" s="5"/>
      <c r="P17258" s="5"/>
      <c r="Q17258" s="5"/>
      <c r="R17258" s="5"/>
      <c r="S17258" s="5"/>
      <c r="T17258" s="5"/>
      <c r="U17258" s="5"/>
      <c r="V17258" s="5"/>
      <c r="W17258" s="5"/>
      <c r="X17258" s="5"/>
      <c r="Y17258" s="5"/>
      <c r="Z17258" s="5"/>
      <c r="AA17258" s="5"/>
      <c r="AB17258" s="5"/>
      <c r="AC17258" s="5"/>
      <c r="AD17258" s="5"/>
      <c r="AE17258" s="5"/>
      <c r="AF17258" s="5"/>
      <c r="AG17258" s="11"/>
    </row>
    <row r="17259" spans="1:33">
      <c r="A17259" s="5"/>
      <c r="B17259" s="5"/>
      <c r="C17259" s="5"/>
      <c r="D17259" s="5"/>
      <c r="E17259" s="5"/>
      <c r="F17259" s="5"/>
      <c r="G17259" s="5"/>
      <c r="H17259" s="5"/>
      <c r="I17259" s="5"/>
      <c r="J17259" s="5"/>
      <c r="K17259" s="5"/>
      <c r="L17259" s="5"/>
      <c r="M17259" s="5"/>
      <c r="N17259" s="5"/>
      <c r="O17259" s="5"/>
      <c r="P17259" s="5"/>
      <c r="Q17259" s="5"/>
      <c r="R17259" s="5"/>
      <c r="S17259" s="5"/>
      <c r="T17259" s="5"/>
      <c r="U17259" s="5"/>
      <c r="V17259" s="5"/>
      <c r="W17259" s="5"/>
      <c r="X17259" s="5"/>
      <c r="Y17259" s="5"/>
      <c r="Z17259" s="5"/>
      <c r="AA17259" s="5"/>
      <c r="AB17259" s="5"/>
      <c r="AC17259" s="5"/>
      <c r="AD17259" s="5"/>
      <c r="AE17259" s="5"/>
      <c r="AF17259" s="5"/>
      <c r="AG17259" s="11"/>
    </row>
    <row r="17260" spans="1:33">
      <c r="A17260" s="5"/>
      <c r="B17260" s="5"/>
      <c r="C17260" s="5"/>
      <c r="D17260" s="5"/>
      <c r="E17260" s="5"/>
      <c r="F17260" s="5"/>
      <c r="G17260" s="5"/>
      <c r="H17260" s="5"/>
      <c r="I17260" s="5"/>
      <c r="J17260" s="5"/>
      <c r="K17260" s="5"/>
      <c r="L17260" s="5"/>
      <c r="M17260" s="5"/>
      <c r="N17260" s="5"/>
      <c r="O17260" s="5"/>
      <c r="P17260" s="5"/>
      <c r="Q17260" s="5"/>
      <c r="R17260" s="5"/>
      <c r="S17260" s="5"/>
      <c r="T17260" s="5"/>
      <c r="U17260" s="5"/>
      <c r="V17260" s="5"/>
      <c r="W17260" s="5"/>
      <c r="X17260" s="5"/>
      <c r="Y17260" s="5"/>
      <c r="Z17260" s="5"/>
      <c r="AA17260" s="5"/>
      <c r="AB17260" s="5"/>
      <c r="AC17260" s="5"/>
      <c r="AD17260" s="5"/>
      <c r="AE17260" s="5"/>
      <c r="AF17260" s="5"/>
      <c r="AG17260" s="11"/>
    </row>
    <row r="17261" spans="1:33">
      <c r="A17261" s="5"/>
      <c r="B17261" s="5"/>
      <c r="C17261" s="5"/>
      <c r="D17261" s="5"/>
      <c r="E17261" s="5"/>
      <c r="F17261" s="5"/>
      <c r="G17261" s="5"/>
      <c r="H17261" s="5"/>
      <c r="I17261" s="5"/>
      <c r="J17261" s="5"/>
      <c r="K17261" s="5"/>
      <c r="L17261" s="5"/>
      <c r="M17261" s="5"/>
      <c r="N17261" s="5"/>
      <c r="O17261" s="5"/>
      <c r="P17261" s="5"/>
      <c r="Q17261" s="5"/>
      <c r="R17261" s="5"/>
      <c r="S17261" s="5"/>
      <c r="T17261" s="5"/>
      <c r="U17261" s="5"/>
      <c r="V17261" s="5"/>
      <c r="W17261" s="5"/>
      <c r="X17261" s="5"/>
      <c r="Y17261" s="5"/>
      <c r="Z17261" s="5"/>
      <c r="AA17261" s="5"/>
      <c r="AB17261" s="5"/>
      <c r="AC17261" s="5"/>
      <c r="AD17261" s="5"/>
      <c r="AE17261" s="5"/>
      <c r="AF17261" s="5"/>
      <c r="AG17261" s="11"/>
    </row>
    <row r="17262" spans="1:33">
      <c r="A17262" s="5"/>
      <c r="B17262" s="5"/>
      <c r="C17262" s="5"/>
      <c r="D17262" s="5"/>
      <c r="E17262" s="5"/>
      <c r="F17262" s="5"/>
      <c r="G17262" s="5"/>
      <c r="H17262" s="5"/>
      <c r="I17262" s="5"/>
      <c r="J17262" s="5"/>
      <c r="K17262" s="5"/>
      <c r="L17262" s="5"/>
      <c r="M17262" s="5"/>
      <c r="N17262" s="5"/>
      <c r="O17262" s="5"/>
      <c r="P17262" s="5"/>
      <c r="Q17262" s="5"/>
      <c r="R17262" s="5"/>
      <c r="S17262" s="5"/>
      <c r="T17262" s="5"/>
      <c r="U17262" s="5"/>
      <c r="V17262" s="5"/>
      <c r="W17262" s="5"/>
      <c r="X17262" s="5"/>
      <c r="Y17262" s="5"/>
      <c r="Z17262" s="5"/>
      <c r="AA17262" s="5"/>
      <c r="AB17262" s="5"/>
      <c r="AC17262" s="5"/>
      <c r="AD17262" s="5"/>
      <c r="AE17262" s="5"/>
      <c r="AF17262" s="5"/>
      <c r="AG17262" s="11"/>
    </row>
    <row r="17263" spans="1:33">
      <c r="A17263" s="5"/>
      <c r="B17263" s="5"/>
      <c r="C17263" s="5"/>
      <c r="D17263" s="5"/>
      <c r="E17263" s="5"/>
      <c r="F17263" s="5"/>
      <c r="G17263" s="5"/>
      <c r="H17263" s="5"/>
      <c r="I17263" s="5"/>
      <c r="J17263" s="5"/>
      <c r="K17263" s="5"/>
      <c r="L17263" s="5"/>
      <c r="M17263" s="5"/>
      <c r="N17263" s="5"/>
      <c r="O17263" s="5"/>
      <c r="P17263" s="5"/>
      <c r="Q17263" s="5"/>
      <c r="R17263" s="5"/>
      <c r="S17263" s="5"/>
      <c r="T17263" s="5"/>
      <c r="U17263" s="5"/>
      <c r="V17263" s="5"/>
      <c r="W17263" s="5"/>
      <c r="X17263" s="5"/>
      <c r="Y17263" s="5"/>
      <c r="Z17263" s="5"/>
      <c r="AA17263" s="5"/>
      <c r="AB17263" s="5"/>
      <c r="AC17263" s="5"/>
      <c r="AD17263" s="5"/>
      <c r="AE17263" s="5"/>
      <c r="AF17263" s="5"/>
      <c r="AG17263" s="11"/>
    </row>
    <row r="17264" spans="1:33">
      <c r="A17264" s="5"/>
      <c r="B17264" s="5"/>
      <c r="C17264" s="5"/>
      <c r="D17264" s="5"/>
      <c r="E17264" s="5"/>
      <c r="F17264" s="5"/>
      <c r="G17264" s="5"/>
      <c r="H17264" s="5"/>
      <c r="I17264" s="5"/>
      <c r="J17264" s="5"/>
      <c r="K17264" s="5"/>
      <c r="L17264" s="5"/>
      <c r="M17264" s="5"/>
      <c r="N17264" s="5"/>
      <c r="O17264" s="5"/>
      <c r="P17264" s="5"/>
      <c r="Q17264" s="5"/>
      <c r="R17264" s="5"/>
      <c r="S17264" s="5"/>
      <c r="T17264" s="5"/>
      <c r="U17264" s="5"/>
      <c r="V17264" s="5"/>
      <c r="W17264" s="5"/>
      <c r="X17264" s="5"/>
      <c r="Y17264" s="5"/>
      <c r="Z17264" s="5"/>
      <c r="AA17264" s="5"/>
      <c r="AB17264" s="5"/>
      <c r="AC17264" s="5"/>
      <c r="AD17264" s="5"/>
      <c r="AE17264" s="5"/>
      <c r="AF17264" s="5"/>
      <c r="AG17264" s="11"/>
    </row>
    <row r="17265" spans="1:33">
      <c r="A17265" s="5"/>
      <c r="B17265" s="5"/>
      <c r="C17265" s="5"/>
      <c r="D17265" s="5"/>
      <c r="E17265" s="5"/>
      <c r="F17265" s="5"/>
      <c r="G17265" s="5"/>
      <c r="H17265" s="5"/>
      <c r="I17265" s="5"/>
      <c r="J17265" s="5"/>
      <c r="K17265" s="5"/>
      <c r="L17265" s="5"/>
      <c r="M17265" s="5"/>
      <c r="N17265" s="5"/>
      <c r="O17265" s="5"/>
      <c r="P17265" s="5"/>
      <c r="Q17265" s="5"/>
      <c r="R17265" s="5"/>
      <c r="S17265" s="5"/>
      <c r="T17265" s="5"/>
      <c r="U17265" s="5"/>
      <c r="V17265" s="5"/>
      <c r="W17265" s="5"/>
      <c r="X17265" s="5"/>
      <c r="Y17265" s="5"/>
      <c r="Z17265" s="5"/>
      <c r="AA17265" s="5"/>
      <c r="AB17265" s="5"/>
      <c r="AC17265" s="5"/>
      <c r="AD17265" s="5"/>
      <c r="AE17265" s="5"/>
      <c r="AF17265" s="5"/>
      <c r="AG17265" s="11"/>
    </row>
    <row r="17266" spans="1:33">
      <c r="A17266" s="5"/>
      <c r="B17266" s="5"/>
      <c r="C17266" s="5"/>
      <c r="D17266" s="5"/>
      <c r="E17266" s="5"/>
      <c r="F17266" s="5"/>
      <c r="G17266" s="5"/>
      <c r="H17266" s="5"/>
      <c r="I17266" s="5"/>
      <c r="J17266" s="5"/>
      <c r="K17266" s="5"/>
      <c r="L17266" s="5"/>
      <c r="M17266" s="5"/>
      <c r="N17266" s="5"/>
      <c r="O17266" s="5"/>
      <c r="P17266" s="5"/>
      <c r="Q17266" s="5"/>
      <c r="R17266" s="5"/>
      <c r="S17266" s="5"/>
      <c r="T17266" s="5"/>
      <c r="U17266" s="5"/>
      <c r="V17266" s="5"/>
      <c r="W17266" s="5"/>
      <c r="X17266" s="5"/>
      <c r="Y17266" s="5"/>
      <c r="Z17266" s="5"/>
      <c r="AA17266" s="5"/>
      <c r="AB17266" s="5"/>
      <c r="AC17266" s="5"/>
      <c r="AD17266" s="5"/>
      <c r="AE17266" s="5"/>
      <c r="AF17266" s="5"/>
      <c r="AG17266" s="11"/>
    </row>
    <row r="17267" spans="1:33">
      <c r="A17267" s="5"/>
      <c r="B17267" s="5"/>
      <c r="C17267" s="5"/>
      <c r="D17267" s="5"/>
      <c r="E17267" s="5"/>
      <c r="F17267" s="5"/>
      <c r="G17267" s="5"/>
      <c r="H17267" s="5"/>
      <c r="I17267" s="5"/>
      <c r="J17267" s="5"/>
      <c r="K17267" s="5"/>
      <c r="L17267" s="5"/>
      <c r="M17267" s="5"/>
      <c r="N17267" s="5"/>
      <c r="O17267" s="5"/>
      <c r="P17267" s="5"/>
      <c r="Q17267" s="5"/>
      <c r="R17267" s="5"/>
      <c r="S17267" s="5"/>
      <c r="T17267" s="5"/>
      <c r="U17267" s="5"/>
      <c r="V17267" s="5"/>
      <c r="W17267" s="5"/>
      <c r="X17267" s="5"/>
      <c r="Y17267" s="5"/>
      <c r="Z17267" s="5"/>
      <c r="AA17267" s="5"/>
      <c r="AB17267" s="5"/>
      <c r="AC17267" s="5"/>
      <c r="AD17267" s="5"/>
      <c r="AE17267" s="5"/>
      <c r="AF17267" s="5"/>
      <c r="AG17267" s="11"/>
    </row>
    <row r="17268" spans="1:33">
      <c r="A17268" s="5"/>
      <c r="B17268" s="5"/>
      <c r="C17268" s="5"/>
      <c r="D17268" s="5"/>
      <c r="E17268" s="5"/>
      <c r="F17268" s="5"/>
      <c r="G17268" s="5"/>
      <c r="H17268" s="5"/>
      <c r="I17268" s="5"/>
      <c r="J17268" s="5"/>
      <c r="K17268" s="5"/>
      <c r="L17268" s="5"/>
      <c r="M17268" s="5"/>
      <c r="N17268" s="5"/>
      <c r="O17268" s="5"/>
      <c r="P17268" s="5"/>
      <c r="Q17268" s="5"/>
      <c r="R17268" s="5"/>
      <c r="S17268" s="5"/>
      <c r="T17268" s="5"/>
      <c r="U17268" s="5"/>
      <c r="V17268" s="5"/>
      <c r="W17268" s="5"/>
      <c r="X17268" s="5"/>
      <c r="Y17268" s="5"/>
      <c r="Z17268" s="5"/>
      <c r="AA17268" s="5"/>
      <c r="AB17268" s="5"/>
      <c r="AC17268" s="5"/>
      <c r="AD17268" s="5"/>
      <c r="AE17268" s="5"/>
      <c r="AF17268" s="5"/>
      <c r="AG17268" s="11"/>
    </row>
    <row r="17269" spans="1:33">
      <c r="A17269" s="5"/>
      <c r="B17269" s="5"/>
      <c r="C17269" s="5"/>
      <c r="D17269" s="5"/>
      <c r="E17269" s="5"/>
      <c r="F17269" s="5"/>
      <c r="G17269" s="5"/>
      <c r="H17269" s="5"/>
      <c r="I17269" s="5"/>
      <c r="J17269" s="5"/>
      <c r="K17269" s="5"/>
      <c r="L17269" s="5"/>
      <c r="M17269" s="5"/>
      <c r="N17269" s="5"/>
      <c r="O17269" s="5"/>
      <c r="P17269" s="5"/>
      <c r="Q17269" s="5"/>
      <c r="R17269" s="5"/>
      <c r="S17269" s="5"/>
      <c r="T17269" s="5"/>
      <c r="U17269" s="5"/>
      <c r="V17269" s="5"/>
      <c r="W17269" s="5"/>
      <c r="X17269" s="5"/>
      <c r="Y17269" s="5"/>
      <c r="Z17269" s="5"/>
      <c r="AA17269" s="5"/>
      <c r="AB17269" s="5"/>
      <c r="AC17269" s="5"/>
      <c r="AD17269" s="5"/>
      <c r="AE17269" s="5"/>
      <c r="AF17269" s="5"/>
      <c r="AG17269" s="11"/>
    </row>
    <row r="17270" spans="1:33">
      <c r="A17270" s="5"/>
      <c r="B17270" s="5"/>
      <c r="C17270" s="5"/>
      <c r="D17270" s="5"/>
      <c r="E17270" s="5"/>
      <c r="F17270" s="5"/>
      <c r="G17270" s="5"/>
      <c r="H17270" s="5"/>
      <c r="I17270" s="5"/>
      <c r="J17270" s="5"/>
      <c r="K17270" s="5"/>
      <c r="L17270" s="5"/>
      <c r="M17270" s="5"/>
      <c r="N17270" s="5"/>
      <c r="O17270" s="5"/>
      <c r="P17270" s="5"/>
      <c r="Q17270" s="5"/>
      <c r="R17270" s="5"/>
      <c r="S17270" s="5"/>
      <c r="T17270" s="5"/>
      <c r="U17270" s="5"/>
      <c r="V17270" s="5"/>
      <c r="W17270" s="5"/>
      <c r="X17270" s="5"/>
      <c r="Y17270" s="5"/>
      <c r="Z17270" s="5"/>
      <c r="AA17270" s="5"/>
      <c r="AB17270" s="5"/>
      <c r="AC17270" s="5"/>
      <c r="AD17270" s="5"/>
      <c r="AE17270" s="5"/>
      <c r="AF17270" s="5"/>
      <c r="AG17270" s="11"/>
    </row>
    <row r="17271" spans="1:33">
      <c r="A17271" s="5"/>
      <c r="B17271" s="5"/>
      <c r="C17271" s="5"/>
      <c r="D17271" s="5"/>
      <c r="E17271" s="5"/>
      <c r="F17271" s="5"/>
      <c r="G17271" s="5"/>
      <c r="H17271" s="5"/>
      <c r="I17271" s="5"/>
      <c r="J17271" s="5"/>
      <c r="K17271" s="5"/>
      <c r="L17271" s="5"/>
      <c r="M17271" s="5"/>
      <c r="N17271" s="5"/>
      <c r="O17271" s="5"/>
      <c r="P17271" s="5"/>
      <c r="Q17271" s="5"/>
      <c r="R17271" s="5"/>
      <c r="S17271" s="5"/>
      <c r="T17271" s="5"/>
      <c r="U17271" s="5"/>
      <c r="V17271" s="5"/>
      <c r="W17271" s="5"/>
      <c r="X17271" s="5"/>
      <c r="Y17271" s="5"/>
      <c r="Z17271" s="5"/>
      <c r="AA17271" s="5"/>
      <c r="AB17271" s="5"/>
      <c r="AC17271" s="5"/>
      <c r="AD17271" s="5"/>
      <c r="AE17271" s="5"/>
      <c r="AF17271" s="5"/>
      <c r="AG17271" s="11"/>
    </row>
    <row r="17272" spans="1:33">
      <c r="A17272" s="5"/>
      <c r="B17272" s="5"/>
      <c r="C17272" s="5"/>
      <c r="D17272" s="5"/>
      <c r="E17272" s="5"/>
      <c r="F17272" s="5"/>
      <c r="G17272" s="5"/>
      <c r="H17272" s="5"/>
      <c r="I17272" s="5"/>
      <c r="J17272" s="5"/>
      <c r="K17272" s="5"/>
      <c r="L17272" s="5"/>
      <c r="M17272" s="5"/>
      <c r="N17272" s="5"/>
      <c r="O17272" s="5"/>
      <c r="P17272" s="5"/>
      <c r="Q17272" s="5"/>
      <c r="R17272" s="5"/>
      <c r="S17272" s="5"/>
      <c r="T17272" s="5"/>
      <c r="U17272" s="5"/>
      <c r="V17272" s="5"/>
      <c r="W17272" s="5"/>
      <c r="X17272" s="5"/>
      <c r="Y17272" s="5"/>
      <c r="Z17272" s="5"/>
      <c r="AA17272" s="5"/>
      <c r="AB17272" s="5"/>
      <c r="AC17272" s="5"/>
      <c r="AD17272" s="5"/>
      <c r="AE17272" s="5"/>
      <c r="AF17272" s="5"/>
      <c r="AG17272" s="11"/>
    </row>
    <row r="17273" spans="1:33">
      <c r="A17273" s="5"/>
      <c r="B17273" s="5"/>
      <c r="C17273" s="5"/>
      <c r="D17273" s="5"/>
      <c r="E17273" s="5"/>
      <c r="F17273" s="5"/>
      <c r="G17273" s="5"/>
      <c r="H17273" s="5"/>
      <c r="I17273" s="5"/>
      <c r="J17273" s="5"/>
      <c r="K17273" s="5"/>
      <c r="L17273" s="5"/>
      <c r="M17273" s="5"/>
      <c r="N17273" s="5"/>
      <c r="O17273" s="5"/>
      <c r="P17273" s="5"/>
      <c r="Q17273" s="5"/>
      <c r="R17273" s="5"/>
      <c r="S17273" s="5"/>
      <c r="T17273" s="5"/>
      <c r="U17273" s="5"/>
      <c r="V17273" s="5"/>
      <c r="W17273" s="5"/>
      <c r="X17273" s="5"/>
      <c r="Y17273" s="5"/>
      <c r="Z17273" s="5"/>
      <c r="AA17273" s="5"/>
      <c r="AB17273" s="5"/>
      <c r="AC17273" s="5"/>
      <c r="AD17273" s="5"/>
      <c r="AE17273" s="5"/>
      <c r="AF17273" s="5"/>
      <c r="AG17273" s="11"/>
    </row>
    <row r="17274" spans="1:33">
      <c r="A17274" s="5"/>
      <c r="B17274" s="5"/>
      <c r="C17274" s="5"/>
      <c r="D17274" s="5"/>
      <c r="E17274" s="5"/>
      <c r="F17274" s="5"/>
      <c r="G17274" s="5"/>
      <c r="H17274" s="5"/>
      <c r="I17274" s="5"/>
      <c r="J17274" s="5"/>
      <c r="K17274" s="5"/>
      <c r="L17274" s="5"/>
      <c r="M17274" s="5"/>
      <c r="N17274" s="5"/>
      <c r="O17274" s="5"/>
      <c r="P17274" s="5"/>
      <c r="Q17274" s="5"/>
      <c r="R17274" s="5"/>
      <c r="S17274" s="5"/>
      <c r="T17274" s="5"/>
      <c r="U17274" s="5"/>
      <c r="V17274" s="5"/>
      <c r="W17274" s="5"/>
      <c r="X17274" s="5"/>
      <c r="Y17274" s="5"/>
      <c r="Z17274" s="5"/>
      <c r="AA17274" s="5"/>
      <c r="AB17274" s="5"/>
      <c r="AC17274" s="5"/>
      <c r="AD17274" s="5"/>
      <c r="AE17274" s="5"/>
      <c r="AF17274" s="5"/>
      <c r="AG17274" s="11"/>
    </row>
    <row r="17275" spans="1:33">
      <c r="A17275" s="5"/>
      <c r="B17275" s="5"/>
      <c r="C17275" s="5"/>
      <c r="D17275" s="5"/>
      <c r="E17275" s="5"/>
      <c r="F17275" s="5"/>
      <c r="G17275" s="5"/>
      <c r="H17275" s="5"/>
      <c r="I17275" s="5"/>
      <c r="J17275" s="5"/>
      <c r="K17275" s="5"/>
      <c r="L17275" s="5"/>
      <c r="M17275" s="5"/>
      <c r="N17275" s="5"/>
      <c r="O17275" s="5"/>
      <c r="P17275" s="5"/>
      <c r="Q17275" s="5"/>
      <c r="R17275" s="5"/>
      <c r="S17275" s="5"/>
      <c r="T17275" s="5"/>
      <c r="U17275" s="5"/>
      <c r="V17275" s="5"/>
      <c r="W17275" s="5"/>
      <c r="X17275" s="5"/>
      <c r="Y17275" s="5"/>
      <c r="Z17275" s="5"/>
      <c r="AA17275" s="5"/>
      <c r="AB17275" s="5"/>
      <c r="AC17275" s="5"/>
      <c r="AD17275" s="5"/>
      <c r="AE17275" s="5"/>
      <c r="AF17275" s="5"/>
      <c r="AG17275" s="11"/>
    </row>
    <row r="17276" spans="1:33">
      <c r="A17276" s="5"/>
      <c r="B17276" s="5"/>
      <c r="C17276" s="5"/>
      <c r="D17276" s="5"/>
      <c r="E17276" s="5"/>
      <c r="F17276" s="5"/>
      <c r="G17276" s="5"/>
      <c r="H17276" s="5"/>
      <c r="I17276" s="5"/>
      <c r="J17276" s="5"/>
      <c r="K17276" s="5"/>
      <c r="L17276" s="5"/>
      <c r="M17276" s="5"/>
      <c r="N17276" s="5"/>
      <c r="O17276" s="5"/>
      <c r="P17276" s="5"/>
      <c r="Q17276" s="5"/>
      <c r="R17276" s="5"/>
      <c r="S17276" s="5"/>
      <c r="T17276" s="5"/>
      <c r="U17276" s="5"/>
      <c r="V17276" s="5"/>
      <c r="W17276" s="5"/>
      <c r="X17276" s="5"/>
      <c r="Y17276" s="5"/>
      <c r="Z17276" s="5"/>
      <c r="AA17276" s="5"/>
      <c r="AB17276" s="5"/>
      <c r="AC17276" s="5"/>
      <c r="AD17276" s="5"/>
      <c r="AE17276" s="5"/>
      <c r="AF17276" s="5"/>
      <c r="AG17276" s="11"/>
    </row>
    <row r="17277" spans="1:33">
      <c r="A17277" s="5"/>
      <c r="B17277" s="5"/>
      <c r="C17277" s="5"/>
      <c r="D17277" s="5"/>
      <c r="E17277" s="5"/>
      <c r="F17277" s="5"/>
      <c r="G17277" s="5"/>
      <c r="H17277" s="5"/>
      <c r="I17277" s="5"/>
      <c r="J17277" s="5"/>
      <c r="K17277" s="5"/>
      <c r="L17277" s="5"/>
      <c r="M17277" s="5"/>
      <c r="N17277" s="5"/>
      <c r="O17277" s="5"/>
      <c r="P17277" s="5"/>
      <c r="Q17277" s="5"/>
      <c r="R17277" s="5"/>
      <c r="S17277" s="5"/>
      <c r="T17277" s="5"/>
      <c r="U17277" s="5"/>
      <c r="V17277" s="5"/>
      <c r="W17277" s="5"/>
      <c r="X17277" s="5"/>
      <c r="Y17277" s="5"/>
      <c r="Z17277" s="5"/>
      <c r="AA17277" s="5"/>
      <c r="AB17277" s="5"/>
      <c r="AC17277" s="5"/>
      <c r="AD17277" s="5"/>
      <c r="AE17277" s="5"/>
      <c r="AF17277" s="5"/>
      <c r="AG17277" s="11"/>
    </row>
    <row r="17278" spans="1:33">
      <c r="A17278" s="5"/>
      <c r="B17278" s="5"/>
      <c r="C17278" s="5"/>
      <c r="D17278" s="5"/>
      <c r="E17278" s="5"/>
      <c r="F17278" s="5"/>
      <c r="G17278" s="5"/>
      <c r="H17278" s="5"/>
      <c r="I17278" s="5"/>
      <c r="J17278" s="5"/>
      <c r="K17278" s="5"/>
      <c r="L17278" s="5"/>
      <c r="M17278" s="5"/>
      <c r="N17278" s="5"/>
      <c r="O17278" s="5"/>
      <c r="P17278" s="5"/>
      <c r="Q17278" s="5"/>
      <c r="R17278" s="5"/>
      <c r="S17278" s="5"/>
      <c r="T17278" s="5"/>
      <c r="U17278" s="5"/>
      <c r="V17278" s="5"/>
      <c r="W17278" s="5"/>
      <c r="X17278" s="5"/>
      <c r="Y17278" s="5"/>
      <c r="Z17278" s="5"/>
      <c r="AA17278" s="5"/>
      <c r="AB17278" s="5"/>
      <c r="AC17278" s="5"/>
      <c r="AD17278" s="5"/>
      <c r="AE17278" s="5"/>
      <c r="AF17278" s="5"/>
      <c r="AG17278" s="11"/>
    </row>
    <row r="17279" spans="1:33">
      <c r="A17279" s="5"/>
      <c r="B17279" s="5"/>
      <c r="C17279" s="5"/>
      <c r="D17279" s="5"/>
      <c r="E17279" s="5"/>
      <c r="F17279" s="5"/>
      <c r="G17279" s="5"/>
      <c r="H17279" s="5"/>
      <c r="I17279" s="5"/>
      <c r="J17279" s="5"/>
      <c r="K17279" s="5"/>
      <c r="L17279" s="5"/>
      <c r="M17279" s="5"/>
      <c r="N17279" s="5"/>
      <c r="O17279" s="5"/>
      <c r="P17279" s="5"/>
      <c r="Q17279" s="5"/>
      <c r="R17279" s="5"/>
      <c r="S17279" s="5"/>
      <c r="T17279" s="5"/>
      <c r="U17279" s="5"/>
      <c r="V17279" s="5"/>
      <c r="W17279" s="5"/>
      <c r="X17279" s="5"/>
      <c r="Y17279" s="5"/>
      <c r="Z17279" s="5"/>
      <c r="AA17279" s="5"/>
      <c r="AB17279" s="5"/>
      <c r="AC17279" s="5"/>
      <c r="AD17279" s="5"/>
      <c r="AE17279" s="5"/>
      <c r="AF17279" s="5"/>
      <c r="AG17279" s="11"/>
    </row>
    <row r="17280" spans="1:33">
      <c r="A17280" s="5"/>
      <c r="B17280" s="5"/>
      <c r="C17280" s="5"/>
      <c r="D17280" s="5"/>
      <c r="E17280" s="5"/>
      <c r="F17280" s="5"/>
      <c r="G17280" s="5"/>
      <c r="H17280" s="5"/>
      <c r="I17280" s="5"/>
      <c r="J17280" s="5"/>
      <c r="K17280" s="5"/>
      <c r="L17280" s="5"/>
      <c r="M17280" s="5"/>
      <c r="N17280" s="5"/>
      <c r="O17280" s="5"/>
      <c r="P17280" s="5"/>
      <c r="Q17280" s="5"/>
      <c r="R17280" s="5"/>
      <c r="S17280" s="5"/>
      <c r="T17280" s="5"/>
      <c r="U17280" s="5"/>
      <c r="V17280" s="5"/>
      <c r="W17280" s="5"/>
      <c r="X17280" s="5"/>
      <c r="Y17280" s="5"/>
      <c r="Z17280" s="5"/>
      <c r="AA17280" s="5"/>
      <c r="AB17280" s="5"/>
      <c r="AC17280" s="5"/>
      <c r="AD17280" s="5"/>
      <c r="AE17280" s="5"/>
      <c r="AF17280" s="5"/>
      <c r="AG17280" s="11"/>
    </row>
    <row r="17281" spans="1:33">
      <c r="A17281" s="5"/>
      <c r="B17281" s="5"/>
      <c r="C17281" s="5"/>
      <c r="D17281" s="5"/>
      <c r="E17281" s="5"/>
      <c r="F17281" s="5"/>
      <c r="G17281" s="5"/>
      <c r="H17281" s="5"/>
      <c r="I17281" s="5"/>
      <c r="J17281" s="5"/>
      <c r="K17281" s="5"/>
      <c r="L17281" s="5"/>
      <c r="M17281" s="5"/>
      <c r="N17281" s="5"/>
      <c r="O17281" s="5"/>
      <c r="P17281" s="5"/>
      <c r="Q17281" s="5"/>
      <c r="R17281" s="5"/>
      <c r="S17281" s="5"/>
      <c r="T17281" s="5"/>
      <c r="U17281" s="5"/>
      <c r="V17281" s="5"/>
      <c r="W17281" s="5"/>
      <c r="X17281" s="5"/>
      <c r="Y17281" s="5"/>
      <c r="Z17281" s="5"/>
      <c r="AA17281" s="5"/>
      <c r="AB17281" s="5"/>
      <c r="AC17281" s="5"/>
      <c r="AD17281" s="5"/>
      <c r="AE17281" s="5"/>
      <c r="AF17281" s="5"/>
      <c r="AG17281" s="11"/>
    </row>
    <row r="17282" spans="1:33">
      <c r="A17282" s="5"/>
      <c r="B17282" s="5"/>
      <c r="C17282" s="5"/>
      <c r="D17282" s="5"/>
      <c r="E17282" s="5"/>
      <c r="F17282" s="5"/>
      <c r="G17282" s="5"/>
      <c r="H17282" s="5"/>
      <c r="I17282" s="5"/>
      <c r="J17282" s="5"/>
      <c r="K17282" s="5"/>
      <c r="L17282" s="5"/>
      <c r="M17282" s="5"/>
      <c r="N17282" s="5"/>
      <c r="O17282" s="5"/>
      <c r="P17282" s="5"/>
      <c r="Q17282" s="5"/>
      <c r="R17282" s="5"/>
      <c r="S17282" s="5"/>
      <c r="T17282" s="5"/>
      <c r="U17282" s="5"/>
      <c r="V17282" s="5"/>
      <c r="W17282" s="5"/>
      <c r="X17282" s="5"/>
      <c r="Y17282" s="5"/>
      <c r="Z17282" s="5"/>
      <c r="AA17282" s="5"/>
      <c r="AB17282" s="5"/>
      <c r="AC17282" s="5"/>
      <c r="AD17282" s="5"/>
      <c r="AE17282" s="5"/>
      <c r="AF17282" s="5"/>
      <c r="AG17282" s="11"/>
    </row>
    <row r="17283" spans="1:33">
      <c r="A17283" s="5"/>
      <c r="B17283" s="5"/>
      <c r="C17283" s="5"/>
      <c r="D17283" s="5"/>
      <c r="E17283" s="5"/>
      <c r="F17283" s="5"/>
      <c r="G17283" s="5"/>
      <c r="H17283" s="5"/>
      <c r="I17283" s="5"/>
      <c r="J17283" s="5"/>
      <c r="K17283" s="5"/>
      <c r="L17283" s="5"/>
      <c r="M17283" s="5"/>
      <c r="N17283" s="5"/>
      <c r="O17283" s="5"/>
      <c r="P17283" s="5"/>
      <c r="Q17283" s="5"/>
      <c r="R17283" s="5"/>
      <c r="S17283" s="5"/>
      <c r="T17283" s="5"/>
      <c r="U17283" s="5"/>
      <c r="V17283" s="5"/>
      <c r="W17283" s="5"/>
      <c r="X17283" s="5"/>
      <c r="Y17283" s="5"/>
      <c r="Z17283" s="5"/>
      <c r="AA17283" s="5"/>
      <c r="AB17283" s="5"/>
      <c r="AC17283" s="5"/>
      <c r="AD17283" s="5"/>
      <c r="AE17283" s="5"/>
      <c r="AF17283" s="5"/>
      <c r="AG17283" s="11"/>
    </row>
    <row r="17284" spans="1:33">
      <c r="A17284" s="5"/>
      <c r="B17284" s="5"/>
      <c r="C17284" s="5"/>
      <c r="D17284" s="5"/>
      <c r="E17284" s="5"/>
      <c r="F17284" s="5"/>
      <c r="G17284" s="5"/>
      <c r="H17284" s="5"/>
      <c r="I17284" s="5"/>
      <c r="J17284" s="5"/>
      <c r="K17284" s="5"/>
      <c r="L17284" s="5"/>
      <c r="M17284" s="5"/>
      <c r="N17284" s="5"/>
      <c r="O17284" s="5"/>
      <c r="P17284" s="5"/>
      <c r="Q17284" s="5"/>
      <c r="R17284" s="5"/>
      <c r="S17284" s="5"/>
      <c r="T17284" s="5"/>
      <c r="U17284" s="5"/>
      <c r="V17284" s="5"/>
      <c r="W17284" s="5"/>
      <c r="X17284" s="5"/>
      <c r="Y17284" s="5"/>
      <c r="Z17284" s="5"/>
      <c r="AA17284" s="5"/>
      <c r="AB17284" s="5"/>
      <c r="AC17284" s="5"/>
      <c r="AD17284" s="5"/>
      <c r="AE17284" s="5"/>
      <c r="AF17284" s="5"/>
      <c r="AG17284" s="11"/>
    </row>
    <row r="17285" spans="1:33">
      <c r="A17285" s="5"/>
      <c r="B17285" s="5"/>
      <c r="C17285" s="5"/>
      <c r="D17285" s="5"/>
      <c r="E17285" s="5"/>
      <c r="F17285" s="5"/>
      <c r="G17285" s="5"/>
      <c r="H17285" s="5"/>
      <c r="I17285" s="5"/>
      <c r="J17285" s="5"/>
      <c r="K17285" s="5"/>
      <c r="L17285" s="5"/>
      <c r="M17285" s="5"/>
      <c r="N17285" s="5"/>
      <c r="O17285" s="5"/>
      <c r="P17285" s="5"/>
      <c r="Q17285" s="5"/>
      <c r="R17285" s="5"/>
      <c r="S17285" s="5"/>
      <c r="T17285" s="5"/>
      <c r="U17285" s="5"/>
      <c r="V17285" s="5"/>
      <c r="W17285" s="5"/>
      <c r="X17285" s="5"/>
      <c r="Y17285" s="5"/>
      <c r="Z17285" s="5"/>
      <c r="AA17285" s="5"/>
      <c r="AB17285" s="5"/>
      <c r="AC17285" s="5"/>
      <c r="AD17285" s="5"/>
      <c r="AE17285" s="5"/>
      <c r="AF17285" s="5"/>
      <c r="AG17285" s="11"/>
    </row>
    <row r="17286" spans="1:33">
      <c r="A17286" s="5"/>
      <c r="B17286" s="5"/>
      <c r="C17286" s="5"/>
      <c r="D17286" s="5"/>
      <c r="E17286" s="5"/>
      <c r="F17286" s="5"/>
      <c r="G17286" s="5"/>
      <c r="H17286" s="5"/>
      <c r="I17286" s="5"/>
      <c r="J17286" s="5"/>
      <c r="K17286" s="5"/>
      <c r="L17286" s="5"/>
      <c r="M17286" s="5"/>
      <c r="N17286" s="5"/>
      <c r="O17286" s="5"/>
      <c r="P17286" s="5"/>
      <c r="Q17286" s="5"/>
      <c r="R17286" s="5"/>
      <c r="S17286" s="5"/>
      <c r="T17286" s="5"/>
      <c r="U17286" s="5"/>
      <c r="V17286" s="5"/>
      <c r="W17286" s="5"/>
      <c r="X17286" s="5"/>
      <c r="Y17286" s="5"/>
      <c r="Z17286" s="5"/>
      <c r="AA17286" s="5"/>
      <c r="AB17286" s="5"/>
      <c r="AC17286" s="5"/>
      <c r="AD17286" s="5"/>
      <c r="AE17286" s="5"/>
      <c r="AF17286" s="5"/>
      <c r="AG17286" s="11"/>
    </row>
    <row r="17287" spans="1:33">
      <c r="A17287" s="5"/>
      <c r="B17287" s="5"/>
      <c r="C17287" s="5"/>
      <c r="D17287" s="5"/>
      <c r="E17287" s="5"/>
      <c r="F17287" s="5"/>
      <c r="G17287" s="5"/>
      <c r="H17287" s="5"/>
      <c r="I17287" s="5"/>
      <c r="J17287" s="5"/>
      <c r="K17287" s="5"/>
      <c r="L17287" s="5"/>
      <c r="M17287" s="5"/>
      <c r="N17287" s="5"/>
      <c r="O17287" s="5"/>
      <c r="P17287" s="5"/>
      <c r="Q17287" s="5"/>
      <c r="R17287" s="5"/>
      <c r="S17287" s="5"/>
      <c r="T17287" s="5"/>
      <c r="U17287" s="5"/>
      <c r="V17287" s="5"/>
      <c r="W17287" s="5"/>
      <c r="X17287" s="5"/>
      <c r="Y17287" s="5"/>
      <c r="Z17287" s="5"/>
      <c r="AA17287" s="5"/>
      <c r="AB17287" s="5"/>
      <c r="AC17287" s="5"/>
      <c r="AD17287" s="5"/>
      <c r="AE17287" s="5"/>
      <c r="AF17287" s="5"/>
      <c r="AG17287" s="11"/>
    </row>
    <row r="17288" spans="1:33">
      <c r="A17288" s="5"/>
      <c r="B17288" s="5"/>
      <c r="C17288" s="5"/>
      <c r="D17288" s="5"/>
      <c r="E17288" s="5"/>
      <c r="F17288" s="5"/>
      <c r="G17288" s="5"/>
      <c r="H17288" s="5"/>
      <c r="I17288" s="5"/>
      <c r="J17288" s="5"/>
      <c r="K17288" s="5"/>
      <c r="L17288" s="5"/>
      <c r="M17288" s="5"/>
      <c r="N17288" s="5"/>
      <c r="O17288" s="5"/>
      <c r="P17288" s="5"/>
      <c r="Q17288" s="5"/>
      <c r="R17288" s="5"/>
      <c r="S17288" s="5"/>
      <c r="T17288" s="5"/>
      <c r="U17288" s="5"/>
      <c r="V17288" s="5"/>
      <c r="W17288" s="5"/>
      <c r="X17288" s="5"/>
      <c r="Y17288" s="5"/>
      <c r="Z17288" s="5"/>
      <c r="AA17288" s="5"/>
      <c r="AB17288" s="5"/>
      <c r="AC17288" s="5"/>
      <c r="AD17288" s="5"/>
      <c r="AE17288" s="5"/>
      <c r="AF17288" s="5"/>
      <c r="AG17288" s="11"/>
    </row>
    <row r="17289" spans="1:33">
      <c r="A17289" s="5"/>
      <c r="B17289" s="5"/>
      <c r="C17289" s="5"/>
      <c r="D17289" s="5"/>
      <c r="E17289" s="5"/>
      <c r="F17289" s="5"/>
      <c r="G17289" s="5"/>
      <c r="H17289" s="5"/>
      <c r="I17289" s="5"/>
      <c r="J17289" s="5"/>
      <c r="K17289" s="5"/>
      <c r="L17289" s="5"/>
      <c r="M17289" s="5"/>
      <c r="N17289" s="5"/>
      <c r="O17289" s="5"/>
      <c r="P17289" s="5"/>
      <c r="Q17289" s="5"/>
      <c r="R17289" s="5"/>
      <c r="S17289" s="5"/>
      <c r="T17289" s="5"/>
      <c r="U17289" s="5"/>
      <c r="V17289" s="5"/>
      <c r="W17289" s="5"/>
      <c r="X17289" s="5"/>
      <c r="Y17289" s="5"/>
      <c r="Z17289" s="5"/>
      <c r="AA17289" s="5"/>
      <c r="AB17289" s="5"/>
      <c r="AC17289" s="5"/>
      <c r="AD17289" s="5"/>
      <c r="AE17289" s="5"/>
      <c r="AF17289" s="5"/>
      <c r="AG17289" s="11"/>
    </row>
    <row r="17290" spans="1:33">
      <c r="A17290" s="5"/>
      <c r="B17290" s="5"/>
      <c r="C17290" s="5"/>
      <c r="D17290" s="5"/>
      <c r="E17290" s="5"/>
      <c r="F17290" s="5"/>
      <c r="G17290" s="5"/>
      <c r="H17290" s="5"/>
      <c r="I17290" s="5"/>
      <c r="J17290" s="5"/>
      <c r="K17290" s="5"/>
      <c r="L17290" s="5"/>
      <c r="M17290" s="5"/>
      <c r="N17290" s="5"/>
      <c r="O17290" s="5"/>
      <c r="P17290" s="5"/>
      <c r="Q17290" s="5"/>
      <c r="R17290" s="5"/>
      <c r="S17290" s="5"/>
      <c r="T17290" s="5"/>
      <c r="U17290" s="5"/>
      <c r="V17290" s="5"/>
      <c r="W17290" s="5"/>
      <c r="X17290" s="5"/>
      <c r="Y17290" s="5"/>
      <c r="Z17290" s="5"/>
      <c r="AA17290" s="5"/>
      <c r="AB17290" s="5"/>
      <c r="AC17290" s="5"/>
      <c r="AD17290" s="5"/>
      <c r="AE17290" s="5"/>
      <c r="AF17290" s="5"/>
      <c r="AG17290" s="11"/>
    </row>
    <row r="17291" spans="1:33">
      <c r="A17291" s="5"/>
      <c r="B17291" s="5"/>
      <c r="C17291" s="5"/>
      <c r="D17291" s="5"/>
      <c r="E17291" s="5"/>
      <c r="F17291" s="5"/>
      <c r="G17291" s="5"/>
      <c r="H17291" s="5"/>
      <c r="I17291" s="5"/>
      <c r="J17291" s="5"/>
      <c r="K17291" s="5"/>
      <c r="L17291" s="5"/>
      <c r="M17291" s="5"/>
      <c r="N17291" s="5"/>
      <c r="O17291" s="5"/>
      <c r="P17291" s="5"/>
      <c r="Q17291" s="5"/>
      <c r="R17291" s="5"/>
      <c r="S17291" s="5"/>
      <c r="T17291" s="5"/>
      <c r="U17291" s="5"/>
      <c r="V17291" s="5"/>
      <c r="W17291" s="5"/>
      <c r="X17291" s="5"/>
      <c r="Y17291" s="5"/>
      <c r="Z17291" s="5"/>
      <c r="AA17291" s="5"/>
      <c r="AB17291" s="5"/>
      <c r="AC17291" s="5"/>
      <c r="AD17291" s="5"/>
      <c r="AE17291" s="5"/>
      <c r="AF17291" s="5"/>
      <c r="AG17291" s="11"/>
    </row>
    <row r="17292" spans="1:33">
      <c r="A17292" s="5"/>
      <c r="B17292" s="5"/>
      <c r="C17292" s="5"/>
      <c r="D17292" s="5"/>
      <c r="E17292" s="5"/>
      <c r="F17292" s="5"/>
      <c r="G17292" s="5"/>
      <c r="H17292" s="5"/>
      <c r="I17292" s="5"/>
      <c r="J17292" s="5"/>
      <c r="K17292" s="5"/>
      <c r="L17292" s="5"/>
      <c r="M17292" s="5"/>
      <c r="N17292" s="5"/>
      <c r="O17292" s="5"/>
      <c r="P17292" s="5"/>
      <c r="Q17292" s="5"/>
      <c r="R17292" s="5"/>
      <c r="S17292" s="5"/>
      <c r="T17292" s="5"/>
      <c r="U17292" s="5"/>
      <c r="V17292" s="5"/>
      <c r="W17292" s="5"/>
      <c r="X17292" s="5"/>
      <c r="Y17292" s="5"/>
      <c r="Z17292" s="5"/>
      <c r="AA17292" s="5"/>
      <c r="AB17292" s="5"/>
      <c r="AC17292" s="5"/>
      <c r="AD17292" s="5"/>
      <c r="AE17292" s="5"/>
      <c r="AF17292" s="5"/>
      <c r="AG17292" s="11"/>
    </row>
    <row r="17293" spans="1:33">
      <c r="A17293" s="5"/>
      <c r="B17293" s="5"/>
      <c r="C17293" s="5"/>
      <c r="D17293" s="5"/>
      <c r="E17293" s="5"/>
      <c r="F17293" s="5"/>
      <c r="G17293" s="5"/>
      <c r="H17293" s="5"/>
      <c r="I17293" s="5"/>
      <c r="J17293" s="5"/>
      <c r="K17293" s="5"/>
      <c r="L17293" s="5"/>
      <c r="M17293" s="5"/>
      <c r="N17293" s="5"/>
      <c r="O17293" s="5"/>
      <c r="P17293" s="5"/>
      <c r="Q17293" s="5"/>
      <c r="R17293" s="5"/>
      <c r="S17293" s="5"/>
      <c r="T17293" s="5"/>
      <c r="U17293" s="5"/>
      <c r="V17293" s="5"/>
      <c r="W17293" s="5"/>
      <c r="X17293" s="5"/>
      <c r="Y17293" s="5"/>
      <c r="Z17293" s="5"/>
      <c r="AA17293" s="5"/>
      <c r="AB17293" s="5"/>
      <c r="AC17293" s="5"/>
      <c r="AD17293" s="5"/>
      <c r="AE17293" s="5"/>
      <c r="AF17293" s="5"/>
      <c r="AG17293" s="11"/>
    </row>
    <row r="17294" spans="1:33">
      <c r="A17294" s="5"/>
      <c r="B17294" s="5"/>
      <c r="C17294" s="5"/>
      <c r="D17294" s="5"/>
      <c r="E17294" s="5"/>
      <c r="F17294" s="5"/>
      <c r="G17294" s="5"/>
      <c r="H17294" s="5"/>
      <c r="I17294" s="5"/>
      <c r="J17294" s="5"/>
      <c r="K17294" s="5"/>
      <c r="L17294" s="5"/>
      <c r="M17294" s="5"/>
      <c r="N17294" s="5"/>
      <c r="O17294" s="5"/>
      <c r="P17294" s="5"/>
      <c r="Q17294" s="5"/>
      <c r="R17294" s="5"/>
      <c r="S17294" s="5"/>
      <c r="T17294" s="5"/>
      <c r="U17294" s="5"/>
      <c r="V17294" s="5"/>
      <c r="W17294" s="5"/>
      <c r="X17294" s="5"/>
      <c r="Y17294" s="5"/>
      <c r="Z17294" s="5"/>
      <c r="AA17294" s="5"/>
      <c r="AB17294" s="5"/>
      <c r="AC17294" s="5"/>
      <c r="AD17294" s="5"/>
      <c r="AE17294" s="5"/>
      <c r="AF17294" s="5"/>
      <c r="AG17294" s="11"/>
    </row>
    <row r="17295" spans="1:33">
      <c r="A17295" s="5"/>
      <c r="B17295" s="5"/>
      <c r="C17295" s="5"/>
      <c r="D17295" s="5"/>
      <c r="E17295" s="5"/>
      <c r="F17295" s="5"/>
      <c r="G17295" s="5"/>
      <c r="H17295" s="5"/>
      <c r="I17295" s="5"/>
      <c r="J17295" s="5"/>
      <c r="K17295" s="5"/>
      <c r="L17295" s="5"/>
      <c r="M17295" s="5"/>
      <c r="N17295" s="5"/>
      <c r="O17295" s="5"/>
      <c r="P17295" s="5"/>
      <c r="Q17295" s="5"/>
      <c r="R17295" s="5"/>
      <c r="S17295" s="5"/>
      <c r="T17295" s="5"/>
      <c r="U17295" s="5"/>
      <c r="V17295" s="5"/>
      <c r="W17295" s="5"/>
      <c r="X17295" s="5"/>
      <c r="Y17295" s="5"/>
      <c r="Z17295" s="5"/>
      <c r="AA17295" s="5"/>
      <c r="AB17295" s="5"/>
      <c r="AC17295" s="5"/>
      <c r="AD17295" s="5"/>
      <c r="AE17295" s="5"/>
      <c r="AF17295" s="5"/>
      <c r="AG17295" s="11"/>
    </row>
    <row r="17296" spans="1:33">
      <c r="A17296" s="5"/>
      <c r="B17296" s="5"/>
      <c r="C17296" s="5"/>
      <c r="D17296" s="5"/>
      <c r="E17296" s="5"/>
      <c r="F17296" s="5"/>
      <c r="G17296" s="5"/>
      <c r="H17296" s="5"/>
      <c r="I17296" s="5"/>
      <c r="J17296" s="5"/>
      <c r="K17296" s="5"/>
      <c r="L17296" s="5"/>
      <c r="M17296" s="5"/>
      <c r="N17296" s="5"/>
      <c r="O17296" s="5"/>
      <c r="P17296" s="5"/>
      <c r="Q17296" s="5"/>
      <c r="R17296" s="5"/>
      <c r="S17296" s="5"/>
      <c r="T17296" s="5"/>
      <c r="U17296" s="5"/>
      <c r="V17296" s="5"/>
      <c r="W17296" s="5"/>
      <c r="X17296" s="5"/>
      <c r="Y17296" s="5"/>
      <c r="Z17296" s="5"/>
      <c r="AA17296" s="5"/>
      <c r="AB17296" s="5"/>
      <c r="AC17296" s="5"/>
      <c r="AD17296" s="5"/>
      <c r="AE17296" s="5"/>
      <c r="AF17296" s="5"/>
      <c r="AG17296" s="11"/>
    </row>
    <row r="17297" spans="1:33">
      <c r="A17297" s="5"/>
      <c r="B17297" s="5"/>
      <c r="C17297" s="5"/>
      <c r="D17297" s="5"/>
      <c r="E17297" s="5"/>
      <c r="F17297" s="5"/>
      <c r="G17297" s="5"/>
      <c r="H17297" s="5"/>
      <c r="I17297" s="5"/>
      <c r="J17297" s="5"/>
      <c r="K17297" s="5"/>
      <c r="L17297" s="5"/>
      <c r="M17297" s="5"/>
      <c r="N17297" s="5"/>
      <c r="O17297" s="5"/>
      <c r="P17297" s="5"/>
      <c r="Q17297" s="5"/>
      <c r="R17297" s="5"/>
      <c r="S17297" s="5"/>
      <c r="T17297" s="5"/>
      <c r="U17297" s="5"/>
      <c r="V17297" s="5"/>
      <c r="W17297" s="5"/>
      <c r="X17297" s="5"/>
      <c r="Y17297" s="5"/>
      <c r="Z17297" s="5"/>
      <c r="AA17297" s="5"/>
      <c r="AB17297" s="5"/>
      <c r="AC17297" s="5"/>
      <c r="AD17297" s="5"/>
      <c r="AE17297" s="5"/>
      <c r="AF17297" s="5"/>
      <c r="AG17297" s="11"/>
    </row>
    <row r="17298" spans="1:33">
      <c r="A17298" s="5"/>
      <c r="B17298" s="5"/>
      <c r="C17298" s="5"/>
      <c r="D17298" s="5"/>
      <c r="E17298" s="5"/>
      <c r="F17298" s="5"/>
      <c r="G17298" s="5"/>
      <c r="H17298" s="5"/>
      <c r="I17298" s="5"/>
      <c r="J17298" s="5"/>
      <c r="K17298" s="5"/>
      <c r="L17298" s="5"/>
      <c r="M17298" s="5"/>
      <c r="N17298" s="5"/>
      <c r="O17298" s="5"/>
      <c r="P17298" s="5"/>
      <c r="Q17298" s="5"/>
      <c r="R17298" s="5"/>
      <c r="S17298" s="5"/>
      <c r="T17298" s="5"/>
      <c r="U17298" s="5"/>
      <c r="V17298" s="5"/>
      <c r="W17298" s="5"/>
      <c r="X17298" s="5"/>
      <c r="Y17298" s="5"/>
      <c r="Z17298" s="5"/>
      <c r="AA17298" s="5"/>
      <c r="AB17298" s="5"/>
      <c r="AC17298" s="5"/>
      <c r="AD17298" s="5"/>
      <c r="AE17298" s="5"/>
      <c r="AF17298" s="5"/>
      <c r="AG17298" s="11"/>
    </row>
    <row r="17299" spans="1:33">
      <c r="A17299" s="5"/>
      <c r="B17299" s="5"/>
      <c r="C17299" s="5"/>
      <c r="D17299" s="5"/>
      <c r="E17299" s="5"/>
      <c r="F17299" s="5"/>
      <c r="G17299" s="5"/>
      <c r="H17299" s="5"/>
      <c r="I17299" s="5"/>
      <c r="J17299" s="5"/>
      <c r="K17299" s="5"/>
      <c r="L17299" s="5"/>
      <c r="M17299" s="5"/>
      <c r="N17299" s="5"/>
      <c r="O17299" s="5"/>
      <c r="P17299" s="5"/>
      <c r="Q17299" s="5"/>
      <c r="R17299" s="5"/>
      <c r="S17299" s="5"/>
      <c r="T17299" s="5"/>
      <c r="U17299" s="5"/>
      <c r="V17299" s="5"/>
      <c r="W17299" s="5"/>
      <c r="X17299" s="5"/>
      <c r="Y17299" s="5"/>
      <c r="Z17299" s="5"/>
      <c r="AA17299" s="5"/>
      <c r="AB17299" s="5"/>
      <c r="AC17299" s="5"/>
      <c r="AD17299" s="5"/>
      <c r="AE17299" s="5"/>
      <c r="AF17299" s="5"/>
      <c r="AG17299" s="11"/>
    </row>
    <row r="17300" spans="1:33">
      <c r="A17300" s="5"/>
      <c r="B17300" s="5"/>
      <c r="C17300" s="5"/>
      <c r="D17300" s="5"/>
      <c r="E17300" s="5"/>
      <c r="F17300" s="5"/>
      <c r="G17300" s="5"/>
      <c r="H17300" s="5"/>
      <c r="I17300" s="5"/>
      <c r="J17300" s="5"/>
      <c r="K17300" s="5"/>
      <c r="L17300" s="5"/>
      <c r="M17300" s="5"/>
      <c r="N17300" s="5"/>
      <c r="O17300" s="5"/>
      <c r="P17300" s="5"/>
      <c r="Q17300" s="5"/>
      <c r="R17300" s="5"/>
      <c r="S17300" s="5"/>
      <c r="T17300" s="5"/>
      <c r="U17300" s="5"/>
      <c r="V17300" s="5"/>
      <c r="W17300" s="5"/>
      <c r="X17300" s="5"/>
      <c r="Y17300" s="5"/>
      <c r="Z17300" s="5"/>
      <c r="AA17300" s="5"/>
      <c r="AB17300" s="5"/>
      <c r="AC17300" s="5"/>
      <c r="AD17300" s="5"/>
      <c r="AE17300" s="5"/>
      <c r="AF17300" s="5"/>
      <c r="AG17300" s="11"/>
    </row>
    <row r="17301" spans="1:33">
      <c r="A17301" s="5"/>
      <c r="B17301" s="5"/>
      <c r="C17301" s="5"/>
      <c r="D17301" s="5"/>
      <c r="E17301" s="5"/>
      <c r="F17301" s="5"/>
      <c r="G17301" s="5"/>
      <c r="H17301" s="5"/>
      <c r="I17301" s="5"/>
      <c r="J17301" s="5"/>
      <c r="K17301" s="5"/>
      <c r="L17301" s="5"/>
      <c r="M17301" s="5"/>
      <c r="N17301" s="5"/>
      <c r="O17301" s="5"/>
      <c r="P17301" s="5"/>
      <c r="Q17301" s="5"/>
      <c r="R17301" s="5"/>
      <c r="S17301" s="5"/>
      <c r="T17301" s="5"/>
      <c r="U17301" s="5"/>
      <c r="V17301" s="5"/>
      <c r="W17301" s="5"/>
      <c r="X17301" s="5"/>
      <c r="Y17301" s="5"/>
      <c r="Z17301" s="5"/>
      <c r="AA17301" s="5"/>
      <c r="AB17301" s="5"/>
      <c r="AC17301" s="5"/>
      <c r="AD17301" s="5"/>
      <c r="AE17301" s="5"/>
      <c r="AF17301" s="5"/>
      <c r="AG17301" s="11"/>
    </row>
    <row r="17302" spans="1:33">
      <c r="A17302" s="5"/>
      <c r="B17302" s="5"/>
      <c r="C17302" s="5"/>
      <c r="D17302" s="5"/>
      <c r="E17302" s="5"/>
      <c r="F17302" s="5"/>
      <c r="G17302" s="5"/>
      <c r="H17302" s="5"/>
      <c r="I17302" s="5"/>
      <c r="J17302" s="5"/>
      <c r="K17302" s="5"/>
      <c r="L17302" s="5"/>
      <c r="M17302" s="5"/>
      <c r="N17302" s="5"/>
      <c r="O17302" s="5"/>
      <c r="P17302" s="5"/>
      <c r="Q17302" s="5"/>
      <c r="R17302" s="5"/>
      <c r="S17302" s="5"/>
      <c r="T17302" s="5"/>
      <c r="U17302" s="5"/>
      <c r="V17302" s="5"/>
      <c r="W17302" s="5"/>
      <c r="X17302" s="5"/>
      <c r="Y17302" s="5"/>
      <c r="Z17302" s="5"/>
      <c r="AA17302" s="5"/>
      <c r="AB17302" s="5"/>
      <c r="AC17302" s="5"/>
      <c r="AD17302" s="5"/>
      <c r="AE17302" s="5"/>
      <c r="AF17302" s="5"/>
      <c r="AG17302" s="11"/>
    </row>
    <row r="17303" spans="1:33">
      <c r="A17303" s="5"/>
      <c r="B17303" s="5"/>
      <c r="C17303" s="5"/>
      <c r="D17303" s="5"/>
      <c r="E17303" s="5"/>
      <c r="F17303" s="5"/>
      <c r="G17303" s="5"/>
      <c r="H17303" s="5"/>
      <c r="I17303" s="5"/>
      <c r="J17303" s="5"/>
      <c r="K17303" s="5"/>
      <c r="L17303" s="5"/>
      <c r="M17303" s="5"/>
      <c r="N17303" s="5"/>
      <c r="O17303" s="5"/>
      <c r="P17303" s="5"/>
      <c r="Q17303" s="5"/>
      <c r="R17303" s="5"/>
      <c r="S17303" s="5"/>
      <c r="T17303" s="5"/>
      <c r="U17303" s="5"/>
      <c r="V17303" s="5"/>
      <c r="W17303" s="5"/>
      <c r="X17303" s="5"/>
      <c r="Y17303" s="5"/>
      <c r="Z17303" s="5"/>
      <c r="AA17303" s="5"/>
      <c r="AB17303" s="5"/>
      <c r="AC17303" s="5"/>
      <c r="AD17303" s="5"/>
      <c r="AE17303" s="5"/>
      <c r="AF17303" s="5"/>
      <c r="AG17303" s="11"/>
    </row>
    <row r="17304" spans="1:33">
      <c r="A17304" s="5"/>
      <c r="B17304" s="5"/>
      <c r="C17304" s="5"/>
      <c r="D17304" s="5"/>
      <c r="E17304" s="5"/>
      <c r="F17304" s="5"/>
      <c r="G17304" s="5"/>
      <c r="H17304" s="5"/>
      <c r="I17304" s="5"/>
      <c r="J17304" s="5"/>
      <c r="K17304" s="5"/>
      <c r="L17304" s="5"/>
      <c r="M17304" s="5"/>
      <c r="N17304" s="5"/>
      <c r="O17304" s="5"/>
      <c r="P17304" s="5"/>
      <c r="Q17304" s="5"/>
      <c r="R17304" s="5"/>
      <c r="S17304" s="5"/>
      <c r="T17304" s="5"/>
      <c r="U17304" s="5"/>
      <c r="V17304" s="5"/>
      <c r="W17304" s="5"/>
      <c r="X17304" s="5"/>
      <c r="Y17304" s="5"/>
      <c r="Z17304" s="5"/>
      <c r="AA17304" s="5"/>
      <c r="AB17304" s="5"/>
      <c r="AC17304" s="5"/>
      <c r="AD17304" s="5"/>
      <c r="AE17304" s="5"/>
      <c r="AF17304" s="5"/>
      <c r="AG17304" s="11"/>
    </row>
    <row r="17305" spans="1:33">
      <c r="A17305" s="5"/>
      <c r="B17305" s="5"/>
      <c r="C17305" s="5"/>
      <c r="D17305" s="5"/>
      <c r="E17305" s="5"/>
      <c r="F17305" s="5"/>
      <c r="G17305" s="5"/>
      <c r="H17305" s="5"/>
      <c r="I17305" s="5"/>
      <c r="J17305" s="5"/>
      <c r="K17305" s="5"/>
      <c r="L17305" s="5"/>
      <c r="M17305" s="5"/>
      <c r="N17305" s="5"/>
      <c r="O17305" s="5"/>
      <c r="P17305" s="5"/>
      <c r="Q17305" s="5"/>
      <c r="R17305" s="5"/>
      <c r="S17305" s="5"/>
      <c r="T17305" s="5"/>
      <c r="U17305" s="5"/>
      <c r="V17305" s="5"/>
      <c r="W17305" s="5"/>
      <c r="X17305" s="5"/>
      <c r="Y17305" s="5"/>
      <c r="Z17305" s="5"/>
      <c r="AA17305" s="5"/>
      <c r="AB17305" s="5"/>
      <c r="AC17305" s="5"/>
      <c r="AD17305" s="5"/>
      <c r="AE17305" s="5"/>
      <c r="AF17305" s="5"/>
      <c r="AG17305" s="11"/>
    </row>
    <row r="17306" spans="1:33">
      <c r="A17306" s="5"/>
      <c r="B17306" s="5"/>
      <c r="C17306" s="5"/>
      <c r="D17306" s="5"/>
      <c r="E17306" s="5"/>
      <c r="F17306" s="5"/>
      <c r="G17306" s="5"/>
      <c r="H17306" s="5"/>
      <c r="I17306" s="5"/>
      <c r="J17306" s="5"/>
      <c r="K17306" s="5"/>
      <c r="L17306" s="5"/>
      <c r="M17306" s="5"/>
      <c r="N17306" s="5"/>
      <c r="O17306" s="5"/>
      <c r="P17306" s="5"/>
      <c r="Q17306" s="5"/>
      <c r="R17306" s="5"/>
      <c r="S17306" s="5"/>
      <c r="T17306" s="5"/>
      <c r="U17306" s="5"/>
      <c r="V17306" s="5"/>
      <c r="W17306" s="5"/>
      <c r="X17306" s="5"/>
      <c r="Y17306" s="5"/>
      <c r="Z17306" s="5"/>
      <c r="AA17306" s="5"/>
      <c r="AB17306" s="5"/>
      <c r="AC17306" s="5"/>
      <c r="AD17306" s="5"/>
      <c r="AE17306" s="5"/>
      <c r="AF17306" s="5"/>
      <c r="AG17306" s="11"/>
    </row>
    <row r="17307" spans="1:33">
      <c r="A17307" s="5"/>
      <c r="B17307" s="5"/>
      <c r="C17307" s="5"/>
      <c r="D17307" s="5"/>
      <c r="E17307" s="5"/>
      <c r="F17307" s="5"/>
      <c r="G17307" s="5"/>
      <c r="H17307" s="5"/>
      <c r="I17307" s="5"/>
      <c r="J17307" s="5"/>
      <c r="K17307" s="5"/>
      <c r="L17307" s="5"/>
      <c r="M17307" s="5"/>
      <c r="N17307" s="5"/>
      <c r="O17307" s="5"/>
      <c r="P17307" s="5"/>
      <c r="Q17307" s="5"/>
      <c r="R17307" s="5"/>
      <c r="S17307" s="5"/>
      <c r="T17307" s="5"/>
      <c r="U17307" s="5"/>
      <c r="V17307" s="5"/>
      <c r="W17307" s="5"/>
      <c r="X17307" s="5"/>
      <c r="Y17307" s="5"/>
      <c r="Z17307" s="5"/>
      <c r="AA17307" s="5"/>
      <c r="AB17307" s="5"/>
      <c r="AC17307" s="5"/>
      <c r="AD17307" s="5"/>
      <c r="AE17307" s="5"/>
      <c r="AF17307" s="5"/>
      <c r="AG17307" s="11"/>
    </row>
    <row r="17308" spans="1:33">
      <c r="A17308" s="5"/>
      <c r="B17308" s="5"/>
      <c r="C17308" s="5"/>
      <c r="D17308" s="5"/>
      <c r="E17308" s="5"/>
      <c r="F17308" s="5"/>
      <c r="G17308" s="5"/>
      <c r="H17308" s="5"/>
      <c r="I17308" s="5"/>
      <c r="J17308" s="5"/>
      <c r="K17308" s="5"/>
      <c r="L17308" s="5"/>
      <c r="M17308" s="5"/>
      <c r="N17308" s="5"/>
      <c r="O17308" s="5"/>
      <c r="P17308" s="5"/>
      <c r="Q17308" s="5"/>
      <c r="R17308" s="5"/>
      <c r="S17308" s="5"/>
      <c r="T17308" s="5"/>
      <c r="U17308" s="5"/>
      <c r="V17308" s="5"/>
      <c r="W17308" s="5"/>
      <c r="X17308" s="5"/>
      <c r="Y17308" s="5"/>
      <c r="Z17308" s="5"/>
      <c r="AA17308" s="5"/>
      <c r="AB17308" s="5"/>
      <c r="AC17308" s="5"/>
      <c r="AD17308" s="5"/>
      <c r="AE17308" s="5"/>
      <c r="AF17308" s="5"/>
      <c r="AG17308" s="11"/>
    </row>
    <row r="17309" spans="1:33">
      <c r="A17309" s="5"/>
      <c r="B17309" s="5"/>
      <c r="C17309" s="5"/>
      <c r="D17309" s="5"/>
      <c r="E17309" s="5"/>
      <c r="F17309" s="5"/>
      <c r="G17309" s="5"/>
      <c r="H17309" s="5"/>
      <c r="I17309" s="5"/>
      <c r="J17309" s="5"/>
      <c r="K17309" s="5"/>
      <c r="L17309" s="5"/>
      <c r="M17309" s="5"/>
      <c r="N17309" s="5"/>
      <c r="O17309" s="5"/>
      <c r="P17309" s="5"/>
      <c r="Q17309" s="5"/>
      <c r="R17309" s="5"/>
      <c r="S17309" s="5"/>
      <c r="T17309" s="5"/>
      <c r="U17309" s="5"/>
      <c r="V17309" s="5"/>
      <c r="W17309" s="5"/>
      <c r="X17309" s="5"/>
      <c r="Y17309" s="5"/>
      <c r="Z17309" s="5"/>
      <c r="AA17309" s="5"/>
      <c r="AB17309" s="5"/>
      <c r="AC17309" s="5"/>
      <c r="AD17309" s="5"/>
      <c r="AE17309" s="5"/>
      <c r="AF17309" s="5"/>
      <c r="AG17309" s="11"/>
    </row>
    <row r="17310" spans="1:33">
      <c r="A17310" s="5"/>
      <c r="B17310" s="5"/>
      <c r="C17310" s="5"/>
      <c r="D17310" s="5"/>
      <c r="E17310" s="5"/>
      <c r="F17310" s="5"/>
      <c r="G17310" s="5"/>
      <c r="H17310" s="5"/>
      <c r="I17310" s="5"/>
      <c r="J17310" s="5"/>
      <c r="K17310" s="5"/>
      <c r="L17310" s="5"/>
      <c r="M17310" s="5"/>
      <c r="N17310" s="5"/>
      <c r="O17310" s="5"/>
      <c r="P17310" s="5"/>
      <c r="Q17310" s="5"/>
      <c r="R17310" s="5"/>
      <c r="S17310" s="5"/>
      <c r="T17310" s="5"/>
      <c r="U17310" s="5"/>
      <c r="V17310" s="5"/>
      <c r="W17310" s="5"/>
      <c r="X17310" s="5"/>
      <c r="Y17310" s="5"/>
      <c r="Z17310" s="5"/>
      <c r="AA17310" s="5"/>
      <c r="AB17310" s="5"/>
      <c r="AC17310" s="5"/>
      <c r="AD17310" s="5"/>
      <c r="AE17310" s="5"/>
      <c r="AF17310" s="5"/>
      <c r="AG17310" s="11"/>
    </row>
    <row r="17311" spans="1:33">
      <c r="A17311" s="5"/>
      <c r="B17311" s="5"/>
      <c r="C17311" s="5"/>
      <c r="D17311" s="5"/>
      <c r="E17311" s="5"/>
      <c r="F17311" s="5"/>
      <c r="G17311" s="5"/>
      <c r="H17311" s="5"/>
      <c r="I17311" s="5"/>
      <c r="J17311" s="5"/>
      <c r="K17311" s="5"/>
      <c r="L17311" s="5"/>
      <c r="M17311" s="5"/>
      <c r="N17311" s="5"/>
      <c r="O17311" s="5"/>
      <c r="P17311" s="5"/>
      <c r="Q17311" s="5"/>
      <c r="R17311" s="5"/>
      <c r="S17311" s="5"/>
      <c r="T17311" s="5"/>
      <c r="U17311" s="5"/>
      <c r="V17311" s="5"/>
      <c r="W17311" s="5"/>
      <c r="X17311" s="5"/>
      <c r="Y17311" s="5"/>
      <c r="Z17311" s="5"/>
      <c r="AA17311" s="5"/>
      <c r="AB17311" s="5"/>
      <c r="AC17311" s="5"/>
      <c r="AD17311" s="5"/>
      <c r="AE17311" s="5"/>
      <c r="AF17311" s="5"/>
      <c r="AG17311" s="11"/>
    </row>
    <row r="17312" spans="1:33">
      <c r="A17312" s="5"/>
      <c r="B17312" s="5"/>
      <c r="C17312" s="5"/>
      <c r="D17312" s="5"/>
      <c r="E17312" s="5"/>
      <c r="F17312" s="5"/>
      <c r="G17312" s="5"/>
      <c r="H17312" s="5"/>
      <c r="I17312" s="5"/>
      <c r="J17312" s="5"/>
      <c r="K17312" s="5"/>
      <c r="L17312" s="5"/>
      <c r="M17312" s="5"/>
      <c r="N17312" s="5"/>
      <c r="O17312" s="5"/>
      <c r="P17312" s="5"/>
      <c r="Q17312" s="5"/>
      <c r="R17312" s="5"/>
      <c r="S17312" s="5"/>
      <c r="T17312" s="5"/>
      <c r="U17312" s="5"/>
      <c r="V17312" s="5"/>
      <c r="W17312" s="5"/>
      <c r="X17312" s="5"/>
      <c r="Y17312" s="5"/>
      <c r="Z17312" s="5"/>
      <c r="AA17312" s="5"/>
      <c r="AB17312" s="5"/>
      <c r="AC17312" s="5"/>
      <c r="AD17312" s="5"/>
      <c r="AE17312" s="5"/>
      <c r="AF17312" s="5"/>
      <c r="AG17312" s="11"/>
    </row>
    <row r="17313" spans="1:33">
      <c r="A17313" s="5"/>
      <c r="B17313" s="5"/>
      <c r="C17313" s="5"/>
      <c r="D17313" s="5"/>
      <c r="E17313" s="5"/>
      <c r="F17313" s="5"/>
      <c r="G17313" s="5"/>
      <c r="H17313" s="5"/>
      <c r="I17313" s="5"/>
      <c r="J17313" s="5"/>
      <c r="K17313" s="5"/>
      <c r="L17313" s="5"/>
      <c r="M17313" s="5"/>
      <c r="N17313" s="5"/>
      <c r="O17313" s="5"/>
      <c r="P17313" s="5"/>
      <c r="Q17313" s="5"/>
      <c r="R17313" s="5"/>
      <c r="S17313" s="5"/>
      <c r="T17313" s="5"/>
      <c r="U17313" s="5"/>
      <c r="V17313" s="5"/>
      <c r="W17313" s="5"/>
      <c r="X17313" s="5"/>
      <c r="Y17313" s="5"/>
      <c r="Z17313" s="5"/>
      <c r="AA17313" s="5"/>
      <c r="AB17313" s="5"/>
      <c r="AC17313" s="5"/>
      <c r="AD17313" s="5"/>
      <c r="AE17313" s="5"/>
      <c r="AF17313" s="5"/>
      <c r="AG17313" s="11"/>
    </row>
    <row r="17314" spans="1:33">
      <c r="A17314" s="5"/>
      <c r="B17314" s="5"/>
      <c r="C17314" s="5"/>
      <c r="D17314" s="5"/>
      <c r="E17314" s="5"/>
      <c r="F17314" s="5"/>
      <c r="G17314" s="5"/>
      <c r="H17314" s="5"/>
      <c r="I17314" s="5"/>
      <c r="J17314" s="5"/>
      <c r="K17314" s="5"/>
      <c r="L17314" s="5"/>
      <c r="M17314" s="5"/>
      <c r="N17314" s="5"/>
      <c r="O17314" s="5"/>
      <c r="P17314" s="5"/>
      <c r="Q17314" s="5"/>
      <c r="R17314" s="5"/>
      <c r="S17314" s="5"/>
      <c r="T17314" s="5"/>
      <c r="U17314" s="5"/>
      <c r="V17314" s="5"/>
      <c r="W17314" s="5"/>
      <c r="X17314" s="5"/>
      <c r="Y17314" s="5"/>
      <c r="Z17314" s="5"/>
      <c r="AA17314" s="5"/>
      <c r="AB17314" s="5"/>
      <c r="AC17314" s="5"/>
      <c r="AD17314" s="5"/>
      <c r="AE17314" s="5"/>
      <c r="AF17314" s="5"/>
      <c r="AG17314" s="11"/>
    </row>
    <row r="17315" spans="1:33">
      <c r="A17315" s="5"/>
      <c r="B17315" s="5"/>
      <c r="C17315" s="5"/>
      <c r="D17315" s="5"/>
      <c r="E17315" s="5"/>
      <c r="F17315" s="5"/>
      <c r="G17315" s="5"/>
      <c r="H17315" s="5"/>
      <c r="I17315" s="5"/>
      <c r="J17315" s="5"/>
      <c r="K17315" s="5"/>
      <c r="L17315" s="5"/>
      <c r="M17315" s="5"/>
      <c r="N17315" s="5"/>
      <c r="O17315" s="5"/>
      <c r="P17315" s="5"/>
      <c r="Q17315" s="5"/>
      <c r="R17315" s="5"/>
      <c r="S17315" s="5"/>
      <c r="T17315" s="5"/>
      <c r="U17315" s="5"/>
      <c r="V17315" s="5"/>
      <c r="W17315" s="5"/>
      <c r="X17315" s="5"/>
      <c r="Y17315" s="5"/>
      <c r="Z17315" s="5"/>
      <c r="AA17315" s="5"/>
      <c r="AB17315" s="5"/>
      <c r="AC17315" s="5"/>
      <c r="AD17315" s="5"/>
      <c r="AE17315" s="5"/>
      <c r="AF17315" s="5"/>
      <c r="AG17315" s="11"/>
    </row>
    <row r="17316" spans="1:33">
      <c r="A17316" s="5"/>
      <c r="B17316" s="5"/>
      <c r="C17316" s="5"/>
      <c r="D17316" s="5"/>
      <c r="E17316" s="5"/>
      <c r="F17316" s="5"/>
      <c r="G17316" s="5"/>
      <c r="H17316" s="5"/>
      <c r="I17316" s="5"/>
      <c r="J17316" s="5"/>
      <c r="K17316" s="5"/>
      <c r="L17316" s="5"/>
      <c r="M17316" s="5"/>
      <c r="N17316" s="5"/>
      <c r="O17316" s="5"/>
      <c r="P17316" s="5"/>
      <c r="Q17316" s="5"/>
      <c r="R17316" s="5"/>
      <c r="S17316" s="5"/>
      <c r="T17316" s="5"/>
      <c r="U17316" s="5"/>
      <c r="V17316" s="5"/>
      <c r="W17316" s="5"/>
      <c r="X17316" s="5"/>
      <c r="Y17316" s="5"/>
      <c r="Z17316" s="5"/>
      <c r="AA17316" s="5"/>
      <c r="AB17316" s="5"/>
      <c r="AC17316" s="5"/>
      <c r="AD17316" s="5"/>
      <c r="AE17316" s="5"/>
      <c r="AF17316" s="5"/>
      <c r="AG17316" s="11"/>
    </row>
    <row r="17317" spans="1:33">
      <c r="A17317" s="5"/>
      <c r="B17317" s="5"/>
      <c r="C17317" s="5"/>
      <c r="D17317" s="5"/>
      <c r="E17317" s="5"/>
      <c r="F17317" s="5"/>
      <c r="G17317" s="5"/>
      <c r="H17317" s="5"/>
      <c r="I17317" s="5"/>
      <c r="J17317" s="5"/>
      <c r="K17317" s="5"/>
      <c r="L17317" s="5"/>
      <c r="M17317" s="5"/>
      <c r="N17317" s="5"/>
      <c r="O17317" s="5"/>
      <c r="P17317" s="5"/>
      <c r="Q17317" s="5"/>
      <c r="R17317" s="5"/>
      <c r="S17317" s="5"/>
      <c r="T17317" s="5"/>
      <c r="U17317" s="5"/>
      <c r="V17317" s="5"/>
      <c r="W17317" s="5"/>
      <c r="X17317" s="5"/>
      <c r="Y17317" s="5"/>
      <c r="Z17317" s="5"/>
      <c r="AA17317" s="5"/>
      <c r="AB17317" s="5"/>
      <c r="AC17317" s="5"/>
      <c r="AD17317" s="5"/>
      <c r="AE17317" s="5"/>
      <c r="AF17317" s="5"/>
      <c r="AG17317" s="11"/>
    </row>
    <row r="17318" spans="1:33">
      <c r="A17318" s="5"/>
      <c r="B17318" s="5"/>
      <c r="C17318" s="5"/>
      <c r="D17318" s="5"/>
      <c r="E17318" s="5"/>
      <c r="F17318" s="5"/>
      <c r="G17318" s="5"/>
      <c r="H17318" s="5"/>
      <c r="I17318" s="5"/>
      <c r="J17318" s="5"/>
      <c r="K17318" s="5"/>
      <c r="L17318" s="5"/>
      <c r="M17318" s="5"/>
      <c r="N17318" s="5"/>
      <c r="O17318" s="5"/>
      <c r="P17318" s="5"/>
      <c r="Q17318" s="5"/>
      <c r="R17318" s="5"/>
      <c r="S17318" s="5"/>
      <c r="T17318" s="5"/>
      <c r="U17318" s="5"/>
      <c r="V17318" s="5"/>
      <c r="W17318" s="5"/>
      <c r="X17318" s="5"/>
      <c r="Y17318" s="5"/>
      <c r="Z17318" s="5"/>
      <c r="AA17318" s="5"/>
      <c r="AB17318" s="5"/>
      <c r="AC17318" s="5"/>
      <c r="AD17318" s="5"/>
      <c r="AE17318" s="5"/>
      <c r="AF17318" s="5"/>
      <c r="AG17318" s="11"/>
    </row>
    <row r="17319" spans="1:33">
      <c r="A17319" s="5"/>
      <c r="B17319" s="5"/>
      <c r="C17319" s="5"/>
      <c r="D17319" s="5"/>
      <c r="E17319" s="5"/>
      <c r="F17319" s="5"/>
      <c r="G17319" s="5"/>
      <c r="H17319" s="5"/>
      <c r="I17319" s="5"/>
      <c r="J17319" s="5"/>
      <c r="K17319" s="5"/>
      <c r="L17319" s="5"/>
      <c r="M17319" s="5"/>
      <c r="N17319" s="5"/>
      <c r="O17319" s="5"/>
      <c r="P17319" s="5"/>
      <c r="Q17319" s="5"/>
      <c r="R17319" s="5"/>
      <c r="S17319" s="5"/>
      <c r="T17319" s="5"/>
      <c r="U17319" s="5"/>
      <c r="V17319" s="5"/>
      <c r="W17319" s="5"/>
      <c r="X17319" s="5"/>
      <c r="Y17319" s="5"/>
      <c r="Z17319" s="5"/>
      <c r="AA17319" s="5"/>
      <c r="AB17319" s="5"/>
      <c r="AC17319" s="5"/>
      <c r="AD17319" s="5"/>
      <c r="AE17319" s="5"/>
      <c r="AF17319" s="5"/>
      <c r="AG17319" s="11"/>
    </row>
    <row r="17320" spans="1:33">
      <c r="A17320" s="5"/>
      <c r="B17320" s="5"/>
      <c r="C17320" s="5"/>
      <c r="D17320" s="5"/>
      <c r="E17320" s="5"/>
      <c r="F17320" s="5"/>
      <c r="G17320" s="5"/>
      <c r="H17320" s="5"/>
      <c r="I17320" s="5"/>
      <c r="J17320" s="5"/>
      <c r="K17320" s="5"/>
      <c r="L17320" s="5"/>
      <c r="M17320" s="5"/>
      <c r="N17320" s="5"/>
      <c r="O17320" s="5"/>
      <c r="P17320" s="5"/>
      <c r="Q17320" s="5"/>
      <c r="R17320" s="5"/>
      <c r="S17320" s="5"/>
      <c r="T17320" s="5"/>
      <c r="U17320" s="5"/>
      <c r="V17320" s="5"/>
      <c r="W17320" s="5"/>
      <c r="X17320" s="5"/>
      <c r="Y17320" s="5"/>
      <c r="Z17320" s="5"/>
      <c r="AA17320" s="5"/>
      <c r="AB17320" s="5"/>
      <c r="AC17320" s="5"/>
      <c r="AD17320" s="5"/>
      <c r="AE17320" s="5"/>
      <c r="AF17320" s="5"/>
      <c r="AG17320" s="11"/>
    </row>
    <row r="17321" spans="1:33">
      <c r="A17321" s="5"/>
      <c r="B17321" s="5"/>
      <c r="C17321" s="5"/>
      <c r="D17321" s="5"/>
      <c r="E17321" s="5"/>
      <c r="F17321" s="5"/>
      <c r="G17321" s="5"/>
      <c r="H17321" s="5"/>
      <c r="I17321" s="5"/>
      <c r="J17321" s="5"/>
      <c r="K17321" s="5"/>
      <c r="L17321" s="5"/>
      <c r="M17321" s="5"/>
      <c r="N17321" s="5"/>
      <c r="O17321" s="5"/>
      <c r="P17321" s="5"/>
      <c r="Q17321" s="5"/>
      <c r="R17321" s="5"/>
      <c r="S17321" s="5"/>
      <c r="T17321" s="5"/>
      <c r="U17321" s="5"/>
      <c r="V17321" s="5"/>
      <c r="W17321" s="5"/>
      <c r="X17321" s="5"/>
      <c r="Y17321" s="5"/>
      <c r="Z17321" s="5"/>
      <c r="AA17321" s="5"/>
      <c r="AB17321" s="5"/>
      <c r="AC17321" s="5"/>
      <c r="AD17321" s="5"/>
      <c r="AE17321" s="5"/>
      <c r="AF17321" s="5"/>
      <c r="AG17321" s="11"/>
    </row>
    <row r="17322" spans="1:33">
      <c r="A17322" s="5"/>
      <c r="B17322" s="5"/>
      <c r="C17322" s="5"/>
      <c r="D17322" s="5"/>
      <c r="E17322" s="5"/>
      <c r="F17322" s="5"/>
      <c r="G17322" s="5"/>
      <c r="H17322" s="5"/>
      <c r="I17322" s="5"/>
      <c r="J17322" s="5"/>
      <c r="K17322" s="5"/>
      <c r="L17322" s="5"/>
      <c r="M17322" s="5"/>
      <c r="N17322" s="5"/>
      <c r="O17322" s="5"/>
      <c r="P17322" s="5"/>
      <c r="Q17322" s="5"/>
      <c r="R17322" s="5"/>
      <c r="S17322" s="5"/>
      <c r="T17322" s="5"/>
      <c r="U17322" s="5"/>
      <c r="V17322" s="5"/>
      <c r="W17322" s="5"/>
      <c r="X17322" s="5"/>
      <c r="Y17322" s="5"/>
      <c r="Z17322" s="5"/>
      <c r="AA17322" s="5"/>
      <c r="AB17322" s="5"/>
      <c r="AC17322" s="5"/>
      <c r="AD17322" s="5"/>
      <c r="AE17322" s="5"/>
      <c r="AF17322" s="5"/>
      <c r="AG17322" s="11"/>
    </row>
    <row r="17323" spans="1:33">
      <c r="A17323" s="5"/>
      <c r="B17323" s="5"/>
      <c r="C17323" s="5"/>
      <c r="D17323" s="5"/>
      <c r="E17323" s="5"/>
      <c r="F17323" s="5"/>
      <c r="G17323" s="5"/>
      <c r="H17323" s="5"/>
      <c r="I17323" s="5"/>
      <c r="J17323" s="5"/>
      <c r="K17323" s="5"/>
      <c r="L17323" s="5"/>
      <c r="M17323" s="5"/>
      <c r="N17323" s="5"/>
      <c r="O17323" s="5"/>
      <c r="P17323" s="5"/>
      <c r="Q17323" s="5"/>
      <c r="R17323" s="5"/>
      <c r="S17323" s="5"/>
      <c r="T17323" s="5"/>
      <c r="U17323" s="5"/>
      <c r="V17323" s="5"/>
      <c r="W17323" s="5"/>
      <c r="X17323" s="5"/>
      <c r="Y17323" s="5"/>
      <c r="Z17323" s="5"/>
      <c r="AA17323" s="5"/>
      <c r="AB17323" s="5"/>
      <c r="AC17323" s="5"/>
      <c r="AD17323" s="5"/>
      <c r="AE17323" s="5"/>
      <c r="AF17323" s="5"/>
      <c r="AG17323" s="11"/>
    </row>
    <row r="17324" spans="1:33">
      <c r="A17324" s="5"/>
      <c r="B17324" s="5"/>
      <c r="C17324" s="5"/>
      <c r="D17324" s="5"/>
      <c r="E17324" s="5"/>
      <c r="F17324" s="5"/>
      <c r="G17324" s="5"/>
      <c r="H17324" s="5"/>
      <c r="I17324" s="5"/>
      <c r="J17324" s="5"/>
      <c r="K17324" s="5"/>
      <c r="L17324" s="5"/>
      <c r="M17324" s="5"/>
      <c r="N17324" s="5"/>
      <c r="O17324" s="5"/>
      <c r="P17324" s="5"/>
      <c r="Q17324" s="5"/>
      <c r="R17324" s="5"/>
      <c r="S17324" s="5"/>
      <c r="T17324" s="5"/>
      <c r="U17324" s="5"/>
      <c r="V17324" s="5"/>
      <c r="W17324" s="5"/>
      <c r="X17324" s="5"/>
      <c r="Y17324" s="5"/>
      <c r="Z17324" s="5"/>
      <c r="AA17324" s="5"/>
      <c r="AB17324" s="5"/>
      <c r="AC17324" s="5"/>
      <c r="AD17324" s="5"/>
      <c r="AE17324" s="5"/>
      <c r="AF17324" s="5"/>
      <c r="AG17324" s="11"/>
    </row>
    <row r="17325" spans="1:33">
      <c r="A17325" s="5"/>
      <c r="B17325" s="5"/>
      <c r="C17325" s="5"/>
      <c r="D17325" s="5"/>
      <c r="E17325" s="5"/>
      <c r="F17325" s="5"/>
      <c r="G17325" s="5"/>
      <c r="H17325" s="5"/>
      <c r="I17325" s="5"/>
      <c r="J17325" s="5"/>
      <c r="K17325" s="5"/>
      <c r="L17325" s="5"/>
      <c r="M17325" s="5"/>
      <c r="N17325" s="5"/>
      <c r="O17325" s="5"/>
      <c r="P17325" s="5"/>
      <c r="Q17325" s="5"/>
      <c r="R17325" s="5"/>
      <c r="S17325" s="5"/>
      <c r="T17325" s="5"/>
      <c r="U17325" s="5"/>
      <c r="V17325" s="5"/>
      <c r="W17325" s="5"/>
      <c r="X17325" s="5"/>
      <c r="Y17325" s="5"/>
      <c r="Z17325" s="5"/>
      <c r="AA17325" s="5"/>
      <c r="AB17325" s="5"/>
      <c r="AC17325" s="5"/>
      <c r="AD17325" s="5"/>
      <c r="AE17325" s="5"/>
      <c r="AF17325" s="5"/>
      <c r="AG17325" s="11"/>
    </row>
    <row r="17326" spans="1:33">
      <c r="A17326" s="5"/>
      <c r="B17326" s="5"/>
      <c r="C17326" s="5"/>
      <c r="D17326" s="5"/>
      <c r="E17326" s="5"/>
      <c r="F17326" s="5"/>
      <c r="G17326" s="5"/>
      <c r="H17326" s="5"/>
      <c r="I17326" s="5"/>
      <c r="J17326" s="5"/>
      <c r="K17326" s="5"/>
      <c r="L17326" s="5"/>
      <c r="M17326" s="5"/>
      <c r="N17326" s="5"/>
      <c r="O17326" s="5"/>
      <c r="P17326" s="5"/>
      <c r="Q17326" s="5"/>
      <c r="R17326" s="5"/>
      <c r="S17326" s="5"/>
      <c r="T17326" s="5"/>
      <c r="U17326" s="5"/>
      <c r="V17326" s="5"/>
      <c r="W17326" s="5"/>
      <c r="X17326" s="5"/>
      <c r="Y17326" s="5"/>
      <c r="Z17326" s="5"/>
      <c r="AA17326" s="5"/>
      <c r="AB17326" s="5"/>
      <c r="AC17326" s="5"/>
      <c r="AD17326" s="5"/>
      <c r="AE17326" s="5"/>
      <c r="AF17326" s="5"/>
      <c r="AG17326" s="11"/>
    </row>
    <row r="17327" spans="1:33">
      <c r="A17327" s="5"/>
      <c r="B17327" s="5"/>
      <c r="C17327" s="5"/>
      <c r="D17327" s="5"/>
      <c r="E17327" s="5"/>
      <c r="F17327" s="5"/>
      <c r="G17327" s="5"/>
      <c r="H17327" s="5"/>
      <c r="I17327" s="5"/>
      <c r="J17327" s="5"/>
      <c r="K17327" s="5"/>
      <c r="L17327" s="5"/>
      <c r="M17327" s="5"/>
      <c r="N17327" s="5"/>
      <c r="O17327" s="5"/>
      <c r="P17327" s="5"/>
      <c r="Q17327" s="5"/>
      <c r="R17327" s="5"/>
      <c r="S17327" s="5"/>
      <c r="T17327" s="5"/>
      <c r="U17327" s="5"/>
      <c r="V17327" s="5"/>
      <c r="W17327" s="5"/>
      <c r="X17327" s="5"/>
      <c r="Y17327" s="5"/>
      <c r="Z17327" s="5"/>
      <c r="AA17327" s="5"/>
      <c r="AB17327" s="5"/>
      <c r="AC17327" s="5"/>
      <c r="AD17327" s="5"/>
      <c r="AE17327" s="5"/>
      <c r="AF17327" s="5"/>
      <c r="AG17327" s="11"/>
    </row>
    <row r="17328" spans="1:33">
      <c r="A17328" s="5"/>
      <c r="B17328" s="5"/>
      <c r="C17328" s="5"/>
      <c r="D17328" s="5"/>
      <c r="E17328" s="5"/>
      <c r="F17328" s="5"/>
      <c r="G17328" s="5"/>
      <c r="H17328" s="5"/>
      <c r="I17328" s="5"/>
      <c r="J17328" s="5"/>
      <c r="K17328" s="5"/>
      <c r="L17328" s="5"/>
      <c r="M17328" s="5"/>
      <c r="N17328" s="5"/>
      <c r="O17328" s="5"/>
      <c r="P17328" s="5"/>
      <c r="Q17328" s="5"/>
      <c r="R17328" s="5"/>
      <c r="S17328" s="5"/>
      <c r="T17328" s="5"/>
      <c r="U17328" s="5"/>
      <c r="V17328" s="5"/>
      <c r="W17328" s="5"/>
      <c r="X17328" s="5"/>
      <c r="Y17328" s="5"/>
      <c r="Z17328" s="5"/>
      <c r="AA17328" s="5"/>
      <c r="AB17328" s="5"/>
      <c r="AC17328" s="5"/>
      <c r="AD17328" s="5"/>
      <c r="AE17328" s="5"/>
      <c r="AF17328" s="5"/>
      <c r="AG17328" s="11"/>
    </row>
    <row r="17329" spans="1:33">
      <c r="A17329" s="5"/>
      <c r="B17329" s="5"/>
      <c r="C17329" s="5"/>
      <c r="D17329" s="5"/>
      <c r="E17329" s="5"/>
      <c r="F17329" s="5"/>
      <c r="G17329" s="5"/>
      <c r="H17329" s="5"/>
      <c r="I17329" s="5"/>
      <c r="J17329" s="5"/>
      <c r="K17329" s="5"/>
      <c r="L17329" s="5"/>
      <c r="M17329" s="5"/>
      <c r="N17329" s="5"/>
      <c r="O17329" s="5"/>
      <c r="P17329" s="5"/>
      <c r="Q17329" s="5"/>
      <c r="R17329" s="5"/>
      <c r="S17329" s="5"/>
      <c r="T17329" s="5"/>
      <c r="U17329" s="5"/>
      <c r="V17329" s="5"/>
      <c r="W17329" s="5"/>
      <c r="X17329" s="5"/>
      <c r="Y17329" s="5"/>
      <c r="Z17329" s="5"/>
      <c r="AA17329" s="5"/>
      <c r="AB17329" s="5"/>
      <c r="AC17329" s="5"/>
      <c r="AD17329" s="5"/>
      <c r="AE17329" s="5"/>
      <c r="AF17329" s="5"/>
      <c r="AG17329" s="11"/>
    </row>
    <row r="17330" spans="1:33">
      <c r="A17330" s="5"/>
      <c r="B17330" s="5"/>
      <c r="C17330" s="5"/>
      <c r="D17330" s="5"/>
      <c r="E17330" s="5"/>
      <c r="F17330" s="5"/>
      <c r="G17330" s="5"/>
      <c r="H17330" s="5"/>
      <c r="I17330" s="5"/>
      <c r="J17330" s="5"/>
      <c r="K17330" s="5"/>
      <c r="L17330" s="5"/>
      <c r="M17330" s="5"/>
      <c r="N17330" s="5"/>
      <c r="O17330" s="5"/>
      <c r="P17330" s="5"/>
      <c r="Q17330" s="5"/>
      <c r="R17330" s="5"/>
      <c r="S17330" s="5"/>
      <c r="T17330" s="5"/>
      <c r="U17330" s="5"/>
      <c r="V17330" s="5"/>
      <c r="W17330" s="5"/>
      <c r="X17330" s="5"/>
      <c r="Y17330" s="5"/>
      <c r="Z17330" s="5"/>
      <c r="AA17330" s="5"/>
      <c r="AB17330" s="5"/>
      <c r="AC17330" s="5"/>
      <c r="AD17330" s="5"/>
      <c r="AE17330" s="5"/>
      <c r="AF17330" s="5"/>
      <c r="AG17330" s="11"/>
    </row>
    <row r="17331" spans="1:33">
      <c r="A17331" s="5"/>
      <c r="B17331" s="5"/>
      <c r="C17331" s="5"/>
      <c r="D17331" s="5"/>
      <c r="E17331" s="5"/>
      <c r="F17331" s="5"/>
      <c r="G17331" s="5"/>
      <c r="H17331" s="5"/>
      <c r="I17331" s="5"/>
      <c r="J17331" s="5"/>
      <c r="K17331" s="5"/>
      <c r="L17331" s="5"/>
      <c r="M17331" s="5"/>
      <c r="N17331" s="5"/>
      <c r="O17331" s="5"/>
      <c r="P17331" s="5"/>
      <c r="Q17331" s="5"/>
      <c r="R17331" s="5"/>
      <c r="S17331" s="5"/>
      <c r="T17331" s="5"/>
      <c r="U17331" s="5"/>
      <c r="V17331" s="5"/>
      <c r="W17331" s="5"/>
      <c r="X17331" s="5"/>
      <c r="Y17331" s="5"/>
      <c r="Z17331" s="5"/>
      <c r="AA17331" s="5"/>
      <c r="AB17331" s="5"/>
      <c r="AC17331" s="5"/>
      <c r="AD17331" s="5"/>
      <c r="AE17331" s="5"/>
      <c r="AF17331" s="5"/>
      <c r="AG17331" s="11"/>
    </row>
    <row r="17332" spans="1:33">
      <c r="A17332" s="5"/>
      <c r="B17332" s="5"/>
      <c r="C17332" s="5"/>
      <c r="D17332" s="5"/>
      <c r="E17332" s="5"/>
      <c r="F17332" s="5"/>
      <c r="G17332" s="5"/>
      <c r="H17332" s="5"/>
      <c r="I17332" s="5"/>
      <c r="J17332" s="5"/>
      <c r="K17332" s="5"/>
      <c r="L17332" s="5"/>
      <c r="M17332" s="5"/>
      <c r="N17332" s="5"/>
      <c r="O17332" s="5"/>
      <c r="P17332" s="5"/>
      <c r="Q17332" s="5"/>
      <c r="R17332" s="5"/>
      <c r="S17332" s="5"/>
      <c r="T17332" s="5"/>
      <c r="U17332" s="5"/>
      <c r="V17332" s="5"/>
      <c r="W17332" s="5"/>
      <c r="X17332" s="5"/>
      <c r="Y17332" s="5"/>
      <c r="Z17332" s="5"/>
      <c r="AA17332" s="5"/>
      <c r="AB17332" s="5"/>
      <c r="AC17332" s="5"/>
      <c r="AD17332" s="5"/>
      <c r="AE17332" s="5"/>
      <c r="AF17332" s="5"/>
      <c r="AG17332" s="11"/>
    </row>
    <row r="17333" spans="1:33">
      <c r="A17333" s="5"/>
      <c r="B17333" s="5"/>
      <c r="C17333" s="5"/>
      <c r="D17333" s="5"/>
      <c r="E17333" s="5"/>
      <c r="F17333" s="5"/>
      <c r="G17333" s="5"/>
      <c r="H17333" s="5"/>
      <c r="I17333" s="5"/>
      <c r="J17333" s="5"/>
      <c r="K17333" s="5"/>
      <c r="L17333" s="5"/>
      <c r="M17333" s="5"/>
      <c r="N17333" s="5"/>
      <c r="O17333" s="5"/>
      <c r="P17333" s="5"/>
      <c r="Q17333" s="5"/>
      <c r="R17333" s="5"/>
      <c r="S17333" s="5"/>
      <c r="T17333" s="5"/>
      <c r="U17333" s="5"/>
      <c r="V17333" s="5"/>
      <c r="W17333" s="5"/>
      <c r="X17333" s="5"/>
      <c r="Y17333" s="5"/>
      <c r="Z17333" s="5"/>
      <c r="AA17333" s="5"/>
      <c r="AB17333" s="5"/>
      <c r="AC17333" s="5"/>
      <c r="AD17333" s="5"/>
      <c r="AE17333" s="5"/>
      <c r="AF17333" s="5"/>
      <c r="AG17333" s="11"/>
    </row>
    <row r="17334" spans="1:33">
      <c r="A17334" s="5"/>
      <c r="B17334" s="5"/>
      <c r="C17334" s="5"/>
      <c r="D17334" s="5"/>
      <c r="E17334" s="5"/>
      <c r="F17334" s="5"/>
      <c r="G17334" s="5"/>
      <c r="H17334" s="5"/>
      <c r="I17334" s="5"/>
      <c r="J17334" s="5"/>
      <c r="K17334" s="5"/>
      <c r="L17334" s="5"/>
      <c r="M17334" s="5"/>
      <c r="N17334" s="5"/>
      <c r="O17334" s="5"/>
      <c r="P17334" s="5"/>
      <c r="Q17334" s="5"/>
      <c r="R17334" s="5"/>
      <c r="S17334" s="5"/>
      <c r="T17334" s="5"/>
      <c r="U17334" s="5"/>
      <c r="V17334" s="5"/>
      <c r="W17334" s="5"/>
      <c r="X17334" s="5"/>
      <c r="Y17334" s="5"/>
      <c r="Z17334" s="5"/>
      <c r="AA17334" s="5"/>
      <c r="AB17334" s="5"/>
      <c r="AC17334" s="5"/>
      <c r="AD17334" s="5"/>
      <c r="AE17334" s="5"/>
      <c r="AF17334" s="5"/>
      <c r="AG17334" s="11"/>
    </row>
    <row r="17335" spans="1:33">
      <c r="A17335" s="5"/>
      <c r="B17335" s="5"/>
      <c r="C17335" s="5"/>
      <c r="D17335" s="5"/>
      <c r="E17335" s="5"/>
      <c r="F17335" s="5"/>
      <c r="G17335" s="5"/>
      <c r="H17335" s="5"/>
      <c r="I17335" s="5"/>
      <c r="J17335" s="5"/>
      <c r="K17335" s="5"/>
      <c r="L17335" s="5"/>
      <c r="M17335" s="5"/>
      <c r="N17335" s="5"/>
      <c r="O17335" s="5"/>
      <c r="P17335" s="5"/>
      <c r="Q17335" s="5"/>
      <c r="R17335" s="5"/>
      <c r="S17335" s="5"/>
      <c r="T17335" s="5"/>
      <c r="U17335" s="5"/>
      <c r="V17335" s="5"/>
      <c r="W17335" s="5"/>
      <c r="X17335" s="5"/>
      <c r="Y17335" s="5"/>
      <c r="Z17335" s="5"/>
      <c r="AA17335" s="5"/>
      <c r="AB17335" s="5"/>
      <c r="AC17335" s="5"/>
      <c r="AD17335" s="5"/>
      <c r="AE17335" s="5"/>
      <c r="AF17335" s="5"/>
      <c r="AG17335" s="11"/>
    </row>
    <row r="17336" spans="1:33">
      <c r="A17336" s="5"/>
      <c r="B17336" s="5"/>
      <c r="C17336" s="5"/>
      <c r="D17336" s="5"/>
      <c r="E17336" s="5"/>
      <c r="F17336" s="5"/>
      <c r="G17336" s="5"/>
      <c r="H17336" s="6"/>
      <c r="I17336" s="6"/>
      <c r="J17336" s="5"/>
      <c r="K17336" s="5"/>
      <c r="L17336" s="5"/>
      <c r="M17336" s="5"/>
      <c r="N17336" s="5"/>
      <c r="O17336" s="5"/>
      <c r="P17336" s="6"/>
      <c r="Q17336" s="6"/>
      <c r="R17336" s="6"/>
      <c r="S17336" s="6"/>
      <c r="T17336" s="6"/>
      <c r="U17336" s="6"/>
      <c r="V17336" s="6"/>
      <c r="W17336" s="6"/>
      <c r="X17336" s="6"/>
      <c r="Y17336" s="6"/>
      <c r="Z17336" s="6"/>
      <c r="AA17336" s="6"/>
      <c r="AB17336" s="6"/>
      <c r="AC17336" s="6"/>
      <c r="AD17336" s="6"/>
      <c r="AE17336" s="5"/>
      <c r="AF17336" s="6"/>
      <c r="AG17336" s="11"/>
    </row>
    <row r="17337" spans="1:33">
      <c r="A17337" s="5"/>
      <c r="B17337" s="5"/>
      <c r="C17337" s="5"/>
      <c r="D17337" s="5"/>
      <c r="E17337" s="5"/>
      <c r="F17337" s="5"/>
      <c r="G17337" s="5"/>
      <c r="H17337" s="6"/>
      <c r="I17337" s="6"/>
      <c r="J17337" s="5"/>
      <c r="K17337" s="5"/>
      <c r="L17337" s="5"/>
      <c r="M17337" s="5"/>
      <c r="N17337" s="5"/>
      <c r="O17337" s="5"/>
      <c r="P17337" s="6"/>
      <c r="Q17337" s="6"/>
      <c r="R17337" s="6"/>
      <c r="S17337" s="6"/>
      <c r="T17337" s="6"/>
      <c r="U17337" s="6"/>
      <c r="V17337" s="6"/>
      <c r="W17337" s="6"/>
      <c r="X17337" s="6"/>
      <c r="Y17337" s="6"/>
      <c r="Z17337" s="6"/>
      <c r="AA17337" s="6"/>
      <c r="AB17337" s="6"/>
      <c r="AC17337" s="6"/>
      <c r="AD17337" s="6"/>
      <c r="AE17337" s="5"/>
      <c r="AF17337" s="6"/>
      <c r="AG17337" s="11"/>
    </row>
    <row r="17338" spans="1:33">
      <c r="A17338" s="5"/>
      <c r="B17338" s="5"/>
      <c r="C17338" s="5"/>
      <c r="D17338" s="5"/>
      <c r="E17338" s="5"/>
      <c r="F17338" s="5"/>
      <c r="G17338" s="5"/>
      <c r="H17338" s="6"/>
      <c r="I17338" s="6"/>
      <c r="J17338" s="5"/>
      <c r="K17338" s="5"/>
      <c r="L17338" s="5"/>
      <c r="M17338" s="5"/>
      <c r="N17338" s="5"/>
      <c r="O17338" s="5"/>
      <c r="P17338" s="6"/>
      <c r="Q17338" s="6"/>
      <c r="R17338" s="6"/>
      <c r="S17338" s="6"/>
      <c r="T17338" s="6"/>
      <c r="U17338" s="6"/>
      <c r="V17338" s="6"/>
      <c r="W17338" s="6"/>
      <c r="X17338" s="6"/>
      <c r="Y17338" s="6"/>
      <c r="Z17338" s="6"/>
      <c r="AA17338" s="6"/>
      <c r="AB17338" s="6"/>
      <c r="AC17338" s="6"/>
      <c r="AD17338" s="6"/>
      <c r="AE17338" s="5"/>
      <c r="AF17338" s="6"/>
      <c r="AG17338" s="11"/>
    </row>
    <row r="17339" spans="1:33">
      <c r="A17339" s="5"/>
      <c r="B17339" s="5"/>
      <c r="C17339" s="5"/>
      <c r="D17339" s="5"/>
      <c r="E17339" s="5"/>
      <c r="F17339" s="5"/>
      <c r="G17339" s="5"/>
      <c r="H17339" s="6"/>
      <c r="I17339" s="6"/>
      <c r="J17339" s="5"/>
      <c r="K17339" s="5"/>
      <c r="L17339" s="5"/>
      <c r="M17339" s="5"/>
      <c r="N17339" s="5"/>
      <c r="O17339" s="5"/>
      <c r="P17339" s="5"/>
      <c r="Q17339" s="5"/>
      <c r="R17339" s="6"/>
      <c r="S17339" s="6"/>
      <c r="T17339" s="6"/>
      <c r="U17339" s="6"/>
      <c r="V17339" s="6"/>
      <c r="W17339" s="6"/>
      <c r="X17339" s="6"/>
      <c r="Y17339" s="5"/>
      <c r="Z17339" s="5"/>
      <c r="AA17339" s="5"/>
      <c r="AB17339" s="5"/>
      <c r="AC17339" s="6"/>
      <c r="AD17339" s="6"/>
      <c r="AE17339" s="5"/>
      <c r="AF17339" s="6"/>
      <c r="AG17339" s="11"/>
    </row>
    <row r="17340" spans="1:33">
      <c r="A17340" s="5"/>
      <c r="B17340" s="5"/>
      <c r="C17340" s="5"/>
      <c r="D17340" s="5"/>
      <c r="E17340" s="5"/>
      <c r="F17340" s="5"/>
      <c r="G17340" s="5"/>
      <c r="H17340" s="6"/>
      <c r="I17340" s="6"/>
      <c r="J17340" s="5"/>
      <c r="K17340" s="5"/>
      <c r="L17340" s="5"/>
      <c r="M17340" s="5"/>
      <c r="N17340" s="5"/>
      <c r="O17340" s="5"/>
      <c r="P17340" s="5"/>
      <c r="Q17340" s="5"/>
      <c r="R17340" s="6"/>
      <c r="S17340" s="6"/>
      <c r="T17340" s="6"/>
      <c r="U17340" s="6"/>
      <c r="V17340" s="6"/>
      <c r="W17340" s="6"/>
      <c r="X17340" s="6"/>
      <c r="Y17340" s="5"/>
      <c r="Z17340" s="5"/>
      <c r="AA17340" s="5"/>
      <c r="AB17340" s="5"/>
      <c r="AC17340" s="6"/>
      <c r="AD17340" s="6"/>
      <c r="AE17340" s="5"/>
      <c r="AF17340" s="6"/>
      <c r="AG17340" s="11"/>
    </row>
    <row r="17341" spans="1:33">
      <c r="A17341" s="5"/>
      <c r="B17341" s="5"/>
      <c r="C17341" s="5"/>
      <c r="D17341" s="5"/>
      <c r="E17341" s="5"/>
      <c r="F17341" s="5"/>
      <c r="G17341" s="5"/>
      <c r="H17341" s="6"/>
      <c r="I17341" s="6"/>
      <c r="J17341" s="5"/>
      <c r="K17341" s="5"/>
      <c r="L17341" s="5"/>
      <c r="M17341" s="5"/>
      <c r="N17341" s="5"/>
      <c r="O17341" s="5"/>
      <c r="P17341" s="6"/>
      <c r="Q17341" s="6"/>
      <c r="R17341" s="6"/>
      <c r="S17341" s="6"/>
      <c r="T17341" s="6"/>
      <c r="U17341" s="6"/>
      <c r="V17341" s="6"/>
      <c r="W17341" s="6"/>
      <c r="X17341" s="6"/>
      <c r="Y17341" s="5"/>
      <c r="Z17341" s="5"/>
      <c r="AA17341" s="5"/>
      <c r="AB17341" s="5"/>
      <c r="AC17341" s="6"/>
      <c r="AD17341" s="6"/>
      <c r="AE17341" s="5"/>
      <c r="AF17341" s="6"/>
      <c r="AG17341" s="11"/>
    </row>
    <row r="17342" spans="1:33">
      <c r="A17342" s="5"/>
      <c r="B17342" s="5"/>
      <c r="C17342" s="5"/>
      <c r="D17342" s="5"/>
      <c r="E17342" s="5"/>
      <c r="F17342" s="5"/>
      <c r="G17342" s="5"/>
      <c r="H17342" s="6"/>
      <c r="I17342" s="6"/>
      <c r="J17342" s="5"/>
      <c r="K17342" s="5"/>
      <c r="L17342" s="5"/>
      <c r="M17342" s="5"/>
      <c r="N17342" s="5"/>
      <c r="O17342" s="5"/>
      <c r="P17342" s="5"/>
      <c r="Q17342" s="5"/>
      <c r="R17342" s="6"/>
      <c r="S17342" s="6"/>
      <c r="T17342" s="6"/>
      <c r="U17342" s="6"/>
      <c r="V17342" s="6"/>
      <c r="W17342" s="6"/>
      <c r="X17342" s="6"/>
      <c r="Y17342" s="5"/>
      <c r="Z17342" s="5"/>
      <c r="AA17342" s="5"/>
      <c r="AB17342" s="5"/>
      <c r="AC17342" s="6"/>
      <c r="AD17342" s="6"/>
      <c r="AE17342" s="5"/>
      <c r="AF17342" s="6"/>
      <c r="AG17342" s="11"/>
    </row>
    <row r="17343" spans="1:33">
      <c r="A17343" s="5"/>
      <c r="B17343" s="5"/>
      <c r="C17343" s="5"/>
      <c r="D17343" s="5"/>
      <c r="E17343" s="5"/>
      <c r="F17343" s="5"/>
      <c r="G17343" s="5"/>
      <c r="H17343" s="6"/>
      <c r="I17343" s="6"/>
      <c r="J17343" s="5"/>
      <c r="K17343" s="5"/>
      <c r="L17343" s="5"/>
      <c r="M17343" s="5"/>
      <c r="N17343" s="5"/>
      <c r="O17343" s="5"/>
      <c r="P17343" s="5"/>
      <c r="Q17343" s="5"/>
      <c r="R17343" s="6"/>
      <c r="S17343" s="6"/>
      <c r="T17343" s="6"/>
      <c r="U17343" s="6"/>
      <c r="V17343" s="6"/>
      <c r="W17343" s="6"/>
      <c r="X17343" s="6"/>
      <c r="Y17343" s="5"/>
      <c r="Z17343" s="5"/>
      <c r="AA17343" s="5"/>
      <c r="AB17343" s="5"/>
      <c r="AC17343" s="6"/>
      <c r="AD17343" s="6"/>
      <c r="AE17343" s="5"/>
      <c r="AF17343" s="6"/>
      <c r="AG17343" s="11"/>
    </row>
    <row r="17344" spans="1:33">
      <c r="A17344" s="5"/>
      <c r="B17344" s="5"/>
      <c r="C17344" s="5"/>
      <c r="D17344" s="5"/>
      <c r="E17344" s="5"/>
      <c r="F17344" s="5"/>
      <c r="G17344" s="5"/>
      <c r="H17344" s="6"/>
      <c r="I17344" s="6"/>
      <c r="J17344" s="5"/>
      <c r="K17344" s="5"/>
      <c r="L17344" s="5"/>
      <c r="M17344" s="5"/>
      <c r="N17344" s="5"/>
      <c r="O17344" s="5"/>
      <c r="P17344" s="5"/>
      <c r="Q17344" s="5"/>
      <c r="R17344" s="6"/>
      <c r="S17344" s="6"/>
      <c r="T17344" s="6"/>
      <c r="U17344" s="6"/>
      <c r="V17344" s="6"/>
      <c r="W17344" s="6"/>
      <c r="X17344" s="6"/>
      <c r="Y17344" s="5"/>
      <c r="Z17344" s="5"/>
      <c r="AA17344" s="5"/>
      <c r="AB17344" s="5"/>
      <c r="AC17344" s="6"/>
      <c r="AD17344" s="6"/>
      <c r="AE17344" s="5"/>
      <c r="AF17344" s="6"/>
      <c r="AG17344" s="11"/>
    </row>
    <row r="17345" spans="1:33">
      <c r="A17345" s="5"/>
      <c r="B17345" s="5"/>
      <c r="C17345" s="5"/>
      <c r="D17345" s="5"/>
      <c r="E17345" s="5"/>
      <c r="F17345" s="5"/>
      <c r="G17345" s="5"/>
      <c r="H17345" s="6"/>
      <c r="I17345" s="6"/>
      <c r="J17345" s="5"/>
      <c r="K17345" s="5"/>
      <c r="L17345" s="5"/>
      <c r="M17345" s="5"/>
      <c r="N17345" s="5"/>
      <c r="O17345" s="5"/>
      <c r="P17345" s="5"/>
      <c r="Q17345" s="5"/>
      <c r="R17345" s="6"/>
      <c r="S17345" s="6"/>
      <c r="T17345" s="6"/>
      <c r="U17345" s="6"/>
      <c r="V17345" s="6"/>
      <c r="W17345" s="6"/>
      <c r="X17345" s="6"/>
      <c r="Y17345" s="5"/>
      <c r="Z17345" s="5"/>
      <c r="AA17345" s="5"/>
      <c r="AB17345" s="5"/>
      <c r="AC17345" s="6"/>
      <c r="AD17345" s="6"/>
      <c r="AE17345" s="5"/>
      <c r="AF17345" s="6"/>
      <c r="AG17345" s="11"/>
    </row>
    <row r="17346" spans="1:33">
      <c r="A17346" s="5"/>
      <c r="B17346" s="5"/>
      <c r="C17346" s="5"/>
      <c r="D17346" s="5"/>
      <c r="E17346" s="5"/>
      <c r="F17346" s="5"/>
      <c r="G17346" s="5"/>
      <c r="H17346" s="6"/>
      <c r="I17346" s="6"/>
      <c r="J17346" s="5"/>
      <c r="K17346" s="5"/>
      <c r="L17346" s="5"/>
      <c r="M17346" s="5"/>
      <c r="N17346" s="5"/>
      <c r="O17346" s="5"/>
      <c r="P17346" s="5"/>
      <c r="Q17346" s="5"/>
      <c r="R17346" s="6"/>
      <c r="S17346" s="6"/>
      <c r="T17346" s="6"/>
      <c r="U17346" s="6"/>
      <c r="V17346" s="6"/>
      <c r="W17346" s="6"/>
      <c r="X17346" s="6"/>
      <c r="Y17346" s="5"/>
      <c r="Z17346" s="5"/>
      <c r="AA17346" s="5"/>
      <c r="AB17346" s="5"/>
      <c r="AC17346" s="6"/>
      <c r="AD17346" s="6"/>
      <c r="AE17346" s="5"/>
      <c r="AF17346" s="6"/>
      <c r="AG17346" s="11"/>
    </row>
    <row r="17347" spans="1:33">
      <c r="A17347" s="5"/>
      <c r="B17347" s="6"/>
      <c r="C17347" s="5"/>
      <c r="D17347" s="5"/>
      <c r="E17347" s="5"/>
      <c r="F17347" s="5"/>
      <c r="G17347" s="5"/>
      <c r="H17347" s="6"/>
      <c r="I17347" s="6"/>
      <c r="J17347" s="5"/>
      <c r="K17347" s="5"/>
      <c r="L17347" s="5"/>
      <c r="M17347" s="5"/>
      <c r="N17347" s="5"/>
      <c r="O17347" s="5"/>
      <c r="P17347" s="5"/>
      <c r="Q17347" s="5"/>
      <c r="R17347" s="6"/>
      <c r="S17347" s="5"/>
      <c r="T17347" s="6"/>
      <c r="U17347" s="5"/>
      <c r="V17347" s="6"/>
      <c r="W17347" s="6"/>
      <c r="X17347" s="6"/>
      <c r="Y17347" s="5"/>
      <c r="Z17347" s="5"/>
      <c r="AA17347" s="5"/>
      <c r="AB17347" s="5"/>
      <c r="AC17347" s="6"/>
      <c r="AD17347" s="6"/>
      <c r="AE17347" s="5"/>
      <c r="AF17347" s="6"/>
      <c r="AG17347" s="11"/>
    </row>
    <row r="17348" spans="1:33">
      <c r="A17348" s="5"/>
      <c r="B17348" s="5"/>
      <c r="C17348" s="5"/>
      <c r="D17348" s="5"/>
      <c r="E17348" s="5"/>
      <c r="F17348" s="5"/>
      <c r="G17348" s="5"/>
      <c r="H17348" s="6"/>
      <c r="I17348" s="6"/>
      <c r="J17348" s="5"/>
      <c r="K17348" s="5"/>
      <c r="L17348" s="5"/>
      <c r="M17348" s="5"/>
      <c r="N17348" s="5"/>
      <c r="O17348" s="5"/>
      <c r="P17348" s="5"/>
      <c r="Q17348" s="5"/>
      <c r="R17348" s="6"/>
      <c r="S17348" s="5"/>
      <c r="T17348" s="6"/>
      <c r="U17348" s="6"/>
      <c r="V17348" s="6"/>
      <c r="W17348" s="6"/>
      <c r="X17348" s="6"/>
      <c r="Y17348" s="5"/>
      <c r="Z17348" s="5"/>
      <c r="AA17348" s="5"/>
      <c r="AB17348" s="5"/>
      <c r="AC17348" s="6"/>
      <c r="AD17348" s="6"/>
      <c r="AE17348" s="5"/>
      <c r="AF17348" s="6"/>
      <c r="AG17348" s="11"/>
    </row>
    <row r="17349" spans="1:33">
      <c r="A17349" s="5"/>
      <c r="B17349" s="5"/>
      <c r="C17349" s="5"/>
      <c r="D17349" s="5"/>
      <c r="E17349" s="5"/>
      <c r="F17349" s="5"/>
      <c r="G17349" s="5"/>
      <c r="H17349" s="6"/>
      <c r="I17349" s="6"/>
      <c r="J17349" s="5"/>
      <c r="K17349" s="5"/>
      <c r="L17349" s="5"/>
      <c r="M17349" s="5"/>
      <c r="N17349" s="5"/>
      <c r="O17349" s="5"/>
      <c r="P17349" s="5"/>
      <c r="Q17349" s="5"/>
      <c r="R17349" s="6"/>
      <c r="S17349" s="6"/>
      <c r="T17349" s="6"/>
      <c r="U17349" s="6"/>
      <c r="V17349" s="6"/>
      <c r="W17349" s="6"/>
      <c r="X17349" s="6"/>
      <c r="Y17349" s="5"/>
      <c r="Z17349" s="5"/>
      <c r="AA17349" s="5"/>
      <c r="AB17349" s="5"/>
      <c r="AC17349" s="6"/>
      <c r="AD17349" s="6"/>
      <c r="AE17349" s="5"/>
      <c r="AF17349" s="6"/>
      <c r="AG17349" s="11"/>
    </row>
    <row r="17350" spans="1:33">
      <c r="A17350" s="5"/>
      <c r="B17350" s="5"/>
      <c r="C17350" s="5"/>
      <c r="D17350" s="5"/>
      <c r="E17350" s="5"/>
      <c r="F17350" s="5"/>
      <c r="G17350" s="5"/>
      <c r="H17350" s="6"/>
      <c r="I17350" s="6"/>
      <c r="J17350" s="5"/>
      <c r="K17350" s="5"/>
      <c r="L17350" s="5"/>
      <c r="M17350" s="5"/>
      <c r="N17350" s="5"/>
      <c r="O17350" s="5"/>
      <c r="P17350" s="5"/>
      <c r="Q17350" s="5"/>
      <c r="R17350" s="6"/>
      <c r="S17350" s="6"/>
      <c r="T17350" s="6"/>
      <c r="U17350" s="6"/>
      <c r="V17350" s="6"/>
      <c r="W17350" s="6"/>
      <c r="X17350" s="6"/>
      <c r="Y17350" s="5"/>
      <c r="Z17350" s="5"/>
      <c r="AA17350" s="5"/>
      <c r="AB17350" s="5"/>
      <c r="AC17350" s="6"/>
      <c r="AD17350" s="6"/>
      <c r="AE17350" s="5"/>
      <c r="AF17350" s="6"/>
      <c r="AG17350" s="11"/>
    </row>
    <row r="17351" spans="1:33">
      <c r="A17351" s="5"/>
      <c r="B17351" s="5"/>
      <c r="C17351" s="5"/>
      <c r="D17351" s="5"/>
      <c r="E17351" s="5"/>
      <c r="F17351" s="5"/>
      <c r="G17351" s="5"/>
      <c r="H17351" s="6"/>
      <c r="I17351" s="6"/>
      <c r="J17351" s="5"/>
      <c r="K17351" s="5"/>
      <c r="L17351" s="5"/>
      <c r="M17351" s="5"/>
      <c r="N17351" s="5"/>
      <c r="O17351" s="5"/>
      <c r="P17351" s="5"/>
      <c r="Q17351" s="5"/>
      <c r="R17351" s="6"/>
      <c r="S17351" s="6"/>
      <c r="T17351" s="6"/>
      <c r="U17351" s="6"/>
      <c r="V17351" s="6"/>
      <c r="W17351" s="6"/>
      <c r="X17351" s="6"/>
      <c r="Y17351" s="5"/>
      <c r="Z17351" s="5"/>
      <c r="AA17351" s="5"/>
      <c r="AB17351" s="5"/>
      <c r="AC17351" s="6"/>
      <c r="AD17351" s="6"/>
      <c r="AE17351" s="5"/>
      <c r="AF17351" s="6"/>
      <c r="AG17351" s="11"/>
    </row>
    <row r="17352" spans="1:33">
      <c r="A17352" s="5"/>
      <c r="B17352" s="5"/>
      <c r="C17352" s="5"/>
      <c r="D17352" s="5"/>
      <c r="E17352" s="5"/>
      <c r="F17352" s="5"/>
      <c r="G17352" s="5"/>
      <c r="H17352" s="6"/>
      <c r="I17352" s="6"/>
      <c r="J17352" s="5"/>
      <c r="K17352" s="5"/>
      <c r="L17352" s="5"/>
      <c r="M17352" s="5"/>
      <c r="N17352" s="5"/>
      <c r="O17352" s="5"/>
      <c r="P17352" s="5"/>
      <c r="Q17352" s="5"/>
      <c r="R17352" s="6"/>
      <c r="S17352" s="5"/>
      <c r="T17352" s="6"/>
      <c r="U17352" s="6"/>
      <c r="V17352" s="6"/>
      <c r="W17352" s="6"/>
      <c r="X17352" s="6"/>
      <c r="Y17352" s="5"/>
      <c r="Z17352" s="5"/>
      <c r="AA17352" s="5"/>
      <c r="AB17352" s="5"/>
      <c r="AC17352" s="6"/>
      <c r="AD17352" s="6"/>
      <c r="AE17352" s="5"/>
      <c r="AF17352" s="6"/>
      <c r="AG17352" s="11"/>
    </row>
    <row r="17353" spans="1:33">
      <c r="A17353" s="5"/>
      <c r="B17353" s="5"/>
      <c r="C17353" s="5"/>
      <c r="D17353" s="5"/>
      <c r="E17353" s="5"/>
      <c r="F17353" s="5"/>
      <c r="G17353" s="5"/>
      <c r="H17353" s="6"/>
      <c r="I17353" s="6"/>
      <c r="J17353" s="5"/>
      <c r="K17353" s="5"/>
      <c r="L17353" s="5"/>
      <c r="M17353" s="5"/>
      <c r="N17353" s="5"/>
      <c r="O17353" s="5"/>
      <c r="P17353" s="5"/>
      <c r="Q17353" s="5"/>
      <c r="R17353" s="6"/>
      <c r="S17353" s="6"/>
      <c r="T17353" s="6"/>
      <c r="U17353" s="6"/>
      <c r="V17353" s="6"/>
      <c r="W17353" s="6"/>
      <c r="X17353" s="6"/>
      <c r="Y17353" s="5"/>
      <c r="Z17353" s="5"/>
      <c r="AA17353" s="5"/>
      <c r="AB17353" s="5"/>
      <c r="AC17353" s="6"/>
      <c r="AD17353" s="6"/>
      <c r="AE17353" s="5"/>
      <c r="AF17353" s="6"/>
      <c r="AG17353" s="11"/>
    </row>
    <row r="17354" spans="1:33">
      <c r="A17354" s="5"/>
      <c r="B17354" s="5"/>
      <c r="C17354" s="5"/>
      <c r="D17354" s="5"/>
      <c r="E17354" s="5"/>
      <c r="F17354" s="5"/>
      <c r="G17354" s="5"/>
      <c r="H17354" s="6"/>
      <c r="I17354" s="6"/>
      <c r="J17354" s="5"/>
      <c r="K17354" s="5"/>
      <c r="L17354" s="5"/>
      <c r="M17354" s="5"/>
      <c r="N17354" s="5"/>
      <c r="O17354" s="5"/>
      <c r="P17354" s="5"/>
      <c r="Q17354" s="5"/>
      <c r="R17354" s="6"/>
      <c r="S17354" s="6"/>
      <c r="T17354" s="6"/>
      <c r="U17354" s="6"/>
      <c r="V17354" s="6"/>
      <c r="W17354" s="6"/>
      <c r="X17354" s="6"/>
      <c r="Y17354" s="5"/>
      <c r="Z17354" s="5"/>
      <c r="AA17354" s="5"/>
      <c r="AB17354" s="5"/>
      <c r="AC17354" s="6"/>
      <c r="AD17354" s="6"/>
      <c r="AE17354" s="5"/>
      <c r="AF17354" s="6"/>
      <c r="AG17354" s="11"/>
    </row>
    <row r="17355" spans="1:33">
      <c r="A17355" s="5"/>
      <c r="B17355" s="5"/>
      <c r="C17355" s="5"/>
      <c r="D17355" s="5"/>
      <c r="E17355" s="5"/>
      <c r="F17355" s="5"/>
      <c r="G17355" s="5"/>
      <c r="H17355" s="6"/>
      <c r="I17355" s="6"/>
      <c r="J17355" s="5"/>
      <c r="K17355" s="5"/>
      <c r="L17355" s="5"/>
      <c r="M17355" s="5"/>
      <c r="N17355" s="5"/>
      <c r="O17355" s="5"/>
      <c r="P17355" s="5"/>
      <c r="Q17355" s="5"/>
      <c r="R17355" s="6"/>
      <c r="S17355" s="5"/>
      <c r="T17355" s="6"/>
      <c r="U17355" s="6"/>
      <c r="V17355" s="6"/>
      <c r="W17355" s="6"/>
      <c r="X17355" s="6"/>
      <c r="Y17355" s="5"/>
      <c r="Z17355" s="5"/>
      <c r="AA17355" s="5"/>
      <c r="AB17355" s="5"/>
      <c r="AC17355" s="6"/>
      <c r="AD17355" s="6"/>
      <c r="AE17355" s="5"/>
      <c r="AF17355" s="6"/>
      <c r="AG17355" s="11"/>
    </row>
    <row r="17356" spans="1:33">
      <c r="A17356" s="5"/>
      <c r="B17356" s="5"/>
      <c r="C17356" s="5"/>
      <c r="D17356" s="5"/>
      <c r="E17356" s="5"/>
      <c r="F17356" s="5"/>
      <c r="G17356" s="5"/>
      <c r="H17356" s="6"/>
      <c r="I17356" s="6"/>
      <c r="J17356" s="5"/>
      <c r="K17356" s="5"/>
      <c r="L17356" s="5"/>
      <c r="M17356" s="5"/>
      <c r="N17356" s="5"/>
      <c r="O17356" s="5"/>
      <c r="P17356" s="5"/>
      <c r="Q17356" s="5"/>
      <c r="R17356" s="6"/>
      <c r="S17356" s="6"/>
      <c r="T17356" s="6"/>
      <c r="U17356" s="6"/>
      <c r="V17356" s="6"/>
      <c r="W17356" s="6"/>
      <c r="X17356" s="6"/>
      <c r="Y17356" s="5"/>
      <c r="Z17356" s="5"/>
      <c r="AA17356" s="5"/>
      <c r="AB17356" s="5"/>
      <c r="AC17356" s="6"/>
      <c r="AD17356" s="6"/>
      <c r="AE17356" s="5"/>
      <c r="AF17356" s="6"/>
      <c r="AG17356" s="11"/>
    </row>
    <row r="17357" spans="1:33">
      <c r="A17357" s="5"/>
      <c r="B17357" s="5"/>
      <c r="C17357" s="5"/>
      <c r="D17357" s="5"/>
      <c r="E17357" s="5"/>
      <c r="F17357" s="5"/>
      <c r="G17357" s="5"/>
      <c r="H17357" s="6"/>
      <c r="I17357" s="6"/>
      <c r="J17357" s="5"/>
      <c r="K17357" s="5"/>
      <c r="L17357" s="5"/>
      <c r="M17357" s="5"/>
      <c r="N17357" s="5"/>
      <c r="O17357" s="5"/>
      <c r="P17357" s="5"/>
      <c r="Q17357" s="5"/>
      <c r="R17357" s="6"/>
      <c r="S17357" s="6"/>
      <c r="T17357" s="6"/>
      <c r="U17357" s="6"/>
      <c r="V17357" s="6"/>
      <c r="W17357" s="6"/>
      <c r="X17357" s="6"/>
      <c r="Y17357" s="5"/>
      <c r="Z17357" s="5"/>
      <c r="AA17357" s="5"/>
      <c r="AB17357" s="5"/>
      <c r="AC17357" s="6"/>
      <c r="AD17357" s="6"/>
      <c r="AE17357" s="5"/>
      <c r="AF17357" s="6"/>
      <c r="AG17357" s="11"/>
    </row>
    <row r="17358" spans="1:33">
      <c r="A17358" s="5"/>
      <c r="B17358" s="5"/>
      <c r="C17358" s="5"/>
      <c r="D17358" s="5"/>
      <c r="E17358" s="5"/>
      <c r="F17358" s="5"/>
      <c r="G17358" s="5"/>
      <c r="H17358" s="6"/>
      <c r="I17358" s="6"/>
      <c r="J17358" s="5"/>
      <c r="K17358" s="5"/>
      <c r="L17358" s="5"/>
      <c r="M17358" s="5"/>
      <c r="N17358" s="5"/>
      <c r="O17358" s="5"/>
      <c r="P17358" s="5"/>
      <c r="Q17358" s="5"/>
      <c r="R17358" s="6"/>
      <c r="S17358" s="6"/>
      <c r="T17358" s="6"/>
      <c r="U17358" s="6"/>
      <c r="V17358" s="6"/>
      <c r="W17358" s="6"/>
      <c r="X17358" s="6"/>
      <c r="Y17358" s="5"/>
      <c r="Z17358" s="5"/>
      <c r="AA17358" s="5"/>
      <c r="AB17358" s="5"/>
      <c r="AC17358" s="6"/>
      <c r="AD17358" s="6"/>
      <c r="AE17358" s="5"/>
      <c r="AF17358" s="6"/>
      <c r="AG17358" s="11"/>
    </row>
    <row r="17359" spans="1:33">
      <c r="A17359" s="5"/>
      <c r="B17359" s="5"/>
      <c r="C17359" s="5"/>
      <c r="D17359" s="5"/>
      <c r="E17359" s="5"/>
      <c r="F17359" s="5"/>
      <c r="G17359" s="5"/>
      <c r="H17359" s="6"/>
      <c r="I17359" s="6"/>
      <c r="J17359" s="5"/>
      <c r="K17359" s="5"/>
      <c r="L17359" s="5"/>
      <c r="M17359" s="5"/>
      <c r="N17359" s="5"/>
      <c r="O17359" s="5"/>
      <c r="P17359" s="5"/>
      <c r="Q17359" s="5"/>
      <c r="R17359" s="6"/>
      <c r="S17359" s="6"/>
      <c r="T17359" s="6"/>
      <c r="U17359" s="6"/>
      <c r="V17359" s="6"/>
      <c r="W17359" s="6"/>
      <c r="X17359" s="6"/>
      <c r="Y17359" s="5"/>
      <c r="Z17359" s="5"/>
      <c r="AA17359" s="5"/>
      <c r="AB17359" s="5"/>
      <c r="AC17359" s="6"/>
      <c r="AD17359" s="6"/>
      <c r="AE17359" s="5"/>
      <c r="AF17359" s="6"/>
      <c r="AG17359" s="11"/>
    </row>
    <row r="17360" spans="1:33">
      <c r="A17360" s="5"/>
      <c r="B17360" s="5"/>
      <c r="C17360" s="5"/>
      <c r="D17360" s="5"/>
      <c r="E17360" s="5"/>
      <c r="F17360" s="5"/>
      <c r="G17360" s="5"/>
      <c r="H17360" s="6"/>
      <c r="I17360" s="6"/>
      <c r="J17360" s="5"/>
      <c r="K17360" s="5"/>
      <c r="L17360" s="5"/>
      <c r="M17360" s="5"/>
      <c r="N17360" s="5"/>
      <c r="O17360" s="5"/>
      <c r="P17360" s="5"/>
      <c r="Q17360" s="5"/>
      <c r="R17360" s="5"/>
      <c r="S17360" s="6"/>
      <c r="T17360" s="6"/>
      <c r="U17360" s="6"/>
      <c r="V17360" s="6"/>
      <c r="W17360" s="6"/>
      <c r="X17360" s="6"/>
      <c r="Y17360" s="5"/>
      <c r="Z17360" s="5"/>
      <c r="AA17360" s="5"/>
      <c r="AB17360" s="5"/>
      <c r="AC17360" s="6"/>
      <c r="AD17360" s="6"/>
      <c r="AE17360" s="5"/>
      <c r="AF17360" s="6"/>
      <c r="AG17360" s="11"/>
    </row>
    <row r="17361" spans="1:33">
      <c r="A17361" s="5"/>
      <c r="B17361" s="5"/>
      <c r="C17361" s="5"/>
      <c r="D17361" s="5"/>
      <c r="E17361" s="5"/>
      <c r="F17361" s="5"/>
      <c r="G17361" s="5"/>
      <c r="H17361" s="6"/>
      <c r="I17361" s="6"/>
      <c r="J17361" s="5"/>
      <c r="K17361" s="5"/>
      <c r="L17361" s="5"/>
      <c r="M17361" s="5"/>
      <c r="N17361" s="5"/>
      <c r="O17361" s="5"/>
      <c r="P17361" s="5"/>
      <c r="Q17361" s="5"/>
      <c r="R17361" s="5"/>
      <c r="S17361" s="6"/>
      <c r="T17361" s="6"/>
      <c r="U17361" s="6"/>
      <c r="V17361" s="6"/>
      <c r="W17361" s="6"/>
      <c r="X17361" s="6"/>
      <c r="Y17361" s="5"/>
      <c r="Z17361" s="5"/>
      <c r="AA17361" s="5"/>
      <c r="AB17361" s="5"/>
      <c r="AC17361" s="6"/>
      <c r="AD17361" s="6"/>
      <c r="AE17361" s="5"/>
      <c r="AF17361" s="6"/>
      <c r="AG17361" s="11"/>
    </row>
    <row r="17362" spans="1:33">
      <c r="A17362" s="5"/>
      <c r="B17362" s="5"/>
      <c r="C17362" s="5"/>
      <c r="D17362" s="5"/>
      <c r="E17362" s="5"/>
      <c r="F17362" s="5"/>
      <c r="G17362" s="5"/>
      <c r="H17362" s="6"/>
      <c r="I17362" s="6"/>
      <c r="J17362" s="5"/>
      <c r="K17362" s="5"/>
      <c r="L17362" s="5"/>
      <c r="M17362" s="5"/>
      <c r="N17362" s="5"/>
      <c r="O17362" s="5"/>
      <c r="P17362" s="5"/>
      <c r="Q17362" s="5"/>
      <c r="R17362" s="6"/>
      <c r="S17362" s="6"/>
      <c r="T17362" s="6"/>
      <c r="U17362" s="6"/>
      <c r="V17362" s="6"/>
      <c r="W17362" s="6"/>
      <c r="X17362" s="6"/>
      <c r="Y17362" s="5"/>
      <c r="Z17362" s="5"/>
      <c r="AA17362" s="5"/>
      <c r="AB17362" s="5"/>
      <c r="AC17362" s="6"/>
      <c r="AD17362" s="6"/>
      <c r="AE17362" s="5"/>
      <c r="AF17362" s="6"/>
      <c r="AG17362" s="11"/>
    </row>
    <row r="17363" spans="1:33">
      <c r="A17363" s="5"/>
      <c r="B17363" s="5"/>
      <c r="C17363" s="5"/>
      <c r="D17363" s="5"/>
      <c r="E17363" s="5"/>
      <c r="F17363" s="5"/>
      <c r="G17363" s="5"/>
      <c r="H17363" s="6"/>
      <c r="I17363" s="6"/>
      <c r="J17363" s="5"/>
      <c r="K17363" s="5"/>
      <c r="L17363" s="5"/>
      <c r="M17363" s="5"/>
      <c r="N17363" s="5"/>
      <c r="O17363" s="5"/>
      <c r="P17363" s="5"/>
      <c r="Q17363" s="5"/>
      <c r="R17363" s="6"/>
      <c r="S17363" s="6"/>
      <c r="T17363" s="6"/>
      <c r="U17363" s="6"/>
      <c r="V17363" s="6"/>
      <c r="W17363" s="6"/>
      <c r="X17363" s="6"/>
      <c r="Y17363" s="5"/>
      <c r="Z17363" s="5"/>
      <c r="AA17363" s="5"/>
      <c r="AB17363" s="5"/>
      <c r="AC17363" s="6"/>
      <c r="AD17363" s="6"/>
      <c r="AE17363" s="5"/>
      <c r="AF17363" s="6"/>
      <c r="AG17363" s="11"/>
    </row>
    <row r="17364" spans="1:33">
      <c r="A17364" s="5"/>
      <c r="B17364" s="5"/>
      <c r="C17364" s="5"/>
      <c r="D17364" s="5"/>
      <c r="E17364" s="5"/>
      <c r="F17364" s="5"/>
      <c r="G17364" s="5"/>
      <c r="H17364" s="6"/>
      <c r="I17364" s="6"/>
      <c r="J17364" s="5"/>
      <c r="K17364" s="5"/>
      <c r="L17364" s="5"/>
      <c r="M17364" s="5"/>
      <c r="N17364" s="5"/>
      <c r="O17364" s="5"/>
      <c r="P17364" s="5"/>
      <c r="Q17364" s="5"/>
      <c r="R17364" s="6"/>
      <c r="S17364" s="6"/>
      <c r="T17364" s="6"/>
      <c r="U17364" s="6"/>
      <c r="V17364" s="6"/>
      <c r="W17364" s="6"/>
      <c r="X17364" s="6"/>
      <c r="Y17364" s="5"/>
      <c r="Z17364" s="5"/>
      <c r="AA17364" s="5"/>
      <c r="AB17364" s="5"/>
      <c r="AC17364" s="6"/>
      <c r="AD17364" s="6"/>
      <c r="AE17364" s="5"/>
      <c r="AF17364" s="6"/>
      <c r="AG17364" s="11"/>
    </row>
    <row r="17365" spans="1:33">
      <c r="A17365" s="5"/>
      <c r="B17365" s="5"/>
      <c r="C17365" s="5"/>
      <c r="D17365" s="5"/>
      <c r="E17365" s="5"/>
      <c r="F17365" s="5"/>
      <c r="G17365" s="5"/>
      <c r="H17365" s="6"/>
      <c r="I17365" s="6"/>
      <c r="J17365" s="5"/>
      <c r="K17365" s="5"/>
      <c r="L17365" s="5"/>
      <c r="M17365" s="5"/>
      <c r="N17365" s="5"/>
      <c r="O17365" s="5"/>
      <c r="P17365" s="5"/>
      <c r="Q17365" s="5"/>
      <c r="R17365" s="6"/>
      <c r="S17365" s="6"/>
      <c r="T17365" s="6"/>
      <c r="U17365" s="6"/>
      <c r="V17365" s="6"/>
      <c r="W17365" s="6"/>
      <c r="X17365" s="6"/>
      <c r="Y17365" s="5"/>
      <c r="Z17365" s="5"/>
      <c r="AA17365" s="5"/>
      <c r="AB17365" s="5"/>
      <c r="AC17365" s="6"/>
      <c r="AD17365" s="6"/>
      <c r="AE17365" s="5"/>
      <c r="AF17365" s="6"/>
      <c r="AG17365" s="11"/>
    </row>
    <row r="17366" spans="1:33">
      <c r="A17366" s="5"/>
      <c r="B17366" s="5"/>
      <c r="C17366" s="5"/>
      <c r="D17366" s="5"/>
      <c r="E17366" s="5"/>
      <c r="F17366" s="5"/>
      <c r="G17366" s="5"/>
      <c r="H17366" s="6"/>
      <c r="I17366" s="6"/>
      <c r="J17366" s="5"/>
      <c r="K17366" s="5"/>
      <c r="L17366" s="5"/>
      <c r="M17366" s="5"/>
      <c r="N17366" s="5"/>
      <c r="O17366" s="5"/>
      <c r="P17366" s="5"/>
      <c r="Q17366" s="5"/>
      <c r="R17366" s="6"/>
      <c r="S17366" s="5"/>
      <c r="T17366" s="6"/>
      <c r="U17366" s="6"/>
      <c r="V17366" s="6"/>
      <c r="W17366" s="6"/>
      <c r="X17366" s="6"/>
      <c r="Y17366" s="5"/>
      <c r="Z17366" s="5"/>
      <c r="AA17366" s="5"/>
      <c r="AB17366" s="5"/>
      <c r="AC17366" s="6"/>
      <c r="AD17366" s="6"/>
      <c r="AE17366" s="5"/>
      <c r="AF17366" s="6"/>
      <c r="AG17366" s="11"/>
    </row>
    <row r="17367" spans="1:33">
      <c r="A17367" s="5"/>
      <c r="B17367" s="6"/>
      <c r="C17367" s="5"/>
      <c r="D17367" s="5"/>
      <c r="E17367" s="5"/>
      <c r="F17367" s="5"/>
      <c r="G17367" s="5"/>
      <c r="H17367" s="6"/>
      <c r="I17367" s="6"/>
      <c r="J17367" s="5"/>
      <c r="K17367" s="5"/>
      <c r="L17367" s="5"/>
      <c r="M17367" s="5"/>
      <c r="N17367" s="5"/>
      <c r="O17367" s="5"/>
      <c r="P17367" s="5"/>
      <c r="Q17367" s="5"/>
      <c r="R17367" s="6"/>
      <c r="S17367" s="5"/>
      <c r="T17367" s="6"/>
      <c r="U17367" s="5"/>
      <c r="V17367" s="6"/>
      <c r="W17367" s="6"/>
      <c r="X17367" s="6"/>
      <c r="Y17367" s="5"/>
      <c r="Z17367" s="5"/>
      <c r="AA17367" s="5"/>
      <c r="AB17367" s="5"/>
      <c r="AC17367" s="6"/>
      <c r="AD17367" s="6"/>
      <c r="AE17367" s="5"/>
      <c r="AF17367" s="6"/>
      <c r="AG17367" s="11"/>
    </row>
    <row r="17368" spans="1:33">
      <c r="A17368" s="5"/>
      <c r="B17368" s="5"/>
      <c r="C17368" s="5"/>
      <c r="D17368" s="5"/>
      <c r="E17368" s="5"/>
      <c r="F17368" s="5"/>
      <c r="G17368" s="5"/>
      <c r="H17368" s="6"/>
      <c r="I17368" s="6"/>
      <c r="J17368" s="5"/>
      <c r="K17368" s="5"/>
      <c r="L17368" s="5"/>
      <c r="M17368" s="5"/>
      <c r="N17368" s="5"/>
      <c r="O17368" s="5"/>
      <c r="P17368" s="6"/>
      <c r="Q17368" s="6"/>
      <c r="R17368" s="6"/>
      <c r="S17368" s="6"/>
      <c r="T17368" s="6"/>
      <c r="U17368" s="6"/>
      <c r="V17368" s="6"/>
      <c r="W17368" s="6"/>
      <c r="X17368" s="6"/>
      <c r="Y17368" s="5"/>
      <c r="Z17368" s="5"/>
      <c r="AA17368" s="5"/>
      <c r="AB17368" s="5"/>
      <c r="AC17368" s="6"/>
      <c r="AD17368" s="6"/>
      <c r="AE17368" s="5"/>
      <c r="AF17368" s="6"/>
      <c r="AG17368" s="11"/>
    </row>
    <row r="17369" spans="1:33">
      <c r="A17369" s="5"/>
      <c r="B17369" s="5"/>
      <c r="C17369" s="5"/>
      <c r="D17369" s="5"/>
      <c r="E17369" s="5"/>
      <c r="F17369" s="5"/>
      <c r="G17369" s="5"/>
      <c r="H17369" s="6"/>
      <c r="I17369" s="6"/>
      <c r="J17369" s="5"/>
      <c r="K17369" s="5"/>
      <c r="L17369" s="5"/>
      <c r="M17369" s="5"/>
      <c r="N17369" s="5"/>
      <c r="O17369" s="5"/>
      <c r="P17369" s="5"/>
      <c r="Q17369" s="5"/>
      <c r="R17369" s="6"/>
      <c r="S17369" s="6"/>
      <c r="T17369" s="6"/>
      <c r="U17369" s="6"/>
      <c r="V17369" s="6"/>
      <c r="W17369" s="6"/>
      <c r="X17369" s="6"/>
      <c r="Y17369" s="5"/>
      <c r="Z17369" s="5"/>
      <c r="AA17369" s="5"/>
      <c r="AB17369" s="5"/>
      <c r="AC17369" s="6"/>
      <c r="AD17369" s="6"/>
      <c r="AE17369" s="5"/>
      <c r="AF17369" s="6"/>
      <c r="AG17369" s="11"/>
    </row>
    <row r="17370" spans="1:33">
      <c r="A17370" s="5"/>
      <c r="B17370" s="5"/>
      <c r="C17370" s="5"/>
      <c r="D17370" s="5"/>
      <c r="E17370" s="5"/>
      <c r="F17370" s="5"/>
      <c r="G17370" s="5"/>
      <c r="H17370" s="6"/>
      <c r="I17370" s="6"/>
      <c r="J17370" s="5"/>
      <c r="K17370" s="5"/>
      <c r="L17370" s="5"/>
      <c r="M17370" s="5"/>
      <c r="N17370" s="5"/>
      <c r="O17370" s="5"/>
      <c r="P17370" s="5"/>
      <c r="Q17370" s="5"/>
      <c r="R17370" s="6"/>
      <c r="S17370" s="6"/>
      <c r="T17370" s="6"/>
      <c r="U17370" s="6"/>
      <c r="V17370" s="6"/>
      <c r="W17370" s="6"/>
      <c r="X17370" s="6"/>
      <c r="Y17370" s="5"/>
      <c r="Z17370" s="5"/>
      <c r="AA17370" s="5"/>
      <c r="AB17370" s="5"/>
      <c r="AC17370" s="6"/>
      <c r="AD17370" s="6"/>
      <c r="AE17370" s="5"/>
      <c r="AF17370" s="6"/>
      <c r="AG17370" s="11"/>
    </row>
    <row r="17371" spans="1:33">
      <c r="A17371" s="5"/>
      <c r="B17371" s="5"/>
      <c r="C17371" s="5"/>
      <c r="D17371" s="5"/>
      <c r="E17371" s="5"/>
      <c r="F17371" s="5"/>
      <c r="G17371" s="5"/>
      <c r="H17371" s="6"/>
      <c r="I17371" s="6"/>
      <c r="J17371" s="5"/>
      <c r="K17371" s="5"/>
      <c r="L17371" s="5"/>
      <c r="M17371" s="5"/>
      <c r="N17371" s="5"/>
      <c r="O17371" s="5"/>
      <c r="P17371" s="5"/>
      <c r="Q17371" s="5"/>
      <c r="R17371" s="6"/>
      <c r="S17371" s="6"/>
      <c r="T17371" s="6"/>
      <c r="U17371" s="6"/>
      <c r="V17371" s="6"/>
      <c r="W17371" s="6"/>
      <c r="X17371" s="6"/>
      <c r="Y17371" s="5"/>
      <c r="Z17371" s="5"/>
      <c r="AA17371" s="5"/>
      <c r="AB17371" s="5"/>
      <c r="AC17371" s="6"/>
      <c r="AD17371" s="6"/>
      <c r="AE17371" s="5"/>
      <c r="AF17371" s="6"/>
      <c r="AG17371" s="11"/>
    </row>
    <row r="17372" spans="1:33">
      <c r="A17372" s="5"/>
      <c r="B17372" s="5"/>
      <c r="C17372" s="5"/>
      <c r="D17372" s="5"/>
      <c r="E17372" s="5"/>
      <c r="F17372" s="5"/>
      <c r="G17372" s="5"/>
      <c r="H17372" s="6"/>
      <c r="I17372" s="6"/>
      <c r="J17372" s="5"/>
      <c r="K17372" s="5"/>
      <c r="L17372" s="5"/>
      <c r="M17372" s="5"/>
      <c r="N17372" s="5"/>
      <c r="O17372" s="5"/>
      <c r="P17372" s="5"/>
      <c r="Q17372" s="5"/>
      <c r="R17372" s="6"/>
      <c r="S17372" s="6"/>
      <c r="T17372" s="6"/>
      <c r="U17372" s="6"/>
      <c r="V17372" s="6"/>
      <c r="W17372" s="6"/>
      <c r="X17372" s="6"/>
      <c r="Y17372" s="5"/>
      <c r="Z17372" s="5"/>
      <c r="AA17372" s="5"/>
      <c r="AB17372" s="5"/>
      <c r="AC17372" s="6"/>
      <c r="AD17372" s="6"/>
      <c r="AE17372" s="5"/>
      <c r="AF17372" s="6"/>
      <c r="AG17372" s="11"/>
    </row>
    <row r="17373" spans="1:33">
      <c r="A17373" s="5"/>
      <c r="B17373" s="5"/>
      <c r="C17373" s="5"/>
      <c r="D17373" s="5"/>
      <c r="E17373" s="5"/>
      <c r="F17373" s="5"/>
      <c r="G17373" s="5"/>
      <c r="H17373" s="6"/>
      <c r="I17373" s="6"/>
      <c r="J17373" s="5"/>
      <c r="K17373" s="5"/>
      <c r="L17373" s="5"/>
      <c r="M17373" s="5"/>
      <c r="N17373" s="5"/>
      <c r="O17373" s="5"/>
      <c r="P17373" s="5"/>
      <c r="Q17373" s="5"/>
      <c r="R17373" s="6"/>
      <c r="S17373" s="6"/>
      <c r="T17373" s="6"/>
      <c r="U17373" s="6"/>
      <c r="V17373" s="6"/>
      <c r="W17373" s="6"/>
      <c r="X17373" s="6"/>
      <c r="Y17373" s="5"/>
      <c r="Z17373" s="5"/>
      <c r="AA17373" s="5"/>
      <c r="AB17373" s="5"/>
      <c r="AC17373" s="6"/>
      <c r="AD17373" s="6"/>
      <c r="AE17373" s="5"/>
      <c r="AF17373" s="6"/>
      <c r="AG17373" s="11"/>
    </row>
    <row r="17374" spans="1:33">
      <c r="A17374" s="5"/>
      <c r="B17374" s="5"/>
      <c r="C17374" s="5"/>
      <c r="D17374" s="5"/>
      <c r="E17374" s="5"/>
      <c r="F17374" s="5"/>
      <c r="G17374" s="5"/>
      <c r="H17374" s="6"/>
      <c r="I17374" s="6"/>
      <c r="J17374" s="5"/>
      <c r="K17374" s="5"/>
      <c r="L17374" s="5"/>
      <c r="M17374" s="5"/>
      <c r="N17374" s="5"/>
      <c r="O17374" s="5"/>
      <c r="P17374" s="5"/>
      <c r="Q17374" s="5"/>
      <c r="R17374" s="6"/>
      <c r="S17374" s="6"/>
      <c r="T17374" s="6"/>
      <c r="U17374" s="6"/>
      <c r="V17374" s="6"/>
      <c r="W17374" s="6"/>
      <c r="X17374" s="6"/>
      <c r="Y17374" s="5"/>
      <c r="Z17374" s="5"/>
      <c r="AA17374" s="5"/>
      <c r="AB17374" s="5"/>
      <c r="AC17374" s="6"/>
      <c r="AD17374" s="6"/>
      <c r="AE17374" s="5"/>
      <c r="AF17374" s="6"/>
      <c r="AG17374" s="11"/>
    </row>
    <row r="17375" spans="1:33">
      <c r="A17375" s="5"/>
      <c r="B17375" s="5"/>
      <c r="C17375" s="5"/>
      <c r="D17375" s="5"/>
      <c r="E17375" s="5"/>
      <c r="F17375" s="5"/>
      <c r="G17375" s="5"/>
      <c r="H17375" s="6"/>
      <c r="I17375" s="6"/>
      <c r="J17375" s="5"/>
      <c r="K17375" s="5"/>
      <c r="L17375" s="5"/>
      <c r="M17375" s="5"/>
      <c r="N17375" s="5"/>
      <c r="O17375" s="5"/>
      <c r="P17375" s="5"/>
      <c r="Q17375" s="5"/>
      <c r="R17375" s="6"/>
      <c r="S17375" s="6"/>
      <c r="T17375" s="6"/>
      <c r="U17375" s="6"/>
      <c r="V17375" s="6"/>
      <c r="W17375" s="6"/>
      <c r="X17375" s="6"/>
      <c r="Y17375" s="5"/>
      <c r="Z17375" s="5"/>
      <c r="AA17375" s="5"/>
      <c r="AB17375" s="5"/>
      <c r="AC17375" s="6"/>
      <c r="AD17375" s="6"/>
      <c r="AE17375" s="5"/>
      <c r="AF17375" s="6"/>
      <c r="AG17375" s="11"/>
    </row>
    <row r="17376" spans="1:33">
      <c r="A17376" s="5"/>
      <c r="B17376" s="5"/>
      <c r="C17376" s="5"/>
      <c r="D17376" s="5"/>
      <c r="E17376" s="5"/>
      <c r="F17376" s="5"/>
      <c r="G17376" s="5"/>
      <c r="H17376" s="6"/>
      <c r="I17376" s="6"/>
      <c r="J17376" s="5"/>
      <c r="K17376" s="5"/>
      <c r="L17376" s="5"/>
      <c r="M17376" s="5"/>
      <c r="N17376" s="5"/>
      <c r="O17376" s="5"/>
      <c r="P17376" s="5"/>
      <c r="Q17376" s="5"/>
      <c r="R17376" s="6"/>
      <c r="S17376" s="6"/>
      <c r="T17376" s="6"/>
      <c r="U17376" s="6"/>
      <c r="V17376" s="6"/>
      <c r="W17376" s="6"/>
      <c r="X17376" s="6"/>
      <c r="Y17376" s="5"/>
      <c r="Z17376" s="5"/>
      <c r="AA17376" s="5"/>
      <c r="AB17376" s="5"/>
      <c r="AC17376" s="6"/>
      <c r="AD17376" s="6"/>
      <c r="AE17376" s="5"/>
      <c r="AF17376" s="6"/>
      <c r="AG17376" s="11"/>
    </row>
    <row r="17377" spans="1:33">
      <c r="A17377" s="5"/>
      <c r="B17377" s="5"/>
      <c r="C17377" s="5"/>
      <c r="D17377" s="5"/>
      <c r="E17377" s="5"/>
      <c r="F17377" s="5"/>
      <c r="G17377" s="5"/>
      <c r="H17377" s="6"/>
      <c r="I17377" s="6"/>
      <c r="J17377" s="5"/>
      <c r="K17377" s="5"/>
      <c r="L17377" s="5"/>
      <c r="M17377" s="5"/>
      <c r="N17377" s="5"/>
      <c r="O17377" s="5"/>
      <c r="P17377" s="5"/>
      <c r="Q17377" s="5"/>
      <c r="R17377" s="6"/>
      <c r="S17377" s="5"/>
      <c r="T17377" s="6"/>
      <c r="U17377" s="6"/>
      <c r="V17377" s="6"/>
      <c r="W17377" s="6"/>
      <c r="X17377" s="6"/>
      <c r="Y17377" s="5"/>
      <c r="Z17377" s="5"/>
      <c r="AA17377" s="5"/>
      <c r="AB17377" s="5"/>
      <c r="AC17377" s="6"/>
      <c r="AD17377" s="6"/>
      <c r="AE17377" s="5"/>
      <c r="AF17377" s="6"/>
      <c r="AG17377" s="11"/>
    </row>
    <row r="17378" spans="1:33">
      <c r="A17378" s="5"/>
      <c r="B17378" s="5"/>
      <c r="C17378" s="5"/>
      <c r="D17378" s="5"/>
      <c r="E17378" s="5"/>
      <c r="F17378" s="5"/>
      <c r="G17378" s="5"/>
      <c r="H17378" s="6"/>
      <c r="I17378" s="6"/>
      <c r="J17378" s="5"/>
      <c r="K17378" s="5"/>
      <c r="L17378" s="5"/>
      <c r="M17378" s="5"/>
      <c r="N17378" s="5"/>
      <c r="O17378" s="5"/>
      <c r="P17378" s="5"/>
      <c r="Q17378" s="5"/>
      <c r="R17378" s="6"/>
      <c r="S17378" s="6"/>
      <c r="T17378" s="6"/>
      <c r="U17378" s="6"/>
      <c r="V17378" s="6"/>
      <c r="W17378" s="6"/>
      <c r="X17378" s="6"/>
      <c r="Y17378" s="5"/>
      <c r="Z17378" s="5"/>
      <c r="AA17378" s="5"/>
      <c r="AB17378" s="5"/>
      <c r="AC17378" s="6"/>
      <c r="AD17378" s="6"/>
      <c r="AE17378" s="5"/>
      <c r="AF17378" s="6"/>
      <c r="AG17378" s="11"/>
    </row>
    <row r="17379" spans="1:33">
      <c r="A17379" s="5"/>
      <c r="B17379" s="5"/>
      <c r="C17379" s="5"/>
      <c r="D17379" s="5"/>
      <c r="E17379" s="5"/>
      <c r="F17379" s="5"/>
      <c r="G17379" s="5"/>
      <c r="H17379" s="6"/>
      <c r="I17379" s="6"/>
      <c r="J17379" s="5"/>
      <c r="K17379" s="5"/>
      <c r="L17379" s="5"/>
      <c r="M17379" s="5"/>
      <c r="N17379" s="5"/>
      <c r="O17379" s="5"/>
      <c r="P17379" s="5"/>
      <c r="Q17379" s="5"/>
      <c r="R17379" s="6"/>
      <c r="S17379" s="6"/>
      <c r="T17379" s="6"/>
      <c r="U17379" s="6"/>
      <c r="V17379" s="6"/>
      <c r="W17379" s="6"/>
      <c r="X17379" s="6"/>
      <c r="Y17379" s="5"/>
      <c r="Z17379" s="5"/>
      <c r="AA17379" s="5"/>
      <c r="AB17379" s="5"/>
      <c r="AC17379" s="6"/>
      <c r="AD17379" s="6"/>
      <c r="AE17379" s="5"/>
      <c r="AF17379" s="6"/>
      <c r="AG17379" s="11"/>
    </row>
    <row r="17380" spans="1:33">
      <c r="A17380" s="5"/>
      <c r="B17380" s="5"/>
      <c r="C17380" s="5"/>
      <c r="D17380" s="5"/>
      <c r="E17380" s="5"/>
      <c r="F17380" s="5"/>
      <c r="G17380" s="5"/>
      <c r="H17380" s="6"/>
      <c r="I17380" s="6"/>
      <c r="J17380" s="5"/>
      <c r="K17380" s="5"/>
      <c r="L17380" s="5"/>
      <c r="M17380" s="5"/>
      <c r="N17380" s="5"/>
      <c r="O17380" s="5"/>
      <c r="P17380" s="5"/>
      <c r="Q17380" s="5"/>
      <c r="R17380" s="6"/>
      <c r="S17380" s="5"/>
      <c r="T17380" s="6"/>
      <c r="U17380" s="6"/>
      <c r="V17380" s="6"/>
      <c r="W17380" s="6"/>
      <c r="X17380" s="6"/>
      <c r="Y17380" s="5"/>
      <c r="Z17380" s="5"/>
      <c r="AA17380" s="5"/>
      <c r="AB17380" s="5"/>
      <c r="AC17380" s="6"/>
      <c r="AD17380" s="6"/>
      <c r="AE17380" s="5"/>
      <c r="AF17380" s="6"/>
      <c r="AG17380" s="11"/>
    </row>
    <row r="17381" spans="1:33">
      <c r="A17381" s="5"/>
      <c r="B17381" s="5"/>
      <c r="C17381" s="5"/>
      <c r="D17381" s="5"/>
      <c r="E17381" s="5"/>
      <c r="F17381" s="5"/>
      <c r="G17381" s="5"/>
      <c r="H17381" s="6"/>
      <c r="I17381" s="6"/>
      <c r="J17381" s="5"/>
      <c r="K17381" s="5"/>
      <c r="L17381" s="5"/>
      <c r="M17381" s="5"/>
      <c r="N17381" s="5"/>
      <c r="O17381" s="5"/>
      <c r="P17381" s="5"/>
      <c r="Q17381" s="5"/>
      <c r="R17381" s="6"/>
      <c r="S17381" s="6"/>
      <c r="T17381" s="6"/>
      <c r="U17381" s="6"/>
      <c r="V17381" s="6"/>
      <c r="W17381" s="6"/>
      <c r="X17381" s="6"/>
      <c r="Y17381" s="5"/>
      <c r="Z17381" s="5"/>
      <c r="AA17381" s="5"/>
      <c r="AB17381" s="5"/>
      <c r="AC17381" s="6"/>
      <c r="AD17381" s="6"/>
      <c r="AE17381" s="5"/>
      <c r="AF17381" s="6"/>
      <c r="AG17381" s="11"/>
    </row>
    <row r="17382" spans="1:33">
      <c r="A17382" s="5"/>
      <c r="B17382" s="5"/>
      <c r="C17382" s="5"/>
      <c r="D17382" s="5"/>
      <c r="E17382" s="5"/>
      <c r="F17382" s="5"/>
      <c r="G17382" s="5"/>
      <c r="H17382" s="6"/>
      <c r="I17382" s="6"/>
      <c r="J17382" s="5"/>
      <c r="K17382" s="5"/>
      <c r="L17382" s="5"/>
      <c r="M17382" s="5"/>
      <c r="N17382" s="5"/>
      <c r="O17382" s="5"/>
      <c r="P17382" s="5"/>
      <c r="Q17382" s="5"/>
      <c r="R17382" s="6"/>
      <c r="S17382" s="6"/>
      <c r="T17382" s="6"/>
      <c r="U17382" s="6"/>
      <c r="V17382" s="6"/>
      <c r="W17382" s="6"/>
      <c r="X17382" s="6"/>
      <c r="Y17382" s="5"/>
      <c r="Z17382" s="5"/>
      <c r="AA17382" s="5"/>
      <c r="AB17382" s="5"/>
      <c r="AC17382" s="6"/>
      <c r="AD17382" s="6"/>
      <c r="AE17382" s="5"/>
      <c r="AF17382" s="6"/>
      <c r="AG17382" s="11"/>
    </row>
    <row r="17383" spans="1:33">
      <c r="A17383" s="5"/>
      <c r="B17383" s="5"/>
      <c r="C17383" s="5"/>
      <c r="D17383" s="5"/>
      <c r="E17383" s="5"/>
      <c r="F17383" s="5"/>
      <c r="G17383" s="5"/>
      <c r="H17383" s="6"/>
      <c r="I17383" s="6"/>
      <c r="J17383" s="5"/>
      <c r="K17383" s="5"/>
      <c r="L17383" s="5"/>
      <c r="M17383" s="5"/>
      <c r="N17383" s="5"/>
      <c r="O17383" s="5"/>
      <c r="P17383" s="5"/>
      <c r="Q17383" s="5"/>
      <c r="R17383" s="6"/>
      <c r="S17383" s="6"/>
      <c r="T17383" s="6"/>
      <c r="U17383" s="6"/>
      <c r="V17383" s="6"/>
      <c r="W17383" s="6"/>
      <c r="X17383" s="6"/>
      <c r="Y17383" s="5"/>
      <c r="Z17383" s="5"/>
      <c r="AA17383" s="5"/>
      <c r="AB17383" s="5"/>
      <c r="AC17383" s="6"/>
      <c r="AD17383" s="6"/>
      <c r="AE17383" s="5"/>
      <c r="AF17383" s="6"/>
      <c r="AG17383" s="11"/>
    </row>
    <row r="17384" spans="1:33">
      <c r="A17384" s="5"/>
      <c r="B17384" s="5"/>
      <c r="C17384" s="5"/>
      <c r="D17384" s="5"/>
      <c r="E17384" s="5"/>
      <c r="F17384" s="5"/>
      <c r="G17384" s="5"/>
      <c r="H17384" s="6"/>
      <c r="I17384" s="6"/>
      <c r="J17384" s="5"/>
      <c r="K17384" s="5"/>
      <c r="L17384" s="5"/>
      <c r="M17384" s="5"/>
      <c r="N17384" s="5"/>
      <c r="O17384" s="5"/>
      <c r="P17384" s="5"/>
      <c r="Q17384" s="5"/>
      <c r="R17384" s="6"/>
      <c r="S17384" s="6"/>
      <c r="T17384" s="6"/>
      <c r="U17384" s="6"/>
      <c r="V17384" s="6"/>
      <c r="W17384" s="6"/>
      <c r="X17384" s="6"/>
      <c r="Y17384" s="5"/>
      <c r="Z17384" s="5"/>
      <c r="AA17384" s="5"/>
      <c r="AB17384" s="5"/>
      <c r="AC17384" s="6"/>
      <c r="AD17384" s="6"/>
      <c r="AE17384" s="5"/>
      <c r="AF17384" s="6"/>
      <c r="AG17384" s="11"/>
    </row>
    <row r="17385" spans="1:33">
      <c r="A17385" s="5"/>
      <c r="B17385" s="5"/>
      <c r="C17385" s="5"/>
      <c r="D17385" s="5"/>
      <c r="E17385" s="5"/>
      <c r="F17385" s="5"/>
      <c r="G17385" s="5"/>
      <c r="H17385" s="6"/>
      <c r="I17385" s="6"/>
      <c r="J17385" s="5"/>
      <c r="K17385" s="5"/>
      <c r="L17385" s="5"/>
      <c r="M17385" s="5"/>
      <c r="N17385" s="5"/>
      <c r="O17385" s="5"/>
      <c r="P17385" s="5"/>
      <c r="Q17385" s="5"/>
      <c r="R17385" s="6"/>
      <c r="S17385" s="6"/>
      <c r="T17385" s="6"/>
      <c r="U17385" s="6"/>
      <c r="V17385" s="6"/>
      <c r="W17385" s="6"/>
      <c r="X17385" s="6"/>
      <c r="Y17385" s="5"/>
      <c r="Z17385" s="5"/>
      <c r="AA17385" s="5"/>
      <c r="AB17385" s="5"/>
      <c r="AC17385" s="6"/>
      <c r="AD17385" s="6"/>
      <c r="AE17385" s="5"/>
      <c r="AF17385" s="6"/>
      <c r="AG17385" s="11"/>
    </row>
    <row r="17386" spans="1:33">
      <c r="A17386" s="5"/>
      <c r="B17386" s="5"/>
      <c r="C17386" s="5"/>
      <c r="D17386" s="5"/>
      <c r="E17386" s="5"/>
      <c r="F17386" s="5"/>
      <c r="G17386" s="5"/>
      <c r="H17386" s="6"/>
      <c r="I17386" s="6"/>
      <c r="J17386" s="5"/>
      <c r="K17386" s="5"/>
      <c r="L17386" s="5"/>
      <c r="M17386" s="5"/>
      <c r="N17386" s="5"/>
      <c r="O17386" s="5"/>
      <c r="P17386" s="5"/>
      <c r="Q17386" s="5"/>
      <c r="R17386" s="6"/>
      <c r="S17386" s="6"/>
      <c r="T17386" s="6"/>
      <c r="U17386" s="6"/>
      <c r="V17386" s="6"/>
      <c r="W17386" s="6"/>
      <c r="X17386" s="6"/>
      <c r="Y17386" s="5"/>
      <c r="Z17386" s="5"/>
      <c r="AA17386" s="5"/>
      <c r="AB17386" s="5"/>
      <c r="AC17386" s="6"/>
      <c r="AD17386" s="6"/>
      <c r="AE17386" s="5"/>
      <c r="AF17386" s="6"/>
      <c r="AG17386" s="11"/>
    </row>
    <row r="17387" spans="1:33">
      <c r="A17387" s="5"/>
      <c r="B17387" s="5"/>
      <c r="C17387" s="5"/>
      <c r="D17387" s="5"/>
      <c r="E17387" s="5"/>
      <c r="F17387" s="5"/>
      <c r="G17387" s="5"/>
      <c r="H17387" s="6"/>
      <c r="I17387" s="6"/>
      <c r="J17387" s="5"/>
      <c r="K17387" s="5"/>
      <c r="L17387" s="5"/>
      <c r="M17387" s="5"/>
      <c r="N17387" s="5"/>
      <c r="O17387" s="5"/>
      <c r="P17387" s="5"/>
      <c r="Q17387" s="5"/>
      <c r="R17387" s="6"/>
      <c r="S17387" s="6"/>
      <c r="T17387" s="6"/>
      <c r="U17387" s="6"/>
      <c r="V17387" s="6"/>
      <c r="W17387" s="6"/>
      <c r="X17387" s="6"/>
      <c r="Y17387" s="5"/>
      <c r="Z17387" s="5"/>
      <c r="AA17387" s="5"/>
      <c r="AB17387" s="5"/>
      <c r="AC17387" s="6"/>
      <c r="AD17387" s="6"/>
      <c r="AE17387" s="5"/>
      <c r="AF17387" s="6"/>
      <c r="AG17387" s="11"/>
    </row>
    <row r="17388" spans="1:33">
      <c r="A17388" s="5"/>
      <c r="B17388" s="5"/>
      <c r="C17388" s="5"/>
      <c r="D17388" s="5"/>
      <c r="E17388" s="5"/>
      <c r="F17388" s="5"/>
      <c r="G17388" s="5"/>
      <c r="H17388" s="6"/>
      <c r="I17388" s="6"/>
      <c r="J17388" s="5"/>
      <c r="K17388" s="5"/>
      <c r="L17388" s="5"/>
      <c r="M17388" s="5"/>
      <c r="N17388" s="5"/>
      <c r="O17388" s="5"/>
      <c r="P17388" s="5"/>
      <c r="Q17388" s="5"/>
      <c r="R17388" s="6"/>
      <c r="S17388" s="6"/>
      <c r="T17388" s="6"/>
      <c r="U17388" s="6"/>
      <c r="V17388" s="6"/>
      <c r="W17388" s="6"/>
      <c r="X17388" s="6"/>
      <c r="Y17388" s="5"/>
      <c r="Z17388" s="5"/>
      <c r="AA17388" s="5"/>
      <c r="AB17388" s="5"/>
      <c r="AC17388" s="6"/>
      <c r="AD17388" s="6"/>
      <c r="AE17388" s="5"/>
      <c r="AF17388" s="6"/>
      <c r="AG17388" s="11"/>
    </row>
    <row r="17389" spans="1:33">
      <c r="A17389" s="5"/>
      <c r="B17389" s="5"/>
      <c r="C17389" s="5"/>
      <c r="D17389" s="5"/>
      <c r="E17389" s="5"/>
      <c r="F17389" s="5"/>
      <c r="G17389" s="5"/>
      <c r="H17389" s="6"/>
      <c r="I17389" s="6"/>
      <c r="J17389" s="5"/>
      <c r="K17389" s="5"/>
      <c r="L17389" s="5"/>
      <c r="M17389" s="5"/>
      <c r="N17389" s="5"/>
      <c r="O17389" s="5"/>
      <c r="P17389" s="5"/>
      <c r="Q17389" s="5"/>
      <c r="R17389" s="6"/>
      <c r="S17389" s="6"/>
      <c r="T17389" s="6"/>
      <c r="U17389" s="6"/>
      <c r="V17389" s="6"/>
      <c r="W17389" s="6"/>
      <c r="X17389" s="6"/>
      <c r="Y17389" s="5"/>
      <c r="Z17389" s="5"/>
      <c r="AA17389" s="5"/>
      <c r="AB17389" s="5"/>
      <c r="AC17389" s="6"/>
      <c r="AD17389" s="6"/>
      <c r="AE17389" s="5"/>
      <c r="AF17389" s="6"/>
      <c r="AG17389" s="11"/>
    </row>
    <row r="17390" spans="1:33">
      <c r="A17390" s="5"/>
      <c r="B17390" s="5"/>
      <c r="C17390" s="5"/>
      <c r="D17390" s="5"/>
      <c r="E17390" s="5"/>
      <c r="F17390" s="5"/>
      <c r="G17390" s="5"/>
      <c r="H17390" s="6"/>
      <c r="I17390" s="6"/>
      <c r="J17390" s="5"/>
      <c r="K17390" s="5"/>
      <c r="L17390" s="5"/>
      <c r="M17390" s="5"/>
      <c r="N17390" s="5"/>
      <c r="O17390" s="5"/>
      <c r="P17390" s="5"/>
      <c r="Q17390" s="5"/>
      <c r="R17390" s="6"/>
      <c r="S17390" s="6"/>
      <c r="T17390" s="6"/>
      <c r="U17390" s="6"/>
      <c r="V17390" s="6"/>
      <c r="W17390" s="6"/>
      <c r="X17390" s="6"/>
      <c r="Y17390" s="5"/>
      <c r="Z17390" s="5"/>
      <c r="AA17390" s="5"/>
      <c r="AB17390" s="5"/>
      <c r="AC17390" s="6"/>
      <c r="AD17390" s="6"/>
      <c r="AE17390" s="5"/>
      <c r="AF17390" s="6"/>
      <c r="AG17390" s="11"/>
    </row>
    <row r="17391" spans="1:33">
      <c r="A17391" s="5"/>
      <c r="B17391" s="5"/>
      <c r="C17391" s="5"/>
      <c r="D17391" s="5"/>
      <c r="E17391" s="5"/>
      <c r="F17391" s="5"/>
      <c r="G17391" s="5"/>
      <c r="H17391" s="6"/>
      <c r="I17391" s="6"/>
      <c r="J17391" s="5"/>
      <c r="K17391" s="5"/>
      <c r="L17391" s="5"/>
      <c r="M17391" s="5"/>
      <c r="N17391" s="5"/>
      <c r="O17391" s="5"/>
      <c r="P17391" s="5"/>
      <c r="Q17391" s="5"/>
      <c r="R17391" s="6"/>
      <c r="S17391" s="6"/>
      <c r="T17391" s="6"/>
      <c r="U17391" s="6"/>
      <c r="V17391" s="6"/>
      <c r="W17391" s="6"/>
      <c r="X17391" s="6"/>
      <c r="Y17391" s="5"/>
      <c r="Z17391" s="5"/>
      <c r="AA17391" s="5"/>
      <c r="AB17391" s="5"/>
      <c r="AC17391" s="6"/>
      <c r="AD17391" s="6"/>
      <c r="AE17391" s="5"/>
      <c r="AF17391" s="6"/>
      <c r="AG17391" s="11"/>
    </row>
    <row r="17392" spans="1:33">
      <c r="A17392" s="5"/>
      <c r="B17392" s="5"/>
      <c r="C17392" s="5"/>
      <c r="D17392" s="5"/>
      <c r="E17392" s="5"/>
      <c r="F17392" s="5"/>
      <c r="G17392" s="5"/>
      <c r="H17392" s="6"/>
      <c r="I17392" s="6"/>
      <c r="J17392" s="5"/>
      <c r="K17392" s="5"/>
      <c r="L17392" s="5"/>
      <c r="M17392" s="5"/>
      <c r="N17392" s="5"/>
      <c r="O17392" s="5"/>
      <c r="P17392" s="5"/>
      <c r="Q17392" s="5"/>
      <c r="R17392" s="6"/>
      <c r="S17392" s="5"/>
      <c r="T17392" s="6"/>
      <c r="U17392" s="6"/>
      <c r="V17392" s="6"/>
      <c r="W17392" s="6"/>
      <c r="X17392" s="6"/>
      <c r="Y17392" s="5"/>
      <c r="Z17392" s="5"/>
      <c r="AA17392" s="5"/>
      <c r="AB17392" s="5"/>
      <c r="AC17392" s="6"/>
      <c r="AD17392" s="6"/>
      <c r="AE17392" s="5"/>
      <c r="AF17392" s="6"/>
      <c r="AG17392" s="11"/>
    </row>
    <row r="17393" spans="1:33">
      <c r="A17393" s="5"/>
      <c r="B17393" s="5"/>
      <c r="C17393" s="5"/>
      <c r="D17393" s="5"/>
      <c r="E17393" s="5"/>
      <c r="F17393" s="5"/>
      <c r="G17393" s="5"/>
      <c r="H17393" s="6"/>
      <c r="I17393" s="6"/>
      <c r="J17393" s="5"/>
      <c r="K17393" s="5"/>
      <c r="L17393" s="5"/>
      <c r="M17393" s="5"/>
      <c r="N17393" s="5"/>
      <c r="O17393" s="5"/>
      <c r="P17393" s="5"/>
      <c r="Q17393" s="5"/>
      <c r="R17393" s="6"/>
      <c r="S17393" s="6"/>
      <c r="T17393" s="6"/>
      <c r="U17393" s="6"/>
      <c r="V17393" s="6"/>
      <c r="W17393" s="6"/>
      <c r="X17393" s="6"/>
      <c r="Y17393" s="5"/>
      <c r="Z17393" s="5"/>
      <c r="AA17393" s="5"/>
      <c r="AB17393" s="5"/>
      <c r="AC17393" s="6"/>
      <c r="AD17393" s="6"/>
      <c r="AE17393" s="5"/>
      <c r="AF17393" s="6"/>
      <c r="AG17393" s="11"/>
    </row>
    <row r="17394" spans="1:33">
      <c r="A17394" s="5"/>
      <c r="B17394" s="5"/>
      <c r="C17394" s="5"/>
      <c r="D17394" s="5"/>
      <c r="E17394" s="5"/>
      <c r="F17394" s="5"/>
      <c r="G17394" s="5"/>
      <c r="H17394" s="6"/>
      <c r="I17394" s="6"/>
      <c r="J17394" s="5"/>
      <c r="K17394" s="5"/>
      <c r="L17394" s="5"/>
      <c r="M17394" s="5"/>
      <c r="N17394" s="5"/>
      <c r="O17394" s="5"/>
      <c r="P17394" s="5"/>
      <c r="Q17394" s="5"/>
      <c r="R17394" s="6"/>
      <c r="S17394" s="6"/>
      <c r="T17394" s="6"/>
      <c r="U17394" s="6"/>
      <c r="V17394" s="6"/>
      <c r="W17394" s="6"/>
      <c r="X17394" s="6"/>
      <c r="Y17394" s="5"/>
      <c r="Z17394" s="5"/>
      <c r="AA17394" s="5"/>
      <c r="AB17394" s="5"/>
      <c r="AC17394" s="6"/>
      <c r="AD17394" s="6"/>
      <c r="AE17394" s="5"/>
      <c r="AF17394" s="6"/>
      <c r="AG17394" s="11"/>
    </row>
    <row r="17395" spans="1:33">
      <c r="A17395" s="5"/>
      <c r="B17395" s="5"/>
      <c r="C17395" s="5"/>
      <c r="D17395" s="5"/>
      <c r="E17395" s="5"/>
      <c r="F17395" s="5"/>
      <c r="G17395" s="5"/>
      <c r="H17395" s="6"/>
      <c r="I17395" s="6"/>
      <c r="J17395" s="5"/>
      <c r="K17395" s="5"/>
      <c r="L17395" s="5"/>
      <c r="M17395" s="5"/>
      <c r="N17395" s="5"/>
      <c r="O17395" s="5"/>
      <c r="P17395" s="5"/>
      <c r="Q17395" s="5"/>
      <c r="R17395" s="6"/>
      <c r="S17395" s="6"/>
      <c r="T17395" s="6"/>
      <c r="U17395" s="6"/>
      <c r="V17395" s="6"/>
      <c r="W17395" s="6"/>
      <c r="X17395" s="6"/>
      <c r="Y17395" s="5"/>
      <c r="Z17395" s="5"/>
      <c r="AA17395" s="5"/>
      <c r="AB17395" s="5"/>
      <c r="AC17395" s="6"/>
      <c r="AD17395" s="6"/>
      <c r="AE17395" s="5"/>
      <c r="AF17395" s="6"/>
      <c r="AG17395" s="11"/>
    </row>
    <row r="17396" spans="1:33">
      <c r="A17396" s="5"/>
      <c r="B17396" s="5"/>
      <c r="C17396" s="5"/>
      <c r="D17396" s="5"/>
      <c r="E17396" s="5"/>
      <c r="F17396" s="5"/>
      <c r="G17396" s="5"/>
      <c r="H17396" s="6"/>
      <c r="I17396" s="6"/>
      <c r="J17396" s="5"/>
      <c r="K17396" s="5"/>
      <c r="L17396" s="5"/>
      <c r="M17396" s="5"/>
      <c r="N17396" s="5"/>
      <c r="O17396" s="5"/>
      <c r="P17396" s="5"/>
      <c r="Q17396" s="5"/>
      <c r="R17396" s="6"/>
      <c r="S17396" s="6"/>
      <c r="T17396" s="6"/>
      <c r="U17396" s="6"/>
      <c r="V17396" s="6"/>
      <c r="W17396" s="6"/>
      <c r="X17396" s="6"/>
      <c r="Y17396" s="5"/>
      <c r="Z17396" s="5"/>
      <c r="AA17396" s="5"/>
      <c r="AB17396" s="5"/>
      <c r="AC17396" s="6"/>
      <c r="AD17396" s="6"/>
      <c r="AE17396" s="5"/>
      <c r="AF17396" s="6"/>
      <c r="AG17396" s="11"/>
    </row>
    <row r="17397" spans="1:33">
      <c r="A17397" s="5"/>
      <c r="B17397" s="5"/>
      <c r="C17397" s="5"/>
      <c r="D17397" s="5"/>
      <c r="E17397" s="5"/>
      <c r="F17397" s="5"/>
      <c r="G17397" s="5"/>
      <c r="H17397" s="6"/>
      <c r="I17397" s="6"/>
      <c r="J17397" s="5"/>
      <c r="K17397" s="5"/>
      <c r="L17397" s="5"/>
      <c r="M17397" s="5"/>
      <c r="N17397" s="5"/>
      <c r="O17397" s="5"/>
      <c r="P17397" s="5"/>
      <c r="Q17397" s="5"/>
      <c r="R17397" s="6"/>
      <c r="S17397" s="6"/>
      <c r="T17397" s="6"/>
      <c r="U17397" s="6"/>
      <c r="V17397" s="6"/>
      <c r="W17397" s="6"/>
      <c r="X17397" s="6"/>
      <c r="Y17397" s="5"/>
      <c r="Z17397" s="5"/>
      <c r="AA17397" s="5"/>
      <c r="AB17397" s="5"/>
      <c r="AC17397" s="6"/>
      <c r="AD17397" s="6"/>
      <c r="AE17397" s="5"/>
      <c r="AF17397" s="6"/>
      <c r="AG17397" s="11"/>
    </row>
    <row r="17398" spans="1:33">
      <c r="A17398" s="5"/>
      <c r="B17398" s="5"/>
      <c r="C17398" s="5"/>
      <c r="D17398" s="5"/>
      <c r="E17398" s="5"/>
      <c r="F17398" s="5"/>
      <c r="G17398" s="5"/>
      <c r="H17398" s="6"/>
      <c r="I17398" s="6"/>
      <c r="J17398" s="5"/>
      <c r="K17398" s="5"/>
      <c r="L17398" s="5"/>
      <c r="M17398" s="5"/>
      <c r="N17398" s="5"/>
      <c r="O17398" s="5"/>
      <c r="P17398" s="5"/>
      <c r="Q17398" s="5"/>
      <c r="R17398" s="6"/>
      <c r="S17398" s="6"/>
      <c r="T17398" s="6"/>
      <c r="U17398" s="6"/>
      <c r="V17398" s="6"/>
      <c r="W17398" s="6"/>
      <c r="X17398" s="6"/>
      <c r="Y17398" s="5"/>
      <c r="Z17398" s="5"/>
      <c r="AA17398" s="5"/>
      <c r="AB17398" s="5"/>
      <c r="AC17398" s="6"/>
      <c r="AD17398" s="6"/>
      <c r="AE17398" s="5"/>
      <c r="AF17398" s="6"/>
      <c r="AG17398" s="11"/>
    </row>
    <row r="17399" spans="1:33">
      <c r="A17399" s="5"/>
      <c r="B17399" s="5"/>
      <c r="C17399" s="5"/>
      <c r="D17399" s="5"/>
      <c r="E17399" s="5"/>
      <c r="F17399" s="5"/>
      <c r="G17399" s="5"/>
      <c r="H17399" s="6"/>
      <c r="I17399" s="6"/>
      <c r="J17399" s="5"/>
      <c r="K17399" s="5"/>
      <c r="L17399" s="5"/>
      <c r="M17399" s="5"/>
      <c r="N17399" s="5"/>
      <c r="O17399" s="5"/>
      <c r="P17399" s="5"/>
      <c r="Q17399" s="5"/>
      <c r="R17399" s="6"/>
      <c r="S17399" s="6"/>
      <c r="T17399" s="6"/>
      <c r="U17399" s="6"/>
      <c r="V17399" s="6"/>
      <c r="W17399" s="6"/>
      <c r="X17399" s="6"/>
      <c r="Y17399" s="5"/>
      <c r="Z17399" s="5"/>
      <c r="AA17399" s="5"/>
      <c r="AB17399" s="5"/>
      <c r="AC17399" s="6"/>
      <c r="AD17399" s="6"/>
      <c r="AE17399" s="5"/>
      <c r="AF17399" s="6"/>
      <c r="AG17399" s="11"/>
    </row>
    <row r="17400" spans="1:33">
      <c r="A17400" s="5"/>
      <c r="B17400" s="5"/>
      <c r="C17400" s="5"/>
      <c r="D17400" s="5"/>
      <c r="E17400" s="5"/>
      <c r="F17400" s="5"/>
      <c r="G17400" s="5"/>
      <c r="H17400" s="6"/>
      <c r="I17400" s="6"/>
      <c r="J17400" s="5"/>
      <c r="K17400" s="5"/>
      <c r="L17400" s="5"/>
      <c r="M17400" s="5"/>
      <c r="N17400" s="5"/>
      <c r="O17400" s="5"/>
      <c r="P17400" s="5"/>
      <c r="Q17400" s="5"/>
      <c r="R17400" s="6"/>
      <c r="S17400" s="6"/>
      <c r="T17400" s="6"/>
      <c r="U17400" s="6"/>
      <c r="V17400" s="6"/>
      <c r="W17400" s="6"/>
      <c r="X17400" s="6"/>
      <c r="Y17400" s="5"/>
      <c r="Z17400" s="5"/>
      <c r="AA17400" s="5"/>
      <c r="AB17400" s="5"/>
      <c r="AC17400" s="6"/>
      <c r="AD17400" s="6"/>
      <c r="AE17400" s="5"/>
      <c r="AF17400" s="6"/>
      <c r="AG17400" s="11"/>
    </row>
    <row r="17401" spans="1:33">
      <c r="A17401" s="5"/>
      <c r="B17401" s="5"/>
      <c r="C17401" s="5"/>
      <c r="D17401" s="5"/>
      <c r="E17401" s="5"/>
      <c r="F17401" s="5"/>
      <c r="G17401" s="5"/>
      <c r="H17401" s="6"/>
      <c r="I17401" s="6"/>
      <c r="J17401" s="5"/>
      <c r="K17401" s="5"/>
      <c r="L17401" s="5"/>
      <c r="M17401" s="5"/>
      <c r="N17401" s="5"/>
      <c r="O17401" s="5"/>
      <c r="P17401" s="5"/>
      <c r="Q17401" s="5"/>
      <c r="R17401" s="6"/>
      <c r="S17401" s="6"/>
      <c r="T17401" s="6"/>
      <c r="U17401" s="6"/>
      <c r="V17401" s="6"/>
      <c r="W17401" s="6"/>
      <c r="X17401" s="6"/>
      <c r="Y17401" s="5"/>
      <c r="Z17401" s="5"/>
      <c r="AA17401" s="5"/>
      <c r="AB17401" s="5"/>
      <c r="AC17401" s="6"/>
      <c r="AD17401" s="6"/>
      <c r="AE17401" s="5"/>
      <c r="AF17401" s="6"/>
      <c r="AG17401" s="11"/>
    </row>
    <row r="17402" spans="1:33">
      <c r="A17402" s="5"/>
      <c r="B17402" s="5"/>
      <c r="C17402" s="5"/>
      <c r="D17402" s="5"/>
      <c r="E17402" s="5"/>
      <c r="F17402" s="5"/>
      <c r="G17402" s="5"/>
      <c r="H17402" s="6"/>
      <c r="I17402" s="6"/>
      <c r="J17402" s="5"/>
      <c r="K17402" s="5"/>
      <c r="L17402" s="5"/>
      <c r="M17402" s="5"/>
      <c r="N17402" s="5"/>
      <c r="O17402" s="5"/>
      <c r="P17402" s="5"/>
      <c r="Q17402" s="5"/>
      <c r="R17402" s="6"/>
      <c r="S17402" s="6"/>
      <c r="T17402" s="6"/>
      <c r="U17402" s="6"/>
      <c r="V17402" s="6"/>
      <c r="W17402" s="6"/>
      <c r="X17402" s="6"/>
      <c r="Y17402" s="5"/>
      <c r="Z17402" s="5"/>
      <c r="AA17402" s="5"/>
      <c r="AB17402" s="5"/>
      <c r="AC17402" s="6"/>
      <c r="AD17402" s="6"/>
      <c r="AE17402" s="5"/>
      <c r="AF17402" s="6"/>
      <c r="AG17402" s="11"/>
    </row>
    <row r="17403" spans="1:33">
      <c r="A17403" s="5"/>
      <c r="B17403" s="5"/>
      <c r="C17403" s="5"/>
      <c r="D17403" s="5"/>
      <c r="E17403" s="5"/>
      <c r="F17403" s="5"/>
      <c r="G17403" s="5"/>
      <c r="H17403" s="6"/>
      <c r="I17403" s="6"/>
      <c r="J17403" s="5"/>
      <c r="K17403" s="5"/>
      <c r="L17403" s="5"/>
      <c r="M17403" s="5"/>
      <c r="N17403" s="5"/>
      <c r="O17403" s="5"/>
      <c r="P17403" s="5"/>
      <c r="Q17403" s="5"/>
      <c r="R17403" s="6"/>
      <c r="S17403" s="6"/>
      <c r="T17403" s="6"/>
      <c r="U17403" s="6"/>
      <c r="V17403" s="6"/>
      <c r="W17403" s="6"/>
      <c r="X17403" s="6"/>
      <c r="Y17403" s="5"/>
      <c r="Z17403" s="5"/>
      <c r="AA17403" s="5"/>
      <c r="AB17403" s="5"/>
      <c r="AC17403" s="6"/>
      <c r="AD17403" s="6"/>
      <c r="AE17403" s="5"/>
      <c r="AF17403" s="6"/>
      <c r="AG17403" s="11"/>
    </row>
    <row r="17404" spans="1:33">
      <c r="A17404" s="5"/>
      <c r="B17404" s="5"/>
      <c r="C17404" s="5"/>
      <c r="D17404" s="5"/>
      <c r="E17404" s="5"/>
      <c r="F17404" s="5"/>
      <c r="G17404" s="5"/>
      <c r="H17404" s="6"/>
      <c r="I17404" s="6"/>
      <c r="J17404" s="5"/>
      <c r="K17404" s="5"/>
      <c r="L17404" s="5"/>
      <c r="M17404" s="5"/>
      <c r="N17404" s="5"/>
      <c r="O17404" s="5"/>
      <c r="P17404" s="5"/>
      <c r="Q17404" s="5"/>
      <c r="R17404" s="6"/>
      <c r="S17404" s="5"/>
      <c r="T17404" s="6"/>
      <c r="U17404" s="6"/>
      <c r="V17404" s="6"/>
      <c r="W17404" s="6"/>
      <c r="X17404" s="6"/>
      <c r="Y17404" s="5"/>
      <c r="Z17404" s="5"/>
      <c r="AA17404" s="5"/>
      <c r="AB17404" s="5"/>
      <c r="AC17404" s="6"/>
      <c r="AD17404" s="6"/>
      <c r="AE17404" s="5"/>
      <c r="AF17404" s="6"/>
      <c r="AG17404" s="11"/>
    </row>
    <row r="17405" spans="1:33">
      <c r="A17405" s="5"/>
      <c r="B17405" s="5"/>
      <c r="C17405" s="5"/>
      <c r="D17405" s="5"/>
      <c r="E17405" s="5"/>
      <c r="F17405" s="5"/>
      <c r="G17405" s="5"/>
      <c r="H17405" s="6"/>
      <c r="I17405" s="6"/>
      <c r="J17405" s="5"/>
      <c r="K17405" s="5"/>
      <c r="L17405" s="5"/>
      <c r="M17405" s="5"/>
      <c r="N17405" s="5"/>
      <c r="O17405" s="5"/>
      <c r="P17405" s="5"/>
      <c r="Q17405" s="5"/>
      <c r="R17405" s="6"/>
      <c r="S17405" s="6"/>
      <c r="T17405" s="6"/>
      <c r="U17405" s="6"/>
      <c r="V17405" s="6"/>
      <c r="W17405" s="6"/>
      <c r="X17405" s="6"/>
      <c r="Y17405" s="5"/>
      <c r="Z17405" s="5"/>
      <c r="AA17405" s="5"/>
      <c r="AB17405" s="5"/>
      <c r="AC17405" s="6"/>
      <c r="AD17405" s="6"/>
      <c r="AE17405" s="5"/>
      <c r="AF17405" s="6"/>
      <c r="AG17405" s="11"/>
    </row>
    <row r="17406" spans="1:33">
      <c r="A17406" s="5"/>
      <c r="B17406" s="5"/>
      <c r="C17406" s="5"/>
      <c r="D17406" s="5"/>
      <c r="E17406" s="5"/>
      <c r="F17406" s="5"/>
      <c r="G17406" s="5"/>
      <c r="H17406" s="6"/>
      <c r="I17406" s="6"/>
      <c r="J17406" s="5"/>
      <c r="K17406" s="5"/>
      <c r="L17406" s="5"/>
      <c r="M17406" s="5"/>
      <c r="N17406" s="5"/>
      <c r="O17406" s="5"/>
      <c r="P17406" s="5"/>
      <c r="Q17406" s="5"/>
      <c r="R17406" s="6"/>
      <c r="S17406" s="6"/>
      <c r="T17406" s="6"/>
      <c r="U17406" s="6"/>
      <c r="V17406" s="6"/>
      <c r="W17406" s="6"/>
      <c r="X17406" s="6"/>
      <c r="Y17406" s="5"/>
      <c r="Z17406" s="5"/>
      <c r="AA17406" s="5"/>
      <c r="AB17406" s="5"/>
      <c r="AC17406" s="6"/>
      <c r="AD17406" s="6"/>
      <c r="AE17406" s="5"/>
      <c r="AF17406" s="6"/>
      <c r="AG17406" s="11"/>
    </row>
    <row r="17407" spans="1:33">
      <c r="A17407" s="5"/>
      <c r="B17407" s="5"/>
      <c r="C17407" s="5"/>
      <c r="D17407" s="5"/>
      <c r="E17407" s="5"/>
      <c r="F17407" s="5"/>
      <c r="G17407" s="5"/>
      <c r="H17407" s="6"/>
      <c r="I17407" s="6"/>
      <c r="J17407" s="5"/>
      <c r="K17407" s="5"/>
      <c r="L17407" s="5"/>
      <c r="M17407" s="5"/>
      <c r="N17407" s="5"/>
      <c r="O17407" s="5"/>
      <c r="P17407" s="5"/>
      <c r="Q17407" s="5"/>
      <c r="R17407" s="6"/>
      <c r="S17407" s="6"/>
      <c r="T17407" s="6"/>
      <c r="U17407" s="6"/>
      <c r="V17407" s="6"/>
      <c r="W17407" s="6"/>
      <c r="X17407" s="6"/>
      <c r="Y17407" s="5"/>
      <c r="Z17407" s="5"/>
      <c r="AA17407" s="5"/>
      <c r="AB17407" s="5"/>
      <c r="AC17407" s="6"/>
      <c r="AD17407" s="6"/>
      <c r="AE17407" s="5"/>
      <c r="AF17407" s="6"/>
      <c r="AG17407" s="11"/>
    </row>
    <row r="17408" spans="1:33">
      <c r="A17408" s="5"/>
      <c r="B17408" s="5"/>
      <c r="C17408" s="5"/>
      <c r="D17408" s="5"/>
      <c r="E17408" s="5"/>
      <c r="F17408" s="5"/>
      <c r="G17408" s="5"/>
      <c r="H17408" s="6"/>
      <c r="I17408" s="6"/>
      <c r="J17408" s="5"/>
      <c r="K17408" s="5"/>
      <c r="L17408" s="5"/>
      <c r="M17408" s="5"/>
      <c r="N17408" s="5"/>
      <c r="O17408" s="5"/>
      <c r="P17408" s="5"/>
      <c r="Q17408" s="5"/>
      <c r="R17408" s="6"/>
      <c r="S17408" s="6"/>
      <c r="T17408" s="6"/>
      <c r="U17408" s="6"/>
      <c r="V17408" s="6"/>
      <c r="W17408" s="6"/>
      <c r="X17408" s="6"/>
      <c r="Y17408" s="5"/>
      <c r="Z17408" s="5"/>
      <c r="AA17408" s="5"/>
      <c r="AB17408" s="5"/>
      <c r="AC17408" s="5"/>
      <c r="AD17408" s="6"/>
      <c r="AE17408" s="5"/>
      <c r="AF17408" s="6"/>
      <c r="AG17408" s="11"/>
    </row>
    <row r="17409" spans="1:33">
      <c r="A17409" s="5"/>
      <c r="B17409" s="5"/>
      <c r="C17409" s="5"/>
      <c r="D17409" s="5"/>
      <c r="E17409" s="5"/>
      <c r="F17409" s="5"/>
      <c r="G17409" s="5"/>
      <c r="H17409" s="6"/>
      <c r="I17409" s="6"/>
      <c r="J17409" s="5"/>
      <c r="K17409" s="5"/>
      <c r="L17409" s="5"/>
      <c r="M17409" s="5"/>
      <c r="N17409" s="5"/>
      <c r="O17409" s="5"/>
      <c r="P17409" s="5"/>
      <c r="Q17409" s="5"/>
      <c r="R17409" s="6"/>
      <c r="S17409" s="6"/>
      <c r="T17409" s="6"/>
      <c r="U17409" s="6"/>
      <c r="V17409" s="6"/>
      <c r="W17409" s="6"/>
      <c r="X17409" s="6"/>
      <c r="Y17409" s="5"/>
      <c r="Z17409" s="5"/>
      <c r="AA17409" s="5"/>
      <c r="AB17409" s="5"/>
      <c r="AC17409" s="6"/>
      <c r="AD17409" s="6"/>
      <c r="AE17409" s="5"/>
      <c r="AF17409" s="6"/>
      <c r="AG17409" s="11"/>
    </row>
    <row r="17410" spans="1:33">
      <c r="A17410" s="5"/>
      <c r="B17410" s="5"/>
      <c r="C17410" s="5"/>
      <c r="D17410" s="5"/>
      <c r="E17410" s="5"/>
      <c r="F17410" s="5"/>
      <c r="G17410" s="5"/>
      <c r="H17410" s="6"/>
      <c r="I17410" s="6"/>
      <c r="J17410" s="5"/>
      <c r="K17410" s="5"/>
      <c r="L17410" s="5"/>
      <c r="M17410" s="5"/>
      <c r="N17410" s="5"/>
      <c r="O17410" s="5"/>
      <c r="P17410" s="6"/>
      <c r="Q17410" s="6"/>
      <c r="R17410" s="6"/>
      <c r="S17410" s="6"/>
      <c r="T17410" s="6"/>
      <c r="U17410" s="6"/>
      <c r="V17410" s="6"/>
      <c r="W17410" s="6"/>
      <c r="X17410" s="6"/>
      <c r="Y17410" s="5"/>
      <c r="Z17410" s="5"/>
      <c r="AA17410" s="5"/>
      <c r="AB17410" s="5"/>
      <c r="AC17410" s="6"/>
      <c r="AD17410" s="6"/>
      <c r="AE17410" s="5"/>
      <c r="AF17410" s="6"/>
      <c r="AG17410" s="11"/>
    </row>
    <row r="17411" spans="1:33">
      <c r="A17411" s="5"/>
      <c r="B17411" s="6"/>
      <c r="C17411" s="5"/>
      <c r="D17411" s="5"/>
      <c r="E17411" s="5"/>
      <c r="F17411" s="5"/>
      <c r="G17411" s="5"/>
      <c r="H17411" s="6"/>
      <c r="I17411" s="6"/>
      <c r="J17411" s="5"/>
      <c r="K17411" s="5"/>
      <c r="L17411" s="5"/>
      <c r="M17411" s="5"/>
      <c r="N17411" s="5"/>
      <c r="O17411" s="5"/>
      <c r="P17411" s="5"/>
      <c r="Q17411" s="5"/>
      <c r="R17411" s="6"/>
      <c r="S17411" s="5"/>
      <c r="T17411" s="6"/>
      <c r="U17411" s="5"/>
      <c r="V17411" s="6"/>
      <c r="W17411" s="6"/>
      <c r="X17411" s="6"/>
      <c r="Y17411" s="5"/>
      <c r="Z17411" s="5"/>
      <c r="AA17411" s="5"/>
      <c r="AB17411" s="5"/>
      <c r="AC17411" s="6"/>
      <c r="AD17411" s="6"/>
      <c r="AE17411" s="5"/>
      <c r="AF17411" s="6"/>
      <c r="AG17411" s="11"/>
    </row>
    <row r="17412" spans="1:33">
      <c r="A17412" s="5"/>
      <c r="B17412" s="5"/>
      <c r="C17412" s="5"/>
      <c r="D17412" s="5"/>
      <c r="E17412" s="5"/>
      <c r="F17412" s="5"/>
      <c r="G17412" s="5"/>
      <c r="H17412" s="6"/>
      <c r="I17412" s="6"/>
      <c r="J17412" s="5"/>
      <c r="K17412" s="5"/>
      <c r="L17412" s="5"/>
      <c r="M17412" s="5"/>
      <c r="N17412" s="5"/>
      <c r="O17412" s="5"/>
      <c r="P17412" s="5"/>
      <c r="Q17412" s="5"/>
      <c r="R17412" s="6"/>
      <c r="S17412" s="6"/>
      <c r="T17412" s="6"/>
      <c r="U17412" s="6"/>
      <c r="V17412" s="6"/>
      <c r="W17412" s="6"/>
      <c r="X17412" s="6"/>
      <c r="Y17412" s="5"/>
      <c r="Z17412" s="5"/>
      <c r="AA17412" s="5"/>
      <c r="AB17412" s="5"/>
      <c r="AC17412" s="6"/>
      <c r="AD17412" s="6"/>
      <c r="AE17412" s="5"/>
      <c r="AF17412" s="6"/>
      <c r="AG17412" s="11"/>
    </row>
    <row r="17413" spans="1:33">
      <c r="A17413" s="5"/>
      <c r="B17413" s="5"/>
      <c r="C17413" s="5"/>
      <c r="D17413" s="5"/>
      <c r="E17413" s="5"/>
      <c r="F17413" s="5"/>
      <c r="G17413" s="5"/>
      <c r="H17413" s="6"/>
      <c r="I17413" s="6"/>
      <c r="J17413" s="5"/>
      <c r="K17413" s="5"/>
      <c r="L17413" s="5"/>
      <c r="M17413" s="5"/>
      <c r="N17413" s="5"/>
      <c r="O17413" s="5"/>
      <c r="P17413" s="5"/>
      <c r="Q17413" s="5"/>
      <c r="R17413" s="6"/>
      <c r="S17413" s="6"/>
      <c r="T17413" s="6"/>
      <c r="U17413" s="6"/>
      <c r="V17413" s="6"/>
      <c r="W17413" s="6"/>
      <c r="X17413" s="6"/>
      <c r="Y17413" s="5"/>
      <c r="Z17413" s="5"/>
      <c r="AA17413" s="5"/>
      <c r="AB17413" s="5"/>
      <c r="AC17413" s="6"/>
      <c r="AD17413" s="6"/>
      <c r="AE17413" s="5"/>
      <c r="AF17413" s="6"/>
      <c r="AG17413" s="11"/>
    </row>
    <row r="17414" spans="1:33">
      <c r="A17414" s="5"/>
      <c r="B17414" s="5"/>
      <c r="C17414" s="5"/>
      <c r="D17414" s="5"/>
      <c r="E17414" s="5"/>
      <c r="F17414" s="5"/>
      <c r="G17414" s="5"/>
      <c r="H17414" s="6"/>
      <c r="I17414" s="6"/>
      <c r="J17414" s="5"/>
      <c r="K17414" s="5"/>
      <c r="L17414" s="5"/>
      <c r="M17414" s="5"/>
      <c r="N17414" s="5"/>
      <c r="O17414" s="5"/>
      <c r="P17414" s="5"/>
      <c r="Q17414" s="5"/>
      <c r="R17414" s="6"/>
      <c r="S17414" s="6"/>
      <c r="T17414" s="6"/>
      <c r="U17414" s="6"/>
      <c r="V17414" s="6"/>
      <c r="W17414" s="6"/>
      <c r="X17414" s="6"/>
      <c r="Y17414" s="5"/>
      <c r="Z17414" s="5"/>
      <c r="AA17414" s="5"/>
      <c r="AB17414" s="5"/>
      <c r="AC17414" s="6"/>
      <c r="AD17414" s="6"/>
      <c r="AE17414" s="5"/>
      <c r="AF17414" s="6"/>
      <c r="AG17414" s="11"/>
    </row>
    <row r="17415" spans="1:33">
      <c r="A17415" s="5"/>
      <c r="B17415" s="5"/>
      <c r="C17415" s="5"/>
      <c r="D17415" s="5"/>
      <c r="E17415" s="5"/>
      <c r="F17415" s="5"/>
      <c r="G17415" s="5"/>
      <c r="H17415" s="6"/>
      <c r="I17415" s="6"/>
      <c r="J17415" s="5"/>
      <c r="K17415" s="5"/>
      <c r="L17415" s="5"/>
      <c r="M17415" s="5"/>
      <c r="N17415" s="5"/>
      <c r="O17415" s="5"/>
      <c r="P17415" s="5"/>
      <c r="Q17415" s="5"/>
      <c r="R17415" s="6"/>
      <c r="S17415" s="6"/>
      <c r="T17415" s="6"/>
      <c r="U17415" s="6"/>
      <c r="V17415" s="6"/>
      <c r="W17415" s="6"/>
      <c r="X17415" s="6"/>
      <c r="Y17415" s="5"/>
      <c r="Z17415" s="5"/>
      <c r="AA17415" s="5"/>
      <c r="AB17415" s="5"/>
      <c r="AC17415" s="6"/>
      <c r="AD17415" s="6"/>
      <c r="AE17415" s="5"/>
      <c r="AF17415" s="6"/>
      <c r="AG17415" s="11"/>
    </row>
    <row r="17416" spans="1:33">
      <c r="A17416" s="5"/>
      <c r="B17416" s="5"/>
      <c r="C17416" s="5"/>
      <c r="D17416" s="5"/>
      <c r="E17416" s="5"/>
      <c r="F17416" s="5"/>
      <c r="G17416" s="5"/>
      <c r="H17416" s="6"/>
      <c r="I17416" s="6"/>
      <c r="J17416" s="5"/>
      <c r="K17416" s="5"/>
      <c r="L17416" s="5"/>
      <c r="M17416" s="5"/>
      <c r="N17416" s="5"/>
      <c r="O17416" s="5"/>
      <c r="P17416" s="5"/>
      <c r="Q17416" s="5"/>
      <c r="R17416" s="6"/>
      <c r="S17416" s="6"/>
      <c r="T17416" s="6"/>
      <c r="U17416" s="6"/>
      <c r="V17416" s="6"/>
      <c r="W17416" s="6"/>
      <c r="X17416" s="6"/>
      <c r="Y17416" s="5"/>
      <c r="Z17416" s="5"/>
      <c r="AA17416" s="5"/>
      <c r="AB17416" s="5"/>
      <c r="AC17416" s="6"/>
      <c r="AD17416" s="6"/>
      <c r="AE17416" s="5"/>
      <c r="AF17416" s="6"/>
      <c r="AG17416" s="11"/>
    </row>
    <row r="17417" spans="1:33">
      <c r="A17417" s="5"/>
      <c r="B17417" s="5"/>
      <c r="C17417" s="5"/>
      <c r="D17417" s="5"/>
      <c r="E17417" s="5"/>
      <c r="F17417" s="5"/>
      <c r="G17417" s="5"/>
      <c r="H17417" s="6"/>
      <c r="I17417" s="6"/>
      <c r="J17417" s="5"/>
      <c r="K17417" s="5"/>
      <c r="L17417" s="5"/>
      <c r="M17417" s="5"/>
      <c r="N17417" s="5"/>
      <c r="O17417" s="5"/>
      <c r="P17417" s="5"/>
      <c r="Q17417" s="5"/>
      <c r="R17417" s="6"/>
      <c r="S17417" s="6"/>
      <c r="T17417" s="6"/>
      <c r="U17417" s="6"/>
      <c r="V17417" s="6"/>
      <c r="W17417" s="6"/>
      <c r="X17417" s="6"/>
      <c r="Y17417" s="5"/>
      <c r="Z17417" s="5"/>
      <c r="AA17417" s="5"/>
      <c r="AB17417" s="5"/>
      <c r="AC17417" s="6"/>
      <c r="AD17417" s="6"/>
      <c r="AE17417" s="5"/>
      <c r="AF17417" s="6"/>
      <c r="AG17417" s="11"/>
    </row>
    <row r="17418" spans="1:33">
      <c r="A17418" s="5"/>
      <c r="B17418" s="5"/>
      <c r="C17418" s="5"/>
      <c r="D17418" s="5"/>
      <c r="E17418" s="5"/>
      <c r="F17418" s="5"/>
      <c r="G17418" s="5"/>
      <c r="H17418" s="6"/>
      <c r="I17418" s="6"/>
      <c r="J17418" s="5"/>
      <c r="K17418" s="5"/>
      <c r="L17418" s="5"/>
      <c r="M17418" s="5"/>
      <c r="N17418" s="5"/>
      <c r="O17418" s="5"/>
      <c r="P17418" s="5"/>
      <c r="Q17418" s="5"/>
      <c r="R17418" s="6"/>
      <c r="S17418" s="6"/>
      <c r="T17418" s="6"/>
      <c r="U17418" s="6"/>
      <c r="V17418" s="6"/>
      <c r="W17418" s="6"/>
      <c r="X17418" s="6"/>
      <c r="Y17418" s="5"/>
      <c r="Z17418" s="5"/>
      <c r="AA17418" s="5"/>
      <c r="AB17418" s="5"/>
      <c r="AC17418" s="6"/>
      <c r="AD17418" s="6"/>
      <c r="AE17418" s="5"/>
      <c r="AF17418" s="6"/>
      <c r="AG17418" s="11"/>
    </row>
    <row r="17419" spans="1:33">
      <c r="A17419" s="5"/>
      <c r="B17419" s="5"/>
      <c r="C17419" s="5"/>
      <c r="D17419" s="5"/>
      <c r="E17419" s="5"/>
      <c r="F17419" s="5"/>
      <c r="G17419" s="5"/>
      <c r="H17419" s="6"/>
      <c r="I17419" s="6"/>
      <c r="J17419" s="5"/>
      <c r="K17419" s="5"/>
      <c r="L17419" s="5"/>
      <c r="M17419" s="5"/>
      <c r="N17419" s="5"/>
      <c r="O17419" s="5"/>
      <c r="P17419" s="5"/>
      <c r="Q17419" s="5"/>
      <c r="R17419" s="6"/>
      <c r="S17419" s="6"/>
      <c r="T17419" s="6"/>
      <c r="U17419" s="6"/>
      <c r="V17419" s="6"/>
      <c r="W17419" s="6"/>
      <c r="X17419" s="6"/>
      <c r="Y17419" s="5"/>
      <c r="Z17419" s="5"/>
      <c r="AA17419" s="5"/>
      <c r="AB17419" s="5"/>
      <c r="AC17419" s="6"/>
      <c r="AD17419" s="6"/>
      <c r="AE17419" s="5"/>
      <c r="AF17419" s="6"/>
      <c r="AG17419" s="11"/>
    </row>
    <row r="17420" spans="1:33">
      <c r="A17420" s="5"/>
      <c r="B17420" s="5"/>
      <c r="C17420" s="5"/>
      <c r="D17420" s="5"/>
      <c r="E17420" s="5"/>
      <c r="F17420" s="5"/>
      <c r="G17420" s="5"/>
      <c r="H17420" s="6"/>
      <c r="I17420" s="6"/>
      <c r="J17420" s="5"/>
      <c r="K17420" s="5"/>
      <c r="L17420" s="5"/>
      <c r="M17420" s="5"/>
      <c r="N17420" s="5"/>
      <c r="O17420" s="5"/>
      <c r="P17420" s="5"/>
      <c r="Q17420" s="5"/>
      <c r="R17420" s="6"/>
      <c r="S17420" s="6"/>
      <c r="T17420" s="6"/>
      <c r="U17420" s="6"/>
      <c r="V17420" s="6"/>
      <c r="W17420" s="6"/>
      <c r="X17420" s="6"/>
      <c r="Y17420" s="5"/>
      <c r="Z17420" s="5"/>
      <c r="AA17420" s="5"/>
      <c r="AB17420" s="5"/>
      <c r="AC17420" s="6"/>
      <c r="AD17420" s="6"/>
      <c r="AE17420" s="5"/>
      <c r="AF17420" s="6"/>
      <c r="AG17420" s="11"/>
    </row>
    <row r="17421" spans="1:33">
      <c r="A17421" s="5"/>
      <c r="B17421" s="5"/>
      <c r="C17421" s="5"/>
      <c r="D17421" s="5"/>
      <c r="E17421" s="5"/>
      <c r="F17421" s="5"/>
      <c r="G17421" s="5"/>
      <c r="H17421" s="6"/>
      <c r="I17421" s="6"/>
      <c r="J17421" s="5"/>
      <c r="K17421" s="5"/>
      <c r="L17421" s="5"/>
      <c r="M17421" s="5"/>
      <c r="N17421" s="5"/>
      <c r="O17421" s="5"/>
      <c r="P17421" s="5"/>
      <c r="Q17421" s="5"/>
      <c r="R17421" s="6"/>
      <c r="S17421" s="6"/>
      <c r="T17421" s="6"/>
      <c r="U17421" s="6"/>
      <c r="V17421" s="6"/>
      <c r="W17421" s="6"/>
      <c r="X17421" s="6"/>
      <c r="Y17421" s="5"/>
      <c r="Z17421" s="5"/>
      <c r="AA17421" s="5"/>
      <c r="AB17421" s="5"/>
      <c r="AC17421" s="6"/>
      <c r="AD17421" s="6"/>
      <c r="AE17421" s="5"/>
      <c r="AF17421" s="6"/>
      <c r="AG17421" s="11"/>
    </row>
    <row r="17422" spans="1:33">
      <c r="A17422" s="5"/>
      <c r="B17422" s="5"/>
      <c r="C17422" s="5"/>
      <c r="D17422" s="5"/>
      <c r="E17422" s="5"/>
      <c r="F17422" s="5"/>
      <c r="G17422" s="5"/>
      <c r="H17422" s="6"/>
      <c r="I17422" s="6"/>
      <c r="J17422" s="5"/>
      <c r="K17422" s="5"/>
      <c r="L17422" s="5"/>
      <c r="M17422" s="5"/>
      <c r="N17422" s="5"/>
      <c r="O17422" s="5"/>
      <c r="P17422" s="5"/>
      <c r="Q17422" s="5"/>
      <c r="R17422" s="6"/>
      <c r="S17422" s="6"/>
      <c r="T17422" s="6"/>
      <c r="U17422" s="6"/>
      <c r="V17422" s="6"/>
      <c r="W17422" s="6"/>
      <c r="X17422" s="6"/>
      <c r="Y17422" s="5"/>
      <c r="Z17422" s="5"/>
      <c r="AA17422" s="5"/>
      <c r="AB17422" s="5"/>
      <c r="AC17422" s="6"/>
      <c r="AD17422" s="6"/>
      <c r="AE17422" s="5"/>
      <c r="AF17422" s="6"/>
      <c r="AG17422" s="11"/>
    </row>
    <row r="17423" spans="1:33">
      <c r="A17423" s="5"/>
      <c r="B17423" s="5"/>
      <c r="C17423" s="5"/>
      <c r="D17423" s="5"/>
      <c r="E17423" s="5"/>
      <c r="F17423" s="5"/>
      <c r="G17423" s="5"/>
      <c r="H17423" s="6"/>
      <c r="I17423" s="6"/>
      <c r="J17423" s="5"/>
      <c r="K17423" s="5"/>
      <c r="L17423" s="5"/>
      <c r="M17423" s="5"/>
      <c r="N17423" s="5"/>
      <c r="O17423" s="5"/>
      <c r="P17423" s="5"/>
      <c r="Q17423" s="5"/>
      <c r="R17423" s="6"/>
      <c r="S17423" s="5"/>
      <c r="T17423" s="6"/>
      <c r="U17423" s="6"/>
      <c r="V17423" s="6"/>
      <c r="W17423" s="6"/>
      <c r="X17423" s="5"/>
      <c r="Y17423" s="5"/>
      <c r="Z17423" s="5"/>
      <c r="AA17423" s="5"/>
      <c r="AB17423" s="5"/>
      <c r="AC17423" s="6"/>
      <c r="AD17423" s="6"/>
      <c r="AE17423" s="5"/>
      <c r="AF17423" s="6"/>
      <c r="AG17423" s="11"/>
    </row>
    <row r="17424" spans="1:33">
      <c r="A17424" s="5"/>
      <c r="B17424" s="5"/>
      <c r="C17424" s="5"/>
      <c r="D17424" s="5"/>
      <c r="E17424" s="5"/>
      <c r="F17424" s="5"/>
      <c r="G17424" s="5"/>
      <c r="H17424" s="6"/>
      <c r="I17424" s="6"/>
      <c r="J17424" s="5"/>
      <c r="K17424" s="5"/>
      <c r="L17424" s="5"/>
      <c r="M17424" s="5"/>
      <c r="N17424" s="5"/>
      <c r="O17424" s="5"/>
      <c r="P17424" s="5"/>
      <c r="Q17424" s="5"/>
      <c r="R17424" s="6"/>
      <c r="S17424" s="6"/>
      <c r="T17424" s="6"/>
      <c r="U17424" s="6"/>
      <c r="V17424" s="6"/>
      <c r="W17424" s="6"/>
      <c r="X17424" s="6"/>
      <c r="Y17424" s="5"/>
      <c r="Z17424" s="5"/>
      <c r="AA17424" s="5"/>
      <c r="AB17424" s="5"/>
      <c r="AC17424" s="6"/>
      <c r="AD17424" s="6"/>
      <c r="AE17424" s="5"/>
      <c r="AF17424" s="6"/>
      <c r="AG17424" s="11"/>
    </row>
    <row r="17425" spans="1:33">
      <c r="A17425" s="5"/>
      <c r="B17425" s="5"/>
      <c r="C17425" s="5"/>
      <c r="D17425" s="5"/>
      <c r="E17425" s="5"/>
      <c r="F17425" s="5"/>
      <c r="G17425" s="5"/>
      <c r="H17425" s="6"/>
      <c r="I17425" s="6"/>
      <c r="J17425" s="5"/>
      <c r="K17425" s="5"/>
      <c r="L17425" s="5"/>
      <c r="M17425" s="5"/>
      <c r="N17425" s="5"/>
      <c r="O17425" s="5"/>
      <c r="P17425" s="5"/>
      <c r="Q17425" s="5"/>
      <c r="R17425" s="6"/>
      <c r="S17425" s="5"/>
      <c r="T17425" s="6"/>
      <c r="U17425" s="6"/>
      <c r="V17425" s="6"/>
      <c r="W17425" s="6"/>
      <c r="X17425" s="6"/>
      <c r="Y17425" s="5"/>
      <c r="Z17425" s="5"/>
      <c r="AA17425" s="5"/>
      <c r="AB17425" s="5"/>
      <c r="AC17425" s="6"/>
      <c r="AD17425" s="6"/>
      <c r="AE17425" s="5"/>
      <c r="AF17425" s="6"/>
      <c r="AG17425" s="11"/>
    </row>
    <row r="17426" spans="1:33">
      <c r="A17426" s="5"/>
      <c r="B17426" s="5"/>
      <c r="C17426" s="5"/>
      <c r="D17426" s="5"/>
      <c r="E17426" s="5"/>
      <c r="F17426" s="5"/>
      <c r="G17426" s="5"/>
      <c r="H17426" s="6"/>
      <c r="I17426" s="6"/>
      <c r="J17426" s="5"/>
      <c r="K17426" s="5"/>
      <c r="L17426" s="5"/>
      <c r="M17426" s="5"/>
      <c r="N17426" s="5"/>
      <c r="O17426" s="5"/>
      <c r="P17426" s="5"/>
      <c r="Q17426" s="5"/>
      <c r="R17426" s="6"/>
      <c r="S17426" s="6"/>
      <c r="T17426" s="6"/>
      <c r="U17426" s="6"/>
      <c r="V17426" s="6"/>
      <c r="W17426" s="6"/>
      <c r="X17426" s="6"/>
      <c r="Y17426" s="5"/>
      <c r="Z17426" s="5"/>
      <c r="AA17426" s="5"/>
      <c r="AB17426" s="5"/>
      <c r="AC17426" s="6"/>
      <c r="AD17426" s="6"/>
      <c r="AE17426" s="5"/>
      <c r="AF17426" s="6"/>
      <c r="AG17426" s="11"/>
    </row>
    <row r="17427" spans="1:33">
      <c r="A17427" s="5"/>
      <c r="B17427" s="5"/>
      <c r="C17427" s="5"/>
      <c r="D17427" s="5"/>
      <c r="E17427" s="5"/>
      <c r="F17427" s="5"/>
      <c r="G17427" s="5"/>
      <c r="H17427" s="6"/>
      <c r="I17427" s="6"/>
      <c r="J17427" s="5"/>
      <c r="K17427" s="5"/>
      <c r="L17427" s="5"/>
      <c r="M17427" s="5"/>
      <c r="N17427" s="5"/>
      <c r="O17427" s="5"/>
      <c r="P17427" s="5"/>
      <c r="Q17427" s="5"/>
      <c r="R17427" s="6"/>
      <c r="S17427" s="6"/>
      <c r="T17427" s="6"/>
      <c r="U17427" s="6"/>
      <c r="V17427" s="6"/>
      <c r="W17427" s="6"/>
      <c r="X17427" s="6"/>
      <c r="Y17427" s="5"/>
      <c r="Z17427" s="5"/>
      <c r="AA17427" s="5"/>
      <c r="AB17427" s="5"/>
      <c r="AC17427" s="6"/>
      <c r="AD17427" s="6"/>
      <c r="AE17427" s="5"/>
      <c r="AF17427" s="6"/>
      <c r="AG17427" s="11"/>
    </row>
    <row r="17428" spans="1:33">
      <c r="A17428" s="5"/>
      <c r="B17428" s="5"/>
      <c r="C17428" s="5"/>
      <c r="D17428" s="5"/>
      <c r="E17428" s="5"/>
      <c r="F17428" s="5"/>
      <c r="G17428" s="5"/>
      <c r="H17428" s="6"/>
      <c r="I17428" s="6"/>
      <c r="J17428" s="5"/>
      <c r="K17428" s="5"/>
      <c r="L17428" s="5"/>
      <c r="M17428" s="5"/>
      <c r="N17428" s="5"/>
      <c r="O17428" s="5"/>
      <c r="P17428" s="5"/>
      <c r="Q17428" s="5"/>
      <c r="R17428" s="6"/>
      <c r="S17428" s="6"/>
      <c r="T17428" s="6"/>
      <c r="U17428" s="6"/>
      <c r="V17428" s="6"/>
      <c r="W17428" s="6"/>
      <c r="X17428" s="6"/>
      <c r="Y17428" s="5"/>
      <c r="Z17428" s="5"/>
      <c r="AA17428" s="5"/>
      <c r="AB17428" s="5"/>
      <c r="AC17428" s="6"/>
      <c r="AD17428" s="6"/>
      <c r="AE17428" s="5"/>
      <c r="AF17428" s="6"/>
      <c r="AG17428" s="11"/>
    </row>
    <row r="17429" spans="1:33">
      <c r="A17429" s="5"/>
      <c r="B17429" s="5"/>
      <c r="C17429" s="5"/>
      <c r="D17429" s="5"/>
      <c r="E17429" s="5"/>
      <c r="F17429" s="5"/>
      <c r="G17429" s="5"/>
      <c r="H17429" s="6"/>
      <c r="I17429" s="6"/>
      <c r="J17429" s="5"/>
      <c r="K17429" s="5"/>
      <c r="L17429" s="5"/>
      <c r="M17429" s="5"/>
      <c r="N17429" s="5"/>
      <c r="O17429" s="5"/>
      <c r="P17429" s="5"/>
      <c r="Q17429" s="5"/>
      <c r="R17429" s="6"/>
      <c r="S17429" s="6"/>
      <c r="T17429" s="6"/>
      <c r="U17429" s="6"/>
      <c r="V17429" s="6"/>
      <c r="W17429" s="6"/>
      <c r="X17429" s="6"/>
      <c r="Y17429" s="5"/>
      <c r="Z17429" s="5"/>
      <c r="AA17429" s="5"/>
      <c r="AB17429" s="5"/>
      <c r="AC17429" s="6"/>
      <c r="AD17429" s="6"/>
      <c r="AE17429" s="5"/>
      <c r="AF17429" s="6"/>
      <c r="AG17429" s="11"/>
    </row>
    <row r="17430" spans="1:33">
      <c r="A17430" s="5"/>
      <c r="B17430" s="5"/>
      <c r="C17430" s="5"/>
      <c r="D17430" s="5"/>
      <c r="E17430" s="5"/>
      <c r="F17430" s="5"/>
      <c r="G17430" s="5"/>
      <c r="H17430" s="6"/>
      <c r="I17430" s="6"/>
      <c r="J17430" s="5"/>
      <c r="K17430" s="5"/>
      <c r="L17430" s="5"/>
      <c r="M17430" s="5"/>
      <c r="N17430" s="5"/>
      <c r="O17430" s="5"/>
      <c r="P17430" s="5"/>
      <c r="Q17430" s="5"/>
      <c r="R17430" s="6"/>
      <c r="S17430" s="5"/>
      <c r="T17430" s="6"/>
      <c r="U17430" s="6"/>
      <c r="V17430" s="6"/>
      <c r="W17430" s="6"/>
      <c r="X17430" s="6"/>
      <c r="Y17430" s="5"/>
      <c r="Z17430" s="5"/>
      <c r="AA17430" s="5"/>
      <c r="AB17430" s="5"/>
      <c r="AC17430" s="6"/>
      <c r="AD17430" s="6"/>
      <c r="AE17430" s="5"/>
      <c r="AF17430" s="6"/>
      <c r="AG17430" s="11"/>
    </row>
    <row r="17431" spans="1:33">
      <c r="A17431" s="5"/>
      <c r="B17431" s="5"/>
      <c r="C17431" s="5"/>
      <c r="D17431" s="5"/>
      <c r="E17431" s="5"/>
      <c r="F17431" s="5"/>
      <c r="G17431" s="5"/>
      <c r="H17431" s="6"/>
      <c r="I17431" s="6"/>
      <c r="J17431" s="5"/>
      <c r="K17431" s="5"/>
      <c r="L17431" s="5"/>
      <c r="M17431" s="5"/>
      <c r="N17431" s="5"/>
      <c r="O17431" s="5"/>
      <c r="P17431" s="5"/>
      <c r="Q17431" s="5"/>
      <c r="R17431" s="6"/>
      <c r="S17431" s="6"/>
      <c r="T17431" s="6"/>
      <c r="U17431" s="6"/>
      <c r="V17431" s="6"/>
      <c r="W17431" s="6"/>
      <c r="X17431" s="6"/>
      <c r="Y17431" s="5"/>
      <c r="Z17431" s="5"/>
      <c r="AA17431" s="5"/>
      <c r="AB17431" s="5"/>
      <c r="AC17431" s="6"/>
      <c r="AD17431" s="6"/>
      <c r="AE17431" s="5"/>
      <c r="AF17431" s="6"/>
      <c r="AG17431" s="11"/>
    </row>
    <row r="17432" spans="1:33">
      <c r="A17432" s="5"/>
      <c r="B17432" s="5"/>
      <c r="C17432" s="5"/>
      <c r="D17432" s="5"/>
      <c r="E17432" s="5"/>
      <c r="F17432" s="5"/>
      <c r="G17432" s="5"/>
      <c r="H17432" s="6"/>
      <c r="I17432" s="6"/>
      <c r="J17432" s="5"/>
      <c r="K17432" s="5"/>
      <c r="L17432" s="5"/>
      <c r="M17432" s="5"/>
      <c r="N17432" s="5"/>
      <c r="O17432" s="5"/>
      <c r="P17432" s="6"/>
      <c r="Q17432" s="6"/>
      <c r="R17432" s="6"/>
      <c r="S17432" s="6"/>
      <c r="T17432" s="6"/>
      <c r="U17432" s="6"/>
      <c r="V17432" s="6"/>
      <c r="W17432" s="6"/>
      <c r="X17432" s="6"/>
      <c r="Y17432" s="5"/>
      <c r="Z17432" s="5"/>
      <c r="AA17432" s="5"/>
      <c r="AB17432" s="5"/>
      <c r="AC17432" s="6"/>
      <c r="AD17432" s="6"/>
      <c r="AE17432" s="5"/>
      <c r="AF17432" s="6"/>
      <c r="AG17432" s="11"/>
    </row>
    <row r="17433" spans="1:33">
      <c r="A17433" s="5"/>
      <c r="B17433" s="5"/>
      <c r="C17433" s="5"/>
      <c r="D17433" s="5"/>
      <c r="E17433" s="5"/>
      <c r="F17433" s="5"/>
      <c r="G17433" s="5"/>
      <c r="H17433" s="6"/>
      <c r="I17433" s="6"/>
      <c r="J17433" s="5"/>
      <c r="K17433" s="5"/>
      <c r="L17433" s="5"/>
      <c r="M17433" s="5"/>
      <c r="N17433" s="5"/>
      <c r="O17433" s="5"/>
      <c r="P17433" s="5"/>
      <c r="Q17433" s="5"/>
      <c r="R17433" s="6"/>
      <c r="S17433" s="6"/>
      <c r="T17433" s="6"/>
      <c r="U17433" s="6"/>
      <c r="V17433" s="6"/>
      <c r="W17433" s="6"/>
      <c r="X17433" s="6"/>
      <c r="Y17433" s="5"/>
      <c r="Z17433" s="5"/>
      <c r="AA17433" s="5"/>
      <c r="AB17433" s="5"/>
      <c r="AC17433" s="6"/>
      <c r="AD17433" s="6"/>
      <c r="AE17433" s="5"/>
      <c r="AF17433" s="6"/>
      <c r="AG17433" s="11"/>
    </row>
    <row r="17434" spans="1:33">
      <c r="A17434" s="5"/>
      <c r="B17434" s="5"/>
      <c r="C17434" s="5"/>
      <c r="D17434" s="5"/>
      <c r="E17434" s="5"/>
      <c r="F17434" s="5"/>
      <c r="G17434" s="5"/>
      <c r="H17434" s="6"/>
      <c r="I17434" s="6"/>
      <c r="J17434" s="5"/>
      <c r="K17434" s="5"/>
      <c r="L17434" s="5"/>
      <c r="M17434" s="5"/>
      <c r="N17434" s="5"/>
      <c r="O17434" s="5"/>
      <c r="P17434" s="5"/>
      <c r="Q17434" s="5"/>
      <c r="R17434" s="6"/>
      <c r="S17434" s="6"/>
      <c r="T17434" s="6"/>
      <c r="U17434" s="6"/>
      <c r="V17434" s="6"/>
      <c r="W17434" s="6"/>
      <c r="X17434" s="6"/>
      <c r="Y17434" s="5"/>
      <c r="Z17434" s="5"/>
      <c r="AA17434" s="5"/>
      <c r="AB17434" s="5"/>
      <c r="AC17434" s="6"/>
      <c r="AD17434" s="6"/>
      <c r="AE17434" s="5"/>
      <c r="AF17434" s="6"/>
      <c r="AG17434" s="11"/>
    </row>
    <row r="17435" spans="1:33">
      <c r="A17435" s="5"/>
      <c r="B17435" s="5"/>
      <c r="C17435" s="5"/>
      <c r="D17435" s="5"/>
      <c r="E17435" s="5"/>
      <c r="F17435" s="5"/>
      <c r="G17435" s="5"/>
      <c r="H17435" s="6"/>
      <c r="I17435" s="6"/>
      <c r="J17435" s="5"/>
      <c r="K17435" s="5"/>
      <c r="L17435" s="5"/>
      <c r="M17435" s="5"/>
      <c r="N17435" s="5"/>
      <c r="O17435" s="5"/>
      <c r="P17435" s="5"/>
      <c r="Q17435" s="5"/>
      <c r="R17435" s="6"/>
      <c r="S17435" s="5"/>
      <c r="T17435" s="6"/>
      <c r="U17435" s="6"/>
      <c r="V17435" s="6"/>
      <c r="W17435" s="6"/>
      <c r="X17435" s="6"/>
      <c r="Y17435" s="5"/>
      <c r="Z17435" s="5"/>
      <c r="AA17435" s="5"/>
      <c r="AB17435" s="5"/>
      <c r="AC17435" s="6"/>
      <c r="AD17435" s="6"/>
      <c r="AE17435" s="5"/>
      <c r="AF17435" s="6"/>
      <c r="AG17435" s="11"/>
    </row>
    <row r="17436" spans="1:33">
      <c r="A17436" s="5"/>
      <c r="B17436" s="5"/>
      <c r="C17436" s="5"/>
      <c r="D17436" s="5"/>
      <c r="E17436" s="5"/>
      <c r="F17436" s="5"/>
      <c r="G17436" s="5"/>
      <c r="H17436" s="6"/>
      <c r="I17436" s="6"/>
      <c r="J17436" s="5"/>
      <c r="K17436" s="5"/>
      <c r="L17436" s="5"/>
      <c r="M17436" s="5"/>
      <c r="N17436" s="5"/>
      <c r="O17436" s="5"/>
      <c r="P17436" s="5"/>
      <c r="Q17436" s="5"/>
      <c r="R17436" s="6"/>
      <c r="S17436" s="6"/>
      <c r="T17436" s="6"/>
      <c r="U17436" s="6"/>
      <c r="V17436" s="6"/>
      <c r="W17436" s="6"/>
      <c r="X17436" s="6"/>
      <c r="Y17436" s="5"/>
      <c r="Z17436" s="5"/>
      <c r="AA17436" s="5"/>
      <c r="AB17436" s="5"/>
      <c r="AC17436" s="6"/>
      <c r="AD17436" s="6"/>
      <c r="AE17436" s="5"/>
      <c r="AF17436" s="6"/>
      <c r="AG17436" s="11"/>
    </row>
    <row r="17437" spans="1:33">
      <c r="A17437" s="5"/>
      <c r="B17437" s="5"/>
      <c r="C17437" s="5"/>
      <c r="D17437" s="5"/>
      <c r="E17437" s="5"/>
      <c r="F17437" s="5"/>
      <c r="G17437" s="5"/>
      <c r="H17437" s="6"/>
      <c r="I17437" s="6"/>
      <c r="J17437" s="5"/>
      <c r="K17437" s="5"/>
      <c r="L17437" s="5"/>
      <c r="M17437" s="5"/>
      <c r="N17437" s="5"/>
      <c r="O17437" s="5"/>
      <c r="P17437" s="5"/>
      <c r="Q17437" s="5"/>
      <c r="R17437" s="6"/>
      <c r="S17437" s="6"/>
      <c r="T17437" s="6"/>
      <c r="U17437" s="6"/>
      <c r="V17437" s="6"/>
      <c r="W17437" s="6"/>
      <c r="X17437" s="6"/>
      <c r="Y17437" s="5"/>
      <c r="Z17437" s="5"/>
      <c r="AA17437" s="5"/>
      <c r="AB17437" s="5"/>
      <c r="AC17437" s="6"/>
      <c r="AD17437" s="6"/>
      <c r="AE17437" s="5"/>
      <c r="AF17437" s="6"/>
      <c r="AG17437" s="11"/>
    </row>
    <row r="17438" spans="1:33">
      <c r="A17438" s="5"/>
      <c r="B17438" s="5"/>
      <c r="C17438" s="5"/>
      <c r="D17438" s="5"/>
      <c r="E17438" s="5"/>
      <c r="F17438" s="5"/>
      <c r="G17438" s="5"/>
      <c r="H17438" s="6"/>
      <c r="I17438" s="6"/>
      <c r="J17438" s="5"/>
      <c r="K17438" s="5"/>
      <c r="L17438" s="5"/>
      <c r="M17438" s="5"/>
      <c r="N17438" s="5"/>
      <c r="O17438" s="5"/>
      <c r="P17438" s="5"/>
      <c r="Q17438" s="5"/>
      <c r="R17438" s="6"/>
      <c r="S17438" s="6"/>
      <c r="T17438" s="6"/>
      <c r="U17438" s="6"/>
      <c r="V17438" s="6"/>
      <c r="W17438" s="6"/>
      <c r="X17438" s="6"/>
      <c r="Y17438" s="5"/>
      <c r="Z17438" s="5"/>
      <c r="AA17438" s="5"/>
      <c r="AB17438" s="5"/>
      <c r="AC17438" s="5"/>
      <c r="AD17438" s="6"/>
      <c r="AE17438" s="5"/>
      <c r="AF17438" s="6"/>
      <c r="AG17438" s="11"/>
    </row>
    <row r="17439" spans="1:33">
      <c r="A17439" s="5"/>
      <c r="B17439" s="5"/>
      <c r="C17439" s="5"/>
      <c r="D17439" s="5"/>
      <c r="E17439" s="5"/>
      <c r="F17439" s="5"/>
      <c r="G17439" s="5"/>
      <c r="H17439" s="6"/>
      <c r="I17439" s="6"/>
      <c r="J17439" s="5"/>
      <c r="K17439" s="5"/>
      <c r="L17439" s="5"/>
      <c r="M17439" s="5"/>
      <c r="N17439" s="5"/>
      <c r="O17439" s="5"/>
      <c r="P17439" s="6"/>
      <c r="Q17439" s="6"/>
      <c r="R17439" s="6"/>
      <c r="S17439" s="6"/>
      <c r="T17439" s="6"/>
      <c r="U17439" s="6"/>
      <c r="V17439" s="6"/>
      <c r="W17439" s="6"/>
      <c r="X17439" s="6"/>
      <c r="Y17439" s="5"/>
      <c r="Z17439" s="5"/>
      <c r="AA17439" s="5"/>
      <c r="AB17439" s="5"/>
      <c r="AC17439" s="6"/>
      <c r="AD17439" s="6"/>
      <c r="AE17439" s="5"/>
      <c r="AF17439" s="6"/>
      <c r="AG17439" s="11"/>
    </row>
    <row r="17440" spans="1:33">
      <c r="A17440" s="5"/>
      <c r="B17440" s="5"/>
      <c r="C17440" s="5"/>
      <c r="D17440" s="5"/>
      <c r="E17440" s="5"/>
      <c r="F17440" s="5"/>
      <c r="G17440" s="5"/>
      <c r="H17440" s="6"/>
      <c r="I17440" s="6"/>
      <c r="J17440" s="5"/>
      <c r="K17440" s="5"/>
      <c r="L17440" s="5"/>
      <c r="M17440" s="5"/>
      <c r="N17440" s="5"/>
      <c r="O17440" s="5"/>
      <c r="P17440" s="5"/>
      <c r="Q17440" s="5"/>
      <c r="R17440" s="6"/>
      <c r="S17440" s="6"/>
      <c r="T17440" s="6"/>
      <c r="U17440" s="6"/>
      <c r="V17440" s="6"/>
      <c r="W17440" s="6"/>
      <c r="X17440" s="6"/>
      <c r="Y17440" s="5"/>
      <c r="Z17440" s="5"/>
      <c r="AA17440" s="5"/>
      <c r="AB17440" s="5"/>
      <c r="AC17440" s="6"/>
      <c r="AD17440" s="6"/>
      <c r="AE17440" s="5"/>
      <c r="AF17440" s="6"/>
      <c r="AG17440" s="11"/>
    </row>
    <row r="17441" spans="1:33">
      <c r="A17441" s="5"/>
      <c r="B17441" s="5"/>
      <c r="C17441" s="5"/>
      <c r="D17441" s="5"/>
      <c r="E17441" s="5"/>
      <c r="F17441" s="5"/>
      <c r="G17441" s="5"/>
      <c r="H17441" s="6"/>
      <c r="I17441" s="6"/>
      <c r="J17441" s="5"/>
      <c r="K17441" s="5"/>
      <c r="L17441" s="5"/>
      <c r="M17441" s="5"/>
      <c r="N17441" s="5"/>
      <c r="O17441" s="5"/>
      <c r="P17441" s="5"/>
      <c r="Q17441" s="5"/>
      <c r="R17441" s="6"/>
      <c r="S17441" s="6"/>
      <c r="T17441" s="6"/>
      <c r="U17441" s="6"/>
      <c r="V17441" s="6"/>
      <c r="W17441" s="6"/>
      <c r="X17441" s="6"/>
      <c r="Y17441" s="5"/>
      <c r="Z17441" s="5"/>
      <c r="AA17441" s="5"/>
      <c r="AB17441" s="5"/>
      <c r="AC17441" s="6"/>
      <c r="AD17441" s="6"/>
      <c r="AE17441" s="5"/>
      <c r="AF17441" s="6"/>
      <c r="AG17441" s="11"/>
    </row>
    <row r="17442" spans="1:33">
      <c r="A17442" s="5"/>
      <c r="B17442" s="5"/>
      <c r="C17442" s="5"/>
      <c r="D17442" s="5"/>
      <c r="E17442" s="5"/>
      <c r="F17442" s="5"/>
      <c r="G17442" s="5"/>
      <c r="H17442" s="6"/>
      <c r="I17442" s="6"/>
      <c r="J17442" s="5"/>
      <c r="K17442" s="5"/>
      <c r="L17442" s="5"/>
      <c r="M17442" s="5"/>
      <c r="N17442" s="5"/>
      <c r="O17442" s="5"/>
      <c r="P17442" s="5"/>
      <c r="Q17442" s="5"/>
      <c r="R17442" s="6"/>
      <c r="S17442" s="5"/>
      <c r="T17442" s="6"/>
      <c r="U17442" s="6"/>
      <c r="V17442" s="6"/>
      <c r="W17442" s="6"/>
      <c r="X17442" s="6"/>
      <c r="Y17442" s="5"/>
      <c r="Z17442" s="5"/>
      <c r="AA17442" s="5"/>
      <c r="AB17442" s="5"/>
      <c r="AC17442" s="6"/>
      <c r="AD17442" s="6"/>
      <c r="AE17442" s="5"/>
      <c r="AF17442" s="6"/>
      <c r="AG17442" s="11"/>
    </row>
    <row r="17443" spans="1:33">
      <c r="A17443" s="5"/>
      <c r="B17443" s="5"/>
      <c r="C17443" s="5"/>
      <c r="D17443" s="5"/>
      <c r="E17443" s="5"/>
      <c r="F17443" s="5"/>
      <c r="G17443" s="5"/>
      <c r="H17443" s="6"/>
      <c r="I17443" s="6"/>
      <c r="J17443" s="5"/>
      <c r="K17443" s="5"/>
      <c r="L17443" s="5"/>
      <c r="M17443" s="5"/>
      <c r="N17443" s="5"/>
      <c r="O17443" s="5"/>
      <c r="P17443" s="5"/>
      <c r="Q17443" s="5"/>
      <c r="R17443" s="6"/>
      <c r="S17443" s="6"/>
      <c r="T17443" s="6"/>
      <c r="U17443" s="6"/>
      <c r="V17443" s="6"/>
      <c r="W17443" s="6"/>
      <c r="X17443" s="6"/>
      <c r="Y17443" s="5"/>
      <c r="Z17443" s="5"/>
      <c r="AA17443" s="5"/>
      <c r="AB17443" s="5"/>
      <c r="AC17443" s="6"/>
      <c r="AD17443" s="6"/>
      <c r="AE17443" s="5"/>
      <c r="AF17443" s="6"/>
      <c r="AG17443" s="11"/>
    </row>
    <row r="17444" spans="1:33">
      <c r="A17444" s="5"/>
      <c r="B17444" s="5"/>
      <c r="C17444" s="5"/>
      <c r="D17444" s="5"/>
      <c r="E17444" s="5"/>
      <c r="F17444" s="5"/>
      <c r="G17444" s="5"/>
      <c r="H17444" s="6"/>
      <c r="I17444" s="6"/>
      <c r="J17444" s="5"/>
      <c r="K17444" s="5"/>
      <c r="L17444" s="5"/>
      <c r="M17444" s="5"/>
      <c r="N17444" s="5"/>
      <c r="O17444" s="5"/>
      <c r="P17444" s="5"/>
      <c r="Q17444" s="5"/>
      <c r="R17444" s="6"/>
      <c r="S17444" s="6"/>
      <c r="T17444" s="6"/>
      <c r="U17444" s="6"/>
      <c r="V17444" s="6"/>
      <c r="W17444" s="6"/>
      <c r="X17444" s="6"/>
      <c r="Y17444" s="5"/>
      <c r="Z17444" s="5"/>
      <c r="AA17444" s="5"/>
      <c r="AB17444" s="5"/>
      <c r="AC17444" s="6"/>
      <c r="AD17444" s="6"/>
      <c r="AE17444" s="5"/>
      <c r="AF17444" s="6"/>
      <c r="AG17444" s="11"/>
    </row>
    <row r="17445" spans="1:33">
      <c r="A17445" s="5"/>
      <c r="B17445" s="5"/>
      <c r="C17445" s="5"/>
      <c r="D17445" s="5"/>
      <c r="E17445" s="5"/>
      <c r="F17445" s="5"/>
      <c r="G17445" s="5"/>
      <c r="H17445" s="6"/>
      <c r="I17445" s="6"/>
      <c r="J17445" s="5"/>
      <c r="K17445" s="5"/>
      <c r="L17445" s="5"/>
      <c r="M17445" s="5"/>
      <c r="N17445" s="5"/>
      <c r="O17445" s="5"/>
      <c r="P17445" s="5"/>
      <c r="Q17445" s="5"/>
      <c r="R17445" s="6"/>
      <c r="S17445" s="6"/>
      <c r="T17445" s="6"/>
      <c r="U17445" s="6"/>
      <c r="V17445" s="6"/>
      <c r="W17445" s="6"/>
      <c r="X17445" s="6"/>
      <c r="Y17445" s="5"/>
      <c r="Z17445" s="5"/>
      <c r="AA17445" s="5"/>
      <c r="AB17445" s="5"/>
      <c r="AC17445" s="6"/>
      <c r="AD17445" s="6"/>
      <c r="AE17445" s="5"/>
      <c r="AF17445" s="6"/>
      <c r="AG17445" s="11"/>
    </row>
    <row r="17446" spans="1:33">
      <c r="A17446" s="5"/>
      <c r="B17446" s="5"/>
      <c r="C17446" s="5"/>
      <c r="D17446" s="5"/>
      <c r="E17446" s="5"/>
      <c r="F17446" s="5"/>
      <c r="G17446" s="5"/>
      <c r="H17446" s="6"/>
      <c r="I17446" s="6"/>
      <c r="J17446" s="5"/>
      <c r="K17446" s="5"/>
      <c r="L17446" s="5"/>
      <c r="M17446" s="5"/>
      <c r="N17446" s="5"/>
      <c r="O17446" s="5"/>
      <c r="P17446" s="5"/>
      <c r="Q17446" s="5"/>
      <c r="R17446" s="6"/>
      <c r="S17446" s="6"/>
      <c r="T17446" s="6"/>
      <c r="U17446" s="6"/>
      <c r="V17446" s="6"/>
      <c r="W17446" s="6"/>
      <c r="X17446" s="6"/>
      <c r="Y17446" s="5"/>
      <c r="Z17446" s="5"/>
      <c r="AA17446" s="5"/>
      <c r="AB17446" s="5"/>
      <c r="AC17446" s="6"/>
      <c r="AD17446" s="6"/>
      <c r="AE17446" s="5"/>
      <c r="AF17446" s="6"/>
      <c r="AG17446" s="11"/>
    </row>
    <row r="17447" spans="1:33">
      <c r="A17447" s="5"/>
      <c r="B17447" s="5"/>
      <c r="C17447" s="5"/>
      <c r="D17447" s="5"/>
      <c r="E17447" s="5"/>
      <c r="F17447" s="5"/>
      <c r="G17447" s="5"/>
      <c r="H17447" s="6"/>
      <c r="I17447" s="6"/>
      <c r="J17447" s="5"/>
      <c r="K17447" s="5"/>
      <c r="L17447" s="5"/>
      <c r="M17447" s="5"/>
      <c r="N17447" s="5"/>
      <c r="O17447" s="5"/>
      <c r="P17447" s="5"/>
      <c r="Q17447" s="5"/>
      <c r="R17447" s="6"/>
      <c r="S17447" s="6"/>
      <c r="T17447" s="6"/>
      <c r="U17447" s="6"/>
      <c r="V17447" s="6"/>
      <c r="W17447" s="6"/>
      <c r="X17447" s="6"/>
      <c r="Y17447" s="5"/>
      <c r="Z17447" s="5"/>
      <c r="AA17447" s="5"/>
      <c r="AB17447" s="5"/>
      <c r="AC17447" s="6"/>
      <c r="AD17447" s="6"/>
      <c r="AE17447" s="5"/>
      <c r="AF17447" s="6"/>
      <c r="AG17447" s="11"/>
    </row>
    <row r="17448" spans="1:33">
      <c r="A17448" s="5"/>
      <c r="B17448" s="5"/>
      <c r="C17448" s="5"/>
      <c r="D17448" s="5"/>
      <c r="E17448" s="5"/>
      <c r="F17448" s="5"/>
      <c r="G17448" s="5"/>
      <c r="H17448" s="6"/>
      <c r="I17448" s="6"/>
      <c r="J17448" s="5"/>
      <c r="K17448" s="5"/>
      <c r="L17448" s="5"/>
      <c r="M17448" s="5"/>
      <c r="N17448" s="5"/>
      <c r="O17448" s="5"/>
      <c r="P17448" s="5"/>
      <c r="Q17448" s="5"/>
      <c r="R17448" s="6"/>
      <c r="S17448" s="5"/>
      <c r="T17448" s="6"/>
      <c r="U17448" s="6"/>
      <c r="V17448" s="6"/>
      <c r="W17448" s="6"/>
      <c r="X17448" s="5"/>
      <c r="Y17448" s="5"/>
      <c r="Z17448" s="5"/>
      <c r="AA17448" s="5"/>
      <c r="AB17448" s="5"/>
      <c r="AC17448" s="6"/>
      <c r="AD17448" s="6"/>
      <c r="AE17448" s="5"/>
      <c r="AF17448" s="6"/>
      <c r="AG17448" s="11"/>
    </row>
    <row r="17449" spans="1:33">
      <c r="A17449" s="5"/>
      <c r="B17449" s="5"/>
      <c r="C17449" s="5"/>
      <c r="D17449" s="5"/>
      <c r="E17449" s="5"/>
      <c r="F17449" s="5"/>
      <c r="G17449" s="5"/>
      <c r="H17449" s="6"/>
      <c r="I17449" s="6"/>
      <c r="J17449" s="5"/>
      <c r="K17449" s="5"/>
      <c r="L17449" s="5"/>
      <c r="M17449" s="5"/>
      <c r="N17449" s="5"/>
      <c r="O17449" s="5"/>
      <c r="P17449" s="5"/>
      <c r="Q17449" s="5"/>
      <c r="R17449" s="6"/>
      <c r="S17449" s="6"/>
      <c r="T17449" s="6"/>
      <c r="U17449" s="6"/>
      <c r="V17449" s="6"/>
      <c r="W17449" s="6"/>
      <c r="X17449" s="6"/>
      <c r="Y17449" s="5"/>
      <c r="Z17449" s="5"/>
      <c r="AA17449" s="5"/>
      <c r="AB17449" s="5"/>
      <c r="AC17449" s="6"/>
      <c r="AD17449" s="6"/>
      <c r="AE17449" s="5"/>
      <c r="AF17449" s="6"/>
      <c r="AG17449" s="11"/>
    </row>
    <row r="17450" spans="1:33">
      <c r="A17450" s="5"/>
      <c r="B17450" s="5"/>
      <c r="C17450" s="5"/>
      <c r="D17450" s="5"/>
      <c r="E17450" s="5"/>
      <c r="F17450" s="5"/>
      <c r="G17450" s="5"/>
      <c r="H17450" s="6"/>
      <c r="I17450" s="6"/>
      <c r="J17450" s="5"/>
      <c r="K17450" s="5"/>
      <c r="L17450" s="5"/>
      <c r="M17450" s="5"/>
      <c r="N17450" s="5"/>
      <c r="O17450" s="5"/>
      <c r="P17450" s="5"/>
      <c r="Q17450" s="5"/>
      <c r="R17450" s="6"/>
      <c r="S17450" s="6"/>
      <c r="T17450" s="6"/>
      <c r="U17450" s="6"/>
      <c r="V17450" s="6"/>
      <c r="W17450" s="6"/>
      <c r="X17450" s="6"/>
      <c r="Y17450" s="5"/>
      <c r="Z17450" s="5"/>
      <c r="AA17450" s="5"/>
      <c r="AB17450" s="5"/>
      <c r="AC17450" s="6"/>
      <c r="AD17450" s="6"/>
      <c r="AE17450" s="5"/>
      <c r="AF17450" s="6"/>
      <c r="AG17450" s="11"/>
    </row>
    <row r="17451" spans="1:33">
      <c r="A17451" s="5"/>
      <c r="B17451" s="5"/>
      <c r="C17451" s="5"/>
      <c r="D17451" s="5"/>
      <c r="E17451" s="5"/>
      <c r="F17451" s="5"/>
      <c r="G17451" s="5"/>
      <c r="H17451" s="6"/>
      <c r="I17451" s="6"/>
      <c r="J17451" s="5"/>
      <c r="K17451" s="5"/>
      <c r="L17451" s="5"/>
      <c r="M17451" s="5"/>
      <c r="N17451" s="5"/>
      <c r="O17451" s="5"/>
      <c r="P17451" s="5"/>
      <c r="Q17451" s="5"/>
      <c r="R17451" s="6"/>
      <c r="S17451" s="5"/>
      <c r="T17451" s="6"/>
      <c r="U17451" s="6"/>
      <c r="V17451" s="6"/>
      <c r="W17451" s="6"/>
      <c r="X17451" s="5"/>
      <c r="Y17451" s="5"/>
      <c r="Z17451" s="5"/>
      <c r="AA17451" s="5"/>
      <c r="AB17451" s="5"/>
      <c r="AC17451" s="6"/>
      <c r="AD17451" s="6"/>
      <c r="AE17451" s="5"/>
      <c r="AF17451" s="6"/>
      <c r="AG17451" s="11"/>
    </row>
    <row r="17452" spans="1:33">
      <c r="A17452" s="5"/>
      <c r="B17452" s="5"/>
      <c r="C17452" s="5"/>
      <c r="D17452" s="5"/>
      <c r="E17452" s="5"/>
      <c r="F17452" s="5"/>
      <c r="G17452" s="5"/>
      <c r="H17452" s="6"/>
      <c r="I17452" s="6"/>
      <c r="J17452" s="5"/>
      <c r="K17452" s="5"/>
      <c r="L17452" s="5"/>
      <c r="M17452" s="5"/>
      <c r="N17452" s="5"/>
      <c r="O17452" s="5"/>
      <c r="P17452" s="5"/>
      <c r="Q17452" s="5"/>
      <c r="R17452" s="6"/>
      <c r="S17452" s="5"/>
      <c r="T17452" s="6"/>
      <c r="U17452" s="6"/>
      <c r="V17452" s="6"/>
      <c r="W17452" s="6"/>
      <c r="X17452" s="5"/>
      <c r="Y17452" s="5"/>
      <c r="Z17452" s="5"/>
      <c r="AA17452" s="5"/>
      <c r="AB17452" s="5"/>
      <c r="AC17452" s="6"/>
      <c r="AD17452" s="6"/>
      <c r="AE17452" s="5"/>
      <c r="AF17452" s="6"/>
      <c r="AG17452" s="11"/>
    </row>
    <row r="17453" spans="1:33">
      <c r="A17453" s="5"/>
      <c r="B17453" s="5"/>
      <c r="C17453" s="5"/>
      <c r="D17453" s="5"/>
      <c r="E17453" s="5"/>
      <c r="F17453" s="5"/>
      <c r="G17453" s="5"/>
      <c r="H17453" s="6"/>
      <c r="I17453" s="6"/>
      <c r="J17453" s="5"/>
      <c r="K17453" s="5"/>
      <c r="L17453" s="5"/>
      <c r="M17453" s="5"/>
      <c r="N17453" s="5"/>
      <c r="O17453" s="5"/>
      <c r="P17453" s="5"/>
      <c r="Q17453" s="5"/>
      <c r="R17453" s="6"/>
      <c r="S17453" s="6"/>
      <c r="T17453" s="6"/>
      <c r="U17453" s="6"/>
      <c r="V17453" s="6"/>
      <c r="W17453" s="6"/>
      <c r="X17453" s="6"/>
      <c r="Y17453" s="5"/>
      <c r="Z17453" s="5"/>
      <c r="AA17453" s="5"/>
      <c r="AB17453" s="5"/>
      <c r="AC17453" s="6"/>
      <c r="AD17453" s="6"/>
      <c r="AE17453" s="5"/>
      <c r="AF17453" s="6"/>
      <c r="AG17453" s="11"/>
    </row>
    <row r="17454" spans="1:33">
      <c r="A17454" s="5"/>
      <c r="B17454" s="5"/>
      <c r="C17454" s="5"/>
      <c r="D17454" s="5"/>
      <c r="E17454" s="5"/>
      <c r="F17454" s="5"/>
      <c r="G17454" s="5"/>
      <c r="H17454" s="6"/>
      <c r="I17454" s="6"/>
      <c r="J17454" s="5"/>
      <c r="K17454" s="5"/>
      <c r="L17454" s="5"/>
      <c r="M17454" s="5"/>
      <c r="N17454" s="5"/>
      <c r="O17454" s="5"/>
      <c r="P17454" s="5"/>
      <c r="Q17454" s="5"/>
      <c r="R17454" s="6"/>
      <c r="S17454" s="6"/>
      <c r="T17454" s="6"/>
      <c r="U17454" s="6"/>
      <c r="V17454" s="6"/>
      <c r="W17454" s="6"/>
      <c r="X17454" s="6"/>
      <c r="Y17454" s="5"/>
      <c r="Z17454" s="5"/>
      <c r="AA17454" s="5"/>
      <c r="AB17454" s="5"/>
      <c r="AC17454" s="6"/>
      <c r="AD17454" s="6"/>
      <c r="AE17454" s="5"/>
      <c r="AF17454" s="6"/>
      <c r="AG17454" s="11"/>
    </row>
    <row r="17455" spans="1:33">
      <c r="A17455" s="5"/>
      <c r="B17455" s="6"/>
      <c r="C17455" s="5"/>
      <c r="D17455" s="5"/>
      <c r="E17455" s="5"/>
      <c r="F17455" s="5"/>
      <c r="G17455" s="5"/>
      <c r="H17455" s="6"/>
      <c r="I17455" s="6"/>
      <c r="J17455" s="5"/>
      <c r="K17455" s="5"/>
      <c r="L17455" s="5"/>
      <c r="M17455" s="5"/>
      <c r="N17455" s="5"/>
      <c r="O17455" s="5"/>
      <c r="P17455" s="5"/>
      <c r="Q17455" s="5"/>
      <c r="R17455" s="6"/>
      <c r="S17455" s="5"/>
      <c r="T17455" s="6"/>
      <c r="U17455" s="5"/>
      <c r="V17455" s="6"/>
      <c r="W17455" s="6"/>
      <c r="X17455" s="6"/>
      <c r="Y17455" s="5"/>
      <c r="Z17455" s="5"/>
      <c r="AA17455" s="5"/>
      <c r="AB17455" s="5"/>
      <c r="AC17455" s="6"/>
      <c r="AD17455" s="6"/>
      <c r="AE17455" s="5"/>
      <c r="AF17455" s="6"/>
      <c r="AG17455" s="11"/>
    </row>
    <row r="17456" spans="1:33">
      <c r="A17456" s="5"/>
      <c r="B17456" s="5"/>
      <c r="C17456" s="5"/>
      <c r="D17456" s="5"/>
      <c r="E17456" s="5"/>
      <c r="F17456" s="5"/>
      <c r="G17456" s="5"/>
      <c r="H17456" s="6"/>
      <c r="I17456" s="6"/>
      <c r="J17456" s="5"/>
      <c r="K17456" s="5"/>
      <c r="L17456" s="5"/>
      <c r="M17456" s="5"/>
      <c r="N17456" s="5"/>
      <c r="O17456" s="5"/>
      <c r="P17456" s="5"/>
      <c r="Q17456" s="5"/>
      <c r="R17456" s="6"/>
      <c r="S17456" s="6"/>
      <c r="T17456" s="6"/>
      <c r="U17456" s="6"/>
      <c r="V17456" s="6"/>
      <c r="W17456" s="6"/>
      <c r="X17456" s="6"/>
      <c r="Y17456" s="5"/>
      <c r="Z17456" s="5"/>
      <c r="AA17456" s="5"/>
      <c r="AB17456" s="5"/>
      <c r="AC17456" s="6"/>
      <c r="AD17456" s="6"/>
      <c r="AE17456" s="5"/>
      <c r="AF17456" s="6"/>
      <c r="AG17456" s="11"/>
    </row>
    <row r="17457" spans="1:33">
      <c r="A17457" s="5"/>
      <c r="B17457" s="5"/>
      <c r="C17457" s="5"/>
      <c r="D17457" s="5"/>
      <c r="E17457" s="5"/>
      <c r="F17457" s="5"/>
      <c r="G17457" s="5"/>
      <c r="H17457" s="6"/>
      <c r="I17457" s="6"/>
      <c r="J17457" s="5"/>
      <c r="K17457" s="5"/>
      <c r="L17457" s="5"/>
      <c r="M17457" s="5"/>
      <c r="N17457" s="5"/>
      <c r="O17457" s="5"/>
      <c r="P17457" s="5"/>
      <c r="Q17457" s="5"/>
      <c r="R17457" s="6"/>
      <c r="S17457" s="6"/>
      <c r="T17457" s="6"/>
      <c r="U17457" s="6"/>
      <c r="V17457" s="6"/>
      <c r="W17457" s="6"/>
      <c r="X17457" s="6"/>
      <c r="Y17457" s="5"/>
      <c r="Z17457" s="5"/>
      <c r="AA17457" s="5"/>
      <c r="AB17457" s="5"/>
      <c r="AC17457" s="6"/>
      <c r="AD17457" s="6"/>
      <c r="AE17457" s="5"/>
      <c r="AF17457" s="6"/>
      <c r="AG17457" s="11"/>
    </row>
    <row r="17458" spans="1:33">
      <c r="A17458" s="5"/>
      <c r="B17458" s="5"/>
      <c r="C17458" s="5"/>
      <c r="D17458" s="5"/>
      <c r="E17458" s="5"/>
      <c r="F17458" s="5"/>
      <c r="G17458" s="5"/>
      <c r="H17458" s="6"/>
      <c r="I17458" s="6"/>
      <c r="J17458" s="5"/>
      <c r="K17458" s="5"/>
      <c r="L17458" s="5"/>
      <c r="M17458" s="5"/>
      <c r="N17458" s="5"/>
      <c r="O17458" s="5"/>
      <c r="P17458" s="5"/>
      <c r="Q17458" s="5"/>
      <c r="R17458" s="6"/>
      <c r="S17458" s="6"/>
      <c r="T17458" s="6"/>
      <c r="U17458" s="6"/>
      <c r="V17458" s="6"/>
      <c r="W17458" s="6"/>
      <c r="X17458" s="6"/>
      <c r="Y17458" s="5"/>
      <c r="Z17458" s="5"/>
      <c r="AA17458" s="5"/>
      <c r="AB17458" s="5"/>
      <c r="AC17458" s="6"/>
      <c r="AD17458" s="6"/>
      <c r="AE17458" s="5"/>
      <c r="AF17458" s="6"/>
      <c r="AG17458" s="11"/>
    </row>
    <row r="17459" spans="1:33">
      <c r="A17459" s="5"/>
      <c r="B17459" s="5"/>
      <c r="C17459" s="5"/>
      <c r="D17459" s="5"/>
      <c r="E17459" s="5"/>
      <c r="F17459" s="5"/>
      <c r="G17459" s="5"/>
      <c r="H17459" s="6"/>
      <c r="I17459" s="6"/>
      <c r="J17459" s="5"/>
      <c r="K17459" s="5"/>
      <c r="L17459" s="5"/>
      <c r="M17459" s="5"/>
      <c r="N17459" s="5"/>
      <c r="O17459" s="5"/>
      <c r="P17459" s="5"/>
      <c r="Q17459" s="5"/>
      <c r="R17459" s="6"/>
      <c r="S17459" s="6"/>
      <c r="T17459" s="6"/>
      <c r="U17459" s="6"/>
      <c r="V17459" s="6"/>
      <c r="W17459" s="6"/>
      <c r="X17459" s="6"/>
      <c r="Y17459" s="5"/>
      <c r="Z17459" s="5"/>
      <c r="AA17459" s="5"/>
      <c r="AB17459" s="5"/>
      <c r="AC17459" s="6"/>
      <c r="AD17459" s="6"/>
      <c r="AE17459" s="5"/>
      <c r="AF17459" s="6"/>
      <c r="AG17459" s="11"/>
    </row>
    <row r="17460" spans="1:33">
      <c r="A17460" s="5"/>
      <c r="B17460" s="5"/>
      <c r="C17460" s="5"/>
      <c r="D17460" s="5"/>
      <c r="E17460" s="5"/>
      <c r="F17460" s="5"/>
      <c r="G17460" s="5"/>
      <c r="H17460" s="6"/>
      <c r="I17460" s="6"/>
      <c r="J17460" s="5"/>
      <c r="K17460" s="5"/>
      <c r="L17460" s="5"/>
      <c r="M17460" s="5"/>
      <c r="N17460" s="5"/>
      <c r="O17460" s="5"/>
      <c r="P17460" s="5"/>
      <c r="Q17460" s="5"/>
      <c r="R17460" s="6"/>
      <c r="S17460" s="6"/>
      <c r="T17460" s="6"/>
      <c r="U17460" s="6"/>
      <c r="V17460" s="6"/>
      <c r="W17460" s="6"/>
      <c r="X17460" s="6"/>
      <c r="Y17460" s="5"/>
      <c r="Z17460" s="5"/>
      <c r="AA17460" s="5"/>
      <c r="AB17460" s="5"/>
      <c r="AC17460" s="6"/>
      <c r="AD17460" s="6"/>
      <c r="AE17460" s="5"/>
      <c r="AF17460" s="6"/>
      <c r="AG17460" s="11"/>
    </row>
    <row r="17461" spans="1:33">
      <c r="A17461" s="5"/>
      <c r="B17461" s="5"/>
      <c r="C17461" s="5"/>
      <c r="D17461" s="5"/>
      <c r="E17461" s="5"/>
      <c r="F17461" s="5"/>
      <c r="G17461" s="5"/>
      <c r="H17461" s="6"/>
      <c r="I17461" s="6"/>
      <c r="J17461" s="5"/>
      <c r="K17461" s="5"/>
      <c r="L17461" s="5"/>
      <c r="M17461" s="5"/>
      <c r="N17461" s="5"/>
      <c r="O17461" s="5"/>
      <c r="P17461" s="5"/>
      <c r="Q17461" s="5"/>
      <c r="R17461" s="6"/>
      <c r="S17461" s="6"/>
      <c r="T17461" s="6"/>
      <c r="U17461" s="6"/>
      <c r="V17461" s="6"/>
      <c r="W17461" s="6"/>
      <c r="X17461" s="6"/>
      <c r="Y17461" s="5"/>
      <c r="Z17461" s="5"/>
      <c r="AA17461" s="5"/>
      <c r="AB17461" s="5"/>
      <c r="AC17461" s="6"/>
      <c r="AD17461" s="6"/>
      <c r="AE17461" s="5"/>
      <c r="AF17461" s="6"/>
      <c r="AG17461" s="11"/>
    </row>
    <row r="17462" spans="1:33">
      <c r="A17462" s="5"/>
      <c r="B17462" s="5"/>
      <c r="C17462" s="5"/>
      <c r="D17462" s="5"/>
      <c r="E17462" s="5"/>
      <c r="F17462" s="5"/>
      <c r="G17462" s="5"/>
      <c r="H17462" s="6"/>
      <c r="I17462" s="6"/>
      <c r="J17462" s="5"/>
      <c r="K17462" s="5"/>
      <c r="L17462" s="5"/>
      <c r="M17462" s="5"/>
      <c r="N17462" s="5"/>
      <c r="O17462" s="5"/>
      <c r="P17462" s="5"/>
      <c r="Q17462" s="5"/>
      <c r="R17462" s="6"/>
      <c r="S17462" s="6"/>
      <c r="T17462" s="6"/>
      <c r="U17462" s="6"/>
      <c r="V17462" s="6"/>
      <c r="W17462" s="6"/>
      <c r="X17462" s="6"/>
      <c r="Y17462" s="5"/>
      <c r="Z17462" s="5"/>
      <c r="AA17462" s="5"/>
      <c r="AB17462" s="5"/>
      <c r="AC17462" s="6"/>
      <c r="AD17462" s="6"/>
      <c r="AE17462" s="5"/>
      <c r="AF17462" s="6"/>
      <c r="AG17462" s="11"/>
    </row>
    <row r="17463" spans="1:33">
      <c r="A17463" s="5"/>
      <c r="B17463" s="5"/>
      <c r="C17463" s="5"/>
      <c r="D17463" s="5"/>
      <c r="E17463" s="5"/>
      <c r="F17463" s="5"/>
      <c r="G17463" s="5"/>
      <c r="H17463" s="6"/>
      <c r="I17463" s="6"/>
      <c r="J17463" s="5"/>
      <c r="K17463" s="5"/>
      <c r="L17463" s="5"/>
      <c r="M17463" s="5"/>
      <c r="N17463" s="5"/>
      <c r="O17463" s="5"/>
      <c r="P17463" s="5"/>
      <c r="Q17463" s="5"/>
      <c r="R17463" s="6"/>
      <c r="S17463" s="6"/>
      <c r="T17463" s="6"/>
      <c r="U17463" s="6"/>
      <c r="V17463" s="6"/>
      <c r="W17463" s="6"/>
      <c r="X17463" s="6"/>
      <c r="Y17463" s="5"/>
      <c r="Z17463" s="5"/>
      <c r="AA17463" s="5"/>
      <c r="AB17463" s="5"/>
      <c r="AC17463" s="6"/>
      <c r="AD17463" s="6"/>
      <c r="AE17463" s="5"/>
      <c r="AF17463" s="6"/>
      <c r="AG17463" s="11"/>
    </row>
    <row r="17464" spans="1:33">
      <c r="A17464" s="5"/>
      <c r="B17464" s="5"/>
      <c r="C17464" s="5"/>
      <c r="D17464" s="5"/>
      <c r="E17464" s="5"/>
      <c r="F17464" s="5"/>
      <c r="G17464" s="5"/>
      <c r="H17464" s="6"/>
      <c r="I17464" s="6"/>
      <c r="J17464" s="5"/>
      <c r="K17464" s="5"/>
      <c r="L17464" s="5"/>
      <c r="M17464" s="5"/>
      <c r="N17464" s="5"/>
      <c r="O17464" s="5"/>
      <c r="P17464" s="5"/>
      <c r="Q17464" s="5"/>
      <c r="R17464" s="6"/>
      <c r="S17464" s="6"/>
      <c r="T17464" s="6"/>
      <c r="U17464" s="6"/>
      <c r="V17464" s="6"/>
      <c r="W17464" s="6"/>
      <c r="X17464" s="6"/>
      <c r="Y17464" s="5"/>
      <c r="Z17464" s="5"/>
      <c r="AA17464" s="5"/>
      <c r="AB17464" s="5"/>
      <c r="AC17464" s="6"/>
      <c r="AD17464" s="6"/>
      <c r="AE17464" s="5"/>
      <c r="AF17464" s="6"/>
      <c r="AG17464" s="11"/>
    </row>
    <row r="17465" spans="1:33">
      <c r="A17465" s="5"/>
      <c r="B17465" s="5"/>
      <c r="C17465" s="5"/>
      <c r="D17465" s="5"/>
      <c r="E17465" s="5"/>
      <c r="F17465" s="5"/>
      <c r="G17465" s="5"/>
      <c r="H17465" s="6"/>
      <c r="I17465" s="6"/>
      <c r="J17465" s="5"/>
      <c r="K17465" s="5"/>
      <c r="L17465" s="5"/>
      <c r="M17465" s="5"/>
      <c r="N17465" s="5"/>
      <c r="O17465" s="5"/>
      <c r="P17465" s="5"/>
      <c r="Q17465" s="5"/>
      <c r="R17465" s="6"/>
      <c r="S17465" s="6"/>
      <c r="T17465" s="6"/>
      <c r="U17465" s="6"/>
      <c r="V17465" s="6"/>
      <c r="W17465" s="6"/>
      <c r="X17465" s="6"/>
      <c r="Y17465" s="5"/>
      <c r="Z17465" s="5"/>
      <c r="AA17465" s="5"/>
      <c r="AB17465" s="5"/>
      <c r="AC17465" s="6"/>
      <c r="AD17465" s="6"/>
      <c r="AE17465" s="5"/>
      <c r="AF17465" s="6"/>
      <c r="AG17465" s="11"/>
    </row>
    <row r="17466" spans="1:33">
      <c r="A17466" s="5"/>
      <c r="B17466" s="5"/>
      <c r="C17466" s="5"/>
      <c r="D17466" s="5"/>
      <c r="E17466" s="5"/>
      <c r="F17466" s="5"/>
      <c r="G17466" s="5"/>
      <c r="H17466" s="6"/>
      <c r="I17466" s="6"/>
      <c r="J17466" s="5"/>
      <c r="K17466" s="5"/>
      <c r="L17466" s="5"/>
      <c r="M17466" s="5"/>
      <c r="N17466" s="5"/>
      <c r="O17466" s="5"/>
      <c r="P17466" s="5"/>
      <c r="Q17466" s="5"/>
      <c r="R17466" s="6"/>
      <c r="S17466" s="6"/>
      <c r="T17466" s="6"/>
      <c r="U17466" s="6"/>
      <c r="V17466" s="6"/>
      <c r="W17466" s="6"/>
      <c r="X17466" s="6"/>
      <c r="Y17466" s="5"/>
      <c r="Z17466" s="5"/>
      <c r="AA17466" s="5"/>
      <c r="AB17466" s="5"/>
      <c r="AC17466" s="6"/>
      <c r="AD17466" s="6"/>
      <c r="AE17466" s="5"/>
      <c r="AF17466" s="6"/>
      <c r="AG17466" s="11"/>
    </row>
    <row r="17467" spans="1:33">
      <c r="A17467" s="5"/>
      <c r="B17467" s="5"/>
      <c r="C17467" s="5"/>
      <c r="D17467" s="5"/>
      <c r="E17467" s="5"/>
      <c r="F17467" s="5"/>
      <c r="G17467" s="5"/>
      <c r="H17467" s="6"/>
      <c r="I17467" s="6"/>
      <c r="J17467" s="5"/>
      <c r="K17467" s="5"/>
      <c r="L17467" s="5"/>
      <c r="M17467" s="5"/>
      <c r="N17467" s="5"/>
      <c r="O17467" s="5"/>
      <c r="P17467" s="5"/>
      <c r="Q17467" s="5"/>
      <c r="R17467" s="6"/>
      <c r="S17467" s="6"/>
      <c r="T17467" s="6"/>
      <c r="U17467" s="6"/>
      <c r="V17467" s="6"/>
      <c r="W17467" s="6"/>
      <c r="X17467" s="6"/>
      <c r="Y17467" s="5"/>
      <c r="Z17467" s="5"/>
      <c r="AA17467" s="5"/>
      <c r="AB17467" s="5"/>
      <c r="AC17467" s="6"/>
      <c r="AD17467" s="6"/>
      <c r="AE17467" s="5"/>
      <c r="AF17467" s="6"/>
      <c r="AG17467" s="11"/>
    </row>
    <row r="17468" spans="1:33">
      <c r="A17468" s="5"/>
      <c r="B17468" s="5"/>
      <c r="C17468" s="5"/>
      <c r="D17468" s="5"/>
      <c r="E17468" s="5"/>
      <c r="F17468" s="5"/>
      <c r="G17468" s="5"/>
      <c r="H17468" s="6"/>
      <c r="I17468" s="6"/>
      <c r="J17468" s="5"/>
      <c r="K17468" s="5"/>
      <c r="L17468" s="5"/>
      <c r="M17468" s="5"/>
      <c r="N17468" s="5"/>
      <c r="O17468" s="5"/>
      <c r="P17468" s="5"/>
      <c r="Q17468" s="5"/>
      <c r="R17468" s="6"/>
      <c r="S17468" s="5"/>
      <c r="T17468" s="6"/>
      <c r="U17468" s="6"/>
      <c r="V17468" s="6"/>
      <c r="W17468" s="6"/>
      <c r="X17468" s="5"/>
      <c r="Y17468" s="5"/>
      <c r="Z17468" s="5"/>
      <c r="AA17468" s="5"/>
      <c r="AB17468" s="5"/>
      <c r="AC17468" s="6"/>
      <c r="AD17468" s="6"/>
      <c r="AE17468" s="5"/>
      <c r="AF17468" s="6"/>
      <c r="AG17468" s="11"/>
    </row>
    <row r="17469" spans="1:33">
      <c r="A17469" s="5"/>
      <c r="B17469" s="5"/>
      <c r="C17469" s="5"/>
      <c r="D17469" s="5"/>
      <c r="E17469" s="5"/>
      <c r="F17469" s="5"/>
      <c r="G17469" s="5"/>
      <c r="H17469" s="6"/>
      <c r="I17469" s="6"/>
      <c r="J17469" s="5"/>
      <c r="K17469" s="5"/>
      <c r="L17469" s="5"/>
      <c r="M17469" s="5"/>
      <c r="N17469" s="5"/>
      <c r="O17469" s="5"/>
      <c r="P17469" s="5"/>
      <c r="Q17469" s="5"/>
      <c r="R17469" s="6"/>
      <c r="S17469" s="6"/>
      <c r="T17469" s="6"/>
      <c r="U17469" s="6"/>
      <c r="V17469" s="6"/>
      <c r="W17469" s="6"/>
      <c r="X17469" s="6"/>
      <c r="Y17469" s="5"/>
      <c r="Z17469" s="5"/>
      <c r="AA17469" s="5"/>
      <c r="AB17469" s="5"/>
      <c r="AC17469" s="6"/>
      <c r="AD17469" s="6"/>
      <c r="AE17469" s="5"/>
      <c r="AF17469" s="6"/>
      <c r="AG17469" s="11"/>
    </row>
    <row r="17470" spans="1:33">
      <c r="A17470" s="5"/>
      <c r="B17470" s="5"/>
      <c r="C17470" s="5"/>
      <c r="D17470" s="5"/>
      <c r="E17470" s="5"/>
      <c r="F17470" s="5"/>
      <c r="G17470" s="5"/>
      <c r="H17470" s="6"/>
      <c r="I17470" s="6"/>
      <c r="J17470" s="5"/>
      <c r="K17470" s="5"/>
      <c r="L17470" s="5"/>
      <c r="M17470" s="5"/>
      <c r="N17470" s="5"/>
      <c r="O17470" s="5"/>
      <c r="P17470" s="5"/>
      <c r="Q17470" s="5"/>
      <c r="R17470" s="6"/>
      <c r="S17470" s="6"/>
      <c r="T17470" s="6"/>
      <c r="U17470" s="6"/>
      <c r="V17470" s="6"/>
      <c r="W17470" s="6"/>
      <c r="X17470" s="6"/>
      <c r="Y17470" s="5"/>
      <c r="Z17470" s="5"/>
      <c r="AA17470" s="5"/>
      <c r="AB17470" s="5"/>
      <c r="AC17470" s="6"/>
      <c r="AD17470" s="6"/>
      <c r="AE17470" s="5"/>
      <c r="AF17470" s="6"/>
      <c r="AG17470" s="11"/>
    </row>
    <row r="17471" spans="1:33">
      <c r="A17471" s="5"/>
      <c r="B17471" s="5"/>
      <c r="C17471" s="5"/>
      <c r="D17471" s="5"/>
      <c r="E17471" s="5"/>
      <c r="F17471" s="5"/>
      <c r="G17471" s="5"/>
      <c r="H17471" s="6"/>
      <c r="I17471" s="6"/>
      <c r="J17471" s="5"/>
      <c r="K17471" s="5"/>
      <c r="L17471" s="5"/>
      <c r="M17471" s="5"/>
      <c r="N17471" s="5"/>
      <c r="O17471" s="5"/>
      <c r="P17471" s="5"/>
      <c r="Q17471" s="5"/>
      <c r="R17471" s="6"/>
      <c r="S17471" s="6"/>
      <c r="T17471" s="6"/>
      <c r="U17471" s="6"/>
      <c r="V17471" s="6"/>
      <c r="W17471" s="6"/>
      <c r="X17471" s="6"/>
      <c r="Y17471" s="5"/>
      <c r="Z17471" s="5"/>
      <c r="AA17471" s="5"/>
      <c r="AB17471" s="5"/>
      <c r="AC17471" s="6"/>
      <c r="AD17471" s="6"/>
      <c r="AE17471" s="5"/>
      <c r="AF17471" s="6"/>
      <c r="AG17471" s="11"/>
    </row>
    <row r="17472" spans="1:33">
      <c r="A17472" s="5"/>
      <c r="B17472" s="5"/>
      <c r="C17472" s="5"/>
      <c r="D17472" s="5"/>
      <c r="E17472" s="5"/>
      <c r="F17472" s="5"/>
      <c r="G17472" s="5"/>
      <c r="H17472" s="6"/>
      <c r="I17472" s="6"/>
      <c r="J17472" s="5"/>
      <c r="K17472" s="5"/>
      <c r="L17472" s="5"/>
      <c r="M17472" s="5"/>
      <c r="N17472" s="5"/>
      <c r="O17472" s="5"/>
      <c r="P17472" s="5"/>
      <c r="Q17472" s="5"/>
      <c r="R17472" s="6"/>
      <c r="S17472" s="6"/>
      <c r="T17472" s="6"/>
      <c r="U17472" s="6"/>
      <c r="V17472" s="6"/>
      <c r="W17472" s="6"/>
      <c r="X17472" s="6"/>
      <c r="Y17472" s="5"/>
      <c r="Z17472" s="5"/>
      <c r="AA17472" s="5"/>
      <c r="AB17472" s="5"/>
      <c r="AC17472" s="6"/>
      <c r="AD17472" s="6"/>
      <c r="AE17472" s="5"/>
      <c r="AF17472" s="6"/>
      <c r="AG17472" s="11"/>
    </row>
    <row r="17473" spans="1:33">
      <c r="A17473" s="5"/>
      <c r="B17473" s="5"/>
      <c r="C17473" s="5"/>
      <c r="D17473" s="5"/>
      <c r="E17473" s="5"/>
      <c r="F17473" s="5"/>
      <c r="G17473" s="5"/>
      <c r="H17473" s="6"/>
      <c r="I17473" s="6"/>
      <c r="J17473" s="5"/>
      <c r="K17473" s="5"/>
      <c r="L17473" s="5"/>
      <c r="M17473" s="5"/>
      <c r="N17473" s="5"/>
      <c r="O17473" s="5"/>
      <c r="P17473" s="5"/>
      <c r="Q17473" s="5"/>
      <c r="R17473" s="6"/>
      <c r="S17473" s="6"/>
      <c r="T17473" s="6"/>
      <c r="U17473" s="6"/>
      <c r="V17473" s="6"/>
      <c r="W17473" s="6"/>
      <c r="X17473" s="6"/>
      <c r="Y17473" s="5"/>
      <c r="Z17473" s="5"/>
      <c r="AA17473" s="5"/>
      <c r="AB17473" s="5"/>
      <c r="AC17473" s="6"/>
      <c r="AD17473" s="6"/>
      <c r="AE17473" s="5"/>
      <c r="AF17473" s="6"/>
      <c r="AG17473" s="11"/>
    </row>
    <row r="17474" spans="1:33">
      <c r="A17474" s="5"/>
      <c r="B17474" s="5"/>
      <c r="C17474" s="5"/>
      <c r="D17474" s="5"/>
      <c r="E17474" s="5"/>
      <c r="F17474" s="5"/>
      <c r="G17474" s="5"/>
      <c r="H17474" s="6"/>
      <c r="I17474" s="6"/>
      <c r="J17474" s="5"/>
      <c r="K17474" s="5"/>
      <c r="L17474" s="5"/>
      <c r="M17474" s="5"/>
      <c r="N17474" s="5"/>
      <c r="O17474" s="5"/>
      <c r="P17474" s="5"/>
      <c r="Q17474" s="5"/>
      <c r="R17474" s="6"/>
      <c r="S17474" s="6"/>
      <c r="T17474" s="6"/>
      <c r="U17474" s="6"/>
      <c r="V17474" s="6"/>
      <c r="W17474" s="6"/>
      <c r="X17474" s="6"/>
      <c r="Y17474" s="5"/>
      <c r="Z17474" s="5"/>
      <c r="AA17474" s="5"/>
      <c r="AB17474" s="5"/>
      <c r="AC17474" s="6"/>
      <c r="AD17474" s="6"/>
      <c r="AE17474" s="5"/>
      <c r="AF17474" s="6"/>
      <c r="AG17474" s="11"/>
    </row>
    <row r="17475" spans="1:33">
      <c r="A17475" s="5"/>
      <c r="B17475" s="5"/>
      <c r="C17475" s="5"/>
      <c r="D17475" s="5"/>
      <c r="E17475" s="5"/>
      <c r="F17475" s="5"/>
      <c r="G17475" s="5"/>
      <c r="H17475" s="6"/>
      <c r="I17475" s="6"/>
      <c r="J17475" s="5"/>
      <c r="K17475" s="5"/>
      <c r="L17475" s="5"/>
      <c r="M17475" s="5"/>
      <c r="N17475" s="5"/>
      <c r="O17475" s="5"/>
      <c r="P17475" s="5"/>
      <c r="Q17475" s="5"/>
      <c r="R17475" s="6"/>
      <c r="S17475" s="6"/>
      <c r="T17475" s="6"/>
      <c r="U17475" s="6"/>
      <c r="V17475" s="6"/>
      <c r="W17475" s="6"/>
      <c r="X17475" s="6"/>
      <c r="Y17475" s="5"/>
      <c r="Z17475" s="5"/>
      <c r="AA17475" s="5"/>
      <c r="AB17475" s="5"/>
      <c r="AC17475" s="6"/>
      <c r="AD17475" s="6"/>
      <c r="AE17475" s="5"/>
      <c r="AF17475" s="6"/>
      <c r="AG17475" s="11"/>
    </row>
    <row r="17476" spans="1:33">
      <c r="A17476" s="5"/>
      <c r="B17476" s="5"/>
      <c r="C17476" s="5"/>
      <c r="D17476" s="5"/>
      <c r="E17476" s="5"/>
      <c r="F17476" s="5"/>
      <c r="G17476" s="5"/>
      <c r="H17476" s="6"/>
      <c r="I17476" s="6"/>
      <c r="J17476" s="5"/>
      <c r="K17476" s="5"/>
      <c r="L17476" s="5"/>
      <c r="M17476" s="5"/>
      <c r="N17476" s="5"/>
      <c r="O17476" s="5"/>
      <c r="P17476" s="5"/>
      <c r="Q17476" s="5"/>
      <c r="R17476" s="6"/>
      <c r="S17476" s="6"/>
      <c r="T17476" s="6"/>
      <c r="U17476" s="6"/>
      <c r="V17476" s="6"/>
      <c r="W17476" s="6"/>
      <c r="X17476" s="6"/>
      <c r="Y17476" s="5"/>
      <c r="Z17476" s="5"/>
      <c r="AA17476" s="5"/>
      <c r="AB17476" s="5"/>
      <c r="AC17476" s="6"/>
      <c r="AD17476" s="6"/>
      <c r="AE17476" s="5"/>
      <c r="AF17476" s="6"/>
      <c r="AG17476" s="11"/>
    </row>
    <row r="17477" spans="1:33">
      <c r="A17477" s="5"/>
      <c r="B17477" s="5"/>
      <c r="C17477" s="5"/>
      <c r="D17477" s="5"/>
      <c r="E17477" s="5"/>
      <c r="F17477" s="5"/>
      <c r="G17477" s="5"/>
      <c r="H17477" s="6"/>
      <c r="I17477" s="6"/>
      <c r="J17477" s="5"/>
      <c r="K17477" s="5"/>
      <c r="L17477" s="5"/>
      <c r="M17477" s="5"/>
      <c r="N17477" s="5"/>
      <c r="O17477" s="5"/>
      <c r="P17477" s="5"/>
      <c r="Q17477" s="5"/>
      <c r="R17477" s="6"/>
      <c r="S17477" s="6"/>
      <c r="T17477" s="6"/>
      <c r="U17477" s="6"/>
      <c r="V17477" s="6"/>
      <c r="W17477" s="6"/>
      <c r="X17477" s="6"/>
      <c r="Y17477" s="5"/>
      <c r="Z17477" s="5"/>
      <c r="AA17477" s="5"/>
      <c r="AB17477" s="5"/>
      <c r="AC17477" s="6"/>
      <c r="AD17477" s="6"/>
      <c r="AE17477" s="5"/>
      <c r="AF17477" s="6"/>
      <c r="AG17477" s="11"/>
    </row>
    <row r="17478" spans="1:33">
      <c r="A17478" s="5"/>
      <c r="B17478" s="5"/>
      <c r="C17478" s="5"/>
      <c r="D17478" s="5"/>
      <c r="E17478" s="5"/>
      <c r="F17478" s="5"/>
      <c r="G17478" s="5"/>
      <c r="H17478" s="6"/>
      <c r="I17478" s="6"/>
      <c r="J17478" s="5"/>
      <c r="K17478" s="5"/>
      <c r="L17478" s="5"/>
      <c r="M17478" s="5"/>
      <c r="N17478" s="5"/>
      <c r="O17478" s="5"/>
      <c r="P17478" s="5"/>
      <c r="Q17478" s="5"/>
      <c r="R17478" s="6"/>
      <c r="S17478" s="6"/>
      <c r="T17478" s="6"/>
      <c r="U17478" s="6"/>
      <c r="V17478" s="6"/>
      <c r="W17478" s="6"/>
      <c r="X17478" s="6"/>
      <c r="Y17478" s="5"/>
      <c r="Z17478" s="5"/>
      <c r="AA17478" s="5"/>
      <c r="AB17478" s="5"/>
      <c r="AC17478" s="6"/>
      <c r="AD17478" s="6"/>
      <c r="AE17478" s="5"/>
      <c r="AF17478" s="6"/>
      <c r="AG17478" s="11"/>
    </row>
    <row r="17479" spans="1:33">
      <c r="A17479" s="5"/>
      <c r="B17479" s="5"/>
      <c r="C17479" s="5"/>
      <c r="D17479" s="5"/>
      <c r="E17479" s="5"/>
      <c r="F17479" s="5"/>
      <c r="G17479" s="5"/>
      <c r="H17479" s="6"/>
      <c r="I17479" s="6"/>
      <c r="J17479" s="5"/>
      <c r="K17479" s="5"/>
      <c r="L17479" s="5"/>
      <c r="M17479" s="5"/>
      <c r="N17479" s="5"/>
      <c r="O17479" s="5"/>
      <c r="P17479" s="5"/>
      <c r="Q17479" s="5"/>
      <c r="R17479" s="6"/>
      <c r="S17479" s="6"/>
      <c r="T17479" s="6"/>
      <c r="U17479" s="6"/>
      <c r="V17479" s="6"/>
      <c r="W17479" s="6"/>
      <c r="X17479" s="6"/>
      <c r="Y17479" s="5"/>
      <c r="Z17479" s="5"/>
      <c r="AA17479" s="5"/>
      <c r="AB17479" s="5"/>
      <c r="AC17479" s="6"/>
      <c r="AD17479" s="6"/>
      <c r="AE17479" s="5"/>
      <c r="AF17479" s="6"/>
      <c r="AG17479" s="11"/>
    </row>
    <row r="17480" spans="1:33">
      <c r="A17480" s="5"/>
      <c r="B17480" s="5"/>
      <c r="C17480" s="5"/>
      <c r="D17480" s="5"/>
      <c r="E17480" s="5"/>
      <c r="F17480" s="5"/>
      <c r="G17480" s="5"/>
      <c r="H17480" s="6"/>
      <c r="I17480" s="6"/>
      <c r="J17480" s="5"/>
      <c r="K17480" s="5"/>
      <c r="L17480" s="5"/>
      <c r="M17480" s="5"/>
      <c r="N17480" s="5"/>
      <c r="O17480" s="5"/>
      <c r="P17480" s="5"/>
      <c r="Q17480" s="5"/>
      <c r="R17480" s="6"/>
      <c r="S17480" s="6"/>
      <c r="T17480" s="6"/>
      <c r="U17480" s="6"/>
      <c r="V17480" s="6"/>
      <c r="W17480" s="6"/>
      <c r="X17480" s="6"/>
      <c r="Y17480" s="5"/>
      <c r="Z17480" s="5"/>
      <c r="AA17480" s="5"/>
      <c r="AB17480" s="5"/>
      <c r="AC17480" s="6"/>
      <c r="AD17480" s="6"/>
      <c r="AE17480" s="5"/>
      <c r="AF17480" s="6"/>
      <c r="AG17480" s="11"/>
    </row>
    <row r="17481" spans="1:33">
      <c r="A17481" s="5"/>
      <c r="B17481" s="5"/>
      <c r="C17481" s="5"/>
      <c r="D17481" s="5"/>
      <c r="E17481" s="5"/>
      <c r="F17481" s="5"/>
      <c r="G17481" s="5"/>
      <c r="H17481" s="6"/>
      <c r="I17481" s="6"/>
      <c r="J17481" s="5"/>
      <c r="K17481" s="5"/>
      <c r="L17481" s="5"/>
      <c r="M17481" s="5"/>
      <c r="N17481" s="5"/>
      <c r="O17481" s="5"/>
      <c r="P17481" s="5"/>
      <c r="Q17481" s="5"/>
      <c r="R17481" s="6"/>
      <c r="S17481" s="6"/>
      <c r="T17481" s="6"/>
      <c r="U17481" s="6"/>
      <c r="V17481" s="6"/>
      <c r="W17481" s="6"/>
      <c r="X17481" s="6"/>
      <c r="Y17481" s="5"/>
      <c r="Z17481" s="5"/>
      <c r="AA17481" s="5"/>
      <c r="AB17481" s="5"/>
      <c r="AC17481" s="6"/>
      <c r="AD17481" s="6"/>
      <c r="AE17481" s="5"/>
      <c r="AF17481" s="6"/>
      <c r="AG17481" s="11"/>
    </row>
    <row r="17482" spans="1:33">
      <c r="A17482" s="5"/>
      <c r="B17482" s="5"/>
      <c r="C17482" s="5"/>
      <c r="D17482" s="5"/>
      <c r="E17482" s="5"/>
      <c r="F17482" s="5"/>
      <c r="G17482" s="5"/>
      <c r="H17482" s="6"/>
      <c r="I17482" s="6"/>
      <c r="J17482" s="5"/>
      <c r="K17482" s="5"/>
      <c r="L17482" s="5"/>
      <c r="M17482" s="5"/>
      <c r="N17482" s="5"/>
      <c r="O17482" s="5"/>
      <c r="P17482" s="5"/>
      <c r="Q17482" s="5"/>
      <c r="R17482" s="6"/>
      <c r="S17482" s="6"/>
      <c r="T17482" s="6"/>
      <c r="U17482" s="6"/>
      <c r="V17482" s="6"/>
      <c r="W17482" s="6"/>
      <c r="X17482" s="6"/>
      <c r="Y17482" s="5"/>
      <c r="Z17482" s="5"/>
      <c r="AA17482" s="5"/>
      <c r="AB17482" s="5"/>
      <c r="AC17482" s="6"/>
      <c r="AD17482" s="6"/>
      <c r="AE17482" s="5"/>
      <c r="AF17482" s="6"/>
      <c r="AG17482" s="11"/>
    </row>
    <row r="17483" spans="1:33">
      <c r="A17483" s="5"/>
      <c r="B17483" s="5"/>
      <c r="C17483" s="5"/>
      <c r="D17483" s="5"/>
      <c r="E17483" s="5"/>
      <c r="F17483" s="5"/>
      <c r="G17483" s="5"/>
      <c r="H17483" s="6"/>
      <c r="I17483" s="6"/>
      <c r="J17483" s="5"/>
      <c r="K17483" s="5"/>
      <c r="L17483" s="5"/>
      <c r="M17483" s="5"/>
      <c r="N17483" s="5"/>
      <c r="O17483" s="5"/>
      <c r="P17483" s="5"/>
      <c r="Q17483" s="5"/>
      <c r="R17483" s="6"/>
      <c r="S17483" s="6"/>
      <c r="T17483" s="6"/>
      <c r="U17483" s="6"/>
      <c r="V17483" s="6"/>
      <c r="W17483" s="6"/>
      <c r="X17483" s="6"/>
      <c r="Y17483" s="5"/>
      <c r="Z17483" s="5"/>
      <c r="AA17483" s="5"/>
      <c r="AB17483" s="5"/>
      <c r="AC17483" s="6"/>
      <c r="AD17483" s="6"/>
      <c r="AE17483" s="5"/>
      <c r="AF17483" s="6"/>
      <c r="AG17483" s="11"/>
    </row>
    <row r="17484" spans="1:33">
      <c r="A17484" s="5"/>
      <c r="B17484" s="5"/>
      <c r="C17484" s="5"/>
      <c r="D17484" s="5"/>
      <c r="E17484" s="5"/>
      <c r="F17484" s="5"/>
      <c r="G17484" s="5"/>
      <c r="H17484" s="6"/>
      <c r="I17484" s="6"/>
      <c r="J17484" s="5"/>
      <c r="K17484" s="5"/>
      <c r="L17484" s="5"/>
      <c r="M17484" s="5"/>
      <c r="N17484" s="5"/>
      <c r="O17484" s="5"/>
      <c r="P17484" s="5"/>
      <c r="Q17484" s="5"/>
      <c r="R17484" s="6"/>
      <c r="S17484" s="6"/>
      <c r="T17484" s="6"/>
      <c r="U17484" s="6"/>
      <c r="V17484" s="6"/>
      <c r="W17484" s="6"/>
      <c r="X17484" s="6"/>
      <c r="Y17484" s="5"/>
      <c r="Z17484" s="5"/>
      <c r="AA17484" s="5"/>
      <c r="AB17484" s="5"/>
      <c r="AC17484" s="6"/>
      <c r="AD17484" s="6"/>
      <c r="AE17484" s="5"/>
      <c r="AF17484" s="6"/>
      <c r="AG17484" s="11"/>
    </row>
    <row r="17485" spans="1:33">
      <c r="A17485" s="5"/>
      <c r="B17485" s="5"/>
      <c r="C17485" s="5"/>
      <c r="D17485" s="5"/>
      <c r="E17485" s="5"/>
      <c r="F17485" s="5"/>
      <c r="G17485" s="5"/>
      <c r="H17485" s="6"/>
      <c r="I17485" s="6"/>
      <c r="J17485" s="5"/>
      <c r="K17485" s="5"/>
      <c r="L17485" s="5"/>
      <c r="M17485" s="5"/>
      <c r="N17485" s="5"/>
      <c r="O17485" s="5"/>
      <c r="P17485" s="5"/>
      <c r="Q17485" s="5"/>
      <c r="R17485" s="6"/>
      <c r="S17485" s="6"/>
      <c r="T17485" s="6"/>
      <c r="U17485" s="6"/>
      <c r="V17485" s="6"/>
      <c r="W17485" s="6"/>
      <c r="X17485" s="6"/>
      <c r="Y17485" s="5"/>
      <c r="Z17485" s="5"/>
      <c r="AA17485" s="5"/>
      <c r="AB17485" s="5"/>
      <c r="AC17485" s="6"/>
      <c r="AD17485" s="6"/>
      <c r="AE17485" s="5"/>
      <c r="AF17485" s="6"/>
      <c r="AG17485" s="11"/>
    </row>
    <row r="17486" spans="1:33">
      <c r="A17486" s="5"/>
      <c r="B17486" s="5"/>
      <c r="C17486" s="5"/>
      <c r="D17486" s="5"/>
      <c r="E17486" s="5"/>
      <c r="F17486" s="5"/>
      <c r="G17486" s="5"/>
      <c r="H17486" s="6"/>
      <c r="I17486" s="6"/>
      <c r="J17486" s="5"/>
      <c r="K17486" s="5"/>
      <c r="L17486" s="5"/>
      <c r="M17486" s="5"/>
      <c r="N17486" s="5"/>
      <c r="O17486" s="5"/>
      <c r="P17486" s="5"/>
      <c r="Q17486" s="5"/>
      <c r="R17486" s="6"/>
      <c r="S17486" s="5"/>
      <c r="T17486" s="6"/>
      <c r="U17486" s="6"/>
      <c r="V17486" s="6"/>
      <c r="W17486" s="6"/>
      <c r="X17486" s="5"/>
      <c r="Y17486" s="5"/>
      <c r="Z17486" s="5"/>
      <c r="AA17486" s="5"/>
      <c r="AB17486" s="5"/>
      <c r="AC17486" s="5"/>
      <c r="AD17486" s="6"/>
      <c r="AE17486" s="5"/>
      <c r="AF17486" s="6"/>
      <c r="AG17486" s="11"/>
    </row>
    <row r="17487" spans="1:33">
      <c r="A17487" s="5"/>
      <c r="B17487" s="5"/>
      <c r="C17487" s="5"/>
      <c r="D17487" s="5"/>
      <c r="E17487" s="5"/>
      <c r="F17487" s="5"/>
      <c r="G17487" s="5"/>
      <c r="H17487" s="6"/>
      <c r="I17487" s="6"/>
      <c r="J17487" s="5"/>
      <c r="K17487" s="5"/>
      <c r="L17487" s="5"/>
      <c r="M17487" s="5"/>
      <c r="N17487" s="5"/>
      <c r="O17487" s="5"/>
      <c r="P17487" s="5"/>
      <c r="Q17487" s="5"/>
      <c r="R17487" s="6"/>
      <c r="S17487" s="6"/>
      <c r="T17487" s="6"/>
      <c r="U17487" s="6"/>
      <c r="V17487" s="6"/>
      <c r="W17487" s="6"/>
      <c r="X17487" s="6"/>
      <c r="Y17487" s="5"/>
      <c r="Z17487" s="5"/>
      <c r="AA17487" s="5"/>
      <c r="AB17487" s="5"/>
      <c r="AC17487" s="6"/>
      <c r="AD17487" s="6"/>
      <c r="AE17487" s="5"/>
      <c r="AF17487" s="6"/>
      <c r="AG17487" s="11"/>
    </row>
    <row r="17488" spans="1:33">
      <c r="A17488" s="5"/>
      <c r="B17488" s="5"/>
      <c r="C17488" s="5"/>
      <c r="D17488" s="5"/>
      <c r="E17488" s="5"/>
      <c r="F17488" s="5"/>
      <c r="G17488" s="5"/>
      <c r="H17488" s="6"/>
      <c r="I17488" s="6"/>
      <c r="J17488" s="5"/>
      <c r="K17488" s="5"/>
      <c r="L17488" s="5"/>
      <c r="M17488" s="5"/>
      <c r="N17488" s="5"/>
      <c r="O17488" s="5"/>
      <c r="P17488" s="5"/>
      <c r="Q17488" s="5"/>
      <c r="R17488" s="6"/>
      <c r="S17488" s="6"/>
      <c r="T17488" s="6"/>
      <c r="U17488" s="6"/>
      <c r="V17488" s="6"/>
      <c r="W17488" s="6"/>
      <c r="X17488" s="6"/>
      <c r="Y17488" s="5"/>
      <c r="Z17488" s="5"/>
      <c r="AA17488" s="5"/>
      <c r="AB17488" s="5"/>
      <c r="AC17488" s="6"/>
      <c r="AD17488" s="6"/>
      <c r="AE17488" s="5"/>
      <c r="AF17488" s="6"/>
      <c r="AG17488" s="11"/>
    </row>
    <row r="17489" spans="1:33">
      <c r="A17489" s="5"/>
      <c r="B17489" s="5"/>
      <c r="C17489" s="5"/>
      <c r="D17489" s="5"/>
      <c r="E17489" s="5"/>
      <c r="F17489" s="5"/>
      <c r="G17489" s="5"/>
      <c r="H17489" s="6"/>
      <c r="I17489" s="6"/>
      <c r="J17489" s="5"/>
      <c r="K17489" s="5"/>
      <c r="L17489" s="5"/>
      <c r="M17489" s="5"/>
      <c r="N17489" s="5"/>
      <c r="O17489" s="5"/>
      <c r="P17489" s="5"/>
      <c r="Q17489" s="5"/>
      <c r="R17489" s="6"/>
      <c r="S17489" s="6"/>
      <c r="T17489" s="6"/>
      <c r="U17489" s="6"/>
      <c r="V17489" s="6"/>
      <c r="W17489" s="6"/>
      <c r="X17489" s="6"/>
      <c r="Y17489" s="5"/>
      <c r="Z17489" s="5"/>
      <c r="AA17489" s="5"/>
      <c r="AB17489" s="5"/>
      <c r="AC17489" s="6"/>
      <c r="AD17489" s="6"/>
      <c r="AE17489" s="5"/>
      <c r="AF17489" s="6"/>
      <c r="AG17489" s="11"/>
    </row>
    <row r="17490" spans="1:33">
      <c r="A17490" s="5"/>
      <c r="B17490" s="5"/>
      <c r="C17490" s="5"/>
      <c r="D17490" s="5"/>
      <c r="E17490" s="5"/>
      <c r="F17490" s="5"/>
      <c r="G17490" s="5"/>
      <c r="H17490" s="6"/>
      <c r="I17490" s="6"/>
      <c r="J17490" s="5"/>
      <c r="K17490" s="5"/>
      <c r="L17490" s="5"/>
      <c r="M17490" s="5"/>
      <c r="N17490" s="5"/>
      <c r="O17490" s="5"/>
      <c r="P17490" s="5"/>
      <c r="Q17490" s="5"/>
      <c r="R17490" s="6"/>
      <c r="S17490" s="6"/>
      <c r="T17490" s="6"/>
      <c r="U17490" s="6"/>
      <c r="V17490" s="6"/>
      <c r="W17490" s="6"/>
      <c r="X17490" s="6"/>
      <c r="Y17490" s="5"/>
      <c r="Z17490" s="5"/>
      <c r="AA17490" s="5"/>
      <c r="AB17490" s="5"/>
      <c r="AC17490" s="6"/>
      <c r="AD17490" s="6"/>
      <c r="AE17490" s="5"/>
      <c r="AF17490" s="6"/>
      <c r="AG17490" s="11"/>
    </row>
    <row r="17491" spans="1:33">
      <c r="A17491" s="5"/>
      <c r="B17491" s="5"/>
      <c r="C17491" s="5"/>
      <c r="D17491" s="5"/>
      <c r="E17491" s="5"/>
      <c r="F17491" s="5"/>
      <c r="G17491" s="5"/>
      <c r="H17491" s="6"/>
      <c r="I17491" s="6"/>
      <c r="J17491" s="5"/>
      <c r="K17491" s="5"/>
      <c r="L17491" s="5"/>
      <c r="M17491" s="5"/>
      <c r="N17491" s="5"/>
      <c r="O17491" s="5"/>
      <c r="P17491" s="5"/>
      <c r="Q17491" s="5"/>
      <c r="R17491" s="6"/>
      <c r="S17491" s="6"/>
      <c r="T17491" s="6"/>
      <c r="U17491" s="6"/>
      <c r="V17491" s="6"/>
      <c r="W17491" s="6"/>
      <c r="X17491" s="6"/>
      <c r="Y17491" s="5"/>
      <c r="Z17491" s="5"/>
      <c r="AA17491" s="5"/>
      <c r="AB17491" s="5"/>
      <c r="AC17491" s="6"/>
      <c r="AD17491" s="6"/>
      <c r="AE17491" s="5"/>
      <c r="AF17491" s="6"/>
      <c r="AG17491" s="11"/>
    </row>
    <row r="17492" spans="1:33">
      <c r="A17492" s="5"/>
      <c r="B17492" s="5"/>
      <c r="C17492" s="5"/>
      <c r="D17492" s="5"/>
      <c r="E17492" s="5"/>
      <c r="F17492" s="5"/>
      <c r="G17492" s="5"/>
      <c r="H17492" s="6"/>
      <c r="I17492" s="6"/>
      <c r="J17492" s="5"/>
      <c r="K17492" s="5"/>
      <c r="L17492" s="5"/>
      <c r="M17492" s="5"/>
      <c r="N17492" s="5"/>
      <c r="O17492" s="5"/>
      <c r="P17492" s="5"/>
      <c r="Q17492" s="5"/>
      <c r="R17492" s="6"/>
      <c r="S17492" s="6"/>
      <c r="T17492" s="6"/>
      <c r="U17492" s="6"/>
      <c r="V17492" s="6"/>
      <c r="W17492" s="6"/>
      <c r="X17492" s="6"/>
      <c r="Y17492" s="5"/>
      <c r="Z17492" s="5"/>
      <c r="AA17492" s="5"/>
      <c r="AB17492" s="5"/>
      <c r="AC17492" s="6"/>
      <c r="AD17492" s="6"/>
      <c r="AE17492" s="5"/>
      <c r="AF17492" s="6"/>
      <c r="AG17492" s="11"/>
    </row>
    <row r="17493" spans="1:33">
      <c r="A17493" s="5"/>
      <c r="B17493" s="5"/>
      <c r="C17493" s="5"/>
      <c r="D17493" s="5"/>
      <c r="E17493" s="5"/>
      <c r="F17493" s="5"/>
      <c r="G17493" s="5"/>
      <c r="H17493" s="6"/>
      <c r="I17493" s="6"/>
      <c r="J17493" s="5"/>
      <c r="K17493" s="5"/>
      <c r="L17493" s="5"/>
      <c r="M17493" s="5"/>
      <c r="N17493" s="5"/>
      <c r="O17493" s="5"/>
      <c r="P17493" s="5"/>
      <c r="Q17493" s="5"/>
      <c r="R17493" s="6"/>
      <c r="S17493" s="6"/>
      <c r="T17493" s="6"/>
      <c r="U17493" s="6"/>
      <c r="V17493" s="6"/>
      <c r="W17493" s="6"/>
      <c r="X17493" s="6"/>
      <c r="Y17493" s="5"/>
      <c r="Z17493" s="5"/>
      <c r="AA17493" s="5"/>
      <c r="AB17493" s="5"/>
      <c r="AC17493" s="6"/>
      <c r="AD17493" s="6"/>
      <c r="AE17493" s="5"/>
      <c r="AF17493" s="6"/>
      <c r="AG17493" s="11"/>
    </row>
    <row r="17494" spans="1:33">
      <c r="A17494" s="5"/>
      <c r="B17494" s="5"/>
      <c r="C17494" s="5"/>
      <c r="D17494" s="5"/>
      <c r="E17494" s="5"/>
      <c r="F17494" s="5"/>
      <c r="G17494" s="5"/>
      <c r="H17494" s="6"/>
      <c r="I17494" s="6"/>
      <c r="J17494" s="5"/>
      <c r="K17494" s="5"/>
      <c r="L17494" s="5"/>
      <c r="M17494" s="5"/>
      <c r="N17494" s="5"/>
      <c r="O17494" s="5"/>
      <c r="P17494" s="5"/>
      <c r="Q17494" s="5"/>
      <c r="R17494" s="6"/>
      <c r="S17494" s="6"/>
      <c r="T17494" s="6"/>
      <c r="U17494" s="6"/>
      <c r="V17494" s="6"/>
      <c r="W17494" s="6"/>
      <c r="X17494" s="6"/>
      <c r="Y17494" s="5"/>
      <c r="Z17494" s="5"/>
      <c r="AA17494" s="5"/>
      <c r="AB17494" s="5"/>
      <c r="AC17494" s="6"/>
      <c r="AD17494" s="6"/>
      <c r="AE17494" s="5"/>
      <c r="AF17494" s="6"/>
      <c r="AG17494" s="11"/>
    </row>
    <row r="17495" spans="1:33">
      <c r="A17495" s="5"/>
      <c r="B17495" s="5"/>
      <c r="C17495" s="5"/>
      <c r="D17495" s="5"/>
      <c r="E17495" s="5"/>
      <c r="F17495" s="5"/>
      <c r="G17495" s="5"/>
      <c r="H17495" s="6"/>
      <c r="I17495" s="6"/>
      <c r="J17495" s="5"/>
      <c r="K17495" s="5"/>
      <c r="L17495" s="5"/>
      <c r="M17495" s="5"/>
      <c r="N17495" s="5"/>
      <c r="O17495" s="5"/>
      <c r="P17495" s="5"/>
      <c r="Q17495" s="5"/>
      <c r="R17495" s="6"/>
      <c r="S17495" s="6"/>
      <c r="T17495" s="6"/>
      <c r="U17495" s="6"/>
      <c r="V17495" s="6"/>
      <c r="W17495" s="6"/>
      <c r="X17495" s="6"/>
      <c r="Y17495" s="5"/>
      <c r="Z17495" s="5"/>
      <c r="AA17495" s="5"/>
      <c r="AB17495" s="5"/>
      <c r="AC17495" s="6"/>
      <c r="AD17495" s="6"/>
      <c r="AE17495" s="5"/>
      <c r="AF17495" s="6"/>
      <c r="AG17495" s="11"/>
    </row>
    <row r="17496" spans="1:33">
      <c r="A17496" s="5"/>
      <c r="B17496" s="5"/>
      <c r="C17496" s="5"/>
      <c r="D17496" s="5"/>
      <c r="E17496" s="5"/>
      <c r="F17496" s="5"/>
      <c r="G17496" s="5"/>
      <c r="H17496" s="6"/>
      <c r="I17496" s="6"/>
      <c r="J17496" s="5"/>
      <c r="K17496" s="5"/>
      <c r="L17496" s="5"/>
      <c r="M17496" s="5"/>
      <c r="N17496" s="5"/>
      <c r="O17496" s="5"/>
      <c r="P17496" s="5"/>
      <c r="Q17496" s="5"/>
      <c r="R17496" s="6"/>
      <c r="S17496" s="6"/>
      <c r="T17496" s="6"/>
      <c r="U17496" s="6"/>
      <c r="V17496" s="6"/>
      <c r="W17496" s="6"/>
      <c r="X17496" s="6"/>
      <c r="Y17496" s="5"/>
      <c r="Z17496" s="5"/>
      <c r="AA17496" s="5"/>
      <c r="AB17496" s="5"/>
      <c r="AC17496" s="6"/>
      <c r="AD17496" s="6"/>
      <c r="AE17496" s="5"/>
      <c r="AF17496" s="6"/>
      <c r="AG17496" s="11"/>
    </row>
    <row r="17497" spans="1:33">
      <c r="A17497" s="5"/>
      <c r="B17497" s="5"/>
      <c r="C17497" s="5"/>
      <c r="D17497" s="5"/>
      <c r="E17497" s="5"/>
      <c r="F17497" s="5"/>
      <c r="G17497" s="5"/>
      <c r="H17497" s="6"/>
      <c r="I17497" s="6"/>
      <c r="J17497" s="5"/>
      <c r="K17497" s="5"/>
      <c r="L17497" s="5"/>
      <c r="M17497" s="5"/>
      <c r="N17497" s="5"/>
      <c r="O17497" s="5"/>
      <c r="P17497" s="5"/>
      <c r="Q17497" s="5"/>
      <c r="R17497" s="6"/>
      <c r="S17497" s="6"/>
      <c r="T17497" s="6"/>
      <c r="U17497" s="6"/>
      <c r="V17497" s="6"/>
      <c r="W17497" s="6"/>
      <c r="X17497" s="6"/>
      <c r="Y17497" s="5"/>
      <c r="Z17497" s="5"/>
      <c r="AA17497" s="5"/>
      <c r="AB17497" s="5"/>
      <c r="AC17497" s="6"/>
      <c r="AD17497" s="6"/>
      <c r="AE17497" s="5"/>
      <c r="AF17497" s="6"/>
      <c r="AG17497" s="11"/>
    </row>
    <row r="17498" spans="1:33">
      <c r="A17498" s="5"/>
      <c r="B17498" s="5"/>
      <c r="C17498" s="5"/>
      <c r="D17498" s="5"/>
      <c r="E17498" s="5"/>
      <c r="F17498" s="5"/>
      <c r="G17498" s="5"/>
      <c r="H17498" s="6"/>
      <c r="I17498" s="6"/>
      <c r="J17498" s="5"/>
      <c r="K17498" s="5"/>
      <c r="L17498" s="5"/>
      <c r="M17498" s="5"/>
      <c r="N17498" s="5"/>
      <c r="O17498" s="5"/>
      <c r="P17498" s="5"/>
      <c r="Q17498" s="5"/>
      <c r="R17498" s="6"/>
      <c r="S17498" s="6"/>
      <c r="T17498" s="6"/>
      <c r="U17498" s="6"/>
      <c r="V17498" s="6"/>
      <c r="W17498" s="6"/>
      <c r="X17498" s="6"/>
      <c r="Y17498" s="5"/>
      <c r="Z17498" s="5"/>
      <c r="AA17498" s="5"/>
      <c r="AB17498" s="5"/>
      <c r="AC17498" s="6"/>
      <c r="AD17498" s="6"/>
      <c r="AE17498" s="5"/>
      <c r="AF17498" s="6"/>
      <c r="AG17498" s="11"/>
    </row>
    <row r="17499" spans="1:33">
      <c r="A17499" s="5"/>
      <c r="B17499" s="5"/>
      <c r="C17499" s="5"/>
      <c r="D17499" s="5"/>
      <c r="E17499" s="5"/>
      <c r="F17499" s="5"/>
      <c r="G17499" s="5"/>
      <c r="H17499" s="6"/>
      <c r="I17499" s="6"/>
      <c r="J17499" s="5"/>
      <c r="K17499" s="5"/>
      <c r="L17499" s="5"/>
      <c r="M17499" s="5"/>
      <c r="N17499" s="5"/>
      <c r="O17499" s="5"/>
      <c r="P17499" s="5"/>
      <c r="Q17499" s="5"/>
      <c r="R17499" s="6"/>
      <c r="S17499" s="6"/>
      <c r="T17499" s="6"/>
      <c r="U17499" s="6"/>
      <c r="V17499" s="6"/>
      <c r="W17499" s="6"/>
      <c r="X17499" s="6"/>
      <c r="Y17499" s="5"/>
      <c r="Z17499" s="5"/>
      <c r="AA17499" s="5"/>
      <c r="AB17499" s="5"/>
      <c r="AC17499" s="6"/>
      <c r="AD17499" s="6"/>
      <c r="AE17499" s="5"/>
      <c r="AF17499" s="6"/>
      <c r="AG17499" s="11"/>
    </row>
    <row r="17500" spans="1:33">
      <c r="A17500" s="5"/>
      <c r="B17500" s="5"/>
      <c r="C17500" s="5"/>
      <c r="D17500" s="5"/>
      <c r="E17500" s="5"/>
      <c r="F17500" s="5"/>
      <c r="G17500" s="5"/>
      <c r="H17500" s="6"/>
      <c r="I17500" s="6"/>
      <c r="J17500" s="5"/>
      <c r="K17500" s="5"/>
      <c r="L17500" s="5"/>
      <c r="M17500" s="5"/>
      <c r="N17500" s="5"/>
      <c r="O17500" s="5"/>
      <c r="P17500" s="5"/>
      <c r="Q17500" s="5"/>
      <c r="R17500" s="6"/>
      <c r="S17500" s="6"/>
      <c r="T17500" s="6"/>
      <c r="U17500" s="6"/>
      <c r="V17500" s="6"/>
      <c r="W17500" s="6"/>
      <c r="X17500" s="6"/>
      <c r="Y17500" s="5"/>
      <c r="Z17500" s="5"/>
      <c r="AA17500" s="5"/>
      <c r="AB17500" s="5"/>
      <c r="AC17500" s="6"/>
      <c r="AD17500" s="6"/>
      <c r="AE17500" s="5"/>
      <c r="AF17500" s="6"/>
      <c r="AG17500" s="11"/>
    </row>
    <row r="17501" spans="1:33">
      <c r="A17501" s="5"/>
      <c r="B17501" s="5"/>
      <c r="C17501" s="5"/>
      <c r="D17501" s="5"/>
      <c r="E17501" s="5"/>
      <c r="F17501" s="5"/>
      <c r="G17501" s="5"/>
      <c r="H17501" s="6"/>
      <c r="I17501" s="6"/>
      <c r="J17501" s="5"/>
      <c r="K17501" s="5"/>
      <c r="L17501" s="5"/>
      <c r="M17501" s="5"/>
      <c r="N17501" s="5"/>
      <c r="O17501" s="5"/>
      <c r="P17501" s="5"/>
      <c r="Q17501" s="5"/>
      <c r="R17501" s="6"/>
      <c r="S17501" s="6"/>
      <c r="T17501" s="6"/>
      <c r="U17501" s="6"/>
      <c r="V17501" s="6"/>
      <c r="W17501" s="6"/>
      <c r="X17501" s="6"/>
      <c r="Y17501" s="5"/>
      <c r="Z17501" s="5"/>
      <c r="AA17501" s="5"/>
      <c r="AB17501" s="5"/>
      <c r="AC17501" s="6"/>
      <c r="AD17501" s="6"/>
      <c r="AE17501" s="5"/>
      <c r="AF17501" s="6"/>
      <c r="AG17501" s="11"/>
    </row>
    <row r="17502" spans="1:33">
      <c r="A17502" s="5"/>
      <c r="B17502" s="5"/>
      <c r="C17502" s="5"/>
      <c r="D17502" s="5"/>
      <c r="E17502" s="5"/>
      <c r="F17502" s="5"/>
      <c r="G17502" s="5"/>
      <c r="H17502" s="6"/>
      <c r="I17502" s="6"/>
      <c r="J17502" s="5"/>
      <c r="K17502" s="5"/>
      <c r="L17502" s="5"/>
      <c r="M17502" s="5"/>
      <c r="N17502" s="5"/>
      <c r="O17502" s="5"/>
      <c r="P17502" s="6"/>
      <c r="Q17502" s="6"/>
      <c r="R17502" s="6"/>
      <c r="S17502" s="6"/>
      <c r="T17502" s="6"/>
      <c r="U17502" s="6"/>
      <c r="V17502" s="6"/>
      <c r="W17502" s="6"/>
      <c r="X17502" s="6"/>
      <c r="Y17502" s="5"/>
      <c r="Z17502" s="5"/>
      <c r="AA17502" s="5"/>
      <c r="AB17502" s="5"/>
      <c r="AC17502" s="6"/>
      <c r="AD17502" s="6"/>
      <c r="AE17502" s="5"/>
      <c r="AF17502" s="6"/>
      <c r="AG17502" s="11"/>
    </row>
    <row r="17503" spans="1:33">
      <c r="A17503" s="5"/>
      <c r="B17503" s="5"/>
      <c r="C17503" s="5"/>
      <c r="D17503" s="5"/>
      <c r="E17503" s="5"/>
      <c r="F17503" s="5"/>
      <c r="G17503" s="5"/>
      <c r="H17503" s="6"/>
      <c r="I17503" s="6"/>
      <c r="J17503" s="5"/>
      <c r="K17503" s="5"/>
      <c r="L17503" s="5"/>
      <c r="M17503" s="5"/>
      <c r="N17503" s="5"/>
      <c r="O17503" s="5"/>
      <c r="P17503" s="5"/>
      <c r="Q17503" s="5"/>
      <c r="R17503" s="6"/>
      <c r="S17503" s="6"/>
      <c r="T17503" s="6"/>
      <c r="U17503" s="6"/>
      <c r="V17503" s="6"/>
      <c r="W17503" s="6"/>
      <c r="X17503" s="6"/>
      <c r="Y17503" s="5"/>
      <c r="Z17503" s="5"/>
      <c r="AA17503" s="5"/>
      <c r="AB17503" s="5"/>
      <c r="AC17503" s="6"/>
      <c r="AD17503" s="6"/>
      <c r="AE17503" s="5"/>
      <c r="AF17503" s="6"/>
      <c r="AG17503" s="11"/>
    </row>
    <row r="17504" spans="1:33">
      <c r="A17504" s="5"/>
      <c r="B17504" s="5"/>
      <c r="C17504" s="5"/>
      <c r="D17504" s="5"/>
      <c r="E17504" s="5"/>
      <c r="F17504" s="5"/>
      <c r="G17504" s="5"/>
      <c r="H17504" s="6"/>
      <c r="I17504" s="6"/>
      <c r="J17504" s="5"/>
      <c r="K17504" s="5"/>
      <c r="L17504" s="5"/>
      <c r="M17504" s="5"/>
      <c r="N17504" s="5"/>
      <c r="O17504" s="5"/>
      <c r="P17504" s="5"/>
      <c r="Q17504" s="5"/>
      <c r="R17504" s="6"/>
      <c r="S17504" s="6"/>
      <c r="T17504" s="6"/>
      <c r="U17504" s="6"/>
      <c r="V17504" s="6"/>
      <c r="W17504" s="6"/>
      <c r="X17504" s="6"/>
      <c r="Y17504" s="5"/>
      <c r="Z17504" s="5"/>
      <c r="AA17504" s="5"/>
      <c r="AB17504" s="5"/>
      <c r="AC17504" s="6"/>
      <c r="AD17504" s="6"/>
      <c r="AE17504" s="5"/>
      <c r="AF17504" s="6"/>
      <c r="AG17504" s="11"/>
    </row>
    <row r="17505" spans="1:33">
      <c r="A17505" s="5"/>
      <c r="B17505" s="5"/>
      <c r="C17505" s="5"/>
      <c r="D17505" s="5"/>
      <c r="E17505" s="5"/>
      <c r="F17505" s="5"/>
      <c r="G17505" s="5"/>
      <c r="H17505" s="6"/>
      <c r="I17505" s="6"/>
      <c r="J17505" s="5"/>
      <c r="K17505" s="5"/>
      <c r="L17505" s="5"/>
      <c r="M17505" s="5"/>
      <c r="N17505" s="5"/>
      <c r="O17505" s="5"/>
      <c r="P17505" s="5"/>
      <c r="Q17505" s="5"/>
      <c r="R17505" s="6"/>
      <c r="S17505" s="6"/>
      <c r="T17505" s="6"/>
      <c r="U17505" s="6"/>
      <c r="V17505" s="6"/>
      <c r="W17505" s="6"/>
      <c r="X17505" s="6"/>
      <c r="Y17505" s="5"/>
      <c r="Z17505" s="5"/>
      <c r="AA17505" s="5"/>
      <c r="AB17505" s="5"/>
      <c r="AC17505" s="6"/>
      <c r="AD17505" s="6"/>
      <c r="AE17505" s="5"/>
      <c r="AF17505" s="6"/>
      <c r="AG17505" s="11"/>
    </row>
    <row r="17506" spans="1:33">
      <c r="A17506" s="5"/>
      <c r="B17506" s="5"/>
      <c r="C17506" s="5"/>
      <c r="D17506" s="5"/>
      <c r="E17506" s="5"/>
      <c r="F17506" s="5"/>
      <c r="G17506" s="5"/>
      <c r="H17506" s="6"/>
      <c r="I17506" s="6"/>
      <c r="J17506" s="5"/>
      <c r="K17506" s="5"/>
      <c r="L17506" s="5"/>
      <c r="M17506" s="5"/>
      <c r="N17506" s="5"/>
      <c r="O17506" s="5"/>
      <c r="P17506" s="5"/>
      <c r="Q17506" s="5"/>
      <c r="R17506" s="6"/>
      <c r="S17506" s="6"/>
      <c r="T17506" s="6"/>
      <c r="U17506" s="6"/>
      <c r="V17506" s="6"/>
      <c r="W17506" s="6"/>
      <c r="X17506" s="6"/>
      <c r="Y17506" s="5"/>
      <c r="Z17506" s="5"/>
      <c r="AA17506" s="5"/>
      <c r="AB17506" s="5"/>
      <c r="AC17506" s="6"/>
      <c r="AD17506" s="6"/>
      <c r="AE17506" s="5"/>
      <c r="AF17506" s="6"/>
      <c r="AG17506" s="11"/>
    </row>
    <row r="17507" spans="1:33">
      <c r="A17507" s="5"/>
      <c r="B17507" s="5"/>
      <c r="C17507" s="5"/>
      <c r="D17507" s="5"/>
      <c r="E17507" s="5"/>
      <c r="F17507" s="5"/>
      <c r="G17507" s="5"/>
      <c r="H17507" s="6"/>
      <c r="I17507" s="6"/>
      <c r="J17507" s="5"/>
      <c r="K17507" s="5"/>
      <c r="L17507" s="5"/>
      <c r="M17507" s="5"/>
      <c r="N17507" s="5"/>
      <c r="O17507" s="5"/>
      <c r="P17507" s="5"/>
      <c r="Q17507" s="5"/>
      <c r="R17507" s="6"/>
      <c r="S17507" s="6"/>
      <c r="T17507" s="6"/>
      <c r="U17507" s="6"/>
      <c r="V17507" s="6"/>
      <c r="W17507" s="6"/>
      <c r="X17507" s="6"/>
      <c r="Y17507" s="5"/>
      <c r="Z17507" s="5"/>
      <c r="AA17507" s="5"/>
      <c r="AB17507" s="5"/>
      <c r="AC17507" s="6"/>
      <c r="AD17507" s="6"/>
      <c r="AE17507" s="5"/>
      <c r="AF17507" s="6"/>
      <c r="AG17507" s="11"/>
    </row>
    <row r="17508" spans="1:33">
      <c r="A17508" s="5"/>
      <c r="B17508" s="5"/>
      <c r="C17508" s="5"/>
      <c r="D17508" s="5"/>
      <c r="E17508" s="5"/>
      <c r="F17508" s="5"/>
      <c r="G17508" s="5"/>
      <c r="H17508" s="6"/>
      <c r="I17508" s="6"/>
      <c r="J17508" s="5"/>
      <c r="K17508" s="5"/>
      <c r="L17508" s="5"/>
      <c r="M17508" s="5"/>
      <c r="N17508" s="5"/>
      <c r="O17508" s="5"/>
      <c r="P17508" s="5"/>
      <c r="Q17508" s="5"/>
      <c r="R17508" s="6"/>
      <c r="S17508" s="6"/>
      <c r="T17508" s="6"/>
      <c r="U17508" s="6"/>
      <c r="V17508" s="6"/>
      <c r="W17508" s="6"/>
      <c r="X17508" s="6"/>
      <c r="Y17508" s="5"/>
      <c r="Z17508" s="5"/>
      <c r="AA17508" s="5"/>
      <c r="AB17508" s="5"/>
      <c r="AC17508" s="6"/>
      <c r="AD17508" s="6"/>
      <c r="AE17508" s="5"/>
      <c r="AF17508" s="6"/>
      <c r="AG17508" s="11"/>
    </row>
    <row r="17509" spans="1:33">
      <c r="A17509" s="5"/>
      <c r="B17509" s="5"/>
      <c r="C17509" s="5"/>
      <c r="D17509" s="5"/>
      <c r="E17509" s="5"/>
      <c r="F17509" s="5"/>
      <c r="G17509" s="5"/>
      <c r="H17509" s="6"/>
      <c r="I17509" s="6"/>
      <c r="J17509" s="5"/>
      <c r="K17509" s="5"/>
      <c r="L17509" s="5"/>
      <c r="M17509" s="5"/>
      <c r="N17509" s="5"/>
      <c r="O17509" s="5"/>
      <c r="P17509" s="5"/>
      <c r="Q17509" s="5"/>
      <c r="R17509" s="6"/>
      <c r="S17509" s="6"/>
      <c r="T17509" s="6"/>
      <c r="U17509" s="6"/>
      <c r="V17509" s="6"/>
      <c r="W17509" s="6"/>
      <c r="X17509" s="6"/>
      <c r="Y17509" s="5"/>
      <c r="Z17509" s="5"/>
      <c r="AA17509" s="5"/>
      <c r="AB17509" s="5"/>
      <c r="AC17509" s="6"/>
      <c r="AD17509" s="6"/>
      <c r="AE17509" s="5"/>
      <c r="AF17509" s="6"/>
      <c r="AG17509" s="11"/>
    </row>
    <row r="17510" spans="1:33">
      <c r="A17510" s="5"/>
      <c r="B17510" s="5"/>
      <c r="C17510" s="5"/>
      <c r="D17510" s="5"/>
      <c r="E17510" s="5"/>
      <c r="F17510" s="5"/>
      <c r="G17510" s="5"/>
      <c r="H17510" s="6"/>
      <c r="I17510" s="6"/>
      <c r="J17510" s="5"/>
      <c r="K17510" s="5"/>
      <c r="L17510" s="5"/>
      <c r="M17510" s="5"/>
      <c r="N17510" s="5"/>
      <c r="O17510" s="5"/>
      <c r="P17510" s="5"/>
      <c r="Q17510" s="5"/>
      <c r="R17510" s="6"/>
      <c r="S17510" s="6"/>
      <c r="T17510" s="6"/>
      <c r="U17510" s="6"/>
      <c r="V17510" s="6"/>
      <c r="W17510" s="6"/>
      <c r="X17510" s="6"/>
      <c r="Y17510" s="5"/>
      <c r="Z17510" s="5"/>
      <c r="AA17510" s="5"/>
      <c r="AB17510" s="5"/>
      <c r="AC17510" s="6"/>
      <c r="AD17510" s="6"/>
      <c r="AE17510" s="5"/>
      <c r="AF17510" s="6"/>
      <c r="AG17510" s="11"/>
    </row>
    <row r="17511" spans="1:33">
      <c r="A17511" s="5"/>
      <c r="B17511" s="5"/>
      <c r="C17511" s="5"/>
      <c r="D17511" s="5"/>
      <c r="E17511" s="5"/>
      <c r="F17511" s="5"/>
      <c r="G17511" s="5"/>
      <c r="H17511" s="6"/>
      <c r="I17511" s="6"/>
      <c r="J17511" s="5"/>
      <c r="K17511" s="5"/>
      <c r="L17511" s="5"/>
      <c r="M17511" s="5"/>
      <c r="N17511" s="5"/>
      <c r="O17511" s="5"/>
      <c r="P17511" s="5"/>
      <c r="Q17511" s="5"/>
      <c r="R17511" s="6"/>
      <c r="S17511" s="6"/>
      <c r="T17511" s="6"/>
      <c r="U17511" s="6"/>
      <c r="V17511" s="6"/>
      <c r="W17511" s="6"/>
      <c r="X17511" s="6"/>
      <c r="Y17511" s="5"/>
      <c r="Z17511" s="5"/>
      <c r="AA17511" s="5"/>
      <c r="AB17511" s="5"/>
      <c r="AC17511" s="6"/>
      <c r="AD17511" s="6"/>
      <c r="AE17511" s="5"/>
      <c r="AF17511" s="6"/>
      <c r="AG17511" s="11"/>
    </row>
    <row r="17512" spans="1:33">
      <c r="A17512" s="5"/>
      <c r="B17512" s="5"/>
      <c r="C17512" s="5"/>
      <c r="D17512" s="5"/>
      <c r="E17512" s="5"/>
      <c r="F17512" s="5"/>
      <c r="G17512" s="5"/>
      <c r="H17512" s="6"/>
      <c r="I17512" s="6"/>
      <c r="J17512" s="5"/>
      <c r="K17512" s="5"/>
      <c r="L17512" s="5"/>
      <c r="M17512" s="5"/>
      <c r="N17512" s="5"/>
      <c r="O17512" s="5"/>
      <c r="P17512" s="5"/>
      <c r="Q17512" s="5"/>
      <c r="R17512" s="6"/>
      <c r="S17512" s="6"/>
      <c r="T17512" s="6"/>
      <c r="U17512" s="6"/>
      <c r="V17512" s="6"/>
      <c r="W17512" s="6"/>
      <c r="X17512" s="6"/>
      <c r="Y17512" s="5"/>
      <c r="Z17512" s="5"/>
      <c r="AA17512" s="5"/>
      <c r="AB17512" s="5"/>
      <c r="AC17512" s="6"/>
      <c r="AD17512" s="6"/>
      <c r="AE17512" s="5"/>
      <c r="AF17512" s="6"/>
      <c r="AG17512" s="11"/>
    </row>
    <row r="17513" spans="1:33">
      <c r="A17513" s="5"/>
      <c r="B17513" s="5"/>
      <c r="C17513" s="5"/>
      <c r="D17513" s="5"/>
      <c r="E17513" s="5"/>
      <c r="F17513" s="5"/>
      <c r="G17513" s="5"/>
      <c r="H17513" s="6"/>
      <c r="I17513" s="6"/>
      <c r="J17513" s="5"/>
      <c r="K17513" s="5"/>
      <c r="L17513" s="5"/>
      <c r="M17513" s="5"/>
      <c r="N17513" s="5"/>
      <c r="O17513" s="5"/>
      <c r="P17513" s="5"/>
      <c r="Q17513" s="5"/>
      <c r="R17513" s="6"/>
      <c r="S17513" s="6"/>
      <c r="T17513" s="6"/>
      <c r="U17513" s="6"/>
      <c r="V17513" s="6"/>
      <c r="W17513" s="6"/>
      <c r="X17513" s="6"/>
      <c r="Y17513" s="5"/>
      <c r="Z17513" s="5"/>
      <c r="AA17513" s="5"/>
      <c r="AB17513" s="5"/>
      <c r="AC17513" s="6"/>
      <c r="AD17513" s="6"/>
      <c r="AE17513" s="5"/>
      <c r="AF17513" s="6"/>
      <c r="AG17513" s="11"/>
    </row>
    <row r="17514" spans="1:33">
      <c r="A17514" s="5"/>
      <c r="B17514" s="5"/>
      <c r="C17514" s="5"/>
      <c r="D17514" s="5"/>
      <c r="E17514" s="5"/>
      <c r="F17514" s="5"/>
      <c r="G17514" s="5"/>
      <c r="H17514" s="6"/>
      <c r="I17514" s="6"/>
      <c r="J17514" s="5"/>
      <c r="K17514" s="5"/>
      <c r="L17514" s="5"/>
      <c r="M17514" s="5"/>
      <c r="N17514" s="5"/>
      <c r="O17514" s="5"/>
      <c r="P17514" s="5"/>
      <c r="Q17514" s="5"/>
      <c r="R17514" s="6"/>
      <c r="S17514" s="5"/>
      <c r="T17514" s="6"/>
      <c r="U17514" s="6"/>
      <c r="V17514" s="6"/>
      <c r="W17514" s="6"/>
      <c r="X17514" s="5"/>
      <c r="Y17514" s="5"/>
      <c r="Z17514" s="5"/>
      <c r="AA17514" s="5"/>
      <c r="AB17514" s="5"/>
      <c r="AC17514" s="6"/>
      <c r="AD17514" s="6"/>
      <c r="AE17514" s="5"/>
      <c r="AF17514" s="6"/>
      <c r="AG17514" s="11"/>
    </row>
    <row r="17515" spans="1:33">
      <c r="A17515" s="5"/>
      <c r="B17515" s="5"/>
      <c r="C17515" s="5"/>
      <c r="D17515" s="5"/>
      <c r="E17515" s="5"/>
      <c r="F17515" s="5"/>
      <c r="G17515" s="5"/>
      <c r="H17515" s="6"/>
      <c r="I17515" s="6"/>
      <c r="J17515" s="5"/>
      <c r="K17515" s="5"/>
      <c r="L17515" s="5"/>
      <c r="M17515" s="5"/>
      <c r="N17515" s="5"/>
      <c r="O17515" s="5"/>
      <c r="P17515" s="5"/>
      <c r="Q17515" s="5"/>
      <c r="R17515" s="5"/>
      <c r="S17515" s="5"/>
      <c r="T17515" s="5"/>
      <c r="U17515" s="6"/>
      <c r="V17515" s="6"/>
      <c r="W17515" s="6"/>
      <c r="X17515" s="6"/>
      <c r="Y17515" s="5"/>
      <c r="Z17515" s="5"/>
      <c r="AA17515" s="5"/>
      <c r="AB17515" s="5"/>
      <c r="AC17515" s="6"/>
      <c r="AD17515" s="6"/>
      <c r="AE17515" s="5"/>
      <c r="AF17515" s="6"/>
      <c r="AG17515" s="11"/>
    </row>
    <row r="17516" spans="1:33">
      <c r="A17516" s="5"/>
      <c r="B17516" s="5"/>
      <c r="C17516" s="5"/>
      <c r="D17516" s="5"/>
      <c r="E17516" s="5"/>
      <c r="F17516" s="5"/>
      <c r="G17516" s="5"/>
      <c r="H17516" s="6"/>
      <c r="I17516" s="6"/>
      <c r="J17516" s="5"/>
      <c r="K17516" s="5"/>
      <c r="L17516" s="5"/>
      <c r="M17516" s="5"/>
      <c r="N17516" s="5"/>
      <c r="O17516" s="5"/>
      <c r="P17516" s="5"/>
      <c r="Q17516" s="5"/>
      <c r="R17516" s="6"/>
      <c r="S17516" s="6"/>
      <c r="T17516" s="6"/>
      <c r="U17516" s="6"/>
      <c r="V17516" s="6"/>
      <c r="W17516" s="6"/>
      <c r="X17516" s="6"/>
      <c r="Y17516" s="5"/>
      <c r="Z17516" s="5"/>
      <c r="AA17516" s="5"/>
      <c r="AB17516" s="5"/>
      <c r="AC17516" s="6"/>
      <c r="AD17516" s="6"/>
      <c r="AE17516" s="5"/>
      <c r="AF17516" s="6"/>
      <c r="AG17516" s="11"/>
    </row>
    <row r="17517" spans="1:33">
      <c r="A17517" s="5"/>
      <c r="B17517" s="5"/>
      <c r="C17517" s="5"/>
      <c r="D17517" s="5"/>
      <c r="E17517" s="5"/>
      <c r="F17517" s="5"/>
      <c r="G17517" s="5"/>
      <c r="H17517" s="6"/>
      <c r="I17517" s="6"/>
      <c r="J17517" s="5"/>
      <c r="K17517" s="5"/>
      <c r="L17517" s="5"/>
      <c r="M17517" s="5"/>
      <c r="N17517" s="5"/>
      <c r="O17517" s="5"/>
      <c r="P17517" s="5"/>
      <c r="Q17517" s="5"/>
      <c r="R17517" s="6"/>
      <c r="S17517" s="6"/>
      <c r="T17517" s="6"/>
      <c r="U17517" s="6"/>
      <c r="V17517" s="6"/>
      <c r="W17517" s="6"/>
      <c r="X17517" s="6"/>
      <c r="Y17517" s="5"/>
      <c r="Z17517" s="5"/>
      <c r="AA17517" s="5"/>
      <c r="AB17517" s="5"/>
      <c r="AC17517" s="6"/>
      <c r="AD17517" s="6"/>
      <c r="AE17517" s="5"/>
      <c r="AF17517" s="6"/>
      <c r="AG17517" s="11"/>
    </row>
    <row r="17518" spans="1:33">
      <c r="A17518" s="5"/>
      <c r="B17518" s="5"/>
      <c r="C17518" s="5"/>
      <c r="D17518" s="5"/>
      <c r="E17518" s="5"/>
      <c r="F17518" s="5"/>
      <c r="G17518" s="5"/>
      <c r="H17518" s="6"/>
      <c r="I17518" s="6"/>
      <c r="J17518" s="5"/>
      <c r="K17518" s="5"/>
      <c r="L17518" s="5"/>
      <c r="M17518" s="5"/>
      <c r="N17518" s="5"/>
      <c r="O17518" s="5"/>
      <c r="P17518" s="5"/>
      <c r="Q17518" s="5"/>
      <c r="R17518" s="6"/>
      <c r="S17518" s="6"/>
      <c r="T17518" s="6"/>
      <c r="U17518" s="6"/>
      <c r="V17518" s="6"/>
      <c r="W17518" s="6"/>
      <c r="X17518" s="6"/>
      <c r="Y17518" s="5"/>
      <c r="Z17518" s="5"/>
      <c r="AA17518" s="5"/>
      <c r="AB17518" s="5"/>
      <c r="AC17518" s="6"/>
      <c r="AD17518" s="6"/>
      <c r="AE17518" s="5"/>
      <c r="AF17518" s="6"/>
      <c r="AG17518" s="11"/>
    </row>
    <row r="17519" spans="1:33">
      <c r="A17519" s="5"/>
      <c r="B17519" s="5"/>
      <c r="C17519" s="5"/>
      <c r="D17519" s="5"/>
      <c r="E17519" s="5"/>
      <c r="F17519" s="5"/>
      <c r="G17519" s="5"/>
      <c r="H17519" s="6"/>
      <c r="I17519" s="6"/>
      <c r="J17519" s="5"/>
      <c r="K17519" s="5"/>
      <c r="L17519" s="5"/>
      <c r="M17519" s="5"/>
      <c r="N17519" s="5"/>
      <c r="O17519" s="5"/>
      <c r="P17519" s="5"/>
      <c r="Q17519" s="5"/>
      <c r="R17519" s="6"/>
      <c r="S17519" s="6"/>
      <c r="T17519" s="6"/>
      <c r="U17519" s="6"/>
      <c r="V17519" s="6"/>
      <c r="W17519" s="6"/>
      <c r="X17519" s="6"/>
      <c r="Y17519" s="5"/>
      <c r="Z17519" s="5"/>
      <c r="AA17519" s="5"/>
      <c r="AB17519" s="5"/>
      <c r="AC17519" s="6"/>
      <c r="AD17519" s="6"/>
      <c r="AE17519" s="5"/>
      <c r="AF17519" s="6"/>
      <c r="AG17519" s="11"/>
    </row>
    <row r="17520" spans="1:33">
      <c r="A17520" s="5"/>
      <c r="B17520" s="5"/>
      <c r="C17520" s="5"/>
      <c r="D17520" s="5"/>
      <c r="E17520" s="5"/>
      <c r="F17520" s="5"/>
      <c r="G17520" s="5"/>
      <c r="H17520" s="6"/>
      <c r="I17520" s="6"/>
      <c r="J17520" s="5"/>
      <c r="K17520" s="5"/>
      <c r="L17520" s="5"/>
      <c r="M17520" s="5"/>
      <c r="N17520" s="5"/>
      <c r="O17520" s="5"/>
      <c r="P17520" s="5"/>
      <c r="Q17520" s="5"/>
      <c r="R17520" s="6"/>
      <c r="S17520" s="6"/>
      <c r="T17520" s="6"/>
      <c r="U17520" s="6"/>
      <c r="V17520" s="6"/>
      <c r="W17520" s="6"/>
      <c r="X17520" s="6"/>
      <c r="Y17520" s="5"/>
      <c r="Z17520" s="5"/>
      <c r="AA17520" s="5"/>
      <c r="AB17520" s="5"/>
      <c r="AC17520" s="6"/>
      <c r="AD17520" s="6"/>
      <c r="AE17520" s="5"/>
      <c r="AF17520" s="6"/>
      <c r="AG17520" s="11"/>
    </row>
    <row r="17521" spans="1:33">
      <c r="A17521" s="5"/>
      <c r="B17521" s="5"/>
      <c r="C17521" s="5"/>
      <c r="D17521" s="5"/>
      <c r="E17521" s="5"/>
      <c r="F17521" s="5"/>
      <c r="G17521" s="5"/>
      <c r="H17521" s="6"/>
      <c r="I17521" s="6"/>
      <c r="J17521" s="5"/>
      <c r="K17521" s="5"/>
      <c r="L17521" s="5"/>
      <c r="M17521" s="5"/>
      <c r="N17521" s="5"/>
      <c r="O17521" s="5"/>
      <c r="P17521" s="5"/>
      <c r="Q17521" s="5"/>
      <c r="R17521" s="6"/>
      <c r="S17521" s="6"/>
      <c r="T17521" s="6"/>
      <c r="U17521" s="6"/>
      <c r="V17521" s="6"/>
      <c r="W17521" s="6"/>
      <c r="X17521" s="6"/>
      <c r="Y17521" s="5"/>
      <c r="Z17521" s="5"/>
      <c r="AA17521" s="5"/>
      <c r="AB17521" s="5"/>
      <c r="AC17521" s="6"/>
      <c r="AD17521" s="6"/>
      <c r="AE17521" s="5"/>
      <c r="AF17521" s="6"/>
      <c r="AG17521" s="11"/>
    </row>
    <row r="17522" spans="1:33">
      <c r="A17522" s="5"/>
      <c r="B17522" s="5"/>
      <c r="C17522" s="5"/>
      <c r="D17522" s="5"/>
      <c r="E17522" s="5"/>
      <c r="F17522" s="5"/>
      <c r="G17522" s="5"/>
      <c r="H17522" s="6"/>
      <c r="I17522" s="6"/>
      <c r="J17522" s="5"/>
      <c r="K17522" s="5"/>
      <c r="L17522" s="5"/>
      <c r="M17522" s="5"/>
      <c r="N17522" s="5"/>
      <c r="O17522" s="5"/>
      <c r="P17522" s="5"/>
      <c r="Q17522" s="5"/>
      <c r="R17522" s="6"/>
      <c r="S17522" s="5"/>
      <c r="T17522" s="6"/>
      <c r="U17522" s="6"/>
      <c r="V17522" s="6"/>
      <c r="W17522" s="6"/>
      <c r="X17522" s="5"/>
      <c r="Y17522" s="5"/>
      <c r="Z17522" s="5"/>
      <c r="AA17522" s="5"/>
      <c r="AB17522" s="5"/>
      <c r="AC17522" s="5"/>
      <c r="AD17522" s="6"/>
      <c r="AE17522" s="5"/>
      <c r="AF17522" s="6"/>
      <c r="AG17522" s="11"/>
    </row>
    <row r="17523" spans="1:33">
      <c r="A17523" s="5"/>
      <c r="B17523" s="5"/>
      <c r="C17523" s="5"/>
      <c r="D17523" s="5"/>
      <c r="E17523" s="5"/>
      <c r="F17523" s="5"/>
      <c r="G17523" s="5"/>
      <c r="H17523" s="6"/>
      <c r="I17523" s="6"/>
      <c r="J17523" s="5"/>
      <c r="K17523" s="5"/>
      <c r="L17523" s="5"/>
      <c r="M17523" s="5"/>
      <c r="N17523" s="5"/>
      <c r="O17523" s="5"/>
      <c r="P17523" s="5"/>
      <c r="Q17523" s="5"/>
      <c r="R17523" s="6"/>
      <c r="S17523" s="6"/>
      <c r="T17523" s="6"/>
      <c r="U17523" s="6"/>
      <c r="V17523" s="6"/>
      <c r="W17523" s="6"/>
      <c r="X17523" s="6"/>
      <c r="Y17523" s="5"/>
      <c r="Z17523" s="5"/>
      <c r="AA17523" s="5"/>
      <c r="AB17523" s="5"/>
      <c r="AC17523" s="6"/>
      <c r="AD17523" s="6"/>
      <c r="AE17523" s="5"/>
      <c r="AF17523" s="6"/>
      <c r="AG17523" s="11"/>
    </row>
    <row r="17524" spans="1:33">
      <c r="A17524" s="5"/>
      <c r="B17524" s="5"/>
      <c r="C17524" s="5"/>
      <c r="D17524" s="5"/>
      <c r="E17524" s="5"/>
      <c r="F17524" s="5"/>
      <c r="G17524" s="5"/>
      <c r="H17524" s="6"/>
      <c r="I17524" s="6"/>
      <c r="J17524" s="5"/>
      <c r="K17524" s="5"/>
      <c r="L17524" s="5"/>
      <c r="M17524" s="5"/>
      <c r="N17524" s="5"/>
      <c r="O17524" s="5"/>
      <c r="P17524" s="5"/>
      <c r="Q17524" s="5"/>
      <c r="R17524" s="6"/>
      <c r="S17524" s="6"/>
      <c r="T17524" s="6"/>
      <c r="U17524" s="6"/>
      <c r="V17524" s="6"/>
      <c r="W17524" s="6"/>
      <c r="X17524" s="6"/>
      <c r="Y17524" s="5"/>
      <c r="Z17524" s="5"/>
      <c r="AA17524" s="5"/>
      <c r="AB17524" s="5"/>
      <c r="AC17524" s="6"/>
      <c r="AD17524" s="6"/>
      <c r="AE17524" s="5"/>
      <c r="AF17524" s="6"/>
      <c r="AG17524" s="11"/>
    </row>
    <row r="17525" spans="1:33">
      <c r="A17525" s="5"/>
      <c r="B17525" s="5"/>
      <c r="C17525" s="5"/>
      <c r="D17525" s="5"/>
      <c r="E17525" s="5"/>
      <c r="F17525" s="5"/>
      <c r="G17525" s="5"/>
      <c r="H17525" s="6"/>
      <c r="I17525" s="6"/>
      <c r="J17525" s="5"/>
      <c r="K17525" s="5"/>
      <c r="L17525" s="5"/>
      <c r="M17525" s="5"/>
      <c r="N17525" s="5"/>
      <c r="O17525" s="5"/>
      <c r="P17525" s="5"/>
      <c r="Q17525" s="5"/>
      <c r="R17525" s="6"/>
      <c r="S17525" s="6"/>
      <c r="T17525" s="6"/>
      <c r="U17525" s="6"/>
      <c r="V17525" s="6"/>
      <c r="W17525" s="6"/>
      <c r="X17525" s="6"/>
      <c r="Y17525" s="5"/>
      <c r="Z17525" s="5"/>
      <c r="AA17525" s="5"/>
      <c r="AB17525" s="5"/>
      <c r="AC17525" s="6"/>
      <c r="AD17525" s="6"/>
      <c r="AE17525" s="5"/>
      <c r="AF17525" s="6"/>
      <c r="AG17525" s="11"/>
    </row>
    <row r="17526" spans="1:33">
      <c r="A17526" s="5"/>
      <c r="B17526" s="5"/>
      <c r="C17526" s="5"/>
      <c r="D17526" s="5"/>
      <c r="E17526" s="5"/>
      <c r="F17526" s="5"/>
      <c r="G17526" s="5"/>
      <c r="H17526" s="6"/>
      <c r="I17526" s="6"/>
      <c r="J17526" s="5"/>
      <c r="K17526" s="5"/>
      <c r="L17526" s="5"/>
      <c r="M17526" s="5"/>
      <c r="N17526" s="5"/>
      <c r="O17526" s="5"/>
      <c r="P17526" s="5"/>
      <c r="Q17526" s="5"/>
      <c r="R17526" s="6"/>
      <c r="S17526" s="6"/>
      <c r="T17526" s="6"/>
      <c r="U17526" s="6"/>
      <c r="V17526" s="6"/>
      <c r="W17526" s="6"/>
      <c r="X17526" s="6"/>
      <c r="Y17526" s="5"/>
      <c r="Z17526" s="5"/>
      <c r="AA17526" s="5"/>
      <c r="AB17526" s="5"/>
      <c r="AC17526" s="6"/>
      <c r="AD17526" s="6"/>
      <c r="AE17526" s="5"/>
      <c r="AF17526" s="6"/>
      <c r="AG17526" s="11"/>
    </row>
    <row r="17527" spans="1:33">
      <c r="A17527" s="5"/>
      <c r="B17527" s="5"/>
      <c r="C17527" s="5"/>
      <c r="D17527" s="5"/>
      <c r="E17527" s="5"/>
      <c r="F17527" s="5"/>
      <c r="G17527" s="5"/>
      <c r="H17527" s="6"/>
      <c r="I17527" s="6"/>
      <c r="J17527" s="5"/>
      <c r="K17527" s="5"/>
      <c r="L17527" s="5"/>
      <c r="M17527" s="5"/>
      <c r="N17527" s="5"/>
      <c r="O17527" s="5"/>
      <c r="P17527" s="5"/>
      <c r="Q17527" s="5"/>
      <c r="R17527" s="6"/>
      <c r="S17527" s="6"/>
      <c r="T17527" s="6"/>
      <c r="U17527" s="6"/>
      <c r="V17527" s="6"/>
      <c r="W17527" s="6"/>
      <c r="X17527" s="6"/>
      <c r="Y17527" s="5"/>
      <c r="Z17527" s="5"/>
      <c r="AA17527" s="5"/>
      <c r="AB17527" s="5"/>
      <c r="AC17527" s="6"/>
      <c r="AD17527" s="6"/>
      <c r="AE17527" s="5"/>
      <c r="AF17527" s="6"/>
      <c r="AG17527" s="11"/>
    </row>
    <row r="17528" spans="1:33">
      <c r="A17528" s="5"/>
      <c r="B17528" s="5"/>
      <c r="C17528" s="5"/>
      <c r="D17528" s="5"/>
      <c r="E17528" s="5"/>
      <c r="F17528" s="5"/>
      <c r="G17528" s="5"/>
      <c r="H17528" s="6"/>
      <c r="I17528" s="6"/>
      <c r="J17528" s="5"/>
      <c r="K17528" s="5"/>
      <c r="L17528" s="5"/>
      <c r="M17528" s="5"/>
      <c r="N17528" s="5"/>
      <c r="O17528" s="5"/>
      <c r="P17528" s="5"/>
      <c r="Q17528" s="5"/>
      <c r="R17528" s="6"/>
      <c r="S17528" s="6"/>
      <c r="T17528" s="6"/>
      <c r="U17528" s="6"/>
      <c r="V17528" s="6"/>
      <c r="W17528" s="6"/>
      <c r="X17528" s="6"/>
      <c r="Y17528" s="5"/>
      <c r="Z17528" s="5"/>
      <c r="AA17528" s="5"/>
      <c r="AB17528" s="5"/>
      <c r="AC17528" s="6"/>
      <c r="AD17528" s="6"/>
      <c r="AE17528" s="5"/>
      <c r="AF17528" s="6"/>
      <c r="AG17528" s="11"/>
    </row>
    <row r="17529" spans="1:33">
      <c r="A17529" s="5"/>
      <c r="B17529" s="5"/>
      <c r="C17529" s="5"/>
      <c r="D17529" s="5"/>
      <c r="E17529" s="5"/>
      <c r="F17529" s="5"/>
      <c r="G17529" s="5"/>
      <c r="H17529" s="6"/>
      <c r="I17529" s="6"/>
      <c r="J17529" s="5"/>
      <c r="K17529" s="5"/>
      <c r="L17529" s="5"/>
      <c r="M17529" s="5"/>
      <c r="N17529" s="5"/>
      <c r="O17529" s="5"/>
      <c r="P17529" s="5"/>
      <c r="Q17529" s="5"/>
      <c r="R17529" s="6"/>
      <c r="S17529" s="6"/>
      <c r="T17529" s="6"/>
      <c r="U17529" s="6"/>
      <c r="V17529" s="6"/>
      <c r="W17529" s="6"/>
      <c r="X17529" s="6"/>
      <c r="Y17529" s="5"/>
      <c r="Z17529" s="5"/>
      <c r="AA17529" s="5"/>
      <c r="AB17529" s="5"/>
      <c r="AC17529" s="6"/>
      <c r="AD17529" s="6"/>
      <c r="AE17529" s="5"/>
      <c r="AF17529" s="6"/>
      <c r="AG17529" s="11"/>
    </row>
    <row r="17530" spans="1:33">
      <c r="A17530" s="5"/>
      <c r="B17530" s="5"/>
      <c r="C17530" s="5"/>
      <c r="D17530" s="5"/>
      <c r="E17530" s="5"/>
      <c r="F17530" s="5"/>
      <c r="G17530" s="5"/>
      <c r="H17530" s="6"/>
      <c r="I17530" s="6"/>
      <c r="J17530" s="5"/>
      <c r="K17530" s="5"/>
      <c r="L17530" s="5"/>
      <c r="M17530" s="5"/>
      <c r="N17530" s="5"/>
      <c r="O17530" s="5"/>
      <c r="P17530" s="5"/>
      <c r="Q17530" s="5"/>
      <c r="R17530" s="6"/>
      <c r="S17530" s="6"/>
      <c r="T17530" s="6"/>
      <c r="U17530" s="6"/>
      <c r="V17530" s="6"/>
      <c r="W17530" s="6"/>
      <c r="X17530" s="6"/>
      <c r="Y17530" s="5"/>
      <c r="Z17530" s="5"/>
      <c r="AA17530" s="5"/>
      <c r="AB17530" s="5"/>
      <c r="AC17530" s="6"/>
      <c r="AD17530" s="6"/>
      <c r="AE17530" s="5"/>
      <c r="AF17530" s="6"/>
      <c r="AG17530" s="11"/>
    </row>
    <row r="17531" spans="1:33">
      <c r="A17531" s="5"/>
      <c r="B17531" s="5"/>
      <c r="C17531" s="5"/>
      <c r="D17531" s="5"/>
      <c r="E17531" s="5"/>
      <c r="F17531" s="5"/>
      <c r="G17531" s="5"/>
      <c r="H17531" s="6"/>
      <c r="I17531" s="6"/>
      <c r="J17531" s="5"/>
      <c r="K17531" s="5"/>
      <c r="L17531" s="5"/>
      <c r="M17531" s="5"/>
      <c r="N17531" s="5"/>
      <c r="O17531" s="5"/>
      <c r="P17531" s="5"/>
      <c r="Q17531" s="5"/>
      <c r="R17531" s="6"/>
      <c r="S17531" s="6"/>
      <c r="T17531" s="6"/>
      <c r="U17531" s="6"/>
      <c r="V17531" s="6"/>
      <c r="W17531" s="6"/>
      <c r="X17531" s="6"/>
      <c r="Y17531" s="5"/>
      <c r="Z17531" s="5"/>
      <c r="AA17531" s="5"/>
      <c r="AB17531" s="5"/>
      <c r="AC17531" s="6"/>
      <c r="AD17531" s="6"/>
      <c r="AE17531" s="5"/>
      <c r="AF17531" s="6"/>
      <c r="AG17531" s="11"/>
    </row>
    <row r="17532" spans="1:33">
      <c r="A17532" s="5"/>
      <c r="B17532" s="5"/>
      <c r="C17532" s="5"/>
      <c r="D17532" s="5"/>
      <c r="E17532" s="5"/>
      <c r="F17532" s="5"/>
      <c r="G17532" s="5"/>
      <c r="H17532" s="6"/>
      <c r="I17532" s="6"/>
      <c r="J17532" s="5"/>
      <c r="K17532" s="5"/>
      <c r="L17532" s="5"/>
      <c r="M17532" s="5"/>
      <c r="N17532" s="5"/>
      <c r="O17532" s="5"/>
      <c r="P17532" s="6"/>
      <c r="Q17532" s="6"/>
      <c r="R17532" s="6"/>
      <c r="S17532" s="6"/>
      <c r="T17532" s="6"/>
      <c r="U17532" s="6"/>
      <c r="V17532" s="6"/>
      <c r="W17532" s="6"/>
      <c r="X17532" s="6"/>
      <c r="Y17532" s="5"/>
      <c r="Z17532" s="5"/>
      <c r="AA17532" s="5"/>
      <c r="AB17532" s="5"/>
      <c r="AC17532" s="6"/>
      <c r="AD17532" s="6"/>
      <c r="AE17532" s="5"/>
      <c r="AF17532" s="6"/>
      <c r="AG17532" s="11"/>
    </row>
    <row r="17533" spans="1:33">
      <c r="A17533" s="5"/>
      <c r="B17533" s="5"/>
      <c r="C17533" s="5"/>
      <c r="D17533" s="5"/>
      <c r="E17533" s="5"/>
      <c r="F17533" s="5"/>
      <c r="G17533" s="5"/>
      <c r="H17533" s="6"/>
      <c r="I17533" s="6"/>
      <c r="J17533" s="5"/>
      <c r="K17533" s="5"/>
      <c r="L17533" s="5"/>
      <c r="M17533" s="5"/>
      <c r="N17533" s="5"/>
      <c r="O17533" s="5"/>
      <c r="P17533" s="5"/>
      <c r="Q17533" s="5"/>
      <c r="R17533" s="6"/>
      <c r="S17533" s="6"/>
      <c r="T17533" s="6"/>
      <c r="U17533" s="6"/>
      <c r="V17533" s="6"/>
      <c r="W17533" s="6"/>
      <c r="X17533" s="6"/>
      <c r="Y17533" s="5"/>
      <c r="Z17533" s="5"/>
      <c r="AA17533" s="5"/>
      <c r="AB17533" s="5"/>
      <c r="AC17533" s="6"/>
      <c r="AD17533" s="6"/>
      <c r="AE17533" s="5"/>
      <c r="AF17533" s="6"/>
      <c r="AG17533" s="11"/>
    </row>
    <row r="17534" spans="1:33">
      <c r="A17534" s="5"/>
      <c r="B17534" s="5"/>
      <c r="C17534" s="5"/>
      <c r="D17534" s="5"/>
      <c r="E17534" s="5"/>
      <c r="F17534" s="5"/>
      <c r="G17534" s="5"/>
      <c r="H17534" s="6"/>
      <c r="I17534" s="6"/>
      <c r="J17534" s="5"/>
      <c r="K17534" s="5"/>
      <c r="L17534" s="5"/>
      <c r="M17534" s="5"/>
      <c r="N17534" s="5"/>
      <c r="O17534" s="5"/>
      <c r="P17534" s="6"/>
      <c r="Q17534" s="6"/>
      <c r="R17534" s="6"/>
      <c r="S17534" s="6"/>
      <c r="T17534" s="6"/>
      <c r="U17534" s="6"/>
      <c r="V17534" s="6"/>
      <c r="W17534" s="6"/>
      <c r="X17534" s="6"/>
      <c r="Y17534" s="5"/>
      <c r="Z17534" s="5"/>
      <c r="AA17534" s="5"/>
      <c r="AB17534" s="5"/>
      <c r="AC17534" s="6"/>
      <c r="AD17534" s="6"/>
      <c r="AE17534" s="5"/>
      <c r="AF17534" s="6"/>
      <c r="AG17534" s="11"/>
    </row>
    <row r="17535" spans="1:33">
      <c r="A17535" s="5"/>
      <c r="B17535" s="5"/>
      <c r="C17535" s="5"/>
      <c r="D17535" s="5"/>
      <c r="E17535" s="5"/>
      <c r="F17535" s="5"/>
      <c r="G17535" s="5"/>
      <c r="H17535" s="6"/>
      <c r="I17535" s="6"/>
      <c r="J17535" s="5"/>
      <c r="K17535" s="5"/>
      <c r="L17535" s="5"/>
      <c r="M17535" s="5"/>
      <c r="N17535" s="5"/>
      <c r="O17535" s="5"/>
      <c r="P17535" s="6"/>
      <c r="Q17535" s="6"/>
      <c r="R17535" s="6"/>
      <c r="S17535" s="6"/>
      <c r="T17535" s="6"/>
      <c r="U17535" s="6"/>
      <c r="V17535" s="6"/>
      <c r="W17535" s="6"/>
      <c r="X17535" s="6"/>
      <c r="Y17535" s="5"/>
      <c r="Z17535" s="5"/>
      <c r="AA17535" s="5"/>
      <c r="AB17535" s="5"/>
      <c r="AC17535" s="6"/>
      <c r="AD17535" s="6"/>
      <c r="AE17535" s="5"/>
      <c r="AF17535" s="6"/>
      <c r="AG17535" s="11"/>
    </row>
    <row r="17536" spans="1:33">
      <c r="A17536" s="5"/>
      <c r="B17536" s="5"/>
      <c r="C17536" s="5"/>
      <c r="D17536" s="5"/>
      <c r="E17536" s="5"/>
      <c r="F17536" s="5"/>
      <c r="G17536" s="5"/>
      <c r="H17536" s="6"/>
      <c r="I17536" s="6"/>
      <c r="J17536" s="5"/>
      <c r="K17536" s="5"/>
      <c r="L17536" s="5"/>
      <c r="M17536" s="5"/>
      <c r="N17536" s="5"/>
      <c r="O17536" s="5"/>
      <c r="P17536" s="5"/>
      <c r="Q17536" s="5"/>
      <c r="R17536" s="6"/>
      <c r="S17536" s="5"/>
      <c r="T17536" s="6"/>
      <c r="U17536" s="6"/>
      <c r="V17536" s="6"/>
      <c r="W17536" s="6"/>
      <c r="X17536" s="5"/>
      <c r="Y17536" s="5"/>
      <c r="Z17536" s="5"/>
      <c r="AA17536" s="5"/>
      <c r="AB17536" s="5"/>
      <c r="AC17536" s="5"/>
      <c r="AD17536" s="6"/>
      <c r="AE17536" s="5"/>
      <c r="AF17536" s="6"/>
      <c r="AG17536" s="11"/>
    </row>
    <row r="17537" spans="1:33">
      <c r="A17537" s="5"/>
      <c r="B17537" s="5"/>
      <c r="C17537" s="5"/>
      <c r="D17537" s="5"/>
      <c r="E17537" s="5"/>
      <c r="F17537" s="5"/>
      <c r="G17537" s="5"/>
      <c r="H17537" s="6"/>
      <c r="I17537" s="6"/>
      <c r="J17537" s="5"/>
      <c r="K17537" s="5"/>
      <c r="L17537" s="5"/>
      <c r="M17537" s="5"/>
      <c r="N17537" s="5"/>
      <c r="O17537" s="5"/>
      <c r="P17537" s="5"/>
      <c r="Q17537" s="5"/>
      <c r="R17537" s="6"/>
      <c r="S17537" s="6"/>
      <c r="T17537" s="6"/>
      <c r="U17537" s="6"/>
      <c r="V17537" s="6"/>
      <c r="W17537" s="6"/>
      <c r="X17537" s="6"/>
      <c r="Y17537" s="5"/>
      <c r="Z17537" s="5"/>
      <c r="AA17537" s="5"/>
      <c r="AB17537" s="5"/>
      <c r="AC17537" s="6"/>
      <c r="AD17537" s="6"/>
      <c r="AE17537" s="5"/>
      <c r="AF17537" s="6"/>
      <c r="AG17537" s="11"/>
    </row>
    <row r="17538" spans="1:33">
      <c r="A17538" s="5"/>
      <c r="B17538" s="5"/>
      <c r="C17538" s="5"/>
      <c r="D17538" s="5"/>
      <c r="E17538" s="5"/>
      <c r="F17538" s="5"/>
      <c r="G17538" s="5"/>
      <c r="H17538" s="6"/>
      <c r="I17538" s="6"/>
      <c r="J17538" s="5"/>
      <c r="K17538" s="5"/>
      <c r="L17538" s="5"/>
      <c r="M17538" s="5"/>
      <c r="N17538" s="5"/>
      <c r="O17538" s="5"/>
      <c r="P17538" s="5"/>
      <c r="Q17538" s="5"/>
      <c r="R17538" s="6"/>
      <c r="S17538" s="6"/>
      <c r="T17538" s="6"/>
      <c r="U17538" s="6"/>
      <c r="V17538" s="6"/>
      <c r="W17538" s="6"/>
      <c r="X17538" s="6"/>
      <c r="Y17538" s="5"/>
      <c r="Z17538" s="5"/>
      <c r="AA17538" s="5"/>
      <c r="AB17538" s="5"/>
      <c r="AC17538" s="6"/>
      <c r="AD17538" s="6"/>
      <c r="AE17538" s="5"/>
      <c r="AF17538" s="6"/>
      <c r="AG17538" s="11"/>
    </row>
    <row r="17539" spans="1:33">
      <c r="A17539" s="5"/>
      <c r="B17539" s="5"/>
      <c r="C17539" s="5"/>
      <c r="D17539" s="5"/>
      <c r="E17539" s="5"/>
      <c r="F17539" s="5"/>
      <c r="G17539" s="5"/>
      <c r="H17539" s="6"/>
      <c r="I17539" s="6"/>
      <c r="J17539" s="5"/>
      <c r="K17539" s="5"/>
      <c r="L17539" s="5"/>
      <c r="M17539" s="5"/>
      <c r="N17539" s="5"/>
      <c r="O17539" s="5"/>
      <c r="P17539" s="5"/>
      <c r="Q17539" s="5"/>
      <c r="R17539" s="6"/>
      <c r="S17539" s="5"/>
      <c r="T17539" s="6"/>
      <c r="U17539" s="6"/>
      <c r="V17539" s="6"/>
      <c r="W17539" s="6"/>
      <c r="X17539" s="5"/>
      <c r="Y17539" s="5"/>
      <c r="Z17539" s="5"/>
      <c r="AA17539" s="5"/>
      <c r="AB17539" s="5"/>
      <c r="AC17539" s="5"/>
      <c r="AD17539" s="6"/>
      <c r="AE17539" s="5"/>
      <c r="AF17539" s="6"/>
      <c r="AG17539" s="11"/>
    </row>
    <row r="17540" spans="1:33">
      <c r="A17540" s="5"/>
      <c r="B17540" s="5"/>
      <c r="C17540" s="5"/>
      <c r="D17540" s="5"/>
      <c r="E17540" s="5"/>
      <c r="F17540" s="5"/>
      <c r="G17540" s="5"/>
      <c r="H17540" s="6"/>
      <c r="I17540" s="6"/>
      <c r="J17540" s="5"/>
      <c r="K17540" s="5"/>
      <c r="L17540" s="5"/>
      <c r="M17540" s="5"/>
      <c r="N17540" s="5"/>
      <c r="O17540" s="5"/>
      <c r="P17540" s="5"/>
      <c r="Q17540" s="5"/>
      <c r="R17540" s="6"/>
      <c r="S17540" s="6"/>
      <c r="T17540" s="6"/>
      <c r="U17540" s="6"/>
      <c r="V17540" s="6"/>
      <c r="W17540" s="6"/>
      <c r="X17540" s="6"/>
      <c r="Y17540" s="5"/>
      <c r="Z17540" s="5"/>
      <c r="AA17540" s="5"/>
      <c r="AB17540" s="5"/>
      <c r="AC17540" s="6"/>
      <c r="AD17540" s="6"/>
      <c r="AE17540" s="5"/>
      <c r="AF17540" s="6"/>
      <c r="AG17540" s="11"/>
    </row>
    <row r="17541" spans="1:33">
      <c r="A17541" s="5"/>
      <c r="B17541" s="5"/>
      <c r="C17541" s="5"/>
      <c r="D17541" s="5"/>
      <c r="E17541" s="5"/>
      <c r="F17541" s="5"/>
      <c r="G17541" s="5"/>
      <c r="H17541" s="6"/>
      <c r="I17541" s="6"/>
      <c r="J17541" s="5"/>
      <c r="K17541" s="5"/>
      <c r="L17541" s="5"/>
      <c r="M17541" s="5"/>
      <c r="N17541" s="5"/>
      <c r="O17541" s="5"/>
      <c r="P17541" s="5"/>
      <c r="Q17541" s="5"/>
      <c r="R17541" s="6"/>
      <c r="S17541" s="6"/>
      <c r="T17541" s="6"/>
      <c r="U17541" s="6"/>
      <c r="V17541" s="6"/>
      <c r="W17541" s="6"/>
      <c r="X17541" s="6"/>
      <c r="Y17541" s="5"/>
      <c r="Z17541" s="5"/>
      <c r="AA17541" s="5"/>
      <c r="AB17541" s="5"/>
      <c r="AC17541" s="6"/>
      <c r="AD17541" s="6"/>
      <c r="AE17541" s="5"/>
      <c r="AF17541" s="6"/>
      <c r="AG17541" s="11"/>
    </row>
    <row r="17542" spans="1:33">
      <c r="A17542" s="5"/>
      <c r="B17542" s="5"/>
      <c r="C17542" s="5"/>
      <c r="D17542" s="5"/>
      <c r="E17542" s="5"/>
      <c r="F17542" s="5"/>
      <c r="G17542" s="5"/>
      <c r="H17542" s="6"/>
      <c r="I17542" s="6"/>
      <c r="J17542" s="5"/>
      <c r="K17542" s="5"/>
      <c r="L17542" s="5"/>
      <c r="M17542" s="5"/>
      <c r="N17542" s="5"/>
      <c r="O17542" s="5"/>
      <c r="P17542" s="5"/>
      <c r="Q17542" s="5"/>
      <c r="R17542" s="6"/>
      <c r="S17542" s="6"/>
      <c r="T17542" s="6"/>
      <c r="U17542" s="6"/>
      <c r="V17542" s="6"/>
      <c r="W17542" s="6"/>
      <c r="X17542" s="6"/>
      <c r="Y17542" s="5"/>
      <c r="Z17542" s="5"/>
      <c r="AA17542" s="5"/>
      <c r="AB17542" s="5"/>
      <c r="AC17542" s="6"/>
      <c r="AD17542" s="6"/>
      <c r="AE17542" s="5"/>
      <c r="AF17542" s="6"/>
      <c r="AG17542" s="11"/>
    </row>
    <row r="17543" spans="1:33">
      <c r="A17543" s="5"/>
      <c r="B17543" s="5"/>
      <c r="C17543" s="5"/>
      <c r="D17543" s="5"/>
      <c r="E17543" s="5"/>
      <c r="F17543" s="5"/>
      <c r="G17543" s="5"/>
      <c r="H17543" s="6"/>
      <c r="I17543" s="6"/>
      <c r="J17543" s="5"/>
      <c r="K17543" s="5"/>
      <c r="L17543" s="5"/>
      <c r="M17543" s="5"/>
      <c r="N17543" s="5"/>
      <c r="O17543" s="5"/>
      <c r="P17543" s="5"/>
      <c r="Q17543" s="5"/>
      <c r="R17543" s="6"/>
      <c r="S17543" s="6"/>
      <c r="T17543" s="6"/>
      <c r="U17543" s="6"/>
      <c r="V17543" s="6"/>
      <c r="W17543" s="6"/>
      <c r="X17543" s="6"/>
      <c r="Y17543" s="5"/>
      <c r="Z17543" s="5"/>
      <c r="AA17543" s="5"/>
      <c r="AB17543" s="5"/>
      <c r="AC17543" s="6"/>
      <c r="AD17543" s="6"/>
      <c r="AE17543" s="5"/>
      <c r="AF17543" s="6"/>
      <c r="AG17543" s="11"/>
    </row>
    <row r="17544" spans="1:33">
      <c r="A17544" s="5"/>
      <c r="B17544" s="5"/>
      <c r="C17544" s="5"/>
      <c r="D17544" s="5"/>
      <c r="E17544" s="5"/>
      <c r="F17544" s="5"/>
      <c r="G17544" s="5"/>
      <c r="H17544" s="6"/>
      <c r="I17544" s="6"/>
      <c r="J17544" s="5"/>
      <c r="K17544" s="5"/>
      <c r="L17544" s="5"/>
      <c r="M17544" s="5"/>
      <c r="N17544" s="5"/>
      <c r="O17544" s="5"/>
      <c r="P17544" s="6"/>
      <c r="Q17544" s="6"/>
      <c r="R17544" s="6"/>
      <c r="S17544" s="6"/>
      <c r="T17544" s="6"/>
      <c r="U17544" s="6"/>
      <c r="V17544" s="6"/>
      <c r="W17544" s="6"/>
      <c r="X17544" s="6"/>
      <c r="Y17544" s="5"/>
      <c r="Z17544" s="5"/>
      <c r="AA17544" s="5"/>
      <c r="AB17544" s="5"/>
      <c r="AC17544" s="6"/>
      <c r="AD17544" s="6"/>
      <c r="AE17544" s="5"/>
      <c r="AF17544" s="6"/>
      <c r="AG17544" s="11"/>
    </row>
    <row r="17545" spans="1:33">
      <c r="A17545" s="5"/>
      <c r="B17545" s="5"/>
      <c r="C17545" s="5"/>
      <c r="D17545" s="5"/>
      <c r="E17545" s="5"/>
      <c r="F17545" s="5"/>
      <c r="G17545" s="5"/>
      <c r="H17545" s="6"/>
      <c r="I17545" s="6"/>
      <c r="J17545" s="5"/>
      <c r="K17545" s="5"/>
      <c r="L17545" s="5"/>
      <c r="M17545" s="5"/>
      <c r="N17545" s="5"/>
      <c r="O17545" s="5"/>
      <c r="P17545" s="5"/>
      <c r="Q17545" s="5"/>
      <c r="R17545" s="6"/>
      <c r="S17545" s="6"/>
      <c r="T17545" s="6"/>
      <c r="U17545" s="6"/>
      <c r="V17545" s="6"/>
      <c r="W17545" s="6"/>
      <c r="X17545" s="6"/>
      <c r="Y17545" s="5"/>
      <c r="Z17545" s="5"/>
      <c r="AA17545" s="5"/>
      <c r="AB17545" s="5"/>
      <c r="AC17545" s="6"/>
      <c r="AD17545" s="6"/>
      <c r="AE17545" s="5"/>
      <c r="AF17545" s="6"/>
      <c r="AG17545" s="11"/>
    </row>
    <row r="17546" spans="1:33">
      <c r="A17546" s="5"/>
      <c r="B17546" s="5"/>
      <c r="C17546" s="5"/>
      <c r="D17546" s="5"/>
      <c r="E17546" s="5"/>
      <c r="F17546" s="5"/>
      <c r="G17546" s="5"/>
      <c r="H17546" s="6"/>
      <c r="I17546" s="6"/>
      <c r="J17546" s="5"/>
      <c r="K17546" s="5"/>
      <c r="L17546" s="5"/>
      <c r="M17546" s="5"/>
      <c r="N17546" s="5"/>
      <c r="O17546" s="5"/>
      <c r="P17546" s="5"/>
      <c r="Q17546" s="5"/>
      <c r="R17546" s="6"/>
      <c r="S17546" s="6"/>
      <c r="T17546" s="6"/>
      <c r="U17546" s="6"/>
      <c r="V17546" s="6"/>
      <c r="W17546" s="6"/>
      <c r="X17546" s="6"/>
      <c r="Y17546" s="5"/>
      <c r="Z17546" s="5"/>
      <c r="AA17546" s="5"/>
      <c r="AB17546" s="5"/>
      <c r="AC17546" s="6"/>
      <c r="AD17546" s="6"/>
      <c r="AE17546" s="5"/>
      <c r="AF17546" s="6"/>
      <c r="AG17546" s="11"/>
    </row>
    <row r="17547" spans="1:33">
      <c r="A17547" s="5"/>
      <c r="B17547" s="5"/>
      <c r="C17547" s="5"/>
      <c r="D17547" s="5"/>
      <c r="E17547" s="5"/>
      <c r="F17547" s="5"/>
      <c r="G17547" s="5"/>
      <c r="H17547" s="6"/>
      <c r="I17547" s="6"/>
      <c r="J17547" s="5"/>
      <c r="K17547" s="5"/>
      <c r="L17547" s="5"/>
      <c r="M17547" s="5"/>
      <c r="N17547" s="5"/>
      <c r="O17547" s="5"/>
      <c r="P17547" s="5"/>
      <c r="Q17547" s="5"/>
      <c r="R17547" s="6"/>
      <c r="S17547" s="6"/>
      <c r="T17547" s="6"/>
      <c r="U17547" s="6"/>
      <c r="V17547" s="6"/>
      <c r="W17547" s="6"/>
      <c r="X17547" s="6"/>
      <c r="Y17547" s="5"/>
      <c r="Z17547" s="5"/>
      <c r="AA17547" s="5"/>
      <c r="AB17547" s="5"/>
      <c r="AC17547" s="6"/>
      <c r="AD17547" s="6"/>
      <c r="AE17547" s="5"/>
      <c r="AF17547" s="6"/>
      <c r="AG17547" s="11"/>
    </row>
    <row r="17548" spans="1:33">
      <c r="A17548" s="5"/>
      <c r="B17548" s="5"/>
      <c r="C17548" s="5"/>
      <c r="D17548" s="5"/>
      <c r="E17548" s="5"/>
      <c r="F17548" s="5"/>
      <c r="G17548" s="5"/>
      <c r="H17548" s="6"/>
      <c r="I17548" s="6"/>
      <c r="J17548" s="5"/>
      <c r="K17548" s="5"/>
      <c r="L17548" s="5"/>
      <c r="M17548" s="5"/>
      <c r="N17548" s="5"/>
      <c r="O17548" s="5"/>
      <c r="P17548" s="5"/>
      <c r="Q17548" s="5"/>
      <c r="R17548" s="6"/>
      <c r="S17548" s="6"/>
      <c r="T17548" s="6"/>
      <c r="U17548" s="6"/>
      <c r="V17548" s="6"/>
      <c r="W17548" s="6"/>
      <c r="X17548" s="6"/>
      <c r="Y17548" s="5"/>
      <c r="Z17548" s="5"/>
      <c r="AA17548" s="5"/>
      <c r="AB17548" s="5"/>
      <c r="AC17548" s="6"/>
      <c r="AD17548" s="6"/>
      <c r="AE17548" s="5"/>
      <c r="AF17548" s="6"/>
      <c r="AG17548" s="11"/>
    </row>
    <row r="17549" spans="1:33">
      <c r="A17549" s="5"/>
      <c r="B17549" s="5"/>
      <c r="C17549" s="5"/>
      <c r="D17549" s="5"/>
      <c r="E17549" s="5"/>
      <c r="F17549" s="5"/>
      <c r="G17549" s="5"/>
      <c r="H17549" s="6"/>
      <c r="I17549" s="6"/>
      <c r="J17549" s="5"/>
      <c r="K17549" s="5"/>
      <c r="L17549" s="5"/>
      <c r="M17549" s="5"/>
      <c r="N17549" s="5"/>
      <c r="O17549" s="5"/>
      <c r="P17549" s="5"/>
      <c r="Q17549" s="5"/>
      <c r="R17549" s="6"/>
      <c r="S17549" s="6"/>
      <c r="T17549" s="6"/>
      <c r="U17549" s="6"/>
      <c r="V17549" s="6"/>
      <c r="W17549" s="6"/>
      <c r="X17549" s="6"/>
      <c r="Y17549" s="5"/>
      <c r="Z17549" s="5"/>
      <c r="AA17549" s="5"/>
      <c r="AB17549" s="5"/>
      <c r="AC17549" s="6"/>
      <c r="AD17549" s="6"/>
      <c r="AE17549" s="5"/>
      <c r="AF17549" s="6"/>
      <c r="AG17549" s="11"/>
    </row>
    <row r="17550" spans="1:33">
      <c r="A17550" s="5"/>
      <c r="B17550" s="5"/>
      <c r="C17550" s="5"/>
      <c r="D17550" s="5"/>
      <c r="E17550" s="5"/>
      <c r="F17550" s="5"/>
      <c r="G17550" s="5"/>
      <c r="H17550" s="6"/>
      <c r="I17550" s="6"/>
      <c r="J17550" s="5"/>
      <c r="K17550" s="5"/>
      <c r="L17550" s="5"/>
      <c r="M17550" s="5"/>
      <c r="N17550" s="5"/>
      <c r="O17550" s="5"/>
      <c r="P17550" s="5"/>
      <c r="Q17550" s="5"/>
      <c r="R17550" s="6"/>
      <c r="S17550" s="6"/>
      <c r="T17550" s="6"/>
      <c r="U17550" s="6"/>
      <c r="V17550" s="6"/>
      <c r="W17550" s="6"/>
      <c r="X17550" s="6"/>
      <c r="Y17550" s="5"/>
      <c r="Z17550" s="5"/>
      <c r="AA17550" s="5"/>
      <c r="AB17550" s="5"/>
      <c r="AC17550" s="6"/>
      <c r="AD17550" s="6"/>
      <c r="AE17550" s="5"/>
      <c r="AF17550" s="6"/>
      <c r="AG17550" s="11"/>
    </row>
    <row r="17551" spans="1:33">
      <c r="A17551" s="5"/>
      <c r="B17551" s="5"/>
      <c r="C17551" s="5"/>
      <c r="D17551" s="5"/>
      <c r="E17551" s="5"/>
      <c r="F17551" s="5"/>
      <c r="G17551" s="5"/>
      <c r="H17551" s="6"/>
      <c r="I17551" s="6"/>
      <c r="J17551" s="5"/>
      <c r="K17551" s="5"/>
      <c r="L17551" s="5"/>
      <c r="M17551" s="5"/>
      <c r="N17551" s="5"/>
      <c r="O17551" s="5"/>
      <c r="P17551" s="5"/>
      <c r="Q17551" s="5"/>
      <c r="R17551" s="6"/>
      <c r="S17551" s="6"/>
      <c r="T17551" s="6"/>
      <c r="U17551" s="6"/>
      <c r="V17551" s="6"/>
      <c r="W17551" s="6"/>
      <c r="X17551" s="6"/>
      <c r="Y17551" s="5"/>
      <c r="Z17551" s="5"/>
      <c r="AA17551" s="5"/>
      <c r="AB17551" s="5"/>
      <c r="AC17551" s="6"/>
      <c r="AD17551" s="6"/>
      <c r="AE17551" s="5"/>
      <c r="AF17551" s="6"/>
      <c r="AG17551" s="11"/>
    </row>
    <row r="17552" spans="1:33">
      <c r="A17552" s="5"/>
      <c r="B17552" s="5"/>
      <c r="C17552" s="5"/>
      <c r="D17552" s="5"/>
      <c r="E17552" s="5"/>
      <c r="F17552" s="5"/>
      <c r="G17552" s="5"/>
      <c r="H17552" s="6"/>
      <c r="I17552" s="6"/>
      <c r="J17552" s="5"/>
      <c r="K17552" s="5"/>
      <c r="L17552" s="5"/>
      <c r="M17552" s="5"/>
      <c r="N17552" s="5"/>
      <c r="O17552" s="5"/>
      <c r="P17552" s="5"/>
      <c r="Q17552" s="5"/>
      <c r="R17552" s="6"/>
      <c r="S17552" s="6"/>
      <c r="T17552" s="6"/>
      <c r="U17552" s="6"/>
      <c r="V17552" s="6"/>
      <c r="W17552" s="6"/>
      <c r="X17552" s="6"/>
      <c r="Y17552" s="5"/>
      <c r="Z17552" s="5"/>
      <c r="AA17552" s="5"/>
      <c r="AB17552" s="5"/>
      <c r="AC17552" s="6"/>
      <c r="AD17552" s="6"/>
      <c r="AE17552" s="5"/>
      <c r="AF17552" s="6"/>
      <c r="AG17552" s="11"/>
    </row>
    <row r="17553" spans="1:33">
      <c r="A17553" s="5"/>
      <c r="B17553" s="5"/>
      <c r="C17553" s="5"/>
      <c r="D17553" s="5"/>
      <c r="E17553" s="5"/>
      <c r="F17553" s="5"/>
      <c r="G17553" s="5"/>
      <c r="H17553" s="6"/>
      <c r="I17553" s="6"/>
      <c r="J17553" s="5"/>
      <c r="K17553" s="5"/>
      <c r="L17553" s="5"/>
      <c r="M17553" s="5"/>
      <c r="N17553" s="5"/>
      <c r="O17553" s="5"/>
      <c r="P17553" s="5"/>
      <c r="Q17553" s="5"/>
      <c r="R17553" s="6"/>
      <c r="S17553" s="6"/>
      <c r="T17553" s="6"/>
      <c r="U17553" s="6"/>
      <c r="V17553" s="6"/>
      <c r="W17553" s="6"/>
      <c r="X17553" s="6"/>
      <c r="Y17553" s="5"/>
      <c r="Z17553" s="5"/>
      <c r="AA17553" s="5"/>
      <c r="AB17553" s="5"/>
      <c r="AC17553" s="6"/>
      <c r="AD17553" s="6"/>
      <c r="AE17553" s="5"/>
      <c r="AF17553" s="6"/>
      <c r="AG17553" s="11"/>
    </row>
    <row r="17554" spans="1:33">
      <c r="A17554" s="5"/>
      <c r="B17554" s="5"/>
      <c r="C17554" s="5"/>
      <c r="D17554" s="5"/>
      <c r="E17554" s="5"/>
      <c r="F17554" s="5"/>
      <c r="G17554" s="5"/>
      <c r="H17554" s="6"/>
      <c r="I17554" s="6"/>
      <c r="J17554" s="5"/>
      <c r="K17554" s="5"/>
      <c r="L17554" s="5"/>
      <c r="M17554" s="5"/>
      <c r="N17554" s="5"/>
      <c r="O17554" s="5"/>
      <c r="P17554" s="5"/>
      <c r="Q17554" s="5"/>
      <c r="R17554" s="6"/>
      <c r="S17554" s="6"/>
      <c r="T17554" s="6"/>
      <c r="U17554" s="6"/>
      <c r="V17554" s="6"/>
      <c r="W17554" s="6"/>
      <c r="X17554" s="6"/>
      <c r="Y17554" s="5"/>
      <c r="Z17554" s="5"/>
      <c r="AA17554" s="5"/>
      <c r="AB17554" s="5"/>
      <c r="AC17554" s="6"/>
      <c r="AD17554" s="6"/>
      <c r="AE17554" s="5"/>
      <c r="AF17554" s="6"/>
      <c r="AG17554" s="11"/>
    </row>
    <row r="17555" spans="1:33">
      <c r="A17555" s="5"/>
      <c r="B17555" s="5"/>
      <c r="C17555" s="5"/>
      <c r="D17555" s="5"/>
      <c r="E17555" s="5"/>
      <c r="F17555" s="5"/>
      <c r="G17555" s="5"/>
      <c r="H17555" s="6"/>
      <c r="I17555" s="6"/>
      <c r="J17555" s="5"/>
      <c r="K17555" s="5"/>
      <c r="L17555" s="5"/>
      <c r="M17555" s="5"/>
      <c r="N17555" s="5"/>
      <c r="O17555" s="5"/>
      <c r="P17555" s="5"/>
      <c r="Q17555" s="5"/>
      <c r="R17555" s="6"/>
      <c r="S17555" s="6"/>
      <c r="T17555" s="6"/>
      <c r="U17555" s="6"/>
      <c r="V17555" s="6"/>
      <c r="W17555" s="6"/>
      <c r="X17555" s="6"/>
      <c r="Y17555" s="5"/>
      <c r="Z17555" s="5"/>
      <c r="AA17555" s="5"/>
      <c r="AB17555" s="5"/>
      <c r="AC17555" s="6"/>
      <c r="AD17555" s="6"/>
      <c r="AE17555" s="5"/>
      <c r="AF17555" s="6"/>
      <c r="AG17555" s="11"/>
    </row>
    <row r="17556" spans="1:33">
      <c r="A17556" s="5"/>
      <c r="B17556" s="5"/>
      <c r="C17556" s="5"/>
      <c r="D17556" s="5"/>
      <c r="E17556" s="5"/>
      <c r="F17556" s="5"/>
      <c r="G17556" s="5"/>
      <c r="H17556" s="6"/>
      <c r="I17556" s="6"/>
      <c r="J17556" s="5"/>
      <c r="K17556" s="5"/>
      <c r="L17556" s="5"/>
      <c r="M17556" s="5"/>
      <c r="N17556" s="5"/>
      <c r="O17556" s="5"/>
      <c r="P17556" s="5"/>
      <c r="Q17556" s="5"/>
      <c r="R17556" s="6"/>
      <c r="S17556" s="6"/>
      <c r="T17556" s="6"/>
      <c r="U17556" s="6"/>
      <c r="V17556" s="6"/>
      <c r="W17556" s="6"/>
      <c r="X17556" s="6"/>
      <c r="Y17556" s="5"/>
      <c r="Z17556" s="5"/>
      <c r="AA17556" s="5"/>
      <c r="AB17556" s="5"/>
      <c r="AC17556" s="6"/>
      <c r="AD17556" s="6"/>
      <c r="AE17556" s="5"/>
      <c r="AF17556" s="6"/>
      <c r="AG17556" s="11"/>
    </row>
    <row r="17557" spans="1:33">
      <c r="A17557" s="5"/>
      <c r="B17557" s="6"/>
      <c r="C17557" s="5"/>
      <c r="D17557" s="5"/>
      <c r="E17557" s="5"/>
      <c r="F17557" s="5"/>
      <c r="G17557" s="5"/>
      <c r="H17557" s="6"/>
      <c r="I17557" s="6"/>
      <c r="J17557" s="5"/>
      <c r="K17557" s="5"/>
      <c r="L17557" s="5"/>
      <c r="M17557" s="5"/>
      <c r="N17557" s="5"/>
      <c r="O17557" s="5"/>
      <c r="P17557" s="5"/>
      <c r="Q17557" s="5"/>
      <c r="R17557" s="6"/>
      <c r="S17557" s="5"/>
      <c r="T17557" s="6"/>
      <c r="U17557" s="5"/>
      <c r="V17557" s="6"/>
      <c r="W17557" s="6"/>
      <c r="X17557" s="6"/>
      <c r="Y17557" s="5"/>
      <c r="Z17557" s="5"/>
      <c r="AA17557" s="5"/>
      <c r="AB17557" s="5"/>
      <c r="AC17557" s="6"/>
      <c r="AD17557" s="6"/>
      <c r="AE17557" s="5"/>
      <c r="AF17557" s="6"/>
      <c r="AG17557" s="11"/>
    </row>
    <row r="17558" spans="1:33">
      <c r="A17558" s="5"/>
      <c r="B17558" s="5"/>
      <c r="C17558" s="5"/>
      <c r="D17558" s="5"/>
      <c r="E17558" s="5"/>
      <c r="F17558" s="5"/>
      <c r="G17558" s="5"/>
      <c r="H17558" s="6"/>
      <c r="I17558" s="6"/>
      <c r="J17558" s="5"/>
      <c r="K17558" s="5"/>
      <c r="L17558" s="5"/>
      <c r="M17558" s="5"/>
      <c r="N17558" s="5"/>
      <c r="O17558" s="5"/>
      <c r="P17558" s="6"/>
      <c r="Q17558" s="6"/>
      <c r="R17558" s="6"/>
      <c r="S17558" s="6"/>
      <c r="T17558" s="6"/>
      <c r="U17558" s="6"/>
      <c r="V17558" s="6"/>
      <c r="W17558" s="6"/>
      <c r="X17558" s="6"/>
      <c r="Y17558" s="5"/>
      <c r="Z17558" s="5"/>
      <c r="AA17558" s="5"/>
      <c r="AB17558" s="5"/>
      <c r="AC17558" s="6"/>
      <c r="AD17558" s="6"/>
      <c r="AE17558" s="5"/>
      <c r="AF17558" s="6"/>
      <c r="AG17558" s="11"/>
    </row>
    <row r="17559" spans="1:33">
      <c r="A17559" s="5"/>
      <c r="B17559" s="5"/>
      <c r="C17559" s="5"/>
      <c r="D17559" s="5"/>
      <c r="E17559" s="5"/>
      <c r="F17559" s="5"/>
      <c r="G17559" s="5"/>
      <c r="H17559" s="6"/>
      <c r="I17559" s="6"/>
      <c r="J17559" s="5"/>
      <c r="K17559" s="5"/>
      <c r="L17559" s="5"/>
      <c r="M17559" s="5"/>
      <c r="N17559" s="5"/>
      <c r="O17559" s="5"/>
      <c r="P17559" s="5"/>
      <c r="Q17559" s="5"/>
      <c r="R17559" s="6"/>
      <c r="S17559" s="6"/>
      <c r="T17559" s="6"/>
      <c r="U17559" s="6"/>
      <c r="V17559" s="6"/>
      <c r="W17559" s="6"/>
      <c r="X17559" s="6"/>
      <c r="Y17559" s="5"/>
      <c r="Z17559" s="5"/>
      <c r="AA17559" s="5"/>
      <c r="AB17559" s="5"/>
      <c r="AC17559" s="6"/>
      <c r="AD17559" s="6"/>
      <c r="AE17559" s="5"/>
      <c r="AF17559" s="6"/>
      <c r="AG17559" s="11"/>
    </row>
    <row r="17560" spans="1:33">
      <c r="A17560" s="5"/>
      <c r="B17560" s="5"/>
      <c r="C17560" s="5"/>
      <c r="D17560" s="5"/>
      <c r="E17560" s="5"/>
      <c r="F17560" s="5"/>
      <c r="G17560" s="5"/>
      <c r="H17560" s="6"/>
      <c r="I17560" s="6"/>
      <c r="J17560" s="5"/>
      <c r="K17560" s="5"/>
      <c r="L17560" s="5"/>
      <c r="M17560" s="5"/>
      <c r="N17560" s="5"/>
      <c r="O17560" s="5"/>
      <c r="P17560" s="5"/>
      <c r="Q17560" s="5"/>
      <c r="R17560" s="6"/>
      <c r="S17560" s="6"/>
      <c r="T17560" s="6"/>
      <c r="U17560" s="6"/>
      <c r="V17560" s="6"/>
      <c r="W17560" s="6"/>
      <c r="X17560" s="6"/>
      <c r="Y17560" s="5"/>
      <c r="Z17560" s="5"/>
      <c r="AA17560" s="5"/>
      <c r="AB17560" s="5"/>
      <c r="AC17560" s="6"/>
      <c r="AD17560" s="6"/>
      <c r="AE17560" s="5"/>
      <c r="AF17560" s="6"/>
      <c r="AG17560" s="11"/>
    </row>
    <row r="17561" spans="1:33">
      <c r="A17561" s="5"/>
      <c r="B17561" s="5"/>
      <c r="C17561" s="5"/>
      <c r="D17561" s="5"/>
      <c r="E17561" s="5"/>
      <c r="F17561" s="5"/>
      <c r="G17561" s="5"/>
      <c r="H17561" s="6"/>
      <c r="I17561" s="6"/>
      <c r="J17561" s="5"/>
      <c r="K17561" s="5"/>
      <c r="L17561" s="5"/>
      <c r="M17561" s="5"/>
      <c r="N17561" s="5"/>
      <c r="O17561" s="5"/>
      <c r="P17561" s="5"/>
      <c r="Q17561" s="5"/>
      <c r="R17561" s="6"/>
      <c r="S17561" s="6"/>
      <c r="T17561" s="6"/>
      <c r="U17561" s="6"/>
      <c r="V17561" s="6"/>
      <c r="W17561" s="6"/>
      <c r="X17561" s="6"/>
      <c r="Y17561" s="5"/>
      <c r="Z17561" s="5"/>
      <c r="AA17561" s="5"/>
      <c r="AB17561" s="5"/>
      <c r="AC17561" s="6"/>
      <c r="AD17561" s="6"/>
      <c r="AE17561" s="5"/>
      <c r="AF17561" s="6"/>
      <c r="AG17561" s="11"/>
    </row>
    <row r="17562" spans="1:33">
      <c r="A17562" s="5"/>
      <c r="B17562" s="5"/>
      <c r="C17562" s="5"/>
      <c r="D17562" s="5"/>
      <c r="E17562" s="5"/>
      <c r="F17562" s="5"/>
      <c r="G17562" s="5"/>
      <c r="H17562" s="6"/>
      <c r="I17562" s="6"/>
      <c r="J17562" s="5"/>
      <c r="K17562" s="5"/>
      <c r="L17562" s="5"/>
      <c r="M17562" s="5"/>
      <c r="N17562" s="5"/>
      <c r="O17562" s="5"/>
      <c r="P17562" s="5"/>
      <c r="Q17562" s="5"/>
      <c r="R17562" s="6"/>
      <c r="S17562" s="5"/>
      <c r="T17562" s="6"/>
      <c r="U17562" s="6"/>
      <c r="V17562" s="6"/>
      <c r="W17562" s="6"/>
      <c r="X17562" s="5"/>
      <c r="Y17562" s="5"/>
      <c r="Z17562" s="5"/>
      <c r="AA17562" s="5"/>
      <c r="AB17562" s="5"/>
      <c r="AC17562" s="6"/>
      <c r="AD17562" s="6"/>
      <c r="AE17562" s="5"/>
      <c r="AF17562" s="6"/>
      <c r="AG17562" s="11"/>
    </row>
    <row r="17563" spans="1:33">
      <c r="A17563" s="5"/>
      <c r="B17563" s="5"/>
      <c r="C17563" s="5"/>
      <c r="D17563" s="5"/>
      <c r="E17563" s="5"/>
      <c r="F17563" s="5"/>
      <c r="G17563" s="5"/>
      <c r="H17563" s="6"/>
      <c r="I17563" s="6"/>
      <c r="J17563" s="5"/>
      <c r="K17563" s="5"/>
      <c r="L17563" s="5"/>
      <c r="M17563" s="5"/>
      <c r="N17563" s="5"/>
      <c r="O17563" s="5"/>
      <c r="P17563" s="5"/>
      <c r="Q17563" s="5"/>
      <c r="R17563" s="6"/>
      <c r="S17563" s="6"/>
      <c r="T17563" s="6"/>
      <c r="U17563" s="6"/>
      <c r="V17563" s="6"/>
      <c r="W17563" s="6"/>
      <c r="X17563" s="6"/>
      <c r="Y17563" s="5"/>
      <c r="Z17563" s="5"/>
      <c r="AA17563" s="5"/>
      <c r="AB17563" s="5"/>
      <c r="AC17563" s="6"/>
      <c r="AD17563" s="6"/>
      <c r="AE17563" s="5"/>
      <c r="AF17563" s="6"/>
      <c r="AG17563" s="11"/>
    </row>
    <row r="17564" spans="1:33">
      <c r="A17564" s="5"/>
      <c r="B17564" s="5"/>
      <c r="C17564" s="5"/>
      <c r="D17564" s="5"/>
      <c r="E17564" s="5"/>
      <c r="F17564" s="5"/>
      <c r="G17564" s="5"/>
      <c r="H17564" s="6"/>
      <c r="I17564" s="6"/>
      <c r="J17564" s="5"/>
      <c r="K17564" s="5"/>
      <c r="L17564" s="5"/>
      <c r="M17564" s="5"/>
      <c r="N17564" s="5"/>
      <c r="O17564" s="5"/>
      <c r="P17564" s="5"/>
      <c r="Q17564" s="5"/>
      <c r="R17564" s="6"/>
      <c r="S17564" s="5"/>
      <c r="T17564" s="6"/>
      <c r="U17564" s="6"/>
      <c r="V17564" s="6"/>
      <c r="W17564" s="6"/>
      <c r="X17564" s="6"/>
      <c r="Y17564" s="5"/>
      <c r="Z17564" s="5"/>
      <c r="AA17564" s="5"/>
      <c r="AB17564" s="5"/>
      <c r="AC17564" s="6"/>
      <c r="AD17564" s="6"/>
      <c r="AE17564" s="5"/>
      <c r="AF17564" s="6"/>
      <c r="AG17564" s="11"/>
    </row>
    <row r="17565" spans="1:33">
      <c r="A17565" s="5"/>
      <c r="B17565" s="5"/>
      <c r="C17565" s="5"/>
      <c r="D17565" s="5"/>
      <c r="E17565" s="5"/>
      <c r="F17565" s="5"/>
      <c r="G17565" s="5"/>
      <c r="H17565" s="6"/>
      <c r="I17565" s="6"/>
      <c r="J17565" s="5"/>
      <c r="K17565" s="5"/>
      <c r="L17565" s="5"/>
      <c r="M17565" s="5"/>
      <c r="N17565" s="5"/>
      <c r="O17565" s="5"/>
      <c r="P17565" s="5"/>
      <c r="Q17565" s="5"/>
      <c r="R17565" s="6"/>
      <c r="S17565" s="6"/>
      <c r="T17565" s="6"/>
      <c r="U17565" s="6"/>
      <c r="V17565" s="6"/>
      <c r="W17565" s="6"/>
      <c r="X17565" s="6"/>
      <c r="Y17565" s="5"/>
      <c r="Z17565" s="5"/>
      <c r="AA17565" s="5"/>
      <c r="AB17565" s="5"/>
      <c r="AC17565" s="6"/>
      <c r="AD17565" s="6"/>
      <c r="AE17565" s="5"/>
      <c r="AF17565" s="6"/>
      <c r="AG17565" s="11"/>
    </row>
    <row r="17566" spans="1:33">
      <c r="A17566" s="5"/>
      <c r="B17566" s="5"/>
      <c r="C17566" s="5"/>
      <c r="D17566" s="5"/>
      <c r="E17566" s="5"/>
      <c r="F17566" s="5"/>
      <c r="G17566" s="5"/>
      <c r="H17566" s="6"/>
      <c r="I17566" s="6"/>
      <c r="J17566" s="5"/>
      <c r="K17566" s="5"/>
      <c r="L17566" s="5"/>
      <c r="M17566" s="5"/>
      <c r="N17566" s="5"/>
      <c r="O17566" s="5"/>
      <c r="P17566" s="5"/>
      <c r="Q17566" s="5"/>
      <c r="R17566" s="6"/>
      <c r="S17566" s="6"/>
      <c r="T17566" s="6"/>
      <c r="U17566" s="6"/>
      <c r="V17566" s="6"/>
      <c r="W17566" s="6"/>
      <c r="X17566" s="6"/>
      <c r="Y17566" s="5"/>
      <c r="Z17566" s="5"/>
      <c r="AA17566" s="5"/>
      <c r="AB17566" s="5"/>
      <c r="AC17566" s="6"/>
      <c r="AD17566" s="6"/>
      <c r="AE17566" s="5"/>
      <c r="AF17566" s="6"/>
      <c r="AG17566" s="11"/>
    </row>
    <row r="17567" spans="1:33">
      <c r="A17567" s="5"/>
      <c r="B17567" s="5"/>
      <c r="C17567" s="5"/>
      <c r="D17567" s="5"/>
      <c r="E17567" s="5"/>
      <c r="F17567" s="5"/>
      <c r="G17567" s="5"/>
      <c r="H17567" s="6"/>
      <c r="I17567" s="6"/>
      <c r="J17567" s="5"/>
      <c r="K17567" s="5"/>
      <c r="L17567" s="5"/>
      <c r="M17567" s="5"/>
      <c r="N17567" s="5"/>
      <c r="O17567" s="5"/>
      <c r="P17567" s="5"/>
      <c r="Q17567" s="5"/>
      <c r="R17567" s="6"/>
      <c r="S17567" s="6"/>
      <c r="T17567" s="6"/>
      <c r="U17567" s="6"/>
      <c r="V17567" s="6"/>
      <c r="W17567" s="6"/>
      <c r="X17567" s="6"/>
      <c r="Y17567" s="5"/>
      <c r="Z17567" s="5"/>
      <c r="AA17567" s="5"/>
      <c r="AB17567" s="5"/>
      <c r="AC17567" s="6"/>
      <c r="AD17567" s="6"/>
      <c r="AE17567" s="5"/>
      <c r="AF17567" s="6"/>
      <c r="AG17567" s="11"/>
    </row>
    <row r="17568" spans="1:33">
      <c r="A17568" s="5"/>
      <c r="B17568" s="5"/>
      <c r="C17568" s="5"/>
      <c r="D17568" s="5"/>
      <c r="E17568" s="5"/>
      <c r="F17568" s="5"/>
      <c r="G17568" s="5"/>
      <c r="H17568" s="6"/>
      <c r="I17568" s="6"/>
      <c r="J17568" s="5"/>
      <c r="K17568" s="5"/>
      <c r="L17568" s="5"/>
      <c r="M17568" s="5"/>
      <c r="N17568" s="5"/>
      <c r="O17568" s="5"/>
      <c r="P17568" s="5"/>
      <c r="Q17568" s="5"/>
      <c r="R17568" s="6"/>
      <c r="S17568" s="6"/>
      <c r="T17568" s="6"/>
      <c r="U17568" s="6"/>
      <c r="V17568" s="6"/>
      <c r="W17568" s="6"/>
      <c r="X17568" s="6"/>
      <c r="Y17568" s="5"/>
      <c r="Z17568" s="5"/>
      <c r="AA17568" s="5"/>
      <c r="AB17568" s="5"/>
      <c r="AC17568" s="6"/>
      <c r="AD17568" s="6"/>
      <c r="AE17568" s="5"/>
      <c r="AF17568" s="6"/>
      <c r="AG17568" s="11"/>
    </row>
    <row r="17569" spans="1:33">
      <c r="A17569" s="5"/>
      <c r="B17569" s="5"/>
      <c r="C17569" s="5"/>
      <c r="D17569" s="5"/>
      <c r="E17569" s="5"/>
      <c r="F17569" s="5"/>
      <c r="G17569" s="5"/>
      <c r="H17569" s="6"/>
      <c r="I17569" s="6"/>
      <c r="J17569" s="5"/>
      <c r="K17569" s="5"/>
      <c r="L17569" s="5"/>
      <c r="M17569" s="5"/>
      <c r="N17569" s="5"/>
      <c r="O17569" s="5"/>
      <c r="P17569" s="5"/>
      <c r="Q17569" s="5"/>
      <c r="R17569" s="6"/>
      <c r="S17569" s="6"/>
      <c r="T17569" s="6"/>
      <c r="U17569" s="6"/>
      <c r="V17569" s="6"/>
      <c r="W17569" s="6"/>
      <c r="X17569" s="6"/>
      <c r="Y17569" s="5"/>
      <c r="Z17569" s="5"/>
      <c r="AA17569" s="5"/>
      <c r="AB17569" s="5"/>
      <c r="AC17569" s="6"/>
      <c r="AD17569" s="6"/>
      <c r="AE17569" s="5"/>
      <c r="AF17569" s="6"/>
      <c r="AG17569" s="11"/>
    </row>
    <row r="17570" spans="1:33">
      <c r="A17570" s="5"/>
      <c r="B17570" s="6"/>
      <c r="C17570" s="5"/>
      <c r="D17570" s="5"/>
      <c r="E17570" s="5"/>
      <c r="F17570" s="5"/>
      <c r="G17570" s="5"/>
      <c r="H17570" s="6"/>
      <c r="I17570" s="6"/>
      <c r="J17570" s="5"/>
      <c r="K17570" s="5"/>
      <c r="L17570" s="5"/>
      <c r="M17570" s="5"/>
      <c r="N17570" s="5"/>
      <c r="O17570" s="5"/>
      <c r="P17570" s="5"/>
      <c r="Q17570" s="5"/>
      <c r="R17570" s="6"/>
      <c r="S17570" s="5"/>
      <c r="T17570" s="6"/>
      <c r="U17570" s="5"/>
      <c r="V17570" s="6"/>
      <c r="W17570" s="6"/>
      <c r="X17570" s="6"/>
      <c r="Y17570" s="5"/>
      <c r="Z17570" s="5"/>
      <c r="AA17570" s="5"/>
      <c r="AB17570" s="5"/>
      <c r="AC17570" s="6"/>
      <c r="AD17570" s="6"/>
      <c r="AE17570" s="5"/>
      <c r="AF17570" s="6"/>
      <c r="AG17570" s="11"/>
    </row>
    <row r="17571" spans="1:33">
      <c r="A17571" s="5"/>
      <c r="B17571" s="5"/>
      <c r="C17571" s="5"/>
      <c r="D17571" s="5"/>
      <c r="E17571" s="5"/>
      <c r="F17571" s="5"/>
      <c r="G17571" s="5"/>
      <c r="H17571" s="6"/>
      <c r="I17571" s="6"/>
      <c r="J17571" s="5"/>
      <c r="K17571" s="5"/>
      <c r="L17571" s="5"/>
      <c r="M17571" s="5"/>
      <c r="N17571" s="5"/>
      <c r="O17571" s="5"/>
      <c r="P17571" s="5"/>
      <c r="Q17571" s="5"/>
      <c r="R17571" s="6"/>
      <c r="S17571" s="6"/>
      <c r="T17571" s="6"/>
      <c r="U17571" s="6"/>
      <c r="V17571" s="6"/>
      <c r="W17571" s="6"/>
      <c r="X17571" s="6"/>
      <c r="Y17571" s="5"/>
      <c r="Z17571" s="5"/>
      <c r="AA17571" s="5"/>
      <c r="AB17571" s="5"/>
      <c r="AC17571" s="6"/>
      <c r="AD17571" s="6"/>
      <c r="AE17571" s="5"/>
      <c r="AF17571" s="6"/>
      <c r="AG17571" s="11"/>
    </row>
    <row r="17572" spans="1:33">
      <c r="A17572" s="5"/>
      <c r="B17572" s="5"/>
      <c r="C17572" s="5"/>
      <c r="D17572" s="5"/>
      <c r="E17572" s="5"/>
      <c r="F17572" s="5"/>
      <c r="G17572" s="5"/>
      <c r="H17572" s="6"/>
      <c r="I17572" s="6"/>
      <c r="J17572" s="5"/>
      <c r="K17572" s="5"/>
      <c r="L17572" s="5"/>
      <c r="M17572" s="5"/>
      <c r="N17572" s="5"/>
      <c r="O17572" s="5"/>
      <c r="P17572" s="5"/>
      <c r="Q17572" s="5"/>
      <c r="R17572" s="6"/>
      <c r="S17572" s="6"/>
      <c r="T17572" s="6"/>
      <c r="U17572" s="6"/>
      <c r="V17572" s="6"/>
      <c r="W17572" s="6"/>
      <c r="X17572" s="6"/>
      <c r="Y17572" s="5"/>
      <c r="Z17572" s="5"/>
      <c r="AA17572" s="5"/>
      <c r="AB17572" s="5"/>
      <c r="AC17572" s="6"/>
      <c r="AD17572" s="6"/>
      <c r="AE17572" s="5"/>
      <c r="AF17572" s="6"/>
      <c r="AG17572" s="11"/>
    </row>
    <row r="17573" spans="1:33">
      <c r="A17573" s="5"/>
      <c r="B17573" s="5"/>
      <c r="C17573" s="5"/>
      <c r="D17573" s="5"/>
      <c r="E17573" s="5"/>
      <c r="F17573" s="5"/>
      <c r="G17573" s="5"/>
      <c r="H17573" s="6"/>
      <c r="I17573" s="6"/>
      <c r="J17573" s="5"/>
      <c r="K17573" s="5"/>
      <c r="L17573" s="5"/>
      <c r="M17573" s="5"/>
      <c r="N17573" s="5"/>
      <c r="O17573" s="5"/>
      <c r="P17573" s="5"/>
      <c r="Q17573" s="5"/>
      <c r="R17573" s="6"/>
      <c r="S17573" s="6"/>
      <c r="T17573" s="6"/>
      <c r="U17573" s="6"/>
      <c r="V17573" s="6"/>
      <c r="W17573" s="6"/>
      <c r="X17573" s="6"/>
      <c r="Y17573" s="5"/>
      <c r="Z17573" s="5"/>
      <c r="AA17573" s="5"/>
      <c r="AB17573" s="5"/>
      <c r="AC17573" s="6"/>
      <c r="AD17573" s="6"/>
      <c r="AE17573" s="5"/>
      <c r="AF17573" s="6"/>
      <c r="AG17573" s="11"/>
    </row>
    <row r="17574" spans="1:33">
      <c r="A17574" s="5"/>
      <c r="B17574" s="5"/>
      <c r="C17574" s="5"/>
      <c r="D17574" s="5"/>
      <c r="E17574" s="5"/>
      <c r="F17574" s="5"/>
      <c r="G17574" s="5"/>
      <c r="H17574" s="6"/>
      <c r="I17574" s="6"/>
      <c r="J17574" s="5"/>
      <c r="K17574" s="5"/>
      <c r="L17574" s="5"/>
      <c r="M17574" s="5"/>
      <c r="N17574" s="5"/>
      <c r="O17574" s="5"/>
      <c r="P17574" s="5"/>
      <c r="Q17574" s="5"/>
      <c r="R17574" s="6"/>
      <c r="S17574" s="6"/>
      <c r="T17574" s="6"/>
      <c r="U17574" s="6"/>
      <c r="V17574" s="6"/>
      <c r="W17574" s="6"/>
      <c r="X17574" s="6"/>
      <c r="Y17574" s="5"/>
      <c r="Z17574" s="5"/>
      <c r="AA17574" s="5"/>
      <c r="AB17574" s="5"/>
      <c r="AC17574" s="6"/>
      <c r="AD17574" s="6"/>
      <c r="AE17574" s="5"/>
      <c r="AF17574" s="6"/>
      <c r="AG17574" s="11"/>
    </row>
    <row r="17575" spans="1:33">
      <c r="A17575" s="5"/>
      <c r="B17575" s="5"/>
      <c r="C17575" s="5"/>
      <c r="D17575" s="5"/>
      <c r="E17575" s="5"/>
      <c r="F17575" s="5"/>
      <c r="G17575" s="5"/>
      <c r="H17575" s="6"/>
      <c r="I17575" s="6"/>
      <c r="J17575" s="5"/>
      <c r="K17575" s="5"/>
      <c r="L17575" s="5"/>
      <c r="M17575" s="5"/>
      <c r="N17575" s="5"/>
      <c r="O17575" s="5"/>
      <c r="P17575" s="5"/>
      <c r="Q17575" s="5"/>
      <c r="R17575" s="6"/>
      <c r="S17575" s="6"/>
      <c r="T17575" s="6"/>
      <c r="U17575" s="6"/>
      <c r="V17575" s="6"/>
      <c r="W17575" s="6"/>
      <c r="X17575" s="6"/>
      <c r="Y17575" s="5"/>
      <c r="Z17575" s="5"/>
      <c r="AA17575" s="5"/>
      <c r="AB17575" s="5"/>
      <c r="AC17575" s="6"/>
      <c r="AD17575" s="6"/>
      <c r="AE17575" s="5"/>
      <c r="AF17575" s="6"/>
      <c r="AG17575" s="11"/>
    </row>
    <row r="17576" spans="1:33">
      <c r="A17576" s="5"/>
      <c r="B17576" s="5"/>
      <c r="C17576" s="5"/>
      <c r="D17576" s="5"/>
      <c r="E17576" s="5"/>
      <c r="F17576" s="5"/>
      <c r="G17576" s="5"/>
      <c r="H17576" s="6"/>
      <c r="I17576" s="6"/>
      <c r="J17576" s="5"/>
      <c r="K17576" s="5"/>
      <c r="L17576" s="5"/>
      <c r="M17576" s="5"/>
      <c r="N17576" s="5"/>
      <c r="O17576" s="5"/>
      <c r="P17576" s="5"/>
      <c r="Q17576" s="5"/>
      <c r="R17576" s="6"/>
      <c r="S17576" s="5"/>
      <c r="T17576" s="6"/>
      <c r="U17576" s="6"/>
      <c r="V17576" s="6"/>
      <c r="W17576" s="6"/>
      <c r="X17576" s="6"/>
      <c r="Y17576" s="5"/>
      <c r="Z17576" s="5"/>
      <c r="AA17576" s="5"/>
      <c r="AB17576" s="5"/>
      <c r="AC17576" s="6"/>
      <c r="AD17576" s="6"/>
      <c r="AE17576" s="5"/>
      <c r="AF17576" s="6"/>
      <c r="AG17576" s="11"/>
    </row>
    <row r="17577" spans="1:33">
      <c r="A17577" s="5"/>
      <c r="B17577" s="5"/>
      <c r="C17577" s="5"/>
      <c r="D17577" s="5"/>
      <c r="E17577" s="5"/>
      <c r="F17577" s="5"/>
      <c r="G17577" s="5"/>
      <c r="H17577" s="6"/>
      <c r="I17577" s="6"/>
      <c r="J17577" s="5"/>
      <c r="K17577" s="5"/>
      <c r="L17577" s="5"/>
      <c r="M17577" s="5"/>
      <c r="N17577" s="5"/>
      <c r="O17577" s="5"/>
      <c r="P17577" s="5"/>
      <c r="Q17577" s="5"/>
      <c r="R17577" s="6"/>
      <c r="S17577" s="6"/>
      <c r="T17577" s="6"/>
      <c r="U17577" s="6"/>
      <c r="V17577" s="6"/>
      <c r="W17577" s="6"/>
      <c r="X17577" s="6"/>
      <c r="Y17577" s="5"/>
      <c r="Z17577" s="5"/>
      <c r="AA17577" s="5"/>
      <c r="AB17577" s="5"/>
      <c r="AC17577" s="6"/>
      <c r="AD17577" s="6"/>
      <c r="AE17577" s="5"/>
      <c r="AF17577" s="6"/>
      <c r="AG17577" s="11"/>
    </row>
    <row r="17578" spans="1:33">
      <c r="A17578" s="5"/>
      <c r="B17578" s="5"/>
      <c r="C17578" s="5"/>
      <c r="D17578" s="5"/>
      <c r="E17578" s="5"/>
      <c r="F17578" s="5"/>
      <c r="G17578" s="5"/>
      <c r="H17578" s="6"/>
      <c r="I17578" s="6"/>
      <c r="J17578" s="5"/>
      <c r="K17578" s="5"/>
      <c r="L17578" s="5"/>
      <c r="M17578" s="5"/>
      <c r="N17578" s="5"/>
      <c r="O17578" s="5"/>
      <c r="P17578" s="5"/>
      <c r="Q17578" s="5"/>
      <c r="R17578" s="6"/>
      <c r="S17578" s="6"/>
      <c r="T17578" s="6"/>
      <c r="U17578" s="6"/>
      <c r="V17578" s="6"/>
      <c r="W17578" s="6"/>
      <c r="X17578" s="6"/>
      <c r="Y17578" s="5"/>
      <c r="Z17578" s="5"/>
      <c r="AA17578" s="5"/>
      <c r="AB17578" s="5"/>
      <c r="AC17578" s="6"/>
      <c r="AD17578" s="6"/>
      <c r="AE17578" s="5"/>
      <c r="AF17578" s="6"/>
      <c r="AG17578" s="11"/>
    </row>
    <row r="17579" spans="1:33">
      <c r="A17579" s="5"/>
      <c r="B17579" s="5"/>
      <c r="C17579" s="5"/>
      <c r="D17579" s="5"/>
      <c r="E17579" s="5"/>
      <c r="F17579" s="5"/>
      <c r="G17579" s="5"/>
      <c r="H17579" s="6"/>
      <c r="I17579" s="6"/>
      <c r="J17579" s="5"/>
      <c r="K17579" s="5"/>
      <c r="L17579" s="5"/>
      <c r="M17579" s="5"/>
      <c r="N17579" s="5"/>
      <c r="O17579" s="5"/>
      <c r="P17579" s="5"/>
      <c r="Q17579" s="5"/>
      <c r="R17579" s="6"/>
      <c r="S17579" s="6"/>
      <c r="T17579" s="6"/>
      <c r="U17579" s="6"/>
      <c r="V17579" s="6"/>
      <c r="W17579" s="6"/>
      <c r="X17579" s="6"/>
      <c r="Y17579" s="5"/>
      <c r="Z17579" s="5"/>
      <c r="AA17579" s="5"/>
      <c r="AB17579" s="5"/>
      <c r="AC17579" s="6"/>
      <c r="AD17579" s="6"/>
      <c r="AE17579" s="5"/>
      <c r="AF17579" s="6"/>
      <c r="AG17579" s="11"/>
    </row>
    <row r="17580" spans="1:33">
      <c r="A17580" s="5"/>
      <c r="B17580" s="5"/>
      <c r="C17580" s="5"/>
      <c r="D17580" s="5"/>
      <c r="E17580" s="5"/>
      <c r="F17580" s="5"/>
      <c r="G17580" s="5"/>
      <c r="H17580" s="6"/>
      <c r="I17580" s="6"/>
      <c r="J17580" s="5"/>
      <c r="K17580" s="5"/>
      <c r="L17580" s="5"/>
      <c r="M17580" s="5"/>
      <c r="N17580" s="5"/>
      <c r="O17580" s="5"/>
      <c r="P17580" s="5"/>
      <c r="Q17580" s="5"/>
      <c r="R17580" s="6"/>
      <c r="S17580" s="6"/>
      <c r="T17580" s="6"/>
      <c r="U17580" s="6"/>
      <c r="V17580" s="6"/>
      <c r="W17580" s="6"/>
      <c r="X17580" s="6"/>
      <c r="Y17580" s="5"/>
      <c r="Z17580" s="5"/>
      <c r="AA17580" s="5"/>
      <c r="AB17580" s="5"/>
      <c r="AC17580" s="6"/>
      <c r="AD17580" s="6"/>
      <c r="AE17580" s="5"/>
      <c r="AF17580" s="6"/>
      <c r="AG17580" s="11"/>
    </row>
    <row r="17581" spans="1:33">
      <c r="A17581" s="5"/>
      <c r="B17581" s="5"/>
      <c r="C17581" s="5"/>
      <c r="D17581" s="5"/>
      <c r="E17581" s="5"/>
      <c r="F17581" s="5"/>
      <c r="G17581" s="5"/>
      <c r="H17581" s="6"/>
      <c r="I17581" s="6"/>
      <c r="J17581" s="5"/>
      <c r="K17581" s="5"/>
      <c r="L17581" s="5"/>
      <c r="M17581" s="5"/>
      <c r="N17581" s="5"/>
      <c r="O17581" s="5"/>
      <c r="P17581" s="5"/>
      <c r="Q17581" s="5"/>
      <c r="R17581" s="6"/>
      <c r="S17581" s="6"/>
      <c r="T17581" s="6"/>
      <c r="U17581" s="6"/>
      <c r="V17581" s="6"/>
      <c r="W17581" s="6"/>
      <c r="X17581" s="6"/>
      <c r="Y17581" s="5"/>
      <c r="Z17581" s="5"/>
      <c r="AA17581" s="5"/>
      <c r="AB17581" s="5"/>
      <c r="AC17581" s="6"/>
      <c r="AD17581" s="6"/>
      <c r="AE17581" s="5"/>
      <c r="AF17581" s="6"/>
      <c r="AG17581" s="11"/>
    </row>
    <row r="17582" spans="1:33">
      <c r="A17582" s="5"/>
      <c r="B17582" s="5"/>
      <c r="C17582" s="5"/>
      <c r="D17582" s="5"/>
      <c r="E17582" s="5"/>
      <c r="F17582" s="5"/>
      <c r="G17582" s="5"/>
      <c r="H17582" s="6"/>
      <c r="I17582" s="6"/>
      <c r="J17582" s="5"/>
      <c r="K17582" s="5"/>
      <c r="L17582" s="5"/>
      <c r="M17582" s="5"/>
      <c r="N17582" s="5"/>
      <c r="O17582" s="5"/>
      <c r="P17582" s="5"/>
      <c r="Q17582" s="5"/>
      <c r="R17582" s="6"/>
      <c r="S17582" s="6"/>
      <c r="T17582" s="6"/>
      <c r="U17582" s="6"/>
      <c r="V17582" s="6"/>
      <c r="W17582" s="6"/>
      <c r="X17582" s="6"/>
      <c r="Y17582" s="5"/>
      <c r="Z17582" s="5"/>
      <c r="AA17582" s="5"/>
      <c r="AB17582" s="5"/>
      <c r="AC17582" s="6"/>
      <c r="AD17582" s="6"/>
      <c r="AE17582" s="5"/>
      <c r="AF17582" s="6"/>
      <c r="AG17582" s="11"/>
    </row>
    <row r="17583" spans="1:33">
      <c r="A17583" s="5"/>
      <c r="B17583" s="5"/>
      <c r="C17583" s="5"/>
      <c r="D17583" s="5"/>
      <c r="E17583" s="5"/>
      <c r="F17583" s="5"/>
      <c r="G17583" s="5"/>
      <c r="H17583" s="6"/>
      <c r="I17583" s="6"/>
      <c r="J17583" s="5"/>
      <c r="K17583" s="5"/>
      <c r="L17583" s="5"/>
      <c r="M17583" s="5"/>
      <c r="N17583" s="5"/>
      <c r="O17583" s="5"/>
      <c r="P17583" s="5"/>
      <c r="Q17583" s="5"/>
      <c r="R17583" s="6"/>
      <c r="S17583" s="6"/>
      <c r="T17583" s="6"/>
      <c r="U17583" s="6"/>
      <c r="V17583" s="6"/>
      <c r="W17583" s="6"/>
      <c r="X17583" s="6"/>
      <c r="Y17583" s="5"/>
      <c r="Z17583" s="5"/>
      <c r="AA17583" s="5"/>
      <c r="AB17583" s="5"/>
      <c r="AC17583" s="6"/>
      <c r="AD17583" s="6"/>
      <c r="AE17583" s="5"/>
      <c r="AF17583" s="6"/>
      <c r="AG17583" s="11"/>
    </row>
    <row r="17584" spans="1:33">
      <c r="A17584" s="5"/>
      <c r="B17584" s="5"/>
      <c r="C17584" s="5"/>
      <c r="D17584" s="5"/>
      <c r="E17584" s="5"/>
      <c r="F17584" s="5"/>
      <c r="G17584" s="5"/>
      <c r="H17584" s="6"/>
      <c r="I17584" s="6"/>
      <c r="J17584" s="5"/>
      <c r="K17584" s="5"/>
      <c r="L17584" s="5"/>
      <c r="M17584" s="5"/>
      <c r="N17584" s="5"/>
      <c r="O17584" s="5"/>
      <c r="P17584" s="5"/>
      <c r="Q17584" s="5"/>
      <c r="R17584" s="6"/>
      <c r="S17584" s="6"/>
      <c r="T17584" s="6"/>
      <c r="U17584" s="6"/>
      <c r="V17584" s="6"/>
      <c r="W17584" s="6"/>
      <c r="X17584" s="6"/>
      <c r="Y17584" s="5"/>
      <c r="Z17584" s="5"/>
      <c r="AA17584" s="5"/>
      <c r="AB17584" s="5"/>
      <c r="AC17584" s="6"/>
      <c r="AD17584" s="6"/>
      <c r="AE17584" s="5"/>
      <c r="AF17584" s="6"/>
      <c r="AG17584" s="11"/>
    </row>
    <row r="17585" spans="1:33">
      <c r="A17585" s="5"/>
      <c r="B17585" s="5"/>
      <c r="C17585" s="5"/>
      <c r="D17585" s="5"/>
      <c r="E17585" s="5"/>
      <c r="F17585" s="5"/>
      <c r="G17585" s="5"/>
      <c r="H17585" s="6"/>
      <c r="I17585" s="6"/>
      <c r="J17585" s="5"/>
      <c r="K17585" s="5"/>
      <c r="L17585" s="5"/>
      <c r="M17585" s="5"/>
      <c r="N17585" s="5"/>
      <c r="O17585" s="5"/>
      <c r="P17585" s="5"/>
      <c r="Q17585" s="5"/>
      <c r="R17585" s="6"/>
      <c r="S17585" s="6"/>
      <c r="T17585" s="6"/>
      <c r="U17585" s="6"/>
      <c r="V17585" s="6"/>
      <c r="W17585" s="6"/>
      <c r="X17585" s="6"/>
      <c r="Y17585" s="5"/>
      <c r="Z17585" s="5"/>
      <c r="AA17585" s="5"/>
      <c r="AB17585" s="5"/>
      <c r="AC17585" s="6"/>
      <c r="AD17585" s="6"/>
      <c r="AE17585" s="5"/>
      <c r="AF17585" s="6"/>
      <c r="AG17585" s="11"/>
    </row>
    <row r="17586" spans="1:33">
      <c r="A17586" s="5"/>
      <c r="B17586" s="5"/>
      <c r="C17586" s="5"/>
      <c r="D17586" s="5"/>
      <c r="E17586" s="5"/>
      <c r="F17586" s="5"/>
      <c r="G17586" s="5"/>
      <c r="H17586" s="6"/>
      <c r="I17586" s="6"/>
      <c r="J17586" s="5"/>
      <c r="K17586" s="5"/>
      <c r="L17586" s="5"/>
      <c r="M17586" s="5"/>
      <c r="N17586" s="5"/>
      <c r="O17586" s="5"/>
      <c r="P17586" s="5"/>
      <c r="Q17586" s="5"/>
      <c r="R17586" s="6"/>
      <c r="S17586" s="6"/>
      <c r="T17586" s="6"/>
      <c r="U17586" s="6"/>
      <c r="V17586" s="6"/>
      <c r="W17586" s="6"/>
      <c r="X17586" s="6"/>
      <c r="Y17586" s="5"/>
      <c r="Z17586" s="5"/>
      <c r="AA17586" s="5"/>
      <c r="AB17586" s="5"/>
      <c r="AC17586" s="6"/>
      <c r="AD17586" s="6"/>
      <c r="AE17586" s="5"/>
      <c r="AF17586" s="6"/>
      <c r="AG17586" s="11"/>
    </row>
    <row r="17587" spans="1:33">
      <c r="A17587" s="5"/>
      <c r="B17587" s="5"/>
      <c r="C17587" s="5"/>
      <c r="D17587" s="5"/>
      <c r="E17587" s="5"/>
      <c r="F17587" s="5"/>
      <c r="G17587" s="5"/>
      <c r="H17587" s="6"/>
      <c r="I17587" s="6"/>
      <c r="J17587" s="5"/>
      <c r="K17587" s="5"/>
      <c r="L17587" s="5"/>
      <c r="M17587" s="5"/>
      <c r="N17587" s="5"/>
      <c r="O17587" s="5"/>
      <c r="P17587" s="5"/>
      <c r="Q17587" s="5"/>
      <c r="R17587" s="6"/>
      <c r="S17587" s="5"/>
      <c r="T17587" s="6"/>
      <c r="U17587" s="6"/>
      <c r="V17587" s="6"/>
      <c r="W17587" s="6"/>
      <c r="X17587" s="5"/>
      <c r="Y17587" s="5"/>
      <c r="Z17587" s="5"/>
      <c r="AA17587" s="5"/>
      <c r="AB17587" s="5"/>
      <c r="AC17587" s="5"/>
      <c r="AD17587" s="6"/>
      <c r="AE17587" s="5"/>
      <c r="AF17587" s="6"/>
      <c r="AG17587" s="11"/>
    </row>
    <row r="17588" spans="1:33">
      <c r="A17588" s="5"/>
      <c r="B17588" s="5"/>
      <c r="C17588" s="5"/>
      <c r="D17588" s="5"/>
      <c r="E17588" s="5"/>
      <c r="F17588" s="5"/>
      <c r="G17588" s="5"/>
      <c r="H17588" s="6"/>
      <c r="I17588" s="6"/>
      <c r="J17588" s="5"/>
      <c r="K17588" s="5"/>
      <c r="L17588" s="5"/>
      <c r="M17588" s="5"/>
      <c r="N17588" s="5"/>
      <c r="O17588" s="5"/>
      <c r="P17588" s="5"/>
      <c r="Q17588" s="5"/>
      <c r="R17588" s="6"/>
      <c r="S17588" s="6"/>
      <c r="T17588" s="6"/>
      <c r="U17588" s="6"/>
      <c r="V17588" s="6"/>
      <c r="W17588" s="6"/>
      <c r="X17588" s="6"/>
      <c r="Y17588" s="5"/>
      <c r="Z17588" s="5"/>
      <c r="AA17588" s="5"/>
      <c r="AB17588" s="5"/>
      <c r="AC17588" s="6"/>
      <c r="AD17588" s="6"/>
      <c r="AE17588" s="5"/>
      <c r="AF17588" s="6"/>
      <c r="AG17588" s="11"/>
    </row>
    <row r="17589" spans="1:33">
      <c r="A17589" s="5"/>
      <c r="B17589" s="5"/>
      <c r="C17589" s="5"/>
      <c r="D17589" s="5"/>
      <c r="E17589" s="5"/>
      <c r="F17589" s="5"/>
      <c r="G17589" s="5"/>
      <c r="H17589" s="6"/>
      <c r="I17589" s="6"/>
      <c r="J17589" s="5"/>
      <c r="K17589" s="5"/>
      <c r="L17589" s="5"/>
      <c r="M17589" s="5"/>
      <c r="N17589" s="5"/>
      <c r="O17589" s="5"/>
      <c r="P17589" s="5"/>
      <c r="Q17589" s="5"/>
      <c r="R17589" s="6"/>
      <c r="S17589" s="5"/>
      <c r="T17589" s="6"/>
      <c r="U17589" s="6"/>
      <c r="V17589" s="6"/>
      <c r="W17589" s="6"/>
      <c r="X17589" s="5"/>
      <c r="Y17589" s="5"/>
      <c r="Z17589" s="5"/>
      <c r="AA17589" s="5"/>
      <c r="AB17589" s="5"/>
      <c r="AC17589" s="5"/>
      <c r="AD17589" s="6"/>
      <c r="AE17589" s="5"/>
      <c r="AF17589" s="6"/>
      <c r="AG17589" s="11"/>
    </row>
    <row r="17590" spans="1:33">
      <c r="A17590" s="5"/>
      <c r="B17590" s="5"/>
      <c r="C17590" s="5"/>
      <c r="D17590" s="5"/>
      <c r="E17590" s="5"/>
      <c r="F17590" s="5"/>
      <c r="G17590" s="5"/>
      <c r="H17590" s="6"/>
      <c r="I17590" s="6"/>
      <c r="J17590" s="5"/>
      <c r="K17590" s="5"/>
      <c r="L17590" s="5"/>
      <c r="M17590" s="5"/>
      <c r="N17590" s="5"/>
      <c r="O17590" s="5"/>
      <c r="P17590" s="5"/>
      <c r="Q17590" s="5"/>
      <c r="R17590" s="5"/>
      <c r="S17590" s="6"/>
      <c r="T17590" s="6"/>
      <c r="U17590" s="6"/>
      <c r="V17590" s="6"/>
      <c r="W17590" s="6"/>
      <c r="X17590" s="6"/>
      <c r="Y17590" s="5"/>
      <c r="Z17590" s="5"/>
      <c r="AA17590" s="5"/>
      <c r="AB17590" s="5"/>
      <c r="AC17590" s="6"/>
      <c r="AD17590" s="6"/>
      <c r="AE17590" s="5"/>
      <c r="AF17590" s="6"/>
      <c r="AG17590" s="11"/>
    </row>
    <row r="17591" spans="1:33">
      <c r="A17591" s="5"/>
      <c r="B17591" s="5"/>
      <c r="C17591" s="5"/>
      <c r="D17591" s="5"/>
      <c r="E17591" s="5"/>
      <c r="F17591" s="5"/>
      <c r="G17591" s="5"/>
      <c r="H17591" s="6"/>
      <c r="I17591" s="6"/>
      <c r="J17591" s="5"/>
      <c r="K17591" s="5"/>
      <c r="L17591" s="5"/>
      <c r="M17591" s="5"/>
      <c r="N17591" s="5"/>
      <c r="O17591" s="5"/>
      <c r="P17591" s="5"/>
      <c r="Q17591" s="5"/>
      <c r="R17591" s="6"/>
      <c r="S17591" s="6"/>
      <c r="T17591" s="6"/>
      <c r="U17591" s="6"/>
      <c r="V17591" s="6"/>
      <c r="W17591" s="6"/>
      <c r="X17591" s="6"/>
      <c r="Y17591" s="5"/>
      <c r="Z17591" s="5"/>
      <c r="AA17591" s="5"/>
      <c r="AB17591" s="5"/>
      <c r="AC17591" s="6"/>
      <c r="AD17591" s="6"/>
      <c r="AE17591" s="5"/>
      <c r="AF17591" s="6"/>
      <c r="AG17591" s="11"/>
    </row>
    <row r="17592" spans="1:33">
      <c r="A17592" s="5"/>
      <c r="B17592" s="5"/>
      <c r="C17592" s="5"/>
      <c r="D17592" s="5"/>
      <c r="E17592" s="5"/>
      <c r="F17592" s="5"/>
      <c r="G17592" s="5"/>
      <c r="H17592" s="6"/>
      <c r="I17592" s="6"/>
      <c r="J17592" s="5"/>
      <c r="K17592" s="5"/>
      <c r="L17592" s="5"/>
      <c r="M17592" s="5"/>
      <c r="N17592" s="5"/>
      <c r="O17592" s="5"/>
      <c r="P17592" s="5"/>
      <c r="Q17592" s="5"/>
      <c r="R17592" s="6"/>
      <c r="S17592" s="6"/>
      <c r="T17592" s="6"/>
      <c r="U17592" s="6"/>
      <c r="V17592" s="6"/>
      <c r="W17592" s="6"/>
      <c r="X17592" s="6"/>
      <c r="Y17592" s="5"/>
      <c r="Z17592" s="5"/>
      <c r="AA17592" s="5"/>
      <c r="AB17592" s="5"/>
      <c r="AC17592" s="6"/>
      <c r="AD17592" s="6"/>
      <c r="AE17592" s="5"/>
      <c r="AF17592" s="6"/>
      <c r="AG17592" s="11"/>
    </row>
    <row r="17593" spans="1:33">
      <c r="A17593" s="5"/>
      <c r="B17593" s="5"/>
      <c r="C17593" s="5"/>
      <c r="D17593" s="5"/>
      <c r="E17593" s="5"/>
      <c r="F17593" s="5"/>
      <c r="G17593" s="5"/>
      <c r="H17593" s="6"/>
      <c r="I17593" s="6"/>
      <c r="J17593" s="5"/>
      <c r="K17593" s="5"/>
      <c r="L17593" s="5"/>
      <c r="M17593" s="5"/>
      <c r="N17593" s="5"/>
      <c r="O17593" s="5"/>
      <c r="P17593" s="5"/>
      <c r="Q17593" s="5"/>
      <c r="R17593" s="6"/>
      <c r="S17593" s="6"/>
      <c r="T17593" s="6"/>
      <c r="U17593" s="6"/>
      <c r="V17593" s="6"/>
      <c r="W17593" s="6"/>
      <c r="X17593" s="6"/>
      <c r="Y17593" s="5"/>
      <c r="Z17593" s="5"/>
      <c r="AA17593" s="5"/>
      <c r="AB17593" s="5"/>
      <c r="AC17593" s="6"/>
      <c r="AD17593" s="6"/>
      <c r="AE17593" s="5"/>
      <c r="AF17593" s="6"/>
      <c r="AG17593" s="11"/>
    </row>
    <row r="17594" spans="1:33">
      <c r="A17594" s="5"/>
      <c r="B17594" s="5"/>
      <c r="C17594" s="5"/>
      <c r="D17594" s="5"/>
      <c r="E17594" s="5"/>
      <c r="F17594" s="5"/>
      <c r="G17594" s="5"/>
      <c r="H17594" s="6"/>
      <c r="I17594" s="6"/>
      <c r="J17594" s="5"/>
      <c r="K17594" s="5"/>
      <c r="L17594" s="5"/>
      <c r="M17594" s="5"/>
      <c r="N17594" s="5"/>
      <c r="O17594" s="5"/>
      <c r="P17594" s="5"/>
      <c r="Q17594" s="5"/>
      <c r="R17594" s="6"/>
      <c r="S17594" s="6"/>
      <c r="T17594" s="6"/>
      <c r="U17594" s="6"/>
      <c r="V17594" s="6"/>
      <c r="W17594" s="6"/>
      <c r="X17594" s="6"/>
      <c r="Y17594" s="5"/>
      <c r="Z17594" s="5"/>
      <c r="AA17594" s="5"/>
      <c r="AB17594" s="5"/>
      <c r="AC17594" s="6"/>
      <c r="AD17594" s="6"/>
      <c r="AE17594" s="5"/>
      <c r="AF17594" s="6"/>
      <c r="AG17594" s="11"/>
    </row>
    <row r="17595" spans="1:33">
      <c r="A17595" s="5"/>
      <c r="B17595" s="5"/>
      <c r="C17595" s="5"/>
      <c r="D17595" s="5"/>
      <c r="E17595" s="5"/>
      <c r="F17595" s="5"/>
      <c r="G17595" s="5"/>
      <c r="H17595" s="6"/>
      <c r="I17595" s="6"/>
      <c r="J17595" s="5"/>
      <c r="K17595" s="5"/>
      <c r="L17595" s="5"/>
      <c r="M17595" s="5"/>
      <c r="N17595" s="5"/>
      <c r="O17595" s="5"/>
      <c r="P17595" s="5"/>
      <c r="Q17595" s="5"/>
      <c r="R17595" s="6"/>
      <c r="S17595" s="6"/>
      <c r="T17595" s="6"/>
      <c r="U17595" s="6"/>
      <c r="V17595" s="6"/>
      <c r="W17595" s="6"/>
      <c r="X17595" s="6"/>
      <c r="Y17595" s="5"/>
      <c r="Z17595" s="5"/>
      <c r="AA17595" s="5"/>
      <c r="AB17595" s="5"/>
      <c r="AC17595" s="6"/>
      <c r="AD17595" s="6"/>
      <c r="AE17595" s="5"/>
      <c r="AF17595" s="6"/>
      <c r="AG17595" s="11"/>
    </row>
    <row r="17596" spans="1:33">
      <c r="A17596" s="5"/>
      <c r="B17596" s="5"/>
      <c r="C17596" s="5"/>
      <c r="D17596" s="5"/>
      <c r="E17596" s="5"/>
      <c r="F17596" s="5"/>
      <c r="G17596" s="5"/>
      <c r="H17596" s="6"/>
      <c r="I17596" s="6"/>
      <c r="J17596" s="5"/>
      <c r="K17596" s="5"/>
      <c r="L17596" s="5"/>
      <c r="M17596" s="5"/>
      <c r="N17596" s="5"/>
      <c r="O17596" s="5"/>
      <c r="P17596" s="5"/>
      <c r="Q17596" s="5"/>
      <c r="R17596" s="6"/>
      <c r="S17596" s="6"/>
      <c r="T17596" s="6"/>
      <c r="U17596" s="6"/>
      <c r="V17596" s="6"/>
      <c r="W17596" s="6"/>
      <c r="X17596" s="6"/>
      <c r="Y17596" s="5"/>
      <c r="Z17596" s="5"/>
      <c r="AA17596" s="5"/>
      <c r="AB17596" s="5"/>
      <c r="AC17596" s="6"/>
      <c r="AD17596" s="6"/>
      <c r="AE17596" s="5"/>
      <c r="AF17596" s="6"/>
      <c r="AG17596" s="11"/>
    </row>
    <row r="17597" spans="1:33">
      <c r="A17597" s="5"/>
      <c r="B17597" s="5"/>
      <c r="C17597" s="5"/>
      <c r="D17597" s="5"/>
      <c r="E17597" s="5"/>
      <c r="F17597" s="5"/>
      <c r="G17597" s="5"/>
      <c r="H17597" s="6"/>
      <c r="I17597" s="6"/>
      <c r="J17597" s="5"/>
      <c r="K17597" s="5"/>
      <c r="L17597" s="5"/>
      <c r="M17597" s="5"/>
      <c r="N17597" s="5"/>
      <c r="O17597" s="5"/>
      <c r="P17597" s="6"/>
      <c r="Q17597" s="6"/>
      <c r="R17597" s="6"/>
      <c r="S17597" s="6"/>
      <c r="T17597" s="6"/>
      <c r="U17597" s="6"/>
      <c r="V17597" s="6"/>
      <c r="W17597" s="6"/>
      <c r="X17597" s="6"/>
      <c r="Y17597" s="5"/>
      <c r="Z17597" s="5"/>
      <c r="AA17597" s="5"/>
      <c r="AB17597" s="5"/>
      <c r="AC17597" s="6"/>
      <c r="AD17597" s="6"/>
      <c r="AE17597" s="5"/>
      <c r="AF17597" s="6"/>
      <c r="AG17597" s="11"/>
    </row>
    <row r="17598" spans="1:33">
      <c r="A17598" s="5"/>
      <c r="B17598" s="5"/>
      <c r="C17598" s="5"/>
      <c r="D17598" s="5"/>
      <c r="E17598" s="5"/>
      <c r="F17598" s="5"/>
      <c r="G17598" s="5"/>
      <c r="H17598" s="6"/>
      <c r="I17598" s="6"/>
      <c r="J17598" s="5"/>
      <c r="K17598" s="5"/>
      <c r="L17598" s="5"/>
      <c r="M17598" s="5"/>
      <c r="N17598" s="5"/>
      <c r="O17598" s="5"/>
      <c r="P17598" s="5"/>
      <c r="Q17598" s="5"/>
      <c r="R17598" s="6"/>
      <c r="S17598" s="6"/>
      <c r="T17598" s="6"/>
      <c r="U17598" s="6"/>
      <c r="V17598" s="6"/>
      <c r="W17598" s="6"/>
      <c r="X17598" s="6"/>
      <c r="Y17598" s="5"/>
      <c r="Z17598" s="5"/>
      <c r="AA17598" s="5"/>
      <c r="AB17598" s="5"/>
      <c r="AC17598" s="6"/>
      <c r="AD17598" s="6"/>
      <c r="AE17598" s="5"/>
      <c r="AF17598" s="6"/>
      <c r="AG17598" s="11"/>
    </row>
    <row r="17599" spans="1:33">
      <c r="A17599" s="5"/>
      <c r="B17599" s="5"/>
      <c r="C17599" s="5"/>
      <c r="D17599" s="5"/>
      <c r="E17599" s="5"/>
      <c r="F17599" s="5"/>
      <c r="G17599" s="5"/>
      <c r="H17599" s="6"/>
      <c r="I17599" s="6"/>
      <c r="J17599" s="5"/>
      <c r="K17599" s="5"/>
      <c r="L17599" s="5"/>
      <c r="M17599" s="5"/>
      <c r="N17599" s="5"/>
      <c r="O17599" s="5"/>
      <c r="P17599" s="5"/>
      <c r="Q17599" s="5"/>
      <c r="R17599" s="6"/>
      <c r="S17599" s="6"/>
      <c r="T17599" s="6"/>
      <c r="U17599" s="6"/>
      <c r="V17599" s="6"/>
      <c r="W17599" s="6"/>
      <c r="X17599" s="6"/>
      <c r="Y17599" s="5"/>
      <c r="Z17599" s="5"/>
      <c r="AA17599" s="5"/>
      <c r="AB17599" s="5"/>
      <c r="AC17599" s="6"/>
      <c r="AD17599" s="6"/>
      <c r="AE17599" s="5"/>
      <c r="AF17599" s="6"/>
      <c r="AG17599" s="11"/>
    </row>
    <row r="17600" spans="1:33">
      <c r="A17600" s="5"/>
      <c r="B17600" s="5"/>
      <c r="C17600" s="5"/>
      <c r="D17600" s="5"/>
      <c r="E17600" s="5"/>
      <c r="F17600" s="5"/>
      <c r="G17600" s="5"/>
      <c r="H17600" s="6"/>
      <c r="I17600" s="6"/>
      <c r="J17600" s="5"/>
      <c r="K17600" s="5"/>
      <c r="L17600" s="5"/>
      <c r="M17600" s="5"/>
      <c r="N17600" s="5"/>
      <c r="O17600" s="5"/>
      <c r="P17600" s="5"/>
      <c r="Q17600" s="5"/>
      <c r="R17600" s="6"/>
      <c r="S17600" s="6"/>
      <c r="T17600" s="6"/>
      <c r="U17600" s="6"/>
      <c r="V17600" s="6"/>
      <c r="W17600" s="6"/>
      <c r="X17600" s="6"/>
      <c r="Y17600" s="5"/>
      <c r="Z17600" s="5"/>
      <c r="AA17600" s="5"/>
      <c r="AB17600" s="5"/>
      <c r="AC17600" s="6"/>
      <c r="AD17600" s="6"/>
      <c r="AE17600" s="5"/>
      <c r="AF17600" s="6"/>
      <c r="AG17600" s="11"/>
    </row>
    <row r="17601" spans="1:33">
      <c r="A17601" s="5"/>
      <c r="B17601" s="5"/>
      <c r="C17601" s="5"/>
      <c r="D17601" s="5"/>
      <c r="E17601" s="5"/>
      <c r="F17601" s="5"/>
      <c r="G17601" s="5"/>
      <c r="H17601" s="6"/>
      <c r="I17601" s="6"/>
      <c r="J17601" s="5"/>
      <c r="K17601" s="5"/>
      <c r="L17601" s="5"/>
      <c r="M17601" s="5"/>
      <c r="N17601" s="5"/>
      <c r="O17601" s="5"/>
      <c r="P17601" s="5"/>
      <c r="Q17601" s="5"/>
      <c r="R17601" s="6"/>
      <c r="S17601" s="6"/>
      <c r="T17601" s="6"/>
      <c r="U17601" s="6"/>
      <c r="V17601" s="6"/>
      <c r="W17601" s="6"/>
      <c r="X17601" s="6"/>
      <c r="Y17601" s="5"/>
      <c r="Z17601" s="5"/>
      <c r="AA17601" s="5"/>
      <c r="AB17601" s="5"/>
      <c r="AC17601" s="6"/>
      <c r="AD17601" s="6"/>
      <c r="AE17601" s="5"/>
      <c r="AF17601" s="6"/>
      <c r="AG17601" s="11"/>
    </row>
    <row r="17602" spans="1:33">
      <c r="A17602" s="5"/>
      <c r="B17602" s="5"/>
      <c r="C17602" s="5"/>
      <c r="D17602" s="5"/>
      <c r="E17602" s="5"/>
      <c r="F17602" s="5"/>
      <c r="G17602" s="5"/>
      <c r="H17602" s="6"/>
      <c r="I17602" s="6"/>
      <c r="J17602" s="5"/>
      <c r="K17602" s="5"/>
      <c r="L17602" s="5"/>
      <c r="M17602" s="5"/>
      <c r="N17602" s="5"/>
      <c r="O17602" s="5"/>
      <c r="P17602" s="5"/>
      <c r="Q17602" s="5"/>
      <c r="R17602" s="6"/>
      <c r="S17602" s="6"/>
      <c r="T17602" s="6"/>
      <c r="U17602" s="6"/>
      <c r="V17602" s="6"/>
      <c r="W17602" s="6"/>
      <c r="X17602" s="6"/>
      <c r="Y17602" s="5"/>
      <c r="Z17602" s="5"/>
      <c r="AA17602" s="5"/>
      <c r="AB17602" s="5"/>
      <c r="AC17602" s="6"/>
      <c r="AD17602" s="6"/>
      <c r="AE17602" s="5"/>
      <c r="AF17602" s="6"/>
      <c r="AG17602" s="11"/>
    </row>
    <row r="17603" spans="1:33">
      <c r="A17603" s="5"/>
      <c r="B17603" s="5"/>
      <c r="C17603" s="5"/>
      <c r="D17603" s="5"/>
      <c r="E17603" s="5"/>
      <c r="F17603" s="5"/>
      <c r="G17603" s="5"/>
      <c r="H17603" s="6"/>
      <c r="I17603" s="6"/>
      <c r="J17603" s="5"/>
      <c r="K17603" s="5"/>
      <c r="L17603" s="5"/>
      <c r="M17603" s="5"/>
      <c r="N17603" s="5"/>
      <c r="O17603" s="5"/>
      <c r="P17603" s="5"/>
      <c r="Q17603" s="5"/>
      <c r="R17603" s="6"/>
      <c r="S17603" s="6"/>
      <c r="T17603" s="6"/>
      <c r="U17603" s="6"/>
      <c r="V17603" s="6"/>
      <c r="W17603" s="6"/>
      <c r="X17603" s="6"/>
      <c r="Y17603" s="5"/>
      <c r="Z17603" s="5"/>
      <c r="AA17603" s="5"/>
      <c r="AB17603" s="5"/>
      <c r="AC17603" s="6"/>
      <c r="AD17603" s="6"/>
      <c r="AE17603" s="5"/>
      <c r="AF17603" s="6"/>
      <c r="AG17603" s="11"/>
    </row>
    <row r="17604" spans="1:33">
      <c r="A17604" s="5"/>
      <c r="B17604" s="5"/>
      <c r="C17604" s="5"/>
      <c r="D17604" s="5"/>
      <c r="E17604" s="5"/>
      <c r="F17604" s="5"/>
      <c r="G17604" s="5"/>
      <c r="H17604" s="6"/>
      <c r="I17604" s="6"/>
      <c r="J17604" s="5"/>
      <c r="K17604" s="5"/>
      <c r="L17604" s="5"/>
      <c r="M17604" s="5"/>
      <c r="N17604" s="5"/>
      <c r="O17604" s="5"/>
      <c r="P17604" s="5"/>
      <c r="Q17604" s="5"/>
      <c r="R17604" s="6"/>
      <c r="S17604" s="6"/>
      <c r="T17604" s="6"/>
      <c r="U17604" s="6"/>
      <c r="V17604" s="6"/>
      <c r="W17604" s="6"/>
      <c r="X17604" s="6"/>
      <c r="Y17604" s="5"/>
      <c r="Z17604" s="5"/>
      <c r="AA17604" s="5"/>
      <c r="AB17604" s="5"/>
      <c r="AC17604" s="6"/>
      <c r="AD17604" s="6"/>
      <c r="AE17604" s="5"/>
      <c r="AF17604" s="6"/>
      <c r="AG17604" s="11"/>
    </row>
    <row r="17605" spans="1:33">
      <c r="A17605" s="5"/>
      <c r="B17605" s="5"/>
      <c r="C17605" s="5"/>
      <c r="D17605" s="5"/>
      <c r="E17605" s="5"/>
      <c r="F17605" s="5"/>
      <c r="G17605" s="5"/>
      <c r="H17605" s="6"/>
      <c r="I17605" s="6"/>
      <c r="J17605" s="5"/>
      <c r="K17605" s="5"/>
      <c r="L17605" s="5"/>
      <c r="M17605" s="5"/>
      <c r="N17605" s="5"/>
      <c r="O17605" s="5"/>
      <c r="P17605" s="5"/>
      <c r="Q17605" s="5"/>
      <c r="R17605" s="6"/>
      <c r="S17605" s="6"/>
      <c r="T17605" s="6"/>
      <c r="U17605" s="6"/>
      <c r="V17605" s="6"/>
      <c r="W17605" s="6"/>
      <c r="X17605" s="6"/>
      <c r="Y17605" s="5"/>
      <c r="Z17605" s="5"/>
      <c r="AA17605" s="5"/>
      <c r="AB17605" s="5"/>
      <c r="AC17605" s="6"/>
      <c r="AD17605" s="6"/>
      <c r="AE17605" s="5"/>
      <c r="AF17605" s="6"/>
      <c r="AG17605" s="11"/>
    </row>
    <row r="17606" spans="1:33">
      <c r="A17606" s="5"/>
      <c r="B17606" s="5"/>
      <c r="C17606" s="5"/>
      <c r="D17606" s="5"/>
      <c r="E17606" s="5"/>
      <c r="F17606" s="5"/>
      <c r="G17606" s="5"/>
      <c r="H17606" s="6"/>
      <c r="I17606" s="6"/>
      <c r="J17606" s="5"/>
      <c r="K17606" s="5"/>
      <c r="L17606" s="5"/>
      <c r="M17606" s="5"/>
      <c r="N17606" s="5"/>
      <c r="O17606" s="5"/>
      <c r="P17606" s="5"/>
      <c r="Q17606" s="5"/>
      <c r="R17606" s="6"/>
      <c r="S17606" s="6"/>
      <c r="T17606" s="6"/>
      <c r="U17606" s="6"/>
      <c r="V17606" s="6"/>
      <c r="W17606" s="6"/>
      <c r="X17606" s="6"/>
      <c r="Y17606" s="5"/>
      <c r="Z17606" s="5"/>
      <c r="AA17606" s="5"/>
      <c r="AB17606" s="5"/>
      <c r="AC17606" s="6"/>
      <c r="AD17606" s="6"/>
      <c r="AE17606" s="5"/>
      <c r="AF17606" s="6"/>
      <c r="AG17606" s="11"/>
    </row>
    <row r="17607" spans="1:33">
      <c r="A17607" s="5"/>
      <c r="B17607" s="5"/>
      <c r="C17607" s="5"/>
      <c r="D17607" s="5"/>
      <c r="E17607" s="5"/>
      <c r="F17607" s="5"/>
      <c r="G17607" s="5"/>
      <c r="H17607" s="6"/>
      <c r="I17607" s="6"/>
      <c r="J17607" s="5"/>
      <c r="K17607" s="5"/>
      <c r="L17607" s="5"/>
      <c r="M17607" s="5"/>
      <c r="N17607" s="5"/>
      <c r="O17607" s="5"/>
      <c r="P17607" s="5"/>
      <c r="Q17607" s="5"/>
      <c r="R17607" s="6"/>
      <c r="S17607" s="6"/>
      <c r="T17607" s="6"/>
      <c r="U17607" s="6"/>
      <c r="V17607" s="6"/>
      <c r="W17607" s="6"/>
      <c r="X17607" s="6"/>
      <c r="Y17607" s="5"/>
      <c r="Z17607" s="5"/>
      <c r="AA17607" s="5"/>
      <c r="AB17607" s="5"/>
      <c r="AC17607" s="6"/>
      <c r="AD17607" s="6"/>
      <c r="AE17607" s="5"/>
      <c r="AF17607" s="6"/>
      <c r="AG17607" s="11"/>
    </row>
    <row r="17608" spans="1:33">
      <c r="A17608" s="5"/>
      <c r="B17608" s="5"/>
      <c r="C17608" s="5"/>
      <c r="D17608" s="5"/>
      <c r="E17608" s="5"/>
      <c r="F17608" s="5"/>
      <c r="G17608" s="5"/>
      <c r="H17608" s="6"/>
      <c r="I17608" s="6"/>
      <c r="J17608" s="5"/>
      <c r="K17608" s="5"/>
      <c r="L17608" s="5"/>
      <c r="M17608" s="5"/>
      <c r="N17608" s="5"/>
      <c r="O17608" s="5"/>
      <c r="P17608" s="5"/>
      <c r="Q17608" s="5"/>
      <c r="R17608" s="6"/>
      <c r="S17608" s="6"/>
      <c r="T17608" s="6"/>
      <c r="U17608" s="6"/>
      <c r="V17608" s="6"/>
      <c r="W17608" s="6"/>
      <c r="X17608" s="6"/>
      <c r="Y17608" s="5"/>
      <c r="Z17608" s="5"/>
      <c r="AA17608" s="5"/>
      <c r="AB17608" s="5"/>
      <c r="AC17608" s="6"/>
      <c r="AD17608" s="6"/>
      <c r="AE17608" s="5"/>
      <c r="AF17608" s="6"/>
      <c r="AG17608" s="11"/>
    </row>
    <row r="17609" spans="1:33">
      <c r="A17609" s="5"/>
      <c r="B17609" s="5"/>
      <c r="C17609" s="5"/>
      <c r="D17609" s="5"/>
      <c r="E17609" s="5"/>
      <c r="F17609" s="5"/>
      <c r="G17609" s="5"/>
      <c r="H17609" s="6"/>
      <c r="I17609" s="6"/>
      <c r="J17609" s="5"/>
      <c r="K17609" s="5"/>
      <c r="L17609" s="5"/>
      <c r="M17609" s="5"/>
      <c r="N17609" s="5"/>
      <c r="O17609" s="5"/>
      <c r="P17609" s="5"/>
      <c r="Q17609" s="5"/>
      <c r="R17609" s="6"/>
      <c r="S17609" s="6"/>
      <c r="T17609" s="6"/>
      <c r="U17609" s="6"/>
      <c r="V17609" s="6"/>
      <c r="W17609" s="6"/>
      <c r="X17609" s="6"/>
      <c r="Y17609" s="5"/>
      <c r="Z17609" s="5"/>
      <c r="AA17609" s="5"/>
      <c r="AB17609" s="5"/>
      <c r="AC17609" s="6"/>
      <c r="AD17609" s="6"/>
      <c r="AE17609" s="5"/>
      <c r="AF17609" s="6"/>
      <c r="AG17609" s="11"/>
    </row>
    <row r="17610" spans="1:33">
      <c r="A17610" s="5"/>
      <c r="B17610" s="5"/>
      <c r="C17610" s="5"/>
      <c r="D17610" s="5"/>
      <c r="E17610" s="5"/>
      <c r="F17610" s="5"/>
      <c r="G17610" s="5"/>
      <c r="H17610" s="6"/>
      <c r="I17610" s="6"/>
      <c r="J17610" s="5"/>
      <c r="K17610" s="5"/>
      <c r="L17610" s="5"/>
      <c r="M17610" s="5"/>
      <c r="N17610" s="5"/>
      <c r="O17610" s="5"/>
      <c r="P17610" s="5"/>
      <c r="Q17610" s="5"/>
      <c r="R17610" s="6"/>
      <c r="S17610" s="6"/>
      <c r="T17610" s="6"/>
      <c r="U17610" s="6"/>
      <c r="V17610" s="6"/>
      <c r="W17610" s="6"/>
      <c r="X17610" s="6"/>
      <c r="Y17610" s="5"/>
      <c r="Z17610" s="5"/>
      <c r="AA17610" s="5"/>
      <c r="AB17610" s="5"/>
      <c r="AC17610" s="6"/>
      <c r="AD17610" s="6"/>
      <c r="AE17610" s="5"/>
      <c r="AF17610" s="6"/>
      <c r="AG17610" s="11"/>
    </row>
    <row r="17611" spans="1:33">
      <c r="A17611" s="5"/>
      <c r="B17611" s="5"/>
      <c r="C17611" s="5"/>
      <c r="D17611" s="5"/>
      <c r="E17611" s="5"/>
      <c r="F17611" s="5"/>
      <c r="G17611" s="5"/>
      <c r="H17611" s="6"/>
      <c r="I17611" s="6"/>
      <c r="J17611" s="5"/>
      <c r="K17611" s="5"/>
      <c r="L17611" s="5"/>
      <c r="M17611" s="5"/>
      <c r="N17611" s="5"/>
      <c r="O17611" s="5"/>
      <c r="P17611" s="5"/>
      <c r="Q17611" s="5"/>
      <c r="R17611" s="6"/>
      <c r="S17611" s="6"/>
      <c r="T17611" s="6"/>
      <c r="U17611" s="6"/>
      <c r="V17611" s="6"/>
      <c r="W17611" s="6"/>
      <c r="X17611" s="6"/>
      <c r="Y17611" s="5"/>
      <c r="Z17611" s="5"/>
      <c r="AA17611" s="5"/>
      <c r="AB17611" s="5"/>
      <c r="AC17611" s="6"/>
      <c r="AD17611" s="6"/>
      <c r="AE17611" s="5"/>
      <c r="AF17611" s="6"/>
      <c r="AG17611" s="11"/>
    </row>
    <row r="17612" spans="1:33">
      <c r="A17612" s="5"/>
      <c r="B17612" s="5"/>
      <c r="C17612" s="5"/>
      <c r="D17612" s="5"/>
      <c r="E17612" s="5"/>
      <c r="F17612" s="5"/>
      <c r="G17612" s="5"/>
      <c r="H17612" s="6"/>
      <c r="I17612" s="6"/>
      <c r="J17612" s="5"/>
      <c r="K17612" s="5"/>
      <c r="L17612" s="5"/>
      <c r="M17612" s="5"/>
      <c r="N17612" s="5"/>
      <c r="O17612" s="5"/>
      <c r="P17612" s="5"/>
      <c r="Q17612" s="5"/>
      <c r="R17612" s="6"/>
      <c r="S17612" s="6"/>
      <c r="T17612" s="6"/>
      <c r="U17612" s="6"/>
      <c r="V17612" s="6"/>
      <c r="W17612" s="6"/>
      <c r="X17612" s="6"/>
      <c r="Y17612" s="5"/>
      <c r="Z17612" s="5"/>
      <c r="AA17612" s="5"/>
      <c r="AB17612" s="5"/>
      <c r="AC17612" s="6"/>
      <c r="AD17612" s="6"/>
      <c r="AE17612" s="5"/>
      <c r="AF17612" s="6"/>
      <c r="AG17612" s="11"/>
    </row>
    <row r="17613" spans="1:33">
      <c r="A17613" s="5"/>
      <c r="B17613" s="5"/>
      <c r="C17613" s="5"/>
      <c r="D17613" s="5"/>
      <c r="E17613" s="5"/>
      <c r="F17613" s="5"/>
      <c r="G17613" s="5"/>
      <c r="H17613" s="6"/>
      <c r="I17613" s="6"/>
      <c r="J17613" s="5"/>
      <c r="K17613" s="5"/>
      <c r="L17613" s="5"/>
      <c r="M17613" s="5"/>
      <c r="N17613" s="5"/>
      <c r="O17613" s="5"/>
      <c r="P17613" s="5"/>
      <c r="Q17613" s="5"/>
      <c r="R17613" s="6"/>
      <c r="S17613" s="6"/>
      <c r="T17613" s="6"/>
      <c r="U17613" s="6"/>
      <c r="V17613" s="6"/>
      <c r="W17613" s="6"/>
      <c r="X17613" s="6"/>
      <c r="Y17613" s="5"/>
      <c r="Z17613" s="5"/>
      <c r="AA17613" s="5"/>
      <c r="AB17613" s="5"/>
      <c r="AC17613" s="6"/>
      <c r="AD17613" s="6"/>
      <c r="AE17613" s="5"/>
      <c r="AF17613" s="6"/>
      <c r="AG17613" s="11"/>
    </row>
    <row r="17614" spans="1:33">
      <c r="A17614" s="5"/>
      <c r="B17614" s="5"/>
      <c r="C17614" s="5"/>
      <c r="D17614" s="5"/>
      <c r="E17614" s="5"/>
      <c r="F17614" s="5"/>
      <c r="G17614" s="5"/>
      <c r="H17614" s="6"/>
      <c r="I17614" s="6"/>
      <c r="J17614" s="5"/>
      <c r="K17614" s="5"/>
      <c r="L17614" s="5"/>
      <c r="M17614" s="5"/>
      <c r="N17614" s="5"/>
      <c r="O17614" s="5"/>
      <c r="P17614" s="5"/>
      <c r="Q17614" s="5"/>
      <c r="R17614" s="6"/>
      <c r="S17614" s="6"/>
      <c r="T17614" s="6"/>
      <c r="U17614" s="6"/>
      <c r="V17614" s="6"/>
      <c r="W17614" s="6"/>
      <c r="X17614" s="6"/>
      <c r="Y17614" s="5"/>
      <c r="Z17614" s="5"/>
      <c r="AA17614" s="5"/>
      <c r="AB17614" s="5"/>
      <c r="AC17614" s="6"/>
      <c r="AD17614" s="6"/>
      <c r="AE17614" s="5"/>
      <c r="AF17614" s="6"/>
      <c r="AG17614" s="11"/>
    </row>
    <row r="17615" spans="1:33">
      <c r="A17615" s="5"/>
      <c r="B17615" s="5"/>
      <c r="C17615" s="5"/>
      <c r="D17615" s="5"/>
      <c r="E17615" s="5"/>
      <c r="F17615" s="5"/>
      <c r="G17615" s="5"/>
      <c r="H17615" s="6"/>
      <c r="I17615" s="6"/>
      <c r="J17615" s="5"/>
      <c r="K17615" s="5"/>
      <c r="L17615" s="5"/>
      <c r="M17615" s="5"/>
      <c r="N17615" s="5"/>
      <c r="O17615" s="5"/>
      <c r="P17615" s="5"/>
      <c r="Q17615" s="5"/>
      <c r="R17615" s="6"/>
      <c r="S17615" s="6"/>
      <c r="T17615" s="6"/>
      <c r="U17615" s="6"/>
      <c r="V17615" s="6"/>
      <c r="W17615" s="6"/>
      <c r="X17615" s="6"/>
      <c r="Y17615" s="5"/>
      <c r="Z17615" s="5"/>
      <c r="AA17615" s="5"/>
      <c r="AB17615" s="5"/>
      <c r="AC17615" s="6"/>
      <c r="AD17615" s="6"/>
      <c r="AE17615" s="5"/>
      <c r="AF17615" s="6"/>
      <c r="AG17615" s="11"/>
    </row>
    <row r="17616" spans="1:33">
      <c r="A17616" s="5"/>
      <c r="B17616" s="5"/>
      <c r="C17616" s="5"/>
      <c r="D17616" s="5"/>
      <c r="E17616" s="5"/>
      <c r="F17616" s="5"/>
      <c r="G17616" s="5"/>
      <c r="H17616" s="6"/>
      <c r="I17616" s="6"/>
      <c r="J17616" s="5"/>
      <c r="K17616" s="5"/>
      <c r="L17616" s="5"/>
      <c r="M17616" s="5"/>
      <c r="N17616" s="5"/>
      <c r="O17616" s="5"/>
      <c r="P17616" s="5"/>
      <c r="Q17616" s="5"/>
      <c r="R17616" s="6"/>
      <c r="S17616" s="6"/>
      <c r="T17616" s="6"/>
      <c r="U17616" s="6"/>
      <c r="V17616" s="6"/>
      <c r="W17616" s="6"/>
      <c r="X17616" s="6"/>
      <c r="Y17616" s="5"/>
      <c r="Z17616" s="5"/>
      <c r="AA17616" s="5"/>
      <c r="AB17616" s="5"/>
      <c r="AC17616" s="6"/>
      <c r="AD17616" s="6"/>
      <c r="AE17616" s="5"/>
      <c r="AF17616" s="6"/>
      <c r="AG17616" s="11"/>
    </row>
    <row r="17617" spans="1:33">
      <c r="A17617" s="5"/>
      <c r="B17617" s="5"/>
      <c r="C17617" s="5"/>
      <c r="D17617" s="5"/>
      <c r="E17617" s="5"/>
      <c r="F17617" s="5"/>
      <c r="G17617" s="5"/>
      <c r="H17617" s="6"/>
      <c r="I17617" s="6"/>
      <c r="J17617" s="5"/>
      <c r="K17617" s="5"/>
      <c r="L17617" s="5"/>
      <c r="M17617" s="5"/>
      <c r="N17617" s="5"/>
      <c r="O17617" s="5"/>
      <c r="P17617" s="5"/>
      <c r="Q17617" s="5"/>
      <c r="R17617" s="6"/>
      <c r="S17617" s="6"/>
      <c r="T17617" s="6"/>
      <c r="U17617" s="6"/>
      <c r="V17617" s="6"/>
      <c r="W17617" s="6"/>
      <c r="X17617" s="6"/>
      <c r="Y17617" s="5"/>
      <c r="Z17617" s="5"/>
      <c r="AA17617" s="5"/>
      <c r="AB17617" s="5"/>
      <c r="AC17617" s="6"/>
      <c r="AD17617" s="6"/>
      <c r="AE17617" s="5"/>
      <c r="AF17617" s="6"/>
      <c r="AG17617" s="11"/>
    </row>
    <row r="17618" spans="1:33">
      <c r="A17618" s="5"/>
      <c r="B17618" s="5"/>
      <c r="C17618" s="5"/>
      <c r="D17618" s="5"/>
      <c r="E17618" s="5"/>
      <c r="F17618" s="5"/>
      <c r="G17618" s="5"/>
      <c r="H17618" s="6"/>
      <c r="I17618" s="6"/>
      <c r="J17618" s="5"/>
      <c r="K17618" s="5"/>
      <c r="L17618" s="5"/>
      <c r="M17618" s="5"/>
      <c r="N17618" s="5"/>
      <c r="O17618" s="5"/>
      <c r="P17618" s="5"/>
      <c r="Q17618" s="5"/>
      <c r="R17618" s="6"/>
      <c r="S17618" s="6"/>
      <c r="T17618" s="6"/>
      <c r="U17618" s="6"/>
      <c r="V17618" s="6"/>
      <c r="W17618" s="6"/>
      <c r="X17618" s="6"/>
      <c r="Y17618" s="5"/>
      <c r="Z17618" s="5"/>
      <c r="AA17618" s="5"/>
      <c r="AB17618" s="5"/>
      <c r="AC17618" s="6"/>
      <c r="AD17618" s="6"/>
      <c r="AE17618" s="5"/>
      <c r="AF17618" s="6"/>
      <c r="AG17618" s="11"/>
    </row>
    <row r="17619" spans="1:33">
      <c r="A17619" s="5"/>
      <c r="B17619" s="5"/>
      <c r="C17619" s="5"/>
      <c r="D17619" s="5"/>
      <c r="E17619" s="5"/>
      <c r="F17619" s="5"/>
      <c r="G17619" s="5"/>
      <c r="H17619" s="6"/>
      <c r="I17619" s="6"/>
      <c r="J17619" s="5"/>
      <c r="K17619" s="5"/>
      <c r="L17619" s="5"/>
      <c r="M17619" s="5"/>
      <c r="N17619" s="5"/>
      <c r="O17619" s="5"/>
      <c r="P17619" s="5"/>
      <c r="Q17619" s="5"/>
      <c r="R17619" s="6"/>
      <c r="S17619" s="6"/>
      <c r="T17619" s="6"/>
      <c r="U17619" s="6"/>
      <c r="V17619" s="6"/>
      <c r="W17619" s="6"/>
      <c r="X17619" s="6"/>
      <c r="Y17619" s="5"/>
      <c r="Z17619" s="5"/>
      <c r="AA17619" s="5"/>
      <c r="AB17619" s="5"/>
      <c r="AC17619" s="6"/>
      <c r="AD17619" s="6"/>
      <c r="AE17619" s="5"/>
      <c r="AF17619" s="6"/>
      <c r="AG17619" s="11"/>
    </row>
    <row r="17620" spans="1:33">
      <c r="A17620" s="5"/>
      <c r="B17620" s="5"/>
      <c r="C17620" s="5"/>
      <c r="D17620" s="5"/>
      <c r="E17620" s="5"/>
      <c r="F17620" s="5"/>
      <c r="G17620" s="5"/>
      <c r="H17620" s="6"/>
      <c r="I17620" s="6"/>
      <c r="J17620" s="5"/>
      <c r="K17620" s="5"/>
      <c r="L17620" s="5"/>
      <c r="M17620" s="5"/>
      <c r="N17620" s="5"/>
      <c r="O17620" s="5"/>
      <c r="P17620" s="5"/>
      <c r="Q17620" s="5"/>
      <c r="R17620" s="6"/>
      <c r="S17620" s="6"/>
      <c r="T17620" s="6"/>
      <c r="U17620" s="6"/>
      <c r="V17620" s="6"/>
      <c r="W17620" s="6"/>
      <c r="X17620" s="6"/>
      <c r="Y17620" s="5"/>
      <c r="Z17620" s="5"/>
      <c r="AA17620" s="5"/>
      <c r="AB17620" s="5"/>
      <c r="AC17620" s="6"/>
      <c r="AD17620" s="6"/>
      <c r="AE17620" s="5"/>
      <c r="AF17620" s="6"/>
      <c r="AG17620" s="11"/>
    </row>
    <row r="17621" spans="1:33">
      <c r="A17621" s="5"/>
      <c r="B17621" s="5"/>
      <c r="C17621" s="5"/>
      <c r="D17621" s="5"/>
      <c r="E17621" s="5"/>
      <c r="F17621" s="5"/>
      <c r="G17621" s="5"/>
      <c r="H17621" s="6"/>
      <c r="I17621" s="6"/>
      <c r="J17621" s="5"/>
      <c r="K17621" s="5"/>
      <c r="L17621" s="5"/>
      <c r="M17621" s="5"/>
      <c r="N17621" s="5"/>
      <c r="O17621" s="5"/>
      <c r="P17621" s="5"/>
      <c r="Q17621" s="5"/>
      <c r="R17621" s="6"/>
      <c r="S17621" s="6"/>
      <c r="T17621" s="6"/>
      <c r="U17621" s="6"/>
      <c r="V17621" s="6"/>
      <c r="W17621" s="6"/>
      <c r="X17621" s="6"/>
      <c r="Y17621" s="5"/>
      <c r="Z17621" s="5"/>
      <c r="AA17621" s="5"/>
      <c r="AB17621" s="5"/>
      <c r="AC17621" s="6"/>
      <c r="AD17621" s="6"/>
      <c r="AE17621" s="5"/>
      <c r="AF17621" s="6"/>
      <c r="AG17621" s="11"/>
    </row>
    <row r="17622" spans="1:33">
      <c r="A17622" s="5"/>
      <c r="B17622" s="5"/>
      <c r="C17622" s="5"/>
      <c r="D17622" s="5"/>
      <c r="E17622" s="5"/>
      <c r="F17622" s="5"/>
      <c r="G17622" s="5"/>
      <c r="H17622" s="6"/>
      <c r="I17622" s="6"/>
      <c r="J17622" s="5"/>
      <c r="K17622" s="5"/>
      <c r="L17622" s="5"/>
      <c r="M17622" s="5"/>
      <c r="N17622" s="5"/>
      <c r="O17622" s="5"/>
      <c r="P17622" s="5"/>
      <c r="Q17622" s="5"/>
      <c r="R17622" s="6"/>
      <c r="S17622" s="6"/>
      <c r="T17622" s="6"/>
      <c r="U17622" s="6"/>
      <c r="V17622" s="6"/>
      <c r="W17622" s="6"/>
      <c r="X17622" s="6"/>
      <c r="Y17622" s="5"/>
      <c r="Z17622" s="5"/>
      <c r="AA17622" s="5"/>
      <c r="AB17622" s="5"/>
      <c r="AC17622" s="6"/>
      <c r="AD17622" s="6"/>
      <c r="AE17622" s="5"/>
      <c r="AF17622" s="6"/>
      <c r="AG17622" s="11"/>
    </row>
    <row r="17623" spans="1:33">
      <c r="A17623" s="5"/>
      <c r="B17623" s="5"/>
      <c r="C17623" s="5"/>
      <c r="D17623" s="5"/>
      <c r="E17623" s="5"/>
      <c r="F17623" s="5"/>
      <c r="G17623" s="5"/>
      <c r="H17623" s="6"/>
      <c r="I17623" s="6"/>
      <c r="J17623" s="5"/>
      <c r="K17623" s="5"/>
      <c r="L17623" s="5"/>
      <c r="M17623" s="5"/>
      <c r="N17623" s="5"/>
      <c r="O17623" s="5"/>
      <c r="P17623" s="5"/>
      <c r="Q17623" s="5"/>
      <c r="R17623" s="6"/>
      <c r="S17623" s="6"/>
      <c r="T17623" s="6"/>
      <c r="U17623" s="6"/>
      <c r="V17623" s="6"/>
      <c r="W17623" s="6"/>
      <c r="X17623" s="6"/>
      <c r="Y17623" s="5"/>
      <c r="Z17623" s="5"/>
      <c r="AA17623" s="5"/>
      <c r="AB17623" s="5"/>
      <c r="AC17623" s="6"/>
      <c r="AD17623" s="6"/>
      <c r="AE17623" s="5"/>
      <c r="AF17623" s="6"/>
      <c r="AG17623" s="11"/>
    </row>
    <row r="17624" spans="1:33">
      <c r="A17624" s="5"/>
      <c r="B17624" s="5"/>
      <c r="C17624" s="5"/>
      <c r="D17624" s="5"/>
      <c r="E17624" s="5"/>
      <c r="F17624" s="5"/>
      <c r="G17624" s="5"/>
      <c r="H17624" s="6"/>
      <c r="I17624" s="6"/>
      <c r="J17624" s="5"/>
      <c r="K17624" s="5"/>
      <c r="L17624" s="5"/>
      <c r="M17624" s="5"/>
      <c r="N17624" s="5"/>
      <c r="O17624" s="5"/>
      <c r="P17624" s="5"/>
      <c r="Q17624" s="5"/>
      <c r="R17624" s="6"/>
      <c r="S17624" s="6"/>
      <c r="T17624" s="6"/>
      <c r="U17624" s="6"/>
      <c r="V17624" s="6"/>
      <c r="W17624" s="6"/>
      <c r="X17624" s="6"/>
      <c r="Y17624" s="5"/>
      <c r="Z17624" s="5"/>
      <c r="AA17624" s="5"/>
      <c r="AB17624" s="5"/>
      <c r="AC17624" s="6"/>
      <c r="AD17624" s="6"/>
      <c r="AE17624" s="5"/>
      <c r="AF17624" s="6"/>
      <c r="AG17624" s="11"/>
    </row>
    <row r="17625" spans="1:33">
      <c r="A17625" s="5"/>
      <c r="B17625" s="5"/>
      <c r="C17625" s="5"/>
      <c r="D17625" s="5"/>
      <c r="E17625" s="5"/>
      <c r="F17625" s="5"/>
      <c r="G17625" s="5"/>
      <c r="H17625" s="6"/>
      <c r="I17625" s="6"/>
      <c r="J17625" s="5"/>
      <c r="K17625" s="5"/>
      <c r="L17625" s="5"/>
      <c r="M17625" s="5"/>
      <c r="N17625" s="5"/>
      <c r="O17625" s="5"/>
      <c r="P17625" s="5"/>
      <c r="Q17625" s="5"/>
      <c r="R17625" s="6"/>
      <c r="S17625" s="5"/>
      <c r="T17625" s="6"/>
      <c r="U17625" s="6"/>
      <c r="V17625" s="6"/>
      <c r="W17625" s="6"/>
      <c r="X17625" s="5"/>
      <c r="Y17625" s="5"/>
      <c r="Z17625" s="5"/>
      <c r="AA17625" s="5"/>
      <c r="AB17625" s="5"/>
      <c r="AC17625" s="5"/>
      <c r="AD17625" s="6"/>
      <c r="AE17625" s="5"/>
      <c r="AF17625" s="6"/>
      <c r="AG17625" s="11"/>
    </row>
    <row r="17626" spans="1:33">
      <c r="A17626" s="5"/>
      <c r="B17626" s="6"/>
      <c r="C17626" s="5"/>
      <c r="D17626" s="5"/>
      <c r="E17626" s="5"/>
      <c r="F17626" s="5"/>
      <c r="G17626" s="5"/>
      <c r="H17626" s="6"/>
      <c r="I17626" s="6"/>
      <c r="J17626" s="5"/>
      <c r="K17626" s="5"/>
      <c r="L17626" s="5"/>
      <c r="M17626" s="5"/>
      <c r="N17626" s="5"/>
      <c r="O17626" s="5"/>
      <c r="P17626" s="5"/>
      <c r="Q17626" s="5"/>
      <c r="R17626" s="6"/>
      <c r="S17626" s="5"/>
      <c r="T17626" s="6"/>
      <c r="U17626" s="5"/>
      <c r="V17626" s="6"/>
      <c r="W17626" s="6"/>
      <c r="X17626" s="6"/>
      <c r="Y17626" s="5"/>
      <c r="Z17626" s="5"/>
      <c r="AA17626" s="5"/>
      <c r="AB17626" s="5"/>
      <c r="AC17626" s="6"/>
      <c r="AD17626" s="6"/>
      <c r="AE17626" s="5"/>
      <c r="AF17626" s="6"/>
      <c r="AG17626" s="11"/>
    </row>
    <row r="17627" spans="1:33">
      <c r="A17627" s="5"/>
      <c r="B17627" s="5"/>
      <c r="C17627" s="5"/>
      <c r="D17627" s="5"/>
      <c r="E17627" s="5"/>
      <c r="F17627" s="5"/>
      <c r="G17627" s="5"/>
      <c r="H17627" s="6"/>
      <c r="I17627" s="6"/>
      <c r="J17627" s="5"/>
      <c r="K17627" s="5"/>
      <c r="L17627" s="5"/>
      <c r="M17627" s="5"/>
      <c r="N17627" s="5"/>
      <c r="O17627" s="5"/>
      <c r="P17627" s="5"/>
      <c r="Q17627" s="5"/>
      <c r="R17627" s="6"/>
      <c r="S17627" s="6"/>
      <c r="T17627" s="6"/>
      <c r="U17627" s="6"/>
      <c r="V17627" s="6"/>
      <c r="W17627" s="6"/>
      <c r="X17627" s="6"/>
      <c r="Y17627" s="5"/>
      <c r="Z17627" s="5"/>
      <c r="AA17627" s="5"/>
      <c r="AB17627" s="5"/>
      <c r="AC17627" s="6"/>
      <c r="AD17627" s="6"/>
      <c r="AE17627" s="5"/>
      <c r="AF17627" s="6"/>
      <c r="AG17627" s="11"/>
    </row>
    <row r="17628" spans="1:33">
      <c r="A17628" s="5"/>
      <c r="B17628" s="5"/>
      <c r="C17628" s="5"/>
      <c r="D17628" s="5"/>
      <c r="E17628" s="5"/>
      <c r="F17628" s="5"/>
      <c r="G17628" s="5"/>
      <c r="H17628" s="6"/>
      <c r="I17628" s="6"/>
      <c r="J17628" s="5"/>
      <c r="K17628" s="5"/>
      <c r="L17628" s="5"/>
      <c r="M17628" s="5"/>
      <c r="N17628" s="5"/>
      <c r="O17628" s="5"/>
      <c r="P17628" s="5"/>
      <c r="Q17628" s="5"/>
      <c r="R17628" s="6"/>
      <c r="S17628" s="6"/>
      <c r="T17628" s="6"/>
      <c r="U17628" s="6"/>
      <c r="V17628" s="6"/>
      <c r="W17628" s="6"/>
      <c r="X17628" s="6"/>
      <c r="Y17628" s="5"/>
      <c r="Z17628" s="5"/>
      <c r="AA17628" s="5"/>
      <c r="AB17628" s="5"/>
      <c r="AC17628" s="6"/>
      <c r="AD17628" s="6"/>
      <c r="AE17628" s="5"/>
      <c r="AF17628" s="6"/>
      <c r="AG17628" s="11"/>
    </row>
    <row r="17629" spans="1:33">
      <c r="A17629" s="5"/>
      <c r="B17629" s="5"/>
      <c r="C17629" s="5"/>
      <c r="D17629" s="5"/>
      <c r="E17629" s="5"/>
      <c r="F17629" s="5"/>
      <c r="G17629" s="5"/>
      <c r="H17629" s="6"/>
      <c r="I17629" s="6"/>
      <c r="J17629" s="5"/>
      <c r="K17629" s="5"/>
      <c r="L17629" s="5"/>
      <c r="M17629" s="5"/>
      <c r="N17629" s="5"/>
      <c r="O17629" s="5"/>
      <c r="P17629" s="5"/>
      <c r="Q17629" s="5"/>
      <c r="R17629" s="6"/>
      <c r="S17629" s="6"/>
      <c r="T17629" s="6"/>
      <c r="U17629" s="6"/>
      <c r="V17629" s="6"/>
      <c r="W17629" s="6"/>
      <c r="X17629" s="6"/>
      <c r="Y17629" s="5"/>
      <c r="Z17629" s="5"/>
      <c r="AA17629" s="5"/>
      <c r="AB17629" s="5"/>
      <c r="AC17629" s="6"/>
      <c r="AD17629" s="6"/>
      <c r="AE17629" s="5"/>
      <c r="AF17629" s="6"/>
      <c r="AG17629" s="11"/>
    </row>
    <row r="17630" spans="1:33">
      <c r="A17630" s="5"/>
      <c r="B17630" s="5"/>
      <c r="C17630" s="5"/>
      <c r="D17630" s="5"/>
      <c r="E17630" s="5"/>
      <c r="F17630" s="5"/>
      <c r="G17630" s="5"/>
      <c r="H17630" s="6"/>
      <c r="I17630" s="6"/>
      <c r="J17630" s="5"/>
      <c r="K17630" s="5"/>
      <c r="L17630" s="5"/>
      <c r="M17630" s="5"/>
      <c r="N17630" s="5"/>
      <c r="O17630" s="5"/>
      <c r="P17630" s="5"/>
      <c r="Q17630" s="5"/>
      <c r="R17630" s="6"/>
      <c r="S17630" s="6"/>
      <c r="T17630" s="6"/>
      <c r="U17630" s="6"/>
      <c r="V17630" s="6"/>
      <c r="W17630" s="6"/>
      <c r="X17630" s="6"/>
      <c r="Y17630" s="5"/>
      <c r="Z17630" s="5"/>
      <c r="AA17630" s="5"/>
      <c r="AB17630" s="5"/>
      <c r="AC17630" s="6"/>
      <c r="AD17630" s="6"/>
      <c r="AE17630" s="5"/>
      <c r="AF17630" s="6"/>
      <c r="AG17630" s="11"/>
    </row>
    <row r="17631" spans="1:33">
      <c r="A17631" s="5"/>
      <c r="B17631" s="5"/>
      <c r="C17631" s="5"/>
      <c r="D17631" s="5"/>
      <c r="E17631" s="5"/>
      <c r="F17631" s="5"/>
      <c r="G17631" s="5"/>
      <c r="H17631" s="6"/>
      <c r="I17631" s="6"/>
      <c r="J17631" s="5"/>
      <c r="K17631" s="5"/>
      <c r="L17631" s="5"/>
      <c r="M17631" s="5"/>
      <c r="N17631" s="5"/>
      <c r="O17631" s="5"/>
      <c r="P17631" s="5"/>
      <c r="Q17631" s="5"/>
      <c r="R17631" s="6"/>
      <c r="S17631" s="6"/>
      <c r="T17631" s="6"/>
      <c r="U17631" s="6"/>
      <c r="V17631" s="6"/>
      <c r="W17631" s="6"/>
      <c r="X17631" s="6"/>
      <c r="Y17631" s="5"/>
      <c r="Z17631" s="5"/>
      <c r="AA17631" s="5"/>
      <c r="AB17631" s="5"/>
      <c r="AC17631" s="6"/>
      <c r="AD17631" s="6"/>
      <c r="AE17631" s="5"/>
      <c r="AF17631" s="6"/>
      <c r="AG17631" s="11"/>
    </row>
    <row r="17632" spans="1:33">
      <c r="A17632" s="5"/>
      <c r="B17632" s="5"/>
      <c r="C17632" s="5"/>
      <c r="D17632" s="5"/>
      <c r="E17632" s="5"/>
      <c r="F17632" s="5"/>
      <c r="G17632" s="5"/>
      <c r="H17632" s="6"/>
      <c r="I17632" s="6"/>
      <c r="J17632" s="5"/>
      <c r="K17632" s="5"/>
      <c r="L17632" s="5"/>
      <c r="M17632" s="5"/>
      <c r="N17632" s="5"/>
      <c r="O17632" s="5"/>
      <c r="P17632" s="5"/>
      <c r="Q17632" s="5"/>
      <c r="R17632" s="6"/>
      <c r="S17632" s="6"/>
      <c r="T17632" s="6"/>
      <c r="U17632" s="6"/>
      <c r="V17632" s="6"/>
      <c r="W17632" s="6"/>
      <c r="X17632" s="6"/>
      <c r="Y17632" s="5"/>
      <c r="Z17632" s="5"/>
      <c r="AA17632" s="5"/>
      <c r="AB17632" s="5"/>
      <c r="AC17632" s="6"/>
      <c r="AD17632" s="6"/>
      <c r="AE17632" s="5"/>
      <c r="AF17632" s="6"/>
      <c r="AG17632" s="11"/>
    </row>
    <row r="17633" spans="1:33">
      <c r="A17633" s="5"/>
      <c r="B17633" s="5"/>
      <c r="C17633" s="5"/>
      <c r="D17633" s="5"/>
      <c r="E17633" s="5"/>
      <c r="F17633" s="5"/>
      <c r="G17633" s="5"/>
      <c r="H17633" s="6"/>
      <c r="I17633" s="6"/>
      <c r="J17633" s="5"/>
      <c r="K17633" s="5"/>
      <c r="L17633" s="5"/>
      <c r="M17633" s="5"/>
      <c r="N17633" s="5"/>
      <c r="O17633" s="5"/>
      <c r="P17633" s="5"/>
      <c r="Q17633" s="5"/>
      <c r="R17633" s="6"/>
      <c r="S17633" s="6"/>
      <c r="T17633" s="6"/>
      <c r="U17633" s="6"/>
      <c r="V17633" s="6"/>
      <c r="W17633" s="6"/>
      <c r="X17633" s="6"/>
      <c r="Y17633" s="5"/>
      <c r="Z17633" s="5"/>
      <c r="AA17633" s="5"/>
      <c r="AB17633" s="5"/>
      <c r="AC17633" s="6"/>
      <c r="AD17633" s="6"/>
      <c r="AE17633" s="5"/>
      <c r="AF17633" s="6"/>
      <c r="AG17633" s="11"/>
    </row>
    <row r="17634" spans="1:33">
      <c r="A17634" s="5"/>
      <c r="B17634" s="5"/>
      <c r="C17634" s="5"/>
      <c r="D17634" s="5"/>
      <c r="E17634" s="5"/>
      <c r="F17634" s="5"/>
      <c r="G17634" s="5"/>
      <c r="H17634" s="6"/>
      <c r="I17634" s="6"/>
      <c r="J17634" s="5"/>
      <c r="K17634" s="5"/>
      <c r="L17634" s="5"/>
      <c r="M17634" s="5"/>
      <c r="N17634" s="5"/>
      <c r="O17634" s="5"/>
      <c r="P17634" s="5"/>
      <c r="Q17634" s="5"/>
      <c r="R17634" s="6"/>
      <c r="S17634" s="6"/>
      <c r="T17634" s="6"/>
      <c r="U17634" s="6"/>
      <c r="V17634" s="6"/>
      <c r="W17634" s="6"/>
      <c r="X17634" s="6"/>
      <c r="Y17634" s="5"/>
      <c r="Z17634" s="5"/>
      <c r="AA17634" s="5"/>
      <c r="AB17634" s="5"/>
      <c r="AC17634" s="6"/>
      <c r="AD17634" s="6"/>
      <c r="AE17634" s="5"/>
      <c r="AF17634" s="6"/>
      <c r="AG17634" s="11"/>
    </row>
    <row r="17635" spans="1:33">
      <c r="A17635" s="5"/>
      <c r="B17635" s="5"/>
      <c r="C17635" s="5"/>
      <c r="D17635" s="5"/>
      <c r="E17635" s="5"/>
      <c r="F17635" s="5"/>
      <c r="G17635" s="5"/>
      <c r="H17635" s="6"/>
      <c r="I17635" s="6"/>
      <c r="J17635" s="5"/>
      <c r="K17635" s="5"/>
      <c r="L17635" s="5"/>
      <c r="M17635" s="5"/>
      <c r="N17635" s="5"/>
      <c r="O17635" s="5"/>
      <c r="P17635" s="5"/>
      <c r="Q17635" s="5"/>
      <c r="R17635" s="6"/>
      <c r="S17635" s="6"/>
      <c r="T17635" s="6"/>
      <c r="U17635" s="6"/>
      <c r="V17635" s="6"/>
      <c r="W17635" s="6"/>
      <c r="X17635" s="6"/>
      <c r="Y17635" s="5"/>
      <c r="Z17635" s="5"/>
      <c r="AA17635" s="5"/>
      <c r="AB17635" s="5"/>
      <c r="AC17635" s="6"/>
      <c r="AD17635" s="6"/>
      <c r="AE17635" s="5"/>
      <c r="AF17635" s="6"/>
      <c r="AG17635" s="11"/>
    </row>
    <row r="17636" spans="1:33">
      <c r="A17636" s="5"/>
      <c r="B17636" s="5"/>
      <c r="C17636" s="5"/>
      <c r="D17636" s="5"/>
      <c r="E17636" s="5"/>
      <c r="F17636" s="5"/>
      <c r="G17636" s="5"/>
      <c r="H17636" s="6"/>
      <c r="I17636" s="6"/>
      <c r="J17636" s="5"/>
      <c r="K17636" s="5"/>
      <c r="L17636" s="5"/>
      <c r="M17636" s="5"/>
      <c r="N17636" s="5"/>
      <c r="O17636" s="5"/>
      <c r="P17636" s="5"/>
      <c r="Q17636" s="5"/>
      <c r="R17636" s="6"/>
      <c r="S17636" s="6"/>
      <c r="T17636" s="6"/>
      <c r="U17636" s="6"/>
      <c r="V17636" s="6"/>
      <c r="W17636" s="6"/>
      <c r="X17636" s="6"/>
      <c r="Y17636" s="5"/>
      <c r="Z17636" s="5"/>
      <c r="AA17636" s="5"/>
      <c r="AB17636" s="5"/>
      <c r="AC17636" s="6"/>
      <c r="AD17636" s="6"/>
      <c r="AE17636" s="5"/>
      <c r="AF17636" s="6"/>
      <c r="AG17636" s="11"/>
    </row>
    <row r="17637" spans="1:33">
      <c r="A17637" s="5"/>
      <c r="B17637" s="5"/>
      <c r="C17637" s="5"/>
      <c r="D17637" s="5"/>
      <c r="E17637" s="5"/>
      <c r="F17637" s="5"/>
      <c r="G17637" s="5"/>
      <c r="H17637" s="6"/>
      <c r="I17637" s="6"/>
      <c r="J17637" s="5"/>
      <c r="K17637" s="5"/>
      <c r="L17637" s="5"/>
      <c r="M17637" s="5"/>
      <c r="N17637" s="5"/>
      <c r="O17637" s="5"/>
      <c r="P17637" s="5"/>
      <c r="Q17637" s="5"/>
      <c r="R17637" s="6"/>
      <c r="S17637" s="6"/>
      <c r="T17637" s="6"/>
      <c r="U17637" s="6"/>
      <c r="V17637" s="6"/>
      <c r="W17637" s="6"/>
      <c r="X17637" s="6"/>
      <c r="Y17637" s="5"/>
      <c r="Z17637" s="5"/>
      <c r="AA17637" s="5"/>
      <c r="AB17637" s="5"/>
      <c r="AC17637" s="6"/>
      <c r="AD17637" s="6"/>
      <c r="AE17637" s="5"/>
      <c r="AF17637" s="6"/>
      <c r="AG17637" s="11"/>
    </row>
    <row r="17638" spans="1:33">
      <c r="A17638" s="5"/>
      <c r="B17638" s="5"/>
      <c r="C17638" s="5"/>
      <c r="D17638" s="5"/>
      <c r="E17638" s="5"/>
      <c r="F17638" s="5"/>
      <c r="G17638" s="5"/>
      <c r="H17638" s="6"/>
      <c r="I17638" s="6"/>
      <c r="J17638" s="5"/>
      <c r="K17638" s="5"/>
      <c r="L17638" s="5"/>
      <c r="M17638" s="5"/>
      <c r="N17638" s="5"/>
      <c r="O17638" s="5"/>
      <c r="P17638" s="5"/>
      <c r="Q17638" s="5"/>
      <c r="R17638" s="6"/>
      <c r="S17638" s="6"/>
      <c r="T17638" s="6"/>
      <c r="U17638" s="6"/>
      <c r="V17638" s="6"/>
      <c r="W17638" s="6"/>
      <c r="X17638" s="6"/>
      <c r="Y17638" s="5"/>
      <c r="Z17638" s="5"/>
      <c r="AA17638" s="5"/>
      <c r="AB17638" s="5"/>
      <c r="AC17638" s="6"/>
      <c r="AD17638" s="6"/>
      <c r="AE17638" s="5"/>
      <c r="AF17638" s="6"/>
      <c r="AG17638" s="11"/>
    </row>
    <row r="17639" spans="1:33">
      <c r="A17639" s="5"/>
      <c r="B17639" s="5"/>
      <c r="C17639" s="5"/>
      <c r="D17639" s="5"/>
      <c r="E17639" s="5"/>
      <c r="F17639" s="5"/>
      <c r="G17639" s="5"/>
      <c r="H17639" s="6"/>
      <c r="I17639" s="6"/>
      <c r="J17639" s="5"/>
      <c r="K17639" s="5"/>
      <c r="L17639" s="5"/>
      <c r="M17639" s="5"/>
      <c r="N17639" s="5"/>
      <c r="O17639" s="5"/>
      <c r="P17639" s="5"/>
      <c r="Q17639" s="5"/>
      <c r="R17639" s="6"/>
      <c r="S17639" s="6"/>
      <c r="T17639" s="6"/>
      <c r="U17639" s="6"/>
      <c r="V17639" s="6"/>
      <c r="W17639" s="6"/>
      <c r="X17639" s="6"/>
      <c r="Y17639" s="5"/>
      <c r="Z17639" s="5"/>
      <c r="AA17639" s="5"/>
      <c r="AB17639" s="5"/>
      <c r="AC17639" s="6"/>
      <c r="AD17639" s="6"/>
      <c r="AE17639" s="5"/>
      <c r="AF17639" s="6"/>
      <c r="AG17639" s="11"/>
    </row>
    <row r="17640" spans="1:33">
      <c r="A17640" s="5"/>
      <c r="B17640" s="5"/>
      <c r="C17640" s="5"/>
      <c r="D17640" s="5"/>
      <c r="E17640" s="5"/>
      <c r="F17640" s="5"/>
      <c r="G17640" s="5"/>
      <c r="H17640" s="6"/>
      <c r="I17640" s="6"/>
      <c r="J17640" s="5"/>
      <c r="K17640" s="5"/>
      <c r="L17640" s="5"/>
      <c r="M17640" s="5"/>
      <c r="N17640" s="5"/>
      <c r="O17640" s="5"/>
      <c r="P17640" s="5"/>
      <c r="Q17640" s="5"/>
      <c r="R17640" s="6"/>
      <c r="S17640" s="6"/>
      <c r="T17640" s="6"/>
      <c r="U17640" s="6"/>
      <c r="V17640" s="6"/>
      <c r="W17640" s="6"/>
      <c r="X17640" s="6"/>
      <c r="Y17640" s="5"/>
      <c r="Z17640" s="5"/>
      <c r="AA17640" s="5"/>
      <c r="AB17640" s="5"/>
      <c r="AC17640" s="6"/>
      <c r="AD17640" s="6"/>
      <c r="AE17640" s="5"/>
      <c r="AF17640" s="6"/>
      <c r="AG17640" s="11"/>
    </row>
    <row r="17641" spans="1:33">
      <c r="A17641" s="5"/>
      <c r="B17641" s="5"/>
      <c r="C17641" s="5"/>
      <c r="D17641" s="5"/>
      <c r="E17641" s="5"/>
      <c r="F17641" s="5"/>
      <c r="G17641" s="5"/>
      <c r="H17641" s="6"/>
      <c r="I17641" s="6"/>
      <c r="J17641" s="5"/>
      <c r="K17641" s="5"/>
      <c r="L17641" s="5"/>
      <c r="M17641" s="5"/>
      <c r="N17641" s="5"/>
      <c r="O17641" s="5"/>
      <c r="P17641" s="5"/>
      <c r="Q17641" s="5"/>
      <c r="R17641" s="6"/>
      <c r="S17641" s="6"/>
      <c r="T17641" s="6"/>
      <c r="U17641" s="6"/>
      <c r="V17641" s="6"/>
      <c r="W17641" s="6"/>
      <c r="X17641" s="6"/>
      <c r="Y17641" s="5"/>
      <c r="Z17641" s="5"/>
      <c r="AA17641" s="5"/>
      <c r="AB17641" s="5"/>
      <c r="AC17641" s="6"/>
      <c r="AD17641" s="6"/>
      <c r="AE17641" s="5"/>
      <c r="AF17641" s="6"/>
      <c r="AG17641" s="11"/>
    </row>
    <row r="17642" spans="1:33">
      <c r="A17642" s="5"/>
      <c r="B17642" s="5"/>
      <c r="C17642" s="5"/>
      <c r="D17642" s="5"/>
      <c r="E17642" s="5"/>
      <c r="F17642" s="5"/>
      <c r="G17642" s="5"/>
      <c r="H17642" s="6"/>
      <c r="I17642" s="6"/>
      <c r="J17642" s="5"/>
      <c r="K17642" s="5"/>
      <c r="L17642" s="5"/>
      <c r="M17642" s="5"/>
      <c r="N17642" s="5"/>
      <c r="O17642" s="5"/>
      <c r="P17642" s="5"/>
      <c r="Q17642" s="5"/>
      <c r="R17642" s="6"/>
      <c r="S17642" s="6"/>
      <c r="T17642" s="6"/>
      <c r="U17642" s="6"/>
      <c r="V17642" s="6"/>
      <c r="W17642" s="6"/>
      <c r="X17642" s="6"/>
      <c r="Y17642" s="5"/>
      <c r="Z17642" s="5"/>
      <c r="AA17642" s="5"/>
      <c r="AB17642" s="5"/>
      <c r="AC17642" s="6"/>
      <c r="AD17642" s="6"/>
      <c r="AE17642" s="5"/>
      <c r="AF17642" s="6"/>
      <c r="AG17642" s="11"/>
    </row>
    <row r="17643" spans="1:33">
      <c r="A17643" s="5"/>
      <c r="B17643" s="5"/>
      <c r="C17643" s="5"/>
      <c r="D17643" s="5"/>
      <c r="E17643" s="5"/>
      <c r="F17643" s="5"/>
      <c r="G17643" s="5"/>
      <c r="H17643" s="6"/>
      <c r="I17643" s="6"/>
      <c r="J17643" s="5"/>
      <c r="K17643" s="5"/>
      <c r="L17643" s="5"/>
      <c r="M17643" s="5"/>
      <c r="N17643" s="5"/>
      <c r="O17643" s="5"/>
      <c r="P17643" s="5"/>
      <c r="Q17643" s="5"/>
      <c r="R17643" s="6"/>
      <c r="S17643" s="6"/>
      <c r="T17643" s="6"/>
      <c r="U17643" s="6"/>
      <c r="V17643" s="6"/>
      <c r="W17643" s="6"/>
      <c r="X17643" s="6"/>
      <c r="Y17643" s="5"/>
      <c r="Z17643" s="5"/>
      <c r="AA17643" s="5"/>
      <c r="AB17643" s="5"/>
      <c r="AC17643" s="6"/>
      <c r="AD17643" s="6"/>
      <c r="AE17643" s="5"/>
      <c r="AF17643" s="6"/>
      <c r="AG17643" s="11"/>
    </row>
    <row r="17644" spans="1:33">
      <c r="A17644" s="5"/>
      <c r="B17644" s="5"/>
      <c r="C17644" s="5"/>
      <c r="D17644" s="5"/>
      <c r="E17644" s="5"/>
      <c r="F17644" s="5"/>
      <c r="G17644" s="5"/>
      <c r="H17644" s="6"/>
      <c r="I17644" s="6"/>
      <c r="J17644" s="5"/>
      <c r="K17644" s="5"/>
      <c r="L17644" s="5"/>
      <c r="M17644" s="5"/>
      <c r="N17644" s="5"/>
      <c r="O17644" s="5"/>
      <c r="P17644" s="5"/>
      <c r="Q17644" s="5"/>
      <c r="R17644" s="6"/>
      <c r="S17644" s="5"/>
      <c r="T17644" s="6"/>
      <c r="U17644" s="6"/>
      <c r="V17644" s="6"/>
      <c r="W17644" s="6"/>
      <c r="X17644" s="5"/>
      <c r="Y17644" s="5"/>
      <c r="Z17644" s="5"/>
      <c r="AA17644" s="5"/>
      <c r="AB17644" s="5"/>
      <c r="AC17644" s="5"/>
      <c r="AD17644" s="6"/>
      <c r="AE17644" s="5"/>
      <c r="AF17644" s="6"/>
      <c r="AG17644" s="11"/>
    </row>
    <row r="17645" spans="1:33">
      <c r="A17645" s="5"/>
      <c r="B17645" s="5"/>
      <c r="C17645" s="5"/>
      <c r="D17645" s="5"/>
      <c r="E17645" s="5"/>
      <c r="F17645" s="5"/>
      <c r="G17645" s="5"/>
      <c r="H17645" s="6"/>
      <c r="I17645" s="6"/>
      <c r="J17645" s="5"/>
      <c r="K17645" s="5"/>
      <c r="L17645" s="5"/>
      <c r="M17645" s="5"/>
      <c r="N17645" s="5"/>
      <c r="O17645" s="5"/>
      <c r="P17645" s="5"/>
      <c r="Q17645" s="5"/>
      <c r="R17645" s="6"/>
      <c r="S17645" s="6"/>
      <c r="T17645" s="6"/>
      <c r="U17645" s="6"/>
      <c r="V17645" s="6"/>
      <c r="W17645" s="6"/>
      <c r="X17645" s="6"/>
      <c r="Y17645" s="5"/>
      <c r="Z17645" s="5"/>
      <c r="AA17645" s="5"/>
      <c r="AB17645" s="5"/>
      <c r="AC17645" s="6"/>
      <c r="AD17645" s="6"/>
      <c r="AE17645" s="5"/>
      <c r="AF17645" s="6"/>
      <c r="AG17645" s="11"/>
    </row>
    <row r="17646" spans="1:33">
      <c r="A17646" s="5"/>
      <c r="B17646" s="5"/>
      <c r="C17646" s="5"/>
      <c r="D17646" s="5"/>
      <c r="E17646" s="5"/>
      <c r="F17646" s="5"/>
      <c r="G17646" s="5"/>
      <c r="H17646" s="6"/>
      <c r="I17646" s="6"/>
      <c r="J17646" s="5"/>
      <c r="K17646" s="5"/>
      <c r="L17646" s="5"/>
      <c r="M17646" s="5"/>
      <c r="N17646" s="5"/>
      <c r="O17646" s="5"/>
      <c r="P17646" s="5"/>
      <c r="Q17646" s="5"/>
      <c r="R17646" s="6"/>
      <c r="S17646" s="6"/>
      <c r="T17646" s="6"/>
      <c r="U17646" s="6"/>
      <c r="V17646" s="6"/>
      <c r="W17646" s="6"/>
      <c r="X17646" s="6"/>
      <c r="Y17646" s="5"/>
      <c r="Z17646" s="5"/>
      <c r="AA17646" s="5"/>
      <c r="AB17646" s="5"/>
      <c r="AC17646" s="6"/>
      <c r="AD17646" s="6"/>
      <c r="AE17646" s="5"/>
      <c r="AF17646" s="6"/>
      <c r="AG17646" s="11"/>
    </row>
    <row r="17647" spans="1:33">
      <c r="A17647" s="5"/>
      <c r="B17647" s="5"/>
      <c r="C17647" s="5"/>
      <c r="D17647" s="5"/>
      <c r="E17647" s="5"/>
      <c r="F17647" s="5"/>
      <c r="G17647" s="5"/>
      <c r="H17647" s="6"/>
      <c r="I17647" s="6"/>
      <c r="J17647" s="5"/>
      <c r="K17647" s="5"/>
      <c r="L17647" s="5"/>
      <c r="M17647" s="5"/>
      <c r="N17647" s="5"/>
      <c r="O17647" s="5"/>
      <c r="P17647" s="5"/>
      <c r="Q17647" s="5"/>
      <c r="R17647" s="6"/>
      <c r="S17647" s="6"/>
      <c r="T17647" s="6"/>
      <c r="U17647" s="6"/>
      <c r="V17647" s="6"/>
      <c r="W17647" s="6"/>
      <c r="X17647" s="6"/>
      <c r="Y17647" s="5"/>
      <c r="Z17647" s="5"/>
      <c r="AA17647" s="5"/>
      <c r="AB17647" s="5"/>
      <c r="AC17647" s="6"/>
      <c r="AD17647" s="6"/>
      <c r="AE17647" s="5"/>
      <c r="AF17647" s="6"/>
      <c r="AG17647" s="11"/>
    </row>
    <row r="17648" spans="1:33">
      <c r="A17648" s="5"/>
      <c r="B17648" s="5"/>
      <c r="C17648" s="5"/>
      <c r="D17648" s="5"/>
      <c r="E17648" s="5"/>
      <c r="F17648" s="5"/>
      <c r="G17648" s="5"/>
      <c r="H17648" s="6"/>
      <c r="I17648" s="6"/>
      <c r="J17648" s="5"/>
      <c r="K17648" s="5"/>
      <c r="L17648" s="5"/>
      <c r="M17648" s="5"/>
      <c r="N17648" s="5"/>
      <c r="O17648" s="5"/>
      <c r="P17648" s="5"/>
      <c r="Q17648" s="5"/>
      <c r="R17648" s="6"/>
      <c r="S17648" s="6"/>
      <c r="T17648" s="6"/>
      <c r="U17648" s="6"/>
      <c r="V17648" s="6"/>
      <c r="W17648" s="6"/>
      <c r="X17648" s="6"/>
      <c r="Y17648" s="5"/>
      <c r="Z17648" s="5"/>
      <c r="AA17648" s="5"/>
      <c r="AB17648" s="5"/>
      <c r="AC17648" s="6"/>
      <c r="AD17648" s="6"/>
      <c r="AE17648" s="5"/>
      <c r="AF17648" s="6"/>
      <c r="AG17648" s="11"/>
    </row>
    <row r="17649" spans="1:33">
      <c r="A17649" s="5"/>
      <c r="B17649" s="5"/>
      <c r="C17649" s="5"/>
      <c r="D17649" s="5"/>
      <c r="E17649" s="5"/>
      <c r="F17649" s="5"/>
      <c r="G17649" s="5"/>
      <c r="H17649" s="6"/>
      <c r="I17649" s="6"/>
      <c r="J17649" s="5"/>
      <c r="K17649" s="5"/>
      <c r="L17649" s="5"/>
      <c r="M17649" s="5"/>
      <c r="N17649" s="5"/>
      <c r="O17649" s="5"/>
      <c r="P17649" s="5"/>
      <c r="Q17649" s="5"/>
      <c r="R17649" s="6"/>
      <c r="S17649" s="6"/>
      <c r="T17649" s="6"/>
      <c r="U17649" s="6"/>
      <c r="V17649" s="6"/>
      <c r="W17649" s="6"/>
      <c r="X17649" s="6"/>
      <c r="Y17649" s="5"/>
      <c r="Z17649" s="5"/>
      <c r="AA17649" s="5"/>
      <c r="AB17649" s="5"/>
      <c r="AC17649" s="6"/>
      <c r="AD17649" s="6"/>
      <c r="AE17649" s="5"/>
      <c r="AF17649" s="6"/>
      <c r="AG17649" s="11"/>
    </row>
    <row r="17650" spans="1:33">
      <c r="A17650" s="5"/>
      <c r="B17650" s="5"/>
      <c r="C17650" s="5"/>
      <c r="D17650" s="5"/>
      <c r="E17650" s="5"/>
      <c r="F17650" s="5"/>
      <c r="G17650" s="5"/>
      <c r="H17650" s="6"/>
      <c r="I17650" s="6"/>
      <c r="J17650" s="5"/>
      <c r="K17650" s="5"/>
      <c r="L17650" s="5"/>
      <c r="M17650" s="5"/>
      <c r="N17650" s="5"/>
      <c r="O17650" s="5"/>
      <c r="P17650" s="5"/>
      <c r="Q17650" s="5"/>
      <c r="R17650" s="6"/>
      <c r="S17650" s="6"/>
      <c r="T17650" s="6"/>
      <c r="U17650" s="6"/>
      <c r="V17650" s="6"/>
      <c r="W17650" s="6"/>
      <c r="X17650" s="6"/>
      <c r="Y17650" s="5"/>
      <c r="Z17650" s="5"/>
      <c r="AA17650" s="5"/>
      <c r="AB17650" s="5"/>
      <c r="AC17650" s="6"/>
      <c r="AD17650" s="6"/>
      <c r="AE17650" s="5"/>
      <c r="AF17650" s="6"/>
      <c r="AG17650" s="11"/>
    </row>
    <row r="17651" spans="1:33">
      <c r="A17651" s="5"/>
      <c r="B17651" s="5"/>
      <c r="C17651" s="5"/>
      <c r="D17651" s="5"/>
      <c r="E17651" s="5"/>
      <c r="F17651" s="5"/>
      <c r="G17651" s="5"/>
      <c r="H17651" s="6"/>
      <c r="I17651" s="6"/>
      <c r="J17651" s="5"/>
      <c r="K17651" s="5"/>
      <c r="L17651" s="5"/>
      <c r="M17651" s="5"/>
      <c r="N17651" s="5"/>
      <c r="O17651" s="5"/>
      <c r="P17651" s="5"/>
      <c r="Q17651" s="5"/>
      <c r="R17651" s="6"/>
      <c r="S17651" s="6"/>
      <c r="T17651" s="6"/>
      <c r="U17651" s="6"/>
      <c r="V17651" s="6"/>
      <c r="W17651" s="6"/>
      <c r="X17651" s="6"/>
      <c r="Y17651" s="5"/>
      <c r="Z17651" s="5"/>
      <c r="AA17651" s="5"/>
      <c r="AB17651" s="5"/>
      <c r="AC17651" s="6"/>
      <c r="AD17651" s="6"/>
      <c r="AE17651" s="5"/>
      <c r="AF17651" s="6"/>
      <c r="AG17651" s="11"/>
    </row>
    <row r="17652" spans="1:33">
      <c r="A17652" s="5"/>
      <c r="B17652" s="5"/>
      <c r="C17652" s="5"/>
      <c r="D17652" s="5"/>
      <c r="E17652" s="5"/>
      <c r="F17652" s="5"/>
      <c r="G17652" s="5"/>
      <c r="H17652" s="6"/>
      <c r="I17652" s="6"/>
      <c r="J17652" s="5"/>
      <c r="K17652" s="5"/>
      <c r="L17652" s="5"/>
      <c r="M17652" s="5"/>
      <c r="N17652" s="5"/>
      <c r="O17652" s="5"/>
      <c r="P17652" s="5"/>
      <c r="Q17652" s="5"/>
      <c r="R17652" s="5"/>
      <c r="S17652" s="6"/>
      <c r="T17652" s="6"/>
      <c r="U17652" s="6"/>
      <c r="V17652" s="6"/>
      <c r="W17652" s="6"/>
      <c r="X17652" s="6"/>
      <c r="Y17652" s="5"/>
      <c r="Z17652" s="5"/>
      <c r="AA17652" s="5"/>
      <c r="AB17652" s="5"/>
      <c r="AC17652" s="6"/>
      <c r="AD17652" s="6"/>
      <c r="AE17652" s="5"/>
      <c r="AF17652" s="6"/>
      <c r="AG17652" s="11"/>
    </row>
    <row r="17653" spans="1:33">
      <c r="A17653" s="5"/>
      <c r="B17653" s="5"/>
      <c r="C17653" s="5"/>
      <c r="D17653" s="5"/>
      <c r="E17653" s="5"/>
      <c r="F17653" s="5"/>
      <c r="G17653" s="5"/>
      <c r="H17653" s="6"/>
      <c r="I17653" s="6"/>
      <c r="J17653" s="5"/>
      <c r="K17653" s="5"/>
      <c r="L17653" s="5"/>
      <c r="M17653" s="5"/>
      <c r="N17653" s="5"/>
      <c r="O17653" s="5"/>
      <c r="P17653" s="5"/>
      <c r="Q17653" s="5"/>
      <c r="R17653" s="5"/>
      <c r="S17653" s="6"/>
      <c r="T17653" s="6"/>
      <c r="U17653" s="6"/>
      <c r="V17653" s="6"/>
      <c r="W17653" s="6"/>
      <c r="X17653" s="6"/>
      <c r="Y17653" s="5"/>
      <c r="Z17653" s="5"/>
      <c r="AA17653" s="5"/>
      <c r="AB17653" s="5"/>
      <c r="AC17653" s="6"/>
      <c r="AD17653" s="6"/>
      <c r="AE17653" s="5"/>
      <c r="AF17653" s="6"/>
      <c r="AG17653" s="11"/>
    </row>
    <row r="17654" spans="1:33">
      <c r="A17654" s="5"/>
      <c r="B17654" s="5"/>
      <c r="C17654" s="5"/>
      <c r="D17654" s="5"/>
      <c r="E17654" s="5"/>
      <c r="F17654" s="5"/>
      <c r="G17654" s="5"/>
      <c r="H17654" s="6"/>
      <c r="I17654" s="6"/>
      <c r="J17654" s="5"/>
      <c r="K17654" s="5"/>
      <c r="L17654" s="5"/>
      <c r="M17654" s="5"/>
      <c r="N17654" s="5"/>
      <c r="O17654" s="5"/>
      <c r="P17654" s="5"/>
      <c r="Q17654" s="5"/>
      <c r="R17654" s="5"/>
      <c r="S17654" s="6"/>
      <c r="T17654" s="6"/>
      <c r="U17654" s="6"/>
      <c r="V17654" s="6"/>
      <c r="W17654" s="6"/>
      <c r="X17654" s="6"/>
      <c r="Y17654" s="5"/>
      <c r="Z17654" s="5"/>
      <c r="AA17654" s="5"/>
      <c r="AB17654" s="5"/>
      <c r="AC17654" s="6"/>
      <c r="AD17654" s="6"/>
      <c r="AE17654" s="5"/>
      <c r="AF17654" s="6"/>
      <c r="AG17654" s="11"/>
    </row>
    <row r="17655" spans="1:33">
      <c r="A17655" s="5"/>
      <c r="B17655" s="5"/>
      <c r="C17655" s="5"/>
      <c r="D17655" s="5"/>
      <c r="E17655" s="5"/>
      <c r="F17655" s="5"/>
      <c r="G17655" s="5"/>
      <c r="H17655" s="6"/>
      <c r="I17655" s="6"/>
      <c r="J17655" s="5"/>
      <c r="K17655" s="5"/>
      <c r="L17655" s="5"/>
      <c r="M17655" s="5"/>
      <c r="N17655" s="5"/>
      <c r="O17655" s="5"/>
      <c r="P17655" s="5"/>
      <c r="Q17655" s="5"/>
      <c r="R17655" s="6"/>
      <c r="S17655" s="6"/>
      <c r="T17655" s="6"/>
      <c r="U17655" s="6"/>
      <c r="V17655" s="6"/>
      <c r="W17655" s="6"/>
      <c r="X17655" s="6"/>
      <c r="Y17655" s="5"/>
      <c r="Z17655" s="5"/>
      <c r="AA17655" s="5"/>
      <c r="AB17655" s="5"/>
      <c r="AC17655" s="6"/>
      <c r="AD17655" s="6"/>
      <c r="AE17655" s="5"/>
      <c r="AF17655" s="6"/>
      <c r="AG17655" s="11"/>
    </row>
    <row r="17656" spans="1:33">
      <c r="A17656" s="5"/>
      <c r="B17656" s="5"/>
      <c r="C17656" s="5"/>
      <c r="D17656" s="5"/>
      <c r="E17656" s="5"/>
      <c r="F17656" s="5"/>
      <c r="G17656" s="5"/>
      <c r="H17656" s="6"/>
      <c r="I17656" s="6"/>
      <c r="J17656" s="5"/>
      <c r="K17656" s="5"/>
      <c r="L17656" s="5"/>
      <c r="M17656" s="5"/>
      <c r="N17656" s="5"/>
      <c r="O17656" s="5"/>
      <c r="P17656" s="6"/>
      <c r="Q17656" s="6"/>
      <c r="R17656" s="6"/>
      <c r="S17656" s="6"/>
      <c r="T17656" s="6"/>
      <c r="U17656" s="6"/>
      <c r="V17656" s="6"/>
      <c r="W17656" s="6"/>
      <c r="X17656" s="6"/>
      <c r="Y17656" s="5"/>
      <c r="Z17656" s="5"/>
      <c r="AA17656" s="5"/>
      <c r="AB17656" s="5"/>
      <c r="AC17656" s="6"/>
      <c r="AD17656" s="6"/>
      <c r="AE17656" s="5"/>
      <c r="AF17656" s="6"/>
      <c r="AG17656" s="11"/>
    </row>
    <row r="17657" spans="1:33">
      <c r="A17657" s="5"/>
      <c r="B17657" s="5"/>
      <c r="C17657" s="5"/>
      <c r="D17657" s="5"/>
      <c r="E17657" s="5"/>
      <c r="F17657" s="5"/>
      <c r="G17657" s="5"/>
      <c r="H17657" s="6"/>
      <c r="I17657" s="6"/>
      <c r="J17657" s="5"/>
      <c r="K17657" s="5"/>
      <c r="L17657" s="5"/>
      <c r="M17657" s="5"/>
      <c r="N17657" s="5"/>
      <c r="O17657" s="5"/>
      <c r="P17657" s="5"/>
      <c r="Q17657" s="5"/>
      <c r="R17657" s="6"/>
      <c r="S17657" s="6"/>
      <c r="T17657" s="6"/>
      <c r="U17657" s="6"/>
      <c r="V17657" s="6"/>
      <c r="W17657" s="6"/>
      <c r="X17657" s="6"/>
      <c r="Y17657" s="5"/>
      <c r="Z17657" s="5"/>
      <c r="AA17657" s="5"/>
      <c r="AB17657" s="5"/>
      <c r="AC17657" s="6"/>
      <c r="AD17657" s="6"/>
      <c r="AE17657" s="5"/>
      <c r="AF17657" s="6"/>
      <c r="AG17657" s="11"/>
    </row>
    <row r="17658" spans="1:33">
      <c r="A17658" s="5"/>
      <c r="B17658" s="5"/>
      <c r="C17658" s="5"/>
      <c r="D17658" s="5"/>
      <c r="E17658" s="5"/>
      <c r="F17658" s="5"/>
      <c r="G17658" s="5"/>
      <c r="H17658" s="6"/>
      <c r="I17658" s="6"/>
      <c r="J17658" s="5"/>
      <c r="K17658" s="5"/>
      <c r="L17658" s="5"/>
      <c r="M17658" s="5"/>
      <c r="N17658" s="5"/>
      <c r="O17658" s="5"/>
      <c r="P17658" s="5"/>
      <c r="Q17658" s="5"/>
      <c r="R17658" s="6"/>
      <c r="S17658" s="6"/>
      <c r="T17658" s="6"/>
      <c r="U17658" s="6"/>
      <c r="V17658" s="6"/>
      <c r="W17658" s="6"/>
      <c r="X17658" s="6"/>
      <c r="Y17658" s="5"/>
      <c r="Z17658" s="5"/>
      <c r="AA17658" s="5"/>
      <c r="AB17658" s="5"/>
      <c r="AC17658" s="6"/>
      <c r="AD17658" s="6"/>
      <c r="AE17658" s="5"/>
      <c r="AF17658" s="6"/>
      <c r="AG17658" s="11"/>
    </row>
    <row r="17659" spans="1:33">
      <c r="A17659" s="5"/>
      <c r="B17659" s="5"/>
      <c r="C17659" s="5"/>
      <c r="D17659" s="5"/>
      <c r="E17659" s="5"/>
      <c r="F17659" s="5"/>
      <c r="G17659" s="5"/>
      <c r="H17659" s="6"/>
      <c r="I17659" s="6"/>
      <c r="J17659" s="5"/>
      <c r="K17659" s="5"/>
      <c r="L17659" s="5"/>
      <c r="M17659" s="5"/>
      <c r="N17659" s="5"/>
      <c r="O17659" s="5"/>
      <c r="P17659" s="5"/>
      <c r="Q17659" s="5"/>
      <c r="R17659" s="6"/>
      <c r="S17659" s="6"/>
      <c r="T17659" s="6"/>
      <c r="U17659" s="6"/>
      <c r="V17659" s="6"/>
      <c r="W17659" s="6"/>
      <c r="X17659" s="6"/>
      <c r="Y17659" s="5"/>
      <c r="Z17659" s="5"/>
      <c r="AA17659" s="5"/>
      <c r="AB17659" s="5"/>
      <c r="AC17659" s="6"/>
      <c r="AD17659" s="6"/>
      <c r="AE17659" s="5"/>
      <c r="AF17659" s="6"/>
      <c r="AG17659" s="11"/>
    </row>
    <row r="17660" spans="1:33">
      <c r="A17660" s="5"/>
      <c r="B17660" s="5"/>
      <c r="C17660" s="5"/>
      <c r="D17660" s="5"/>
      <c r="E17660" s="5"/>
      <c r="F17660" s="5"/>
      <c r="G17660" s="5"/>
      <c r="H17660" s="6"/>
      <c r="I17660" s="6"/>
      <c r="J17660" s="5"/>
      <c r="K17660" s="5"/>
      <c r="L17660" s="5"/>
      <c r="M17660" s="5"/>
      <c r="N17660" s="5"/>
      <c r="O17660" s="5"/>
      <c r="P17660" s="5"/>
      <c r="Q17660" s="5"/>
      <c r="R17660" s="6"/>
      <c r="S17660" s="6"/>
      <c r="T17660" s="6"/>
      <c r="U17660" s="6"/>
      <c r="V17660" s="6"/>
      <c r="W17660" s="6"/>
      <c r="X17660" s="6"/>
      <c r="Y17660" s="5"/>
      <c r="Z17660" s="5"/>
      <c r="AA17660" s="5"/>
      <c r="AB17660" s="5"/>
      <c r="AC17660" s="6"/>
      <c r="AD17660" s="6"/>
      <c r="AE17660" s="5"/>
      <c r="AF17660" s="6"/>
      <c r="AG17660" s="11"/>
    </row>
    <row r="17661" spans="1:33">
      <c r="A17661" s="5"/>
      <c r="B17661" s="5"/>
      <c r="C17661" s="5"/>
      <c r="D17661" s="5"/>
      <c r="E17661" s="5"/>
      <c r="F17661" s="5"/>
      <c r="G17661" s="5"/>
      <c r="H17661" s="6"/>
      <c r="I17661" s="6"/>
      <c r="J17661" s="5"/>
      <c r="K17661" s="5"/>
      <c r="L17661" s="5"/>
      <c r="M17661" s="5"/>
      <c r="N17661" s="5"/>
      <c r="O17661" s="5"/>
      <c r="P17661" s="5"/>
      <c r="Q17661" s="5"/>
      <c r="R17661" s="6"/>
      <c r="S17661" s="6"/>
      <c r="T17661" s="6"/>
      <c r="U17661" s="6"/>
      <c r="V17661" s="6"/>
      <c r="W17661" s="6"/>
      <c r="X17661" s="6"/>
      <c r="Y17661" s="5"/>
      <c r="Z17661" s="5"/>
      <c r="AA17661" s="5"/>
      <c r="AB17661" s="5"/>
      <c r="AC17661" s="6"/>
      <c r="AD17661" s="6"/>
      <c r="AE17661" s="5"/>
      <c r="AF17661" s="6"/>
      <c r="AG17661" s="11"/>
    </row>
    <row r="17662" spans="1:33">
      <c r="A17662" s="5"/>
      <c r="B17662" s="5"/>
      <c r="C17662" s="5"/>
      <c r="D17662" s="5"/>
      <c r="E17662" s="5"/>
      <c r="F17662" s="5"/>
      <c r="G17662" s="5"/>
      <c r="H17662" s="6"/>
      <c r="I17662" s="6"/>
      <c r="J17662" s="5"/>
      <c r="K17662" s="5"/>
      <c r="L17662" s="5"/>
      <c r="M17662" s="5"/>
      <c r="N17662" s="5"/>
      <c r="O17662" s="5"/>
      <c r="P17662" s="5"/>
      <c r="Q17662" s="5"/>
      <c r="R17662" s="6"/>
      <c r="S17662" s="6"/>
      <c r="T17662" s="6"/>
      <c r="U17662" s="6"/>
      <c r="V17662" s="6"/>
      <c r="W17662" s="6"/>
      <c r="X17662" s="6"/>
      <c r="Y17662" s="5"/>
      <c r="Z17662" s="5"/>
      <c r="AA17662" s="5"/>
      <c r="AB17662" s="5"/>
      <c r="AC17662" s="6"/>
      <c r="AD17662" s="6"/>
      <c r="AE17662" s="5"/>
      <c r="AF17662" s="6"/>
      <c r="AG17662" s="11"/>
    </row>
    <row r="17663" spans="1:33">
      <c r="A17663" s="5"/>
      <c r="B17663" s="5"/>
      <c r="C17663" s="5"/>
      <c r="D17663" s="5"/>
      <c r="E17663" s="5"/>
      <c r="F17663" s="5"/>
      <c r="G17663" s="5"/>
      <c r="H17663" s="6"/>
      <c r="I17663" s="6"/>
      <c r="J17663" s="5"/>
      <c r="K17663" s="5"/>
      <c r="L17663" s="5"/>
      <c r="M17663" s="5"/>
      <c r="N17663" s="5"/>
      <c r="O17663" s="5"/>
      <c r="P17663" s="5"/>
      <c r="Q17663" s="5"/>
      <c r="R17663" s="6"/>
      <c r="S17663" s="6"/>
      <c r="T17663" s="6"/>
      <c r="U17663" s="6"/>
      <c r="V17663" s="6"/>
      <c r="W17663" s="6"/>
      <c r="X17663" s="6"/>
      <c r="Y17663" s="5"/>
      <c r="Z17663" s="5"/>
      <c r="AA17663" s="5"/>
      <c r="AB17663" s="5"/>
      <c r="AC17663" s="6"/>
      <c r="AD17663" s="6"/>
      <c r="AE17663" s="5"/>
      <c r="AF17663" s="6"/>
      <c r="AG17663" s="11"/>
    </row>
    <row r="17664" spans="1:33">
      <c r="A17664" s="5"/>
      <c r="B17664" s="5"/>
      <c r="C17664" s="5"/>
      <c r="D17664" s="5"/>
      <c r="E17664" s="5"/>
      <c r="F17664" s="5"/>
      <c r="G17664" s="5"/>
      <c r="H17664" s="6"/>
      <c r="I17664" s="6"/>
      <c r="J17664" s="5"/>
      <c r="K17664" s="5"/>
      <c r="L17664" s="5"/>
      <c r="M17664" s="5"/>
      <c r="N17664" s="5"/>
      <c r="O17664" s="5"/>
      <c r="P17664" s="5"/>
      <c r="Q17664" s="5"/>
      <c r="R17664" s="6"/>
      <c r="S17664" s="5"/>
      <c r="T17664" s="6"/>
      <c r="U17664" s="6"/>
      <c r="V17664" s="6"/>
      <c r="W17664" s="6"/>
      <c r="X17664" s="6"/>
      <c r="Y17664" s="5"/>
      <c r="Z17664" s="5"/>
      <c r="AA17664" s="5"/>
      <c r="AB17664" s="5"/>
      <c r="AC17664" s="6"/>
      <c r="AD17664" s="6"/>
      <c r="AE17664" s="5"/>
      <c r="AF17664" s="6"/>
      <c r="AG17664" s="11"/>
    </row>
    <row r="17665" spans="1:33">
      <c r="A17665" s="5"/>
      <c r="B17665" s="5"/>
      <c r="C17665" s="5"/>
      <c r="D17665" s="5"/>
      <c r="E17665" s="5"/>
      <c r="F17665" s="5"/>
      <c r="G17665" s="5"/>
      <c r="H17665" s="6"/>
      <c r="I17665" s="6"/>
      <c r="J17665" s="5"/>
      <c r="K17665" s="5"/>
      <c r="L17665" s="5"/>
      <c r="M17665" s="5"/>
      <c r="N17665" s="5"/>
      <c r="O17665" s="5"/>
      <c r="P17665" s="5"/>
      <c r="Q17665" s="5"/>
      <c r="R17665" s="6"/>
      <c r="S17665" s="6"/>
      <c r="T17665" s="6"/>
      <c r="U17665" s="6"/>
      <c r="V17665" s="6"/>
      <c r="W17665" s="6"/>
      <c r="X17665" s="6"/>
      <c r="Y17665" s="5"/>
      <c r="Z17665" s="5"/>
      <c r="AA17665" s="5"/>
      <c r="AB17665" s="5"/>
      <c r="AC17665" s="6"/>
      <c r="AD17665" s="6"/>
      <c r="AE17665" s="5"/>
      <c r="AF17665" s="6"/>
      <c r="AG17665" s="11"/>
    </row>
    <row r="17666" spans="1:33">
      <c r="A17666" s="5"/>
      <c r="B17666" s="5"/>
      <c r="C17666" s="5"/>
      <c r="D17666" s="5"/>
      <c r="E17666" s="5"/>
      <c r="F17666" s="5"/>
      <c r="G17666" s="5"/>
      <c r="H17666" s="6"/>
      <c r="I17666" s="6"/>
      <c r="J17666" s="5"/>
      <c r="K17666" s="5"/>
      <c r="L17666" s="5"/>
      <c r="M17666" s="5"/>
      <c r="N17666" s="5"/>
      <c r="O17666" s="5"/>
      <c r="P17666" s="5"/>
      <c r="Q17666" s="5"/>
      <c r="R17666" s="6"/>
      <c r="S17666" s="6"/>
      <c r="T17666" s="6"/>
      <c r="U17666" s="6"/>
      <c r="V17666" s="6"/>
      <c r="W17666" s="6"/>
      <c r="X17666" s="6"/>
      <c r="Y17666" s="5"/>
      <c r="Z17666" s="5"/>
      <c r="AA17666" s="5"/>
      <c r="AB17666" s="5"/>
      <c r="AC17666" s="6"/>
      <c r="AD17666" s="6"/>
      <c r="AE17666" s="5"/>
      <c r="AF17666" s="6"/>
      <c r="AG17666" s="11"/>
    </row>
    <row r="17667" spans="1:33">
      <c r="A17667" s="5"/>
      <c r="B17667" s="5"/>
      <c r="C17667" s="5"/>
      <c r="D17667" s="5"/>
      <c r="E17667" s="5"/>
      <c r="F17667" s="5"/>
      <c r="G17667" s="5"/>
      <c r="H17667" s="6"/>
      <c r="I17667" s="6"/>
      <c r="J17667" s="5"/>
      <c r="K17667" s="5"/>
      <c r="L17667" s="5"/>
      <c r="M17667" s="5"/>
      <c r="N17667" s="5"/>
      <c r="O17667" s="5"/>
      <c r="P17667" s="5"/>
      <c r="Q17667" s="5"/>
      <c r="R17667" s="6"/>
      <c r="S17667" s="6"/>
      <c r="T17667" s="6"/>
      <c r="U17667" s="6"/>
      <c r="V17667" s="6"/>
      <c r="W17667" s="6"/>
      <c r="X17667" s="6"/>
      <c r="Y17667" s="5"/>
      <c r="Z17667" s="5"/>
      <c r="AA17667" s="5"/>
      <c r="AB17667" s="5"/>
      <c r="AC17667" s="6"/>
      <c r="AD17667" s="6"/>
      <c r="AE17667" s="5"/>
      <c r="AF17667" s="6"/>
      <c r="AG17667" s="11"/>
    </row>
    <row r="17668" spans="1:33">
      <c r="A17668" s="5"/>
      <c r="B17668" s="5"/>
      <c r="C17668" s="5"/>
      <c r="D17668" s="5"/>
      <c r="E17668" s="5"/>
      <c r="F17668" s="5"/>
      <c r="G17668" s="5"/>
      <c r="H17668" s="6"/>
      <c r="I17668" s="6"/>
      <c r="J17668" s="5"/>
      <c r="K17668" s="5"/>
      <c r="L17668" s="5"/>
      <c r="M17668" s="5"/>
      <c r="N17668" s="5"/>
      <c r="O17668" s="5"/>
      <c r="P17668" s="6"/>
      <c r="Q17668" s="6"/>
      <c r="R17668" s="6"/>
      <c r="S17668" s="6"/>
      <c r="T17668" s="6"/>
      <c r="U17668" s="6"/>
      <c r="V17668" s="6"/>
      <c r="W17668" s="6"/>
      <c r="X17668" s="6"/>
      <c r="Y17668" s="5"/>
      <c r="Z17668" s="5"/>
      <c r="AA17668" s="5"/>
      <c r="AB17668" s="5"/>
      <c r="AC17668" s="6"/>
      <c r="AD17668" s="6"/>
      <c r="AE17668" s="5"/>
      <c r="AF17668" s="6"/>
      <c r="AG17668" s="11"/>
    </row>
    <row r="17669" spans="1:33">
      <c r="A17669" s="5"/>
      <c r="B17669" s="5"/>
      <c r="C17669" s="5"/>
      <c r="D17669" s="5"/>
      <c r="E17669" s="5"/>
      <c r="F17669" s="5"/>
      <c r="G17669" s="5"/>
      <c r="H17669" s="6"/>
      <c r="I17669" s="6"/>
      <c r="J17669" s="5"/>
      <c r="K17669" s="5"/>
      <c r="L17669" s="5"/>
      <c r="M17669" s="5"/>
      <c r="N17669" s="5"/>
      <c r="O17669" s="5"/>
      <c r="P17669" s="5"/>
      <c r="Q17669" s="5"/>
      <c r="R17669" s="6"/>
      <c r="S17669" s="6"/>
      <c r="T17669" s="6"/>
      <c r="U17669" s="6"/>
      <c r="V17669" s="6"/>
      <c r="W17669" s="6"/>
      <c r="X17669" s="6"/>
      <c r="Y17669" s="5"/>
      <c r="Z17669" s="5"/>
      <c r="AA17669" s="5"/>
      <c r="AB17669" s="5"/>
      <c r="AC17669" s="6"/>
      <c r="AD17669" s="6"/>
      <c r="AE17669" s="5"/>
      <c r="AF17669" s="5"/>
      <c r="AG17669" s="11"/>
    </row>
    <row r="17670" spans="1:33">
      <c r="A17670" s="5"/>
      <c r="B17670" s="5"/>
      <c r="C17670" s="5"/>
      <c r="D17670" s="5"/>
      <c r="E17670" s="5"/>
      <c r="F17670" s="5"/>
      <c r="G17670" s="5"/>
      <c r="H17670" s="6"/>
      <c r="I17670" s="6"/>
      <c r="J17670" s="5"/>
      <c r="K17670" s="5"/>
      <c r="L17670" s="5"/>
      <c r="M17670" s="5"/>
      <c r="N17670" s="5"/>
      <c r="O17670" s="5"/>
      <c r="P17670" s="5"/>
      <c r="Q17670" s="5"/>
      <c r="R17670" s="6"/>
      <c r="S17670" s="6"/>
      <c r="T17670" s="6"/>
      <c r="U17670" s="6"/>
      <c r="V17670" s="6"/>
      <c r="W17670" s="6"/>
      <c r="X17670" s="6"/>
      <c r="Y17670" s="5"/>
      <c r="Z17670" s="5"/>
      <c r="AA17670" s="5"/>
      <c r="AB17670" s="5"/>
      <c r="AC17670" s="6"/>
      <c r="AD17670" s="6"/>
      <c r="AE17670" s="5"/>
      <c r="AF17670" s="6"/>
      <c r="AG17670" s="11"/>
    </row>
    <row r="17671" spans="1:33">
      <c r="A17671" s="5"/>
      <c r="B17671" s="5"/>
      <c r="C17671" s="5"/>
      <c r="D17671" s="5"/>
      <c r="E17671" s="5"/>
      <c r="F17671" s="5"/>
      <c r="G17671" s="5"/>
      <c r="H17671" s="6"/>
      <c r="I17671" s="6"/>
      <c r="J17671" s="5"/>
      <c r="K17671" s="5"/>
      <c r="L17671" s="5"/>
      <c r="M17671" s="5"/>
      <c r="N17671" s="5"/>
      <c r="O17671" s="5"/>
      <c r="P17671" s="5"/>
      <c r="Q17671" s="5"/>
      <c r="R17671" s="6"/>
      <c r="S17671" s="6"/>
      <c r="T17671" s="6"/>
      <c r="U17671" s="6"/>
      <c r="V17671" s="6"/>
      <c r="W17671" s="6"/>
      <c r="X17671" s="6"/>
      <c r="Y17671" s="5"/>
      <c r="Z17671" s="5"/>
      <c r="AA17671" s="5"/>
      <c r="AB17671" s="5"/>
      <c r="AC17671" s="6"/>
      <c r="AD17671" s="6"/>
      <c r="AE17671" s="5"/>
      <c r="AF17671" s="6"/>
      <c r="AG17671" s="11"/>
    </row>
    <row r="17672" spans="1:33">
      <c r="A17672" s="5"/>
      <c r="B17672" s="5"/>
      <c r="C17672" s="5"/>
      <c r="D17672" s="5"/>
      <c r="E17672" s="5"/>
      <c r="F17672" s="5"/>
      <c r="G17672" s="5"/>
      <c r="H17672" s="6"/>
      <c r="I17672" s="6"/>
      <c r="J17672" s="5"/>
      <c r="K17672" s="5"/>
      <c r="L17672" s="5"/>
      <c r="M17672" s="5"/>
      <c r="N17672" s="5"/>
      <c r="O17672" s="5"/>
      <c r="P17672" s="5"/>
      <c r="Q17672" s="5"/>
      <c r="R17672" s="6"/>
      <c r="S17672" s="5"/>
      <c r="T17672" s="6"/>
      <c r="U17672" s="6"/>
      <c r="V17672" s="6"/>
      <c r="W17672" s="6"/>
      <c r="X17672" s="6"/>
      <c r="Y17672" s="5"/>
      <c r="Z17672" s="5"/>
      <c r="AA17672" s="5"/>
      <c r="AB17672" s="5"/>
      <c r="AC17672" s="6"/>
      <c r="AD17672" s="6"/>
      <c r="AE17672" s="5"/>
      <c r="AF17672" s="6"/>
      <c r="AG17672" s="11"/>
    </row>
    <row r="17673" spans="1:33">
      <c r="A17673" s="5"/>
      <c r="B17673" s="5"/>
      <c r="C17673" s="5"/>
      <c r="D17673" s="5"/>
      <c r="E17673" s="5"/>
      <c r="F17673" s="5"/>
      <c r="G17673" s="5"/>
      <c r="H17673" s="6"/>
      <c r="I17673" s="6"/>
      <c r="J17673" s="5"/>
      <c r="K17673" s="5"/>
      <c r="L17673" s="5"/>
      <c r="M17673" s="5"/>
      <c r="N17673" s="5"/>
      <c r="O17673" s="5"/>
      <c r="P17673" s="5"/>
      <c r="Q17673" s="5"/>
      <c r="R17673" s="6"/>
      <c r="S17673" s="6"/>
      <c r="T17673" s="6"/>
      <c r="U17673" s="6"/>
      <c r="V17673" s="6"/>
      <c r="W17673" s="6"/>
      <c r="X17673" s="6"/>
      <c r="Y17673" s="5"/>
      <c r="Z17673" s="5"/>
      <c r="AA17673" s="5"/>
      <c r="AB17673" s="5"/>
      <c r="AC17673" s="6"/>
      <c r="AD17673" s="6"/>
      <c r="AE17673" s="5"/>
      <c r="AF17673" s="6"/>
      <c r="AG17673" s="11"/>
    </row>
    <row r="17674" spans="1:33">
      <c r="A17674" s="5"/>
      <c r="B17674" s="5"/>
      <c r="C17674" s="5"/>
      <c r="D17674" s="5"/>
      <c r="E17674" s="5"/>
      <c r="F17674" s="5"/>
      <c r="G17674" s="5"/>
      <c r="H17674" s="6"/>
      <c r="I17674" s="6"/>
      <c r="J17674" s="5"/>
      <c r="K17674" s="5"/>
      <c r="L17674" s="5"/>
      <c r="M17674" s="5"/>
      <c r="N17674" s="5"/>
      <c r="O17674" s="5"/>
      <c r="P17674" s="5"/>
      <c r="Q17674" s="5"/>
      <c r="R17674" s="6"/>
      <c r="S17674" s="6"/>
      <c r="T17674" s="6"/>
      <c r="U17674" s="6"/>
      <c r="V17674" s="6"/>
      <c r="W17674" s="6"/>
      <c r="X17674" s="6"/>
      <c r="Y17674" s="5"/>
      <c r="Z17674" s="5"/>
      <c r="AA17674" s="5"/>
      <c r="AB17674" s="5"/>
      <c r="AC17674" s="6"/>
      <c r="AD17674" s="6"/>
      <c r="AE17674" s="5"/>
      <c r="AF17674" s="6"/>
      <c r="AG17674" s="11"/>
    </row>
    <row r="17675" spans="1:33">
      <c r="A17675" s="5"/>
      <c r="B17675" s="5"/>
      <c r="C17675" s="5"/>
      <c r="D17675" s="5"/>
      <c r="E17675" s="5"/>
      <c r="F17675" s="5"/>
      <c r="G17675" s="5"/>
      <c r="H17675" s="6"/>
      <c r="I17675" s="6"/>
      <c r="J17675" s="5"/>
      <c r="K17675" s="5"/>
      <c r="L17675" s="5"/>
      <c r="M17675" s="5"/>
      <c r="N17675" s="5"/>
      <c r="O17675" s="5"/>
      <c r="P17675" s="5"/>
      <c r="Q17675" s="5"/>
      <c r="R17675" s="6"/>
      <c r="S17675" s="6"/>
      <c r="T17675" s="6"/>
      <c r="U17675" s="6"/>
      <c r="V17675" s="6"/>
      <c r="W17675" s="6"/>
      <c r="X17675" s="6"/>
      <c r="Y17675" s="5"/>
      <c r="Z17675" s="5"/>
      <c r="AA17675" s="5"/>
      <c r="AB17675" s="5"/>
      <c r="AC17675" s="6"/>
      <c r="AD17675" s="6"/>
      <c r="AE17675" s="5"/>
      <c r="AF17675" s="6"/>
      <c r="AG17675" s="11"/>
    </row>
    <row r="17676" spans="1:33">
      <c r="A17676" s="5"/>
      <c r="B17676" s="5"/>
      <c r="C17676" s="5"/>
      <c r="D17676" s="5"/>
      <c r="E17676" s="5"/>
      <c r="F17676" s="5"/>
      <c r="G17676" s="5"/>
      <c r="H17676" s="6"/>
      <c r="I17676" s="6"/>
      <c r="J17676" s="5"/>
      <c r="K17676" s="5"/>
      <c r="L17676" s="5"/>
      <c r="M17676" s="5"/>
      <c r="N17676" s="5"/>
      <c r="O17676" s="5"/>
      <c r="P17676" s="5"/>
      <c r="Q17676" s="5"/>
      <c r="R17676" s="6"/>
      <c r="S17676" s="6"/>
      <c r="T17676" s="6"/>
      <c r="U17676" s="6"/>
      <c r="V17676" s="6"/>
      <c r="W17676" s="6"/>
      <c r="X17676" s="6"/>
      <c r="Y17676" s="5"/>
      <c r="Z17676" s="5"/>
      <c r="AA17676" s="5"/>
      <c r="AB17676" s="5"/>
      <c r="AC17676" s="6"/>
      <c r="AD17676" s="6"/>
      <c r="AE17676" s="5"/>
      <c r="AF17676" s="6"/>
      <c r="AG17676" s="11"/>
    </row>
    <row r="17677" spans="1:33">
      <c r="A17677" s="5"/>
      <c r="B17677" s="5"/>
      <c r="C17677" s="5"/>
      <c r="D17677" s="5"/>
      <c r="E17677" s="5"/>
      <c r="F17677" s="5"/>
      <c r="G17677" s="5"/>
      <c r="H17677" s="6"/>
      <c r="I17677" s="6"/>
      <c r="J17677" s="5"/>
      <c r="K17677" s="5"/>
      <c r="L17677" s="5"/>
      <c r="M17677" s="5"/>
      <c r="N17677" s="5"/>
      <c r="O17677" s="5"/>
      <c r="P17677" s="5"/>
      <c r="Q17677" s="5"/>
      <c r="R17677" s="6"/>
      <c r="S17677" s="5"/>
      <c r="T17677" s="6"/>
      <c r="U17677" s="6"/>
      <c r="V17677" s="6"/>
      <c r="W17677" s="6"/>
      <c r="X17677" s="5"/>
      <c r="Y17677" s="5"/>
      <c r="Z17677" s="5"/>
      <c r="AA17677" s="5"/>
      <c r="AB17677" s="5"/>
      <c r="AC17677" s="6"/>
      <c r="AD17677" s="6"/>
      <c r="AE17677" s="5"/>
      <c r="AF17677" s="6"/>
      <c r="AG17677" s="11"/>
    </row>
    <row r="17678" spans="1:33">
      <c r="A17678" s="5"/>
      <c r="B17678" s="5"/>
      <c r="C17678" s="5"/>
      <c r="D17678" s="5"/>
      <c r="E17678" s="5"/>
      <c r="F17678" s="5"/>
      <c r="G17678" s="5"/>
      <c r="H17678" s="6"/>
      <c r="I17678" s="6"/>
      <c r="J17678" s="5"/>
      <c r="K17678" s="5"/>
      <c r="L17678" s="5"/>
      <c r="M17678" s="5"/>
      <c r="N17678" s="5"/>
      <c r="O17678" s="5"/>
      <c r="P17678" s="5"/>
      <c r="Q17678" s="5"/>
      <c r="R17678" s="6"/>
      <c r="S17678" s="6"/>
      <c r="T17678" s="6"/>
      <c r="U17678" s="6"/>
      <c r="V17678" s="6"/>
      <c r="W17678" s="6"/>
      <c r="X17678" s="6"/>
      <c r="Y17678" s="5"/>
      <c r="Z17678" s="5"/>
      <c r="AA17678" s="5"/>
      <c r="AB17678" s="5"/>
      <c r="AC17678" s="6"/>
      <c r="AD17678" s="6"/>
      <c r="AE17678" s="5"/>
      <c r="AF17678" s="6"/>
      <c r="AG17678" s="11"/>
    </row>
    <row r="17679" spans="1:33">
      <c r="A17679" s="5"/>
      <c r="B17679" s="5"/>
      <c r="C17679" s="5"/>
      <c r="D17679" s="5"/>
      <c r="E17679" s="5"/>
      <c r="F17679" s="5"/>
      <c r="G17679" s="5"/>
      <c r="H17679" s="6"/>
      <c r="I17679" s="6"/>
      <c r="J17679" s="5"/>
      <c r="K17679" s="5"/>
      <c r="L17679" s="5"/>
      <c r="M17679" s="5"/>
      <c r="N17679" s="5"/>
      <c r="O17679" s="5"/>
      <c r="P17679" s="5"/>
      <c r="Q17679" s="5"/>
      <c r="R17679" s="6"/>
      <c r="S17679" s="5"/>
      <c r="T17679" s="6"/>
      <c r="U17679" s="6"/>
      <c r="V17679" s="6"/>
      <c r="W17679" s="6"/>
      <c r="X17679" s="5"/>
      <c r="Y17679" s="5"/>
      <c r="Z17679" s="5"/>
      <c r="AA17679" s="5"/>
      <c r="AB17679" s="5"/>
      <c r="AC17679" s="6"/>
      <c r="AD17679" s="6"/>
      <c r="AE17679" s="5"/>
      <c r="AF17679" s="6"/>
      <c r="AG17679" s="11"/>
    </row>
    <row r="17680" spans="1:33">
      <c r="A17680" s="5"/>
      <c r="B17680" s="5"/>
      <c r="C17680" s="5"/>
      <c r="D17680" s="5"/>
      <c r="E17680" s="5"/>
      <c r="F17680" s="5"/>
      <c r="G17680" s="5"/>
      <c r="H17680" s="6"/>
      <c r="I17680" s="6"/>
      <c r="J17680" s="5"/>
      <c r="K17680" s="5"/>
      <c r="L17680" s="5"/>
      <c r="M17680" s="5"/>
      <c r="N17680" s="5"/>
      <c r="O17680" s="5"/>
      <c r="P17680" s="5"/>
      <c r="Q17680" s="5"/>
      <c r="R17680" s="6"/>
      <c r="S17680" s="6"/>
      <c r="T17680" s="6"/>
      <c r="U17680" s="6"/>
      <c r="V17680" s="6"/>
      <c r="W17680" s="6"/>
      <c r="X17680" s="6"/>
      <c r="Y17680" s="5"/>
      <c r="Z17680" s="5"/>
      <c r="AA17680" s="5"/>
      <c r="AB17680" s="5"/>
      <c r="AC17680" s="6"/>
      <c r="AD17680" s="6"/>
      <c r="AE17680" s="5"/>
      <c r="AF17680" s="6"/>
      <c r="AG17680" s="11"/>
    </row>
    <row r="17681" spans="1:33">
      <c r="A17681" s="5"/>
      <c r="B17681" s="5"/>
      <c r="C17681" s="5"/>
      <c r="D17681" s="5"/>
      <c r="E17681" s="5"/>
      <c r="F17681" s="5"/>
      <c r="G17681" s="5"/>
      <c r="H17681" s="6"/>
      <c r="I17681" s="6"/>
      <c r="J17681" s="5"/>
      <c r="K17681" s="5"/>
      <c r="L17681" s="5"/>
      <c r="M17681" s="5"/>
      <c r="N17681" s="5"/>
      <c r="O17681" s="5"/>
      <c r="P17681" s="5"/>
      <c r="Q17681" s="5"/>
      <c r="R17681" s="6"/>
      <c r="S17681" s="6"/>
      <c r="T17681" s="6"/>
      <c r="U17681" s="6"/>
      <c r="V17681" s="6"/>
      <c r="W17681" s="6"/>
      <c r="X17681" s="6"/>
      <c r="Y17681" s="5"/>
      <c r="Z17681" s="5"/>
      <c r="AA17681" s="5"/>
      <c r="AB17681" s="5"/>
      <c r="AC17681" s="6"/>
      <c r="AD17681" s="6"/>
      <c r="AE17681" s="5"/>
      <c r="AF17681" s="6"/>
      <c r="AG17681" s="11"/>
    </row>
    <row r="17682" spans="1:33">
      <c r="A17682" s="5"/>
      <c r="B17682" s="5"/>
      <c r="C17682" s="5"/>
      <c r="D17682" s="5"/>
      <c r="E17682" s="5"/>
      <c r="F17682" s="5"/>
      <c r="G17682" s="5"/>
      <c r="H17682" s="6"/>
      <c r="I17682" s="6"/>
      <c r="J17682" s="5"/>
      <c r="K17682" s="5"/>
      <c r="L17682" s="5"/>
      <c r="M17682" s="5"/>
      <c r="N17682" s="5"/>
      <c r="O17682" s="5"/>
      <c r="P17682" s="5"/>
      <c r="Q17682" s="5"/>
      <c r="R17682" s="6"/>
      <c r="S17682" s="6"/>
      <c r="T17682" s="6"/>
      <c r="U17682" s="6"/>
      <c r="V17682" s="6"/>
      <c r="W17682" s="6"/>
      <c r="X17682" s="6"/>
      <c r="Y17682" s="5"/>
      <c r="Z17682" s="5"/>
      <c r="AA17682" s="5"/>
      <c r="AB17682" s="5"/>
      <c r="AC17682" s="6"/>
      <c r="AD17682" s="6"/>
      <c r="AE17682" s="5"/>
      <c r="AF17682" s="6"/>
      <c r="AG17682" s="11"/>
    </row>
    <row r="17683" spans="1:33">
      <c r="A17683" s="5"/>
      <c r="B17683" s="5"/>
      <c r="C17683" s="5"/>
      <c r="D17683" s="5"/>
      <c r="E17683" s="5"/>
      <c r="F17683" s="5"/>
      <c r="G17683" s="5"/>
      <c r="H17683" s="6"/>
      <c r="I17683" s="6"/>
      <c r="J17683" s="5"/>
      <c r="K17683" s="5"/>
      <c r="L17683" s="5"/>
      <c r="M17683" s="5"/>
      <c r="N17683" s="5"/>
      <c r="O17683" s="5"/>
      <c r="P17683" s="5"/>
      <c r="Q17683" s="5"/>
      <c r="R17683" s="6"/>
      <c r="S17683" s="5"/>
      <c r="T17683" s="6"/>
      <c r="U17683" s="6"/>
      <c r="V17683" s="6"/>
      <c r="W17683" s="6"/>
      <c r="X17683" s="6"/>
      <c r="Y17683" s="5"/>
      <c r="Z17683" s="5"/>
      <c r="AA17683" s="5"/>
      <c r="AB17683" s="5"/>
      <c r="AC17683" s="6"/>
      <c r="AD17683" s="6"/>
      <c r="AE17683" s="5"/>
      <c r="AF17683" s="6"/>
      <c r="AG17683" s="11"/>
    </row>
    <row r="17684" spans="1:33">
      <c r="A17684" s="5"/>
      <c r="B17684" s="5"/>
      <c r="C17684" s="5"/>
      <c r="D17684" s="5"/>
      <c r="E17684" s="5"/>
      <c r="F17684" s="5"/>
      <c r="G17684" s="5"/>
      <c r="H17684" s="6"/>
      <c r="I17684" s="6"/>
      <c r="J17684" s="5"/>
      <c r="K17684" s="5"/>
      <c r="L17684" s="5"/>
      <c r="M17684" s="5"/>
      <c r="N17684" s="5"/>
      <c r="O17684" s="5"/>
      <c r="P17684" s="5"/>
      <c r="Q17684" s="5"/>
      <c r="R17684" s="6"/>
      <c r="S17684" s="6"/>
      <c r="T17684" s="6"/>
      <c r="U17684" s="6"/>
      <c r="V17684" s="6"/>
      <c r="W17684" s="6"/>
      <c r="X17684" s="6"/>
      <c r="Y17684" s="5"/>
      <c r="Z17684" s="5"/>
      <c r="AA17684" s="5"/>
      <c r="AB17684" s="5"/>
      <c r="AC17684" s="6"/>
      <c r="AD17684" s="6"/>
      <c r="AE17684" s="5"/>
      <c r="AF17684" s="6"/>
      <c r="AG17684" s="11"/>
    </row>
    <row r="17685" spans="1:33">
      <c r="A17685" s="5"/>
      <c r="B17685" s="5"/>
      <c r="C17685" s="5"/>
      <c r="D17685" s="5"/>
      <c r="E17685" s="5"/>
      <c r="F17685" s="5"/>
      <c r="G17685" s="5"/>
      <c r="H17685" s="6"/>
      <c r="I17685" s="6"/>
      <c r="J17685" s="5"/>
      <c r="K17685" s="5"/>
      <c r="L17685" s="5"/>
      <c r="M17685" s="5"/>
      <c r="N17685" s="5"/>
      <c r="O17685" s="5"/>
      <c r="P17685" s="5"/>
      <c r="Q17685" s="5"/>
      <c r="R17685" s="6"/>
      <c r="S17685" s="6"/>
      <c r="T17685" s="6"/>
      <c r="U17685" s="6"/>
      <c r="V17685" s="6"/>
      <c r="W17685" s="6"/>
      <c r="X17685" s="6"/>
      <c r="Y17685" s="5"/>
      <c r="Z17685" s="5"/>
      <c r="AA17685" s="5"/>
      <c r="AB17685" s="5"/>
      <c r="AC17685" s="6"/>
      <c r="AD17685" s="6"/>
      <c r="AE17685" s="5"/>
      <c r="AF17685" s="6"/>
      <c r="AG17685" s="11"/>
    </row>
    <row r="17686" spans="1:33">
      <c r="A17686" s="5"/>
      <c r="B17686" s="5"/>
      <c r="C17686" s="5"/>
      <c r="D17686" s="5"/>
      <c r="E17686" s="5"/>
      <c r="F17686" s="5"/>
      <c r="G17686" s="5"/>
      <c r="H17686" s="6"/>
      <c r="I17686" s="6"/>
      <c r="J17686" s="5"/>
      <c r="K17686" s="5"/>
      <c r="L17686" s="5"/>
      <c r="M17686" s="5"/>
      <c r="N17686" s="5"/>
      <c r="O17686" s="5"/>
      <c r="P17686" s="5"/>
      <c r="Q17686" s="5"/>
      <c r="R17686" s="6"/>
      <c r="S17686" s="6"/>
      <c r="T17686" s="6"/>
      <c r="U17686" s="6"/>
      <c r="V17686" s="6"/>
      <c r="W17686" s="6"/>
      <c r="X17686" s="6"/>
      <c r="Y17686" s="5"/>
      <c r="Z17686" s="5"/>
      <c r="AA17686" s="5"/>
      <c r="AB17686" s="5"/>
      <c r="AC17686" s="6"/>
      <c r="AD17686" s="6"/>
      <c r="AE17686" s="5"/>
      <c r="AF17686" s="6"/>
      <c r="AG17686" s="11"/>
    </row>
    <row r="17687" spans="1:33">
      <c r="A17687" s="5"/>
      <c r="B17687" s="5"/>
      <c r="C17687" s="5"/>
      <c r="D17687" s="5"/>
      <c r="E17687" s="5"/>
      <c r="F17687" s="5"/>
      <c r="G17687" s="5"/>
      <c r="H17687" s="6"/>
      <c r="I17687" s="6"/>
      <c r="J17687" s="5"/>
      <c r="K17687" s="5"/>
      <c r="L17687" s="5"/>
      <c r="M17687" s="5"/>
      <c r="N17687" s="5"/>
      <c r="O17687" s="5"/>
      <c r="P17687" s="5"/>
      <c r="Q17687" s="5"/>
      <c r="R17687" s="6"/>
      <c r="S17687" s="6"/>
      <c r="T17687" s="6"/>
      <c r="U17687" s="6"/>
      <c r="V17687" s="6"/>
      <c r="W17687" s="6"/>
      <c r="X17687" s="6"/>
      <c r="Y17687" s="5"/>
      <c r="Z17687" s="5"/>
      <c r="AA17687" s="5"/>
      <c r="AB17687" s="5"/>
      <c r="AC17687" s="6"/>
      <c r="AD17687" s="6"/>
      <c r="AE17687" s="5"/>
      <c r="AF17687" s="6"/>
      <c r="AG17687" s="11"/>
    </row>
    <row r="17688" spans="1:33">
      <c r="A17688" s="5"/>
      <c r="B17688" s="5"/>
      <c r="C17688" s="5"/>
      <c r="D17688" s="5"/>
      <c r="E17688" s="5"/>
      <c r="F17688" s="5"/>
      <c r="G17688" s="5"/>
      <c r="H17688" s="6"/>
      <c r="I17688" s="6"/>
      <c r="J17688" s="5"/>
      <c r="K17688" s="5"/>
      <c r="L17688" s="5"/>
      <c r="M17688" s="5"/>
      <c r="N17688" s="5"/>
      <c r="O17688" s="5"/>
      <c r="P17688" s="5"/>
      <c r="Q17688" s="5"/>
      <c r="R17688" s="5"/>
      <c r="S17688" s="6"/>
      <c r="T17688" s="6"/>
      <c r="U17688" s="6"/>
      <c r="V17688" s="6"/>
      <c r="W17688" s="6"/>
      <c r="X17688" s="6"/>
      <c r="Y17688" s="5"/>
      <c r="Z17688" s="5"/>
      <c r="AA17688" s="5"/>
      <c r="AB17688" s="5"/>
      <c r="AC17688" s="6"/>
      <c r="AD17688" s="6"/>
      <c r="AE17688" s="5"/>
      <c r="AF17688" s="6"/>
      <c r="AG17688" s="11"/>
    </row>
    <row r="17689" spans="1:33">
      <c r="A17689" s="5"/>
      <c r="B17689" s="5"/>
      <c r="C17689" s="5"/>
      <c r="D17689" s="5"/>
      <c r="E17689" s="5"/>
      <c r="F17689" s="5"/>
      <c r="G17689" s="5"/>
      <c r="H17689" s="6"/>
      <c r="I17689" s="6"/>
      <c r="J17689" s="5"/>
      <c r="K17689" s="5"/>
      <c r="L17689" s="5"/>
      <c r="M17689" s="5"/>
      <c r="N17689" s="5"/>
      <c r="O17689" s="5"/>
      <c r="P17689" s="6"/>
      <c r="Q17689" s="6"/>
      <c r="R17689" s="6"/>
      <c r="S17689" s="6"/>
      <c r="T17689" s="6"/>
      <c r="U17689" s="6"/>
      <c r="V17689" s="6"/>
      <c r="W17689" s="6"/>
      <c r="X17689" s="6"/>
      <c r="Y17689" s="5"/>
      <c r="Z17689" s="5"/>
      <c r="AA17689" s="5"/>
      <c r="AB17689" s="5"/>
      <c r="AC17689" s="6"/>
      <c r="AD17689" s="6"/>
      <c r="AE17689" s="5"/>
      <c r="AF17689" s="6"/>
      <c r="AG17689" s="11"/>
    </row>
    <row r="17690" spans="1:33">
      <c r="A17690" s="5"/>
      <c r="B17690" s="5"/>
      <c r="C17690" s="5"/>
      <c r="D17690" s="5"/>
      <c r="E17690" s="5"/>
      <c r="F17690" s="5"/>
      <c r="G17690" s="5"/>
      <c r="H17690" s="6"/>
      <c r="I17690" s="6"/>
      <c r="J17690" s="5"/>
      <c r="K17690" s="5"/>
      <c r="L17690" s="5"/>
      <c r="M17690" s="5"/>
      <c r="N17690" s="5"/>
      <c r="O17690" s="5"/>
      <c r="P17690" s="6"/>
      <c r="Q17690" s="6"/>
      <c r="R17690" s="6"/>
      <c r="S17690" s="6"/>
      <c r="T17690" s="6"/>
      <c r="U17690" s="6"/>
      <c r="V17690" s="6"/>
      <c r="W17690" s="6"/>
      <c r="X17690" s="6"/>
      <c r="Y17690" s="5"/>
      <c r="Z17690" s="5"/>
      <c r="AA17690" s="5"/>
      <c r="AB17690" s="5"/>
      <c r="AC17690" s="6"/>
      <c r="AD17690" s="6"/>
      <c r="AE17690" s="5"/>
      <c r="AF17690" s="6"/>
      <c r="AG17690" s="11"/>
    </row>
    <row r="17691" spans="1:33">
      <c r="A17691" s="5"/>
      <c r="B17691" s="5"/>
      <c r="C17691" s="5"/>
      <c r="D17691" s="5"/>
      <c r="E17691" s="5"/>
      <c r="F17691" s="5"/>
      <c r="G17691" s="5"/>
      <c r="H17691" s="6"/>
      <c r="I17691" s="6"/>
      <c r="J17691" s="5"/>
      <c r="K17691" s="5"/>
      <c r="L17691" s="5"/>
      <c r="M17691" s="5"/>
      <c r="N17691" s="5"/>
      <c r="O17691" s="5"/>
      <c r="P17691" s="5"/>
      <c r="Q17691" s="5"/>
      <c r="R17691" s="6"/>
      <c r="S17691" s="6"/>
      <c r="T17691" s="6"/>
      <c r="U17691" s="6"/>
      <c r="V17691" s="6"/>
      <c r="W17691" s="6"/>
      <c r="X17691" s="6"/>
      <c r="Y17691" s="5"/>
      <c r="Z17691" s="5"/>
      <c r="AA17691" s="5"/>
      <c r="AB17691" s="5"/>
      <c r="AC17691" s="6"/>
      <c r="AD17691" s="6"/>
      <c r="AE17691" s="5"/>
      <c r="AF17691" s="6"/>
      <c r="AG17691" s="11"/>
    </row>
    <row r="17692" spans="1:33">
      <c r="A17692" s="5"/>
      <c r="B17692" s="5"/>
      <c r="C17692" s="5"/>
      <c r="D17692" s="5"/>
      <c r="E17692" s="5"/>
      <c r="F17692" s="5"/>
      <c r="G17692" s="5"/>
      <c r="H17692" s="6"/>
      <c r="I17692" s="6"/>
      <c r="J17692" s="5"/>
      <c r="K17692" s="5"/>
      <c r="L17692" s="5"/>
      <c r="M17692" s="5"/>
      <c r="N17692" s="5"/>
      <c r="O17692" s="5"/>
      <c r="P17692" s="5"/>
      <c r="Q17692" s="5"/>
      <c r="R17692" s="6"/>
      <c r="S17692" s="6"/>
      <c r="T17692" s="6"/>
      <c r="U17692" s="6"/>
      <c r="V17692" s="6"/>
      <c r="W17692" s="6"/>
      <c r="X17692" s="6"/>
      <c r="Y17692" s="5"/>
      <c r="Z17692" s="5"/>
      <c r="AA17692" s="5"/>
      <c r="AB17692" s="5"/>
      <c r="AC17692" s="6"/>
      <c r="AD17692" s="6"/>
      <c r="AE17692" s="5"/>
      <c r="AF17692" s="6"/>
      <c r="AG17692" s="11"/>
    </row>
    <row r="17693" spans="1:33">
      <c r="A17693" s="5"/>
      <c r="B17693" s="5"/>
      <c r="C17693" s="5"/>
      <c r="D17693" s="5"/>
      <c r="E17693" s="5"/>
      <c r="F17693" s="5"/>
      <c r="G17693" s="5"/>
      <c r="H17693" s="6"/>
      <c r="I17693" s="6"/>
      <c r="J17693" s="5"/>
      <c r="K17693" s="5"/>
      <c r="L17693" s="5"/>
      <c r="M17693" s="5"/>
      <c r="N17693" s="5"/>
      <c r="O17693" s="5"/>
      <c r="P17693" s="5"/>
      <c r="Q17693" s="5"/>
      <c r="R17693" s="6"/>
      <c r="S17693" s="6"/>
      <c r="T17693" s="6"/>
      <c r="U17693" s="6"/>
      <c r="V17693" s="6"/>
      <c r="W17693" s="6"/>
      <c r="X17693" s="6"/>
      <c r="Y17693" s="5"/>
      <c r="Z17693" s="5"/>
      <c r="AA17693" s="5"/>
      <c r="AB17693" s="5"/>
      <c r="AC17693" s="6"/>
      <c r="AD17693" s="6"/>
      <c r="AE17693" s="5"/>
      <c r="AF17693" s="6"/>
      <c r="AG17693" s="11"/>
    </row>
    <row r="17694" spans="1:33">
      <c r="A17694" s="5"/>
      <c r="B17694" s="5"/>
      <c r="C17694" s="5"/>
      <c r="D17694" s="5"/>
      <c r="E17694" s="5"/>
      <c r="F17694" s="5"/>
      <c r="G17694" s="5"/>
      <c r="H17694" s="6"/>
      <c r="I17694" s="6"/>
      <c r="J17694" s="5"/>
      <c r="K17694" s="5"/>
      <c r="L17694" s="5"/>
      <c r="M17694" s="5"/>
      <c r="N17694" s="5"/>
      <c r="O17694" s="5"/>
      <c r="P17694" s="6"/>
      <c r="Q17694" s="6"/>
      <c r="R17694" s="6"/>
      <c r="S17694" s="6"/>
      <c r="T17694" s="6"/>
      <c r="U17694" s="6"/>
      <c r="V17694" s="6"/>
      <c r="W17694" s="6"/>
      <c r="X17694" s="6"/>
      <c r="Y17694" s="5"/>
      <c r="Z17694" s="5"/>
      <c r="AA17694" s="5"/>
      <c r="AB17694" s="5"/>
      <c r="AC17694" s="6"/>
      <c r="AD17694" s="6"/>
      <c r="AE17694" s="5"/>
      <c r="AF17694" s="6"/>
      <c r="AG17694" s="11"/>
    </row>
    <row r="17695" spans="1:33">
      <c r="A17695" s="5"/>
      <c r="B17695" s="5"/>
      <c r="C17695" s="5"/>
      <c r="D17695" s="5"/>
      <c r="E17695" s="5"/>
      <c r="F17695" s="5"/>
      <c r="G17695" s="5"/>
      <c r="H17695" s="6"/>
      <c r="I17695" s="6"/>
      <c r="J17695" s="5"/>
      <c r="K17695" s="5"/>
      <c r="L17695" s="5"/>
      <c r="M17695" s="5"/>
      <c r="N17695" s="5"/>
      <c r="O17695" s="5"/>
      <c r="P17695" s="6"/>
      <c r="Q17695" s="6"/>
      <c r="R17695" s="6"/>
      <c r="S17695" s="6"/>
      <c r="T17695" s="6"/>
      <c r="U17695" s="6"/>
      <c r="V17695" s="6"/>
      <c r="W17695" s="6"/>
      <c r="X17695" s="6"/>
      <c r="Y17695" s="5"/>
      <c r="Z17695" s="5"/>
      <c r="AA17695" s="5"/>
      <c r="AB17695" s="5"/>
      <c r="AC17695" s="6"/>
      <c r="AD17695" s="6"/>
      <c r="AE17695" s="5"/>
      <c r="AF17695" s="6"/>
      <c r="AG17695" s="11"/>
    </row>
    <row r="17696" spans="1:33">
      <c r="A17696" s="5"/>
      <c r="B17696" s="5"/>
      <c r="C17696" s="5"/>
      <c r="D17696" s="5"/>
      <c r="E17696" s="5"/>
      <c r="F17696" s="5"/>
      <c r="G17696" s="5"/>
      <c r="H17696" s="6"/>
      <c r="I17696" s="6"/>
      <c r="J17696" s="5"/>
      <c r="K17696" s="5"/>
      <c r="L17696" s="5"/>
      <c r="M17696" s="5"/>
      <c r="N17696" s="5"/>
      <c r="O17696" s="5"/>
      <c r="P17696" s="6"/>
      <c r="Q17696" s="6"/>
      <c r="R17696" s="6"/>
      <c r="S17696" s="6"/>
      <c r="T17696" s="6"/>
      <c r="U17696" s="6"/>
      <c r="V17696" s="6"/>
      <c r="W17696" s="6"/>
      <c r="X17696" s="6"/>
      <c r="Y17696" s="5"/>
      <c r="Z17696" s="5"/>
      <c r="AA17696" s="5"/>
      <c r="AB17696" s="5"/>
      <c r="AC17696" s="6"/>
      <c r="AD17696" s="6"/>
      <c r="AE17696" s="5"/>
      <c r="AF17696" s="6"/>
      <c r="AG17696" s="11"/>
    </row>
    <row r="17697" spans="1:33">
      <c r="A17697" s="5"/>
      <c r="B17697" s="5"/>
      <c r="C17697" s="5"/>
      <c r="D17697" s="5"/>
      <c r="E17697" s="5"/>
      <c r="F17697" s="5"/>
      <c r="G17697" s="5"/>
      <c r="H17697" s="6"/>
      <c r="I17697" s="6"/>
      <c r="J17697" s="5"/>
      <c r="K17697" s="5"/>
      <c r="L17697" s="5"/>
      <c r="M17697" s="5"/>
      <c r="N17697" s="5"/>
      <c r="O17697" s="5"/>
      <c r="P17697" s="5"/>
      <c r="Q17697" s="5"/>
      <c r="R17697" s="6"/>
      <c r="S17697" s="6"/>
      <c r="T17697" s="6"/>
      <c r="U17697" s="6"/>
      <c r="V17697" s="6"/>
      <c r="W17697" s="6"/>
      <c r="X17697" s="6"/>
      <c r="Y17697" s="5"/>
      <c r="Z17697" s="5"/>
      <c r="AA17697" s="5"/>
      <c r="AB17697" s="5"/>
      <c r="AC17697" s="6"/>
      <c r="AD17697" s="6"/>
      <c r="AE17697" s="5"/>
      <c r="AF17697" s="6"/>
      <c r="AG17697" s="11"/>
    </row>
    <row r="17698" spans="1:33">
      <c r="A17698" s="5"/>
      <c r="B17698" s="5"/>
      <c r="C17698" s="5"/>
      <c r="D17698" s="5"/>
      <c r="E17698" s="5"/>
      <c r="F17698" s="5"/>
      <c r="G17698" s="5"/>
      <c r="H17698" s="6"/>
      <c r="I17698" s="6"/>
      <c r="J17698" s="5"/>
      <c r="K17698" s="5"/>
      <c r="L17698" s="5"/>
      <c r="M17698" s="5"/>
      <c r="N17698" s="5"/>
      <c r="O17698" s="5"/>
      <c r="P17698" s="5"/>
      <c r="Q17698" s="5"/>
      <c r="R17698" s="6"/>
      <c r="S17698" s="6"/>
      <c r="T17698" s="6"/>
      <c r="U17698" s="6"/>
      <c r="V17698" s="6"/>
      <c r="W17698" s="6"/>
      <c r="X17698" s="6"/>
      <c r="Y17698" s="5"/>
      <c r="Z17698" s="5"/>
      <c r="AA17698" s="5"/>
      <c r="AB17698" s="5"/>
      <c r="AC17698" s="6"/>
      <c r="AD17698" s="6"/>
      <c r="AE17698" s="5"/>
      <c r="AF17698" s="6"/>
      <c r="AG17698" s="11"/>
    </row>
    <row r="17699" spans="1:33">
      <c r="A17699" s="5"/>
      <c r="B17699" s="5"/>
      <c r="C17699" s="5"/>
      <c r="D17699" s="5"/>
      <c r="E17699" s="5"/>
      <c r="F17699" s="5"/>
      <c r="G17699" s="5"/>
      <c r="H17699" s="6"/>
      <c r="I17699" s="6"/>
      <c r="J17699" s="5"/>
      <c r="K17699" s="5"/>
      <c r="L17699" s="5"/>
      <c r="M17699" s="5"/>
      <c r="N17699" s="5"/>
      <c r="O17699" s="5"/>
      <c r="P17699" s="5"/>
      <c r="Q17699" s="5"/>
      <c r="R17699" s="6"/>
      <c r="S17699" s="6"/>
      <c r="T17699" s="6"/>
      <c r="U17699" s="6"/>
      <c r="V17699" s="6"/>
      <c r="W17699" s="6"/>
      <c r="X17699" s="6"/>
      <c r="Y17699" s="5"/>
      <c r="Z17699" s="5"/>
      <c r="AA17699" s="5"/>
      <c r="AB17699" s="5"/>
      <c r="AC17699" s="6"/>
      <c r="AD17699" s="6"/>
      <c r="AE17699" s="5"/>
      <c r="AF17699" s="6"/>
      <c r="AG17699" s="11"/>
    </row>
    <row r="17700" spans="1:33">
      <c r="A17700" s="5"/>
      <c r="B17700" s="5"/>
      <c r="C17700" s="5"/>
      <c r="D17700" s="5"/>
      <c r="E17700" s="5"/>
      <c r="F17700" s="5"/>
      <c r="G17700" s="5"/>
      <c r="H17700" s="6"/>
      <c r="I17700" s="6"/>
      <c r="J17700" s="5"/>
      <c r="K17700" s="5"/>
      <c r="L17700" s="5"/>
      <c r="M17700" s="5"/>
      <c r="N17700" s="5"/>
      <c r="O17700" s="5"/>
      <c r="P17700" s="5"/>
      <c r="Q17700" s="5"/>
      <c r="R17700" s="6"/>
      <c r="S17700" s="6"/>
      <c r="T17700" s="6"/>
      <c r="U17700" s="6"/>
      <c r="V17700" s="6"/>
      <c r="W17700" s="6"/>
      <c r="X17700" s="6"/>
      <c r="Y17700" s="5"/>
      <c r="Z17700" s="5"/>
      <c r="AA17700" s="5"/>
      <c r="AB17700" s="5"/>
      <c r="AC17700" s="6"/>
      <c r="AD17700" s="6"/>
      <c r="AE17700" s="5"/>
      <c r="AF17700" s="6"/>
      <c r="AG17700" s="11"/>
    </row>
    <row r="17701" spans="1:33">
      <c r="A17701" s="5"/>
      <c r="B17701" s="5"/>
      <c r="C17701" s="5"/>
      <c r="D17701" s="5"/>
      <c r="E17701" s="5"/>
      <c r="F17701" s="5"/>
      <c r="G17701" s="5"/>
      <c r="H17701" s="6"/>
      <c r="I17701" s="6"/>
      <c r="J17701" s="5"/>
      <c r="K17701" s="5"/>
      <c r="L17701" s="5"/>
      <c r="M17701" s="5"/>
      <c r="N17701" s="5"/>
      <c r="O17701" s="5"/>
      <c r="P17701" s="5"/>
      <c r="Q17701" s="5"/>
      <c r="R17701" s="6"/>
      <c r="S17701" s="6"/>
      <c r="T17701" s="6"/>
      <c r="U17701" s="6"/>
      <c r="V17701" s="6"/>
      <c r="W17701" s="6"/>
      <c r="X17701" s="6"/>
      <c r="Y17701" s="5"/>
      <c r="Z17701" s="5"/>
      <c r="AA17701" s="5"/>
      <c r="AB17701" s="5"/>
      <c r="AC17701" s="6"/>
      <c r="AD17701" s="6"/>
      <c r="AE17701" s="5"/>
      <c r="AF17701" s="6"/>
      <c r="AG17701" s="11"/>
    </row>
    <row r="17702" spans="1:33">
      <c r="A17702" s="5"/>
      <c r="B17702" s="5"/>
      <c r="C17702" s="5"/>
      <c r="D17702" s="5"/>
      <c r="E17702" s="5"/>
      <c r="F17702" s="5"/>
      <c r="G17702" s="5"/>
      <c r="H17702" s="6"/>
      <c r="I17702" s="6"/>
      <c r="J17702" s="5"/>
      <c r="K17702" s="5"/>
      <c r="L17702" s="5"/>
      <c r="M17702" s="5"/>
      <c r="N17702" s="5"/>
      <c r="O17702" s="5"/>
      <c r="P17702" s="5"/>
      <c r="Q17702" s="5"/>
      <c r="R17702" s="6"/>
      <c r="S17702" s="6"/>
      <c r="T17702" s="6"/>
      <c r="U17702" s="6"/>
      <c r="V17702" s="6"/>
      <c r="W17702" s="6"/>
      <c r="X17702" s="6"/>
      <c r="Y17702" s="5"/>
      <c r="Z17702" s="5"/>
      <c r="AA17702" s="5"/>
      <c r="AB17702" s="5"/>
      <c r="AC17702" s="6"/>
      <c r="AD17702" s="6"/>
      <c r="AE17702" s="5"/>
      <c r="AF17702" s="6"/>
      <c r="AG17702" s="11"/>
    </row>
    <row r="17703" spans="1:33">
      <c r="A17703" s="5"/>
      <c r="B17703" s="5"/>
      <c r="C17703" s="5"/>
      <c r="D17703" s="5"/>
      <c r="E17703" s="5"/>
      <c r="F17703" s="5"/>
      <c r="G17703" s="5"/>
      <c r="H17703" s="6"/>
      <c r="I17703" s="6"/>
      <c r="J17703" s="5"/>
      <c r="K17703" s="5"/>
      <c r="L17703" s="5"/>
      <c r="M17703" s="5"/>
      <c r="N17703" s="5"/>
      <c r="O17703" s="5"/>
      <c r="P17703" s="5"/>
      <c r="Q17703" s="5"/>
      <c r="R17703" s="6"/>
      <c r="S17703" s="6"/>
      <c r="T17703" s="6"/>
      <c r="U17703" s="6"/>
      <c r="V17703" s="6"/>
      <c r="W17703" s="6"/>
      <c r="X17703" s="6"/>
      <c r="Y17703" s="5"/>
      <c r="Z17703" s="5"/>
      <c r="AA17703" s="5"/>
      <c r="AB17703" s="5"/>
      <c r="AC17703" s="6"/>
      <c r="AD17703" s="6"/>
      <c r="AE17703" s="5"/>
      <c r="AF17703" s="6"/>
      <c r="AG17703" s="11"/>
    </row>
    <row r="17704" spans="1:33">
      <c r="A17704" s="5"/>
      <c r="B17704" s="5"/>
      <c r="C17704" s="5"/>
      <c r="D17704" s="5"/>
      <c r="E17704" s="5"/>
      <c r="F17704" s="5"/>
      <c r="G17704" s="5"/>
      <c r="H17704" s="6"/>
      <c r="I17704" s="6"/>
      <c r="J17704" s="5"/>
      <c r="K17704" s="5"/>
      <c r="L17704" s="5"/>
      <c r="M17704" s="5"/>
      <c r="N17704" s="5"/>
      <c r="O17704" s="5"/>
      <c r="P17704" s="5"/>
      <c r="Q17704" s="5"/>
      <c r="R17704" s="6"/>
      <c r="S17704" s="6"/>
      <c r="T17704" s="6"/>
      <c r="U17704" s="6"/>
      <c r="V17704" s="6"/>
      <c r="W17704" s="6"/>
      <c r="X17704" s="6"/>
      <c r="Y17704" s="5"/>
      <c r="Z17704" s="5"/>
      <c r="AA17704" s="5"/>
      <c r="AB17704" s="5"/>
      <c r="AC17704" s="6"/>
      <c r="AD17704" s="6"/>
      <c r="AE17704" s="5"/>
      <c r="AF17704" s="6"/>
      <c r="AG17704" s="11"/>
    </row>
    <row r="17705" spans="1:33">
      <c r="A17705" s="5"/>
      <c r="B17705" s="5"/>
      <c r="C17705" s="5"/>
      <c r="D17705" s="5"/>
      <c r="E17705" s="5"/>
      <c r="F17705" s="5"/>
      <c r="G17705" s="5"/>
      <c r="H17705" s="6"/>
      <c r="I17705" s="6"/>
      <c r="J17705" s="5"/>
      <c r="K17705" s="5"/>
      <c r="L17705" s="5"/>
      <c r="M17705" s="5"/>
      <c r="N17705" s="5"/>
      <c r="O17705" s="5"/>
      <c r="P17705" s="5"/>
      <c r="Q17705" s="5"/>
      <c r="R17705" s="6"/>
      <c r="S17705" s="6"/>
      <c r="T17705" s="6"/>
      <c r="U17705" s="6"/>
      <c r="V17705" s="6"/>
      <c r="W17705" s="6"/>
      <c r="X17705" s="6"/>
      <c r="Y17705" s="5"/>
      <c r="Z17705" s="5"/>
      <c r="AA17705" s="5"/>
      <c r="AB17705" s="5"/>
      <c r="AC17705" s="6"/>
      <c r="AD17705" s="6"/>
      <c r="AE17705" s="5"/>
      <c r="AF17705" s="6"/>
      <c r="AG17705" s="11"/>
    </row>
    <row r="17706" spans="1:33">
      <c r="A17706" s="5"/>
      <c r="B17706" s="5"/>
      <c r="C17706" s="5"/>
      <c r="D17706" s="5"/>
      <c r="E17706" s="5"/>
      <c r="F17706" s="5"/>
      <c r="G17706" s="5"/>
      <c r="H17706" s="6"/>
      <c r="I17706" s="6"/>
      <c r="J17706" s="5"/>
      <c r="K17706" s="5"/>
      <c r="L17706" s="5"/>
      <c r="M17706" s="5"/>
      <c r="N17706" s="5"/>
      <c r="O17706" s="5"/>
      <c r="P17706" s="5"/>
      <c r="Q17706" s="5"/>
      <c r="R17706" s="6"/>
      <c r="S17706" s="5"/>
      <c r="T17706" s="6"/>
      <c r="U17706" s="6"/>
      <c r="V17706" s="6"/>
      <c r="W17706" s="6"/>
      <c r="X17706" s="5"/>
      <c r="Y17706" s="5"/>
      <c r="Z17706" s="5"/>
      <c r="AA17706" s="5"/>
      <c r="AB17706" s="5"/>
      <c r="AC17706" s="6"/>
      <c r="AD17706" s="6"/>
      <c r="AE17706" s="5"/>
      <c r="AF17706" s="6"/>
      <c r="AG17706" s="11"/>
    </row>
    <row r="17707" spans="1:33">
      <c r="A17707" s="5"/>
      <c r="B17707" s="5"/>
      <c r="C17707" s="5"/>
      <c r="D17707" s="5"/>
      <c r="E17707" s="5"/>
      <c r="F17707" s="5"/>
      <c r="G17707" s="5"/>
      <c r="H17707" s="6"/>
      <c r="I17707" s="6"/>
      <c r="J17707" s="5"/>
      <c r="K17707" s="5"/>
      <c r="L17707" s="5"/>
      <c r="M17707" s="5"/>
      <c r="N17707" s="5"/>
      <c r="O17707" s="5"/>
      <c r="P17707" s="5"/>
      <c r="Q17707" s="5"/>
      <c r="R17707" s="6"/>
      <c r="S17707" s="6"/>
      <c r="T17707" s="6"/>
      <c r="U17707" s="6"/>
      <c r="V17707" s="6"/>
      <c r="W17707" s="6"/>
      <c r="X17707" s="6"/>
      <c r="Y17707" s="5"/>
      <c r="Z17707" s="5"/>
      <c r="AA17707" s="5"/>
      <c r="AB17707" s="5"/>
      <c r="AC17707" s="6"/>
      <c r="AD17707" s="6"/>
      <c r="AE17707" s="5"/>
      <c r="AF17707" s="6"/>
      <c r="AG17707" s="11"/>
    </row>
    <row r="17708" spans="1:33">
      <c r="A17708" s="5"/>
      <c r="B17708" s="5"/>
      <c r="C17708" s="5"/>
      <c r="D17708" s="5"/>
      <c r="E17708" s="5"/>
      <c r="F17708" s="5"/>
      <c r="G17708" s="5"/>
      <c r="H17708" s="6"/>
      <c r="I17708" s="6"/>
      <c r="J17708" s="5"/>
      <c r="K17708" s="5"/>
      <c r="L17708" s="5"/>
      <c r="M17708" s="5"/>
      <c r="N17708" s="5"/>
      <c r="O17708" s="5"/>
      <c r="P17708" s="5"/>
      <c r="Q17708" s="5"/>
      <c r="R17708" s="6"/>
      <c r="S17708" s="6"/>
      <c r="T17708" s="6"/>
      <c r="U17708" s="6"/>
      <c r="V17708" s="6"/>
      <c r="W17708" s="6"/>
      <c r="X17708" s="6"/>
      <c r="Y17708" s="5"/>
      <c r="Z17708" s="5"/>
      <c r="AA17708" s="5"/>
      <c r="AB17708" s="5"/>
      <c r="AC17708" s="6"/>
      <c r="AD17708" s="6"/>
      <c r="AE17708" s="5"/>
      <c r="AF17708" s="6"/>
      <c r="AG17708" s="11"/>
    </row>
    <row r="17709" spans="1:33">
      <c r="A17709" s="5"/>
      <c r="B17709" s="5"/>
      <c r="C17709" s="5"/>
      <c r="D17709" s="5"/>
      <c r="E17709" s="5"/>
      <c r="F17709" s="5"/>
      <c r="G17709" s="5"/>
      <c r="H17709" s="6"/>
      <c r="I17709" s="6"/>
      <c r="J17709" s="5"/>
      <c r="K17709" s="5"/>
      <c r="L17709" s="5"/>
      <c r="M17709" s="5"/>
      <c r="N17709" s="5"/>
      <c r="O17709" s="5"/>
      <c r="P17709" s="5"/>
      <c r="Q17709" s="5"/>
      <c r="R17709" s="6"/>
      <c r="S17709" s="6"/>
      <c r="T17709" s="6"/>
      <c r="U17709" s="6"/>
      <c r="V17709" s="6"/>
      <c r="W17709" s="6"/>
      <c r="X17709" s="6"/>
      <c r="Y17709" s="5"/>
      <c r="Z17709" s="5"/>
      <c r="AA17709" s="5"/>
      <c r="AB17709" s="5"/>
      <c r="AC17709" s="6"/>
      <c r="AD17709" s="6"/>
      <c r="AE17709" s="5"/>
      <c r="AF17709" s="6"/>
      <c r="AG17709" s="11"/>
    </row>
    <row r="17710" spans="1:33">
      <c r="A17710" s="5"/>
      <c r="B17710" s="5"/>
      <c r="C17710" s="5"/>
      <c r="D17710" s="5"/>
      <c r="E17710" s="5"/>
      <c r="F17710" s="5"/>
      <c r="G17710" s="5"/>
      <c r="H17710" s="6"/>
      <c r="I17710" s="6"/>
      <c r="J17710" s="5"/>
      <c r="K17710" s="5"/>
      <c r="L17710" s="5"/>
      <c r="M17710" s="5"/>
      <c r="N17710" s="5"/>
      <c r="O17710" s="5"/>
      <c r="P17710" s="5"/>
      <c r="Q17710" s="5"/>
      <c r="R17710" s="6"/>
      <c r="S17710" s="6"/>
      <c r="T17710" s="6"/>
      <c r="U17710" s="6"/>
      <c r="V17710" s="6"/>
      <c r="W17710" s="6"/>
      <c r="X17710" s="6"/>
      <c r="Y17710" s="5"/>
      <c r="Z17710" s="5"/>
      <c r="AA17710" s="5"/>
      <c r="AB17710" s="5"/>
      <c r="AC17710" s="6"/>
      <c r="AD17710" s="6"/>
      <c r="AE17710" s="5"/>
      <c r="AF17710" s="6"/>
      <c r="AG17710" s="11"/>
    </row>
    <row r="17711" spans="1:33">
      <c r="A17711" s="5"/>
      <c r="B17711" s="5"/>
      <c r="C17711" s="5"/>
      <c r="D17711" s="5"/>
      <c r="E17711" s="5"/>
      <c r="F17711" s="5"/>
      <c r="G17711" s="5"/>
      <c r="H17711" s="6"/>
      <c r="I17711" s="6"/>
      <c r="J17711" s="5"/>
      <c r="K17711" s="5"/>
      <c r="L17711" s="5"/>
      <c r="M17711" s="5"/>
      <c r="N17711" s="5"/>
      <c r="O17711" s="5"/>
      <c r="P17711" s="5"/>
      <c r="Q17711" s="5"/>
      <c r="R17711" s="6"/>
      <c r="S17711" s="6"/>
      <c r="T17711" s="6"/>
      <c r="U17711" s="6"/>
      <c r="V17711" s="6"/>
      <c r="W17711" s="6"/>
      <c r="X17711" s="6"/>
      <c r="Y17711" s="5"/>
      <c r="Z17711" s="5"/>
      <c r="AA17711" s="5"/>
      <c r="AB17711" s="5"/>
      <c r="AC17711" s="6"/>
      <c r="AD17711" s="6"/>
      <c r="AE17711" s="5"/>
      <c r="AF17711" s="6"/>
      <c r="AG17711" s="11"/>
    </row>
    <row r="17712" spans="1:33">
      <c r="A17712" s="5"/>
      <c r="B17712" s="5"/>
      <c r="C17712" s="5"/>
      <c r="D17712" s="5"/>
      <c r="E17712" s="5"/>
      <c r="F17712" s="5"/>
      <c r="G17712" s="5"/>
      <c r="H17712" s="6"/>
      <c r="I17712" s="6"/>
      <c r="J17712" s="5"/>
      <c r="K17712" s="5"/>
      <c r="L17712" s="5"/>
      <c r="M17712" s="5"/>
      <c r="N17712" s="5"/>
      <c r="O17712" s="5"/>
      <c r="P17712" s="5"/>
      <c r="Q17712" s="5"/>
      <c r="R17712" s="6"/>
      <c r="S17712" s="6"/>
      <c r="T17712" s="6"/>
      <c r="U17712" s="6"/>
      <c r="V17712" s="6"/>
      <c r="W17712" s="6"/>
      <c r="X17712" s="6"/>
      <c r="Y17712" s="5"/>
      <c r="Z17712" s="5"/>
      <c r="AA17712" s="5"/>
      <c r="AB17712" s="5"/>
      <c r="AC17712" s="6"/>
      <c r="AD17712" s="6"/>
      <c r="AE17712" s="5"/>
      <c r="AF17712" s="6"/>
      <c r="AG17712" s="11"/>
    </row>
    <row r="17713" spans="1:33">
      <c r="A17713" s="5"/>
      <c r="B17713" s="5"/>
      <c r="C17713" s="5"/>
      <c r="D17713" s="5"/>
      <c r="E17713" s="5"/>
      <c r="F17713" s="5"/>
      <c r="G17713" s="5"/>
      <c r="H17713" s="6"/>
      <c r="I17713" s="6"/>
      <c r="J17713" s="5"/>
      <c r="K17713" s="5"/>
      <c r="L17713" s="5"/>
      <c r="M17713" s="5"/>
      <c r="N17713" s="5"/>
      <c r="O17713" s="5"/>
      <c r="P17713" s="5"/>
      <c r="Q17713" s="5"/>
      <c r="R17713" s="6"/>
      <c r="S17713" s="6"/>
      <c r="T17713" s="6"/>
      <c r="U17713" s="6"/>
      <c r="V17713" s="6"/>
      <c r="W17713" s="6"/>
      <c r="X17713" s="6"/>
      <c r="Y17713" s="5"/>
      <c r="Z17713" s="5"/>
      <c r="AA17713" s="5"/>
      <c r="AB17713" s="5"/>
      <c r="AC17713" s="6"/>
      <c r="AD17713" s="6"/>
      <c r="AE17713" s="5"/>
      <c r="AF17713" s="6"/>
      <c r="AG17713" s="11"/>
    </row>
    <row r="17714" spans="1:33">
      <c r="A17714" s="5"/>
      <c r="B17714" s="5"/>
      <c r="C17714" s="5"/>
      <c r="D17714" s="5"/>
      <c r="E17714" s="5"/>
      <c r="F17714" s="5"/>
      <c r="G17714" s="5"/>
      <c r="H17714" s="6"/>
      <c r="I17714" s="6"/>
      <c r="J17714" s="5"/>
      <c r="K17714" s="5"/>
      <c r="L17714" s="5"/>
      <c r="M17714" s="5"/>
      <c r="N17714" s="5"/>
      <c r="O17714" s="5"/>
      <c r="P17714" s="5"/>
      <c r="Q17714" s="5"/>
      <c r="R17714" s="6"/>
      <c r="S17714" s="6"/>
      <c r="T17714" s="6"/>
      <c r="U17714" s="6"/>
      <c r="V17714" s="6"/>
      <c r="W17714" s="6"/>
      <c r="X17714" s="6"/>
      <c r="Y17714" s="5"/>
      <c r="Z17714" s="5"/>
      <c r="AA17714" s="5"/>
      <c r="AB17714" s="5"/>
      <c r="AC17714" s="6"/>
      <c r="AD17714" s="6"/>
      <c r="AE17714" s="5"/>
      <c r="AF17714" s="6"/>
      <c r="AG17714" s="11"/>
    </row>
    <row r="17715" spans="1:33">
      <c r="A17715" s="5"/>
      <c r="B17715" s="5"/>
      <c r="C17715" s="5"/>
      <c r="D17715" s="5"/>
      <c r="E17715" s="5"/>
      <c r="F17715" s="5"/>
      <c r="G17715" s="5"/>
      <c r="H17715" s="6"/>
      <c r="I17715" s="6"/>
      <c r="J17715" s="5"/>
      <c r="K17715" s="5"/>
      <c r="L17715" s="5"/>
      <c r="M17715" s="5"/>
      <c r="N17715" s="5"/>
      <c r="O17715" s="5"/>
      <c r="P17715" s="5"/>
      <c r="Q17715" s="5"/>
      <c r="R17715" s="6"/>
      <c r="S17715" s="5"/>
      <c r="T17715" s="6"/>
      <c r="U17715" s="6"/>
      <c r="V17715" s="6"/>
      <c r="W17715" s="6"/>
      <c r="X17715" s="6"/>
      <c r="Y17715" s="5"/>
      <c r="Z17715" s="5"/>
      <c r="AA17715" s="5"/>
      <c r="AB17715" s="5"/>
      <c r="AC17715" s="6"/>
      <c r="AD17715" s="6"/>
      <c r="AE17715" s="5"/>
      <c r="AF17715" s="5"/>
      <c r="AG17715" s="11"/>
    </row>
    <row r="17716" spans="1:33">
      <c r="A17716" s="5"/>
      <c r="B17716" s="5"/>
      <c r="C17716" s="5"/>
      <c r="D17716" s="5"/>
      <c r="E17716" s="5"/>
      <c r="F17716" s="5"/>
      <c r="G17716" s="5"/>
      <c r="H17716" s="6"/>
      <c r="I17716" s="6"/>
      <c r="J17716" s="5"/>
      <c r="K17716" s="5"/>
      <c r="L17716" s="5"/>
      <c r="M17716" s="5"/>
      <c r="N17716" s="5"/>
      <c r="O17716" s="5"/>
      <c r="P17716" s="5"/>
      <c r="Q17716" s="5"/>
      <c r="R17716" s="6"/>
      <c r="S17716" s="6"/>
      <c r="T17716" s="6"/>
      <c r="U17716" s="6"/>
      <c r="V17716" s="6"/>
      <c r="W17716" s="6"/>
      <c r="X17716" s="6"/>
      <c r="Y17716" s="5"/>
      <c r="Z17716" s="5"/>
      <c r="AA17716" s="5"/>
      <c r="AB17716" s="5"/>
      <c r="AC17716" s="6"/>
      <c r="AD17716" s="6"/>
      <c r="AE17716" s="5"/>
      <c r="AF17716" s="6"/>
      <c r="AG17716" s="11"/>
    </row>
    <row r="17717" spans="1:33">
      <c r="A17717" s="5"/>
      <c r="B17717" s="5"/>
      <c r="C17717" s="5"/>
      <c r="D17717" s="5"/>
      <c r="E17717" s="5"/>
      <c r="F17717" s="5"/>
      <c r="G17717" s="5"/>
      <c r="H17717" s="6"/>
      <c r="I17717" s="6"/>
      <c r="J17717" s="5"/>
      <c r="K17717" s="5"/>
      <c r="L17717" s="5"/>
      <c r="M17717" s="5"/>
      <c r="N17717" s="5"/>
      <c r="O17717" s="5"/>
      <c r="P17717" s="5"/>
      <c r="Q17717" s="5"/>
      <c r="R17717" s="6"/>
      <c r="S17717" s="6"/>
      <c r="T17717" s="6"/>
      <c r="U17717" s="6"/>
      <c r="V17717" s="6"/>
      <c r="W17717" s="6"/>
      <c r="X17717" s="6"/>
      <c r="Y17717" s="5"/>
      <c r="Z17717" s="5"/>
      <c r="AA17717" s="5"/>
      <c r="AB17717" s="5"/>
      <c r="AC17717" s="6"/>
      <c r="AD17717" s="6"/>
      <c r="AE17717" s="5"/>
      <c r="AF17717" s="6"/>
      <c r="AG17717" s="11"/>
    </row>
    <row r="17718" spans="1:33">
      <c r="A17718" s="5"/>
      <c r="B17718" s="5"/>
      <c r="C17718" s="5"/>
      <c r="D17718" s="5"/>
      <c r="E17718" s="5"/>
      <c r="F17718" s="5"/>
      <c r="G17718" s="5"/>
      <c r="H17718" s="6"/>
      <c r="I17718" s="6"/>
      <c r="J17718" s="5"/>
      <c r="K17718" s="5"/>
      <c r="L17718" s="5"/>
      <c r="M17718" s="5"/>
      <c r="N17718" s="5"/>
      <c r="O17718" s="5"/>
      <c r="P17718" s="5"/>
      <c r="Q17718" s="5"/>
      <c r="R17718" s="6"/>
      <c r="S17718" s="6"/>
      <c r="T17718" s="6"/>
      <c r="U17718" s="6"/>
      <c r="V17718" s="6"/>
      <c r="W17718" s="6"/>
      <c r="X17718" s="6"/>
      <c r="Y17718" s="5"/>
      <c r="Z17718" s="5"/>
      <c r="AA17718" s="5"/>
      <c r="AB17718" s="5"/>
      <c r="AC17718" s="6"/>
      <c r="AD17718" s="6"/>
      <c r="AE17718" s="5"/>
      <c r="AF17718" s="6"/>
      <c r="AG17718" s="11"/>
    </row>
    <row r="17719" spans="1:33">
      <c r="A17719" s="5"/>
      <c r="B17719" s="5"/>
      <c r="C17719" s="5"/>
      <c r="D17719" s="5"/>
      <c r="E17719" s="5"/>
      <c r="F17719" s="5"/>
      <c r="G17719" s="5"/>
      <c r="H17719" s="6"/>
      <c r="I17719" s="6"/>
      <c r="J17719" s="5"/>
      <c r="K17719" s="5"/>
      <c r="L17719" s="5"/>
      <c r="M17719" s="5"/>
      <c r="N17719" s="5"/>
      <c r="O17719" s="5"/>
      <c r="P17719" s="5"/>
      <c r="Q17719" s="5"/>
      <c r="R17719" s="6"/>
      <c r="S17719" s="6"/>
      <c r="T17719" s="6"/>
      <c r="U17719" s="6"/>
      <c r="V17719" s="6"/>
      <c r="W17719" s="6"/>
      <c r="X17719" s="6"/>
      <c r="Y17719" s="5"/>
      <c r="Z17719" s="5"/>
      <c r="AA17719" s="5"/>
      <c r="AB17719" s="5"/>
      <c r="AC17719" s="6"/>
      <c r="AD17719" s="6"/>
      <c r="AE17719" s="5"/>
      <c r="AF17719" s="6"/>
      <c r="AG17719" s="11"/>
    </row>
    <row r="17720" spans="1:33">
      <c r="A17720" s="5"/>
      <c r="B17720" s="5"/>
      <c r="C17720" s="5"/>
      <c r="D17720" s="5"/>
      <c r="E17720" s="5"/>
      <c r="F17720" s="5"/>
      <c r="G17720" s="5"/>
      <c r="H17720" s="6"/>
      <c r="I17720" s="6"/>
      <c r="J17720" s="5"/>
      <c r="K17720" s="5"/>
      <c r="L17720" s="5"/>
      <c r="M17720" s="5"/>
      <c r="N17720" s="5"/>
      <c r="O17720" s="5"/>
      <c r="P17720" s="5"/>
      <c r="Q17720" s="5"/>
      <c r="R17720" s="6"/>
      <c r="S17720" s="6"/>
      <c r="T17720" s="6"/>
      <c r="U17720" s="6"/>
      <c r="V17720" s="6"/>
      <c r="W17720" s="6"/>
      <c r="X17720" s="6"/>
      <c r="Y17720" s="5"/>
      <c r="Z17720" s="5"/>
      <c r="AA17720" s="5"/>
      <c r="AB17720" s="5"/>
      <c r="AC17720" s="6"/>
      <c r="AD17720" s="6"/>
      <c r="AE17720" s="5"/>
      <c r="AF17720" s="6"/>
      <c r="AG17720" s="11"/>
    </row>
    <row r="17721" spans="1:33">
      <c r="A17721" s="5"/>
      <c r="B17721" s="5"/>
      <c r="C17721" s="5"/>
      <c r="D17721" s="5"/>
      <c r="E17721" s="5"/>
      <c r="F17721" s="5"/>
      <c r="G17721" s="5"/>
      <c r="H17721" s="6"/>
      <c r="I17721" s="6"/>
      <c r="J17721" s="5"/>
      <c r="K17721" s="5"/>
      <c r="L17721" s="5"/>
      <c r="M17721" s="5"/>
      <c r="N17721" s="5"/>
      <c r="O17721" s="5"/>
      <c r="P17721" s="5"/>
      <c r="Q17721" s="5"/>
      <c r="R17721" s="6"/>
      <c r="S17721" s="6"/>
      <c r="T17721" s="6"/>
      <c r="U17721" s="6"/>
      <c r="V17721" s="6"/>
      <c r="W17721" s="6"/>
      <c r="X17721" s="6"/>
      <c r="Y17721" s="5"/>
      <c r="Z17721" s="5"/>
      <c r="AA17721" s="5"/>
      <c r="AB17721" s="5"/>
      <c r="AC17721" s="6"/>
      <c r="AD17721" s="6"/>
      <c r="AE17721" s="5"/>
      <c r="AF17721" s="6"/>
      <c r="AG17721" s="11"/>
    </row>
    <row r="17722" spans="1:33">
      <c r="A17722" s="5"/>
      <c r="B17722" s="5"/>
      <c r="C17722" s="5"/>
      <c r="D17722" s="5"/>
      <c r="E17722" s="5"/>
      <c r="F17722" s="5"/>
      <c r="G17722" s="5"/>
      <c r="H17722" s="6"/>
      <c r="I17722" s="6"/>
      <c r="J17722" s="5"/>
      <c r="K17722" s="5"/>
      <c r="L17722" s="5"/>
      <c r="M17722" s="5"/>
      <c r="N17722" s="5"/>
      <c r="O17722" s="5"/>
      <c r="P17722" s="5"/>
      <c r="Q17722" s="5"/>
      <c r="R17722" s="6"/>
      <c r="S17722" s="5"/>
      <c r="T17722" s="6"/>
      <c r="U17722" s="6"/>
      <c r="V17722" s="6"/>
      <c r="W17722" s="6"/>
      <c r="X17722" s="5"/>
      <c r="Y17722" s="5"/>
      <c r="Z17722" s="5"/>
      <c r="AA17722" s="5"/>
      <c r="AB17722" s="5"/>
      <c r="AC17722" s="5"/>
      <c r="AD17722" s="6"/>
      <c r="AE17722" s="5"/>
      <c r="AF17722" s="6"/>
      <c r="AG17722" s="11"/>
    </row>
    <row r="17723" spans="1:33">
      <c r="A17723" s="5"/>
      <c r="B17723" s="5"/>
      <c r="C17723" s="5"/>
      <c r="D17723" s="5"/>
      <c r="E17723" s="5"/>
      <c r="F17723" s="5"/>
      <c r="G17723" s="5"/>
      <c r="H17723" s="6"/>
      <c r="I17723" s="6"/>
      <c r="J17723" s="5"/>
      <c r="K17723" s="5"/>
      <c r="L17723" s="5"/>
      <c r="M17723" s="5"/>
      <c r="N17723" s="5"/>
      <c r="O17723" s="5"/>
      <c r="P17723" s="5"/>
      <c r="Q17723" s="5"/>
      <c r="R17723" s="6"/>
      <c r="S17723" s="6"/>
      <c r="T17723" s="6"/>
      <c r="U17723" s="6"/>
      <c r="V17723" s="6"/>
      <c r="W17723" s="6"/>
      <c r="X17723" s="6"/>
      <c r="Y17723" s="5"/>
      <c r="Z17723" s="5"/>
      <c r="AA17723" s="5"/>
      <c r="AB17723" s="5"/>
      <c r="AC17723" s="6"/>
      <c r="AD17723" s="6"/>
      <c r="AE17723" s="5"/>
      <c r="AF17723" s="6"/>
      <c r="AG17723" s="11"/>
    </row>
    <row r="17724" spans="1:33">
      <c r="A17724" s="5"/>
      <c r="B17724" s="5"/>
      <c r="C17724" s="5"/>
      <c r="D17724" s="5"/>
      <c r="E17724" s="5"/>
      <c r="F17724" s="5"/>
      <c r="G17724" s="5"/>
      <c r="H17724" s="6"/>
      <c r="I17724" s="6"/>
      <c r="J17724" s="5"/>
      <c r="K17724" s="5"/>
      <c r="L17724" s="5"/>
      <c r="M17724" s="5"/>
      <c r="N17724" s="5"/>
      <c r="O17724" s="5"/>
      <c r="P17724" s="5"/>
      <c r="Q17724" s="5"/>
      <c r="R17724" s="6"/>
      <c r="S17724" s="6"/>
      <c r="T17724" s="6"/>
      <c r="U17724" s="6"/>
      <c r="V17724" s="6"/>
      <c r="W17724" s="6"/>
      <c r="X17724" s="6"/>
      <c r="Y17724" s="5"/>
      <c r="Z17724" s="5"/>
      <c r="AA17724" s="5"/>
      <c r="AB17724" s="5"/>
      <c r="AC17724" s="6"/>
      <c r="AD17724" s="6"/>
      <c r="AE17724" s="5"/>
      <c r="AF17724" s="6"/>
      <c r="AG17724" s="11"/>
    </row>
    <row r="17725" spans="1:33">
      <c r="A17725" s="5"/>
      <c r="B17725" s="5"/>
      <c r="C17725" s="5"/>
      <c r="D17725" s="5"/>
      <c r="E17725" s="5"/>
      <c r="F17725" s="5"/>
      <c r="G17725" s="5"/>
      <c r="H17725" s="6"/>
      <c r="I17725" s="6"/>
      <c r="J17725" s="5"/>
      <c r="K17725" s="5"/>
      <c r="L17725" s="5"/>
      <c r="M17725" s="5"/>
      <c r="N17725" s="5"/>
      <c r="O17725" s="5"/>
      <c r="P17725" s="5"/>
      <c r="Q17725" s="5"/>
      <c r="R17725" s="6"/>
      <c r="S17725" s="6"/>
      <c r="T17725" s="6"/>
      <c r="U17725" s="6"/>
      <c r="V17725" s="6"/>
      <c r="W17725" s="6"/>
      <c r="X17725" s="6"/>
      <c r="Y17725" s="5"/>
      <c r="Z17725" s="5"/>
      <c r="AA17725" s="5"/>
      <c r="AB17725" s="5"/>
      <c r="AC17725" s="6"/>
      <c r="AD17725" s="6"/>
      <c r="AE17725" s="5"/>
      <c r="AF17725" s="6"/>
      <c r="AG17725" s="11"/>
    </row>
    <row r="17726" spans="1:33">
      <c r="A17726" s="5"/>
      <c r="B17726" s="5"/>
      <c r="C17726" s="5"/>
      <c r="D17726" s="5"/>
      <c r="E17726" s="5"/>
      <c r="F17726" s="5"/>
      <c r="G17726" s="5"/>
      <c r="H17726" s="6"/>
      <c r="I17726" s="6"/>
      <c r="J17726" s="5"/>
      <c r="K17726" s="5"/>
      <c r="L17726" s="5"/>
      <c r="M17726" s="5"/>
      <c r="N17726" s="5"/>
      <c r="O17726" s="5"/>
      <c r="P17726" s="5"/>
      <c r="Q17726" s="5"/>
      <c r="R17726" s="6"/>
      <c r="S17726" s="5"/>
      <c r="T17726" s="6"/>
      <c r="U17726" s="6"/>
      <c r="V17726" s="6"/>
      <c r="W17726" s="6"/>
      <c r="X17726" s="6"/>
      <c r="Y17726" s="5"/>
      <c r="Z17726" s="5"/>
      <c r="AA17726" s="5"/>
      <c r="AB17726" s="5"/>
      <c r="AC17726" s="6"/>
      <c r="AD17726" s="6"/>
      <c r="AE17726" s="5"/>
      <c r="AF17726" s="6"/>
      <c r="AG17726" s="11"/>
    </row>
    <row r="17727" spans="1:33">
      <c r="A17727" s="5"/>
      <c r="B17727" s="5"/>
      <c r="C17727" s="5"/>
      <c r="D17727" s="5"/>
      <c r="E17727" s="5"/>
      <c r="F17727" s="5"/>
      <c r="G17727" s="5"/>
      <c r="H17727" s="6"/>
      <c r="I17727" s="6"/>
      <c r="J17727" s="5"/>
      <c r="K17727" s="5"/>
      <c r="L17727" s="5"/>
      <c r="M17727" s="5"/>
      <c r="N17727" s="5"/>
      <c r="O17727" s="5"/>
      <c r="P17727" s="5"/>
      <c r="Q17727" s="5"/>
      <c r="R17727" s="6"/>
      <c r="S17727" s="6"/>
      <c r="T17727" s="6"/>
      <c r="U17727" s="6"/>
      <c r="V17727" s="6"/>
      <c r="W17727" s="6"/>
      <c r="X17727" s="6"/>
      <c r="Y17727" s="5"/>
      <c r="Z17727" s="5"/>
      <c r="AA17727" s="5"/>
      <c r="AB17727" s="5"/>
      <c r="AC17727" s="6"/>
      <c r="AD17727" s="6"/>
      <c r="AE17727" s="5"/>
      <c r="AF17727" s="6"/>
      <c r="AG17727" s="11"/>
    </row>
    <row r="17728" spans="1:33">
      <c r="A17728" s="5"/>
      <c r="B17728" s="5"/>
      <c r="C17728" s="5"/>
      <c r="D17728" s="5"/>
      <c r="E17728" s="5"/>
      <c r="F17728" s="5"/>
      <c r="G17728" s="5"/>
      <c r="H17728" s="6"/>
      <c r="I17728" s="6"/>
      <c r="J17728" s="5"/>
      <c r="K17728" s="5"/>
      <c r="L17728" s="5"/>
      <c r="M17728" s="5"/>
      <c r="N17728" s="5"/>
      <c r="O17728" s="5"/>
      <c r="P17728" s="5"/>
      <c r="Q17728" s="5"/>
      <c r="R17728" s="6"/>
      <c r="S17728" s="6"/>
      <c r="T17728" s="6"/>
      <c r="U17728" s="6"/>
      <c r="V17728" s="6"/>
      <c r="W17728" s="6"/>
      <c r="X17728" s="6"/>
      <c r="Y17728" s="5"/>
      <c r="Z17728" s="5"/>
      <c r="AA17728" s="5"/>
      <c r="AB17728" s="5"/>
      <c r="AC17728" s="6"/>
      <c r="AD17728" s="6"/>
      <c r="AE17728" s="5"/>
      <c r="AF17728" s="6"/>
      <c r="AG17728" s="11"/>
    </row>
    <row r="17729" spans="1:33">
      <c r="A17729" s="5"/>
      <c r="B17729" s="6"/>
      <c r="C17729" s="5"/>
      <c r="D17729" s="5"/>
      <c r="E17729" s="5"/>
      <c r="F17729" s="5"/>
      <c r="G17729" s="5"/>
      <c r="H17729" s="6"/>
      <c r="I17729" s="6"/>
      <c r="J17729" s="5"/>
      <c r="K17729" s="5"/>
      <c r="L17729" s="5"/>
      <c r="M17729" s="5"/>
      <c r="N17729" s="5"/>
      <c r="O17729" s="5"/>
      <c r="P17729" s="5"/>
      <c r="Q17729" s="5"/>
      <c r="R17729" s="6"/>
      <c r="S17729" s="5"/>
      <c r="T17729" s="6"/>
      <c r="U17729" s="5"/>
      <c r="V17729" s="6"/>
      <c r="W17729" s="6"/>
      <c r="X17729" s="6"/>
      <c r="Y17729" s="5"/>
      <c r="Z17729" s="5"/>
      <c r="AA17729" s="5"/>
      <c r="AB17729" s="5"/>
      <c r="AC17729" s="6"/>
      <c r="AD17729" s="6"/>
      <c r="AE17729" s="5"/>
      <c r="AF17729" s="6"/>
      <c r="AG17729" s="11"/>
    </row>
    <row r="17730" spans="1:33">
      <c r="A17730" s="5"/>
      <c r="B17730" s="5"/>
      <c r="C17730" s="5"/>
      <c r="D17730" s="5"/>
      <c r="E17730" s="5"/>
      <c r="F17730" s="5"/>
      <c r="G17730" s="5"/>
      <c r="H17730" s="6"/>
      <c r="I17730" s="6"/>
      <c r="J17730" s="5"/>
      <c r="K17730" s="5"/>
      <c r="L17730" s="5"/>
      <c r="M17730" s="5"/>
      <c r="N17730" s="5"/>
      <c r="O17730" s="5"/>
      <c r="P17730" s="5"/>
      <c r="Q17730" s="5"/>
      <c r="R17730" s="6"/>
      <c r="S17730" s="6"/>
      <c r="T17730" s="6"/>
      <c r="U17730" s="6"/>
      <c r="V17730" s="6"/>
      <c r="W17730" s="6"/>
      <c r="X17730" s="6"/>
      <c r="Y17730" s="5"/>
      <c r="Z17730" s="5"/>
      <c r="AA17730" s="5"/>
      <c r="AB17730" s="5"/>
      <c r="AC17730" s="6"/>
      <c r="AD17730" s="6"/>
      <c r="AE17730" s="5"/>
      <c r="AF17730" s="6"/>
      <c r="AG17730" s="11"/>
    </row>
    <row r="17731" spans="1:33">
      <c r="A17731" s="5"/>
      <c r="B17731" s="6"/>
      <c r="C17731" s="5"/>
      <c r="D17731" s="5"/>
      <c r="E17731" s="5"/>
      <c r="F17731" s="5"/>
      <c r="G17731" s="5"/>
      <c r="H17731" s="6"/>
      <c r="I17731" s="6"/>
      <c r="J17731" s="5"/>
      <c r="K17731" s="5"/>
      <c r="L17731" s="5"/>
      <c r="M17731" s="5"/>
      <c r="N17731" s="5"/>
      <c r="O17731" s="5"/>
      <c r="P17731" s="5"/>
      <c r="Q17731" s="5"/>
      <c r="R17731" s="6"/>
      <c r="S17731" s="5"/>
      <c r="T17731" s="6"/>
      <c r="U17731" s="5"/>
      <c r="V17731" s="6"/>
      <c r="W17731" s="6"/>
      <c r="X17731" s="6"/>
      <c r="Y17731" s="5"/>
      <c r="Z17731" s="5"/>
      <c r="AA17731" s="5"/>
      <c r="AB17731" s="5"/>
      <c r="AC17731" s="6"/>
      <c r="AD17731" s="6"/>
      <c r="AE17731" s="5"/>
      <c r="AF17731" s="6"/>
      <c r="AG17731" s="11"/>
    </row>
    <row r="17732" spans="1:33">
      <c r="A17732" s="5"/>
      <c r="B17732" s="5"/>
      <c r="C17732" s="5"/>
      <c r="D17732" s="5"/>
      <c r="E17732" s="5"/>
      <c r="F17732" s="5"/>
      <c r="G17732" s="5"/>
      <c r="H17732" s="6"/>
      <c r="I17732" s="6"/>
      <c r="J17732" s="5"/>
      <c r="K17732" s="5"/>
      <c r="L17732" s="5"/>
      <c r="M17732" s="5"/>
      <c r="N17732" s="5"/>
      <c r="O17732" s="5"/>
      <c r="P17732" s="5"/>
      <c r="Q17732" s="5"/>
      <c r="R17732" s="6"/>
      <c r="S17732" s="6"/>
      <c r="T17732" s="6"/>
      <c r="U17732" s="6"/>
      <c r="V17732" s="6"/>
      <c r="W17732" s="6"/>
      <c r="X17732" s="6"/>
      <c r="Y17732" s="5"/>
      <c r="Z17732" s="5"/>
      <c r="AA17732" s="5"/>
      <c r="AB17732" s="5"/>
      <c r="AC17732" s="6"/>
      <c r="AD17732" s="6"/>
      <c r="AE17732" s="5"/>
      <c r="AF17732" s="6"/>
      <c r="AG17732" s="11"/>
    </row>
    <row r="17733" spans="1:33">
      <c r="A17733" s="5"/>
      <c r="B17733" s="5"/>
      <c r="C17733" s="5"/>
      <c r="D17733" s="5"/>
      <c r="E17733" s="5"/>
      <c r="F17733" s="5"/>
      <c r="G17733" s="5"/>
      <c r="H17733" s="6"/>
      <c r="I17733" s="6"/>
      <c r="J17733" s="5"/>
      <c r="K17733" s="5"/>
      <c r="L17733" s="5"/>
      <c r="M17733" s="5"/>
      <c r="N17733" s="5"/>
      <c r="O17733" s="5"/>
      <c r="P17733" s="5"/>
      <c r="Q17733" s="5"/>
      <c r="R17733" s="6"/>
      <c r="S17733" s="6"/>
      <c r="T17733" s="6"/>
      <c r="U17733" s="6"/>
      <c r="V17733" s="6"/>
      <c r="W17733" s="6"/>
      <c r="X17733" s="6"/>
      <c r="Y17733" s="5"/>
      <c r="Z17733" s="5"/>
      <c r="AA17733" s="5"/>
      <c r="AB17733" s="5"/>
      <c r="AC17733" s="6"/>
      <c r="AD17733" s="6"/>
      <c r="AE17733" s="5"/>
      <c r="AF17733" s="6"/>
      <c r="AG17733" s="11"/>
    </row>
    <row r="17734" spans="1:33">
      <c r="A17734" s="5"/>
      <c r="B17734" s="5"/>
      <c r="C17734" s="5"/>
      <c r="D17734" s="5"/>
      <c r="E17734" s="5"/>
      <c r="F17734" s="5"/>
      <c r="G17734" s="5"/>
      <c r="H17734" s="6"/>
      <c r="I17734" s="6"/>
      <c r="J17734" s="5"/>
      <c r="K17734" s="5"/>
      <c r="L17734" s="5"/>
      <c r="M17734" s="5"/>
      <c r="N17734" s="5"/>
      <c r="O17734" s="5"/>
      <c r="P17734" s="5"/>
      <c r="Q17734" s="5"/>
      <c r="R17734" s="6"/>
      <c r="S17734" s="6"/>
      <c r="T17734" s="6"/>
      <c r="U17734" s="6"/>
      <c r="V17734" s="6"/>
      <c r="W17734" s="6"/>
      <c r="X17734" s="6"/>
      <c r="Y17734" s="5"/>
      <c r="Z17734" s="5"/>
      <c r="AA17734" s="5"/>
      <c r="AB17734" s="5"/>
      <c r="AC17734" s="6"/>
      <c r="AD17734" s="6"/>
      <c r="AE17734" s="5"/>
      <c r="AF17734" s="6"/>
      <c r="AG17734" s="11"/>
    </row>
    <row r="17735" spans="1:33">
      <c r="A17735" s="5"/>
      <c r="B17735" s="5"/>
      <c r="C17735" s="5"/>
      <c r="D17735" s="5"/>
      <c r="E17735" s="5"/>
      <c r="F17735" s="5"/>
      <c r="G17735" s="5"/>
      <c r="H17735" s="6"/>
      <c r="I17735" s="6"/>
      <c r="J17735" s="5"/>
      <c r="K17735" s="5"/>
      <c r="L17735" s="5"/>
      <c r="M17735" s="5"/>
      <c r="N17735" s="5"/>
      <c r="O17735" s="5"/>
      <c r="P17735" s="5"/>
      <c r="Q17735" s="5"/>
      <c r="R17735" s="6"/>
      <c r="S17735" s="6"/>
      <c r="T17735" s="6"/>
      <c r="U17735" s="6"/>
      <c r="V17735" s="6"/>
      <c r="W17735" s="6"/>
      <c r="X17735" s="6"/>
      <c r="Y17735" s="5"/>
      <c r="Z17735" s="5"/>
      <c r="AA17735" s="5"/>
      <c r="AB17735" s="5"/>
      <c r="AC17735" s="6"/>
      <c r="AD17735" s="6"/>
      <c r="AE17735" s="5"/>
      <c r="AF17735" s="6"/>
      <c r="AG17735" s="11"/>
    </row>
    <row r="17736" spans="1:33">
      <c r="A17736" s="5"/>
      <c r="B17736" s="5"/>
      <c r="C17736" s="5"/>
      <c r="D17736" s="5"/>
      <c r="E17736" s="5"/>
      <c r="F17736" s="5"/>
      <c r="G17736" s="5"/>
      <c r="H17736" s="6"/>
      <c r="I17736" s="6"/>
      <c r="J17736" s="5"/>
      <c r="K17736" s="5"/>
      <c r="L17736" s="5"/>
      <c r="M17736" s="5"/>
      <c r="N17736" s="5"/>
      <c r="O17736" s="5"/>
      <c r="P17736" s="5"/>
      <c r="Q17736" s="5"/>
      <c r="R17736" s="6"/>
      <c r="S17736" s="6"/>
      <c r="T17736" s="6"/>
      <c r="U17736" s="6"/>
      <c r="V17736" s="6"/>
      <c r="W17736" s="6"/>
      <c r="X17736" s="6"/>
      <c r="Y17736" s="5"/>
      <c r="Z17736" s="5"/>
      <c r="AA17736" s="5"/>
      <c r="AB17736" s="5"/>
      <c r="AC17736" s="6"/>
      <c r="AD17736" s="6"/>
      <c r="AE17736" s="5"/>
      <c r="AF17736" s="6"/>
      <c r="AG17736" s="11"/>
    </row>
    <row r="17737" spans="1:33">
      <c r="A17737" s="5"/>
      <c r="B17737" s="5"/>
      <c r="C17737" s="5"/>
      <c r="D17737" s="5"/>
      <c r="E17737" s="5"/>
      <c r="F17737" s="5"/>
      <c r="G17737" s="5"/>
      <c r="H17737" s="6"/>
      <c r="I17737" s="6"/>
      <c r="J17737" s="5"/>
      <c r="K17737" s="5"/>
      <c r="L17737" s="5"/>
      <c r="M17737" s="5"/>
      <c r="N17737" s="5"/>
      <c r="O17737" s="5"/>
      <c r="P17737" s="5"/>
      <c r="Q17737" s="5"/>
      <c r="R17737" s="6"/>
      <c r="S17737" s="6"/>
      <c r="T17737" s="6"/>
      <c r="U17737" s="6"/>
      <c r="V17737" s="6"/>
      <c r="W17737" s="6"/>
      <c r="X17737" s="6"/>
      <c r="Y17737" s="5"/>
      <c r="Z17737" s="5"/>
      <c r="AA17737" s="5"/>
      <c r="AB17737" s="5"/>
      <c r="AC17737" s="6"/>
      <c r="AD17737" s="6"/>
      <c r="AE17737" s="5"/>
      <c r="AF17737" s="6"/>
      <c r="AG17737" s="11"/>
    </row>
    <row r="17738" spans="1:33">
      <c r="A17738" s="5"/>
      <c r="B17738" s="5"/>
      <c r="C17738" s="5"/>
      <c r="D17738" s="5"/>
      <c r="E17738" s="5"/>
      <c r="F17738" s="5"/>
      <c r="G17738" s="5"/>
      <c r="H17738" s="6"/>
      <c r="I17738" s="6"/>
      <c r="J17738" s="5"/>
      <c r="K17738" s="5"/>
      <c r="L17738" s="5"/>
      <c r="M17738" s="5"/>
      <c r="N17738" s="5"/>
      <c r="O17738" s="5"/>
      <c r="P17738" s="5"/>
      <c r="Q17738" s="5"/>
      <c r="R17738" s="6"/>
      <c r="S17738" s="5"/>
      <c r="T17738" s="6"/>
      <c r="U17738" s="6"/>
      <c r="V17738" s="6"/>
      <c r="W17738" s="6"/>
      <c r="X17738" s="6"/>
      <c r="Y17738" s="5"/>
      <c r="Z17738" s="5"/>
      <c r="AA17738" s="5"/>
      <c r="AB17738" s="5"/>
      <c r="AC17738" s="6"/>
      <c r="AD17738" s="6"/>
      <c r="AE17738" s="5"/>
      <c r="AF17738" s="6"/>
      <c r="AG17738" s="11"/>
    </row>
    <row r="17739" spans="1:33">
      <c r="A17739" s="5"/>
      <c r="B17739" s="5"/>
      <c r="C17739" s="5"/>
      <c r="D17739" s="5"/>
      <c r="E17739" s="5"/>
      <c r="F17739" s="5"/>
      <c r="G17739" s="5"/>
      <c r="H17739" s="6"/>
      <c r="I17739" s="6"/>
      <c r="J17739" s="5"/>
      <c r="K17739" s="5"/>
      <c r="L17739" s="5"/>
      <c r="M17739" s="5"/>
      <c r="N17739" s="5"/>
      <c r="O17739" s="5"/>
      <c r="P17739" s="5"/>
      <c r="Q17739" s="5"/>
      <c r="R17739" s="6"/>
      <c r="S17739" s="6"/>
      <c r="T17739" s="6"/>
      <c r="U17739" s="6"/>
      <c r="V17739" s="6"/>
      <c r="W17739" s="6"/>
      <c r="X17739" s="6"/>
      <c r="Y17739" s="5"/>
      <c r="Z17739" s="5"/>
      <c r="AA17739" s="5"/>
      <c r="AB17739" s="5"/>
      <c r="AC17739" s="6"/>
      <c r="AD17739" s="6"/>
      <c r="AE17739" s="5"/>
      <c r="AF17739" s="6"/>
      <c r="AG17739" s="11"/>
    </row>
    <row r="17740" spans="1:33">
      <c r="A17740" s="5"/>
      <c r="B17740" s="5"/>
      <c r="C17740" s="5"/>
      <c r="D17740" s="5"/>
      <c r="E17740" s="5"/>
      <c r="F17740" s="5"/>
      <c r="G17740" s="5"/>
      <c r="H17740" s="6"/>
      <c r="I17740" s="6"/>
      <c r="J17740" s="5"/>
      <c r="K17740" s="5"/>
      <c r="L17740" s="5"/>
      <c r="M17740" s="5"/>
      <c r="N17740" s="5"/>
      <c r="O17740" s="5"/>
      <c r="P17740" s="5"/>
      <c r="Q17740" s="5"/>
      <c r="R17740" s="6"/>
      <c r="S17740" s="6"/>
      <c r="T17740" s="6"/>
      <c r="U17740" s="6"/>
      <c r="V17740" s="6"/>
      <c r="W17740" s="6"/>
      <c r="X17740" s="6"/>
      <c r="Y17740" s="5"/>
      <c r="Z17740" s="5"/>
      <c r="AA17740" s="5"/>
      <c r="AB17740" s="5"/>
      <c r="AC17740" s="6"/>
      <c r="AD17740" s="6"/>
      <c r="AE17740" s="5"/>
      <c r="AF17740" s="6"/>
      <c r="AG17740" s="11"/>
    </row>
    <row r="17741" spans="1:33">
      <c r="A17741" s="5"/>
      <c r="B17741" s="5"/>
      <c r="C17741" s="5"/>
      <c r="D17741" s="5"/>
      <c r="E17741" s="5"/>
      <c r="F17741" s="5"/>
      <c r="G17741" s="5"/>
      <c r="H17741" s="6"/>
      <c r="I17741" s="6"/>
      <c r="J17741" s="5"/>
      <c r="K17741" s="5"/>
      <c r="L17741" s="5"/>
      <c r="M17741" s="5"/>
      <c r="N17741" s="5"/>
      <c r="O17741" s="5"/>
      <c r="P17741" s="5"/>
      <c r="Q17741" s="5"/>
      <c r="R17741" s="6"/>
      <c r="S17741" s="6"/>
      <c r="T17741" s="6"/>
      <c r="U17741" s="6"/>
      <c r="V17741" s="6"/>
      <c r="W17741" s="6"/>
      <c r="X17741" s="6"/>
      <c r="Y17741" s="5"/>
      <c r="Z17741" s="5"/>
      <c r="AA17741" s="5"/>
      <c r="AB17741" s="5"/>
      <c r="AC17741" s="6"/>
      <c r="AD17741" s="6"/>
      <c r="AE17741" s="5"/>
      <c r="AF17741" s="6"/>
      <c r="AG17741" s="11"/>
    </row>
    <row r="17742" spans="1:33">
      <c r="A17742" s="5"/>
      <c r="B17742" s="5"/>
      <c r="C17742" s="5"/>
      <c r="D17742" s="5"/>
      <c r="E17742" s="5"/>
      <c r="F17742" s="5"/>
      <c r="G17742" s="5"/>
      <c r="H17742" s="6"/>
      <c r="I17742" s="6"/>
      <c r="J17742" s="5"/>
      <c r="K17742" s="5"/>
      <c r="L17742" s="5"/>
      <c r="M17742" s="5"/>
      <c r="N17742" s="5"/>
      <c r="O17742" s="5"/>
      <c r="P17742" s="5"/>
      <c r="Q17742" s="5"/>
      <c r="R17742" s="6"/>
      <c r="S17742" s="6"/>
      <c r="T17742" s="6"/>
      <c r="U17742" s="6"/>
      <c r="V17742" s="6"/>
      <c r="W17742" s="6"/>
      <c r="X17742" s="6"/>
      <c r="Y17742" s="5"/>
      <c r="Z17742" s="5"/>
      <c r="AA17742" s="5"/>
      <c r="AB17742" s="5"/>
      <c r="AC17742" s="6"/>
      <c r="AD17742" s="6"/>
      <c r="AE17742" s="5"/>
      <c r="AF17742" s="6"/>
      <c r="AG17742" s="11"/>
    </row>
    <row r="17743" spans="1:33">
      <c r="A17743" s="5"/>
      <c r="B17743" s="5"/>
      <c r="C17743" s="5"/>
      <c r="D17743" s="5"/>
      <c r="E17743" s="5"/>
      <c r="F17743" s="5"/>
      <c r="G17743" s="5"/>
      <c r="H17743" s="6"/>
      <c r="I17743" s="6"/>
      <c r="J17743" s="5"/>
      <c r="K17743" s="5"/>
      <c r="L17743" s="5"/>
      <c r="M17743" s="5"/>
      <c r="N17743" s="5"/>
      <c r="O17743" s="5"/>
      <c r="P17743" s="5"/>
      <c r="Q17743" s="5"/>
      <c r="R17743" s="6"/>
      <c r="S17743" s="6"/>
      <c r="T17743" s="6"/>
      <c r="U17743" s="6"/>
      <c r="V17743" s="6"/>
      <c r="W17743" s="6"/>
      <c r="X17743" s="6"/>
      <c r="Y17743" s="5"/>
      <c r="Z17743" s="5"/>
      <c r="AA17743" s="5"/>
      <c r="AB17743" s="5"/>
      <c r="AC17743" s="6"/>
      <c r="AD17743" s="6"/>
      <c r="AE17743" s="5"/>
      <c r="AF17743" s="6"/>
      <c r="AG17743" s="11"/>
    </row>
    <row r="17744" spans="1:33">
      <c r="A17744" s="5"/>
      <c r="B17744" s="5"/>
      <c r="C17744" s="5"/>
      <c r="D17744" s="5"/>
      <c r="E17744" s="5"/>
      <c r="F17744" s="5"/>
      <c r="G17744" s="5"/>
      <c r="H17744" s="6"/>
      <c r="I17744" s="6"/>
      <c r="J17744" s="5"/>
      <c r="K17744" s="5"/>
      <c r="L17744" s="5"/>
      <c r="M17744" s="5"/>
      <c r="N17744" s="5"/>
      <c r="O17744" s="5"/>
      <c r="P17744" s="5"/>
      <c r="Q17744" s="5"/>
      <c r="R17744" s="6"/>
      <c r="S17744" s="6"/>
      <c r="T17744" s="6"/>
      <c r="U17744" s="6"/>
      <c r="V17744" s="6"/>
      <c r="W17744" s="6"/>
      <c r="X17744" s="6"/>
      <c r="Y17744" s="5"/>
      <c r="Z17744" s="5"/>
      <c r="AA17744" s="5"/>
      <c r="AB17744" s="5"/>
      <c r="AC17744" s="6"/>
      <c r="AD17744" s="6"/>
      <c r="AE17744" s="5"/>
      <c r="AF17744" s="6"/>
      <c r="AG17744" s="11"/>
    </row>
    <row r="17745" spans="1:33">
      <c r="A17745" s="5"/>
      <c r="B17745" s="5"/>
      <c r="C17745" s="5"/>
      <c r="D17745" s="5"/>
      <c r="E17745" s="5"/>
      <c r="F17745" s="5"/>
      <c r="G17745" s="5"/>
      <c r="H17745" s="6"/>
      <c r="I17745" s="6"/>
      <c r="J17745" s="5"/>
      <c r="K17745" s="5"/>
      <c r="L17745" s="5"/>
      <c r="M17745" s="5"/>
      <c r="N17745" s="5"/>
      <c r="O17745" s="5"/>
      <c r="P17745" s="5"/>
      <c r="Q17745" s="5"/>
      <c r="R17745" s="6"/>
      <c r="S17745" s="6"/>
      <c r="T17745" s="6"/>
      <c r="U17745" s="6"/>
      <c r="V17745" s="6"/>
      <c r="W17745" s="6"/>
      <c r="X17745" s="6"/>
      <c r="Y17745" s="5"/>
      <c r="Z17745" s="5"/>
      <c r="AA17745" s="5"/>
      <c r="AB17745" s="5"/>
      <c r="AC17745" s="6"/>
      <c r="AD17745" s="6"/>
      <c r="AE17745" s="5"/>
      <c r="AF17745" s="6"/>
      <c r="AG17745" s="11"/>
    </row>
    <row r="17746" spans="1:33">
      <c r="A17746" s="5"/>
      <c r="B17746" s="5"/>
      <c r="C17746" s="5"/>
      <c r="D17746" s="5"/>
      <c r="E17746" s="5"/>
      <c r="F17746" s="5"/>
      <c r="G17746" s="5"/>
      <c r="H17746" s="6"/>
      <c r="I17746" s="6"/>
      <c r="J17746" s="5"/>
      <c r="K17746" s="5"/>
      <c r="L17746" s="5"/>
      <c r="M17746" s="5"/>
      <c r="N17746" s="5"/>
      <c r="O17746" s="5"/>
      <c r="P17746" s="5"/>
      <c r="Q17746" s="5"/>
      <c r="R17746" s="5"/>
      <c r="S17746" s="6"/>
      <c r="T17746" s="6"/>
      <c r="U17746" s="6"/>
      <c r="V17746" s="6"/>
      <c r="W17746" s="6"/>
      <c r="X17746" s="6"/>
      <c r="Y17746" s="5"/>
      <c r="Z17746" s="5"/>
      <c r="AA17746" s="5"/>
      <c r="AB17746" s="5"/>
      <c r="AC17746" s="6"/>
      <c r="AD17746" s="6"/>
      <c r="AE17746" s="5"/>
      <c r="AF17746" s="6"/>
      <c r="AG17746" s="11"/>
    </row>
    <row r="17747" spans="1:33">
      <c r="A17747" s="5"/>
      <c r="B17747" s="5"/>
      <c r="C17747" s="5"/>
      <c r="D17747" s="5"/>
      <c r="E17747" s="5"/>
      <c r="F17747" s="5"/>
      <c r="G17747" s="5"/>
      <c r="H17747" s="6"/>
      <c r="I17747" s="6"/>
      <c r="J17747" s="5"/>
      <c r="K17747" s="5"/>
      <c r="L17747" s="5"/>
      <c r="M17747" s="5"/>
      <c r="N17747" s="5"/>
      <c r="O17747" s="5"/>
      <c r="P17747" s="5"/>
      <c r="Q17747" s="5"/>
      <c r="R17747" s="6"/>
      <c r="S17747" s="6"/>
      <c r="T17747" s="6"/>
      <c r="U17747" s="6"/>
      <c r="V17747" s="6"/>
      <c r="W17747" s="6"/>
      <c r="X17747" s="6"/>
      <c r="Y17747" s="5"/>
      <c r="Z17747" s="5"/>
      <c r="AA17747" s="5"/>
      <c r="AB17747" s="5"/>
      <c r="AC17747" s="6"/>
      <c r="AD17747" s="6"/>
      <c r="AE17747" s="5"/>
      <c r="AF17747" s="6"/>
      <c r="AG17747" s="11"/>
    </row>
    <row r="17748" spans="1:33">
      <c r="A17748" s="5"/>
      <c r="B17748" s="5"/>
      <c r="C17748" s="5"/>
      <c r="D17748" s="5"/>
      <c r="E17748" s="5"/>
      <c r="F17748" s="5"/>
      <c r="G17748" s="5"/>
      <c r="H17748" s="6"/>
      <c r="I17748" s="6"/>
      <c r="J17748" s="5"/>
      <c r="K17748" s="5"/>
      <c r="L17748" s="5"/>
      <c r="M17748" s="5"/>
      <c r="N17748" s="5"/>
      <c r="O17748" s="5"/>
      <c r="P17748" s="5"/>
      <c r="Q17748" s="5"/>
      <c r="R17748" s="6"/>
      <c r="S17748" s="5"/>
      <c r="T17748" s="6"/>
      <c r="U17748" s="6"/>
      <c r="V17748" s="6"/>
      <c r="W17748" s="6"/>
      <c r="X17748" s="6"/>
      <c r="Y17748" s="5"/>
      <c r="Z17748" s="5"/>
      <c r="AA17748" s="5"/>
      <c r="AB17748" s="5"/>
      <c r="AC17748" s="6"/>
      <c r="AD17748" s="6"/>
      <c r="AE17748" s="5"/>
      <c r="AF17748" s="6"/>
      <c r="AG17748" s="11"/>
    </row>
    <row r="17749" spans="1:33">
      <c r="A17749" s="5"/>
      <c r="B17749" s="5"/>
      <c r="C17749" s="5"/>
      <c r="D17749" s="5"/>
      <c r="E17749" s="5"/>
      <c r="F17749" s="5"/>
      <c r="G17749" s="5"/>
      <c r="H17749" s="6"/>
      <c r="I17749" s="6"/>
      <c r="J17749" s="5"/>
      <c r="K17749" s="5"/>
      <c r="L17749" s="5"/>
      <c r="M17749" s="5"/>
      <c r="N17749" s="5"/>
      <c r="O17749" s="5"/>
      <c r="P17749" s="5"/>
      <c r="Q17749" s="5"/>
      <c r="R17749" s="6"/>
      <c r="S17749" s="6"/>
      <c r="T17749" s="6"/>
      <c r="U17749" s="6"/>
      <c r="V17749" s="6"/>
      <c r="W17749" s="6"/>
      <c r="X17749" s="6"/>
      <c r="Y17749" s="5"/>
      <c r="Z17749" s="5"/>
      <c r="AA17749" s="5"/>
      <c r="AB17749" s="5"/>
      <c r="AC17749" s="6"/>
      <c r="AD17749" s="6"/>
      <c r="AE17749" s="5"/>
      <c r="AF17749" s="6"/>
      <c r="AG17749" s="11"/>
    </row>
    <row r="17750" spans="1:33">
      <c r="A17750" s="5"/>
      <c r="B17750" s="5"/>
      <c r="C17750" s="5"/>
      <c r="D17750" s="5"/>
      <c r="E17750" s="5"/>
      <c r="F17750" s="5"/>
      <c r="G17750" s="5"/>
      <c r="H17750" s="6"/>
      <c r="I17750" s="6"/>
      <c r="J17750" s="5"/>
      <c r="K17750" s="5"/>
      <c r="L17750" s="5"/>
      <c r="M17750" s="5"/>
      <c r="N17750" s="5"/>
      <c r="O17750" s="5"/>
      <c r="P17750" s="5"/>
      <c r="Q17750" s="5"/>
      <c r="R17750" s="6"/>
      <c r="S17750" s="6"/>
      <c r="T17750" s="6"/>
      <c r="U17750" s="6"/>
      <c r="V17750" s="6"/>
      <c r="W17750" s="6"/>
      <c r="X17750" s="6"/>
      <c r="Y17750" s="5"/>
      <c r="Z17750" s="5"/>
      <c r="AA17750" s="5"/>
      <c r="AB17750" s="5"/>
      <c r="AC17750" s="6"/>
      <c r="AD17750" s="6"/>
      <c r="AE17750" s="5"/>
      <c r="AF17750" s="6"/>
      <c r="AG17750" s="11"/>
    </row>
    <row r="17751" spans="1:33">
      <c r="A17751" s="5"/>
      <c r="B17751" s="5"/>
      <c r="C17751" s="5"/>
      <c r="D17751" s="5"/>
      <c r="E17751" s="5"/>
      <c r="F17751" s="5"/>
      <c r="G17751" s="5"/>
      <c r="H17751" s="6"/>
      <c r="I17751" s="6"/>
      <c r="J17751" s="5"/>
      <c r="K17751" s="5"/>
      <c r="L17751" s="5"/>
      <c r="M17751" s="5"/>
      <c r="N17751" s="5"/>
      <c r="O17751" s="5"/>
      <c r="P17751" s="5"/>
      <c r="Q17751" s="5"/>
      <c r="R17751" s="6"/>
      <c r="S17751" s="6"/>
      <c r="T17751" s="6"/>
      <c r="U17751" s="6"/>
      <c r="V17751" s="6"/>
      <c r="W17751" s="6"/>
      <c r="X17751" s="6"/>
      <c r="Y17751" s="5"/>
      <c r="Z17751" s="5"/>
      <c r="AA17751" s="5"/>
      <c r="AB17751" s="5"/>
      <c r="AC17751" s="6"/>
      <c r="AD17751" s="6"/>
      <c r="AE17751" s="5"/>
      <c r="AF17751" s="6"/>
      <c r="AG17751" s="11"/>
    </row>
    <row r="17752" spans="1:33">
      <c r="A17752" s="5"/>
      <c r="B17752" s="5"/>
      <c r="C17752" s="5"/>
      <c r="D17752" s="5"/>
      <c r="E17752" s="5"/>
      <c r="F17752" s="5"/>
      <c r="G17752" s="5"/>
      <c r="H17752" s="6"/>
      <c r="I17752" s="6"/>
      <c r="J17752" s="5"/>
      <c r="K17752" s="5"/>
      <c r="L17752" s="5"/>
      <c r="M17752" s="5"/>
      <c r="N17752" s="5"/>
      <c r="O17752" s="5"/>
      <c r="P17752" s="5"/>
      <c r="Q17752" s="5"/>
      <c r="R17752" s="5"/>
      <c r="S17752" s="6"/>
      <c r="T17752" s="6"/>
      <c r="U17752" s="6"/>
      <c r="V17752" s="6"/>
      <c r="W17752" s="6"/>
      <c r="X17752" s="6"/>
      <c r="Y17752" s="5"/>
      <c r="Z17752" s="5"/>
      <c r="AA17752" s="5"/>
      <c r="AB17752" s="5"/>
      <c r="AC17752" s="6"/>
      <c r="AD17752" s="6"/>
      <c r="AE17752" s="5"/>
      <c r="AF17752" s="6"/>
      <c r="AG17752" s="11"/>
    </row>
    <row r="17753" spans="1:33">
      <c r="A17753" s="5"/>
      <c r="B17753" s="5"/>
      <c r="C17753" s="5"/>
      <c r="D17753" s="5"/>
      <c r="E17753" s="5"/>
      <c r="F17753" s="5"/>
      <c r="G17753" s="5"/>
      <c r="H17753" s="6"/>
      <c r="I17753" s="6"/>
      <c r="J17753" s="5"/>
      <c r="K17753" s="5"/>
      <c r="L17753" s="5"/>
      <c r="M17753" s="5"/>
      <c r="N17753" s="5"/>
      <c r="O17753" s="5"/>
      <c r="P17753" s="5"/>
      <c r="Q17753" s="5"/>
      <c r="R17753" s="6"/>
      <c r="S17753" s="6"/>
      <c r="T17753" s="6"/>
      <c r="U17753" s="6"/>
      <c r="V17753" s="6"/>
      <c r="W17753" s="6"/>
      <c r="X17753" s="6"/>
      <c r="Y17753" s="5"/>
      <c r="Z17753" s="5"/>
      <c r="AA17753" s="5"/>
      <c r="AB17753" s="5"/>
      <c r="AC17753" s="6"/>
      <c r="AD17753" s="6"/>
      <c r="AE17753" s="5"/>
      <c r="AF17753" s="6"/>
      <c r="AG17753" s="11"/>
    </row>
    <row r="17754" spans="1:33">
      <c r="A17754" s="5"/>
      <c r="B17754" s="5"/>
      <c r="C17754" s="5"/>
      <c r="D17754" s="5"/>
      <c r="E17754" s="5"/>
      <c r="F17754" s="5"/>
      <c r="G17754" s="5"/>
      <c r="H17754" s="6"/>
      <c r="I17754" s="6"/>
      <c r="J17754" s="5"/>
      <c r="K17754" s="5"/>
      <c r="L17754" s="5"/>
      <c r="M17754" s="5"/>
      <c r="N17754" s="5"/>
      <c r="O17754" s="5"/>
      <c r="P17754" s="5"/>
      <c r="Q17754" s="5"/>
      <c r="R17754" s="5"/>
      <c r="S17754" s="5"/>
      <c r="T17754" s="5"/>
      <c r="U17754" s="6"/>
      <c r="V17754" s="6"/>
      <c r="W17754" s="6"/>
      <c r="X17754" s="6"/>
      <c r="Y17754" s="5"/>
      <c r="Z17754" s="5"/>
      <c r="AA17754" s="5"/>
      <c r="AB17754" s="5"/>
      <c r="AC17754" s="6"/>
      <c r="AD17754" s="6"/>
      <c r="AE17754" s="5"/>
      <c r="AF17754" s="6"/>
      <c r="AG17754" s="11"/>
    </row>
    <row r="17755" spans="1:33">
      <c r="A17755" s="5"/>
      <c r="B17755" s="5"/>
      <c r="C17755" s="5"/>
      <c r="D17755" s="5"/>
      <c r="E17755" s="5"/>
      <c r="F17755" s="5"/>
      <c r="G17755" s="5"/>
      <c r="H17755" s="6"/>
      <c r="I17755" s="6"/>
      <c r="J17755" s="5"/>
      <c r="K17755" s="5"/>
      <c r="L17755" s="5"/>
      <c r="M17755" s="5"/>
      <c r="N17755" s="5"/>
      <c r="O17755" s="5"/>
      <c r="P17755" s="5"/>
      <c r="Q17755" s="5"/>
      <c r="R17755" s="6"/>
      <c r="S17755" s="5"/>
      <c r="T17755" s="6"/>
      <c r="U17755" s="6"/>
      <c r="V17755" s="6"/>
      <c r="W17755" s="6"/>
      <c r="X17755" s="6"/>
      <c r="Y17755" s="5"/>
      <c r="Z17755" s="5"/>
      <c r="AA17755" s="5"/>
      <c r="AB17755" s="5"/>
      <c r="AC17755" s="6"/>
      <c r="AD17755" s="6"/>
      <c r="AE17755" s="5"/>
      <c r="AF17755" s="6"/>
      <c r="AG17755" s="11"/>
    </row>
    <row r="17756" spans="1:33">
      <c r="A17756" s="5"/>
      <c r="B17756" s="5"/>
      <c r="C17756" s="5"/>
      <c r="D17756" s="5"/>
      <c r="E17756" s="5"/>
      <c r="F17756" s="5"/>
      <c r="G17756" s="5"/>
      <c r="H17756" s="6"/>
      <c r="I17756" s="6"/>
      <c r="J17756" s="5"/>
      <c r="K17756" s="5"/>
      <c r="L17756" s="5"/>
      <c r="M17756" s="5"/>
      <c r="N17756" s="5"/>
      <c r="O17756" s="5"/>
      <c r="P17756" s="5"/>
      <c r="Q17756" s="5"/>
      <c r="R17756" s="6"/>
      <c r="S17756" s="6"/>
      <c r="T17756" s="6"/>
      <c r="U17756" s="6"/>
      <c r="V17756" s="6"/>
      <c r="W17756" s="6"/>
      <c r="X17756" s="6"/>
      <c r="Y17756" s="5"/>
      <c r="Z17756" s="5"/>
      <c r="AA17756" s="5"/>
      <c r="AB17756" s="5"/>
      <c r="AC17756" s="6"/>
      <c r="AD17756" s="6"/>
      <c r="AE17756" s="5"/>
      <c r="AF17756" s="6"/>
      <c r="AG17756" s="11"/>
    </row>
    <row r="17757" spans="1:33">
      <c r="A17757" s="5"/>
      <c r="B17757" s="5"/>
      <c r="C17757" s="5"/>
      <c r="D17757" s="5"/>
      <c r="E17757" s="5"/>
      <c r="F17757" s="5"/>
      <c r="G17757" s="5"/>
      <c r="H17757" s="6"/>
      <c r="I17757" s="6"/>
      <c r="J17757" s="5"/>
      <c r="K17757" s="5"/>
      <c r="L17757" s="5"/>
      <c r="M17757" s="5"/>
      <c r="N17757" s="5"/>
      <c r="O17757" s="5"/>
      <c r="P17757" s="5"/>
      <c r="Q17757" s="5"/>
      <c r="R17757" s="6"/>
      <c r="S17757" s="6"/>
      <c r="T17757" s="6"/>
      <c r="U17757" s="6"/>
      <c r="V17757" s="6"/>
      <c r="W17757" s="6"/>
      <c r="X17757" s="6"/>
      <c r="Y17757" s="5"/>
      <c r="Z17757" s="5"/>
      <c r="AA17757" s="5"/>
      <c r="AB17757" s="5"/>
      <c r="AC17757" s="6"/>
      <c r="AD17757" s="6"/>
      <c r="AE17757" s="5"/>
      <c r="AF17757" s="6"/>
      <c r="AG17757" s="11"/>
    </row>
    <row r="17758" spans="1:33">
      <c r="A17758" s="5"/>
      <c r="B17758" s="5"/>
      <c r="C17758" s="5"/>
      <c r="D17758" s="5"/>
      <c r="E17758" s="5"/>
      <c r="F17758" s="5"/>
      <c r="G17758" s="5"/>
      <c r="H17758" s="6"/>
      <c r="I17758" s="6"/>
      <c r="J17758" s="5"/>
      <c r="K17758" s="5"/>
      <c r="L17758" s="5"/>
      <c r="M17758" s="5"/>
      <c r="N17758" s="5"/>
      <c r="O17758" s="5"/>
      <c r="P17758" s="5"/>
      <c r="Q17758" s="5"/>
      <c r="R17758" s="6"/>
      <c r="S17758" s="6"/>
      <c r="T17758" s="6"/>
      <c r="U17758" s="6"/>
      <c r="V17758" s="6"/>
      <c r="W17758" s="6"/>
      <c r="X17758" s="6"/>
      <c r="Y17758" s="5"/>
      <c r="Z17758" s="5"/>
      <c r="AA17758" s="5"/>
      <c r="AB17758" s="5"/>
      <c r="AC17758" s="6"/>
      <c r="AD17758" s="6"/>
      <c r="AE17758" s="5"/>
      <c r="AF17758" s="6"/>
      <c r="AG17758" s="11"/>
    </row>
    <row r="17759" spans="1:33">
      <c r="A17759" s="5"/>
      <c r="B17759" s="5"/>
      <c r="C17759" s="5"/>
      <c r="D17759" s="5"/>
      <c r="E17759" s="5"/>
      <c r="F17759" s="5"/>
      <c r="G17759" s="5"/>
      <c r="H17759" s="6"/>
      <c r="I17759" s="6"/>
      <c r="J17759" s="5"/>
      <c r="K17759" s="5"/>
      <c r="L17759" s="5"/>
      <c r="M17759" s="5"/>
      <c r="N17759" s="5"/>
      <c r="O17759" s="5"/>
      <c r="P17759" s="5"/>
      <c r="Q17759" s="5"/>
      <c r="R17759" s="6"/>
      <c r="S17759" s="6"/>
      <c r="T17759" s="6"/>
      <c r="U17759" s="6"/>
      <c r="V17759" s="6"/>
      <c r="W17759" s="6"/>
      <c r="X17759" s="6"/>
      <c r="Y17759" s="5"/>
      <c r="Z17759" s="5"/>
      <c r="AA17759" s="5"/>
      <c r="AB17759" s="5"/>
      <c r="AC17759" s="6"/>
      <c r="AD17759" s="6"/>
      <c r="AE17759" s="5"/>
      <c r="AF17759" s="6"/>
      <c r="AG17759" s="11"/>
    </row>
    <row r="17760" spans="1:33">
      <c r="A17760" s="5"/>
      <c r="B17760" s="5"/>
      <c r="C17760" s="5"/>
      <c r="D17760" s="5"/>
      <c r="E17760" s="5"/>
      <c r="F17760" s="5"/>
      <c r="G17760" s="5"/>
      <c r="H17760" s="6"/>
      <c r="I17760" s="6"/>
      <c r="J17760" s="5"/>
      <c r="K17760" s="5"/>
      <c r="L17760" s="5"/>
      <c r="M17760" s="5"/>
      <c r="N17760" s="5"/>
      <c r="O17760" s="5"/>
      <c r="P17760" s="5"/>
      <c r="Q17760" s="5"/>
      <c r="R17760" s="6"/>
      <c r="S17760" s="5"/>
      <c r="T17760" s="6"/>
      <c r="U17760" s="6"/>
      <c r="V17760" s="6"/>
      <c r="W17760" s="6"/>
      <c r="X17760" s="6"/>
      <c r="Y17760" s="5"/>
      <c r="Z17760" s="5"/>
      <c r="AA17760" s="5"/>
      <c r="AB17760" s="5"/>
      <c r="AC17760" s="6"/>
      <c r="AD17760" s="6"/>
      <c r="AE17760" s="5"/>
      <c r="AF17760" s="6"/>
      <c r="AG17760" s="11"/>
    </row>
    <row r="17761" spans="1:33">
      <c r="A17761" s="5"/>
      <c r="B17761" s="5"/>
      <c r="C17761" s="5"/>
      <c r="D17761" s="5"/>
      <c r="E17761" s="5"/>
      <c r="F17761" s="5"/>
      <c r="G17761" s="5"/>
      <c r="H17761" s="6"/>
      <c r="I17761" s="6"/>
      <c r="J17761" s="5"/>
      <c r="K17761" s="5"/>
      <c r="L17761" s="5"/>
      <c r="M17761" s="5"/>
      <c r="N17761" s="5"/>
      <c r="O17761" s="5"/>
      <c r="P17761" s="5"/>
      <c r="Q17761" s="5"/>
      <c r="R17761" s="6"/>
      <c r="S17761" s="6"/>
      <c r="T17761" s="6"/>
      <c r="U17761" s="6"/>
      <c r="V17761" s="6"/>
      <c r="W17761" s="6"/>
      <c r="X17761" s="6"/>
      <c r="Y17761" s="5"/>
      <c r="Z17761" s="5"/>
      <c r="AA17761" s="5"/>
      <c r="AB17761" s="5"/>
      <c r="AC17761" s="6"/>
      <c r="AD17761" s="6"/>
      <c r="AE17761" s="5"/>
      <c r="AF17761" s="6"/>
      <c r="AG17761" s="11"/>
    </row>
    <row r="17762" spans="1:33">
      <c r="A17762" s="5"/>
      <c r="B17762" s="5"/>
      <c r="C17762" s="5"/>
      <c r="D17762" s="5"/>
      <c r="E17762" s="5"/>
      <c r="F17762" s="5"/>
      <c r="G17762" s="5"/>
      <c r="H17762" s="6"/>
      <c r="I17762" s="6"/>
      <c r="J17762" s="5"/>
      <c r="K17762" s="5"/>
      <c r="L17762" s="5"/>
      <c r="M17762" s="5"/>
      <c r="N17762" s="5"/>
      <c r="O17762" s="5"/>
      <c r="P17762" s="6"/>
      <c r="Q17762" s="6"/>
      <c r="R17762" s="6"/>
      <c r="S17762" s="6"/>
      <c r="T17762" s="6"/>
      <c r="U17762" s="6"/>
      <c r="V17762" s="6"/>
      <c r="W17762" s="6"/>
      <c r="X17762" s="6"/>
      <c r="Y17762" s="5"/>
      <c r="Z17762" s="5"/>
      <c r="AA17762" s="5"/>
      <c r="AB17762" s="5"/>
      <c r="AC17762" s="6"/>
      <c r="AD17762" s="6"/>
      <c r="AE17762" s="5"/>
      <c r="AF17762" s="6"/>
      <c r="AG17762" s="11"/>
    </row>
    <row r="17763" spans="1:33">
      <c r="A17763" s="5"/>
      <c r="B17763" s="5"/>
      <c r="C17763" s="5"/>
      <c r="D17763" s="5"/>
      <c r="E17763" s="5"/>
      <c r="F17763" s="5"/>
      <c r="G17763" s="5"/>
      <c r="H17763" s="6"/>
      <c r="I17763" s="6"/>
      <c r="J17763" s="5"/>
      <c r="K17763" s="5"/>
      <c r="L17763" s="5"/>
      <c r="M17763" s="5"/>
      <c r="N17763" s="5"/>
      <c r="O17763" s="5"/>
      <c r="P17763" s="6"/>
      <c r="Q17763" s="6"/>
      <c r="R17763" s="6"/>
      <c r="S17763" s="6"/>
      <c r="T17763" s="6"/>
      <c r="U17763" s="6"/>
      <c r="V17763" s="6"/>
      <c r="W17763" s="6"/>
      <c r="X17763" s="6"/>
      <c r="Y17763" s="5"/>
      <c r="Z17763" s="5"/>
      <c r="AA17763" s="5"/>
      <c r="AB17763" s="5"/>
      <c r="AC17763" s="6"/>
      <c r="AD17763" s="6"/>
      <c r="AE17763" s="5"/>
      <c r="AF17763" s="6"/>
      <c r="AG17763" s="11"/>
    </row>
    <row r="17764" spans="1:33">
      <c r="A17764" s="5"/>
      <c r="B17764" s="5"/>
      <c r="C17764" s="5"/>
      <c r="D17764" s="5"/>
      <c r="E17764" s="5"/>
      <c r="F17764" s="5"/>
      <c r="G17764" s="5"/>
      <c r="H17764" s="6"/>
      <c r="I17764" s="6"/>
      <c r="J17764" s="5"/>
      <c r="K17764" s="5"/>
      <c r="L17764" s="5"/>
      <c r="M17764" s="5"/>
      <c r="N17764" s="5"/>
      <c r="O17764" s="5"/>
      <c r="P17764" s="5"/>
      <c r="Q17764" s="5"/>
      <c r="R17764" s="6"/>
      <c r="S17764" s="6"/>
      <c r="T17764" s="6"/>
      <c r="U17764" s="6"/>
      <c r="V17764" s="6"/>
      <c r="W17764" s="6"/>
      <c r="X17764" s="6"/>
      <c r="Y17764" s="5"/>
      <c r="Z17764" s="5"/>
      <c r="AA17764" s="5"/>
      <c r="AB17764" s="5"/>
      <c r="AC17764" s="6"/>
      <c r="AD17764" s="6"/>
      <c r="AE17764" s="5"/>
      <c r="AF17764" s="6"/>
      <c r="AG17764" s="11"/>
    </row>
    <row r="17765" spans="1:33">
      <c r="A17765" s="5"/>
      <c r="B17765" s="5"/>
      <c r="C17765" s="5"/>
      <c r="D17765" s="5"/>
      <c r="E17765" s="5"/>
      <c r="F17765" s="5"/>
      <c r="G17765" s="5"/>
      <c r="H17765" s="6"/>
      <c r="I17765" s="6"/>
      <c r="J17765" s="5"/>
      <c r="K17765" s="5"/>
      <c r="L17765" s="5"/>
      <c r="M17765" s="5"/>
      <c r="N17765" s="5"/>
      <c r="O17765" s="5"/>
      <c r="P17765" s="5"/>
      <c r="Q17765" s="5"/>
      <c r="R17765" s="6"/>
      <c r="S17765" s="6"/>
      <c r="T17765" s="6"/>
      <c r="U17765" s="6"/>
      <c r="V17765" s="6"/>
      <c r="W17765" s="6"/>
      <c r="X17765" s="6"/>
      <c r="Y17765" s="5"/>
      <c r="Z17765" s="5"/>
      <c r="AA17765" s="5"/>
      <c r="AB17765" s="5"/>
      <c r="AC17765" s="6"/>
      <c r="AD17765" s="6"/>
      <c r="AE17765" s="5"/>
      <c r="AF17765" s="6"/>
      <c r="AG17765" s="11"/>
    </row>
    <row r="17766" spans="1:33">
      <c r="A17766" s="5"/>
      <c r="B17766" s="5"/>
      <c r="C17766" s="5"/>
      <c r="D17766" s="5"/>
      <c r="E17766" s="5"/>
      <c r="F17766" s="5"/>
      <c r="G17766" s="5"/>
      <c r="H17766" s="6"/>
      <c r="I17766" s="6"/>
      <c r="J17766" s="5"/>
      <c r="K17766" s="5"/>
      <c r="L17766" s="5"/>
      <c r="M17766" s="5"/>
      <c r="N17766" s="5"/>
      <c r="O17766" s="5"/>
      <c r="P17766" s="5"/>
      <c r="Q17766" s="5"/>
      <c r="R17766" s="6"/>
      <c r="S17766" s="6"/>
      <c r="T17766" s="6"/>
      <c r="U17766" s="6"/>
      <c r="V17766" s="6"/>
      <c r="W17766" s="6"/>
      <c r="X17766" s="6"/>
      <c r="Y17766" s="5"/>
      <c r="Z17766" s="5"/>
      <c r="AA17766" s="5"/>
      <c r="AB17766" s="5"/>
      <c r="AC17766" s="6"/>
      <c r="AD17766" s="6"/>
      <c r="AE17766" s="5"/>
      <c r="AF17766" s="6"/>
      <c r="AG17766" s="11"/>
    </row>
    <row r="17767" spans="1:33">
      <c r="A17767" s="5"/>
      <c r="B17767" s="5"/>
      <c r="C17767" s="5"/>
      <c r="D17767" s="5"/>
      <c r="E17767" s="5"/>
      <c r="F17767" s="5"/>
      <c r="G17767" s="5"/>
      <c r="H17767" s="6"/>
      <c r="I17767" s="6"/>
      <c r="J17767" s="5"/>
      <c r="K17767" s="5"/>
      <c r="L17767" s="5"/>
      <c r="M17767" s="5"/>
      <c r="N17767" s="5"/>
      <c r="O17767" s="5"/>
      <c r="P17767" s="5"/>
      <c r="Q17767" s="5"/>
      <c r="R17767" s="6"/>
      <c r="S17767" s="6"/>
      <c r="T17767" s="6"/>
      <c r="U17767" s="6"/>
      <c r="V17767" s="6"/>
      <c r="W17767" s="6"/>
      <c r="X17767" s="6"/>
      <c r="Y17767" s="5"/>
      <c r="Z17767" s="5"/>
      <c r="AA17767" s="5"/>
      <c r="AB17767" s="5"/>
      <c r="AC17767" s="6"/>
      <c r="AD17767" s="6"/>
      <c r="AE17767" s="5"/>
      <c r="AF17767" s="6"/>
      <c r="AG17767" s="11"/>
    </row>
    <row r="17768" spans="1:33">
      <c r="A17768" s="5"/>
      <c r="B17768" s="5"/>
      <c r="C17768" s="5"/>
      <c r="D17768" s="5"/>
      <c r="E17768" s="5"/>
      <c r="F17768" s="5"/>
      <c r="G17768" s="5"/>
      <c r="H17768" s="6"/>
      <c r="I17768" s="6"/>
      <c r="J17768" s="5"/>
      <c r="K17768" s="5"/>
      <c r="L17768" s="5"/>
      <c r="M17768" s="5"/>
      <c r="N17768" s="5"/>
      <c r="O17768" s="5"/>
      <c r="P17768" s="5"/>
      <c r="Q17768" s="5"/>
      <c r="R17768" s="6"/>
      <c r="S17768" s="6"/>
      <c r="T17768" s="6"/>
      <c r="U17768" s="6"/>
      <c r="V17768" s="6"/>
      <c r="W17768" s="6"/>
      <c r="X17768" s="6"/>
      <c r="Y17768" s="5"/>
      <c r="Z17768" s="5"/>
      <c r="AA17768" s="5"/>
      <c r="AB17768" s="5"/>
      <c r="AC17768" s="6"/>
      <c r="AD17768" s="6"/>
      <c r="AE17768" s="5"/>
      <c r="AF17768" s="6"/>
      <c r="AG17768" s="11"/>
    </row>
    <row r="17769" spans="1:33">
      <c r="A17769" s="5"/>
      <c r="B17769" s="5"/>
      <c r="C17769" s="5"/>
      <c r="D17769" s="5"/>
      <c r="E17769" s="5"/>
      <c r="F17769" s="5"/>
      <c r="G17769" s="5"/>
      <c r="H17769" s="6"/>
      <c r="I17769" s="6"/>
      <c r="J17769" s="5"/>
      <c r="K17769" s="5"/>
      <c r="L17769" s="5"/>
      <c r="M17769" s="5"/>
      <c r="N17769" s="5"/>
      <c r="O17769" s="5"/>
      <c r="P17769" s="5"/>
      <c r="Q17769" s="5"/>
      <c r="R17769" s="6"/>
      <c r="S17769" s="6"/>
      <c r="T17769" s="6"/>
      <c r="U17769" s="6"/>
      <c r="V17769" s="6"/>
      <c r="W17769" s="6"/>
      <c r="X17769" s="6"/>
      <c r="Y17769" s="5"/>
      <c r="Z17769" s="5"/>
      <c r="AA17769" s="5"/>
      <c r="AB17769" s="5"/>
      <c r="AC17769" s="6"/>
      <c r="AD17769" s="6"/>
      <c r="AE17769" s="5"/>
      <c r="AF17769" s="6"/>
      <c r="AG17769" s="11"/>
    </row>
    <row r="17770" spans="1:33">
      <c r="A17770" s="5"/>
      <c r="B17770" s="5"/>
      <c r="C17770" s="5"/>
      <c r="D17770" s="5"/>
      <c r="E17770" s="5"/>
      <c r="F17770" s="5"/>
      <c r="G17770" s="5"/>
      <c r="H17770" s="6"/>
      <c r="I17770" s="6"/>
      <c r="J17770" s="5"/>
      <c r="K17770" s="5"/>
      <c r="L17770" s="5"/>
      <c r="M17770" s="5"/>
      <c r="N17770" s="5"/>
      <c r="O17770" s="5"/>
      <c r="P17770" s="5"/>
      <c r="Q17770" s="5"/>
      <c r="R17770" s="6"/>
      <c r="S17770" s="6"/>
      <c r="T17770" s="6"/>
      <c r="U17770" s="6"/>
      <c r="V17770" s="6"/>
      <c r="W17770" s="6"/>
      <c r="X17770" s="6"/>
      <c r="Y17770" s="5"/>
      <c r="Z17770" s="5"/>
      <c r="AA17770" s="5"/>
      <c r="AB17770" s="5"/>
      <c r="AC17770" s="6"/>
      <c r="AD17770" s="6"/>
      <c r="AE17770" s="5"/>
      <c r="AF17770" s="6"/>
      <c r="AG17770" s="11"/>
    </row>
    <row r="17771" spans="1:33">
      <c r="A17771" s="5"/>
      <c r="B17771" s="5"/>
      <c r="C17771" s="5"/>
      <c r="D17771" s="5"/>
      <c r="E17771" s="5"/>
      <c r="F17771" s="5"/>
      <c r="G17771" s="5"/>
      <c r="H17771" s="6"/>
      <c r="I17771" s="6"/>
      <c r="J17771" s="5"/>
      <c r="K17771" s="5"/>
      <c r="L17771" s="5"/>
      <c r="M17771" s="5"/>
      <c r="N17771" s="5"/>
      <c r="O17771" s="5"/>
      <c r="P17771" s="5"/>
      <c r="Q17771" s="5"/>
      <c r="R17771" s="6"/>
      <c r="S17771" s="6"/>
      <c r="T17771" s="6"/>
      <c r="U17771" s="5"/>
      <c r="V17771" s="6"/>
      <c r="W17771" s="6"/>
      <c r="X17771" s="6"/>
      <c r="Y17771" s="5"/>
      <c r="Z17771" s="5"/>
      <c r="AA17771" s="5"/>
      <c r="AB17771" s="5"/>
      <c r="AC17771" s="6"/>
      <c r="AD17771" s="6"/>
      <c r="AE17771" s="5"/>
      <c r="AF17771" s="6"/>
      <c r="AG17771" s="11"/>
    </row>
    <row r="17772" spans="1:33">
      <c r="A17772" s="5"/>
      <c r="B17772" s="5"/>
      <c r="C17772" s="5"/>
      <c r="D17772" s="5"/>
      <c r="E17772" s="5"/>
      <c r="F17772" s="5"/>
      <c r="G17772" s="5"/>
      <c r="H17772" s="6"/>
      <c r="I17772" s="6"/>
      <c r="J17772" s="5"/>
      <c r="K17772" s="5"/>
      <c r="L17772" s="5"/>
      <c r="M17772" s="5"/>
      <c r="N17772" s="5"/>
      <c r="O17772" s="5"/>
      <c r="P17772" s="5"/>
      <c r="Q17772" s="5"/>
      <c r="R17772" s="6"/>
      <c r="S17772" s="6"/>
      <c r="T17772" s="6"/>
      <c r="U17772" s="6"/>
      <c r="V17772" s="6"/>
      <c r="W17772" s="6"/>
      <c r="X17772" s="6"/>
      <c r="Y17772" s="5"/>
      <c r="Z17772" s="5"/>
      <c r="AA17772" s="5"/>
      <c r="AB17772" s="5"/>
      <c r="AC17772" s="6"/>
      <c r="AD17772" s="6"/>
      <c r="AE17772" s="5"/>
      <c r="AF17772" s="6"/>
      <c r="AG17772" s="11"/>
    </row>
    <row r="17773" spans="1:33">
      <c r="A17773" s="5"/>
      <c r="B17773" s="5"/>
      <c r="C17773" s="5"/>
      <c r="D17773" s="5"/>
      <c r="E17773" s="5"/>
      <c r="F17773" s="5"/>
      <c r="G17773" s="5"/>
      <c r="H17773" s="6"/>
      <c r="I17773" s="6"/>
      <c r="J17773" s="5"/>
      <c r="K17773" s="5"/>
      <c r="L17773" s="5"/>
      <c r="M17773" s="5"/>
      <c r="N17773" s="5"/>
      <c r="O17773" s="5"/>
      <c r="P17773" s="5"/>
      <c r="Q17773" s="5"/>
      <c r="R17773" s="6"/>
      <c r="S17773" s="6"/>
      <c r="T17773" s="6"/>
      <c r="U17773" s="6"/>
      <c r="V17773" s="6"/>
      <c r="W17773" s="6"/>
      <c r="X17773" s="6"/>
      <c r="Y17773" s="5"/>
      <c r="Z17773" s="5"/>
      <c r="AA17773" s="5"/>
      <c r="AB17773" s="5"/>
      <c r="AC17773" s="6"/>
      <c r="AD17773" s="6"/>
      <c r="AE17773" s="5"/>
      <c r="AF17773" s="6"/>
      <c r="AG17773" s="11"/>
    </row>
    <row r="17774" spans="1:33">
      <c r="A17774" s="5"/>
      <c r="B17774" s="6"/>
      <c r="C17774" s="5"/>
      <c r="D17774" s="5"/>
      <c r="E17774" s="5"/>
      <c r="F17774" s="5"/>
      <c r="G17774" s="5"/>
      <c r="H17774" s="6"/>
      <c r="I17774" s="6"/>
      <c r="J17774" s="5"/>
      <c r="K17774" s="5"/>
      <c r="L17774" s="5"/>
      <c r="M17774" s="5"/>
      <c r="N17774" s="5"/>
      <c r="O17774" s="5"/>
      <c r="P17774" s="5"/>
      <c r="Q17774" s="5"/>
      <c r="R17774" s="6"/>
      <c r="S17774" s="5"/>
      <c r="T17774" s="6"/>
      <c r="U17774" s="5"/>
      <c r="V17774" s="6"/>
      <c r="W17774" s="6"/>
      <c r="X17774" s="6"/>
      <c r="Y17774" s="5"/>
      <c r="Z17774" s="5"/>
      <c r="AA17774" s="5"/>
      <c r="AB17774" s="5"/>
      <c r="AC17774" s="6"/>
      <c r="AD17774" s="6"/>
      <c r="AE17774" s="5"/>
      <c r="AF17774" s="6"/>
      <c r="AG17774" s="11"/>
    </row>
    <row r="17775" spans="1:33">
      <c r="A17775" s="5"/>
      <c r="B17775" s="5"/>
      <c r="C17775" s="5"/>
      <c r="D17775" s="5"/>
      <c r="E17775" s="5"/>
      <c r="F17775" s="5"/>
      <c r="G17775" s="5"/>
      <c r="H17775" s="6"/>
      <c r="I17775" s="6"/>
      <c r="J17775" s="5"/>
      <c r="K17775" s="5"/>
      <c r="L17775" s="5"/>
      <c r="M17775" s="5"/>
      <c r="N17775" s="5"/>
      <c r="O17775" s="5"/>
      <c r="P17775" s="5"/>
      <c r="Q17775" s="5"/>
      <c r="R17775" s="6"/>
      <c r="S17775" s="5"/>
      <c r="T17775" s="6"/>
      <c r="U17775" s="6"/>
      <c r="V17775" s="6"/>
      <c r="W17775" s="6"/>
      <c r="X17775" s="5"/>
      <c r="Y17775" s="5"/>
      <c r="Z17775" s="5"/>
      <c r="AA17775" s="5"/>
      <c r="AB17775" s="5"/>
      <c r="AC17775" s="6"/>
      <c r="AD17775" s="6"/>
      <c r="AE17775" s="5"/>
      <c r="AF17775" s="6"/>
      <c r="AG17775" s="11"/>
    </row>
    <row r="17776" spans="1:33">
      <c r="A17776" s="5"/>
      <c r="B17776" s="5"/>
      <c r="C17776" s="5"/>
      <c r="D17776" s="5"/>
      <c r="E17776" s="5"/>
      <c r="F17776" s="5"/>
      <c r="G17776" s="5"/>
      <c r="H17776" s="6"/>
      <c r="I17776" s="6"/>
      <c r="J17776" s="5"/>
      <c r="K17776" s="5"/>
      <c r="L17776" s="5"/>
      <c r="M17776" s="5"/>
      <c r="N17776" s="5"/>
      <c r="O17776" s="5"/>
      <c r="P17776" s="5"/>
      <c r="Q17776" s="5"/>
      <c r="R17776" s="6"/>
      <c r="S17776" s="5"/>
      <c r="T17776" s="6"/>
      <c r="U17776" s="6"/>
      <c r="V17776" s="6"/>
      <c r="W17776" s="6"/>
      <c r="X17776" s="5"/>
      <c r="Y17776" s="5"/>
      <c r="Z17776" s="5"/>
      <c r="AA17776" s="5"/>
      <c r="AB17776" s="5"/>
      <c r="AC17776" s="5"/>
      <c r="AD17776" s="6"/>
      <c r="AE17776" s="5"/>
      <c r="AF17776" s="6"/>
      <c r="AG17776" s="11"/>
    </row>
    <row r="17777" spans="1:33">
      <c r="A17777" s="5"/>
      <c r="B17777" s="5"/>
      <c r="C17777" s="5"/>
      <c r="D17777" s="5"/>
      <c r="E17777" s="5"/>
      <c r="F17777" s="5"/>
      <c r="G17777" s="5"/>
      <c r="H17777" s="6"/>
      <c r="I17777" s="6"/>
      <c r="J17777" s="5"/>
      <c r="K17777" s="5"/>
      <c r="L17777" s="5"/>
      <c r="M17777" s="5"/>
      <c r="N17777" s="5"/>
      <c r="O17777" s="5"/>
      <c r="P17777" s="5"/>
      <c r="Q17777" s="5"/>
      <c r="R17777" s="6"/>
      <c r="S17777" s="6"/>
      <c r="T17777" s="6"/>
      <c r="U17777" s="6"/>
      <c r="V17777" s="6"/>
      <c r="W17777" s="6"/>
      <c r="X17777" s="6"/>
      <c r="Y17777" s="5"/>
      <c r="Z17777" s="5"/>
      <c r="AA17777" s="5"/>
      <c r="AB17777" s="5"/>
      <c r="AC17777" s="6"/>
      <c r="AD17777" s="6"/>
      <c r="AE17777" s="5"/>
      <c r="AF17777" s="6"/>
      <c r="AG17777" s="11"/>
    </row>
    <row r="17778" spans="1:33">
      <c r="A17778" s="5"/>
      <c r="B17778" s="5"/>
      <c r="C17778" s="5"/>
      <c r="D17778" s="5"/>
      <c r="E17778" s="5"/>
      <c r="F17778" s="5"/>
      <c r="G17778" s="5"/>
      <c r="H17778" s="6"/>
      <c r="I17778" s="6"/>
      <c r="J17778" s="5"/>
      <c r="K17778" s="5"/>
      <c r="L17778" s="5"/>
      <c r="M17778" s="5"/>
      <c r="N17778" s="5"/>
      <c r="O17778" s="5"/>
      <c r="P17778" s="5"/>
      <c r="Q17778" s="5"/>
      <c r="R17778" s="6"/>
      <c r="S17778" s="6"/>
      <c r="T17778" s="6"/>
      <c r="U17778" s="6"/>
      <c r="V17778" s="6"/>
      <c r="W17778" s="6"/>
      <c r="X17778" s="6"/>
      <c r="Y17778" s="5"/>
      <c r="Z17778" s="5"/>
      <c r="AA17778" s="5"/>
      <c r="AB17778" s="5"/>
      <c r="AC17778" s="6"/>
      <c r="AD17778" s="6"/>
      <c r="AE17778" s="5"/>
      <c r="AF17778" s="6"/>
      <c r="AG17778" s="11"/>
    </row>
    <row r="17779" spans="1:33">
      <c r="A17779" s="5"/>
      <c r="B17779" s="5"/>
      <c r="C17779" s="5"/>
      <c r="D17779" s="5"/>
      <c r="E17779" s="5"/>
      <c r="F17779" s="5"/>
      <c r="G17779" s="5"/>
      <c r="H17779" s="6"/>
      <c r="I17779" s="6"/>
      <c r="J17779" s="5"/>
      <c r="K17779" s="5"/>
      <c r="L17779" s="5"/>
      <c r="M17779" s="5"/>
      <c r="N17779" s="5"/>
      <c r="O17779" s="5"/>
      <c r="P17779" s="5"/>
      <c r="Q17779" s="5"/>
      <c r="R17779" s="6"/>
      <c r="S17779" s="6"/>
      <c r="T17779" s="6"/>
      <c r="U17779" s="6"/>
      <c r="V17779" s="6"/>
      <c r="W17779" s="6"/>
      <c r="X17779" s="6"/>
      <c r="Y17779" s="5"/>
      <c r="Z17779" s="5"/>
      <c r="AA17779" s="5"/>
      <c r="AB17779" s="5"/>
      <c r="AC17779" s="6"/>
      <c r="AD17779" s="6"/>
      <c r="AE17779" s="5"/>
      <c r="AF17779" s="6"/>
      <c r="AG17779" s="11"/>
    </row>
    <row r="17780" spans="1:33">
      <c r="A17780" s="5"/>
      <c r="B17780" s="5"/>
      <c r="C17780" s="5"/>
      <c r="D17780" s="5"/>
      <c r="E17780" s="5"/>
      <c r="F17780" s="5"/>
      <c r="G17780" s="5"/>
      <c r="H17780" s="6"/>
      <c r="I17780" s="6"/>
      <c r="J17780" s="5"/>
      <c r="K17780" s="5"/>
      <c r="L17780" s="5"/>
      <c r="M17780" s="5"/>
      <c r="N17780" s="5"/>
      <c r="O17780" s="5"/>
      <c r="P17780" s="5"/>
      <c r="Q17780" s="5"/>
      <c r="R17780" s="6"/>
      <c r="S17780" s="6"/>
      <c r="T17780" s="6"/>
      <c r="U17780" s="6"/>
      <c r="V17780" s="6"/>
      <c r="W17780" s="6"/>
      <c r="X17780" s="6"/>
      <c r="Y17780" s="5"/>
      <c r="Z17780" s="5"/>
      <c r="AA17780" s="5"/>
      <c r="AB17780" s="5"/>
      <c r="AC17780" s="6"/>
      <c r="AD17780" s="6"/>
      <c r="AE17780" s="5"/>
      <c r="AF17780" s="6"/>
      <c r="AG17780" s="11"/>
    </row>
    <row r="17781" spans="1:33">
      <c r="A17781" s="5"/>
      <c r="B17781" s="5"/>
      <c r="C17781" s="5"/>
      <c r="D17781" s="5"/>
      <c r="E17781" s="5"/>
      <c r="F17781" s="5"/>
      <c r="G17781" s="5"/>
      <c r="H17781" s="6"/>
      <c r="I17781" s="6"/>
      <c r="J17781" s="5"/>
      <c r="K17781" s="5"/>
      <c r="L17781" s="5"/>
      <c r="M17781" s="5"/>
      <c r="N17781" s="5"/>
      <c r="O17781" s="5"/>
      <c r="P17781" s="5"/>
      <c r="Q17781" s="5"/>
      <c r="R17781" s="6"/>
      <c r="S17781" s="6"/>
      <c r="T17781" s="6"/>
      <c r="U17781" s="6"/>
      <c r="V17781" s="6"/>
      <c r="W17781" s="6"/>
      <c r="X17781" s="6"/>
      <c r="Y17781" s="5"/>
      <c r="Z17781" s="5"/>
      <c r="AA17781" s="5"/>
      <c r="AB17781" s="5"/>
      <c r="AC17781" s="6"/>
      <c r="AD17781" s="6"/>
      <c r="AE17781" s="5"/>
      <c r="AF17781" s="6"/>
      <c r="AG17781" s="11"/>
    </row>
    <row r="17782" spans="1:33">
      <c r="A17782" s="5"/>
      <c r="B17782" s="5"/>
      <c r="C17782" s="5"/>
      <c r="D17782" s="5"/>
      <c r="E17782" s="5"/>
      <c r="F17782" s="5"/>
      <c r="G17782" s="5"/>
      <c r="H17782" s="6"/>
      <c r="I17782" s="6"/>
      <c r="J17782" s="5"/>
      <c r="K17782" s="5"/>
      <c r="L17782" s="5"/>
      <c r="M17782" s="5"/>
      <c r="N17782" s="5"/>
      <c r="O17782" s="5"/>
      <c r="P17782" s="5"/>
      <c r="Q17782" s="5"/>
      <c r="R17782" s="6"/>
      <c r="S17782" s="5"/>
      <c r="T17782" s="6"/>
      <c r="U17782" s="6"/>
      <c r="V17782" s="6"/>
      <c r="W17782" s="6"/>
      <c r="X17782" s="6"/>
      <c r="Y17782" s="5"/>
      <c r="Z17782" s="5"/>
      <c r="AA17782" s="5"/>
      <c r="AB17782" s="5"/>
      <c r="AC17782" s="6"/>
      <c r="AD17782" s="6"/>
      <c r="AE17782" s="5"/>
      <c r="AF17782" s="6"/>
      <c r="AG17782" s="11"/>
    </row>
    <row r="17783" spans="1:33">
      <c r="A17783" s="5"/>
      <c r="B17783" s="5"/>
      <c r="C17783" s="5"/>
      <c r="D17783" s="5"/>
      <c r="E17783" s="5"/>
      <c r="F17783" s="5"/>
      <c r="G17783" s="5"/>
      <c r="H17783" s="6"/>
      <c r="I17783" s="6"/>
      <c r="J17783" s="5"/>
      <c r="K17783" s="5"/>
      <c r="L17783" s="5"/>
      <c r="M17783" s="5"/>
      <c r="N17783" s="5"/>
      <c r="O17783" s="5"/>
      <c r="P17783" s="5"/>
      <c r="Q17783" s="5"/>
      <c r="R17783" s="6"/>
      <c r="S17783" s="5"/>
      <c r="T17783" s="6"/>
      <c r="U17783" s="6"/>
      <c r="V17783" s="6"/>
      <c r="W17783" s="6"/>
      <c r="X17783" s="6"/>
      <c r="Y17783" s="5"/>
      <c r="Z17783" s="5"/>
      <c r="AA17783" s="5"/>
      <c r="AB17783" s="5"/>
      <c r="AC17783" s="6"/>
      <c r="AD17783" s="6"/>
      <c r="AE17783" s="5"/>
      <c r="AF17783" s="6"/>
      <c r="AG17783" s="11"/>
    </row>
    <row r="17784" spans="1:33">
      <c r="A17784" s="5"/>
      <c r="B17784" s="5"/>
      <c r="C17784" s="5"/>
      <c r="D17784" s="5"/>
      <c r="E17784" s="5"/>
      <c r="F17784" s="5"/>
      <c r="G17784" s="5"/>
      <c r="H17784" s="6"/>
      <c r="I17784" s="6"/>
      <c r="J17784" s="5"/>
      <c r="K17784" s="5"/>
      <c r="L17784" s="5"/>
      <c r="M17784" s="5"/>
      <c r="N17784" s="5"/>
      <c r="O17784" s="5"/>
      <c r="P17784" s="5"/>
      <c r="Q17784" s="5"/>
      <c r="R17784" s="6"/>
      <c r="S17784" s="6"/>
      <c r="T17784" s="6"/>
      <c r="U17784" s="6"/>
      <c r="V17784" s="6"/>
      <c r="W17784" s="6"/>
      <c r="X17784" s="6"/>
      <c r="Y17784" s="5"/>
      <c r="Z17784" s="5"/>
      <c r="AA17784" s="5"/>
      <c r="AB17784" s="5"/>
      <c r="AC17784" s="6"/>
      <c r="AD17784" s="6"/>
      <c r="AE17784" s="5"/>
      <c r="AF17784" s="6"/>
      <c r="AG17784" s="11"/>
    </row>
    <row r="17785" spans="1:33">
      <c r="A17785" s="5"/>
      <c r="B17785" s="5"/>
      <c r="C17785" s="5"/>
      <c r="D17785" s="5"/>
      <c r="E17785" s="5"/>
      <c r="F17785" s="5"/>
      <c r="G17785" s="5"/>
      <c r="H17785" s="6"/>
      <c r="I17785" s="6"/>
      <c r="J17785" s="5"/>
      <c r="K17785" s="5"/>
      <c r="L17785" s="5"/>
      <c r="M17785" s="5"/>
      <c r="N17785" s="5"/>
      <c r="O17785" s="5"/>
      <c r="P17785" s="5"/>
      <c r="Q17785" s="5"/>
      <c r="R17785" s="6"/>
      <c r="S17785" s="6"/>
      <c r="T17785" s="6"/>
      <c r="U17785" s="6"/>
      <c r="V17785" s="6"/>
      <c r="W17785" s="6"/>
      <c r="X17785" s="6"/>
      <c r="Y17785" s="5"/>
      <c r="Z17785" s="5"/>
      <c r="AA17785" s="5"/>
      <c r="AB17785" s="5"/>
      <c r="AC17785" s="6"/>
      <c r="AD17785" s="6"/>
      <c r="AE17785" s="5"/>
      <c r="AF17785" s="6"/>
      <c r="AG17785" s="11"/>
    </row>
    <row r="17786" spans="1:33">
      <c r="A17786" s="5"/>
      <c r="B17786" s="5"/>
      <c r="C17786" s="5"/>
      <c r="D17786" s="5"/>
      <c r="E17786" s="5"/>
      <c r="F17786" s="5"/>
      <c r="G17786" s="5"/>
      <c r="H17786" s="6"/>
      <c r="I17786" s="6"/>
      <c r="J17786" s="5"/>
      <c r="K17786" s="5"/>
      <c r="L17786" s="5"/>
      <c r="M17786" s="5"/>
      <c r="N17786" s="5"/>
      <c r="O17786" s="5"/>
      <c r="P17786" s="5"/>
      <c r="Q17786" s="5"/>
      <c r="R17786" s="6"/>
      <c r="S17786" s="5"/>
      <c r="T17786" s="6"/>
      <c r="U17786" s="6"/>
      <c r="V17786" s="6"/>
      <c r="W17786" s="6"/>
      <c r="X17786" s="5"/>
      <c r="Y17786" s="5"/>
      <c r="Z17786" s="5"/>
      <c r="AA17786" s="5"/>
      <c r="AB17786" s="5"/>
      <c r="AC17786" s="6"/>
      <c r="AD17786" s="6"/>
      <c r="AE17786" s="5"/>
      <c r="AF17786" s="6"/>
      <c r="AG17786" s="11"/>
    </row>
    <row r="17787" spans="1:33">
      <c r="A17787" s="5"/>
      <c r="B17787" s="5"/>
      <c r="C17787" s="5"/>
      <c r="D17787" s="5"/>
      <c r="E17787" s="5"/>
      <c r="F17787" s="5"/>
      <c r="G17787" s="5"/>
      <c r="H17787" s="6"/>
      <c r="I17787" s="6"/>
      <c r="J17787" s="5"/>
      <c r="K17787" s="5"/>
      <c r="L17787" s="5"/>
      <c r="M17787" s="5"/>
      <c r="N17787" s="5"/>
      <c r="O17787" s="5"/>
      <c r="P17787" s="5"/>
      <c r="Q17787" s="5"/>
      <c r="R17787" s="6"/>
      <c r="S17787" s="6"/>
      <c r="T17787" s="6"/>
      <c r="U17787" s="6"/>
      <c r="V17787" s="6"/>
      <c r="W17787" s="6"/>
      <c r="X17787" s="6"/>
      <c r="Y17787" s="5"/>
      <c r="Z17787" s="5"/>
      <c r="AA17787" s="5"/>
      <c r="AB17787" s="5"/>
      <c r="AC17787" s="6"/>
      <c r="AD17787" s="6"/>
      <c r="AE17787" s="5"/>
      <c r="AF17787" s="6"/>
      <c r="AG17787" s="11"/>
    </row>
    <row r="17788" spans="1:33">
      <c r="A17788" s="5"/>
      <c r="B17788" s="5"/>
      <c r="C17788" s="5"/>
      <c r="D17788" s="5"/>
      <c r="E17788" s="5"/>
      <c r="F17788" s="5"/>
      <c r="G17788" s="5"/>
      <c r="H17788" s="6"/>
      <c r="I17788" s="6"/>
      <c r="J17788" s="5"/>
      <c r="K17788" s="5"/>
      <c r="L17788" s="5"/>
      <c r="M17788" s="5"/>
      <c r="N17788" s="5"/>
      <c r="O17788" s="5"/>
      <c r="P17788" s="5"/>
      <c r="Q17788" s="5"/>
      <c r="R17788" s="6"/>
      <c r="S17788" s="6"/>
      <c r="T17788" s="6"/>
      <c r="U17788" s="6"/>
      <c r="V17788" s="6"/>
      <c r="W17788" s="6"/>
      <c r="X17788" s="6"/>
      <c r="Y17788" s="5"/>
      <c r="Z17788" s="5"/>
      <c r="AA17788" s="5"/>
      <c r="AB17788" s="5"/>
      <c r="AC17788" s="6"/>
      <c r="AD17788" s="6"/>
      <c r="AE17788" s="5"/>
      <c r="AF17788" s="6"/>
      <c r="AG17788" s="11"/>
    </row>
    <row r="17789" spans="1:33">
      <c r="A17789" s="5"/>
      <c r="B17789" s="5"/>
      <c r="C17789" s="5"/>
      <c r="D17789" s="5"/>
      <c r="E17789" s="5"/>
      <c r="F17789" s="5"/>
      <c r="G17789" s="5"/>
      <c r="H17789" s="6"/>
      <c r="I17789" s="6"/>
      <c r="J17789" s="5"/>
      <c r="K17789" s="5"/>
      <c r="L17789" s="5"/>
      <c r="M17789" s="5"/>
      <c r="N17789" s="5"/>
      <c r="O17789" s="5"/>
      <c r="P17789" s="5"/>
      <c r="Q17789" s="5"/>
      <c r="R17789" s="6"/>
      <c r="S17789" s="5"/>
      <c r="T17789" s="6"/>
      <c r="U17789" s="6"/>
      <c r="V17789" s="6"/>
      <c r="W17789" s="6"/>
      <c r="X17789" s="5"/>
      <c r="Y17789" s="5"/>
      <c r="Z17789" s="5"/>
      <c r="AA17789" s="5"/>
      <c r="AB17789" s="5"/>
      <c r="AC17789" s="6"/>
      <c r="AD17789" s="6"/>
      <c r="AE17789" s="5"/>
      <c r="AF17789" s="6"/>
      <c r="AG17789" s="11"/>
    </row>
    <row r="17790" spans="1:33">
      <c r="A17790" s="5"/>
      <c r="B17790" s="5"/>
      <c r="C17790" s="5"/>
      <c r="D17790" s="5"/>
      <c r="E17790" s="5"/>
      <c r="F17790" s="5"/>
      <c r="G17790" s="5"/>
      <c r="H17790" s="6"/>
      <c r="I17790" s="6"/>
      <c r="J17790" s="5"/>
      <c r="K17790" s="5"/>
      <c r="L17790" s="5"/>
      <c r="M17790" s="5"/>
      <c r="N17790" s="5"/>
      <c r="O17790" s="5"/>
      <c r="P17790" s="6"/>
      <c r="Q17790" s="6"/>
      <c r="R17790" s="6"/>
      <c r="S17790" s="6"/>
      <c r="T17790" s="6"/>
      <c r="U17790" s="6"/>
      <c r="V17790" s="6"/>
      <c r="W17790" s="6"/>
      <c r="X17790" s="6"/>
      <c r="Y17790" s="5"/>
      <c r="Z17790" s="5"/>
      <c r="AA17790" s="5"/>
      <c r="AB17790" s="5"/>
      <c r="AC17790" s="6"/>
      <c r="AD17790" s="6"/>
      <c r="AE17790" s="5"/>
      <c r="AF17790" s="6"/>
      <c r="AG17790" s="11"/>
    </row>
    <row r="17791" spans="1:33">
      <c r="A17791" s="5"/>
      <c r="B17791" s="5"/>
      <c r="C17791" s="5"/>
      <c r="D17791" s="5"/>
      <c r="E17791" s="5"/>
      <c r="F17791" s="5"/>
      <c r="G17791" s="5"/>
      <c r="H17791" s="6"/>
      <c r="I17791" s="6"/>
      <c r="J17791" s="5"/>
      <c r="K17791" s="5"/>
      <c r="L17791" s="5"/>
      <c r="M17791" s="5"/>
      <c r="N17791" s="5"/>
      <c r="O17791" s="5"/>
      <c r="P17791" s="5"/>
      <c r="Q17791" s="5"/>
      <c r="R17791" s="6"/>
      <c r="S17791" s="5"/>
      <c r="T17791" s="6"/>
      <c r="U17791" s="6"/>
      <c r="V17791" s="6"/>
      <c r="W17791" s="6"/>
      <c r="X17791" s="5"/>
      <c r="Y17791" s="5"/>
      <c r="Z17791" s="5"/>
      <c r="AA17791" s="5"/>
      <c r="AB17791" s="5"/>
      <c r="AC17791" s="6"/>
      <c r="AD17791" s="6"/>
      <c r="AE17791" s="5"/>
      <c r="AF17791" s="6"/>
      <c r="AG17791" s="11"/>
    </row>
    <row r="17792" spans="1:33">
      <c r="A17792" s="5"/>
      <c r="B17792" s="5"/>
      <c r="C17792" s="5"/>
      <c r="D17792" s="5"/>
      <c r="E17792" s="5"/>
      <c r="F17792" s="5"/>
      <c r="G17792" s="5"/>
      <c r="H17792" s="6"/>
      <c r="I17792" s="6"/>
      <c r="J17792" s="5"/>
      <c r="K17792" s="5"/>
      <c r="L17792" s="5"/>
      <c r="M17792" s="5"/>
      <c r="N17792" s="5"/>
      <c r="O17792" s="5"/>
      <c r="P17792" s="5"/>
      <c r="Q17792" s="5"/>
      <c r="R17792" s="6"/>
      <c r="S17792" s="6"/>
      <c r="T17792" s="6"/>
      <c r="U17792" s="6"/>
      <c r="V17792" s="6"/>
      <c r="W17792" s="6"/>
      <c r="X17792" s="6"/>
      <c r="Y17792" s="5"/>
      <c r="Z17792" s="5"/>
      <c r="AA17792" s="5"/>
      <c r="AB17792" s="5"/>
      <c r="AC17792" s="6"/>
      <c r="AD17792" s="6"/>
      <c r="AE17792" s="5"/>
      <c r="AF17792" s="6"/>
      <c r="AG17792" s="11"/>
    </row>
    <row r="17793" spans="1:33">
      <c r="A17793" s="5"/>
      <c r="B17793" s="5"/>
      <c r="C17793" s="5"/>
      <c r="D17793" s="5"/>
      <c r="E17793" s="5"/>
      <c r="F17793" s="5"/>
      <c r="G17793" s="5"/>
      <c r="H17793" s="6"/>
      <c r="I17793" s="6"/>
      <c r="J17793" s="5"/>
      <c r="K17793" s="5"/>
      <c r="L17793" s="5"/>
      <c r="M17793" s="5"/>
      <c r="N17793" s="5"/>
      <c r="O17793" s="5"/>
      <c r="P17793" s="5"/>
      <c r="Q17793" s="5"/>
      <c r="R17793" s="6"/>
      <c r="S17793" s="6"/>
      <c r="T17793" s="6"/>
      <c r="U17793" s="6"/>
      <c r="V17793" s="6"/>
      <c r="W17793" s="6"/>
      <c r="X17793" s="6"/>
      <c r="Y17793" s="5"/>
      <c r="Z17793" s="5"/>
      <c r="AA17793" s="5"/>
      <c r="AB17793" s="5"/>
      <c r="AC17793" s="6"/>
      <c r="AD17793" s="6"/>
      <c r="AE17793" s="5"/>
      <c r="AF17793" s="6"/>
      <c r="AG17793" s="11"/>
    </row>
    <row r="17794" spans="1:33">
      <c r="A17794" s="5"/>
      <c r="B17794" s="5"/>
      <c r="C17794" s="5"/>
      <c r="D17794" s="5"/>
      <c r="E17794" s="5"/>
      <c r="F17794" s="5"/>
      <c r="G17794" s="5"/>
      <c r="H17794" s="6"/>
      <c r="I17794" s="6"/>
      <c r="J17794" s="5"/>
      <c r="K17794" s="5"/>
      <c r="L17794" s="5"/>
      <c r="M17794" s="5"/>
      <c r="N17794" s="5"/>
      <c r="O17794" s="5"/>
      <c r="P17794" s="5"/>
      <c r="Q17794" s="5"/>
      <c r="R17794" s="6"/>
      <c r="S17794" s="6"/>
      <c r="T17794" s="6"/>
      <c r="U17794" s="6"/>
      <c r="V17794" s="6"/>
      <c r="W17794" s="6"/>
      <c r="X17794" s="6"/>
      <c r="Y17794" s="5"/>
      <c r="Z17794" s="5"/>
      <c r="AA17794" s="5"/>
      <c r="AB17794" s="5"/>
      <c r="AC17794" s="6"/>
      <c r="AD17794" s="6"/>
      <c r="AE17794" s="5"/>
      <c r="AF17794" s="6"/>
      <c r="AG17794" s="11"/>
    </row>
    <row r="17795" spans="1:33">
      <c r="A17795" s="5"/>
      <c r="B17795" s="5"/>
      <c r="C17795" s="5"/>
      <c r="D17795" s="5"/>
      <c r="E17795" s="5"/>
      <c r="F17795" s="5"/>
      <c r="G17795" s="5"/>
      <c r="H17795" s="6"/>
      <c r="I17795" s="6"/>
      <c r="J17795" s="5"/>
      <c r="K17795" s="5"/>
      <c r="L17795" s="5"/>
      <c r="M17795" s="5"/>
      <c r="N17795" s="5"/>
      <c r="O17795" s="5"/>
      <c r="P17795" s="5"/>
      <c r="Q17795" s="5"/>
      <c r="R17795" s="6"/>
      <c r="S17795" s="5"/>
      <c r="T17795" s="6"/>
      <c r="U17795" s="6"/>
      <c r="V17795" s="6"/>
      <c r="W17795" s="6"/>
      <c r="X17795" s="5"/>
      <c r="Y17795" s="5"/>
      <c r="Z17795" s="5"/>
      <c r="AA17795" s="5"/>
      <c r="AB17795" s="5"/>
      <c r="AC17795" s="5"/>
      <c r="AD17795" s="6"/>
      <c r="AE17795" s="5"/>
      <c r="AF17795" s="6"/>
      <c r="AG17795" s="11"/>
    </row>
    <row r="17796" spans="1:33">
      <c r="A17796" s="5"/>
      <c r="B17796" s="5"/>
      <c r="C17796" s="5"/>
      <c r="D17796" s="5"/>
      <c r="E17796" s="5"/>
      <c r="F17796" s="5"/>
      <c r="G17796" s="5"/>
      <c r="H17796" s="6"/>
      <c r="I17796" s="6"/>
      <c r="J17796" s="5"/>
      <c r="K17796" s="5"/>
      <c r="L17796" s="5"/>
      <c r="M17796" s="5"/>
      <c r="N17796" s="5"/>
      <c r="O17796" s="5"/>
      <c r="P17796" s="5"/>
      <c r="Q17796" s="5"/>
      <c r="R17796" s="6"/>
      <c r="S17796" s="6"/>
      <c r="T17796" s="6"/>
      <c r="U17796" s="6"/>
      <c r="V17796" s="6"/>
      <c r="W17796" s="6"/>
      <c r="X17796" s="6"/>
      <c r="Y17796" s="5"/>
      <c r="Z17796" s="5"/>
      <c r="AA17796" s="5"/>
      <c r="AB17796" s="5"/>
      <c r="AC17796" s="6"/>
      <c r="AD17796" s="6"/>
      <c r="AE17796" s="5"/>
      <c r="AF17796" s="6"/>
      <c r="AG17796" s="11"/>
    </row>
    <row r="17797" spans="1:33">
      <c r="A17797" s="5"/>
      <c r="B17797" s="5"/>
      <c r="C17797" s="5"/>
      <c r="D17797" s="5"/>
      <c r="E17797" s="5"/>
      <c r="F17797" s="5"/>
      <c r="G17797" s="5"/>
      <c r="H17797" s="6"/>
      <c r="I17797" s="6"/>
      <c r="J17797" s="5"/>
      <c r="K17797" s="5"/>
      <c r="L17797" s="5"/>
      <c r="M17797" s="5"/>
      <c r="N17797" s="5"/>
      <c r="O17797" s="5"/>
      <c r="P17797" s="5"/>
      <c r="Q17797" s="5"/>
      <c r="R17797" s="6"/>
      <c r="S17797" s="6"/>
      <c r="T17797" s="6"/>
      <c r="U17797" s="6"/>
      <c r="V17797" s="6"/>
      <c r="W17797" s="6"/>
      <c r="X17797" s="6"/>
      <c r="Y17797" s="5"/>
      <c r="Z17797" s="5"/>
      <c r="AA17797" s="5"/>
      <c r="AB17797" s="5"/>
      <c r="AC17797" s="6"/>
      <c r="AD17797" s="6"/>
      <c r="AE17797" s="5"/>
      <c r="AF17797" s="6"/>
      <c r="AG17797" s="11"/>
    </row>
    <row r="17798" spans="1:33">
      <c r="A17798" s="5"/>
      <c r="B17798" s="5"/>
      <c r="C17798" s="5"/>
      <c r="D17798" s="5"/>
      <c r="E17798" s="5"/>
      <c r="F17798" s="5"/>
      <c r="G17798" s="5"/>
      <c r="H17798" s="6"/>
      <c r="I17798" s="6"/>
      <c r="J17798" s="5"/>
      <c r="K17798" s="5"/>
      <c r="L17798" s="5"/>
      <c r="M17798" s="5"/>
      <c r="N17798" s="5"/>
      <c r="O17798" s="5"/>
      <c r="P17798" s="5"/>
      <c r="Q17798" s="5"/>
      <c r="R17798" s="6"/>
      <c r="S17798" s="6"/>
      <c r="T17798" s="6"/>
      <c r="U17798" s="6"/>
      <c r="V17798" s="6"/>
      <c r="W17798" s="6"/>
      <c r="X17798" s="6"/>
      <c r="Y17798" s="5"/>
      <c r="Z17798" s="5"/>
      <c r="AA17798" s="5"/>
      <c r="AB17798" s="5"/>
      <c r="AC17798" s="6"/>
      <c r="AD17798" s="6"/>
      <c r="AE17798" s="5"/>
      <c r="AF17798" s="6"/>
      <c r="AG17798" s="11"/>
    </row>
    <row r="17799" spans="1:33">
      <c r="A17799" s="5"/>
      <c r="B17799" s="5"/>
      <c r="C17799" s="5"/>
      <c r="D17799" s="5"/>
      <c r="E17799" s="5"/>
      <c r="F17799" s="5"/>
      <c r="G17799" s="5"/>
      <c r="H17799" s="6"/>
      <c r="I17799" s="6"/>
      <c r="J17799" s="5"/>
      <c r="K17799" s="5"/>
      <c r="L17799" s="5"/>
      <c r="M17799" s="5"/>
      <c r="N17799" s="5"/>
      <c r="O17799" s="5"/>
      <c r="P17799" s="5"/>
      <c r="Q17799" s="5"/>
      <c r="R17799" s="6"/>
      <c r="S17799" s="6"/>
      <c r="T17799" s="6"/>
      <c r="U17799" s="6"/>
      <c r="V17799" s="6"/>
      <c r="W17799" s="6"/>
      <c r="X17799" s="6"/>
      <c r="Y17799" s="5"/>
      <c r="Z17799" s="5"/>
      <c r="AA17799" s="5"/>
      <c r="AB17799" s="5"/>
      <c r="AC17799" s="6"/>
      <c r="AD17799" s="6"/>
      <c r="AE17799" s="5"/>
      <c r="AF17799" s="6"/>
      <c r="AG17799" s="11"/>
    </row>
    <row r="17800" spans="1:33">
      <c r="A17800" s="5"/>
      <c r="B17800" s="5"/>
      <c r="C17800" s="5"/>
      <c r="D17800" s="5"/>
      <c r="E17800" s="5"/>
      <c r="F17800" s="5"/>
      <c r="G17800" s="5"/>
      <c r="H17800" s="6"/>
      <c r="I17800" s="6"/>
      <c r="J17800" s="5"/>
      <c r="K17800" s="5"/>
      <c r="L17800" s="5"/>
      <c r="M17800" s="5"/>
      <c r="N17800" s="5"/>
      <c r="O17800" s="5"/>
      <c r="P17800" s="5"/>
      <c r="Q17800" s="5"/>
      <c r="R17800" s="6"/>
      <c r="S17800" s="6"/>
      <c r="T17800" s="6"/>
      <c r="U17800" s="6"/>
      <c r="V17800" s="6"/>
      <c r="W17800" s="6"/>
      <c r="X17800" s="6"/>
      <c r="Y17800" s="5"/>
      <c r="Z17800" s="5"/>
      <c r="AA17800" s="5"/>
      <c r="AB17800" s="5"/>
      <c r="AC17800" s="6"/>
      <c r="AD17800" s="6"/>
      <c r="AE17800" s="5"/>
      <c r="AF17800" s="6"/>
      <c r="AG17800" s="11"/>
    </row>
    <row r="17801" spans="1:33">
      <c r="A17801" s="5"/>
      <c r="B17801" s="5"/>
      <c r="C17801" s="5"/>
      <c r="D17801" s="5"/>
      <c r="E17801" s="5"/>
      <c r="F17801" s="5"/>
      <c r="G17801" s="5"/>
      <c r="H17801" s="6"/>
      <c r="I17801" s="6"/>
      <c r="J17801" s="5"/>
      <c r="K17801" s="5"/>
      <c r="L17801" s="5"/>
      <c r="M17801" s="5"/>
      <c r="N17801" s="5"/>
      <c r="O17801" s="5"/>
      <c r="P17801" s="5"/>
      <c r="Q17801" s="5"/>
      <c r="R17801" s="6"/>
      <c r="S17801" s="6"/>
      <c r="T17801" s="6"/>
      <c r="U17801" s="6"/>
      <c r="V17801" s="6"/>
      <c r="W17801" s="6"/>
      <c r="X17801" s="6"/>
      <c r="Y17801" s="5"/>
      <c r="Z17801" s="5"/>
      <c r="AA17801" s="5"/>
      <c r="AB17801" s="5"/>
      <c r="AC17801" s="6"/>
      <c r="AD17801" s="6"/>
      <c r="AE17801" s="5"/>
      <c r="AF17801" s="6"/>
      <c r="AG17801" s="11"/>
    </row>
    <row r="17802" spans="1:33">
      <c r="A17802" s="5"/>
      <c r="B17802" s="5"/>
      <c r="C17802" s="5"/>
      <c r="D17802" s="5"/>
      <c r="E17802" s="5"/>
      <c r="F17802" s="5"/>
      <c r="G17802" s="5"/>
      <c r="H17802" s="6"/>
      <c r="I17802" s="6"/>
      <c r="J17802" s="5"/>
      <c r="K17802" s="5"/>
      <c r="L17802" s="5"/>
      <c r="M17802" s="5"/>
      <c r="N17802" s="5"/>
      <c r="O17802" s="5"/>
      <c r="P17802" s="5"/>
      <c r="Q17802" s="5"/>
      <c r="R17802" s="6"/>
      <c r="S17802" s="6"/>
      <c r="T17802" s="6"/>
      <c r="U17802" s="6"/>
      <c r="V17802" s="6"/>
      <c r="W17802" s="6"/>
      <c r="X17802" s="6"/>
      <c r="Y17802" s="5"/>
      <c r="Z17802" s="5"/>
      <c r="AA17802" s="5"/>
      <c r="AB17802" s="5"/>
      <c r="AC17802" s="6"/>
      <c r="AD17802" s="6"/>
      <c r="AE17802" s="5"/>
      <c r="AF17802" s="6"/>
      <c r="AG17802" s="11"/>
    </row>
    <row r="17803" spans="1:33">
      <c r="A17803" s="5"/>
      <c r="B17803" s="5"/>
      <c r="C17803" s="5"/>
      <c r="D17803" s="5"/>
      <c r="E17803" s="5"/>
      <c r="F17803" s="5"/>
      <c r="G17803" s="5"/>
      <c r="H17803" s="6"/>
      <c r="I17803" s="6"/>
      <c r="J17803" s="5"/>
      <c r="K17803" s="5"/>
      <c r="L17803" s="5"/>
      <c r="M17803" s="5"/>
      <c r="N17803" s="5"/>
      <c r="O17803" s="5"/>
      <c r="P17803" s="5"/>
      <c r="Q17803" s="5"/>
      <c r="R17803" s="6"/>
      <c r="S17803" s="6"/>
      <c r="T17803" s="6"/>
      <c r="U17803" s="6"/>
      <c r="V17803" s="6"/>
      <c r="W17803" s="6"/>
      <c r="X17803" s="6"/>
      <c r="Y17803" s="5"/>
      <c r="Z17803" s="5"/>
      <c r="AA17803" s="5"/>
      <c r="AB17803" s="5"/>
      <c r="AC17803" s="6"/>
      <c r="AD17803" s="6"/>
      <c r="AE17803" s="5"/>
      <c r="AF17803" s="6"/>
      <c r="AG17803" s="11"/>
    </row>
    <row r="17804" spans="1:33">
      <c r="A17804" s="5"/>
      <c r="B17804" s="5"/>
      <c r="C17804" s="5"/>
      <c r="D17804" s="5"/>
      <c r="E17804" s="5"/>
      <c r="F17804" s="5"/>
      <c r="G17804" s="5"/>
      <c r="H17804" s="6"/>
      <c r="I17804" s="6"/>
      <c r="J17804" s="5"/>
      <c r="K17804" s="5"/>
      <c r="L17804" s="5"/>
      <c r="M17804" s="5"/>
      <c r="N17804" s="5"/>
      <c r="O17804" s="5"/>
      <c r="P17804" s="5"/>
      <c r="Q17804" s="5"/>
      <c r="R17804" s="6"/>
      <c r="S17804" s="6"/>
      <c r="T17804" s="6"/>
      <c r="U17804" s="6"/>
      <c r="V17804" s="6"/>
      <c r="W17804" s="6"/>
      <c r="X17804" s="6"/>
      <c r="Y17804" s="5"/>
      <c r="Z17804" s="5"/>
      <c r="AA17804" s="5"/>
      <c r="AB17804" s="5"/>
      <c r="AC17804" s="6"/>
      <c r="AD17804" s="6"/>
      <c r="AE17804" s="5"/>
      <c r="AF17804" s="6"/>
      <c r="AG17804" s="11"/>
    </row>
    <row r="17805" spans="1:33">
      <c r="A17805" s="5"/>
      <c r="B17805" s="5"/>
      <c r="C17805" s="5"/>
      <c r="D17805" s="5"/>
      <c r="E17805" s="5"/>
      <c r="F17805" s="5"/>
      <c r="G17805" s="5"/>
      <c r="H17805" s="6"/>
      <c r="I17805" s="6"/>
      <c r="J17805" s="5"/>
      <c r="K17805" s="5"/>
      <c r="L17805" s="5"/>
      <c r="M17805" s="5"/>
      <c r="N17805" s="5"/>
      <c r="O17805" s="5"/>
      <c r="P17805" s="5"/>
      <c r="Q17805" s="5"/>
      <c r="R17805" s="6"/>
      <c r="S17805" s="6"/>
      <c r="T17805" s="6"/>
      <c r="U17805" s="6"/>
      <c r="V17805" s="6"/>
      <c r="W17805" s="6"/>
      <c r="X17805" s="6"/>
      <c r="Y17805" s="5"/>
      <c r="Z17805" s="5"/>
      <c r="AA17805" s="5"/>
      <c r="AB17805" s="5"/>
      <c r="AC17805" s="6"/>
      <c r="AD17805" s="6"/>
      <c r="AE17805" s="5"/>
      <c r="AF17805" s="6"/>
      <c r="AG17805" s="11"/>
    </row>
    <row r="17806" spans="1:33">
      <c r="A17806" s="5"/>
      <c r="B17806" s="5"/>
      <c r="C17806" s="5"/>
      <c r="D17806" s="5"/>
      <c r="E17806" s="5"/>
      <c r="F17806" s="5"/>
      <c r="G17806" s="5"/>
      <c r="H17806" s="6"/>
      <c r="I17806" s="6"/>
      <c r="J17806" s="5"/>
      <c r="K17806" s="5"/>
      <c r="L17806" s="5"/>
      <c r="M17806" s="5"/>
      <c r="N17806" s="5"/>
      <c r="O17806" s="5"/>
      <c r="P17806" s="5"/>
      <c r="Q17806" s="5"/>
      <c r="R17806" s="6"/>
      <c r="S17806" s="6"/>
      <c r="T17806" s="6"/>
      <c r="U17806" s="6"/>
      <c r="V17806" s="6"/>
      <c r="W17806" s="6"/>
      <c r="X17806" s="6"/>
      <c r="Y17806" s="5"/>
      <c r="Z17806" s="5"/>
      <c r="AA17806" s="5"/>
      <c r="AB17806" s="5"/>
      <c r="AC17806" s="6"/>
      <c r="AD17806" s="6"/>
      <c r="AE17806" s="5"/>
      <c r="AF17806" s="6"/>
      <c r="AG17806" s="11"/>
    </row>
    <row r="17807" spans="1:33">
      <c r="A17807" s="5"/>
      <c r="B17807" s="5"/>
      <c r="C17807" s="5"/>
      <c r="D17807" s="5"/>
      <c r="E17807" s="5"/>
      <c r="F17807" s="5"/>
      <c r="G17807" s="5"/>
      <c r="H17807" s="6"/>
      <c r="I17807" s="6"/>
      <c r="J17807" s="5"/>
      <c r="K17807" s="5"/>
      <c r="L17807" s="5"/>
      <c r="M17807" s="5"/>
      <c r="N17807" s="5"/>
      <c r="O17807" s="5"/>
      <c r="P17807" s="5"/>
      <c r="Q17807" s="5"/>
      <c r="R17807" s="6"/>
      <c r="S17807" s="6"/>
      <c r="T17807" s="6"/>
      <c r="U17807" s="6"/>
      <c r="V17807" s="6"/>
      <c r="W17807" s="6"/>
      <c r="X17807" s="6"/>
      <c r="Y17807" s="5"/>
      <c r="Z17807" s="5"/>
      <c r="AA17807" s="5"/>
      <c r="AB17807" s="5"/>
      <c r="AC17807" s="6"/>
      <c r="AD17807" s="6"/>
      <c r="AE17807" s="5"/>
      <c r="AF17807" s="6"/>
      <c r="AG17807" s="11"/>
    </row>
    <row r="17808" spans="1:33">
      <c r="A17808" s="5"/>
      <c r="B17808" s="5"/>
      <c r="C17808" s="5"/>
      <c r="D17808" s="5"/>
      <c r="E17808" s="5"/>
      <c r="F17808" s="5"/>
      <c r="G17808" s="5"/>
      <c r="H17808" s="6"/>
      <c r="I17808" s="6"/>
      <c r="J17808" s="5"/>
      <c r="K17808" s="5"/>
      <c r="L17808" s="5"/>
      <c r="M17808" s="5"/>
      <c r="N17808" s="5"/>
      <c r="O17808" s="5"/>
      <c r="P17808" s="5"/>
      <c r="Q17808" s="5"/>
      <c r="R17808" s="6"/>
      <c r="S17808" s="6"/>
      <c r="T17808" s="6"/>
      <c r="U17808" s="6"/>
      <c r="V17808" s="6"/>
      <c r="W17808" s="6"/>
      <c r="X17808" s="6"/>
      <c r="Y17808" s="5"/>
      <c r="Z17808" s="5"/>
      <c r="AA17808" s="5"/>
      <c r="AB17808" s="5"/>
      <c r="AC17808" s="6"/>
      <c r="AD17808" s="6"/>
      <c r="AE17808" s="5"/>
      <c r="AF17808" s="6"/>
      <c r="AG17808" s="11"/>
    </row>
    <row r="17809" spans="1:33">
      <c r="A17809" s="5"/>
      <c r="B17809" s="5"/>
      <c r="C17809" s="5"/>
      <c r="D17809" s="5"/>
      <c r="E17809" s="5"/>
      <c r="F17809" s="5"/>
      <c r="G17809" s="5"/>
      <c r="H17809" s="6"/>
      <c r="I17809" s="6"/>
      <c r="J17809" s="5"/>
      <c r="K17809" s="5"/>
      <c r="L17809" s="5"/>
      <c r="M17809" s="5"/>
      <c r="N17809" s="5"/>
      <c r="O17809" s="5"/>
      <c r="P17809" s="5"/>
      <c r="Q17809" s="5"/>
      <c r="R17809" s="6"/>
      <c r="S17809" s="6"/>
      <c r="T17809" s="6"/>
      <c r="U17809" s="6"/>
      <c r="V17809" s="6"/>
      <c r="W17809" s="6"/>
      <c r="X17809" s="6"/>
      <c r="Y17809" s="5"/>
      <c r="Z17809" s="5"/>
      <c r="AA17809" s="5"/>
      <c r="AB17809" s="5"/>
      <c r="AC17809" s="6"/>
      <c r="AD17809" s="6"/>
      <c r="AE17809" s="5"/>
      <c r="AF17809" s="6"/>
      <c r="AG17809" s="11"/>
    </row>
    <row r="17810" spans="1:33">
      <c r="A17810" s="5"/>
      <c r="B17810" s="5"/>
      <c r="C17810" s="5"/>
      <c r="D17810" s="5"/>
      <c r="E17810" s="5"/>
      <c r="F17810" s="5"/>
      <c r="G17810" s="5"/>
      <c r="H17810" s="6"/>
      <c r="I17810" s="6"/>
      <c r="J17810" s="5"/>
      <c r="K17810" s="5"/>
      <c r="L17810" s="5"/>
      <c r="M17810" s="5"/>
      <c r="N17810" s="5"/>
      <c r="O17810" s="5"/>
      <c r="P17810" s="5"/>
      <c r="Q17810" s="5"/>
      <c r="R17810" s="6"/>
      <c r="S17810" s="6"/>
      <c r="T17810" s="6"/>
      <c r="U17810" s="6"/>
      <c r="V17810" s="6"/>
      <c r="W17810" s="6"/>
      <c r="X17810" s="6"/>
      <c r="Y17810" s="5"/>
      <c r="Z17810" s="5"/>
      <c r="AA17810" s="5"/>
      <c r="AB17810" s="5"/>
      <c r="AC17810" s="6"/>
      <c r="AD17810" s="6"/>
      <c r="AE17810" s="5"/>
      <c r="AF17810" s="6"/>
      <c r="AG17810" s="11"/>
    </row>
    <row r="17811" spans="1:33">
      <c r="A17811" s="5"/>
      <c r="B17811" s="5"/>
      <c r="C17811" s="5"/>
      <c r="D17811" s="5"/>
      <c r="E17811" s="5"/>
      <c r="F17811" s="5"/>
      <c r="G17811" s="5"/>
      <c r="H17811" s="6"/>
      <c r="I17811" s="6"/>
      <c r="J17811" s="5"/>
      <c r="K17811" s="5"/>
      <c r="L17811" s="5"/>
      <c r="M17811" s="5"/>
      <c r="N17811" s="5"/>
      <c r="O17811" s="5"/>
      <c r="P17811" s="5"/>
      <c r="Q17811" s="5"/>
      <c r="R17811" s="6"/>
      <c r="S17811" s="6"/>
      <c r="T17811" s="6"/>
      <c r="U17811" s="6"/>
      <c r="V17811" s="6"/>
      <c r="W17811" s="6"/>
      <c r="X17811" s="6"/>
      <c r="Y17811" s="5"/>
      <c r="Z17811" s="5"/>
      <c r="AA17811" s="5"/>
      <c r="AB17811" s="5"/>
      <c r="AC17811" s="6"/>
      <c r="AD17811" s="6"/>
      <c r="AE17811" s="5"/>
      <c r="AF17811" s="6"/>
      <c r="AG17811" s="11"/>
    </row>
    <row r="17812" spans="1:33">
      <c r="A17812" s="5"/>
      <c r="B17812" s="5"/>
      <c r="C17812" s="5"/>
      <c r="D17812" s="5"/>
      <c r="E17812" s="5"/>
      <c r="F17812" s="5"/>
      <c r="G17812" s="5"/>
      <c r="H17812" s="6"/>
      <c r="I17812" s="6"/>
      <c r="J17812" s="5"/>
      <c r="K17812" s="5"/>
      <c r="L17812" s="5"/>
      <c r="M17812" s="5"/>
      <c r="N17812" s="5"/>
      <c r="O17812" s="5"/>
      <c r="P17812" s="5"/>
      <c r="Q17812" s="5"/>
      <c r="R17812" s="6"/>
      <c r="S17812" s="6"/>
      <c r="T17812" s="6"/>
      <c r="U17812" s="6"/>
      <c r="V17812" s="6"/>
      <c r="W17812" s="6"/>
      <c r="X17812" s="6"/>
      <c r="Y17812" s="5"/>
      <c r="Z17812" s="5"/>
      <c r="AA17812" s="5"/>
      <c r="AB17812" s="5"/>
      <c r="AC17812" s="6"/>
      <c r="AD17812" s="6"/>
      <c r="AE17812" s="5"/>
      <c r="AF17812" s="6"/>
      <c r="AG17812" s="11"/>
    </row>
    <row r="17813" spans="1:33">
      <c r="A17813" s="5"/>
      <c r="B17813" s="5"/>
      <c r="C17813" s="5"/>
      <c r="D17813" s="5"/>
      <c r="E17813" s="5"/>
      <c r="F17813" s="5"/>
      <c r="G17813" s="5"/>
      <c r="H17813" s="6"/>
      <c r="I17813" s="6"/>
      <c r="J17813" s="5"/>
      <c r="K17813" s="5"/>
      <c r="L17813" s="5"/>
      <c r="M17813" s="5"/>
      <c r="N17813" s="5"/>
      <c r="O17813" s="5"/>
      <c r="P17813" s="5"/>
      <c r="Q17813" s="5"/>
      <c r="R17813" s="6"/>
      <c r="S17813" s="6"/>
      <c r="T17813" s="6"/>
      <c r="U17813" s="6"/>
      <c r="V17813" s="6"/>
      <c r="W17813" s="6"/>
      <c r="X17813" s="6"/>
      <c r="Y17813" s="5"/>
      <c r="Z17813" s="5"/>
      <c r="AA17813" s="5"/>
      <c r="AB17813" s="5"/>
      <c r="AC17813" s="6"/>
      <c r="AD17813" s="6"/>
      <c r="AE17813" s="5"/>
      <c r="AF17813" s="6"/>
      <c r="AG17813" s="11"/>
    </row>
    <row r="17814" spans="1:33">
      <c r="A17814" s="5"/>
      <c r="B17814" s="5"/>
      <c r="C17814" s="5"/>
      <c r="D17814" s="5"/>
      <c r="E17814" s="5"/>
      <c r="F17814" s="5"/>
      <c r="G17814" s="5"/>
      <c r="H17814" s="6"/>
      <c r="I17814" s="6"/>
      <c r="J17814" s="5"/>
      <c r="K17814" s="5"/>
      <c r="L17814" s="5"/>
      <c r="M17814" s="5"/>
      <c r="N17814" s="5"/>
      <c r="O17814" s="5"/>
      <c r="P17814" s="5"/>
      <c r="Q17814" s="5"/>
      <c r="R17814" s="6"/>
      <c r="S17814" s="6"/>
      <c r="T17814" s="6"/>
      <c r="U17814" s="6"/>
      <c r="V17814" s="6"/>
      <c r="W17814" s="6"/>
      <c r="X17814" s="6"/>
      <c r="Y17814" s="5"/>
      <c r="Z17814" s="5"/>
      <c r="AA17814" s="5"/>
      <c r="AB17814" s="5"/>
      <c r="AC17814" s="6"/>
      <c r="AD17814" s="6"/>
      <c r="AE17814" s="5"/>
      <c r="AF17814" s="6"/>
      <c r="AG17814" s="11"/>
    </row>
    <row r="17815" spans="1:33">
      <c r="A17815" s="5"/>
      <c r="B17815" s="5"/>
      <c r="C17815" s="5"/>
      <c r="D17815" s="5"/>
      <c r="E17815" s="5"/>
      <c r="F17815" s="5"/>
      <c r="G17815" s="5"/>
      <c r="H17815" s="6"/>
      <c r="I17815" s="6"/>
      <c r="J17815" s="5"/>
      <c r="K17815" s="5"/>
      <c r="L17815" s="5"/>
      <c r="M17815" s="5"/>
      <c r="N17815" s="5"/>
      <c r="O17815" s="5"/>
      <c r="P17815" s="5"/>
      <c r="Q17815" s="5"/>
      <c r="R17815" s="6"/>
      <c r="S17815" s="6"/>
      <c r="T17815" s="6"/>
      <c r="U17815" s="6"/>
      <c r="V17815" s="6"/>
      <c r="W17815" s="6"/>
      <c r="X17815" s="6"/>
      <c r="Y17815" s="5"/>
      <c r="Z17815" s="5"/>
      <c r="AA17815" s="5"/>
      <c r="AB17815" s="5"/>
      <c r="AC17815" s="6"/>
      <c r="AD17815" s="6"/>
      <c r="AE17815" s="5"/>
      <c r="AF17815" s="6"/>
      <c r="AG17815" s="11"/>
    </row>
    <row r="17816" spans="1:33">
      <c r="A17816" s="5"/>
      <c r="B17816" s="5"/>
      <c r="C17816" s="5"/>
      <c r="D17816" s="5"/>
      <c r="E17816" s="5"/>
      <c r="F17816" s="5"/>
      <c r="G17816" s="5"/>
      <c r="H17816" s="6"/>
      <c r="I17816" s="6"/>
      <c r="J17816" s="5"/>
      <c r="K17816" s="5"/>
      <c r="L17816" s="5"/>
      <c r="M17816" s="5"/>
      <c r="N17816" s="5"/>
      <c r="O17816" s="5"/>
      <c r="P17816" s="5"/>
      <c r="Q17816" s="5"/>
      <c r="R17816" s="6"/>
      <c r="S17816" s="5"/>
      <c r="T17816" s="6"/>
      <c r="U17816" s="6"/>
      <c r="V17816" s="6"/>
      <c r="W17816" s="6"/>
      <c r="X17816" s="6"/>
      <c r="Y17816" s="5"/>
      <c r="Z17816" s="5"/>
      <c r="AA17816" s="5"/>
      <c r="AB17816" s="5"/>
      <c r="AC17816" s="6"/>
      <c r="AD17816" s="6"/>
      <c r="AE17816" s="5"/>
      <c r="AF17816" s="6"/>
      <c r="AG17816" s="11"/>
    </row>
    <row r="17817" spans="1:33">
      <c r="A17817" s="5"/>
      <c r="B17817" s="5"/>
      <c r="C17817" s="5"/>
      <c r="D17817" s="5"/>
      <c r="E17817" s="5"/>
      <c r="F17817" s="5"/>
      <c r="G17817" s="5"/>
      <c r="H17817" s="6"/>
      <c r="I17817" s="6"/>
      <c r="J17817" s="5"/>
      <c r="K17817" s="5"/>
      <c r="L17817" s="5"/>
      <c r="M17817" s="5"/>
      <c r="N17817" s="5"/>
      <c r="O17817" s="5"/>
      <c r="P17817" s="5"/>
      <c r="Q17817" s="5"/>
      <c r="R17817" s="6"/>
      <c r="S17817" s="6"/>
      <c r="T17817" s="6"/>
      <c r="U17817" s="6"/>
      <c r="V17817" s="6"/>
      <c r="W17817" s="6"/>
      <c r="X17817" s="6"/>
      <c r="Y17817" s="5"/>
      <c r="Z17817" s="5"/>
      <c r="AA17817" s="5"/>
      <c r="AB17817" s="5"/>
      <c r="AC17817" s="6"/>
      <c r="AD17817" s="6"/>
      <c r="AE17817" s="5"/>
      <c r="AF17817" s="6"/>
      <c r="AG17817" s="11"/>
    </row>
    <row r="17818" spans="1:33">
      <c r="A17818" s="5"/>
      <c r="B17818" s="5"/>
      <c r="C17818" s="5"/>
      <c r="D17818" s="5"/>
      <c r="E17818" s="5"/>
      <c r="F17818" s="5"/>
      <c r="G17818" s="5"/>
      <c r="H17818" s="6"/>
      <c r="I17818" s="6"/>
      <c r="J17818" s="5"/>
      <c r="K17818" s="5"/>
      <c r="L17818" s="5"/>
      <c r="M17818" s="5"/>
      <c r="N17818" s="5"/>
      <c r="O17818" s="5"/>
      <c r="P17818" s="5"/>
      <c r="Q17818" s="5"/>
      <c r="R17818" s="6"/>
      <c r="S17818" s="6"/>
      <c r="T17818" s="6"/>
      <c r="U17818" s="6"/>
      <c r="V17818" s="6"/>
      <c r="W17818" s="6"/>
      <c r="X17818" s="6"/>
      <c r="Y17818" s="5"/>
      <c r="Z17818" s="5"/>
      <c r="AA17818" s="5"/>
      <c r="AB17818" s="5"/>
      <c r="AC17818" s="6"/>
      <c r="AD17818" s="6"/>
      <c r="AE17818" s="5"/>
      <c r="AF17818" s="6"/>
      <c r="AG17818" s="11"/>
    </row>
    <row r="17819" spans="1:33">
      <c r="A17819" s="5"/>
      <c r="B17819" s="5"/>
      <c r="C17819" s="5"/>
      <c r="D17819" s="5"/>
      <c r="E17819" s="5"/>
      <c r="F17819" s="5"/>
      <c r="G17819" s="5"/>
      <c r="H17819" s="6"/>
      <c r="I17819" s="6"/>
      <c r="J17819" s="5"/>
      <c r="K17819" s="5"/>
      <c r="L17819" s="5"/>
      <c r="M17819" s="5"/>
      <c r="N17819" s="5"/>
      <c r="O17819" s="5"/>
      <c r="P17819" s="5"/>
      <c r="Q17819" s="5"/>
      <c r="R17819" s="6"/>
      <c r="S17819" s="5"/>
      <c r="T17819" s="6"/>
      <c r="U17819" s="6"/>
      <c r="V17819" s="6"/>
      <c r="W17819" s="6"/>
      <c r="X17819" s="6"/>
      <c r="Y17819" s="5"/>
      <c r="Z17819" s="5"/>
      <c r="AA17819" s="5"/>
      <c r="AB17819" s="5"/>
      <c r="AC17819" s="6"/>
      <c r="AD17819" s="6"/>
      <c r="AE17819" s="5"/>
      <c r="AF17819" s="6"/>
      <c r="AG17819" s="11"/>
    </row>
    <row r="17820" spans="1:33">
      <c r="A17820" s="5"/>
      <c r="B17820" s="5"/>
      <c r="C17820" s="5"/>
      <c r="D17820" s="5"/>
      <c r="E17820" s="5"/>
      <c r="F17820" s="5"/>
      <c r="G17820" s="5"/>
      <c r="H17820" s="6"/>
      <c r="I17820" s="6"/>
      <c r="J17820" s="5"/>
      <c r="K17820" s="5"/>
      <c r="L17820" s="5"/>
      <c r="M17820" s="5"/>
      <c r="N17820" s="5"/>
      <c r="O17820" s="5"/>
      <c r="P17820" s="6"/>
      <c r="Q17820" s="6"/>
      <c r="R17820" s="6"/>
      <c r="S17820" s="6"/>
      <c r="T17820" s="6"/>
      <c r="U17820" s="6"/>
      <c r="V17820" s="6"/>
      <c r="W17820" s="6"/>
      <c r="X17820" s="6"/>
      <c r="Y17820" s="5"/>
      <c r="Z17820" s="5"/>
      <c r="AA17820" s="5"/>
      <c r="AB17820" s="5"/>
      <c r="AC17820" s="6"/>
      <c r="AD17820" s="6"/>
      <c r="AE17820" s="5"/>
      <c r="AF17820" s="6"/>
      <c r="AG17820" s="11"/>
    </row>
    <row r="17821" spans="1:33">
      <c r="A17821" s="5"/>
      <c r="B17821" s="5"/>
      <c r="C17821" s="5"/>
      <c r="D17821" s="5"/>
      <c r="E17821" s="5"/>
      <c r="F17821" s="5"/>
      <c r="G17821" s="5"/>
      <c r="H17821" s="6"/>
      <c r="I17821" s="6"/>
      <c r="J17821" s="5"/>
      <c r="K17821" s="5"/>
      <c r="L17821" s="5"/>
      <c r="M17821" s="5"/>
      <c r="N17821" s="5"/>
      <c r="O17821" s="5"/>
      <c r="P17821" s="5"/>
      <c r="Q17821" s="5"/>
      <c r="R17821" s="6"/>
      <c r="S17821" s="5"/>
      <c r="T17821" s="6"/>
      <c r="U17821" s="6"/>
      <c r="V17821" s="6"/>
      <c r="W17821" s="6"/>
      <c r="X17821" s="5"/>
      <c r="Y17821" s="5"/>
      <c r="Z17821" s="5"/>
      <c r="AA17821" s="5"/>
      <c r="AB17821" s="5"/>
      <c r="AC17821" s="5"/>
      <c r="AD17821" s="6"/>
      <c r="AE17821" s="5"/>
      <c r="AF17821" s="6"/>
      <c r="AG17821" s="11"/>
    </row>
    <row r="17822" spans="1:33">
      <c r="A17822" s="5"/>
      <c r="B17822" s="5"/>
      <c r="C17822" s="5"/>
      <c r="D17822" s="5"/>
      <c r="E17822" s="5"/>
      <c r="F17822" s="5"/>
      <c r="G17822" s="5"/>
      <c r="H17822" s="6"/>
      <c r="I17822" s="6"/>
      <c r="J17822" s="5"/>
      <c r="K17822" s="5"/>
      <c r="L17822" s="5"/>
      <c r="M17822" s="5"/>
      <c r="N17822" s="5"/>
      <c r="O17822" s="5"/>
      <c r="P17822" s="5"/>
      <c r="Q17822" s="5"/>
      <c r="R17822" s="6"/>
      <c r="S17822" s="6"/>
      <c r="T17822" s="6"/>
      <c r="U17822" s="6"/>
      <c r="V17822" s="6"/>
      <c r="W17822" s="6"/>
      <c r="X17822" s="6"/>
      <c r="Y17822" s="5"/>
      <c r="Z17822" s="5"/>
      <c r="AA17822" s="5"/>
      <c r="AB17822" s="5"/>
      <c r="AC17822" s="6"/>
      <c r="AD17822" s="6"/>
      <c r="AE17822" s="5"/>
      <c r="AF17822" s="6"/>
      <c r="AG17822" s="11"/>
    </row>
    <row r="17823" spans="1:33">
      <c r="A17823" s="5"/>
      <c r="B17823" s="5"/>
      <c r="C17823" s="5"/>
      <c r="D17823" s="5"/>
      <c r="E17823" s="5"/>
      <c r="F17823" s="5"/>
      <c r="G17823" s="5"/>
      <c r="H17823" s="6"/>
      <c r="I17823" s="6"/>
      <c r="J17823" s="5"/>
      <c r="K17823" s="5"/>
      <c r="L17823" s="5"/>
      <c r="M17823" s="5"/>
      <c r="N17823" s="5"/>
      <c r="O17823" s="5"/>
      <c r="P17823" s="5"/>
      <c r="Q17823" s="5"/>
      <c r="R17823" s="5"/>
      <c r="S17823" s="6"/>
      <c r="T17823" s="6"/>
      <c r="U17823" s="6"/>
      <c r="V17823" s="6"/>
      <c r="W17823" s="6"/>
      <c r="X17823" s="6"/>
      <c r="Y17823" s="5"/>
      <c r="Z17823" s="5"/>
      <c r="AA17823" s="5"/>
      <c r="AB17823" s="5"/>
      <c r="AC17823" s="6"/>
      <c r="AD17823" s="6"/>
      <c r="AE17823" s="5"/>
      <c r="AF17823" s="6"/>
      <c r="AG17823" s="11"/>
    </row>
    <row r="17824" spans="1:33">
      <c r="A17824" s="5"/>
      <c r="B17824" s="5"/>
      <c r="C17824" s="5"/>
      <c r="D17824" s="5"/>
      <c r="E17824" s="5"/>
      <c r="F17824" s="5"/>
      <c r="G17824" s="5"/>
      <c r="H17824" s="6"/>
      <c r="I17824" s="6"/>
      <c r="J17824" s="5"/>
      <c r="K17824" s="5"/>
      <c r="L17824" s="5"/>
      <c r="M17824" s="5"/>
      <c r="N17824" s="5"/>
      <c r="O17824" s="5"/>
      <c r="P17824" s="6"/>
      <c r="Q17824" s="6"/>
      <c r="R17824" s="6"/>
      <c r="S17824" s="6"/>
      <c r="T17824" s="6"/>
      <c r="U17824" s="6"/>
      <c r="V17824" s="6"/>
      <c r="W17824" s="6"/>
      <c r="X17824" s="6"/>
      <c r="Y17824" s="5"/>
      <c r="Z17824" s="5"/>
      <c r="AA17824" s="5"/>
      <c r="AB17824" s="5"/>
      <c r="AC17824" s="6"/>
      <c r="AD17824" s="6"/>
      <c r="AE17824" s="5"/>
      <c r="AF17824" s="6"/>
      <c r="AG17824" s="11"/>
    </row>
    <row r="17825" spans="1:33">
      <c r="A17825" s="5"/>
      <c r="B17825" s="5"/>
      <c r="C17825" s="5"/>
      <c r="D17825" s="5"/>
      <c r="E17825" s="5"/>
      <c r="F17825" s="5"/>
      <c r="G17825" s="5"/>
      <c r="H17825" s="6"/>
      <c r="I17825" s="6"/>
      <c r="J17825" s="5"/>
      <c r="K17825" s="5"/>
      <c r="L17825" s="5"/>
      <c r="M17825" s="5"/>
      <c r="N17825" s="5"/>
      <c r="O17825" s="5"/>
      <c r="P17825" s="5"/>
      <c r="Q17825" s="5"/>
      <c r="R17825" s="6"/>
      <c r="S17825" s="6"/>
      <c r="T17825" s="6"/>
      <c r="U17825" s="6"/>
      <c r="V17825" s="6"/>
      <c r="W17825" s="6"/>
      <c r="X17825" s="6"/>
      <c r="Y17825" s="5"/>
      <c r="Z17825" s="5"/>
      <c r="AA17825" s="5"/>
      <c r="AB17825" s="5"/>
      <c r="AC17825" s="6"/>
      <c r="AD17825" s="6"/>
      <c r="AE17825" s="5"/>
      <c r="AF17825" s="6"/>
      <c r="AG17825" s="11"/>
    </row>
    <row r="17826" spans="1:33">
      <c r="A17826" s="5"/>
      <c r="B17826" s="5"/>
      <c r="C17826" s="5"/>
      <c r="D17826" s="5"/>
      <c r="E17826" s="5"/>
      <c r="F17826" s="5"/>
      <c r="G17826" s="5"/>
      <c r="H17826" s="6"/>
      <c r="I17826" s="6"/>
      <c r="J17826" s="5"/>
      <c r="K17826" s="5"/>
      <c r="L17826" s="5"/>
      <c r="M17826" s="5"/>
      <c r="N17826" s="5"/>
      <c r="O17826" s="5"/>
      <c r="P17826" s="6"/>
      <c r="Q17826" s="6"/>
      <c r="R17826" s="6"/>
      <c r="S17826" s="6"/>
      <c r="T17826" s="6"/>
      <c r="U17826" s="6"/>
      <c r="V17826" s="6"/>
      <c r="W17826" s="6"/>
      <c r="X17826" s="6"/>
      <c r="Y17826" s="5"/>
      <c r="Z17826" s="5"/>
      <c r="AA17826" s="5"/>
      <c r="AB17826" s="5"/>
      <c r="AC17826" s="6"/>
      <c r="AD17826" s="6"/>
      <c r="AE17826" s="5"/>
      <c r="AF17826" s="6"/>
      <c r="AG17826" s="11"/>
    </row>
    <row r="17827" spans="1:33">
      <c r="A17827" s="5"/>
      <c r="B17827" s="5"/>
      <c r="C17827" s="5"/>
      <c r="D17827" s="5"/>
      <c r="E17827" s="5"/>
      <c r="F17827" s="5"/>
      <c r="G17827" s="5"/>
      <c r="H17827" s="6"/>
      <c r="I17827" s="6"/>
      <c r="J17827" s="5"/>
      <c r="K17827" s="5"/>
      <c r="L17827" s="5"/>
      <c r="M17827" s="5"/>
      <c r="N17827" s="5"/>
      <c r="O17827" s="5"/>
      <c r="P17827" s="5"/>
      <c r="Q17827" s="5"/>
      <c r="R17827" s="6"/>
      <c r="S17827" s="6"/>
      <c r="T17827" s="6"/>
      <c r="U17827" s="6"/>
      <c r="V17827" s="6"/>
      <c r="W17827" s="6"/>
      <c r="X17827" s="6"/>
      <c r="Y17827" s="5"/>
      <c r="Z17827" s="5"/>
      <c r="AA17827" s="5"/>
      <c r="AB17827" s="5"/>
      <c r="AC17827" s="6"/>
      <c r="AD17827" s="6"/>
      <c r="AE17827" s="5"/>
      <c r="AF17827" s="6"/>
      <c r="AG17827" s="11"/>
    </row>
    <row r="17828" spans="1:33">
      <c r="A17828" s="5"/>
      <c r="B17828" s="5"/>
      <c r="C17828" s="5"/>
      <c r="D17828" s="5"/>
      <c r="E17828" s="5"/>
      <c r="F17828" s="5"/>
      <c r="G17828" s="5"/>
      <c r="H17828" s="6"/>
      <c r="I17828" s="6"/>
      <c r="J17828" s="5"/>
      <c r="K17828" s="5"/>
      <c r="L17828" s="5"/>
      <c r="M17828" s="5"/>
      <c r="N17828" s="5"/>
      <c r="O17828" s="5"/>
      <c r="P17828" s="5"/>
      <c r="Q17828" s="5"/>
      <c r="R17828" s="6"/>
      <c r="S17828" s="6"/>
      <c r="T17828" s="6"/>
      <c r="U17828" s="6"/>
      <c r="V17828" s="6"/>
      <c r="W17828" s="6"/>
      <c r="X17828" s="6"/>
      <c r="Y17828" s="5"/>
      <c r="Z17828" s="5"/>
      <c r="AA17828" s="5"/>
      <c r="AB17828" s="5"/>
      <c r="AC17828" s="6"/>
      <c r="AD17828" s="6"/>
      <c r="AE17828" s="5"/>
      <c r="AF17828" s="6"/>
      <c r="AG17828" s="11"/>
    </row>
    <row r="17829" spans="1:33">
      <c r="A17829" s="5"/>
      <c r="B17829" s="5"/>
      <c r="C17829" s="5"/>
      <c r="D17829" s="5"/>
      <c r="E17829" s="5"/>
      <c r="F17829" s="5"/>
      <c r="G17829" s="5"/>
      <c r="H17829" s="6"/>
      <c r="I17829" s="6"/>
      <c r="J17829" s="5"/>
      <c r="K17829" s="5"/>
      <c r="L17829" s="5"/>
      <c r="M17829" s="5"/>
      <c r="N17829" s="5"/>
      <c r="O17829" s="5"/>
      <c r="P17829" s="5"/>
      <c r="Q17829" s="5"/>
      <c r="R17829" s="6"/>
      <c r="S17829" s="6"/>
      <c r="T17829" s="6"/>
      <c r="U17829" s="6"/>
      <c r="V17829" s="6"/>
      <c r="W17829" s="6"/>
      <c r="X17829" s="6"/>
      <c r="Y17829" s="5"/>
      <c r="Z17829" s="5"/>
      <c r="AA17829" s="5"/>
      <c r="AB17829" s="5"/>
      <c r="AC17829" s="6"/>
      <c r="AD17829" s="6"/>
      <c r="AE17829" s="5"/>
      <c r="AF17829" s="6"/>
      <c r="AG17829" s="11"/>
    </row>
    <row r="17830" spans="1:33">
      <c r="A17830" s="5"/>
      <c r="B17830" s="5"/>
      <c r="C17830" s="5"/>
      <c r="D17830" s="5"/>
      <c r="E17830" s="5"/>
      <c r="F17830" s="5"/>
      <c r="G17830" s="5"/>
      <c r="H17830" s="6"/>
      <c r="I17830" s="6"/>
      <c r="J17830" s="5"/>
      <c r="K17830" s="5"/>
      <c r="L17830" s="5"/>
      <c r="M17830" s="5"/>
      <c r="N17830" s="5"/>
      <c r="O17830" s="5"/>
      <c r="P17830" s="5"/>
      <c r="Q17830" s="5"/>
      <c r="R17830" s="6"/>
      <c r="S17830" s="6"/>
      <c r="T17830" s="6"/>
      <c r="U17830" s="6"/>
      <c r="V17830" s="6"/>
      <c r="W17830" s="6"/>
      <c r="X17830" s="6"/>
      <c r="Y17830" s="5"/>
      <c r="Z17830" s="5"/>
      <c r="AA17830" s="5"/>
      <c r="AB17830" s="5"/>
      <c r="AC17830" s="6"/>
      <c r="AD17830" s="6"/>
      <c r="AE17830" s="5"/>
      <c r="AF17830" s="6"/>
      <c r="AG17830" s="11"/>
    </row>
    <row r="17831" spans="1:33">
      <c r="A17831" s="5"/>
      <c r="B17831" s="5"/>
      <c r="C17831" s="5"/>
      <c r="D17831" s="5"/>
      <c r="E17831" s="5"/>
      <c r="F17831" s="5"/>
      <c r="G17831" s="5"/>
      <c r="H17831" s="6"/>
      <c r="I17831" s="6"/>
      <c r="J17831" s="5"/>
      <c r="K17831" s="5"/>
      <c r="L17831" s="5"/>
      <c r="M17831" s="5"/>
      <c r="N17831" s="5"/>
      <c r="O17831" s="5"/>
      <c r="P17831" s="5"/>
      <c r="Q17831" s="5"/>
      <c r="R17831" s="5"/>
      <c r="S17831" s="6"/>
      <c r="T17831" s="6"/>
      <c r="U17831" s="6"/>
      <c r="V17831" s="6"/>
      <c r="W17831" s="6"/>
      <c r="X17831" s="6"/>
      <c r="Y17831" s="5"/>
      <c r="Z17831" s="5"/>
      <c r="AA17831" s="5"/>
      <c r="AB17831" s="5"/>
      <c r="AC17831" s="6"/>
      <c r="AD17831" s="6"/>
      <c r="AE17831" s="5"/>
      <c r="AF17831" s="6"/>
      <c r="AG17831" s="11"/>
    </row>
    <row r="17832" spans="1:33">
      <c r="A17832" s="5"/>
      <c r="B17832" s="5"/>
      <c r="C17832" s="5"/>
      <c r="D17832" s="5"/>
      <c r="E17832" s="5"/>
      <c r="F17832" s="5"/>
      <c r="G17832" s="5"/>
      <c r="H17832" s="6"/>
      <c r="I17832" s="6"/>
      <c r="J17832" s="5"/>
      <c r="K17832" s="5"/>
      <c r="L17832" s="5"/>
      <c r="M17832" s="5"/>
      <c r="N17832" s="5"/>
      <c r="O17832" s="5"/>
      <c r="P17832" s="5"/>
      <c r="Q17832" s="5"/>
      <c r="R17832" s="6"/>
      <c r="S17832" s="5"/>
      <c r="T17832" s="6"/>
      <c r="U17832" s="6"/>
      <c r="V17832" s="6"/>
      <c r="W17832" s="6"/>
      <c r="X17832" s="6"/>
      <c r="Y17832" s="5"/>
      <c r="Z17832" s="5"/>
      <c r="AA17832" s="5"/>
      <c r="AB17832" s="5"/>
      <c r="AC17832" s="6"/>
      <c r="AD17832" s="6"/>
      <c r="AE17832" s="5"/>
      <c r="AF17832" s="6"/>
      <c r="AG17832" s="11"/>
    </row>
    <row r="17833" spans="1:33">
      <c r="A17833" s="5"/>
      <c r="B17833" s="5"/>
      <c r="C17833" s="5"/>
      <c r="D17833" s="5"/>
      <c r="E17833" s="5"/>
      <c r="F17833" s="5"/>
      <c r="G17833" s="5"/>
      <c r="H17833" s="6"/>
      <c r="I17833" s="6"/>
      <c r="J17833" s="5"/>
      <c r="K17833" s="5"/>
      <c r="L17833" s="5"/>
      <c r="M17833" s="5"/>
      <c r="N17833" s="5"/>
      <c r="O17833" s="5"/>
      <c r="P17833" s="5"/>
      <c r="Q17833" s="5"/>
      <c r="R17833" s="6"/>
      <c r="S17833" s="6"/>
      <c r="T17833" s="6"/>
      <c r="U17833" s="6"/>
      <c r="V17833" s="6"/>
      <c r="W17833" s="6"/>
      <c r="X17833" s="6"/>
      <c r="Y17833" s="5"/>
      <c r="Z17833" s="5"/>
      <c r="AA17833" s="5"/>
      <c r="AB17833" s="5"/>
      <c r="AC17833" s="6"/>
      <c r="AD17833" s="6"/>
      <c r="AE17833" s="5"/>
      <c r="AF17833" s="6"/>
      <c r="AG17833" s="11"/>
    </row>
    <row r="17834" spans="1:33">
      <c r="A17834" s="5"/>
      <c r="B17834" s="5"/>
      <c r="C17834" s="5"/>
      <c r="D17834" s="5"/>
      <c r="E17834" s="5"/>
      <c r="F17834" s="5"/>
      <c r="G17834" s="5"/>
      <c r="H17834" s="6"/>
      <c r="I17834" s="6"/>
      <c r="J17834" s="5"/>
      <c r="K17834" s="5"/>
      <c r="L17834" s="5"/>
      <c r="M17834" s="5"/>
      <c r="N17834" s="5"/>
      <c r="O17834" s="5"/>
      <c r="P17834" s="5"/>
      <c r="Q17834" s="5"/>
      <c r="R17834" s="6"/>
      <c r="S17834" s="6"/>
      <c r="T17834" s="6"/>
      <c r="U17834" s="6"/>
      <c r="V17834" s="6"/>
      <c r="W17834" s="6"/>
      <c r="X17834" s="6"/>
      <c r="Y17834" s="5"/>
      <c r="Z17834" s="5"/>
      <c r="AA17834" s="5"/>
      <c r="AB17834" s="5"/>
      <c r="AC17834" s="6"/>
      <c r="AD17834" s="6"/>
      <c r="AE17834" s="5"/>
      <c r="AF17834" s="6"/>
      <c r="AG17834" s="11"/>
    </row>
    <row r="17835" spans="1:33">
      <c r="A17835" s="5"/>
      <c r="B17835" s="5"/>
      <c r="C17835" s="5"/>
      <c r="D17835" s="5"/>
      <c r="E17835" s="5"/>
      <c r="F17835" s="5"/>
      <c r="G17835" s="5"/>
      <c r="H17835" s="6"/>
      <c r="I17835" s="6"/>
      <c r="J17835" s="5"/>
      <c r="K17835" s="5"/>
      <c r="L17835" s="5"/>
      <c r="M17835" s="5"/>
      <c r="N17835" s="5"/>
      <c r="O17835" s="5"/>
      <c r="P17835" s="5"/>
      <c r="Q17835" s="5"/>
      <c r="R17835" s="6"/>
      <c r="S17835" s="6"/>
      <c r="T17835" s="6"/>
      <c r="U17835" s="6"/>
      <c r="V17835" s="6"/>
      <c r="W17835" s="6"/>
      <c r="X17835" s="6"/>
      <c r="Y17835" s="5"/>
      <c r="Z17835" s="5"/>
      <c r="AA17835" s="5"/>
      <c r="AB17835" s="5"/>
      <c r="AC17835" s="6"/>
      <c r="AD17835" s="6"/>
      <c r="AE17835" s="5"/>
      <c r="AF17835" s="6"/>
      <c r="AG17835" s="11"/>
    </row>
    <row r="17836" spans="1:33">
      <c r="A17836" s="5"/>
      <c r="B17836" s="5"/>
      <c r="C17836" s="5"/>
      <c r="D17836" s="5"/>
      <c r="E17836" s="5"/>
      <c r="F17836" s="5"/>
      <c r="G17836" s="5"/>
      <c r="H17836" s="6"/>
      <c r="I17836" s="6"/>
      <c r="J17836" s="5"/>
      <c r="K17836" s="5"/>
      <c r="L17836" s="5"/>
      <c r="M17836" s="5"/>
      <c r="N17836" s="5"/>
      <c r="O17836" s="5"/>
      <c r="P17836" s="5"/>
      <c r="Q17836" s="5"/>
      <c r="R17836" s="6"/>
      <c r="S17836" s="6"/>
      <c r="T17836" s="6"/>
      <c r="U17836" s="6"/>
      <c r="V17836" s="6"/>
      <c r="W17836" s="6"/>
      <c r="X17836" s="6"/>
      <c r="Y17836" s="5"/>
      <c r="Z17836" s="5"/>
      <c r="AA17836" s="5"/>
      <c r="AB17836" s="5"/>
      <c r="AC17836" s="6"/>
      <c r="AD17836" s="6"/>
      <c r="AE17836" s="5"/>
      <c r="AF17836" s="6"/>
      <c r="AG17836" s="11"/>
    </row>
    <row r="17837" spans="1:33">
      <c r="A17837" s="5"/>
      <c r="B17837" s="5"/>
      <c r="C17837" s="5"/>
      <c r="D17837" s="5"/>
      <c r="E17837" s="5"/>
      <c r="F17837" s="5"/>
      <c r="G17837" s="5"/>
      <c r="H17837" s="6"/>
      <c r="I17837" s="6"/>
      <c r="J17837" s="5"/>
      <c r="K17837" s="5"/>
      <c r="L17837" s="5"/>
      <c r="M17837" s="5"/>
      <c r="N17837" s="5"/>
      <c r="O17837" s="5"/>
      <c r="P17837" s="5"/>
      <c r="Q17837" s="5"/>
      <c r="R17837" s="6"/>
      <c r="S17837" s="6"/>
      <c r="T17837" s="6"/>
      <c r="U17837" s="6"/>
      <c r="V17837" s="6"/>
      <c r="W17837" s="6"/>
      <c r="X17837" s="6"/>
      <c r="Y17837" s="5"/>
      <c r="Z17837" s="5"/>
      <c r="AA17837" s="5"/>
      <c r="AB17837" s="5"/>
      <c r="AC17837" s="6"/>
      <c r="AD17837" s="6"/>
      <c r="AE17837" s="5"/>
      <c r="AF17837" s="6"/>
      <c r="AG17837" s="11"/>
    </row>
    <row r="17838" spans="1:33">
      <c r="A17838" s="5"/>
      <c r="B17838" s="5"/>
      <c r="C17838" s="5"/>
      <c r="D17838" s="5"/>
      <c r="E17838" s="5"/>
      <c r="F17838" s="5"/>
      <c r="G17838" s="5"/>
      <c r="H17838" s="6"/>
      <c r="I17838" s="6"/>
      <c r="J17838" s="5"/>
      <c r="K17838" s="5"/>
      <c r="L17838" s="5"/>
      <c r="M17838" s="5"/>
      <c r="N17838" s="5"/>
      <c r="O17838" s="5"/>
      <c r="P17838" s="5"/>
      <c r="Q17838" s="5"/>
      <c r="R17838" s="6"/>
      <c r="S17838" s="6"/>
      <c r="T17838" s="6"/>
      <c r="U17838" s="6"/>
      <c r="V17838" s="6"/>
      <c r="W17838" s="6"/>
      <c r="X17838" s="6"/>
      <c r="Y17838" s="5"/>
      <c r="Z17838" s="5"/>
      <c r="AA17838" s="5"/>
      <c r="AB17838" s="5"/>
      <c r="AC17838" s="6"/>
      <c r="AD17838" s="6"/>
      <c r="AE17838" s="5"/>
      <c r="AF17838" s="6"/>
      <c r="AG17838" s="11"/>
    </row>
    <row r="17839" spans="1:33">
      <c r="A17839" s="5"/>
      <c r="B17839" s="5"/>
      <c r="C17839" s="5"/>
      <c r="D17839" s="5"/>
      <c r="E17839" s="5"/>
      <c r="F17839" s="5"/>
      <c r="G17839" s="5"/>
      <c r="H17839" s="6"/>
      <c r="I17839" s="6"/>
      <c r="J17839" s="5"/>
      <c r="K17839" s="5"/>
      <c r="L17839" s="5"/>
      <c r="M17839" s="5"/>
      <c r="N17839" s="5"/>
      <c r="O17839" s="5"/>
      <c r="P17839" s="5"/>
      <c r="Q17839" s="5"/>
      <c r="R17839" s="6"/>
      <c r="S17839" s="6"/>
      <c r="T17839" s="6"/>
      <c r="U17839" s="6"/>
      <c r="V17839" s="6"/>
      <c r="W17839" s="6"/>
      <c r="X17839" s="6"/>
      <c r="Y17839" s="5"/>
      <c r="Z17839" s="5"/>
      <c r="AA17839" s="5"/>
      <c r="AB17839" s="5"/>
      <c r="AC17839" s="6"/>
      <c r="AD17839" s="6"/>
      <c r="AE17839" s="5"/>
      <c r="AF17839" s="6"/>
      <c r="AG17839" s="11"/>
    </row>
    <row r="17840" spans="1:33">
      <c r="A17840" s="5"/>
      <c r="B17840" s="6"/>
      <c r="C17840" s="5"/>
      <c r="D17840" s="5"/>
      <c r="E17840" s="5"/>
      <c r="F17840" s="5"/>
      <c r="G17840" s="5"/>
      <c r="H17840" s="6"/>
      <c r="I17840" s="6"/>
      <c r="J17840" s="5"/>
      <c r="K17840" s="5"/>
      <c r="L17840" s="5"/>
      <c r="M17840" s="5"/>
      <c r="N17840" s="5"/>
      <c r="O17840" s="5"/>
      <c r="P17840" s="5"/>
      <c r="Q17840" s="5"/>
      <c r="R17840" s="5"/>
      <c r="S17840" s="5"/>
      <c r="T17840" s="6"/>
      <c r="U17840" s="5"/>
      <c r="V17840" s="6"/>
      <c r="W17840" s="6"/>
      <c r="X17840" s="6"/>
      <c r="Y17840" s="5"/>
      <c r="Z17840" s="5"/>
      <c r="AA17840" s="5"/>
      <c r="AB17840" s="5"/>
      <c r="AC17840" s="6"/>
      <c r="AD17840" s="6"/>
      <c r="AE17840" s="5"/>
      <c r="AF17840" s="6"/>
      <c r="AG17840" s="11"/>
    </row>
    <row r="17841" spans="1:33">
      <c r="A17841" s="5"/>
      <c r="B17841" s="5"/>
      <c r="C17841" s="5"/>
      <c r="D17841" s="5"/>
      <c r="E17841" s="5"/>
      <c r="F17841" s="5"/>
      <c r="G17841" s="5"/>
      <c r="H17841" s="6"/>
      <c r="I17841" s="6"/>
      <c r="J17841" s="5"/>
      <c r="K17841" s="5"/>
      <c r="L17841" s="5"/>
      <c r="M17841" s="5"/>
      <c r="N17841" s="5"/>
      <c r="O17841" s="5"/>
      <c r="P17841" s="5"/>
      <c r="Q17841" s="5"/>
      <c r="R17841" s="6"/>
      <c r="S17841" s="5"/>
      <c r="T17841" s="6"/>
      <c r="U17841" s="6"/>
      <c r="V17841" s="6"/>
      <c r="W17841" s="6"/>
      <c r="X17841" s="5"/>
      <c r="Y17841" s="5"/>
      <c r="Z17841" s="5"/>
      <c r="AA17841" s="5"/>
      <c r="AB17841" s="5"/>
      <c r="AC17841" s="6"/>
      <c r="AD17841" s="6"/>
      <c r="AE17841" s="5"/>
      <c r="AF17841" s="6"/>
      <c r="AG17841" s="11"/>
    </row>
    <row r="17842" spans="1:33">
      <c r="A17842" s="5"/>
      <c r="B17842" s="5"/>
      <c r="C17842" s="5"/>
      <c r="D17842" s="5"/>
      <c r="E17842" s="5"/>
      <c r="F17842" s="5"/>
      <c r="G17842" s="5"/>
      <c r="H17842" s="6"/>
      <c r="I17842" s="6"/>
      <c r="J17842" s="5"/>
      <c r="K17842" s="5"/>
      <c r="L17842" s="5"/>
      <c r="M17842" s="5"/>
      <c r="N17842" s="5"/>
      <c r="O17842" s="5"/>
      <c r="P17842" s="5"/>
      <c r="Q17842" s="5"/>
      <c r="R17842" s="6"/>
      <c r="S17842" s="5"/>
      <c r="T17842" s="6"/>
      <c r="U17842" s="6"/>
      <c r="V17842" s="6"/>
      <c r="W17842" s="6"/>
      <c r="X17842" s="6"/>
      <c r="Y17842" s="5"/>
      <c r="Z17842" s="5"/>
      <c r="AA17842" s="5"/>
      <c r="AB17842" s="5"/>
      <c r="AC17842" s="6"/>
      <c r="AD17842" s="6"/>
      <c r="AE17842" s="5"/>
      <c r="AF17842" s="6"/>
      <c r="AG17842" s="11"/>
    </row>
    <row r="17843" spans="1:33">
      <c r="A17843" s="5"/>
      <c r="B17843" s="5"/>
      <c r="C17843" s="5"/>
      <c r="D17843" s="5"/>
      <c r="E17843" s="5"/>
      <c r="F17843" s="5"/>
      <c r="G17843" s="5"/>
      <c r="H17843" s="6"/>
      <c r="I17843" s="6"/>
      <c r="J17843" s="5"/>
      <c r="K17843" s="5"/>
      <c r="L17843" s="5"/>
      <c r="M17843" s="5"/>
      <c r="N17843" s="5"/>
      <c r="O17843" s="5"/>
      <c r="P17843" s="5"/>
      <c r="Q17843" s="5"/>
      <c r="R17843" s="6"/>
      <c r="S17843" s="6"/>
      <c r="T17843" s="6"/>
      <c r="U17843" s="6"/>
      <c r="V17843" s="6"/>
      <c r="W17843" s="6"/>
      <c r="X17843" s="6"/>
      <c r="Y17843" s="5"/>
      <c r="Z17843" s="5"/>
      <c r="AA17843" s="5"/>
      <c r="AB17843" s="5"/>
      <c r="AC17843" s="6"/>
      <c r="AD17843" s="6"/>
      <c r="AE17843" s="5"/>
      <c r="AF17843" s="6"/>
      <c r="AG17843" s="11"/>
    </row>
    <row r="17844" spans="1:33">
      <c r="A17844" s="5"/>
      <c r="B17844" s="5"/>
      <c r="C17844" s="5"/>
      <c r="D17844" s="5"/>
      <c r="E17844" s="5"/>
      <c r="F17844" s="5"/>
      <c r="G17844" s="5"/>
      <c r="H17844" s="6"/>
      <c r="I17844" s="6"/>
      <c r="J17844" s="5"/>
      <c r="K17844" s="5"/>
      <c r="L17844" s="5"/>
      <c r="M17844" s="5"/>
      <c r="N17844" s="5"/>
      <c r="O17844" s="5"/>
      <c r="P17844" s="5"/>
      <c r="Q17844" s="5"/>
      <c r="R17844" s="6"/>
      <c r="S17844" s="6"/>
      <c r="T17844" s="6"/>
      <c r="U17844" s="6"/>
      <c r="V17844" s="6"/>
      <c r="W17844" s="6"/>
      <c r="X17844" s="6"/>
      <c r="Y17844" s="5"/>
      <c r="Z17844" s="5"/>
      <c r="AA17844" s="5"/>
      <c r="AB17844" s="5"/>
      <c r="AC17844" s="6"/>
      <c r="AD17844" s="6"/>
      <c r="AE17844" s="5"/>
      <c r="AF17844" s="6"/>
      <c r="AG17844" s="11"/>
    </row>
    <row r="17845" spans="1:33">
      <c r="A17845" s="5"/>
      <c r="B17845" s="5"/>
      <c r="C17845" s="5"/>
      <c r="D17845" s="5"/>
      <c r="E17845" s="5"/>
      <c r="F17845" s="5"/>
      <c r="G17845" s="5"/>
      <c r="H17845" s="6"/>
      <c r="I17845" s="6"/>
      <c r="J17845" s="5"/>
      <c r="K17845" s="5"/>
      <c r="L17845" s="5"/>
      <c r="M17845" s="5"/>
      <c r="N17845" s="5"/>
      <c r="O17845" s="5"/>
      <c r="P17845" s="5"/>
      <c r="Q17845" s="5"/>
      <c r="R17845" s="6"/>
      <c r="S17845" s="5"/>
      <c r="T17845" s="6"/>
      <c r="U17845" s="6"/>
      <c r="V17845" s="6"/>
      <c r="W17845" s="6"/>
      <c r="X17845" s="6"/>
      <c r="Y17845" s="5"/>
      <c r="Z17845" s="5"/>
      <c r="AA17845" s="5"/>
      <c r="AB17845" s="5"/>
      <c r="AC17845" s="6"/>
      <c r="AD17845" s="6"/>
      <c r="AE17845" s="5"/>
      <c r="AF17845" s="6"/>
      <c r="AG17845" s="11"/>
    </row>
    <row r="17846" spans="1:33">
      <c r="A17846" s="5"/>
      <c r="B17846" s="5"/>
      <c r="C17846" s="5"/>
      <c r="D17846" s="5"/>
      <c r="E17846" s="5"/>
      <c r="F17846" s="5"/>
      <c r="G17846" s="5"/>
      <c r="H17846" s="6"/>
      <c r="I17846" s="6"/>
      <c r="J17846" s="5"/>
      <c r="K17846" s="5"/>
      <c r="L17846" s="5"/>
      <c r="M17846" s="5"/>
      <c r="N17846" s="5"/>
      <c r="O17846" s="5"/>
      <c r="P17846" s="5"/>
      <c r="Q17846" s="5"/>
      <c r="R17846" s="6"/>
      <c r="S17846" s="6"/>
      <c r="T17846" s="6"/>
      <c r="U17846" s="6"/>
      <c r="V17846" s="6"/>
      <c r="W17846" s="6"/>
      <c r="X17846" s="6"/>
      <c r="Y17846" s="5"/>
      <c r="Z17846" s="5"/>
      <c r="AA17846" s="5"/>
      <c r="AB17846" s="5"/>
      <c r="AC17846" s="6"/>
      <c r="AD17846" s="6"/>
      <c r="AE17846" s="5"/>
      <c r="AF17846" s="6"/>
      <c r="AG17846" s="11"/>
    </row>
    <row r="17847" spans="1:33">
      <c r="A17847" s="5"/>
      <c r="B17847" s="5"/>
      <c r="C17847" s="5"/>
      <c r="D17847" s="5"/>
      <c r="E17847" s="5"/>
      <c r="F17847" s="5"/>
      <c r="G17847" s="5"/>
      <c r="H17847" s="6"/>
      <c r="I17847" s="6"/>
      <c r="J17847" s="5"/>
      <c r="K17847" s="5"/>
      <c r="L17847" s="5"/>
      <c r="M17847" s="5"/>
      <c r="N17847" s="5"/>
      <c r="O17847" s="5"/>
      <c r="P17847" s="5"/>
      <c r="Q17847" s="5"/>
      <c r="R17847" s="6"/>
      <c r="S17847" s="6"/>
      <c r="T17847" s="6"/>
      <c r="U17847" s="6"/>
      <c r="V17847" s="6"/>
      <c r="W17847" s="6"/>
      <c r="X17847" s="6"/>
      <c r="Y17847" s="5"/>
      <c r="Z17847" s="5"/>
      <c r="AA17847" s="5"/>
      <c r="AB17847" s="5"/>
      <c r="AC17847" s="6"/>
      <c r="AD17847" s="6"/>
      <c r="AE17847" s="5"/>
      <c r="AF17847" s="6"/>
      <c r="AG17847" s="11"/>
    </row>
    <row r="17848" spans="1:33">
      <c r="A17848" s="5"/>
      <c r="B17848" s="5"/>
      <c r="C17848" s="5"/>
      <c r="D17848" s="5"/>
      <c r="E17848" s="5"/>
      <c r="F17848" s="5"/>
      <c r="G17848" s="5"/>
      <c r="H17848" s="6"/>
      <c r="I17848" s="6"/>
      <c r="J17848" s="5"/>
      <c r="K17848" s="5"/>
      <c r="L17848" s="5"/>
      <c r="M17848" s="5"/>
      <c r="N17848" s="5"/>
      <c r="O17848" s="5"/>
      <c r="P17848" s="5"/>
      <c r="Q17848" s="5"/>
      <c r="R17848" s="6"/>
      <c r="S17848" s="6"/>
      <c r="T17848" s="6"/>
      <c r="U17848" s="6"/>
      <c r="V17848" s="6"/>
      <c r="W17848" s="6"/>
      <c r="X17848" s="6"/>
      <c r="Y17848" s="5"/>
      <c r="Z17848" s="5"/>
      <c r="AA17848" s="5"/>
      <c r="AB17848" s="5"/>
      <c r="AC17848" s="6"/>
      <c r="AD17848" s="6"/>
      <c r="AE17848" s="5"/>
      <c r="AF17848" s="6"/>
      <c r="AG17848" s="11"/>
    </row>
    <row r="17849" spans="1:33">
      <c r="A17849" s="5"/>
      <c r="B17849" s="5"/>
      <c r="C17849" s="5"/>
      <c r="D17849" s="5"/>
      <c r="E17849" s="5"/>
      <c r="F17849" s="5"/>
      <c r="G17849" s="5"/>
      <c r="H17849" s="6"/>
      <c r="I17849" s="6"/>
      <c r="J17849" s="5"/>
      <c r="K17849" s="5"/>
      <c r="L17849" s="5"/>
      <c r="M17849" s="5"/>
      <c r="N17849" s="5"/>
      <c r="O17849" s="5"/>
      <c r="P17849" s="5"/>
      <c r="Q17849" s="5"/>
      <c r="R17849" s="6"/>
      <c r="S17849" s="6"/>
      <c r="T17849" s="6"/>
      <c r="U17849" s="6"/>
      <c r="V17849" s="6"/>
      <c r="W17849" s="6"/>
      <c r="X17849" s="6"/>
      <c r="Y17849" s="5"/>
      <c r="Z17849" s="5"/>
      <c r="AA17849" s="5"/>
      <c r="AB17849" s="5"/>
      <c r="AC17849" s="6"/>
      <c r="AD17849" s="6"/>
      <c r="AE17849" s="5"/>
      <c r="AF17849" s="6"/>
      <c r="AG17849" s="11"/>
    </row>
    <row r="17850" spans="1:33">
      <c r="A17850" s="5"/>
      <c r="B17850" s="5"/>
      <c r="C17850" s="5"/>
      <c r="D17850" s="5"/>
      <c r="E17850" s="5"/>
      <c r="F17850" s="5"/>
      <c r="G17850" s="5"/>
      <c r="H17850" s="6"/>
      <c r="I17850" s="6"/>
      <c r="J17850" s="5"/>
      <c r="K17850" s="5"/>
      <c r="L17850" s="5"/>
      <c r="M17850" s="5"/>
      <c r="N17850" s="5"/>
      <c r="O17850" s="5"/>
      <c r="P17850" s="5"/>
      <c r="Q17850" s="5"/>
      <c r="R17850" s="6"/>
      <c r="S17850" s="6"/>
      <c r="T17850" s="6"/>
      <c r="U17850" s="6"/>
      <c r="V17850" s="6"/>
      <c r="W17850" s="6"/>
      <c r="X17850" s="6"/>
      <c r="Y17850" s="5"/>
      <c r="Z17850" s="5"/>
      <c r="AA17850" s="5"/>
      <c r="AB17850" s="5"/>
      <c r="AC17850" s="6"/>
      <c r="AD17850" s="6"/>
      <c r="AE17850" s="5"/>
      <c r="AF17850" s="6"/>
      <c r="AG17850" s="11"/>
    </row>
    <row r="17851" spans="1:33">
      <c r="A17851" s="5"/>
      <c r="B17851" s="5"/>
      <c r="C17851" s="5"/>
      <c r="D17851" s="5"/>
      <c r="E17851" s="5"/>
      <c r="F17851" s="5"/>
      <c r="G17851" s="5"/>
      <c r="H17851" s="6"/>
      <c r="I17851" s="6"/>
      <c r="J17851" s="5"/>
      <c r="K17851" s="5"/>
      <c r="L17851" s="5"/>
      <c r="M17851" s="5"/>
      <c r="N17851" s="5"/>
      <c r="O17851" s="5"/>
      <c r="P17851" s="5"/>
      <c r="Q17851" s="5"/>
      <c r="R17851" s="6"/>
      <c r="S17851" s="6"/>
      <c r="T17851" s="6"/>
      <c r="U17851" s="6"/>
      <c r="V17851" s="6"/>
      <c r="W17851" s="6"/>
      <c r="X17851" s="6"/>
      <c r="Y17851" s="5"/>
      <c r="Z17851" s="5"/>
      <c r="AA17851" s="5"/>
      <c r="AB17851" s="5"/>
      <c r="AC17851" s="6"/>
      <c r="AD17851" s="6"/>
      <c r="AE17851" s="5"/>
      <c r="AF17851" s="6"/>
      <c r="AG17851" s="11"/>
    </row>
    <row r="17852" spans="1:33">
      <c r="A17852" s="5"/>
      <c r="B17852" s="5"/>
      <c r="C17852" s="5"/>
      <c r="D17852" s="5"/>
      <c r="E17852" s="5"/>
      <c r="F17852" s="5"/>
      <c r="G17852" s="5"/>
      <c r="H17852" s="6"/>
      <c r="I17852" s="6"/>
      <c r="J17852" s="5"/>
      <c r="K17852" s="5"/>
      <c r="L17852" s="5"/>
      <c r="M17852" s="5"/>
      <c r="N17852" s="5"/>
      <c r="O17852" s="5"/>
      <c r="P17852" s="5"/>
      <c r="Q17852" s="5"/>
      <c r="R17852" s="6"/>
      <c r="S17852" s="6"/>
      <c r="T17852" s="6"/>
      <c r="U17852" s="6"/>
      <c r="V17852" s="6"/>
      <c r="W17852" s="6"/>
      <c r="X17852" s="6"/>
      <c r="Y17852" s="5"/>
      <c r="Z17852" s="5"/>
      <c r="AA17852" s="5"/>
      <c r="AB17852" s="5"/>
      <c r="AC17852" s="6"/>
      <c r="AD17852" s="6"/>
      <c r="AE17852" s="5"/>
      <c r="AF17852" s="6"/>
      <c r="AG17852" s="11"/>
    </row>
    <row r="17853" spans="1:33">
      <c r="A17853" s="5"/>
      <c r="B17853" s="5"/>
      <c r="C17853" s="5"/>
      <c r="D17853" s="5"/>
      <c r="E17853" s="5"/>
      <c r="F17853" s="5"/>
      <c r="G17853" s="5"/>
      <c r="H17853" s="6"/>
      <c r="I17853" s="6"/>
      <c r="J17853" s="5"/>
      <c r="K17853" s="5"/>
      <c r="L17853" s="5"/>
      <c r="M17853" s="5"/>
      <c r="N17853" s="5"/>
      <c r="O17853" s="5"/>
      <c r="P17853" s="5"/>
      <c r="Q17853" s="5"/>
      <c r="R17853" s="6"/>
      <c r="S17853" s="6"/>
      <c r="T17853" s="6"/>
      <c r="U17853" s="6"/>
      <c r="V17853" s="6"/>
      <c r="W17853" s="6"/>
      <c r="X17853" s="6"/>
      <c r="Y17853" s="5"/>
      <c r="Z17853" s="5"/>
      <c r="AA17853" s="5"/>
      <c r="AB17853" s="5"/>
      <c r="AC17853" s="6"/>
      <c r="AD17853" s="6"/>
      <c r="AE17853" s="5"/>
      <c r="AF17853" s="6"/>
      <c r="AG17853" s="11"/>
    </row>
    <row r="17854" spans="1:33">
      <c r="A17854" s="5"/>
      <c r="B17854" s="5"/>
      <c r="C17854" s="5"/>
      <c r="D17854" s="5"/>
      <c r="E17854" s="5"/>
      <c r="F17854" s="5"/>
      <c r="G17854" s="5"/>
      <c r="H17854" s="6"/>
      <c r="I17854" s="6"/>
      <c r="J17854" s="5"/>
      <c r="K17854" s="5"/>
      <c r="L17854" s="5"/>
      <c r="M17854" s="5"/>
      <c r="N17854" s="5"/>
      <c r="O17854" s="5"/>
      <c r="P17854" s="5"/>
      <c r="Q17854" s="5"/>
      <c r="R17854" s="6"/>
      <c r="S17854" s="6"/>
      <c r="T17854" s="6"/>
      <c r="U17854" s="6"/>
      <c r="V17854" s="6"/>
      <c r="W17854" s="6"/>
      <c r="X17854" s="6"/>
      <c r="Y17854" s="5"/>
      <c r="Z17854" s="5"/>
      <c r="AA17854" s="5"/>
      <c r="AB17854" s="5"/>
      <c r="AC17854" s="6"/>
      <c r="AD17854" s="6"/>
      <c r="AE17854" s="5"/>
      <c r="AF17854" s="6"/>
      <c r="AG17854" s="11"/>
    </row>
    <row r="17855" spans="1:33">
      <c r="A17855" s="5"/>
      <c r="B17855" s="5"/>
      <c r="C17855" s="5"/>
      <c r="D17855" s="5"/>
      <c r="E17855" s="5"/>
      <c r="F17855" s="5"/>
      <c r="G17855" s="5"/>
      <c r="H17855" s="6"/>
      <c r="I17855" s="6"/>
      <c r="J17855" s="5"/>
      <c r="K17855" s="5"/>
      <c r="L17855" s="5"/>
      <c r="M17855" s="5"/>
      <c r="N17855" s="5"/>
      <c r="O17855" s="5"/>
      <c r="P17855" s="5"/>
      <c r="Q17855" s="5"/>
      <c r="R17855" s="6"/>
      <c r="S17855" s="6"/>
      <c r="T17855" s="6"/>
      <c r="U17855" s="6"/>
      <c r="V17855" s="6"/>
      <c r="W17855" s="6"/>
      <c r="X17855" s="6"/>
      <c r="Y17855" s="5"/>
      <c r="Z17855" s="5"/>
      <c r="AA17855" s="5"/>
      <c r="AB17855" s="5"/>
      <c r="AC17855" s="6"/>
      <c r="AD17855" s="6"/>
      <c r="AE17855" s="5"/>
      <c r="AF17855" s="6"/>
      <c r="AG17855" s="11"/>
    </row>
    <row r="17856" spans="1:33">
      <c r="A17856" s="5"/>
      <c r="B17856" s="5"/>
      <c r="C17856" s="5"/>
      <c r="D17856" s="5"/>
      <c r="E17856" s="5"/>
      <c r="F17856" s="5"/>
      <c r="G17856" s="5"/>
      <c r="H17856" s="6"/>
      <c r="I17856" s="6"/>
      <c r="J17856" s="5"/>
      <c r="K17856" s="5"/>
      <c r="L17856" s="5"/>
      <c r="M17856" s="5"/>
      <c r="N17856" s="5"/>
      <c r="O17856" s="5"/>
      <c r="P17856" s="5"/>
      <c r="Q17856" s="5"/>
      <c r="R17856" s="6"/>
      <c r="S17856" s="6"/>
      <c r="T17856" s="6"/>
      <c r="U17856" s="6"/>
      <c r="V17856" s="6"/>
      <c r="W17856" s="6"/>
      <c r="X17856" s="6"/>
      <c r="Y17856" s="5"/>
      <c r="Z17856" s="5"/>
      <c r="AA17856" s="5"/>
      <c r="AB17856" s="5"/>
      <c r="AC17856" s="6"/>
      <c r="AD17856" s="6"/>
      <c r="AE17856" s="5"/>
      <c r="AF17856" s="6"/>
      <c r="AG17856" s="11"/>
    </row>
    <row r="17857" spans="1:33">
      <c r="A17857" s="5"/>
      <c r="B17857" s="5"/>
      <c r="C17857" s="5"/>
      <c r="D17857" s="5"/>
      <c r="E17857" s="5"/>
      <c r="F17857" s="5"/>
      <c r="G17857" s="5"/>
      <c r="H17857" s="6"/>
      <c r="I17857" s="6"/>
      <c r="J17857" s="5"/>
      <c r="K17857" s="5"/>
      <c r="L17857" s="5"/>
      <c r="M17857" s="5"/>
      <c r="N17857" s="5"/>
      <c r="O17857" s="5"/>
      <c r="P17857" s="5"/>
      <c r="Q17857" s="5"/>
      <c r="R17857" s="6"/>
      <c r="S17857" s="5"/>
      <c r="T17857" s="6"/>
      <c r="U17857" s="6"/>
      <c r="V17857" s="6"/>
      <c r="W17857" s="6"/>
      <c r="X17857" s="6"/>
      <c r="Y17857" s="5"/>
      <c r="Z17857" s="5"/>
      <c r="AA17857" s="5"/>
      <c r="AB17857" s="5"/>
      <c r="AC17857" s="6"/>
      <c r="AD17857" s="6"/>
      <c r="AE17857" s="5"/>
      <c r="AF17857" s="6"/>
      <c r="AG17857" s="11"/>
    </row>
    <row r="17858" spans="1:33">
      <c r="A17858" s="5"/>
      <c r="B17858" s="5"/>
      <c r="C17858" s="5"/>
      <c r="D17858" s="5"/>
      <c r="E17858" s="5"/>
      <c r="F17858" s="5"/>
      <c r="G17858" s="5"/>
      <c r="H17858" s="6"/>
      <c r="I17858" s="6"/>
      <c r="J17858" s="5"/>
      <c r="K17858" s="5"/>
      <c r="L17858" s="5"/>
      <c r="M17858" s="5"/>
      <c r="N17858" s="5"/>
      <c r="O17858" s="5"/>
      <c r="P17858" s="5"/>
      <c r="Q17858" s="5"/>
      <c r="R17858" s="6"/>
      <c r="S17858" s="6"/>
      <c r="T17858" s="6"/>
      <c r="U17858" s="6"/>
      <c r="V17858" s="6"/>
      <c r="W17858" s="6"/>
      <c r="X17858" s="6"/>
      <c r="Y17858" s="5"/>
      <c r="Z17858" s="5"/>
      <c r="AA17858" s="5"/>
      <c r="AB17858" s="5"/>
      <c r="AC17858" s="6"/>
      <c r="AD17858" s="6"/>
      <c r="AE17858" s="5"/>
      <c r="AF17858" s="6"/>
      <c r="AG17858" s="11"/>
    </row>
    <row r="17859" spans="1:33">
      <c r="A17859" s="5"/>
      <c r="B17859" s="5"/>
      <c r="C17859" s="5"/>
      <c r="D17859" s="5"/>
      <c r="E17859" s="5"/>
      <c r="F17859" s="5"/>
      <c r="G17859" s="5"/>
      <c r="H17859" s="6"/>
      <c r="I17859" s="6"/>
      <c r="J17859" s="5"/>
      <c r="K17859" s="5"/>
      <c r="L17859" s="5"/>
      <c r="M17859" s="5"/>
      <c r="N17859" s="5"/>
      <c r="O17859" s="5"/>
      <c r="P17859" s="5"/>
      <c r="Q17859" s="5"/>
      <c r="R17859" s="6"/>
      <c r="S17859" s="6"/>
      <c r="T17859" s="6"/>
      <c r="U17859" s="6"/>
      <c r="V17859" s="6"/>
      <c r="W17859" s="6"/>
      <c r="X17859" s="6"/>
      <c r="Y17859" s="5"/>
      <c r="Z17859" s="5"/>
      <c r="AA17859" s="5"/>
      <c r="AB17859" s="5"/>
      <c r="AC17859" s="6"/>
      <c r="AD17859" s="6"/>
      <c r="AE17859" s="5"/>
      <c r="AF17859" s="6"/>
      <c r="AG17859" s="11"/>
    </row>
    <row r="17860" spans="1:33">
      <c r="A17860" s="5"/>
      <c r="B17860" s="5"/>
      <c r="C17860" s="5"/>
      <c r="D17860" s="5"/>
      <c r="E17860" s="5"/>
      <c r="F17860" s="5"/>
      <c r="G17860" s="5"/>
      <c r="H17860" s="6"/>
      <c r="I17860" s="6"/>
      <c r="J17860" s="5"/>
      <c r="K17860" s="5"/>
      <c r="L17860" s="5"/>
      <c r="M17860" s="5"/>
      <c r="N17860" s="5"/>
      <c r="O17860" s="5"/>
      <c r="P17860" s="6"/>
      <c r="Q17860" s="6"/>
      <c r="R17860" s="6"/>
      <c r="S17860" s="6"/>
      <c r="T17860" s="6"/>
      <c r="U17860" s="6"/>
      <c r="V17860" s="6"/>
      <c r="W17860" s="6"/>
      <c r="X17860" s="6"/>
      <c r="Y17860" s="5"/>
      <c r="Z17860" s="5"/>
      <c r="AA17860" s="5"/>
      <c r="AB17860" s="5"/>
      <c r="AC17860" s="6"/>
      <c r="AD17860" s="6"/>
      <c r="AE17860" s="5"/>
      <c r="AF17860" s="6"/>
      <c r="AG17860" s="11"/>
    </row>
    <row r="17861" spans="1:33">
      <c r="A17861" s="5"/>
      <c r="B17861" s="5"/>
      <c r="C17861" s="5"/>
      <c r="D17861" s="5"/>
      <c r="E17861" s="5"/>
      <c r="F17861" s="5"/>
      <c r="G17861" s="5"/>
      <c r="H17861" s="6"/>
      <c r="I17861" s="6"/>
      <c r="J17861" s="5"/>
      <c r="K17861" s="5"/>
      <c r="L17861" s="5"/>
      <c r="M17861" s="5"/>
      <c r="N17861" s="5"/>
      <c r="O17861" s="5"/>
      <c r="P17861" s="6"/>
      <c r="Q17861" s="6"/>
      <c r="R17861" s="6"/>
      <c r="S17861" s="6"/>
      <c r="T17861" s="6"/>
      <c r="U17861" s="6"/>
      <c r="V17861" s="6"/>
      <c r="W17861" s="6"/>
      <c r="X17861" s="6"/>
      <c r="Y17861" s="5"/>
      <c r="Z17861" s="5"/>
      <c r="AA17861" s="5"/>
      <c r="AB17861" s="5"/>
      <c r="AC17861" s="6"/>
      <c r="AD17861" s="6"/>
      <c r="AE17861" s="5"/>
      <c r="AF17861" s="6"/>
      <c r="AG17861" s="11"/>
    </row>
    <row r="17862" spans="1:33">
      <c r="A17862" s="5"/>
      <c r="B17862" s="5"/>
      <c r="C17862" s="5"/>
      <c r="D17862" s="5"/>
      <c r="E17862" s="5"/>
      <c r="F17862" s="5"/>
      <c r="G17862" s="5"/>
      <c r="H17862" s="6"/>
      <c r="I17862" s="6"/>
      <c r="J17862" s="5"/>
      <c r="K17862" s="5"/>
      <c r="L17862" s="5"/>
      <c r="M17862" s="5"/>
      <c r="N17862" s="5"/>
      <c r="O17862" s="5"/>
      <c r="P17862" s="5"/>
      <c r="Q17862" s="5"/>
      <c r="R17862" s="6"/>
      <c r="S17862" s="6"/>
      <c r="T17862" s="6"/>
      <c r="U17862" s="6"/>
      <c r="V17862" s="6"/>
      <c r="W17862" s="6"/>
      <c r="X17862" s="6"/>
      <c r="Y17862" s="5"/>
      <c r="Z17862" s="5"/>
      <c r="AA17862" s="5"/>
      <c r="AB17862" s="5"/>
      <c r="AC17862" s="6"/>
      <c r="AD17862" s="6"/>
      <c r="AE17862" s="5"/>
      <c r="AF17862" s="6"/>
      <c r="AG17862" s="11"/>
    </row>
    <row r="17863" spans="1:33">
      <c r="A17863" s="5"/>
      <c r="B17863" s="5"/>
      <c r="C17863" s="5"/>
      <c r="D17863" s="5"/>
      <c r="E17863" s="5"/>
      <c r="F17863" s="5"/>
      <c r="G17863" s="5"/>
      <c r="H17863" s="6"/>
      <c r="I17863" s="6"/>
      <c r="J17863" s="5"/>
      <c r="K17863" s="5"/>
      <c r="L17863" s="5"/>
      <c r="M17863" s="5"/>
      <c r="N17863" s="5"/>
      <c r="O17863" s="5"/>
      <c r="P17863" s="5"/>
      <c r="Q17863" s="5"/>
      <c r="R17863" s="6"/>
      <c r="S17863" s="6"/>
      <c r="T17863" s="6"/>
      <c r="U17863" s="6"/>
      <c r="V17863" s="6"/>
      <c r="W17863" s="6"/>
      <c r="X17863" s="6"/>
      <c r="Y17863" s="5"/>
      <c r="Z17863" s="5"/>
      <c r="AA17863" s="5"/>
      <c r="AB17863" s="5"/>
      <c r="AC17863" s="6"/>
      <c r="AD17863" s="6"/>
      <c r="AE17863" s="5"/>
      <c r="AF17863" s="6"/>
      <c r="AG17863" s="11"/>
    </row>
    <row r="17864" spans="1:33">
      <c r="A17864" s="5"/>
      <c r="B17864" s="5"/>
      <c r="C17864" s="5"/>
      <c r="D17864" s="5"/>
      <c r="E17864" s="5"/>
      <c r="F17864" s="5"/>
      <c r="G17864" s="5"/>
      <c r="H17864" s="6"/>
      <c r="I17864" s="6"/>
      <c r="J17864" s="5"/>
      <c r="K17864" s="5"/>
      <c r="L17864" s="5"/>
      <c r="M17864" s="5"/>
      <c r="N17864" s="5"/>
      <c r="O17864" s="5"/>
      <c r="P17864" s="5"/>
      <c r="Q17864" s="5"/>
      <c r="R17864" s="6"/>
      <c r="S17864" s="5"/>
      <c r="T17864" s="6"/>
      <c r="U17864" s="6"/>
      <c r="V17864" s="6"/>
      <c r="W17864" s="6"/>
      <c r="X17864" s="6"/>
      <c r="Y17864" s="5"/>
      <c r="Z17864" s="5"/>
      <c r="AA17864" s="5"/>
      <c r="AB17864" s="5"/>
      <c r="AC17864" s="6"/>
      <c r="AD17864" s="6"/>
      <c r="AE17864" s="5"/>
      <c r="AF17864" s="6"/>
      <c r="AG17864" s="11"/>
    </row>
    <row r="17865" spans="1:33">
      <c r="A17865" s="5"/>
      <c r="B17865" s="5"/>
      <c r="C17865" s="5"/>
      <c r="D17865" s="5"/>
      <c r="E17865" s="5"/>
      <c r="F17865" s="5"/>
      <c r="G17865" s="5"/>
      <c r="H17865" s="6"/>
      <c r="I17865" s="6"/>
      <c r="J17865" s="5"/>
      <c r="K17865" s="5"/>
      <c r="L17865" s="5"/>
      <c r="M17865" s="5"/>
      <c r="N17865" s="5"/>
      <c r="O17865" s="5"/>
      <c r="P17865" s="5"/>
      <c r="Q17865" s="5"/>
      <c r="R17865" s="6"/>
      <c r="S17865" s="5"/>
      <c r="T17865" s="6"/>
      <c r="U17865" s="6"/>
      <c r="V17865" s="6"/>
      <c r="W17865" s="6"/>
      <c r="X17865" s="5"/>
      <c r="Y17865" s="5"/>
      <c r="Z17865" s="5"/>
      <c r="AA17865" s="5"/>
      <c r="AB17865" s="5"/>
      <c r="AC17865" s="5"/>
      <c r="AD17865" s="6"/>
      <c r="AE17865" s="5"/>
      <c r="AF17865" s="6"/>
      <c r="AG17865" s="11"/>
    </row>
    <row r="17866" spans="1:33">
      <c r="A17866" s="5"/>
      <c r="B17866" s="5"/>
      <c r="C17866" s="5"/>
      <c r="D17866" s="5"/>
      <c r="E17866" s="5"/>
      <c r="F17866" s="5"/>
      <c r="G17866" s="5"/>
      <c r="H17866" s="6"/>
      <c r="I17866" s="6"/>
      <c r="J17866" s="5"/>
      <c r="K17866" s="5"/>
      <c r="L17866" s="5"/>
      <c r="M17866" s="5"/>
      <c r="N17866" s="5"/>
      <c r="O17866" s="5"/>
      <c r="P17866" s="5"/>
      <c r="Q17866" s="5"/>
      <c r="R17866" s="6"/>
      <c r="S17866" s="6"/>
      <c r="T17866" s="6"/>
      <c r="U17866" s="6"/>
      <c r="V17866" s="6"/>
      <c r="W17866" s="6"/>
      <c r="X17866" s="6"/>
      <c r="Y17866" s="5"/>
      <c r="Z17866" s="5"/>
      <c r="AA17866" s="5"/>
      <c r="AB17866" s="5"/>
      <c r="AC17866" s="6"/>
      <c r="AD17866" s="6"/>
      <c r="AE17866" s="5"/>
      <c r="AF17866" s="6"/>
      <c r="AG17866" s="11"/>
    </row>
    <row r="17867" spans="1:33">
      <c r="A17867" s="5"/>
      <c r="B17867" s="5"/>
      <c r="C17867" s="5"/>
      <c r="D17867" s="5"/>
      <c r="E17867" s="5"/>
      <c r="F17867" s="5"/>
      <c r="G17867" s="5"/>
      <c r="H17867" s="6"/>
      <c r="I17867" s="6"/>
      <c r="J17867" s="5"/>
      <c r="K17867" s="5"/>
      <c r="L17867" s="5"/>
      <c r="M17867" s="5"/>
      <c r="N17867" s="5"/>
      <c r="O17867" s="5"/>
      <c r="P17867" s="5"/>
      <c r="Q17867" s="5"/>
      <c r="R17867" s="6"/>
      <c r="S17867" s="6"/>
      <c r="T17867" s="6"/>
      <c r="U17867" s="6"/>
      <c r="V17867" s="6"/>
      <c r="W17867" s="6"/>
      <c r="X17867" s="6"/>
      <c r="Y17867" s="5"/>
      <c r="Z17867" s="5"/>
      <c r="AA17867" s="5"/>
      <c r="AB17867" s="5"/>
      <c r="AC17867" s="6"/>
      <c r="AD17867" s="6"/>
      <c r="AE17867" s="5"/>
      <c r="AF17867" s="6"/>
      <c r="AG17867" s="11"/>
    </row>
    <row r="17868" spans="1:33">
      <c r="A17868" s="5"/>
      <c r="B17868" s="5"/>
      <c r="C17868" s="5"/>
      <c r="D17868" s="5"/>
      <c r="E17868" s="5"/>
      <c r="F17868" s="5"/>
      <c r="G17868" s="5"/>
      <c r="H17868" s="6"/>
      <c r="I17868" s="6"/>
      <c r="J17868" s="5"/>
      <c r="K17868" s="5"/>
      <c r="L17868" s="5"/>
      <c r="M17868" s="5"/>
      <c r="N17868" s="5"/>
      <c r="O17868" s="5"/>
      <c r="P17868" s="5"/>
      <c r="Q17868" s="5"/>
      <c r="R17868" s="6"/>
      <c r="S17868" s="6"/>
      <c r="T17868" s="6"/>
      <c r="U17868" s="6"/>
      <c r="V17868" s="6"/>
      <c r="W17868" s="6"/>
      <c r="X17868" s="6"/>
      <c r="Y17868" s="5"/>
      <c r="Z17868" s="5"/>
      <c r="AA17868" s="5"/>
      <c r="AB17868" s="5"/>
      <c r="AC17868" s="6"/>
      <c r="AD17868" s="6"/>
      <c r="AE17868" s="5"/>
      <c r="AF17868" s="6"/>
      <c r="AG17868" s="11"/>
    </row>
    <row r="17869" spans="1:33">
      <c r="A17869" s="5"/>
      <c r="B17869" s="5"/>
      <c r="C17869" s="5"/>
      <c r="D17869" s="5"/>
      <c r="E17869" s="5"/>
      <c r="F17869" s="5"/>
      <c r="G17869" s="5"/>
      <c r="H17869" s="6"/>
      <c r="I17869" s="6"/>
      <c r="J17869" s="5"/>
      <c r="K17869" s="5"/>
      <c r="L17869" s="5"/>
      <c r="M17869" s="5"/>
      <c r="N17869" s="5"/>
      <c r="O17869" s="5"/>
      <c r="P17869" s="5"/>
      <c r="Q17869" s="5"/>
      <c r="R17869" s="6"/>
      <c r="S17869" s="6"/>
      <c r="T17869" s="6"/>
      <c r="U17869" s="6"/>
      <c r="V17869" s="6"/>
      <c r="W17869" s="6"/>
      <c r="X17869" s="6"/>
      <c r="Y17869" s="5"/>
      <c r="Z17869" s="5"/>
      <c r="AA17869" s="5"/>
      <c r="AB17869" s="5"/>
      <c r="AC17869" s="6"/>
      <c r="AD17869" s="6"/>
      <c r="AE17869" s="5"/>
      <c r="AF17869" s="6"/>
      <c r="AG17869" s="11"/>
    </row>
    <row r="17870" spans="1:33">
      <c r="A17870" s="5"/>
      <c r="B17870" s="5"/>
      <c r="C17870" s="5"/>
      <c r="D17870" s="5"/>
      <c r="E17870" s="5"/>
      <c r="F17870" s="5"/>
      <c r="G17870" s="5"/>
      <c r="H17870" s="6"/>
      <c r="I17870" s="6"/>
      <c r="J17870" s="5"/>
      <c r="K17870" s="5"/>
      <c r="L17870" s="5"/>
      <c r="M17870" s="5"/>
      <c r="N17870" s="5"/>
      <c r="O17870" s="5"/>
      <c r="P17870" s="5"/>
      <c r="Q17870" s="5"/>
      <c r="R17870" s="6"/>
      <c r="S17870" s="6"/>
      <c r="T17870" s="6"/>
      <c r="U17870" s="6"/>
      <c r="V17870" s="6"/>
      <c r="W17870" s="6"/>
      <c r="X17870" s="6"/>
      <c r="Y17870" s="5"/>
      <c r="Z17870" s="5"/>
      <c r="AA17870" s="5"/>
      <c r="AB17870" s="5"/>
      <c r="AC17870" s="6"/>
      <c r="AD17870" s="6"/>
      <c r="AE17870" s="5"/>
      <c r="AF17870" s="6"/>
      <c r="AG17870" s="11"/>
    </row>
    <row r="17871" spans="1:33">
      <c r="A17871" s="5"/>
      <c r="B17871" s="5"/>
      <c r="C17871" s="5"/>
      <c r="D17871" s="5"/>
      <c r="E17871" s="5"/>
      <c r="F17871" s="5"/>
      <c r="G17871" s="5"/>
      <c r="H17871" s="6"/>
      <c r="I17871" s="6"/>
      <c r="J17871" s="5"/>
      <c r="K17871" s="5"/>
      <c r="L17871" s="5"/>
      <c r="M17871" s="5"/>
      <c r="N17871" s="5"/>
      <c r="O17871" s="5"/>
      <c r="P17871" s="5"/>
      <c r="Q17871" s="5"/>
      <c r="R17871" s="6"/>
      <c r="S17871" s="5"/>
      <c r="T17871" s="6"/>
      <c r="U17871" s="6"/>
      <c r="V17871" s="6"/>
      <c r="W17871" s="6"/>
      <c r="X17871" s="5"/>
      <c r="Y17871" s="5"/>
      <c r="Z17871" s="5"/>
      <c r="AA17871" s="5"/>
      <c r="AB17871" s="5"/>
      <c r="AC17871" s="6"/>
      <c r="AD17871" s="6"/>
      <c r="AE17871" s="5"/>
      <c r="AF17871" s="6"/>
      <c r="AG17871" s="11"/>
    </row>
    <row r="17872" spans="1:33">
      <c r="A17872" s="5"/>
      <c r="B17872" s="5"/>
      <c r="C17872" s="5"/>
      <c r="D17872" s="5"/>
      <c r="E17872" s="5"/>
      <c r="F17872" s="5"/>
      <c r="G17872" s="5"/>
      <c r="H17872" s="6"/>
      <c r="I17872" s="6"/>
      <c r="J17872" s="5"/>
      <c r="K17872" s="5"/>
      <c r="L17872" s="5"/>
      <c r="M17872" s="5"/>
      <c r="N17872" s="5"/>
      <c r="O17872" s="5"/>
      <c r="P17872" s="5"/>
      <c r="Q17872" s="5"/>
      <c r="R17872" s="6"/>
      <c r="S17872" s="6"/>
      <c r="T17872" s="6"/>
      <c r="U17872" s="6"/>
      <c r="V17872" s="6"/>
      <c r="W17872" s="6"/>
      <c r="X17872" s="6"/>
      <c r="Y17872" s="5"/>
      <c r="Z17872" s="5"/>
      <c r="AA17872" s="5"/>
      <c r="AB17872" s="5"/>
      <c r="AC17872" s="6"/>
      <c r="AD17872" s="6"/>
      <c r="AE17872" s="5"/>
      <c r="AF17872" s="6"/>
      <c r="AG17872" s="11"/>
    </row>
    <row r="17873" spans="1:33">
      <c r="A17873" s="5"/>
      <c r="B17873" s="5"/>
      <c r="C17873" s="5"/>
      <c r="D17873" s="5"/>
      <c r="E17873" s="5"/>
      <c r="F17873" s="5"/>
      <c r="G17873" s="5"/>
      <c r="H17873" s="6"/>
      <c r="I17873" s="6"/>
      <c r="J17873" s="5"/>
      <c r="K17873" s="5"/>
      <c r="L17873" s="5"/>
      <c r="M17873" s="5"/>
      <c r="N17873" s="5"/>
      <c r="O17873" s="5"/>
      <c r="P17873" s="5"/>
      <c r="Q17873" s="5"/>
      <c r="R17873" s="6"/>
      <c r="S17873" s="6"/>
      <c r="T17873" s="6"/>
      <c r="U17873" s="6"/>
      <c r="V17873" s="6"/>
      <c r="W17873" s="6"/>
      <c r="X17873" s="6"/>
      <c r="Y17873" s="5"/>
      <c r="Z17873" s="5"/>
      <c r="AA17873" s="5"/>
      <c r="AB17873" s="5"/>
      <c r="AC17873" s="6"/>
      <c r="AD17873" s="6"/>
      <c r="AE17873" s="5"/>
      <c r="AF17873" s="6"/>
      <c r="AG17873" s="11"/>
    </row>
    <row r="17874" spans="1:33">
      <c r="A17874" s="5"/>
      <c r="B17874" s="5"/>
      <c r="C17874" s="5"/>
      <c r="D17874" s="5"/>
      <c r="E17874" s="5"/>
      <c r="F17874" s="5"/>
      <c r="G17874" s="5"/>
      <c r="H17874" s="6"/>
      <c r="I17874" s="6"/>
      <c r="J17874" s="5"/>
      <c r="K17874" s="5"/>
      <c r="L17874" s="5"/>
      <c r="M17874" s="5"/>
      <c r="N17874" s="5"/>
      <c r="O17874" s="5"/>
      <c r="P17874" s="5"/>
      <c r="Q17874" s="5"/>
      <c r="R17874" s="6"/>
      <c r="S17874" s="5"/>
      <c r="T17874" s="6"/>
      <c r="U17874" s="6"/>
      <c r="V17874" s="6"/>
      <c r="W17874" s="6"/>
      <c r="X17874" s="6"/>
      <c r="Y17874" s="5"/>
      <c r="Z17874" s="5"/>
      <c r="AA17874" s="5"/>
      <c r="AB17874" s="5"/>
      <c r="AC17874" s="6"/>
      <c r="AD17874" s="6"/>
      <c r="AE17874" s="5"/>
      <c r="AF17874" s="6"/>
      <c r="AG17874" s="11"/>
    </row>
    <row r="17875" spans="1:33">
      <c r="A17875" s="5"/>
      <c r="B17875" s="5"/>
      <c r="C17875" s="5"/>
      <c r="D17875" s="5"/>
      <c r="E17875" s="5"/>
      <c r="F17875" s="5"/>
      <c r="G17875" s="5"/>
      <c r="H17875" s="6"/>
      <c r="I17875" s="6"/>
      <c r="J17875" s="5"/>
      <c r="K17875" s="5"/>
      <c r="L17875" s="5"/>
      <c r="M17875" s="5"/>
      <c r="N17875" s="5"/>
      <c r="O17875" s="5"/>
      <c r="P17875" s="5"/>
      <c r="Q17875" s="5"/>
      <c r="R17875" s="6"/>
      <c r="S17875" s="5"/>
      <c r="T17875" s="6"/>
      <c r="U17875" s="6"/>
      <c r="V17875" s="6"/>
      <c r="W17875" s="6"/>
      <c r="X17875" s="6"/>
      <c r="Y17875" s="5"/>
      <c r="Z17875" s="5"/>
      <c r="AA17875" s="5"/>
      <c r="AB17875" s="5"/>
      <c r="AC17875" s="6"/>
      <c r="AD17875" s="6"/>
      <c r="AE17875" s="5"/>
      <c r="AF17875" s="6"/>
      <c r="AG17875" s="11"/>
    </row>
    <row r="17876" spans="1:33">
      <c r="A17876" s="5"/>
      <c r="B17876" s="5"/>
      <c r="C17876" s="5"/>
      <c r="D17876" s="5"/>
      <c r="E17876" s="5"/>
      <c r="F17876" s="5"/>
      <c r="G17876" s="5"/>
      <c r="H17876" s="6"/>
      <c r="I17876" s="6"/>
      <c r="J17876" s="5"/>
      <c r="K17876" s="5"/>
      <c r="L17876" s="5"/>
      <c r="M17876" s="5"/>
      <c r="N17876" s="5"/>
      <c r="O17876" s="5"/>
      <c r="P17876" s="5"/>
      <c r="Q17876" s="5"/>
      <c r="R17876" s="6"/>
      <c r="S17876" s="6"/>
      <c r="T17876" s="6"/>
      <c r="U17876" s="6"/>
      <c r="V17876" s="6"/>
      <c r="W17876" s="6"/>
      <c r="X17876" s="6"/>
      <c r="Y17876" s="5"/>
      <c r="Z17876" s="5"/>
      <c r="AA17876" s="5"/>
      <c r="AB17876" s="5"/>
      <c r="AC17876" s="6"/>
      <c r="AD17876" s="6"/>
      <c r="AE17876" s="5"/>
      <c r="AF17876" s="6"/>
      <c r="AG17876" s="11"/>
    </row>
    <row r="17877" spans="1:33">
      <c r="A17877" s="5"/>
      <c r="B17877" s="5"/>
      <c r="C17877" s="5"/>
      <c r="D17877" s="5"/>
      <c r="E17877" s="5"/>
      <c r="F17877" s="5"/>
      <c r="G17877" s="5"/>
      <c r="H17877" s="6"/>
      <c r="I17877" s="6"/>
      <c r="J17877" s="5"/>
      <c r="K17877" s="5"/>
      <c r="L17877" s="5"/>
      <c r="M17877" s="5"/>
      <c r="N17877" s="5"/>
      <c r="O17877" s="5"/>
      <c r="P17877" s="5"/>
      <c r="Q17877" s="5"/>
      <c r="R17877" s="6"/>
      <c r="S17877" s="6"/>
      <c r="T17877" s="6"/>
      <c r="U17877" s="6"/>
      <c r="V17877" s="6"/>
      <c r="W17877" s="6"/>
      <c r="X17877" s="6"/>
      <c r="Y17877" s="5"/>
      <c r="Z17877" s="5"/>
      <c r="AA17877" s="5"/>
      <c r="AB17877" s="5"/>
      <c r="AC17877" s="6"/>
      <c r="AD17877" s="6"/>
      <c r="AE17877" s="5"/>
      <c r="AF17877" s="6"/>
      <c r="AG17877" s="11"/>
    </row>
    <row r="17878" spans="1:33">
      <c r="A17878" s="5"/>
      <c r="B17878" s="5"/>
      <c r="C17878" s="5"/>
      <c r="D17878" s="5"/>
      <c r="E17878" s="5"/>
      <c r="F17878" s="5"/>
      <c r="G17878" s="5"/>
      <c r="H17878" s="6"/>
      <c r="I17878" s="6"/>
      <c r="J17878" s="5"/>
      <c r="K17878" s="5"/>
      <c r="L17878" s="5"/>
      <c r="M17878" s="5"/>
      <c r="N17878" s="5"/>
      <c r="O17878" s="5"/>
      <c r="P17878" s="5"/>
      <c r="Q17878" s="5"/>
      <c r="R17878" s="6"/>
      <c r="S17878" s="5"/>
      <c r="T17878" s="6"/>
      <c r="U17878" s="6"/>
      <c r="V17878" s="6"/>
      <c r="W17878" s="6"/>
      <c r="X17878" s="6"/>
      <c r="Y17878" s="5"/>
      <c r="Z17878" s="5"/>
      <c r="AA17878" s="5"/>
      <c r="AB17878" s="5"/>
      <c r="AC17878" s="6"/>
      <c r="AD17878" s="6"/>
      <c r="AE17878" s="5"/>
      <c r="AF17878" s="6"/>
      <c r="AG17878" s="11"/>
    </row>
    <row r="17879" spans="1:33">
      <c r="A17879" s="5"/>
      <c r="B17879" s="5"/>
      <c r="C17879" s="5"/>
      <c r="D17879" s="5"/>
      <c r="E17879" s="5"/>
      <c r="F17879" s="5"/>
      <c r="G17879" s="5"/>
      <c r="H17879" s="6"/>
      <c r="I17879" s="6"/>
      <c r="J17879" s="5"/>
      <c r="K17879" s="5"/>
      <c r="L17879" s="5"/>
      <c r="M17879" s="5"/>
      <c r="N17879" s="5"/>
      <c r="O17879" s="5"/>
      <c r="P17879" s="5"/>
      <c r="Q17879" s="5"/>
      <c r="R17879" s="6"/>
      <c r="S17879" s="6"/>
      <c r="T17879" s="6"/>
      <c r="U17879" s="6"/>
      <c r="V17879" s="6"/>
      <c r="W17879" s="6"/>
      <c r="X17879" s="6"/>
      <c r="Y17879" s="5"/>
      <c r="Z17879" s="5"/>
      <c r="AA17879" s="5"/>
      <c r="AB17879" s="5"/>
      <c r="AC17879" s="6"/>
      <c r="AD17879" s="6"/>
      <c r="AE17879" s="5"/>
      <c r="AF17879" s="6"/>
      <c r="AG17879" s="11"/>
    </row>
    <row r="17880" spans="1:33">
      <c r="A17880" s="5"/>
      <c r="B17880" s="5"/>
      <c r="C17880" s="5"/>
      <c r="D17880" s="5"/>
      <c r="E17880" s="5"/>
      <c r="F17880" s="5"/>
      <c r="G17880" s="5"/>
      <c r="H17880" s="6"/>
      <c r="I17880" s="6"/>
      <c r="J17880" s="5"/>
      <c r="K17880" s="5"/>
      <c r="L17880" s="5"/>
      <c r="M17880" s="5"/>
      <c r="N17880" s="5"/>
      <c r="O17880" s="5"/>
      <c r="P17880" s="5"/>
      <c r="Q17880" s="5"/>
      <c r="R17880" s="6"/>
      <c r="S17880" s="6"/>
      <c r="T17880" s="6"/>
      <c r="U17880" s="6"/>
      <c r="V17880" s="6"/>
      <c r="W17880" s="6"/>
      <c r="X17880" s="6"/>
      <c r="Y17880" s="5"/>
      <c r="Z17880" s="5"/>
      <c r="AA17880" s="5"/>
      <c r="AB17880" s="5"/>
      <c r="AC17880" s="6"/>
      <c r="AD17880" s="6"/>
      <c r="AE17880" s="5"/>
      <c r="AF17880" s="6"/>
      <c r="AG17880" s="11"/>
    </row>
    <row r="17881" spans="1:33">
      <c r="A17881" s="5"/>
      <c r="B17881" s="5"/>
      <c r="C17881" s="5"/>
      <c r="D17881" s="5"/>
      <c r="E17881" s="5"/>
      <c r="F17881" s="5"/>
      <c r="G17881" s="5"/>
      <c r="H17881" s="6"/>
      <c r="I17881" s="6"/>
      <c r="J17881" s="5"/>
      <c r="K17881" s="5"/>
      <c r="L17881" s="5"/>
      <c r="M17881" s="5"/>
      <c r="N17881" s="5"/>
      <c r="O17881" s="5"/>
      <c r="P17881" s="5"/>
      <c r="Q17881" s="5"/>
      <c r="R17881" s="6"/>
      <c r="S17881" s="6"/>
      <c r="T17881" s="6"/>
      <c r="U17881" s="6"/>
      <c r="V17881" s="6"/>
      <c r="W17881" s="6"/>
      <c r="X17881" s="6"/>
      <c r="Y17881" s="5"/>
      <c r="Z17881" s="5"/>
      <c r="AA17881" s="5"/>
      <c r="AB17881" s="5"/>
      <c r="AC17881" s="6"/>
      <c r="AD17881" s="6"/>
      <c r="AE17881" s="5"/>
      <c r="AF17881" s="6"/>
      <c r="AG17881" s="11"/>
    </row>
    <row r="17882" spans="1:33">
      <c r="A17882" s="5"/>
      <c r="B17882" s="5"/>
      <c r="C17882" s="5"/>
      <c r="D17882" s="5"/>
      <c r="E17882" s="5"/>
      <c r="F17882" s="5"/>
      <c r="G17882" s="5"/>
      <c r="H17882" s="6"/>
      <c r="I17882" s="6"/>
      <c r="J17882" s="5"/>
      <c r="K17882" s="5"/>
      <c r="L17882" s="5"/>
      <c r="M17882" s="5"/>
      <c r="N17882" s="5"/>
      <c r="O17882" s="5"/>
      <c r="P17882" s="5"/>
      <c r="Q17882" s="5"/>
      <c r="R17882" s="6"/>
      <c r="S17882" s="6"/>
      <c r="T17882" s="6"/>
      <c r="U17882" s="6"/>
      <c r="V17882" s="6"/>
      <c r="W17882" s="6"/>
      <c r="X17882" s="6"/>
      <c r="Y17882" s="5"/>
      <c r="Z17882" s="5"/>
      <c r="AA17882" s="5"/>
      <c r="AB17882" s="5"/>
      <c r="AC17882" s="6"/>
      <c r="AD17882" s="6"/>
      <c r="AE17882" s="5"/>
      <c r="AF17882" s="6"/>
      <c r="AG17882" s="11"/>
    </row>
    <row r="17883" spans="1:33">
      <c r="A17883" s="5"/>
      <c r="B17883" s="5"/>
      <c r="C17883" s="5"/>
      <c r="D17883" s="5"/>
      <c r="E17883" s="5"/>
      <c r="F17883" s="5"/>
      <c r="G17883" s="5"/>
      <c r="H17883" s="6"/>
      <c r="I17883" s="6"/>
      <c r="J17883" s="5"/>
      <c r="K17883" s="5"/>
      <c r="L17883" s="5"/>
      <c r="M17883" s="5"/>
      <c r="N17883" s="5"/>
      <c r="O17883" s="5"/>
      <c r="P17883" s="5"/>
      <c r="Q17883" s="5"/>
      <c r="R17883" s="6"/>
      <c r="S17883" s="6"/>
      <c r="T17883" s="6"/>
      <c r="U17883" s="6"/>
      <c r="V17883" s="6"/>
      <c r="W17883" s="6"/>
      <c r="X17883" s="6"/>
      <c r="Y17883" s="5"/>
      <c r="Z17883" s="5"/>
      <c r="AA17883" s="5"/>
      <c r="AB17883" s="5"/>
      <c r="AC17883" s="6"/>
      <c r="AD17883" s="6"/>
      <c r="AE17883" s="5"/>
      <c r="AF17883" s="6"/>
      <c r="AG17883" s="11"/>
    </row>
    <row r="17884" spans="1:33">
      <c r="A17884" s="5"/>
      <c r="B17884" s="5"/>
      <c r="C17884" s="5"/>
      <c r="D17884" s="5"/>
      <c r="E17884" s="5"/>
      <c r="F17884" s="5"/>
      <c r="G17884" s="5"/>
      <c r="H17884" s="6"/>
      <c r="I17884" s="6"/>
      <c r="J17884" s="5"/>
      <c r="K17884" s="5"/>
      <c r="L17884" s="5"/>
      <c r="M17884" s="5"/>
      <c r="N17884" s="5"/>
      <c r="O17884" s="5"/>
      <c r="P17884" s="5"/>
      <c r="Q17884" s="5"/>
      <c r="R17884" s="6"/>
      <c r="S17884" s="6"/>
      <c r="T17884" s="6"/>
      <c r="U17884" s="6"/>
      <c r="V17884" s="6"/>
      <c r="W17884" s="6"/>
      <c r="X17884" s="6"/>
      <c r="Y17884" s="5"/>
      <c r="Z17884" s="5"/>
      <c r="AA17884" s="5"/>
      <c r="AB17884" s="5"/>
      <c r="AC17884" s="6"/>
      <c r="AD17884" s="6"/>
      <c r="AE17884" s="5"/>
      <c r="AF17884" s="6"/>
      <c r="AG17884" s="11"/>
    </row>
    <row r="17885" spans="1:33">
      <c r="A17885" s="5"/>
      <c r="B17885" s="5"/>
      <c r="C17885" s="5"/>
      <c r="D17885" s="5"/>
      <c r="E17885" s="5"/>
      <c r="F17885" s="5"/>
      <c r="G17885" s="5"/>
      <c r="H17885" s="6"/>
      <c r="I17885" s="6"/>
      <c r="J17885" s="5"/>
      <c r="K17885" s="5"/>
      <c r="L17885" s="5"/>
      <c r="M17885" s="5"/>
      <c r="N17885" s="5"/>
      <c r="O17885" s="5"/>
      <c r="P17885" s="5"/>
      <c r="Q17885" s="5"/>
      <c r="R17885" s="5"/>
      <c r="S17885" s="5"/>
      <c r="T17885" s="5"/>
      <c r="U17885" s="6"/>
      <c r="V17885" s="6"/>
      <c r="W17885" s="6"/>
      <c r="X17885" s="6"/>
      <c r="Y17885" s="5"/>
      <c r="Z17885" s="5"/>
      <c r="AA17885" s="5"/>
      <c r="AB17885" s="5"/>
      <c r="AC17885" s="6"/>
      <c r="AD17885" s="6"/>
      <c r="AE17885" s="5"/>
      <c r="AF17885" s="6"/>
      <c r="AG17885" s="11"/>
    </row>
    <row r="17886" spans="1:33">
      <c r="A17886" s="5"/>
      <c r="B17886" s="5"/>
      <c r="C17886" s="5"/>
      <c r="D17886" s="5"/>
      <c r="E17886" s="5"/>
      <c r="F17886" s="5"/>
      <c r="G17886" s="5"/>
      <c r="H17886" s="6"/>
      <c r="I17886" s="6"/>
      <c r="J17886" s="5"/>
      <c r="K17886" s="5"/>
      <c r="L17886" s="5"/>
      <c r="M17886" s="5"/>
      <c r="N17886" s="5"/>
      <c r="O17886" s="5"/>
      <c r="P17886" s="5"/>
      <c r="Q17886" s="5"/>
      <c r="R17886" s="6"/>
      <c r="S17886" s="6"/>
      <c r="T17886" s="6"/>
      <c r="U17886" s="6"/>
      <c r="V17886" s="6"/>
      <c r="W17886" s="6"/>
      <c r="X17886" s="6"/>
      <c r="Y17886" s="5"/>
      <c r="Z17886" s="5"/>
      <c r="AA17886" s="5"/>
      <c r="AB17886" s="5"/>
      <c r="AC17886" s="6"/>
      <c r="AD17886" s="6"/>
      <c r="AE17886" s="5"/>
      <c r="AF17886" s="6"/>
      <c r="AG17886" s="11"/>
    </row>
    <row r="17887" spans="1:33">
      <c r="A17887" s="5"/>
      <c r="B17887" s="5"/>
      <c r="C17887" s="5"/>
      <c r="D17887" s="5"/>
      <c r="E17887" s="5"/>
      <c r="F17887" s="5"/>
      <c r="G17887" s="5"/>
      <c r="H17887" s="6"/>
      <c r="I17887" s="6"/>
      <c r="J17887" s="5"/>
      <c r="K17887" s="5"/>
      <c r="L17887" s="5"/>
      <c r="M17887" s="5"/>
      <c r="N17887" s="5"/>
      <c r="O17887" s="5"/>
      <c r="P17887" s="5"/>
      <c r="Q17887" s="5"/>
      <c r="R17887" s="6"/>
      <c r="S17887" s="6"/>
      <c r="T17887" s="6"/>
      <c r="U17887" s="6"/>
      <c r="V17887" s="6"/>
      <c r="W17887" s="6"/>
      <c r="X17887" s="6"/>
      <c r="Y17887" s="5"/>
      <c r="Z17887" s="5"/>
      <c r="AA17887" s="5"/>
      <c r="AB17887" s="5"/>
      <c r="AC17887" s="6"/>
      <c r="AD17887" s="6"/>
      <c r="AE17887" s="5"/>
      <c r="AF17887" s="6"/>
      <c r="AG17887" s="11"/>
    </row>
    <row r="17888" spans="1:33">
      <c r="A17888" s="5"/>
      <c r="B17888" s="5"/>
      <c r="C17888" s="5"/>
      <c r="D17888" s="5"/>
      <c r="E17888" s="5"/>
      <c r="F17888" s="5"/>
      <c r="G17888" s="5"/>
      <c r="H17888" s="6"/>
      <c r="I17888" s="6"/>
      <c r="J17888" s="5"/>
      <c r="K17888" s="5"/>
      <c r="L17888" s="5"/>
      <c r="M17888" s="5"/>
      <c r="N17888" s="5"/>
      <c r="O17888" s="5"/>
      <c r="P17888" s="5"/>
      <c r="Q17888" s="5"/>
      <c r="R17888" s="6"/>
      <c r="S17888" s="6"/>
      <c r="T17888" s="6"/>
      <c r="U17888" s="6"/>
      <c r="V17888" s="6"/>
      <c r="W17888" s="6"/>
      <c r="X17888" s="6"/>
      <c r="Y17888" s="5"/>
      <c r="Z17888" s="5"/>
      <c r="AA17888" s="5"/>
      <c r="AB17888" s="5"/>
      <c r="AC17888" s="6"/>
      <c r="AD17888" s="6"/>
      <c r="AE17888" s="5"/>
      <c r="AF17888" s="6"/>
      <c r="AG17888" s="11"/>
    </row>
    <row r="17889" spans="1:33">
      <c r="A17889" s="5"/>
      <c r="B17889" s="5"/>
      <c r="C17889" s="5"/>
      <c r="D17889" s="5"/>
      <c r="E17889" s="5"/>
      <c r="F17889" s="5"/>
      <c r="G17889" s="5"/>
      <c r="H17889" s="6"/>
      <c r="I17889" s="6"/>
      <c r="J17889" s="5"/>
      <c r="K17889" s="5"/>
      <c r="L17889" s="5"/>
      <c r="M17889" s="5"/>
      <c r="N17889" s="5"/>
      <c r="O17889" s="5"/>
      <c r="P17889" s="5"/>
      <c r="Q17889" s="5"/>
      <c r="R17889" s="6"/>
      <c r="S17889" s="5"/>
      <c r="T17889" s="6"/>
      <c r="U17889" s="6"/>
      <c r="V17889" s="6"/>
      <c r="W17889" s="6"/>
      <c r="X17889" s="6"/>
      <c r="Y17889" s="5"/>
      <c r="Z17889" s="5"/>
      <c r="AA17889" s="5"/>
      <c r="AB17889" s="5"/>
      <c r="AC17889" s="6"/>
      <c r="AD17889" s="6"/>
      <c r="AE17889" s="5"/>
      <c r="AF17889" s="6"/>
      <c r="AG17889" s="11"/>
    </row>
    <row r="17890" spans="1:33">
      <c r="A17890" s="5"/>
      <c r="B17890" s="5"/>
      <c r="C17890" s="5"/>
      <c r="D17890" s="5"/>
      <c r="E17890" s="5"/>
      <c r="F17890" s="5"/>
      <c r="G17890" s="5"/>
      <c r="H17890" s="6"/>
      <c r="I17890" s="6"/>
      <c r="J17890" s="5"/>
      <c r="K17890" s="5"/>
      <c r="L17890" s="5"/>
      <c r="M17890" s="5"/>
      <c r="N17890" s="5"/>
      <c r="O17890" s="5"/>
      <c r="P17890" s="5"/>
      <c r="Q17890" s="5"/>
      <c r="R17890" s="6"/>
      <c r="S17890" s="5"/>
      <c r="T17890" s="6"/>
      <c r="U17890" s="6"/>
      <c r="V17890" s="6"/>
      <c r="W17890" s="6"/>
      <c r="X17890" s="6"/>
      <c r="Y17890" s="5"/>
      <c r="Z17890" s="5"/>
      <c r="AA17890" s="5"/>
      <c r="AB17890" s="5"/>
      <c r="AC17890" s="6"/>
      <c r="AD17890" s="6"/>
      <c r="AE17890" s="5"/>
      <c r="AF17890" s="6"/>
      <c r="AG17890" s="11"/>
    </row>
    <row r="17891" spans="1:33">
      <c r="A17891" s="5"/>
      <c r="B17891" s="5"/>
      <c r="C17891" s="5"/>
      <c r="D17891" s="5"/>
      <c r="E17891" s="5"/>
      <c r="F17891" s="5"/>
      <c r="G17891" s="5"/>
      <c r="H17891" s="6"/>
      <c r="I17891" s="6"/>
      <c r="J17891" s="5"/>
      <c r="K17891" s="5"/>
      <c r="L17891" s="5"/>
      <c r="M17891" s="5"/>
      <c r="N17891" s="5"/>
      <c r="O17891" s="5"/>
      <c r="P17891" s="5"/>
      <c r="Q17891" s="5"/>
      <c r="R17891" s="6"/>
      <c r="S17891" s="6"/>
      <c r="T17891" s="6"/>
      <c r="U17891" s="6"/>
      <c r="V17891" s="6"/>
      <c r="W17891" s="6"/>
      <c r="X17891" s="6"/>
      <c r="Y17891" s="5"/>
      <c r="Z17891" s="5"/>
      <c r="AA17891" s="5"/>
      <c r="AB17891" s="5"/>
      <c r="AC17891" s="6"/>
      <c r="AD17891" s="6"/>
      <c r="AE17891" s="5"/>
      <c r="AF17891" s="6"/>
      <c r="AG17891" s="11"/>
    </row>
    <row r="17892" spans="1:33">
      <c r="A17892" s="5"/>
      <c r="B17892" s="5"/>
      <c r="C17892" s="5"/>
      <c r="D17892" s="5"/>
      <c r="E17892" s="5"/>
      <c r="F17892" s="5"/>
      <c r="G17892" s="5"/>
      <c r="H17892" s="6"/>
      <c r="I17892" s="6"/>
      <c r="J17892" s="5"/>
      <c r="K17892" s="5"/>
      <c r="L17892" s="5"/>
      <c r="M17892" s="5"/>
      <c r="N17892" s="5"/>
      <c r="O17892" s="5"/>
      <c r="P17892" s="5"/>
      <c r="Q17892" s="5"/>
      <c r="R17892" s="6"/>
      <c r="S17892" s="6"/>
      <c r="T17892" s="6"/>
      <c r="U17892" s="6"/>
      <c r="V17892" s="6"/>
      <c r="W17892" s="6"/>
      <c r="X17892" s="6"/>
      <c r="Y17892" s="5"/>
      <c r="Z17892" s="5"/>
      <c r="AA17892" s="5"/>
      <c r="AB17892" s="5"/>
      <c r="AC17892" s="6"/>
      <c r="AD17892" s="6"/>
      <c r="AE17892" s="5"/>
      <c r="AF17892" s="6"/>
      <c r="AG17892" s="11"/>
    </row>
    <row r="17893" spans="1:33">
      <c r="A17893" s="5"/>
      <c r="B17893" s="5"/>
      <c r="C17893" s="5"/>
      <c r="D17893" s="5"/>
      <c r="E17893" s="5"/>
      <c r="F17893" s="5"/>
      <c r="G17893" s="5"/>
      <c r="H17893" s="6"/>
      <c r="I17893" s="6"/>
      <c r="J17893" s="5"/>
      <c r="K17893" s="5"/>
      <c r="L17893" s="5"/>
      <c r="M17893" s="5"/>
      <c r="N17893" s="5"/>
      <c r="O17893" s="5"/>
      <c r="P17893" s="5"/>
      <c r="Q17893" s="5"/>
      <c r="R17893" s="6"/>
      <c r="S17893" s="6"/>
      <c r="T17893" s="6"/>
      <c r="U17893" s="6"/>
      <c r="V17893" s="6"/>
      <c r="W17893" s="6"/>
      <c r="X17893" s="6"/>
      <c r="Y17893" s="5"/>
      <c r="Z17893" s="5"/>
      <c r="AA17893" s="5"/>
      <c r="AB17893" s="5"/>
      <c r="AC17893" s="6"/>
      <c r="AD17893" s="6"/>
      <c r="AE17893" s="5"/>
      <c r="AF17893" s="6"/>
      <c r="AG17893" s="11"/>
    </row>
    <row r="17894" spans="1:33">
      <c r="A17894" s="5"/>
      <c r="B17894" s="5"/>
      <c r="C17894" s="5"/>
      <c r="D17894" s="5"/>
      <c r="E17894" s="5"/>
      <c r="F17894" s="5"/>
      <c r="G17894" s="5"/>
      <c r="H17894" s="6"/>
      <c r="I17894" s="6"/>
      <c r="J17894" s="5"/>
      <c r="K17894" s="5"/>
      <c r="L17894" s="5"/>
      <c r="M17894" s="5"/>
      <c r="N17894" s="5"/>
      <c r="O17894" s="5"/>
      <c r="P17894" s="5"/>
      <c r="Q17894" s="5"/>
      <c r="R17894" s="6"/>
      <c r="S17894" s="6"/>
      <c r="T17894" s="6"/>
      <c r="U17894" s="6"/>
      <c r="V17894" s="6"/>
      <c r="W17894" s="6"/>
      <c r="X17894" s="6"/>
      <c r="Y17894" s="5"/>
      <c r="Z17894" s="5"/>
      <c r="AA17894" s="5"/>
      <c r="AB17894" s="5"/>
      <c r="AC17894" s="6"/>
      <c r="AD17894" s="6"/>
      <c r="AE17894" s="5"/>
      <c r="AF17894" s="6"/>
      <c r="AG17894" s="11"/>
    </row>
    <row r="17895" spans="1:33">
      <c r="A17895" s="5"/>
      <c r="B17895" s="5"/>
      <c r="C17895" s="5"/>
      <c r="D17895" s="5"/>
      <c r="E17895" s="5"/>
      <c r="F17895" s="5"/>
      <c r="G17895" s="5"/>
      <c r="H17895" s="6"/>
      <c r="I17895" s="6"/>
      <c r="J17895" s="5"/>
      <c r="K17895" s="5"/>
      <c r="L17895" s="5"/>
      <c r="M17895" s="5"/>
      <c r="N17895" s="5"/>
      <c r="O17895" s="5"/>
      <c r="P17895" s="5"/>
      <c r="Q17895" s="5"/>
      <c r="R17895" s="6"/>
      <c r="S17895" s="6"/>
      <c r="T17895" s="6"/>
      <c r="U17895" s="6"/>
      <c r="V17895" s="6"/>
      <c r="W17895" s="6"/>
      <c r="X17895" s="6"/>
      <c r="Y17895" s="5"/>
      <c r="Z17895" s="5"/>
      <c r="AA17895" s="5"/>
      <c r="AB17895" s="5"/>
      <c r="AC17895" s="6"/>
      <c r="AD17895" s="6"/>
      <c r="AE17895" s="5"/>
      <c r="AF17895" s="6"/>
      <c r="AG17895" s="11"/>
    </row>
    <row r="17896" spans="1:33">
      <c r="A17896" s="5"/>
      <c r="B17896" s="5"/>
      <c r="C17896" s="5"/>
      <c r="D17896" s="5"/>
      <c r="E17896" s="5"/>
      <c r="F17896" s="5"/>
      <c r="G17896" s="5"/>
      <c r="H17896" s="6"/>
      <c r="I17896" s="6"/>
      <c r="J17896" s="5"/>
      <c r="K17896" s="5"/>
      <c r="L17896" s="5"/>
      <c r="M17896" s="5"/>
      <c r="N17896" s="5"/>
      <c r="O17896" s="5"/>
      <c r="P17896" s="5"/>
      <c r="Q17896" s="5"/>
      <c r="R17896" s="6"/>
      <c r="S17896" s="6"/>
      <c r="T17896" s="6"/>
      <c r="U17896" s="6"/>
      <c r="V17896" s="6"/>
      <c r="W17896" s="6"/>
      <c r="X17896" s="6"/>
      <c r="Y17896" s="5"/>
      <c r="Z17896" s="5"/>
      <c r="AA17896" s="5"/>
      <c r="AB17896" s="5"/>
      <c r="AC17896" s="6"/>
      <c r="AD17896" s="6"/>
      <c r="AE17896" s="5"/>
      <c r="AF17896" s="6"/>
      <c r="AG17896" s="11"/>
    </row>
    <row r="17897" spans="1:33">
      <c r="A17897" s="5"/>
      <c r="B17897" s="5"/>
      <c r="C17897" s="5"/>
      <c r="D17897" s="5"/>
      <c r="E17897" s="5"/>
      <c r="F17897" s="5"/>
      <c r="G17897" s="5"/>
      <c r="H17897" s="6"/>
      <c r="I17897" s="6"/>
      <c r="J17897" s="5"/>
      <c r="K17897" s="5"/>
      <c r="L17897" s="5"/>
      <c r="M17897" s="5"/>
      <c r="N17897" s="5"/>
      <c r="O17897" s="5"/>
      <c r="P17897" s="5"/>
      <c r="Q17897" s="5"/>
      <c r="R17897" s="6"/>
      <c r="S17897" s="6"/>
      <c r="T17897" s="6"/>
      <c r="U17897" s="6"/>
      <c r="V17897" s="6"/>
      <c r="W17897" s="6"/>
      <c r="X17897" s="6"/>
      <c r="Y17897" s="5"/>
      <c r="Z17897" s="5"/>
      <c r="AA17897" s="5"/>
      <c r="AB17897" s="5"/>
      <c r="AC17897" s="6"/>
      <c r="AD17897" s="6"/>
      <c r="AE17897" s="5"/>
      <c r="AF17897" s="6"/>
      <c r="AG17897" s="11"/>
    </row>
    <row r="17898" spans="1:33">
      <c r="A17898" s="5"/>
      <c r="B17898" s="5"/>
      <c r="C17898" s="5"/>
      <c r="D17898" s="5"/>
      <c r="E17898" s="5"/>
      <c r="F17898" s="5"/>
      <c r="G17898" s="5"/>
      <c r="H17898" s="6"/>
      <c r="I17898" s="6"/>
      <c r="J17898" s="5"/>
      <c r="K17898" s="5"/>
      <c r="L17898" s="5"/>
      <c r="M17898" s="5"/>
      <c r="N17898" s="5"/>
      <c r="O17898" s="5"/>
      <c r="P17898" s="5"/>
      <c r="Q17898" s="5"/>
      <c r="R17898" s="6"/>
      <c r="S17898" s="5"/>
      <c r="T17898" s="6"/>
      <c r="U17898" s="6"/>
      <c r="V17898" s="6"/>
      <c r="W17898" s="6"/>
      <c r="X17898" s="6"/>
      <c r="Y17898" s="5"/>
      <c r="Z17898" s="5"/>
      <c r="AA17898" s="5"/>
      <c r="AB17898" s="5"/>
      <c r="AC17898" s="6"/>
      <c r="AD17898" s="6"/>
      <c r="AE17898" s="5"/>
      <c r="AF17898" s="6"/>
      <c r="AG17898" s="11"/>
    </row>
    <row r="17899" spans="1:33">
      <c r="A17899" s="5"/>
      <c r="B17899" s="5"/>
      <c r="C17899" s="5"/>
      <c r="D17899" s="5"/>
      <c r="E17899" s="5"/>
      <c r="F17899" s="5"/>
      <c r="G17899" s="5"/>
      <c r="H17899" s="6"/>
      <c r="I17899" s="6"/>
      <c r="J17899" s="5"/>
      <c r="K17899" s="5"/>
      <c r="L17899" s="5"/>
      <c r="M17899" s="5"/>
      <c r="N17899" s="5"/>
      <c r="O17899" s="5"/>
      <c r="P17899" s="5"/>
      <c r="Q17899" s="5"/>
      <c r="R17899" s="6"/>
      <c r="S17899" s="6"/>
      <c r="T17899" s="6"/>
      <c r="U17899" s="6"/>
      <c r="V17899" s="6"/>
      <c r="W17899" s="6"/>
      <c r="X17899" s="6"/>
      <c r="Y17899" s="5"/>
      <c r="Z17899" s="5"/>
      <c r="AA17899" s="5"/>
      <c r="AB17899" s="5"/>
      <c r="AC17899" s="6"/>
      <c r="AD17899" s="6"/>
      <c r="AE17899" s="5"/>
      <c r="AF17899" s="6"/>
      <c r="AG17899" s="11"/>
    </row>
    <row r="17900" spans="1:33">
      <c r="A17900" s="5"/>
      <c r="B17900" s="5"/>
      <c r="C17900" s="5"/>
      <c r="D17900" s="5"/>
      <c r="E17900" s="5"/>
      <c r="F17900" s="5"/>
      <c r="G17900" s="5"/>
      <c r="H17900" s="6"/>
      <c r="I17900" s="6"/>
      <c r="J17900" s="5"/>
      <c r="K17900" s="5"/>
      <c r="L17900" s="5"/>
      <c r="M17900" s="5"/>
      <c r="N17900" s="5"/>
      <c r="O17900" s="5"/>
      <c r="P17900" s="5"/>
      <c r="Q17900" s="5"/>
      <c r="R17900" s="6"/>
      <c r="S17900" s="6"/>
      <c r="T17900" s="6"/>
      <c r="U17900" s="6"/>
      <c r="V17900" s="6"/>
      <c r="W17900" s="6"/>
      <c r="X17900" s="6"/>
      <c r="Y17900" s="5"/>
      <c r="Z17900" s="5"/>
      <c r="AA17900" s="5"/>
      <c r="AB17900" s="5"/>
      <c r="AC17900" s="6"/>
      <c r="AD17900" s="6"/>
      <c r="AE17900" s="5"/>
      <c r="AF17900" s="6"/>
      <c r="AG17900" s="11"/>
    </row>
    <row r="17901" spans="1:33">
      <c r="A17901" s="5"/>
      <c r="B17901" s="5"/>
      <c r="C17901" s="5"/>
      <c r="D17901" s="5"/>
      <c r="E17901" s="5"/>
      <c r="F17901" s="5"/>
      <c r="G17901" s="5"/>
      <c r="H17901" s="6"/>
      <c r="I17901" s="6"/>
      <c r="J17901" s="5"/>
      <c r="K17901" s="5"/>
      <c r="L17901" s="5"/>
      <c r="M17901" s="5"/>
      <c r="N17901" s="5"/>
      <c r="O17901" s="5"/>
      <c r="P17901" s="5"/>
      <c r="Q17901" s="5"/>
      <c r="R17901" s="6"/>
      <c r="S17901" s="6"/>
      <c r="T17901" s="6"/>
      <c r="U17901" s="6"/>
      <c r="V17901" s="6"/>
      <c r="W17901" s="6"/>
      <c r="X17901" s="6"/>
      <c r="Y17901" s="5"/>
      <c r="Z17901" s="5"/>
      <c r="AA17901" s="5"/>
      <c r="AB17901" s="5"/>
      <c r="AC17901" s="6"/>
      <c r="AD17901" s="6"/>
      <c r="AE17901" s="5"/>
      <c r="AF17901" s="6"/>
      <c r="AG17901" s="11"/>
    </row>
    <row r="17902" spans="1:33">
      <c r="A17902" s="5"/>
      <c r="B17902" s="5"/>
      <c r="C17902" s="5"/>
      <c r="D17902" s="5"/>
      <c r="E17902" s="5"/>
      <c r="F17902" s="5"/>
      <c r="G17902" s="5"/>
      <c r="H17902" s="6"/>
      <c r="I17902" s="6"/>
      <c r="J17902" s="5"/>
      <c r="K17902" s="5"/>
      <c r="L17902" s="5"/>
      <c r="M17902" s="5"/>
      <c r="N17902" s="5"/>
      <c r="O17902" s="5"/>
      <c r="P17902" s="5"/>
      <c r="Q17902" s="5"/>
      <c r="R17902" s="6"/>
      <c r="S17902" s="6"/>
      <c r="T17902" s="6"/>
      <c r="U17902" s="6"/>
      <c r="V17902" s="6"/>
      <c r="W17902" s="6"/>
      <c r="X17902" s="6"/>
      <c r="Y17902" s="5"/>
      <c r="Z17902" s="5"/>
      <c r="AA17902" s="5"/>
      <c r="AB17902" s="5"/>
      <c r="AC17902" s="6"/>
      <c r="AD17902" s="6"/>
      <c r="AE17902" s="5"/>
      <c r="AF17902" s="6"/>
      <c r="AG17902" s="11"/>
    </row>
    <row r="17903" spans="1:33">
      <c r="A17903" s="5"/>
      <c r="B17903" s="5"/>
      <c r="C17903" s="5"/>
      <c r="D17903" s="5"/>
      <c r="E17903" s="5"/>
      <c r="F17903" s="5"/>
      <c r="G17903" s="5"/>
      <c r="H17903" s="6"/>
      <c r="I17903" s="6"/>
      <c r="J17903" s="5"/>
      <c r="K17903" s="5"/>
      <c r="L17903" s="5"/>
      <c r="M17903" s="5"/>
      <c r="N17903" s="5"/>
      <c r="O17903" s="5"/>
      <c r="P17903" s="5"/>
      <c r="Q17903" s="5"/>
      <c r="R17903" s="6"/>
      <c r="S17903" s="6"/>
      <c r="T17903" s="6"/>
      <c r="U17903" s="6"/>
      <c r="V17903" s="6"/>
      <c r="W17903" s="6"/>
      <c r="X17903" s="6"/>
      <c r="Y17903" s="5"/>
      <c r="Z17903" s="5"/>
      <c r="AA17903" s="5"/>
      <c r="AB17903" s="5"/>
      <c r="AC17903" s="6"/>
      <c r="AD17903" s="6"/>
      <c r="AE17903" s="5"/>
      <c r="AF17903" s="6"/>
      <c r="AG17903" s="11"/>
    </row>
    <row r="17904" spans="1:33">
      <c r="A17904" s="5"/>
      <c r="B17904" s="5"/>
      <c r="C17904" s="5"/>
      <c r="D17904" s="5"/>
      <c r="E17904" s="5"/>
      <c r="F17904" s="5"/>
      <c r="G17904" s="5"/>
      <c r="H17904" s="6"/>
      <c r="I17904" s="6"/>
      <c r="J17904" s="5"/>
      <c r="K17904" s="5"/>
      <c r="L17904" s="5"/>
      <c r="M17904" s="5"/>
      <c r="N17904" s="5"/>
      <c r="O17904" s="5"/>
      <c r="P17904" s="5"/>
      <c r="Q17904" s="5"/>
      <c r="R17904" s="6"/>
      <c r="S17904" s="6"/>
      <c r="T17904" s="6"/>
      <c r="U17904" s="6"/>
      <c r="V17904" s="6"/>
      <c r="W17904" s="6"/>
      <c r="X17904" s="6"/>
      <c r="Y17904" s="5"/>
      <c r="Z17904" s="5"/>
      <c r="AA17904" s="5"/>
      <c r="AB17904" s="5"/>
      <c r="AC17904" s="6"/>
      <c r="AD17904" s="6"/>
      <c r="AE17904" s="5"/>
      <c r="AF17904" s="6"/>
      <c r="AG17904" s="11"/>
    </row>
    <row r="17905" spans="1:33">
      <c r="A17905" s="5"/>
      <c r="B17905" s="5"/>
      <c r="C17905" s="5"/>
      <c r="D17905" s="5"/>
      <c r="E17905" s="5"/>
      <c r="F17905" s="5"/>
      <c r="G17905" s="5"/>
      <c r="H17905" s="6"/>
      <c r="I17905" s="6"/>
      <c r="J17905" s="5"/>
      <c r="K17905" s="5"/>
      <c r="L17905" s="5"/>
      <c r="M17905" s="5"/>
      <c r="N17905" s="5"/>
      <c r="O17905" s="5"/>
      <c r="P17905" s="5"/>
      <c r="Q17905" s="5"/>
      <c r="R17905" s="6"/>
      <c r="S17905" s="6"/>
      <c r="T17905" s="6"/>
      <c r="U17905" s="6"/>
      <c r="V17905" s="6"/>
      <c r="W17905" s="6"/>
      <c r="X17905" s="6"/>
      <c r="Y17905" s="5"/>
      <c r="Z17905" s="5"/>
      <c r="AA17905" s="5"/>
      <c r="AB17905" s="5"/>
      <c r="AC17905" s="6"/>
      <c r="AD17905" s="6"/>
      <c r="AE17905" s="5"/>
      <c r="AF17905" s="6"/>
      <c r="AG17905" s="11"/>
    </row>
    <row r="17906" spans="1:33">
      <c r="A17906" s="5"/>
      <c r="B17906" s="5"/>
      <c r="C17906" s="5"/>
      <c r="D17906" s="5"/>
      <c r="E17906" s="5"/>
      <c r="F17906" s="5"/>
      <c r="G17906" s="5"/>
      <c r="H17906" s="6"/>
      <c r="I17906" s="6"/>
      <c r="J17906" s="5"/>
      <c r="K17906" s="5"/>
      <c r="L17906" s="5"/>
      <c r="M17906" s="5"/>
      <c r="N17906" s="5"/>
      <c r="O17906" s="5"/>
      <c r="P17906" s="5"/>
      <c r="Q17906" s="5"/>
      <c r="R17906" s="6"/>
      <c r="S17906" s="6"/>
      <c r="T17906" s="6"/>
      <c r="U17906" s="6"/>
      <c r="V17906" s="6"/>
      <c r="W17906" s="6"/>
      <c r="X17906" s="6"/>
      <c r="Y17906" s="5"/>
      <c r="Z17906" s="5"/>
      <c r="AA17906" s="5"/>
      <c r="AB17906" s="5"/>
      <c r="AC17906" s="6"/>
      <c r="AD17906" s="6"/>
      <c r="AE17906" s="5"/>
      <c r="AF17906" s="6"/>
      <c r="AG17906" s="11"/>
    </row>
    <row r="17907" spans="1:33">
      <c r="A17907" s="5"/>
      <c r="B17907" s="5"/>
      <c r="C17907" s="5"/>
      <c r="D17907" s="5"/>
      <c r="E17907" s="5"/>
      <c r="F17907" s="5"/>
      <c r="G17907" s="5"/>
      <c r="H17907" s="6"/>
      <c r="I17907" s="6"/>
      <c r="J17907" s="5"/>
      <c r="K17907" s="5"/>
      <c r="L17907" s="5"/>
      <c r="M17907" s="5"/>
      <c r="N17907" s="5"/>
      <c r="O17907" s="5"/>
      <c r="P17907" s="5"/>
      <c r="Q17907" s="5"/>
      <c r="R17907" s="6"/>
      <c r="S17907" s="6"/>
      <c r="T17907" s="6"/>
      <c r="U17907" s="6"/>
      <c r="V17907" s="6"/>
      <c r="W17907" s="6"/>
      <c r="X17907" s="6"/>
      <c r="Y17907" s="5"/>
      <c r="Z17907" s="5"/>
      <c r="AA17907" s="5"/>
      <c r="AB17907" s="5"/>
      <c r="AC17907" s="6"/>
      <c r="AD17907" s="6"/>
      <c r="AE17907" s="5"/>
      <c r="AF17907" s="6"/>
      <c r="AG17907" s="11"/>
    </row>
    <row r="17908" spans="1:33">
      <c r="A17908" s="5"/>
      <c r="B17908" s="5"/>
      <c r="C17908" s="5"/>
      <c r="D17908" s="5"/>
      <c r="E17908" s="5"/>
      <c r="F17908" s="5"/>
      <c r="G17908" s="5"/>
      <c r="H17908" s="6"/>
      <c r="I17908" s="6"/>
      <c r="J17908" s="5"/>
      <c r="K17908" s="5"/>
      <c r="L17908" s="5"/>
      <c r="M17908" s="5"/>
      <c r="N17908" s="5"/>
      <c r="O17908" s="5"/>
      <c r="P17908" s="5"/>
      <c r="Q17908" s="5"/>
      <c r="R17908" s="6"/>
      <c r="S17908" s="6"/>
      <c r="T17908" s="6"/>
      <c r="U17908" s="6"/>
      <c r="V17908" s="6"/>
      <c r="W17908" s="6"/>
      <c r="X17908" s="6"/>
      <c r="Y17908" s="5"/>
      <c r="Z17908" s="5"/>
      <c r="AA17908" s="5"/>
      <c r="AB17908" s="5"/>
      <c r="AC17908" s="6"/>
      <c r="AD17908" s="6"/>
      <c r="AE17908" s="5"/>
      <c r="AF17908" s="6"/>
      <c r="AG17908" s="11"/>
    </row>
    <row r="17909" spans="1:33">
      <c r="A17909" s="5"/>
      <c r="B17909" s="5"/>
      <c r="C17909" s="5"/>
      <c r="D17909" s="5"/>
      <c r="E17909" s="5"/>
      <c r="F17909" s="5"/>
      <c r="G17909" s="5"/>
      <c r="H17909" s="6"/>
      <c r="I17909" s="6"/>
      <c r="J17909" s="5"/>
      <c r="K17909" s="5"/>
      <c r="L17909" s="5"/>
      <c r="M17909" s="5"/>
      <c r="N17909" s="5"/>
      <c r="O17909" s="5"/>
      <c r="P17909" s="5"/>
      <c r="Q17909" s="5"/>
      <c r="R17909" s="6"/>
      <c r="S17909" s="6"/>
      <c r="T17909" s="6"/>
      <c r="U17909" s="6"/>
      <c r="V17909" s="6"/>
      <c r="W17909" s="6"/>
      <c r="X17909" s="6"/>
      <c r="Y17909" s="5"/>
      <c r="Z17909" s="5"/>
      <c r="AA17909" s="5"/>
      <c r="AB17909" s="5"/>
      <c r="AC17909" s="6"/>
      <c r="AD17909" s="6"/>
      <c r="AE17909" s="5"/>
      <c r="AF17909" s="6"/>
      <c r="AG17909" s="11"/>
    </row>
    <row r="17910" spans="1:33">
      <c r="A17910" s="5"/>
      <c r="B17910" s="5"/>
      <c r="C17910" s="5"/>
      <c r="D17910" s="5"/>
      <c r="E17910" s="5"/>
      <c r="F17910" s="5"/>
      <c r="G17910" s="5"/>
      <c r="H17910" s="6"/>
      <c r="I17910" s="6"/>
      <c r="J17910" s="5"/>
      <c r="K17910" s="5"/>
      <c r="L17910" s="5"/>
      <c r="M17910" s="5"/>
      <c r="N17910" s="5"/>
      <c r="O17910" s="5"/>
      <c r="P17910" s="5"/>
      <c r="Q17910" s="5"/>
      <c r="R17910" s="6"/>
      <c r="S17910" s="6"/>
      <c r="T17910" s="6"/>
      <c r="U17910" s="6"/>
      <c r="V17910" s="6"/>
      <c r="W17910" s="6"/>
      <c r="X17910" s="6"/>
      <c r="Y17910" s="5"/>
      <c r="Z17910" s="5"/>
      <c r="AA17910" s="5"/>
      <c r="AB17910" s="5"/>
      <c r="AC17910" s="6"/>
      <c r="AD17910" s="6"/>
      <c r="AE17910" s="5"/>
      <c r="AF17910" s="6"/>
      <c r="AG17910" s="11"/>
    </row>
    <row r="17911" spans="1:33">
      <c r="A17911" s="5"/>
      <c r="B17911" s="5"/>
      <c r="C17911" s="5"/>
      <c r="D17911" s="5"/>
      <c r="E17911" s="5"/>
      <c r="F17911" s="5"/>
      <c r="G17911" s="5"/>
      <c r="H17911" s="6"/>
      <c r="I17911" s="6"/>
      <c r="J17911" s="5"/>
      <c r="K17911" s="5"/>
      <c r="L17911" s="5"/>
      <c r="M17911" s="5"/>
      <c r="N17911" s="5"/>
      <c r="O17911" s="5"/>
      <c r="P17911" s="6"/>
      <c r="Q17911" s="6"/>
      <c r="R17911" s="6"/>
      <c r="S17911" s="6"/>
      <c r="T17911" s="6"/>
      <c r="U17911" s="6"/>
      <c r="V17911" s="6"/>
      <c r="W17911" s="6"/>
      <c r="X17911" s="6"/>
      <c r="Y17911" s="5"/>
      <c r="Z17911" s="5"/>
      <c r="AA17911" s="5"/>
      <c r="AB17911" s="5"/>
      <c r="AC17911" s="6"/>
      <c r="AD17911" s="6"/>
      <c r="AE17911" s="5"/>
      <c r="AF17911" s="6"/>
      <c r="AG17911" s="11"/>
    </row>
    <row r="17912" spans="1:33">
      <c r="A17912" s="5"/>
      <c r="B17912" s="5"/>
      <c r="C17912" s="5"/>
      <c r="D17912" s="5"/>
      <c r="E17912" s="5"/>
      <c r="F17912" s="5"/>
      <c r="G17912" s="5"/>
      <c r="H17912" s="6"/>
      <c r="I17912" s="6"/>
      <c r="J17912" s="5"/>
      <c r="K17912" s="5"/>
      <c r="L17912" s="5"/>
      <c r="M17912" s="5"/>
      <c r="N17912" s="5"/>
      <c r="O17912" s="5"/>
      <c r="P17912" s="5"/>
      <c r="Q17912" s="5"/>
      <c r="R17912" s="6"/>
      <c r="S17912" s="6"/>
      <c r="T17912" s="6"/>
      <c r="U17912" s="6"/>
      <c r="V17912" s="6"/>
      <c r="W17912" s="6"/>
      <c r="X17912" s="6"/>
      <c r="Y17912" s="5"/>
      <c r="Z17912" s="5"/>
      <c r="AA17912" s="5"/>
      <c r="AB17912" s="5"/>
      <c r="AC17912" s="6"/>
      <c r="AD17912" s="6"/>
      <c r="AE17912" s="5"/>
      <c r="AF17912" s="6"/>
      <c r="AG17912" s="11"/>
    </row>
    <row r="17913" spans="1:33">
      <c r="A17913" s="5"/>
      <c r="B17913" s="5"/>
      <c r="C17913" s="5"/>
      <c r="D17913" s="5"/>
      <c r="E17913" s="5"/>
      <c r="F17913" s="5"/>
      <c r="G17913" s="5"/>
      <c r="H17913" s="6"/>
      <c r="I17913" s="6"/>
      <c r="J17913" s="5"/>
      <c r="K17913" s="5"/>
      <c r="L17913" s="5"/>
      <c r="M17913" s="5"/>
      <c r="N17913" s="5"/>
      <c r="O17913" s="5"/>
      <c r="P17913" s="5"/>
      <c r="Q17913" s="5"/>
      <c r="R17913" s="6"/>
      <c r="S17913" s="5"/>
      <c r="T17913" s="6"/>
      <c r="U17913" s="6"/>
      <c r="V17913" s="6"/>
      <c r="W17913" s="6"/>
      <c r="X17913" s="5"/>
      <c r="Y17913" s="5"/>
      <c r="Z17913" s="5"/>
      <c r="AA17913" s="5"/>
      <c r="AB17913" s="5"/>
      <c r="AC17913" s="6"/>
      <c r="AD17913" s="6"/>
      <c r="AE17913" s="5"/>
      <c r="AF17913" s="6"/>
      <c r="AG17913" s="11"/>
    </row>
    <row r="17914" spans="1:33">
      <c r="A17914" s="5"/>
      <c r="B17914" s="5"/>
      <c r="C17914" s="5"/>
      <c r="D17914" s="5"/>
      <c r="E17914" s="5"/>
      <c r="F17914" s="5"/>
      <c r="G17914" s="5"/>
      <c r="H17914" s="6"/>
      <c r="I17914" s="6"/>
      <c r="J17914" s="5"/>
      <c r="K17914" s="5"/>
      <c r="L17914" s="5"/>
      <c r="M17914" s="5"/>
      <c r="N17914" s="5"/>
      <c r="O17914" s="5"/>
      <c r="P17914" s="5"/>
      <c r="Q17914" s="5"/>
      <c r="R17914" s="6"/>
      <c r="S17914" s="6"/>
      <c r="T17914" s="6"/>
      <c r="U17914" s="6"/>
      <c r="V17914" s="6"/>
      <c r="W17914" s="6"/>
      <c r="X17914" s="6"/>
      <c r="Y17914" s="5"/>
      <c r="Z17914" s="5"/>
      <c r="AA17914" s="5"/>
      <c r="AB17914" s="5"/>
      <c r="AC17914" s="6"/>
      <c r="AD17914" s="6"/>
      <c r="AE17914" s="5"/>
      <c r="AF17914" s="6"/>
      <c r="AG17914" s="11"/>
    </row>
    <row r="17915" spans="1:33">
      <c r="A17915" s="5"/>
      <c r="B17915" s="5"/>
      <c r="C17915" s="5"/>
      <c r="D17915" s="5"/>
      <c r="E17915" s="5"/>
      <c r="F17915" s="5"/>
      <c r="G17915" s="5"/>
      <c r="H17915" s="6"/>
      <c r="I17915" s="6"/>
      <c r="J17915" s="5"/>
      <c r="K17915" s="5"/>
      <c r="L17915" s="5"/>
      <c r="M17915" s="5"/>
      <c r="N17915" s="5"/>
      <c r="O17915" s="5"/>
      <c r="P17915" s="5"/>
      <c r="Q17915" s="5"/>
      <c r="R17915" s="6"/>
      <c r="S17915" s="6"/>
      <c r="T17915" s="6"/>
      <c r="U17915" s="6"/>
      <c r="V17915" s="6"/>
      <c r="W17915" s="6"/>
      <c r="X17915" s="6"/>
      <c r="Y17915" s="5"/>
      <c r="Z17915" s="5"/>
      <c r="AA17915" s="5"/>
      <c r="AB17915" s="5"/>
      <c r="AC17915" s="6"/>
      <c r="AD17915" s="6"/>
      <c r="AE17915" s="5"/>
      <c r="AF17915" s="6"/>
      <c r="AG17915" s="11"/>
    </row>
    <row r="17916" spans="1:33">
      <c r="A17916" s="5"/>
      <c r="B17916" s="5"/>
      <c r="C17916" s="5"/>
      <c r="D17916" s="5"/>
      <c r="E17916" s="5"/>
      <c r="F17916" s="5"/>
      <c r="G17916" s="5"/>
      <c r="H17916" s="6"/>
      <c r="I17916" s="6"/>
      <c r="J17916" s="5"/>
      <c r="K17916" s="5"/>
      <c r="L17916" s="5"/>
      <c r="M17916" s="5"/>
      <c r="N17916" s="5"/>
      <c r="O17916" s="5"/>
      <c r="P17916" s="5"/>
      <c r="Q17916" s="5"/>
      <c r="R17916" s="6"/>
      <c r="S17916" s="6"/>
      <c r="T17916" s="6"/>
      <c r="U17916" s="6"/>
      <c r="V17916" s="6"/>
      <c r="W17916" s="6"/>
      <c r="X17916" s="6"/>
      <c r="Y17916" s="5"/>
      <c r="Z17916" s="5"/>
      <c r="AA17916" s="5"/>
      <c r="AB17916" s="5"/>
      <c r="AC17916" s="6"/>
      <c r="AD17916" s="6"/>
      <c r="AE17916" s="5"/>
      <c r="AF17916" s="6"/>
      <c r="AG17916" s="11"/>
    </row>
    <row r="17917" spans="1:33">
      <c r="A17917" s="5"/>
      <c r="B17917" s="5"/>
      <c r="C17917" s="5"/>
      <c r="D17917" s="5"/>
      <c r="E17917" s="5"/>
      <c r="F17917" s="5"/>
      <c r="G17917" s="5"/>
      <c r="H17917" s="6"/>
      <c r="I17917" s="6"/>
      <c r="J17917" s="5"/>
      <c r="K17917" s="5"/>
      <c r="L17917" s="5"/>
      <c r="M17917" s="5"/>
      <c r="N17917" s="5"/>
      <c r="O17917" s="5"/>
      <c r="P17917" s="5"/>
      <c r="Q17917" s="5"/>
      <c r="R17917" s="6"/>
      <c r="S17917" s="6"/>
      <c r="T17917" s="6"/>
      <c r="U17917" s="6"/>
      <c r="V17917" s="6"/>
      <c r="W17917" s="6"/>
      <c r="X17917" s="6"/>
      <c r="Y17917" s="5"/>
      <c r="Z17917" s="5"/>
      <c r="AA17917" s="5"/>
      <c r="AB17917" s="5"/>
      <c r="AC17917" s="6"/>
      <c r="AD17917" s="6"/>
      <c r="AE17917" s="5"/>
      <c r="AF17917" s="6"/>
      <c r="AG17917" s="11"/>
    </row>
    <row r="17918" spans="1:33">
      <c r="A17918" s="5"/>
      <c r="B17918" s="5"/>
      <c r="C17918" s="5"/>
      <c r="D17918" s="5"/>
      <c r="E17918" s="5"/>
      <c r="F17918" s="5"/>
      <c r="G17918" s="5"/>
      <c r="H17918" s="6"/>
      <c r="I17918" s="6"/>
      <c r="J17918" s="5"/>
      <c r="K17918" s="5"/>
      <c r="L17918" s="5"/>
      <c r="M17918" s="5"/>
      <c r="N17918" s="5"/>
      <c r="O17918" s="5"/>
      <c r="P17918" s="5"/>
      <c r="Q17918" s="5"/>
      <c r="R17918" s="6"/>
      <c r="S17918" s="6"/>
      <c r="T17918" s="6"/>
      <c r="U17918" s="6"/>
      <c r="V17918" s="6"/>
      <c r="W17918" s="6"/>
      <c r="X17918" s="6"/>
      <c r="Y17918" s="5"/>
      <c r="Z17918" s="5"/>
      <c r="AA17918" s="5"/>
      <c r="AB17918" s="5"/>
      <c r="AC17918" s="6"/>
      <c r="AD17918" s="6"/>
      <c r="AE17918" s="5"/>
      <c r="AF17918" s="6"/>
      <c r="AG17918" s="11"/>
    </row>
    <row r="17919" spans="1:33">
      <c r="A17919" s="5"/>
      <c r="B17919" s="5"/>
      <c r="C17919" s="5"/>
      <c r="D17919" s="5"/>
      <c r="E17919" s="5"/>
      <c r="F17919" s="5"/>
      <c r="G17919" s="5"/>
      <c r="H17919" s="6"/>
      <c r="I17919" s="6"/>
      <c r="J17919" s="5"/>
      <c r="K17919" s="5"/>
      <c r="L17919" s="5"/>
      <c r="M17919" s="5"/>
      <c r="N17919" s="5"/>
      <c r="O17919" s="5"/>
      <c r="P17919" s="5"/>
      <c r="Q17919" s="5"/>
      <c r="R17919" s="6"/>
      <c r="S17919" s="6"/>
      <c r="T17919" s="6"/>
      <c r="U17919" s="6"/>
      <c r="V17919" s="6"/>
      <c r="W17919" s="6"/>
      <c r="X17919" s="6"/>
      <c r="Y17919" s="5"/>
      <c r="Z17919" s="5"/>
      <c r="AA17919" s="5"/>
      <c r="AB17919" s="5"/>
      <c r="AC17919" s="6"/>
      <c r="AD17919" s="6"/>
      <c r="AE17919" s="5"/>
      <c r="AF17919" s="6"/>
      <c r="AG17919" s="11"/>
    </row>
    <row r="17920" spans="1:33">
      <c r="A17920" s="5"/>
      <c r="B17920" s="5"/>
      <c r="C17920" s="5"/>
      <c r="D17920" s="5"/>
      <c r="E17920" s="5"/>
      <c r="F17920" s="5"/>
      <c r="G17920" s="5"/>
      <c r="H17920" s="6"/>
      <c r="I17920" s="6"/>
      <c r="J17920" s="5"/>
      <c r="K17920" s="5"/>
      <c r="L17920" s="5"/>
      <c r="M17920" s="5"/>
      <c r="N17920" s="5"/>
      <c r="O17920" s="5"/>
      <c r="P17920" s="5"/>
      <c r="Q17920" s="5"/>
      <c r="R17920" s="6"/>
      <c r="S17920" s="6"/>
      <c r="T17920" s="6"/>
      <c r="U17920" s="6"/>
      <c r="V17920" s="6"/>
      <c r="W17920" s="6"/>
      <c r="X17920" s="6"/>
      <c r="Y17920" s="5"/>
      <c r="Z17920" s="5"/>
      <c r="AA17920" s="5"/>
      <c r="AB17920" s="5"/>
      <c r="AC17920" s="6"/>
      <c r="AD17920" s="6"/>
      <c r="AE17920" s="5"/>
      <c r="AF17920" s="6"/>
      <c r="AG17920" s="11"/>
    </row>
    <row r="17921" spans="1:33">
      <c r="A17921" s="5"/>
      <c r="B17921" s="5"/>
      <c r="C17921" s="5"/>
      <c r="D17921" s="5"/>
      <c r="E17921" s="5"/>
      <c r="F17921" s="5"/>
      <c r="G17921" s="5"/>
      <c r="H17921" s="6"/>
      <c r="I17921" s="6"/>
      <c r="J17921" s="5"/>
      <c r="K17921" s="5"/>
      <c r="L17921" s="5"/>
      <c r="M17921" s="5"/>
      <c r="N17921" s="5"/>
      <c r="O17921" s="5"/>
      <c r="P17921" s="5"/>
      <c r="Q17921" s="5"/>
      <c r="R17921" s="6"/>
      <c r="S17921" s="6"/>
      <c r="T17921" s="6"/>
      <c r="U17921" s="6"/>
      <c r="V17921" s="6"/>
      <c r="W17921" s="6"/>
      <c r="X17921" s="6"/>
      <c r="Y17921" s="5"/>
      <c r="Z17921" s="5"/>
      <c r="AA17921" s="5"/>
      <c r="AB17921" s="5"/>
      <c r="AC17921" s="6"/>
      <c r="AD17921" s="6"/>
      <c r="AE17921" s="5"/>
      <c r="AF17921" s="6"/>
      <c r="AG17921" s="11"/>
    </row>
    <row r="17922" spans="1:33">
      <c r="A17922" s="5"/>
      <c r="B17922" s="5"/>
      <c r="C17922" s="5"/>
      <c r="D17922" s="5"/>
      <c r="E17922" s="5"/>
      <c r="F17922" s="5"/>
      <c r="G17922" s="5"/>
      <c r="H17922" s="6"/>
      <c r="I17922" s="6"/>
      <c r="J17922" s="5"/>
      <c r="K17922" s="5"/>
      <c r="L17922" s="5"/>
      <c r="M17922" s="5"/>
      <c r="N17922" s="5"/>
      <c r="O17922" s="5"/>
      <c r="P17922" s="5"/>
      <c r="Q17922" s="5"/>
      <c r="R17922" s="6"/>
      <c r="S17922" s="6"/>
      <c r="T17922" s="6"/>
      <c r="U17922" s="6"/>
      <c r="V17922" s="6"/>
      <c r="W17922" s="6"/>
      <c r="X17922" s="6"/>
      <c r="Y17922" s="5"/>
      <c r="Z17922" s="5"/>
      <c r="AA17922" s="5"/>
      <c r="AB17922" s="5"/>
      <c r="AC17922" s="6"/>
      <c r="AD17922" s="6"/>
      <c r="AE17922" s="5"/>
      <c r="AF17922" s="6"/>
      <c r="AG17922" s="11"/>
    </row>
    <row r="17923" spans="1:33">
      <c r="A17923" s="5"/>
      <c r="B17923" s="5"/>
      <c r="C17923" s="5"/>
      <c r="D17923" s="5"/>
      <c r="E17923" s="5"/>
      <c r="F17923" s="5"/>
      <c r="G17923" s="5"/>
      <c r="H17923" s="6"/>
      <c r="I17923" s="6"/>
      <c r="J17923" s="5"/>
      <c r="K17923" s="5"/>
      <c r="L17923" s="5"/>
      <c r="M17923" s="5"/>
      <c r="N17923" s="5"/>
      <c r="O17923" s="5"/>
      <c r="P17923" s="5"/>
      <c r="Q17923" s="5"/>
      <c r="R17923" s="6"/>
      <c r="S17923" s="6"/>
      <c r="T17923" s="6"/>
      <c r="U17923" s="6"/>
      <c r="V17923" s="6"/>
      <c r="W17923" s="6"/>
      <c r="X17923" s="6"/>
      <c r="Y17923" s="5"/>
      <c r="Z17923" s="5"/>
      <c r="AA17923" s="5"/>
      <c r="AB17923" s="5"/>
      <c r="AC17923" s="6"/>
      <c r="AD17923" s="6"/>
      <c r="AE17923" s="5"/>
      <c r="AF17923" s="6"/>
      <c r="AG17923" s="11"/>
    </row>
    <row r="17924" spans="1:33">
      <c r="A17924" s="5"/>
      <c r="B17924" s="5"/>
      <c r="C17924" s="5"/>
      <c r="D17924" s="5"/>
      <c r="E17924" s="5"/>
      <c r="F17924" s="5"/>
      <c r="G17924" s="5"/>
      <c r="H17924" s="6"/>
      <c r="I17924" s="6"/>
      <c r="J17924" s="5"/>
      <c r="K17924" s="5"/>
      <c r="L17924" s="5"/>
      <c r="M17924" s="5"/>
      <c r="N17924" s="5"/>
      <c r="O17924" s="5"/>
      <c r="P17924" s="5"/>
      <c r="Q17924" s="5"/>
      <c r="R17924" s="6"/>
      <c r="S17924" s="6"/>
      <c r="T17924" s="6"/>
      <c r="U17924" s="6"/>
      <c r="V17924" s="6"/>
      <c r="W17924" s="6"/>
      <c r="X17924" s="6"/>
      <c r="Y17924" s="5"/>
      <c r="Z17924" s="5"/>
      <c r="AA17924" s="5"/>
      <c r="AB17924" s="5"/>
      <c r="AC17924" s="6"/>
      <c r="AD17924" s="6"/>
      <c r="AE17924" s="5"/>
      <c r="AF17924" s="6"/>
      <c r="AG17924" s="11"/>
    </row>
    <row r="17925" spans="1:33">
      <c r="A17925" s="5"/>
      <c r="B17925" s="5"/>
      <c r="C17925" s="5"/>
      <c r="D17925" s="5"/>
      <c r="E17925" s="5"/>
      <c r="F17925" s="5"/>
      <c r="G17925" s="5"/>
      <c r="H17925" s="6"/>
      <c r="I17925" s="6"/>
      <c r="J17925" s="5"/>
      <c r="K17925" s="5"/>
      <c r="L17925" s="5"/>
      <c r="M17925" s="5"/>
      <c r="N17925" s="5"/>
      <c r="O17925" s="5"/>
      <c r="P17925" s="5"/>
      <c r="Q17925" s="5"/>
      <c r="R17925" s="6"/>
      <c r="S17925" s="5"/>
      <c r="T17925" s="6"/>
      <c r="U17925" s="6"/>
      <c r="V17925" s="6"/>
      <c r="W17925" s="6"/>
      <c r="X17925" s="6"/>
      <c r="Y17925" s="5"/>
      <c r="Z17925" s="5"/>
      <c r="AA17925" s="5"/>
      <c r="AB17925" s="5"/>
      <c r="AC17925" s="6"/>
      <c r="AD17925" s="6"/>
      <c r="AE17925" s="5"/>
      <c r="AF17925" s="6"/>
      <c r="AG17925" s="11"/>
    </row>
    <row r="17926" spans="1:33">
      <c r="A17926" s="5"/>
      <c r="B17926" s="5"/>
      <c r="C17926" s="5"/>
      <c r="D17926" s="5"/>
      <c r="E17926" s="5"/>
      <c r="F17926" s="5"/>
      <c r="G17926" s="5"/>
      <c r="H17926" s="6"/>
      <c r="I17926" s="6"/>
      <c r="J17926" s="5"/>
      <c r="K17926" s="5"/>
      <c r="L17926" s="5"/>
      <c r="M17926" s="5"/>
      <c r="N17926" s="5"/>
      <c r="O17926" s="5"/>
      <c r="P17926" s="6"/>
      <c r="Q17926" s="6"/>
      <c r="R17926" s="6"/>
      <c r="S17926" s="6"/>
      <c r="T17926" s="6"/>
      <c r="U17926" s="6"/>
      <c r="V17926" s="6"/>
      <c r="W17926" s="6"/>
      <c r="X17926" s="6"/>
      <c r="Y17926" s="5"/>
      <c r="Z17926" s="5"/>
      <c r="AA17926" s="5"/>
      <c r="AB17926" s="5"/>
      <c r="AC17926" s="6"/>
      <c r="AD17926" s="6"/>
      <c r="AE17926" s="5"/>
      <c r="AF17926" s="6"/>
      <c r="AG17926" s="11"/>
    </row>
    <row r="17927" spans="1:33">
      <c r="A17927" s="5"/>
      <c r="B17927" s="5"/>
      <c r="C17927" s="5"/>
      <c r="D17927" s="5"/>
      <c r="E17927" s="5"/>
      <c r="F17927" s="5"/>
      <c r="G17927" s="5"/>
      <c r="H17927" s="6"/>
      <c r="I17927" s="6"/>
      <c r="J17927" s="5"/>
      <c r="K17927" s="5"/>
      <c r="L17927" s="5"/>
      <c r="M17927" s="5"/>
      <c r="N17927" s="5"/>
      <c r="O17927" s="5"/>
      <c r="P17927" s="6"/>
      <c r="Q17927" s="6"/>
      <c r="R17927" s="6"/>
      <c r="S17927" s="6"/>
      <c r="T17927" s="6"/>
      <c r="U17927" s="6"/>
      <c r="V17927" s="6"/>
      <c r="W17927" s="6"/>
      <c r="X17927" s="6"/>
      <c r="Y17927" s="5"/>
      <c r="Z17927" s="5"/>
      <c r="AA17927" s="5"/>
      <c r="AB17927" s="5"/>
      <c r="AC17927" s="6"/>
      <c r="AD17927" s="6"/>
      <c r="AE17927" s="5"/>
      <c r="AF17927" s="6"/>
      <c r="AG17927" s="11"/>
    </row>
    <row r="17928" spans="1:33">
      <c r="A17928" s="5"/>
      <c r="B17928" s="5"/>
      <c r="C17928" s="5"/>
      <c r="D17928" s="5"/>
      <c r="E17928" s="5"/>
      <c r="F17928" s="5"/>
      <c r="G17928" s="5"/>
      <c r="H17928" s="6"/>
      <c r="I17928" s="6"/>
      <c r="J17928" s="5"/>
      <c r="K17928" s="5"/>
      <c r="L17928" s="5"/>
      <c r="M17928" s="5"/>
      <c r="N17928" s="5"/>
      <c r="O17928" s="5"/>
      <c r="P17928" s="5"/>
      <c r="Q17928" s="5"/>
      <c r="R17928" s="6"/>
      <c r="S17928" s="6"/>
      <c r="T17928" s="6"/>
      <c r="U17928" s="6"/>
      <c r="V17928" s="6"/>
      <c r="W17928" s="6"/>
      <c r="X17928" s="6"/>
      <c r="Y17928" s="5"/>
      <c r="Z17928" s="5"/>
      <c r="AA17928" s="5"/>
      <c r="AB17928" s="5"/>
      <c r="AC17928" s="6"/>
      <c r="AD17928" s="6"/>
      <c r="AE17928" s="5"/>
      <c r="AF17928" s="6"/>
      <c r="AG17928" s="11"/>
    </row>
    <row r="17929" spans="1:33">
      <c r="A17929" s="5"/>
      <c r="B17929" s="5"/>
      <c r="C17929" s="5"/>
      <c r="D17929" s="5"/>
      <c r="E17929" s="5"/>
      <c r="F17929" s="5"/>
      <c r="G17929" s="5"/>
      <c r="H17929" s="6"/>
      <c r="I17929" s="6"/>
      <c r="J17929" s="5"/>
      <c r="K17929" s="5"/>
      <c r="L17929" s="5"/>
      <c r="M17929" s="5"/>
      <c r="N17929" s="5"/>
      <c r="O17929" s="5"/>
      <c r="P17929" s="5"/>
      <c r="Q17929" s="5"/>
      <c r="R17929" s="6"/>
      <c r="S17929" s="6"/>
      <c r="T17929" s="6"/>
      <c r="U17929" s="6"/>
      <c r="V17929" s="6"/>
      <c r="W17929" s="6"/>
      <c r="X17929" s="6"/>
      <c r="Y17929" s="5"/>
      <c r="Z17929" s="5"/>
      <c r="AA17929" s="5"/>
      <c r="AB17929" s="5"/>
      <c r="AC17929" s="6"/>
      <c r="AD17929" s="6"/>
      <c r="AE17929" s="5"/>
      <c r="AF17929" s="6"/>
      <c r="AG17929" s="11"/>
    </row>
    <row r="17930" spans="1:33">
      <c r="A17930" s="5"/>
      <c r="B17930" s="5"/>
      <c r="C17930" s="5"/>
      <c r="D17930" s="5"/>
      <c r="E17930" s="5"/>
      <c r="F17930" s="5"/>
      <c r="G17930" s="5"/>
      <c r="H17930" s="6"/>
      <c r="I17930" s="6"/>
      <c r="J17930" s="5"/>
      <c r="K17930" s="5"/>
      <c r="L17930" s="5"/>
      <c r="M17930" s="5"/>
      <c r="N17930" s="5"/>
      <c r="O17930" s="5"/>
      <c r="P17930" s="5"/>
      <c r="Q17930" s="5"/>
      <c r="R17930" s="6"/>
      <c r="S17930" s="6"/>
      <c r="T17930" s="6"/>
      <c r="U17930" s="6"/>
      <c r="V17930" s="6"/>
      <c r="W17930" s="6"/>
      <c r="X17930" s="6"/>
      <c r="Y17930" s="5"/>
      <c r="Z17930" s="5"/>
      <c r="AA17930" s="5"/>
      <c r="AB17930" s="5"/>
      <c r="AC17930" s="6"/>
      <c r="AD17930" s="6"/>
      <c r="AE17930" s="5"/>
      <c r="AF17930" s="6"/>
      <c r="AG17930" s="11"/>
    </row>
    <row r="17931" spans="1:33">
      <c r="A17931" s="5"/>
      <c r="B17931" s="5"/>
      <c r="C17931" s="5"/>
      <c r="D17931" s="5"/>
      <c r="E17931" s="5"/>
      <c r="F17931" s="5"/>
      <c r="G17931" s="5"/>
      <c r="H17931" s="6"/>
      <c r="I17931" s="6"/>
      <c r="J17931" s="5"/>
      <c r="K17931" s="5"/>
      <c r="L17931" s="5"/>
      <c r="M17931" s="5"/>
      <c r="N17931" s="5"/>
      <c r="O17931" s="5"/>
      <c r="P17931" s="5"/>
      <c r="Q17931" s="5"/>
      <c r="R17931" s="6"/>
      <c r="S17931" s="6"/>
      <c r="T17931" s="6"/>
      <c r="U17931" s="6"/>
      <c r="V17931" s="6"/>
      <c r="W17931" s="6"/>
      <c r="X17931" s="6"/>
      <c r="Y17931" s="5"/>
      <c r="Z17931" s="5"/>
      <c r="AA17931" s="5"/>
      <c r="AB17931" s="5"/>
      <c r="AC17931" s="6"/>
      <c r="AD17931" s="6"/>
      <c r="AE17931" s="5"/>
      <c r="AF17931" s="6"/>
      <c r="AG17931" s="11"/>
    </row>
    <row r="17932" spans="1:33">
      <c r="A17932" s="5"/>
      <c r="B17932" s="5"/>
      <c r="C17932" s="5"/>
      <c r="D17932" s="5"/>
      <c r="E17932" s="5"/>
      <c r="F17932" s="5"/>
      <c r="G17932" s="5"/>
      <c r="H17932" s="6"/>
      <c r="I17932" s="6"/>
      <c r="J17932" s="5"/>
      <c r="K17932" s="5"/>
      <c r="L17932" s="5"/>
      <c r="M17932" s="5"/>
      <c r="N17932" s="5"/>
      <c r="O17932" s="5"/>
      <c r="P17932" s="5"/>
      <c r="Q17932" s="5"/>
      <c r="R17932" s="6"/>
      <c r="S17932" s="6"/>
      <c r="T17932" s="6"/>
      <c r="U17932" s="6"/>
      <c r="V17932" s="6"/>
      <c r="W17932" s="6"/>
      <c r="X17932" s="6"/>
      <c r="Y17932" s="5"/>
      <c r="Z17932" s="5"/>
      <c r="AA17932" s="5"/>
      <c r="AB17932" s="5"/>
      <c r="AC17932" s="6"/>
      <c r="AD17932" s="6"/>
      <c r="AE17932" s="5"/>
      <c r="AF17932" s="6"/>
      <c r="AG17932" s="11"/>
    </row>
    <row r="17933" spans="1:33">
      <c r="A17933" s="5"/>
      <c r="B17933" s="5"/>
      <c r="C17933" s="5"/>
      <c r="D17933" s="5"/>
      <c r="E17933" s="5"/>
      <c r="F17933" s="5"/>
      <c r="G17933" s="5"/>
      <c r="H17933" s="6"/>
      <c r="I17933" s="6"/>
      <c r="J17933" s="5"/>
      <c r="K17933" s="5"/>
      <c r="L17933" s="5"/>
      <c r="M17933" s="5"/>
      <c r="N17933" s="5"/>
      <c r="O17933" s="5"/>
      <c r="P17933" s="5"/>
      <c r="Q17933" s="5"/>
      <c r="R17933" s="6"/>
      <c r="S17933" s="6"/>
      <c r="T17933" s="6"/>
      <c r="U17933" s="6"/>
      <c r="V17933" s="6"/>
      <c r="W17933" s="6"/>
      <c r="X17933" s="6"/>
      <c r="Y17933" s="5"/>
      <c r="Z17933" s="5"/>
      <c r="AA17933" s="5"/>
      <c r="AB17933" s="5"/>
      <c r="AC17933" s="6"/>
      <c r="AD17933" s="6"/>
      <c r="AE17933" s="5"/>
      <c r="AF17933" s="6"/>
      <c r="AG17933" s="11"/>
    </row>
    <row r="17934" spans="1:33">
      <c r="A17934" s="5"/>
      <c r="B17934" s="5"/>
      <c r="C17934" s="5"/>
      <c r="D17934" s="5"/>
      <c r="E17934" s="5"/>
      <c r="F17934" s="5"/>
      <c r="G17934" s="5"/>
      <c r="H17934" s="6"/>
      <c r="I17934" s="6"/>
      <c r="J17934" s="5"/>
      <c r="K17934" s="5"/>
      <c r="L17934" s="5"/>
      <c r="M17934" s="5"/>
      <c r="N17934" s="5"/>
      <c r="O17934" s="5"/>
      <c r="P17934" s="5"/>
      <c r="Q17934" s="5"/>
      <c r="R17934" s="6"/>
      <c r="S17934" s="5"/>
      <c r="T17934" s="6"/>
      <c r="U17934" s="6"/>
      <c r="V17934" s="6"/>
      <c r="W17934" s="6"/>
      <c r="X17934" s="6"/>
      <c r="Y17934" s="5"/>
      <c r="Z17934" s="5"/>
      <c r="AA17934" s="5"/>
      <c r="AB17934" s="5"/>
      <c r="AC17934" s="6"/>
      <c r="AD17934" s="6"/>
      <c r="AE17934" s="5"/>
      <c r="AF17934" s="6"/>
      <c r="AG17934" s="11"/>
    </row>
    <row r="17935" spans="1:33">
      <c r="A17935" s="5"/>
      <c r="B17935" s="5"/>
      <c r="C17935" s="5"/>
      <c r="D17935" s="5"/>
      <c r="E17935" s="5"/>
      <c r="F17935" s="5"/>
      <c r="G17935" s="5"/>
      <c r="H17935" s="6"/>
      <c r="I17935" s="6"/>
      <c r="J17935" s="5"/>
      <c r="K17935" s="5"/>
      <c r="L17935" s="5"/>
      <c r="M17935" s="5"/>
      <c r="N17935" s="5"/>
      <c r="O17935" s="5"/>
      <c r="P17935" s="5"/>
      <c r="Q17935" s="5"/>
      <c r="R17935" s="6"/>
      <c r="S17935" s="6"/>
      <c r="T17935" s="6"/>
      <c r="U17935" s="6"/>
      <c r="V17935" s="6"/>
      <c r="W17935" s="6"/>
      <c r="X17935" s="6"/>
      <c r="Y17935" s="5"/>
      <c r="Z17935" s="5"/>
      <c r="AA17935" s="5"/>
      <c r="AB17935" s="5"/>
      <c r="AC17935" s="6"/>
      <c r="AD17935" s="6"/>
      <c r="AE17935" s="5"/>
      <c r="AF17935" s="6"/>
      <c r="AG17935" s="11"/>
    </row>
    <row r="17936" spans="1:33">
      <c r="A17936" s="5"/>
      <c r="B17936" s="5"/>
      <c r="C17936" s="5"/>
      <c r="D17936" s="5"/>
      <c r="E17936" s="5"/>
      <c r="F17936" s="5"/>
      <c r="G17936" s="5"/>
      <c r="H17936" s="6"/>
      <c r="I17936" s="6"/>
      <c r="J17936" s="5"/>
      <c r="K17936" s="5"/>
      <c r="L17936" s="5"/>
      <c r="M17936" s="5"/>
      <c r="N17936" s="5"/>
      <c r="O17936" s="5"/>
      <c r="P17936" s="5"/>
      <c r="Q17936" s="5"/>
      <c r="R17936" s="6"/>
      <c r="S17936" s="5"/>
      <c r="T17936" s="6"/>
      <c r="U17936" s="6"/>
      <c r="V17936" s="6"/>
      <c r="W17936" s="6"/>
      <c r="X17936" s="6"/>
      <c r="Y17936" s="5"/>
      <c r="Z17936" s="5"/>
      <c r="AA17936" s="5"/>
      <c r="AB17936" s="5"/>
      <c r="AC17936" s="6"/>
      <c r="AD17936" s="6"/>
      <c r="AE17936" s="5"/>
      <c r="AF17936" s="6"/>
      <c r="AG17936" s="11"/>
    </row>
    <row r="17937" spans="1:33">
      <c r="A17937" s="5"/>
      <c r="B17937" s="5"/>
      <c r="C17937" s="5"/>
      <c r="D17937" s="5"/>
      <c r="E17937" s="5"/>
      <c r="F17937" s="5"/>
      <c r="G17937" s="5"/>
      <c r="H17937" s="6"/>
      <c r="I17937" s="6"/>
      <c r="J17937" s="5"/>
      <c r="K17937" s="5"/>
      <c r="L17937" s="5"/>
      <c r="M17937" s="5"/>
      <c r="N17937" s="5"/>
      <c r="O17937" s="5"/>
      <c r="P17937" s="5"/>
      <c r="Q17937" s="5"/>
      <c r="R17937" s="6"/>
      <c r="S17937" s="6"/>
      <c r="T17937" s="6"/>
      <c r="U17937" s="6"/>
      <c r="V17937" s="6"/>
      <c r="W17937" s="6"/>
      <c r="X17937" s="6"/>
      <c r="Y17937" s="5"/>
      <c r="Z17937" s="5"/>
      <c r="AA17937" s="5"/>
      <c r="AB17937" s="5"/>
      <c r="AC17937" s="6"/>
      <c r="AD17937" s="6"/>
      <c r="AE17937" s="5"/>
      <c r="AF17937" s="6"/>
      <c r="AG17937" s="11"/>
    </row>
    <row r="17938" spans="1:33">
      <c r="A17938" s="5"/>
      <c r="B17938" s="5"/>
      <c r="C17938" s="5"/>
      <c r="D17938" s="5"/>
      <c r="E17938" s="5"/>
      <c r="F17938" s="5"/>
      <c r="G17938" s="5"/>
      <c r="H17938" s="6"/>
      <c r="I17938" s="6"/>
      <c r="J17938" s="5"/>
      <c r="K17938" s="5"/>
      <c r="L17938" s="5"/>
      <c r="M17938" s="5"/>
      <c r="N17938" s="5"/>
      <c r="O17938" s="5"/>
      <c r="P17938" s="5"/>
      <c r="Q17938" s="5"/>
      <c r="R17938" s="6"/>
      <c r="S17938" s="6"/>
      <c r="T17938" s="6"/>
      <c r="U17938" s="6"/>
      <c r="V17938" s="6"/>
      <c r="W17938" s="6"/>
      <c r="X17938" s="6"/>
      <c r="Y17938" s="5"/>
      <c r="Z17938" s="5"/>
      <c r="AA17938" s="5"/>
      <c r="AB17938" s="5"/>
      <c r="AC17938" s="6"/>
      <c r="AD17938" s="6"/>
      <c r="AE17938" s="5"/>
      <c r="AF17938" s="6"/>
      <c r="AG17938" s="11"/>
    </row>
    <row r="17939" spans="1:33">
      <c r="A17939" s="5"/>
      <c r="B17939" s="5"/>
      <c r="C17939" s="5"/>
      <c r="D17939" s="5"/>
      <c r="E17939" s="5"/>
      <c r="F17939" s="5"/>
      <c r="G17939" s="5"/>
      <c r="H17939" s="6"/>
      <c r="I17939" s="6"/>
      <c r="J17939" s="5"/>
      <c r="K17939" s="5"/>
      <c r="L17939" s="5"/>
      <c r="M17939" s="5"/>
      <c r="N17939" s="5"/>
      <c r="O17939" s="5"/>
      <c r="P17939" s="5"/>
      <c r="Q17939" s="5"/>
      <c r="R17939" s="6"/>
      <c r="S17939" s="6"/>
      <c r="T17939" s="6"/>
      <c r="U17939" s="6"/>
      <c r="V17939" s="6"/>
      <c r="W17939" s="6"/>
      <c r="X17939" s="6"/>
      <c r="Y17939" s="5"/>
      <c r="Z17939" s="5"/>
      <c r="AA17939" s="5"/>
      <c r="AB17939" s="5"/>
      <c r="AC17939" s="6"/>
      <c r="AD17939" s="6"/>
      <c r="AE17939" s="5"/>
      <c r="AF17939" s="6"/>
      <c r="AG17939" s="11"/>
    </row>
    <row r="17940" spans="1:33">
      <c r="A17940" s="5"/>
      <c r="B17940" s="5"/>
      <c r="C17940" s="5"/>
      <c r="D17940" s="5"/>
      <c r="E17940" s="5"/>
      <c r="F17940" s="5"/>
      <c r="G17940" s="5"/>
      <c r="H17940" s="6"/>
      <c r="I17940" s="6"/>
      <c r="J17940" s="5"/>
      <c r="K17940" s="5"/>
      <c r="L17940" s="5"/>
      <c r="M17940" s="5"/>
      <c r="N17940" s="5"/>
      <c r="O17940" s="5"/>
      <c r="P17940" s="5"/>
      <c r="Q17940" s="5"/>
      <c r="R17940" s="6"/>
      <c r="S17940" s="6"/>
      <c r="T17940" s="6"/>
      <c r="U17940" s="6"/>
      <c r="V17940" s="6"/>
      <c r="W17940" s="6"/>
      <c r="X17940" s="6"/>
      <c r="Y17940" s="5"/>
      <c r="Z17940" s="5"/>
      <c r="AA17940" s="5"/>
      <c r="AB17940" s="5"/>
      <c r="AC17940" s="6"/>
      <c r="AD17940" s="6"/>
      <c r="AE17940" s="5"/>
      <c r="AF17940" s="6"/>
      <c r="AG17940" s="11"/>
    </row>
    <row r="17941" spans="1:33">
      <c r="A17941" s="5"/>
      <c r="B17941" s="5"/>
      <c r="C17941" s="5"/>
      <c r="D17941" s="5"/>
      <c r="E17941" s="5"/>
      <c r="F17941" s="5"/>
      <c r="G17941" s="5"/>
      <c r="H17941" s="6"/>
      <c r="I17941" s="6"/>
      <c r="J17941" s="5"/>
      <c r="K17941" s="5"/>
      <c r="L17941" s="5"/>
      <c r="M17941" s="5"/>
      <c r="N17941" s="5"/>
      <c r="O17941" s="5"/>
      <c r="P17941" s="5"/>
      <c r="Q17941" s="5"/>
      <c r="R17941" s="6"/>
      <c r="S17941" s="6"/>
      <c r="T17941" s="6"/>
      <c r="U17941" s="6"/>
      <c r="V17941" s="6"/>
      <c r="W17941" s="6"/>
      <c r="X17941" s="6"/>
      <c r="Y17941" s="5"/>
      <c r="Z17941" s="5"/>
      <c r="AA17941" s="5"/>
      <c r="AB17941" s="5"/>
      <c r="AC17941" s="6"/>
      <c r="AD17941" s="6"/>
      <c r="AE17941" s="5"/>
      <c r="AF17941" s="6"/>
      <c r="AG17941" s="11"/>
    </row>
    <row r="17942" spans="1:33">
      <c r="A17942" s="5"/>
      <c r="B17942" s="5"/>
      <c r="C17942" s="5"/>
      <c r="D17942" s="5"/>
      <c r="E17942" s="5"/>
      <c r="F17942" s="5"/>
      <c r="G17942" s="5"/>
      <c r="H17942" s="6"/>
      <c r="I17942" s="6"/>
      <c r="J17942" s="5"/>
      <c r="K17942" s="5"/>
      <c r="L17942" s="5"/>
      <c r="M17942" s="5"/>
      <c r="N17942" s="5"/>
      <c r="O17942" s="5"/>
      <c r="P17942" s="5"/>
      <c r="Q17942" s="5"/>
      <c r="R17942" s="6"/>
      <c r="S17942" s="6"/>
      <c r="T17942" s="6"/>
      <c r="U17942" s="6"/>
      <c r="V17942" s="6"/>
      <c r="W17942" s="6"/>
      <c r="X17942" s="6"/>
      <c r="Y17942" s="5"/>
      <c r="Z17942" s="5"/>
      <c r="AA17942" s="5"/>
      <c r="AB17942" s="5"/>
      <c r="AC17942" s="6"/>
      <c r="AD17942" s="6"/>
      <c r="AE17942" s="5"/>
      <c r="AF17942" s="6"/>
      <c r="AG17942" s="11"/>
    </row>
    <row r="17943" spans="1:33">
      <c r="A17943" s="5"/>
      <c r="B17943" s="5"/>
      <c r="C17943" s="5"/>
      <c r="D17943" s="5"/>
      <c r="E17943" s="5"/>
      <c r="F17943" s="5"/>
      <c r="G17943" s="5"/>
      <c r="H17943" s="6"/>
      <c r="I17943" s="6"/>
      <c r="J17943" s="5"/>
      <c r="K17943" s="5"/>
      <c r="L17943" s="5"/>
      <c r="M17943" s="5"/>
      <c r="N17943" s="5"/>
      <c r="O17943" s="5"/>
      <c r="P17943" s="5"/>
      <c r="Q17943" s="5"/>
      <c r="R17943" s="6"/>
      <c r="S17943" s="6"/>
      <c r="T17943" s="6"/>
      <c r="U17943" s="6"/>
      <c r="V17943" s="6"/>
      <c r="W17943" s="6"/>
      <c r="X17943" s="6"/>
      <c r="Y17943" s="5"/>
      <c r="Z17943" s="5"/>
      <c r="AA17943" s="5"/>
      <c r="AB17943" s="5"/>
      <c r="AC17943" s="6"/>
      <c r="AD17943" s="6"/>
      <c r="AE17943" s="5"/>
      <c r="AF17943" s="6"/>
      <c r="AG17943" s="11"/>
    </row>
    <row r="17944" spans="1:33">
      <c r="A17944" s="5"/>
      <c r="B17944" s="5"/>
      <c r="C17944" s="5"/>
      <c r="D17944" s="5"/>
      <c r="E17944" s="5"/>
      <c r="F17944" s="5"/>
      <c r="G17944" s="5"/>
      <c r="H17944" s="6"/>
      <c r="I17944" s="6"/>
      <c r="J17944" s="5"/>
      <c r="K17944" s="5"/>
      <c r="L17944" s="5"/>
      <c r="M17944" s="5"/>
      <c r="N17944" s="5"/>
      <c r="O17944" s="5"/>
      <c r="P17944" s="5"/>
      <c r="Q17944" s="5"/>
      <c r="R17944" s="6"/>
      <c r="S17944" s="6"/>
      <c r="T17944" s="6"/>
      <c r="U17944" s="6"/>
      <c r="V17944" s="6"/>
      <c r="W17944" s="6"/>
      <c r="X17944" s="6"/>
      <c r="Y17944" s="5"/>
      <c r="Z17944" s="5"/>
      <c r="AA17944" s="5"/>
      <c r="AB17944" s="5"/>
      <c r="AC17944" s="6"/>
      <c r="AD17944" s="6"/>
      <c r="AE17944" s="5"/>
      <c r="AF17944" s="6"/>
      <c r="AG17944" s="11"/>
    </row>
    <row r="17945" spans="1:33">
      <c r="A17945" s="5"/>
      <c r="B17945" s="5"/>
      <c r="C17945" s="5"/>
      <c r="D17945" s="5"/>
      <c r="E17945" s="5"/>
      <c r="F17945" s="5"/>
      <c r="G17945" s="5"/>
      <c r="H17945" s="6"/>
      <c r="I17945" s="6"/>
      <c r="J17945" s="5"/>
      <c r="K17945" s="5"/>
      <c r="L17945" s="5"/>
      <c r="M17945" s="5"/>
      <c r="N17945" s="5"/>
      <c r="O17945" s="5"/>
      <c r="P17945" s="5"/>
      <c r="Q17945" s="5"/>
      <c r="R17945" s="6"/>
      <c r="S17945" s="6"/>
      <c r="T17945" s="6"/>
      <c r="U17945" s="6"/>
      <c r="V17945" s="6"/>
      <c r="W17945" s="6"/>
      <c r="X17945" s="6"/>
      <c r="Y17945" s="5"/>
      <c r="Z17945" s="5"/>
      <c r="AA17945" s="5"/>
      <c r="AB17945" s="5"/>
      <c r="AC17945" s="6"/>
      <c r="AD17945" s="6"/>
      <c r="AE17945" s="5"/>
      <c r="AF17945" s="6"/>
      <c r="AG17945" s="11"/>
    </row>
    <row r="17946" spans="1:33">
      <c r="A17946" s="5"/>
      <c r="B17946" s="5"/>
      <c r="C17946" s="5"/>
      <c r="D17946" s="5"/>
      <c r="E17946" s="5"/>
      <c r="F17946" s="5"/>
      <c r="G17946" s="5"/>
      <c r="H17946" s="6"/>
      <c r="I17946" s="6"/>
      <c r="J17946" s="5"/>
      <c r="K17946" s="5"/>
      <c r="L17946" s="5"/>
      <c r="M17946" s="5"/>
      <c r="N17946" s="5"/>
      <c r="O17946" s="5"/>
      <c r="P17946" s="5"/>
      <c r="Q17946" s="5"/>
      <c r="R17946" s="6"/>
      <c r="S17946" s="6"/>
      <c r="T17946" s="6"/>
      <c r="U17946" s="6"/>
      <c r="V17946" s="6"/>
      <c r="W17946" s="6"/>
      <c r="X17946" s="6"/>
      <c r="Y17946" s="5"/>
      <c r="Z17946" s="5"/>
      <c r="AA17946" s="5"/>
      <c r="AB17946" s="5"/>
      <c r="AC17946" s="6"/>
      <c r="AD17946" s="6"/>
      <c r="AE17946" s="5"/>
      <c r="AF17946" s="6"/>
      <c r="AG17946" s="11"/>
    </row>
    <row r="17947" spans="1:33">
      <c r="A17947" s="5"/>
      <c r="B17947" s="5"/>
      <c r="C17947" s="5"/>
      <c r="D17947" s="5"/>
      <c r="E17947" s="5"/>
      <c r="F17947" s="5"/>
      <c r="G17947" s="5"/>
      <c r="H17947" s="6"/>
      <c r="I17947" s="6"/>
      <c r="J17947" s="5"/>
      <c r="K17947" s="5"/>
      <c r="L17947" s="5"/>
      <c r="M17947" s="5"/>
      <c r="N17947" s="5"/>
      <c r="O17947" s="5"/>
      <c r="P17947" s="5"/>
      <c r="Q17947" s="5"/>
      <c r="R17947" s="6"/>
      <c r="S17947" s="5"/>
      <c r="T17947" s="6"/>
      <c r="U17947" s="6"/>
      <c r="V17947" s="6"/>
      <c r="W17947" s="6"/>
      <c r="X17947" s="5"/>
      <c r="Y17947" s="5"/>
      <c r="Z17947" s="5"/>
      <c r="AA17947" s="5"/>
      <c r="AB17947" s="5"/>
      <c r="AC17947" s="5"/>
      <c r="AD17947" s="6"/>
      <c r="AE17947" s="5"/>
      <c r="AF17947" s="6"/>
      <c r="AG17947" s="11"/>
    </row>
    <row r="17948" spans="1:33">
      <c r="A17948" s="5"/>
      <c r="B17948" s="5"/>
      <c r="C17948" s="5"/>
      <c r="D17948" s="5"/>
      <c r="E17948" s="5"/>
      <c r="F17948" s="5"/>
      <c r="G17948" s="5"/>
      <c r="H17948" s="6"/>
      <c r="I17948" s="6"/>
      <c r="J17948" s="5"/>
      <c r="K17948" s="5"/>
      <c r="L17948" s="5"/>
      <c r="M17948" s="5"/>
      <c r="N17948" s="5"/>
      <c r="O17948" s="5"/>
      <c r="P17948" s="5"/>
      <c r="Q17948" s="5"/>
      <c r="R17948" s="6"/>
      <c r="S17948" s="6"/>
      <c r="T17948" s="6"/>
      <c r="U17948" s="6"/>
      <c r="V17948" s="6"/>
      <c r="W17948" s="6"/>
      <c r="X17948" s="6"/>
      <c r="Y17948" s="5"/>
      <c r="Z17948" s="5"/>
      <c r="AA17948" s="5"/>
      <c r="AB17948" s="5"/>
      <c r="AC17948" s="6"/>
      <c r="AD17948" s="6"/>
      <c r="AE17948" s="5"/>
      <c r="AF17948" s="6"/>
      <c r="AG17948" s="11"/>
    </row>
    <row r="17949" spans="1:33">
      <c r="A17949" s="5"/>
      <c r="B17949" s="5"/>
      <c r="C17949" s="5"/>
      <c r="D17949" s="5"/>
      <c r="E17949" s="5"/>
      <c r="F17949" s="5"/>
      <c r="G17949" s="5"/>
      <c r="H17949" s="6"/>
      <c r="I17949" s="6"/>
      <c r="J17949" s="5"/>
      <c r="K17949" s="5"/>
      <c r="L17949" s="5"/>
      <c r="M17949" s="5"/>
      <c r="N17949" s="5"/>
      <c r="O17949" s="5"/>
      <c r="P17949" s="5"/>
      <c r="Q17949" s="5"/>
      <c r="R17949" s="6"/>
      <c r="S17949" s="5"/>
      <c r="T17949" s="6"/>
      <c r="U17949" s="6"/>
      <c r="V17949" s="6"/>
      <c r="W17949" s="6"/>
      <c r="X17949" s="5"/>
      <c r="Y17949" s="5"/>
      <c r="Z17949" s="5"/>
      <c r="AA17949" s="5"/>
      <c r="AB17949" s="5"/>
      <c r="AC17949" s="5"/>
      <c r="AD17949" s="6"/>
      <c r="AE17949" s="5"/>
      <c r="AF17949" s="6"/>
      <c r="AG17949" s="11"/>
    </row>
    <row r="17950" spans="1:33">
      <c r="A17950" s="5"/>
      <c r="B17950" s="5"/>
      <c r="C17950" s="5"/>
      <c r="D17950" s="5"/>
      <c r="E17950" s="5"/>
      <c r="F17950" s="5"/>
      <c r="G17950" s="5"/>
      <c r="H17950" s="6"/>
      <c r="I17950" s="6"/>
      <c r="J17950" s="5"/>
      <c r="K17950" s="5"/>
      <c r="L17950" s="5"/>
      <c r="M17950" s="5"/>
      <c r="N17950" s="5"/>
      <c r="O17950" s="5"/>
      <c r="P17950" s="6"/>
      <c r="Q17950" s="6"/>
      <c r="R17950" s="6"/>
      <c r="S17950" s="6"/>
      <c r="T17950" s="6"/>
      <c r="U17950" s="6"/>
      <c r="V17950" s="6"/>
      <c r="W17950" s="6"/>
      <c r="X17950" s="6"/>
      <c r="Y17950" s="5"/>
      <c r="Z17950" s="5"/>
      <c r="AA17950" s="5"/>
      <c r="AB17950" s="5"/>
      <c r="AC17950" s="6"/>
      <c r="AD17950" s="6"/>
      <c r="AE17950" s="5"/>
      <c r="AF17950" s="6"/>
      <c r="AG17950" s="11"/>
    </row>
    <row r="17951" spans="1:33">
      <c r="A17951" s="5"/>
      <c r="B17951" s="5"/>
      <c r="C17951" s="5"/>
      <c r="D17951" s="5"/>
      <c r="E17951" s="5"/>
      <c r="F17951" s="5"/>
      <c r="G17951" s="5"/>
      <c r="H17951" s="6"/>
      <c r="I17951" s="6"/>
      <c r="J17951" s="5"/>
      <c r="K17951" s="5"/>
      <c r="L17951" s="5"/>
      <c r="M17951" s="5"/>
      <c r="N17951" s="5"/>
      <c r="O17951" s="5"/>
      <c r="P17951" s="5"/>
      <c r="Q17951" s="5"/>
      <c r="R17951" s="5"/>
      <c r="S17951" s="6"/>
      <c r="T17951" s="6"/>
      <c r="U17951" s="6"/>
      <c r="V17951" s="6"/>
      <c r="W17951" s="6"/>
      <c r="X17951" s="6"/>
      <c r="Y17951" s="5"/>
      <c r="Z17951" s="5"/>
      <c r="AA17951" s="5"/>
      <c r="AB17951" s="5"/>
      <c r="AC17951" s="6"/>
      <c r="AD17951" s="6"/>
      <c r="AE17951" s="5"/>
      <c r="AF17951" s="6"/>
      <c r="AG17951" s="11"/>
    </row>
    <row r="17952" spans="1:33">
      <c r="A17952" s="5"/>
      <c r="B17952" s="6"/>
      <c r="C17952" s="5"/>
      <c r="D17952" s="5"/>
      <c r="E17952" s="5"/>
      <c r="F17952" s="5"/>
      <c r="G17952" s="5"/>
      <c r="H17952" s="6"/>
      <c r="I17952" s="6"/>
      <c r="J17952" s="5"/>
      <c r="K17952" s="5"/>
      <c r="L17952" s="5"/>
      <c r="M17952" s="5"/>
      <c r="N17952" s="5"/>
      <c r="O17952" s="5"/>
      <c r="P17952" s="5"/>
      <c r="Q17952" s="5"/>
      <c r="R17952" s="6"/>
      <c r="S17952" s="5"/>
      <c r="T17952" s="6"/>
      <c r="U17952" s="5"/>
      <c r="V17952" s="6"/>
      <c r="W17952" s="6"/>
      <c r="X17952" s="6"/>
      <c r="Y17952" s="5"/>
      <c r="Z17952" s="5"/>
      <c r="AA17952" s="5"/>
      <c r="AB17952" s="5"/>
      <c r="AC17952" s="6"/>
      <c r="AD17952" s="6"/>
      <c r="AE17952" s="5"/>
      <c r="AF17952" s="6"/>
      <c r="AG17952" s="11"/>
    </row>
    <row r="17953" spans="1:33">
      <c r="A17953" s="5"/>
      <c r="B17953" s="5"/>
      <c r="C17953" s="5"/>
      <c r="D17953" s="5"/>
      <c r="E17953" s="5"/>
      <c r="F17953" s="5"/>
      <c r="G17953" s="5"/>
      <c r="H17953" s="6"/>
      <c r="I17953" s="6"/>
      <c r="J17953" s="5"/>
      <c r="K17953" s="5"/>
      <c r="L17953" s="5"/>
      <c r="M17953" s="5"/>
      <c r="N17953" s="5"/>
      <c r="O17953" s="5"/>
      <c r="P17953" s="5"/>
      <c r="Q17953" s="5"/>
      <c r="R17953" s="6"/>
      <c r="S17953" s="6"/>
      <c r="T17953" s="6"/>
      <c r="U17953" s="6"/>
      <c r="V17953" s="6"/>
      <c r="W17953" s="6"/>
      <c r="X17953" s="6"/>
      <c r="Y17953" s="5"/>
      <c r="Z17953" s="5"/>
      <c r="AA17953" s="5"/>
      <c r="AB17953" s="5"/>
      <c r="AC17953" s="6"/>
      <c r="AD17953" s="6"/>
      <c r="AE17953" s="5"/>
      <c r="AF17953" s="6"/>
      <c r="AG17953" s="11"/>
    </row>
    <row r="17954" spans="1:33">
      <c r="A17954" s="5"/>
      <c r="B17954" s="5"/>
      <c r="C17954" s="5"/>
      <c r="D17954" s="5"/>
      <c r="E17954" s="5"/>
      <c r="F17954" s="5"/>
      <c r="G17954" s="5"/>
      <c r="H17954" s="6"/>
      <c r="I17954" s="6"/>
      <c r="J17954" s="5"/>
      <c r="K17954" s="5"/>
      <c r="L17954" s="5"/>
      <c r="M17954" s="5"/>
      <c r="N17954" s="5"/>
      <c r="O17954" s="5"/>
      <c r="P17954" s="5"/>
      <c r="Q17954" s="5"/>
      <c r="R17954" s="6"/>
      <c r="S17954" s="5"/>
      <c r="T17954" s="6"/>
      <c r="U17954" s="6"/>
      <c r="V17954" s="6"/>
      <c r="W17954" s="6"/>
      <c r="X17954" s="5"/>
      <c r="Y17954" s="5"/>
      <c r="Z17954" s="5"/>
      <c r="AA17954" s="5"/>
      <c r="AB17954" s="5"/>
      <c r="AC17954" s="6"/>
      <c r="AD17954" s="6"/>
      <c r="AE17954" s="5"/>
      <c r="AF17954" s="6"/>
      <c r="AG17954" s="11"/>
    </row>
    <row r="17955" spans="1:33">
      <c r="A17955" s="5"/>
      <c r="B17955" s="5"/>
      <c r="C17955" s="5"/>
      <c r="D17955" s="5"/>
      <c r="E17955" s="5"/>
      <c r="F17955" s="5"/>
      <c r="G17955" s="5"/>
      <c r="H17955" s="6"/>
      <c r="I17955" s="6"/>
      <c r="J17955" s="5"/>
      <c r="K17955" s="5"/>
      <c r="L17955" s="5"/>
      <c r="M17955" s="5"/>
      <c r="N17955" s="5"/>
      <c r="O17955" s="5"/>
      <c r="P17955" s="5"/>
      <c r="Q17955" s="5"/>
      <c r="R17955" s="6"/>
      <c r="S17955" s="5"/>
      <c r="T17955" s="6"/>
      <c r="U17955" s="6"/>
      <c r="V17955" s="6"/>
      <c r="W17955" s="6"/>
      <c r="X17955" s="6"/>
      <c r="Y17955" s="5"/>
      <c r="Z17955" s="5"/>
      <c r="AA17955" s="5"/>
      <c r="AB17955" s="5"/>
      <c r="AC17955" s="6"/>
      <c r="AD17955" s="6"/>
      <c r="AE17955" s="5"/>
      <c r="AF17955" s="6"/>
      <c r="AG17955" s="11"/>
    </row>
    <row r="17956" spans="1:33">
      <c r="A17956" s="5"/>
      <c r="B17956" s="5"/>
      <c r="C17956" s="5"/>
      <c r="D17956" s="5"/>
      <c r="E17956" s="5"/>
      <c r="F17956" s="5"/>
      <c r="G17956" s="5"/>
      <c r="H17956" s="6"/>
      <c r="I17956" s="6"/>
      <c r="J17956" s="5"/>
      <c r="K17956" s="5"/>
      <c r="L17956" s="5"/>
      <c r="M17956" s="5"/>
      <c r="N17956" s="5"/>
      <c r="O17956" s="5"/>
      <c r="P17956" s="5"/>
      <c r="Q17956" s="5"/>
      <c r="R17956" s="6"/>
      <c r="S17956" s="6"/>
      <c r="T17956" s="6"/>
      <c r="U17956" s="6"/>
      <c r="V17956" s="6"/>
      <c r="W17956" s="6"/>
      <c r="X17956" s="6"/>
      <c r="Y17956" s="5"/>
      <c r="Z17956" s="5"/>
      <c r="AA17956" s="5"/>
      <c r="AB17956" s="5"/>
      <c r="AC17956" s="6"/>
      <c r="AD17956" s="6"/>
      <c r="AE17956" s="5"/>
      <c r="AF17956" s="6"/>
      <c r="AG17956" s="11"/>
    </row>
    <row r="17957" spans="1:33">
      <c r="A17957" s="5"/>
      <c r="B17957" s="5"/>
      <c r="C17957" s="5"/>
      <c r="D17957" s="5"/>
      <c r="E17957" s="5"/>
      <c r="F17957" s="5"/>
      <c r="G17957" s="5"/>
      <c r="H17957" s="6"/>
      <c r="I17957" s="6"/>
      <c r="J17957" s="5"/>
      <c r="K17957" s="5"/>
      <c r="L17957" s="5"/>
      <c r="M17957" s="5"/>
      <c r="N17957" s="5"/>
      <c r="O17957" s="5"/>
      <c r="P17957" s="5"/>
      <c r="Q17957" s="5"/>
      <c r="R17957" s="6"/>
      <c r="S17957" s="6"/>
      <c r="T17957" s="6"/>
      <c r="U17957" s="6"/>
      <c r="V17957" s="6"/>
      <c r="W17957" s="6"/>
      <c r="X17957" s="6"/>
      <c r="Y17957" s="5"/>
      <c r="Z17957" s="5"/>
      <c r="AA17957" s="5"/>
      <c r="AB17957" s="5"/>
      <c r="AC17957" s="6"/>
      <c r="AD17957" s="6"/>
      <c r="AE17957" s="5"/>
      <c r="AF17957" s="6"/>
      <c r="AG17957" s="11"/>
    </row>
    <row r="17958" spans="1:33">
      <c r="A17958" s="5"/>
      <c r="B17958" s="5"/>
      <c r="C17958" s="5"/>
      <c r="D17958" s="5"/>
      <c r="E17958" s="5"/>
      <c r="F17958" s="5"/>
      <c r="G17958" s="5"/>
      <c r="H17958" s="6"/>
      <c r="I17958" s="6"/>
      <c r="J17958" s="5"/>
      <c r="K17958" s="5"/>
      <c r="L17958" s="5"/>
      <c r="M17958" s="5"/>
      <c r="N17958" s="5"/>
      <c r="O17958" s="5"/>
      <c r="P17958" s="5"/>
      <c r="Q17958" s="5"/>
      <c r="R17958" s="6"/>
      <c r="S17958" s="6"/>
      <c r="T17958" s="6"/>
      <c r="U17958" s="6"/>
      <c r="V17958" s="6"/>
      <c r="W17958" s="6"/>
      <c r="X17958" s="6"/>
      <c r="Y17958" s="5"/>
      <c r="Z17958" s="5"/>
      <c r="AA17958" s="5"/>
      <c r="AB17958" s="5"/>
      <c r="AC17958" s="6"/>
      <c r="AD17958" s="6"/>
      <c r="AE17958" s="5"/>
      <c r="AF17958" s="6"/>
      <c r="AG17958" s="11"/>
    </row>
    <row r="17959" spans="1:33">
      <c r="A17959" s="5"/>
      <c r="B17959" s="5"/>
      <c r="C17959" s="5"/>
      <c r="D17959" s="5"/>
      <c r="E17959" s="5"/>
      <c r="F17959" s="5"/>
      <c r="G17959" s="5"/>
      <c r="H17959" s="6"/>
      <c r="I17959" s="6"/>
      <c r="J17959" s="5"/>
      <c r="K17959" s="5"/>
      <c r="L17959" s="5"/>
      <c r="M17959" s="5"/>
      <c r="N17959" s="5"/>
      <c r="O17959" s="5"/>
      <c r="P17959" s="5"/>
      <c r="Q17959" s="5"/>
      <c r="R17959" s="6"/>
      <c r="S17959" s="5"/>
      <c r="T17959" s="6"/>
      <c r="U17959" s="6"/>
      <c r="V17959" s="6"/>
      <c r="W17959" s="6"/>
      <c r="X17959" s="5"/>
      <c r="Y17959" s="5"/>
      <c r="Z17959" s="5"/>
      <c r="AA17959" s="5"/>
      <c r="AB17959" s="5"/>
      <c r="AC17959" s="5"/>
      <c r="AD17959" s="6"/>
      <c r="AE17959" s="5"/>
      <c r="AF17959" s="6"/>
      <c r="AG17959" s="11"/>
    </row>
    <row r="17960" spans="1:33">
      <c r="A17960" s="5"/>
      <c r="B17960" s="5"/>
      <c r="C17960" s="5"/>
      <c r="D17960" s="5"/>
      <c r="E17960" s="5"/>
      <c r="F17960" s="5"/>
      <c r="G17960" s="5"/>
      <c r="H17960" s="6"/>
      <c r="I17960" s="6"/>
      <c r="J17960" s="5"/>
      <c r="K17960" s="5"/>
      <c r="L17960" s="5"/>
      <c r="M17960" s="5"/>
      <c r="N17960" s="5"/>
      <c r="O17960" s="5"/>
      <c r="P17960" s="5"/>
      <c r="Q17960" s="5"/>
      <c r="R17960" s="6"/>
      <c r="S17960" s="6"/>
      <c r="T17960" s="6"/>
      <c r="U17960" s="6"/>
      <c r="V17960" s="6"/>
      <c r="W17960" s="6"/>
      <c r="X17960" s="6"/>
      <c r="Y17960" s="5"/>
      <c r="Z17960" s="5"/>
      <c r="AA17960" s="5"/>
      <c r="AB17960" s="5"/>
      <c r="AC17960" s="6"/>
      <c r="AD17960" s="6"/>
      <c r="AE17960" s="5"/>
      <c r="AF17960" s="6"/>
      <c r="AG17960" s="11"/>
    </row>
    <row r="17961" spans="1:33">
      <c r="A17961" s="5"/>
      <c r="B17961" s="5"/>
      <c r="C17961" s="5"/>
      <c r="D17961" s="5"/>
      <c r="E17961" s="5"/>
      <c r="F17961" s="5"/>
      <c r="G17961" s="5"/>
      <c r="H17961" s="6"/>
      <c r="I17961" s="6"/>
      <c r="J17961" s="5"/>
      <c r="K17961" s="5"/>
      <c r="L17961" s="5"/>
      <c r="M17961" s="5"/>
      <c r="N17961" s="5"/>
      <c r="O17961" s="5"/>
      <c r="P17961" s="5"/>
      <c r="Q17961" s="5"/>
      <c r="R17961" s="6"/>
      <c r="S17961" s="6"/>
      <c r="T17961" s="6"/>
      <c r="U17961" s="6"/>
      <c r="V17961" s="6"/>
      <c r="W17961" s="6"/>
      <c r="X17961" s="6"/>
      <c r="Y17961" s="5"/>
      <c r="Z17961" s="5"/>
      <c r="AA17961" s="5"/>
      <c r="AB17961" s="5"/>
      <c r="AC17961" s="6"/>
      <c r="AD17961" s="6"/>
      <c r="AE17961" s="5"/>
      <c r="AF17961" s="6"/>
      <c r="AG17961" s="11"/>
    </row>
    <row r="17962" spans="1:33">
      <c r="A17962" s="5"/>
      <c r="B17962" s="5"/>
      <c r="C17962" s="5"/>
      <c r="D17962" s="5"/>
      <c r="E17962" s="5"/>
      <c r="F17962" s="5"/>
      <c r="G17962" s="5"/>
      <c r="H17962" s="6"/>
      <c r="I17962" s="6"/>
      <c r="J17962" s="5"/>
      <c r="K17962" s="5"/>
      <c r="L17962" s="5"/>
      <c r="M17962" s="5"/>
      <c r="N17962" s="5"/>
      <c r="O17962" s="5"/>
      <c r="P17962" s="5"/>
      <c r="Q17962" s="5"/>
      <c r="R17962" s="6"/>
      <c r="S17962" s="6"/>
      <c r="T17962" s="6"/>
      <c r="U17962" s="6"/>
      <c r="V17962" s="6"/>
      <c r="W17962" s="6"/>
      <c r="X17962" s="6"/>
      <c r="Y17962" s="5"/>
      <c r="Z17962" s="5"/>
      <c r="AA17962" s="5"/>
      <c r="AB17962" s="5"/>
      <c r="AC17962" s="6"/>
      <c r="AD17962" s="6"/>
      <c r="AE17962" s="5"/>
      <c r="AF17962" s="6"/>
      <c r="AG17962" s="11"/>
    </row>
    <row r="17963" spans="1:33">
      <c r="A17963" s="5"/>
      <c r="B17963" s="5"/>
      <c r="C17963" s="5"/>
      <c r="D17963" s="5"/>
      <c r="E17963" s="5"/>
      <c r="F17963" s="5"/>
      <c r="G17963" s="5"/>
      <c r="H17963" s="6"/>
      <c r="I17963" s="6"/>
      <c r="J17963" s="5"/>
      <c r="K17963" s="5"/>
      <c r="L17963" s="5"/>
      <c r="M17963" s="5"/>
      <c r="N17963" s="5"/>
      <c r="O17963" s="5"/>
      <c r="P17963" s="5"/>
      <c r="Q17963" s="5"/>
      <c r="R17963" s="6"/>
      <c r="S17963" s="6"/>
      <c r="T17963" s="6"/>
      <c r="U17963" s="6"/>
      <c r="V17963" s="6"/>
      <c r="W17963" s="6"/>
      <c r="X17963" s="6"/>
      <c r="Y17963" s="5"/>
      <c r="Z17963" s="5"/>
      <c r="AA17963" s="5"/>
      <c r="AB17963" s="5"/>
      <c r="AC17963" s="6"/>
      <c r="AD17963" s="6"/>
      <c r="AE17963" s="5"/>
      <c r="AF17963" s="6"/>
      <c r="AG17963" s="11"/>
    </row>
    <row r="17964" spans="1:33">
      <c r="A17964" s="5"/>
      <c r="B17964" s="5"/>
      <c r="C17964" s="5"/>
      <c r="D17964" s="5"/>
      <c r="E17964" s="5"/>
      <c r="F17964" s="5"/>
      <c r="G17964" s="5"/>
      <c r="H17964" s="6"/>
      <c r="I17964" s="6"/>
      <c r="J17964" s="5"/>
      <c r="K17964" s="5"/>
      <c r="L17964" s="5"/>
      <c r="M17964" s="5"/>
      <c r="N17964" s="5"/>
      <c r="O17964" s="5"/>
      <c r="P17964" s="5"/>
      <c r="Q17964" s="5"/>
      <c r="R17964" s="6"/>
      <c r="S17964" s="6"/>
      <c r="T17964" s="6"/>
      <c r="U17964" s="6"/>
      <c r="V17964" s="6"/>
      <c r="W17964" s="6"/>
      <c r="X17964" s="6"/>
      <c r="Y17964" s="5"/>
      <c r="Z17964" s="5"/>
      <c r="AA17964" s="5"/>
      <c r="AB17964" s="5"/>
      <c r="AC17964" s="6"/>
      <c r="AD17964" s="6"/>
      <c r="AE17964" s="5"/>
      <c r="AF17964" s="6"/>
      <c r="AG17964" s="11"/>
    </row>
    <row r="17965" spans="1:33">
      <c r="A17965" s="5"/>
      <c r="B17965" s="5"/>
      <c r="C17965" s="5"/>
      <c r="D17965" s="5"/>
      <c r="E17965" s="5"/>
      <c r="F17965" s="5"/>
      <c r="G17965" s="5"/>
      <c r="H17965" s="6"/>
      <c r="I17965" s="6"/>
      <c r="J17965" s="5"/>
      <c r="K17965" s="5"/>
      <c r="L17965" s="5"/>
      <c r="M17965" s="5"/>
      <c r="N17965" s="5"/>
      <c r="O17965" s="5"/>
      <c r="P17965" s="5"/>
      <c r="Q17965" s="5"/>
      <c r="R17965" s="6"/>
      <c r="S17965" s="6"/>
      <c r="T17965" s="6"/>
      <c r="U17965" s="6"/>
      <c r="V17965" s="6"/>
      <c r="W17965" s="6"/>
      <c r="X17965" s="6"/>
      <c r="Y17965" s="5"/>
      <c r="Z17965" s="5"/>
      <c r="AA17965" s="5"/>
      <c r="AB17965" s="5"/>
      <c r="AC17965" s="6"/>
      <c r="AD17965" s="6"/>
      <c r="AE17965" s="5"/>
      <c r="AF17965" s="6"/>
      <c r="AG17965" s="11"/>
    </row>
    <row r="17966" spans="1:33">
      <c r="A17966" s="5"/>
      <c r="B17966" s="5"/>
      <c r="C17966" s="5"/>
      <c r="D17966" s="5"/>
      <c r="E17966" s="5"/>
      <c r="F17966" s="5"/>
      <c r="G17966" s="5"/>
      <c r="H17966" s="6"/>
      <c r="I17966" s="6"/>
      <c r="J17966" s="5"/>
      <c r="K17966" s="5"/>
      <c r="L17966" s="5"/>
      <c r="M17966" s="5"/>
      <c r="N17966" s="5"/>
      <c r="O17966" s="5"/>
      <c r="P17966" s="5"/>
      <c r="Q17966" s="5"/>
      <c r="R17966" s="6"/>
      <c r="S17966" s="6"/>
      <c r="T17966" s="6"/>
      <c r="U17966" s="6"/>
      <c r="V17966" s="6"/>
      <c r="W17966" s="6"/>
      <c r="X17966" s="6"/>
      <c r="Y17966" s="5"/>
      <c r="Z17966" s="5"/>
      <c r="AA17966" s="5"/>
      <c r="AB17966" s="5"/>
      <c r="AC17966" s="6"/>
      <c r="AD17966" s="6"/>
      <c r="AE17966" s="5"/>
      <c r="AF17966" s="6"/>
      <c r="AG17966" s="11"/>
    </row>
    <row r="17967" spans="1:33">
      <c r="A17967" s="5"/>
      <c r="B17967" s="5"/>
      <c r="C17967" s="5"/>
      <c r="D17967" s="5"/>
      <c r="E17967" s="5"/>
      <c r="F17967" s="5"/>
      <c r="G17967" s="5"/>
      <c r="H17967" s="6"/>
      <c r="I17967" s="6"/>
      <c r="J17967" s="5"/>
      <c r="K17967" s="5"/>
      <c r="L17967" s="5"/>
      <c r="M17967" s="5"/>
      <c r="N17967" s="5"/>
      <c r="O17967" s="5"/>
      <c r="P17967" s="5"/>
      <c r="Q17967" s="5"/>
      <c r="R17967" s="6"/>
      <c r="S17967" s="6"/>
      <c r="T17967" s="6"/>
      <c r="U17967" s="6"/>
      <c r="V17967" s="6"/>
      <c r="W17967" s="6"/>
      <c r="X17967" s="6"/>
      <c r="Y17967" s="5"/>
      <c r="Z17967" s="5"/>
      <c r="AA17967" s="5"/>
      <c r="AB17967" s="5"/>
      <c r="AC17967" s="6"/>
      <c r="AD17967" s="6"/>
      <c r="AE17967" s="5"/>
      <c r="AF17967" s="6"/>
      <c r="AG17967" s="11"/>
    </row>
    <row r="17968" spans="1:33">
      <c r="A17968" s="5"/>
      <c r="B17968" s="5"/>
      <c r="C17968" s="5"/>
      <c r="D17968" s="5"/>
      <c r="E17968" s="5"/>
      <c r="F17968" s="5"/>
      <c r="G17968" s="5"/>
      <c r="H17968" s="6"/>
      <c r="I17968" s="6"/>
      <c r="J17968" s="5"/>
      <c r="K17968" s="5"/>
      <c r="L17968" s="5"/>
      <c r="M17968" s="5"/>
      <c r="N17968" s="5"/>
      <c r="O17968" s="5"/>
      <c r="P17968" s="5"/>
      <c r="Q17968" s="5"/>
      <c r="R17968" s="6"/>
      <c r="S17968" s="6"/>
      <c r="T17968" s="6"/>
      <c r="U17968" s="6"/>
      <c r="V17968" s="6"/>
      <c r="W17968" s="6"/>
      <c r="X17968" s="6"/>
      <c r="Y17968" s="5"/>
      <c r="Z17968" s="5"/>
      <c r="AA17968" s="5"/>
      <c r="AB17968" s="5"/>
      <c r="AC17968" s="6"/>
      <c r="AD17968" s="6"/>
      <c r="AE17968" s="5"/>
      <c r="AF17968" s="6"/>
      <c r="AG17968" s="11"/>
    </row>
    <row r="17969" spans="1:33">
      <c r="A17969" s="5"/>
      <c r="B17969" s="5"/>
      <c r="C17969" s="5"/>
      <c r="D17969" s="5"/>
      <c r="E17969" s="5"/>
      <c r="F17969" s="5"/>
      <c r="G17969" s="5"/>
      <c r="H17969" s="6"/>
      <c r="I17969" s="6"/>
      <c r="J17969" s="5"/>
      <c r="K17969" s="5"/>
      <c r="L17969" s="5"/>
      <c r="M17969" s="5"/>
      <c r="N17969" s="5"/>
      <c r="O17969" s="5"/>
      <c r="P17969" s="5"/>
      <c r="Q17969" s="5"/>
      <c r="R17969" s="6"/>
      <c r="S17969" s="5"/>
      <c r="T17969" s="6"/>
      <c r="U17969" s="6"/>
      <c r="V17969" s="6"/>
      <c r="W17969" s="6"/>
      <c r="X17969" s="6"/>
      <c r="Y17969" s="5"/>
      <c r="Z17969" s="5"/>
      <c r="AA17969" s="5"/>
      <c r="AB17969" s="5"/>
      <c r="AC17969" s="6"/>
      <c r="AD17969" s="6"/>
      <c r="AE17969" s="5"/>
      <c r="AF17969" s="6"/>
      <c r="AG17969" s="11"/>
    </row>
    <row r="17970" spans="1:33">
      <c r="A17970" s="5"/>
      <c r="B17970" s="5"/>
      <c r="C17970" s="5"/>
      <c r="D17970" s="5"/>
      <c r="E17970" s="5"/>
      <c r="F17970" s="5"/>
      <c r="G17970" s="5"/>
      <c r="H17970" s="6"/>
      <c r="I17970" s="6"/>
      <c r="J17970" s="5"/>
      <c r="K17970" s="5"/>
      <c r="L17970" s="5"/>
      <c r="M17970" s="5"/>
      <c r="N17970" s="5"/>
      <c r="O17970" s="5"/>
      <c r="P17970" s="5"/>
      <c r="Q17970" s="5"/>
      <c r="R17970" s="6"/>
      <c r="S17970" s="6"/>
      <c r="T17970" s="6"/>
      <c r="U17970" s="6"/>
      <c r="V17970" s="6"/>
      <c r="W17970" s="6"/>
      <c r="X17970" s="6"/>
      <c r="Y17970" s="5"/>
      <c r="Z17970" s="5"/>
      <c r="AA17970" s="5"/>
      <c r="AB17970" s="5"/>
      <c r="AC17970" s="6"/>
      <c r="AD17970" s="6"/>
      <c r="AE17970" s="5"/>
      <c r="AF17970" s="6"/>
      <c r="AG17970" s="11"/>
    </row>
    <row r="17971" spans="1:33">
      <c r="A17971" s="5"/>
      <c r="B17971" s="5"/>
      <c r="C17971" s="5"/>
      <c r="D17971" s="5"/>
      <c r="E17971" s="5"/>
      <c r="F17971" s="5"/>
      <c r="G17971" s="5"/>
      <c r="H17971" s="6"/>
      <c r="I17971" s="6"/>
      <c r="J17971" s="5"/>
      <c r="K17971" s="5"/>
      <c r="L17971" s="5"/>
      <c r="M17971" s="5"/>
      <c r="N17971" s="5"/>
      <c r="O17971" s="5"/>
      <c r="P17971" s="5"/>
      <c r="Q17971" s="5"/>
      <c r="R17971" s="6"/>
      <c r="S17971" s="5"/>
      <c r="T17971" s="6"/>
      <c r="U17971" s="6"/>
      <c r="V17971" s="6"/>
      <c r="W17971" s="6"/>
      <c r="X17971" s="6"/>
      <c r="Y17971" s="5"/>
      <c r="Z17971" s="5"/>
      <c r="AA17971" s="5"/>
      <c r="AB17971" s="5"/>
      <c r="AC17971" s="6"/>
      <c r="AD17971" s="6"/>
      <c r="AE17971" s="5"/>
      <c r="AF17971" s="6"/>
      <c r="AG17971" s="11"/>
    </row>
    <row r="17972" spans="1:33">
      <c r="A17972" s="5"/>
      <c r="B17972" s="5"/>
      <c r="C17972" s="5"/>
      <c r="D17972" s="5"/>
      <c r="E17972" s="5"/>
      <c r="F17972" s="5"/>
      <c r="G17972" s="5"/>
      <c r="H17972" s="6"/>
      <c r="I17972" s="6"/>
      <c r="J17972" s="5"/>
      <c r="K17972" s="5"/>
      <c r="L17972" s="5"/>
      <c r="M17972" s="5"/>
      <c r="N17972" s="5"/>
      <c r="O17972" s="5"/>
      <c r="P17972" s="5"/>
      <c r="Q17972" s="5"/>
      <c r="R17972" s="6"/>
      <c r="S17972" s="6"/>
      <c r="T17972" s="6"/>
      <c r="U17972" s="6"/>
      <c r="V17972" s="6"/>
      <c r="W17972" s="6"/>
      <c r="X17972" s="6"/>
      <c r="Y17972" s="5"/>
      <c r="Z17972" s="5"/>
      <c r="AA17972" s="5"/>
      <c r="AB17972" s="5"/>
      <c r="AC17972" s="6"/>
      <c r="AD17972" s="6"/>
      <c r="AE17972" s="5"/>
      <c r="AF17972" s="6"/>
      <c r="AG17972" s="11"/>
    </row>
    <row r="17973" spans="1:33">
      <c r="A17973" s="5"/>
      <c r="B17973" s="5"/>
      <c r="C17973" s="5"/>
      <c r="D17973" s="5"/>
      <c r="E17973" s="5"/>
      <c r="F17973" s="5"/>
      <c r="G17973" s="5"/>
      <c r="H17973" s="6"/>
      <c r="I17973" s="6"/>
      <c r="J17973" s="5"/>
      <c r="K17973" s="5"/>
      <c r="L17973" s="5"/>
      <c r="M17973" s="5"/>
      <c r="N17973" s="5"/>
      <c r="O17973" s="5"/>
      <c r="P17973" s="5"/>
      <c r="Q17973" s="5"/>
      <c r="R17973" s="6"/>
      <c r="S17973" s="6"/>
      <c r="T17973" s="6"/>
      <c r="U17973" s="6"/>
      <c r="V17973" s="6"/>
      <c r="W17973" s="6"/>
      <c r="X17973" s="6"/>
      <c r="Y17973" s="5"/>
      <c r="Z17973" s="5"/>
      <c r="AA17973" s="5"/>
      <c r="AB17973" s="5"/>
      <c r="AC17973" s="6"/>
      <c r="AD17973" s="6"/>
      <c r="AE17973" s="5"/>
      <c r="AF17973" s="6"/>
      <c r="AG17973" s="11"/>
    </row>
    <row r="17974" spans="1:33">
      <c r="A17974" s="5"/>
      <c r="B17974" s="5"/>
      <c r="C17974" s="5"/>
      <c r="D17974" s="5"/>
      <c r="E17974" s="5"/>
      <c r="F17974" s="5"/>
      <c r="G17974" s="5"/>
      <c r="H17974" s="6"/>
      <c r="I17974" s="6"/>
      <c r="J17974" s="5"/>
      <c r="K17974" s="5"/>
      <c r="L17974" s="5"/>
      <c r="M17974" s="5"/>
      <c r="N17974" s="5"/>
      <c r="O17974" s="5"/>
      <c r="P17974" s="5"/>
      <c r="Q17974" s="5"/>
      <c r="R17974" s="6"/>
      <c r="S17974" s="6"/>
      <c r="T17974" s="6"/>
      <c r="U17974" s="6"/>
      <c r="V17974" s="6"/>
      <c r="W17974" s="6"/>
      <c r="X17974" s="6"/>
      <c r="Y17974" s="5"/>
      <c r="Z17974" s="5"/>
      <c r="AA17974" s="5"/>
      <c r="AB17974" s="5"/>
      <c r="AC17974" s="6"/>
      <c r="AD17974" s="6"/>
      <c r="AE17974" s="5"/>
      <c r="AF17974" s="6"/>
      <c r="AG17974" s="11"/>
    </row>
    <row r="17975" spans="1:33">
      <c r="A17975" s="5"/>
      <c r="B17975" s="5"/>
      <c r="C17975" s="5"/>
      <c r="D17975" s="5"/>
      <c r="E17975" s="5"/>
      <c r="F17975" s="5"/>
      <c r="G17975" s="5"/>
      <c r="H17975" s="6"/>
      <c r="I17975" s="6"/>
      <c r="J17975" s="5"/>
      <c r="K17975" s="5"/>
      <c r="L17975" s="5"/>
      <c r="M17975" s="5"/>
      <c r="N17975" s="5"/>
      <c r="O17975" s="5"/>
      <c r="P17975" s="5"/>
      <c r="Q17975" s="5"/>
      <c r="R17975" s="5"/>
      <c r="S17975" s="6"/>
      <c r="T17975" s="6"/>
      <c r="U17975" s="6"/>
      <c r="V17975" s="6"/>
      <c r="W17975" s="6"/>
      <c r="X17975" s="6"/>
      <c r="Y17975" s="5"/>
      <c r="Z17975" s="5"/>
      <c r="AA17975" s="5"/>
      <c r="AB17975" s="5"/>
      <c r="AC17975" s="6"/>
      <c r="AD17975" s="6"/>
      <c r="AE17975" s="5"/>
      <c r="AF17975" s="6"/>
      <c r="AG17975" s="11"/>
    </row>
    <row r="17976" spans="1:33">
      <c r="A17976" s="5"/>
      <c r="B17976" s="5"/>
      <c r="C17976" s="5"/>
      <c r="D17976" s="5"/>
      <c r="E17976" s="5"/>
      <c r="F17976" s="5"/>
      <c r="G17976" s="5"/>
      <c r="H17976" s="6"/>
      <c r="I17976" s="6"/>
      <c r="J17976" s="5"/>
      <c r="K17976" s="5"/>
      <c r="L17976" s="5"/>
      <c r="M17976" s="5"/>
      <c r="N17976" s="5"/>
      <c r="O17976" s="5"/>
      <c r="P17976" s="5"/>
      <c r="Q17976" s="5"/>
      <c r="R17976" s="6"/>
      <c r="S17976" s="6"/>
      <c r="T17976" s="6"/>
      <c r="U17976" s="6"/>
      <c r="V17976" s="6"/>
      <c r="W17976" s="6"/>
      <c r="X17976" s="6"/>
      <c r="Y17976" s="5"/>
      <c r="Z17976" s="5"/>
      <c r="AA17976" s="5"/>
      <c r="AB17976" s="5"/>
      <c r="AC17976" s="6"/>
      <c r="AD17976" s="6"/>
      <c r="AE17976" s="5"/>
      <c r="AF17976" s="6"/>
      <c r="AG17976" s="11"/>
    </row>
    <row r="17977" spans="1:33">
      <c r="A17977" s="5"/>
      <c r="B17977" s="5"/>
      <c r="C17977" s="5"/>
      <c r="D17977" s="5"/>
      <c r="E17977" s="5"/>
      <c r="F17977" s="5"/>
      <c r="G17977" s="5"/>
      <c r="H17977" s="6"/>
      <c r="I17977" s="6"/>
      <c r="J17977" s="5"/>
      <c r="K17977" s="5"/>
      <c r="L17977" s="5"/>
      <c r="M17977" s="5"/>
      <c r="N17977" s="5"/>
      <c r="O17977" s="5"/>
      <c r="P17977" s="5"/>
      <c r="Q17977" s="5"/>
      <c r="R17977" s="6"/>
      <c r="S17977" s="6"/>
      <c r="T17977" s="6"/>
      <c r="U17977" s="6"/>
      <c r="V17977" s="6"/>
      <c r="W17977" s="6"/>
      <c r="X17977" s="6"/>
      <c r="Y17977" s="5"/>
      <c r="Z17977" s="5"/>
      <c r="AA17977" s="5"/>
      <c r="AB17977" s="5"/>
      <c r="AC17977" s="6"/>
      <c r="AD17977" s="6"/>
      <c r="AE17977" s="5"/>
      <c r="AF17977" s="6"/>
      <c r="AG17977" s="11"/>
    </row>
    <row r="17978" spans="1:33">
      <c r="A17978" s="5"/>
      <c r="B17978" s="5"/>
      <c r="C17978" s="5"/>
      <c r="D17978" s="5"/>
      <c r="E17978" s="5"/>
      <c r="F17978" s="5"/>
      <c r="G17978" s="5"/>
      <c r="H17978" s="6"/>
      <c r="I17978" s="6"/>
      <c r="J17978" s="5"/>
      <c r="K17978" s="5"/>
      <c r="L17978" s="5"/>
      <c r="M17978" s="5"/>
      <c r="N17978" s="5"/>
      <c r="O17978" s="5"/>
      <c r="P17978" s="5"/>
      <c r="Q17978" s="5"/>
      <c r="R17978" s="6"/>
      <c r="S17978" s="6"/>
      <c r="T17978" s="6"/>
      <c r="U17978" s="6"/>
      <c r="V17978" s="6"/>
      <c r="W17978" s="6"/>
      <c r="X17978" s="6"/>
      <c r="Y17978" s="5"/>
      <c r="Z17978" s="5"/>
      <c r="AA17978" s="5"/>
      <c r="AB17978" s="5"/>
      <c r="AC17978" s="6"/>
      <c r="AD17978" s="6"/>
      <c r="AE17978" s="5"/>
      <c r="AF17978" s="6"/>
      <c r="AG17978" s="11"/>
    </row>
    <row r="17979" spans="1:33">
      <c r="A17979" s="5"/>
      <c r="B17979" s="5"/>
      <c r="C17979" s="5"/>
      <c r="D17979" s="5"/>
      <c r="E17979" s="5"/>
      <c r="F17979" s="5"/>
      <c r="G17979" s="5"/>
      <c r="H17979" s="6"/>
      <c r="I17979" s="6"/>
      <c r="J17979" s="5"/>
      <c r="K17979" s="5"/>
      <c r="L17979" s="5"/>
      <c r="M17979" s="5"/>
      <c r="N17979" s="5"/>
      <c r="O17979" s="5"/>
      <c r="P17979" s="5"/>
      <c r="Q17979" s="5"/>
      <c r="R17979" s="6"/>
      <c r="S17979" s="6"/>
      <c r="T17979" s="6"/>
      <c r="U17979" s="6"/>
      <c r="V17979" s="6"/>
      <c r="W17979" s="6"/>
      <c r="X17979" s="6"/>
      <c r="Y17979" s="5"/>
      <c r="Z17979" s="5"/>
      <c r="AA17979" s="5"/>
      <c r="AB17979" s="5"/>
      <c r="AC17979" s="6"/>
      <c r="AD17979" s="6"/>
      <c r="AE17979" s="5"/>
      <c r="AF17979" s="6"/>
      <c r="AG17979" s="11"/>
    </row>
    <row r="17980" spans="1:33">
      <c r="A17980" s="5"/>
      <c r="B17980" s="5"/>
      <c r="C17980" s="5"/>
      <c r="D17980" s="5"/>
      <c r="E17980" s="5"/>
      <c r="F17980" s="5"/>
      <c r="G17980" s="5"/>
      <c r="H17980" s="6"/>
      <c r="I17980" s="6"/>
      <c r="J17980" s="5"/>
      <c r="K17980" s="5"/>
      <c r="L17980" s="5"/>
      <c r="M17980" s="5"/>
      <c r="N17980" s="5"/>
      <c r="O17980" s="5"/>
      <c r="P17980" s="5"/>
      <c r="Q17980" s="5"/>
      <c r="R17980" s="6"/>
      <c r="S17980" s="6"/>
      <c r="T17980" s="6"/>
      <c r="U17980" s="6"/>
      <c r="V17980" s="6"/>
      <c r="W17980" s="6"/>
      <c r="X17980" s="6"/>
      <c r="Y17980" s="5"/>
      <c r="Z17980" s="5"/>
      <c r="AA17980" s="5"/>
      <c r="AB17980" s="5"/>
      <c r="AC17980" s="6"/>
      <c r="AD17980" s="6"/>
      <c r="AE17980" s="5"/>
      <c r="AF17980" s="6"/>
      <c r="AG17980" s="11"/>
    </row>
    <row r="17981" spans="1:33">
      <c r="A17981" s="5"/>
      <c r="B17981" s="5"/>
      <c r="C17981" s="5"/>
      <c r="D17981" s="5"/>
      <c r="E17981" s="5"/>
      <c r="F17981" s="5"/>
      <c r="G17981" s="5"/>
      <c r="H17981" s="6"/>
      <c r="I17981" s="6"/>
      <c r="J17981" s="5"/>
      <c r="K17981" s="5"/>
      <c r="L17981" s="5"/>
      <c r="M17981" s="5"/>
      <c r="N17981" s="5"/>
      <c r="O17981" s="5"/>
      <c r="P17981" s="5"/>
      <c r="Q17981" s="5"/>
      <c r="R17981" s="6"/>
      <c r="S17981" s="6"/>
      <c r="T17981" s="6"/>
      <c r="U17981" s="6"/>
      <c r="V17981" s="6"/>
      <c r="W17981" s="6"/>
      <c r="X17981" s="6"/>
      <c r="Y17981" s="5"/>
      <c r="Z17981" s="5"/>
      <c r="AA17981" s="5"/>
      <c r="AB17981" s="5"/>
      <c r="AC17981" s="6"/>
      <c r="AD17981" s="6"/>
      <c r="AE17981" s="5"/>
      <c r="AF17981" s="6"/>
      <c r="AG17981" s="11"/>
    </row>
    <row r="17982" spans="1:33">
      <c r="A17982" s="5"/>
      <c r="B17982" s="5"/>
      <c r="C17982" s="5"/>
      <c r="D17982" s="5"/>
      <c r="E17982" s="5"/>
      <c r="F17982" s="5"/>
      <c r="G17982" s="5"/>
      <c r="H17982" s="6"/>
      <c r="I17982" s="6"/>
      <c r="J17982" s="5"/>
      <c r="K17982" s="5"/>
      <c r="L17982" s="5"/>
      <c r="M17982" s="5"/>
      <c r="N17982" s="5"/>
      <c r="O17982" s="5"/>
      <c r="P17982" s="5"/>
      <c r="Q17982" s="5"/>
      <c r="R17982" s="6"/>
      <c r="S17982" s="6"/>
      <c r="T17982" s="6"/>
      <c r="U17982" s="6"/>
      <c r="V17982" s="6"/>
      <c r="W17982" s="6"/>
      <c r="X17982" s="6"/>
      <c r="Y17982" s="5"/>
      <c r="Z17982" s="5"/>
      <c r="AA17982" s="5"/>
      <c r="AB17982" s="5"/>
      <c r="AC17982" s="6"/>
      <c r="AD17982" s="6"/>
      <c r="AE17982" s="5"/>
      <c r="AF17982" s="6"/>
      <c r="AG17982" s="11"/>
    </row>
    <row r="17983" spans="1:33">
      <c r="A17983" s="5"/>
      <c r="B17983" s="5"/>
      <c r="C17983" s="5"/>
      <c r="D17983" s="5"/>
      <c r="E17983" s="5"/>
      <c r="F17983" s="5"/>
      <c r="G17983" s="5"/>
      <c r="H17983" s="6"/>
      <c r="I17983" s="6"/>
      <c r="J17983" s="5"/>
      <c r="K17983" s="5"/>
      <c r="L17983" s="5"/>
      <c r="M17983" s="5"/>
      <c r="N17983" s="5"/>
      <c r="O17983" s="5"/>
      <c r="P17983" s="5"/>
      <c r="Q17983" s="5"/>
      <c r="R17983" s="6"/>
      <c r="S17983" s="6"/>
      <c r="T17983" s="6"/>
      <c r="U17983" s="6"/>
      <c r="V17983" s="6"/>
      <c r="W17983" s="6"/>
      <c r="X17983" s="6"/>
      <c r="Y17983" s="5"/>
      <c r="Z17983" s="5"/>
      <c r="AA17983" s="5"/>
      <c r="AB17983" s="5"/>
      <c r="AC17983" s="6"/>
      <c r="AD17983" s="6"/>
      <c r="AE17983" s="5"/>
      <c r="AF17983" s="6"/>
      <c r="AG17983" s="11"/>
    </row>
    <row r="17984" spans="1:33">
      <c r="A17984" s="5"/>
      <c r="B17984" s="5"/>
      <c r="C17984" s="5"/>
      <c r="D17984" s="5"/>
      <c r="E17984" s="5"/>
      <c r="F17984" s="5"/>
      <c r="G17984" s="5"/>
      <c r="H17984" s="6"/>
      <c r="I17984" s="6"/>
      <c r="J17984" s="5"/>
      <c r="K17984" s="5"/>
      <c r="L17984" s="5"/>
      <c r="M17984" s="5"/>
      <c r="N17984" s="5"/>
      <c r="O17984" s="5"/>
      <c r="P17984" s="5"/>
      <c r="Q17984" s="5"/>
      <c r="R17984" s="6"/>
      <c r="S17984" s="6"/>
      <c r="T17984" s="6"/>
      <c r="U17984" s="6"/>
      <c r="V17984" s="6"/>
      <c r="W17984" s="6"/>
      <c r="X17984" s="6"/>
      <c r="Y17984" s="5"/>
      <c r="Z17984" s="5"/>
      <c r="AA17984" s="5"/>
      <c r="AB17984" s="5"/>
      <c r="AC17984" s="6"/>
      <c r="AD17984" s="6"/>
      <c r="AE17984" s="5"/>
      <c r="AF17984" s="6"/>
      <c r="AG17984" s="11"/>
    </row>
    <row r="17985" spans="1:33">
      <c r="A17985" s="5"/>
      <c r="B17985" s="5"/>
      <c r="C17985" s="5"/>
      <c r="D17985" s="5"/>
      <c r="E17985" s="5"/>
      <c r="F17985" s="5"/>
      <c r="G17985" s="5"/>
      <c r="H17985" s="6"/>
      <c r="I17985" s="6"/>
      <c r="J17985" s="5"/>
      <c r="K17985" s="5"/>
      <c r="L17985" s="5"/>
      <c r="M17985" s="5"/>
      <c r="N17985" s="5"/>
      <c r="O17985" s="5"/>
      <c r="P17985" s="5"/>
      <c r="Q17985" s="5"/>
      <c r="R17985" s="6"/>
      <c r="S17985" s="6"/>
      <c r="T17985" s="6"/>
      <c r="U17985" s="6"/>
      <c r="V17985" s="6"/>
      <c r="W17985" s="6"/>
      <c r="X17985" s="6"/>
      <c r="Y17985" s="5"/>
      <c r="Z17985" s="5"/>
      <c r="AA17985" s="5"/>
      <c r="AB17985" s="5"/>
      <c r="AC17985" s="6"/>
      <c r="AD17985" s="6"/>
      <c r="AE17985" s="5"/>
      <c r="AF17985" s="6"/>
      <c r="AG17985" s="11"/>
    </row>
    <row r="17986" spans="1:33">
      <c r="A17986" s="5"/>
      <c r="B17986" s="5"/>
      <c r="C17986" s="5"/>
      <c r="D17986" s="5"/>
      <c r="E17986" s="5"/>
      <c r="F17986" s="5"/>
      <c r="G17986" s="5"/>
      <c r="H17986" s="6"/>
      <c r="I17986" s="6"/>
      <c r="J17986" s="5"/>
      <c r="K17986" s="5"/>
      <c r="L17986" s="5"/>
      <c r="M17986" s="5"/>
      <c r="N17986" s="5"/>
      <c r="O17986" s="5"/>
      <c r="P17986" s="5"/>
      <c r="Q17986" s="5"/>
      <c r="R17986" s="6"/>
      <c r="S17986" s="6"/>
      <c r="T17986" s="6"/>
      <c r="U17986" s="6"/>
      <c r="V17986" s="6"/>
      <c r="W17986" s="6"/>
      <c r="X17986" s="6"/>
      <c r="Y17986" s="5"/>
      <c r="Z17986" s="5"/>
      <c r="AA17986" s="5"/>
      <c r="AB17986" s="5"/>
      <c r="AC17986" s="6"/>
      <c r="AD17986" s="6"/>
      <c r="AE17986" s="5"/>
      <c r="AF17986" s="6"/>
      <c r="AG17986" s="11"/>
    </row>
    <row r="17987" spans="1:33">
      <c r="A17987" s="5"/>
      <c r="B17987" s="5"/>
      <c r="C17987" s="5"/>
      <c r="D17987" s="5"/>
      <c r="E17987" s="5"/>
      <c r="F17987" s="5"/>
      <c r="G17987" s="5"/>
      <c r="H17987" s="6"/>
      <c r="I17987" s="6"/>
      <c r="J17987" s="5"/>
      <c r="K17987" s="5"/>
      <c r="L17987" s="5"/>
      <c r="M17987" s="5"/>
      <c r="N17987" s="5"/>
      <c r="O17987" s="5"/>
      <c r="P17987" s="5"/>
      <c r="Q17987" s="5"/>
      <c r="R17987" s="6"/>
      <c r="S17987" s="6"/>
      <c r="T17987" s="6"/>
      <c r="U17987" s="6"/>
      <c r="V17987" s="6"/>
      <c r="W17987" s="6"/>
      <c r="X17987" s="6"/>
      <c r="Y17987" s="5"/>
      <c r="Z17987" s="5"/>
      <c r="AA17987" s="5"/>
      <c r="AB17987" s="5"/>
      <c r="AC17987" s="6"/>
      <c r="AD17987" s="6"/>
      <c r="AE17987" s="5"/>
      <c r="AF17987" s="6"/>
      <c r="AG17987" s="11"/>
    </row>
    <row r="17988" spans="1:33">
      <c r="A17988" s="5"/>
      <c r="B17988" s="5"/>
      <c r="C17988" s="5"/>
      <c r="D17988" s="5"/>
      <c r="E17988" s="5"/>
      <c r="F17988" s="5"/>
      <c r="G17988" s="5"/>
      <c r="H17988" s="6"/>
      <c r="I17988" s="6"/>
      <c r="J17988" s="5"/>
      <c r="K17988" s="5"/>
      <c r="L17988" s="5"/>
      <c r="M17988" s="5"/>
      <c r="N17988" s="5"/>
      <c r="O17988" s="5"/>
      <c r="P17988" s="5"/>
      <c r="Q17988" s="5"/>
      <c r="R17988" s="6"/>
      <c r="S17988" s="6"/>
      <c r="T17988" s="6"/>
      <c r="U17988" s="6"/>
      <c r="V17988" s="6"/>
      <c r="W17988" s="6"/>
      <c r="X17988" s="6"/>
      <c r="Y17988" s="5"/>
      <c r="Z17988" s="5"/>
      <c r="AA17988" s="5"/>
      <c r="AB17988" s="5"/>
      <c r="AC17988" s="6"/>
      <c r="AD17988" s="6"/>
      <c r="AE17988" s="5"/>
      <c r="AF17988" s="6"/>
      <c r="AG17988" s="11"/>
    </row>
    <row r="17989" spans="1:33">
      <c r="A17989" s="5"/>
      <c r="B17989" s="5"/>
      <c r="C17989" s="5"/>
      <c r="D17989" s="5"/>
      <c r="E17989" s="5"/>
      <c r="F17989" s="5"/>
      <c r="G17989" s="5"/>
      <c r="H17989" s="6"/>
      <c r="I17989" s="6"/>
      <c r="J17989" s="5"/>
      <c r="K17989" s="5"/>
      <c r="L17989" s="5"/>
      <c r="M17989" s="5"/>
      <c r="N17989" s="5"/>
      <c r="O17989" s="5"/>
      <c r="P17989" s="5"/>
      <c r="Q17989" s="5"/>
      <c r="R17989" s="6"/>
      <c r="S17989" s="6"/>
      <c r="T17989" s="6"/>
      <c r="U17989" s="6"/>
      <c r="V17989" s="6"/>
      <c r="W17989" s="6"/>
      <c r="X17989" s="6"/>
      <c r="Y17989" s="5"/>
      <c r="Z17989" s="5"/>
      <c r="AA17989" s="5"/>
      <c r="AB17989" s="5"/>
      <c r="AC17989" s="6"/>
      <c r="AD17989" s="6"/>
      <c r="AE17989" s="5"/>
      <c r="AF17989" s="6"/>
      <c r="AG17989" s="11"/>
    </row>
    <row r="17990" spans="1:33">
      <c r="A17990" s="5"/>
      <c r="B17990" s="5"/>
      <c r="C17990" s="5"/>
      <c r="D17990" s="5"/>
      <c r="E17990" s="5"/>
      <c r="F17990" s="5"/>
      <c r="G17990" s="5"/>
      <c r="H17990" s="6"/>
      <c r="I17990" s="6"/>
      <c r="J17990" s="5"/>
      <c r="K17990" s="5"/>
      <c r="L17990" s="5"/>
      <c r="M17990" s="5"/>
      <c r="N17990" s="5"/>
      <c r="O17990" s="5"/>
      <c r="P17990" s="5"/>
      <c r="Q17990" s="5"/>
      <c r="R17990" s="6"/>
      <c r="S17990" s="6"/>
      <c r="T17990" s="6"/>
      <c r="U17990" s="6"/>
      <c r="V17990" s="6"/>
      <c r="W17990" s="6"/>
      <c r="X17990" s="6"/>
      <c r="Y17990" s="5"/>
      <c r="Z17990" s="5"/>
      <c r="AA17990" s="5"/>
      <c r="AB17990" s="5"/>
      <c r="AC17990" s="6"/>
      <c r="AD17990" s="6"/>
      <c r="AE17990" s="5"/>
      <c r="AF17990" s="6"/>
      <c r="AG17990" s="11"/>
    </row>
    <row r="17991" spans="1:33">
      <c r="A17991" s="5"/>
      <c r="B17991" s="5"/>
      <c r="C17991" s="5"/>
      <c r="D17991" s="5"/>
      <c r="E17991" s="5"/>
      <c r="F17991" s="5"/>
      <c r="G17991" s="5"/>
      <c r="H17991" s="6"/>
      <c r="I17991" s="6"/>
      <c r="J17991" s="5"/>
      <c r="K17991" s="5"/>
      <c r="L17991" s="5"/>
      <c r="M17991" s="5"/>
      <c r="N17991" s="5"/>
      <c r="O17991" s="5"/>
      <c r="P17991" s="5"/>
      <c r="Q17991" s="5"/>
      <c r="R17991" s="6"/>
      <c r="S17991" s="5"/>
      <c r="T17991" s="6"/>
      <c r="U17991" s="6"/>
      <c r="V17991" s="6"/>
      <c r="W17991" s="6"/>
      <c r="X17991" s="6"/>
      <c r="Y17991" s="5"/>
      <c r="Z17991" s="5"/>
      <c r="AA17991" s="5"/>
      <c r="AB17991" s="5"/>
      <c r="AC17991" s="6"/>
      <c r="AD17991" s="6"/>
      <c r="AE17991" s="5"/>
      <c r="AF17991" s="6"/>
      <c r="AG17991" s="11"/>
    </row>
    <row r="17992" spans="1:33">
      <c r="A17992" s="5"/>
      <c r="B17992" s="5"/>
      <c r="C17992" s="5"/>
      <c r="D17992" s="5"/>
      <c r="E17992" s="5"/>
      <c r="F17992" s="5"/>
      <c r="G17992" s="5"/>
      <c r="H17992" s="6"/>
      <c r="I17992" s="6"/>
      <c r="J17992" s="5"/>
      <c r="K17992" s="5"/>
      <c r="L17992" s="5"/>
      <c r="M17992" s="5"/>
      <c r="N17992" s="5"/>
      <c r="O17992" s="5"/>
      <c r="P17992" s="5"/>
      <c r="Q17992" s="5"/>
      <c r="R17992" s="6"/>
      <c r="S17992" s="6"/>
      <c r="T17992" s="6"/>
      <c r="U17992" s="6"/>
      <c r="V17992" s="6"/>
      <c r="W17992" s="6"/>
      <c r="X17992" s="6"/>
      <c r="Y17992" s="5"/>
      <c r="Z17992" s="5"/>
      <c r="AA17992" s="5"/>
      <c r="AB17992" s="5"/>
      <c r="AC17992" s="6"/>
      <c r="AD17992" s="6"/>
      <c r="AE17992" s="5"/>
      <c r="AF17992" s="6"/>
      <c r="AG17992" s="11"/>
    </row>
    <row r="17993" spans="1:33">
      <c r="A17993" s="5"/>
      <c r="B17993" s="5"/>
      <c r="C17993" s="5"/>
      <c r="D17993" s="5"/>
      <c r="E17993" s="5"/>
      <c r="F17993" s="5"/>
      <c r="G17993" s="5"/>
      <c r="H17993" s="6"/>
      <c r="I17993" s="6"/>
      <c r="J17993" s="5"/>
      <c r="K17993" s="5"/>
      <c r="L17993" s="5"/>
      <c r="M17993" s="5"/>
      <c r="N17993" s="5"/>
      <c r="O17993" s="5"/>
      <c r="P17993" s="5"/>
      <c r="Q17993" s="5"/>
      <c r="R17993" s="6"/>
      <c r="S17993" s="6"/>
      <c r="T17993" s="6"/>
      <c r="U17993" s="6"/>
      <c r="V17993" s="6"/>
      <c r="W17993" s="6"/>
      <c r="X17993" s="6"/>
      <c r="Y17993" s="5"/>
      <c r="Z17993" s="5"/>
      <c r="AA17993" s="5"/>
      <c r="AB17993" s="5"/>
      <c r="AC17993" s="6"/>
      <c r="AD17993" s="6"/>
      <c r="AE17993" s="5"/>
      <c r="AF17993" s="6"/>
      <c r="AG17993" s="11"/>
    </row>
    <row r="17994" spans="1:33">
      <c r="A17994" s="5"/>
      <c r="B17994" s="5"/>
      <c r="C17994" s="5"/>
      <c r="D17994" s="5"/>
      <c r="E17994" s="5"/>
      <c r="F17994" s="5"/>
      <c r="G17994" s="5"/>
      <c r="H17994" s="6"/>
      <c r="I17994" s="6"/>
      <c r="J17994" s="5"/>
      <c r="K17994" s="5"/>
      <c r="L17994" s="5"/>
      <c r="M17994" s="5"/>
      <c r="N17994" s="5"/>
      <c r="O17994" s="5"/>
      <c r="P17994" s="6"/>
      <c r="Q17994" s="6"/>
      <c r="R17994" s="6"/>
      <c r="S17994" s="6"/>
      <c r="T17994" s="6"/>
      <c r="U17994" s="6"/>
      <c r="V17994" s="6"/>
      <c r="W17994" s="6"/>
      <c r="X17994" s="6"/>
      <c r="Y17994" s="5"/>
      <c r="Z17994" s="5"/>
      <c r="AA17994" s="5"/>
      <c r="AB17994" s="5"/>
      <c r="AC17994" s="6"/>
      <c r="AD17994" s="6"/>
      <c r="AE17994" s="5"/>
      <c r="AF17994" s="6"/>
      <c r="AG17994" s="11"/>
    </row>
    <row r="17995" spans="1:33">
      <c r="A17995" s="5"/>
      <c r="B17995" s="5"/>
      <c r="C17995" s="5"/>
      <c r="D17995" s="5"/>
      <c r="E17995" s="5"/>
      <c r="F17995" s="5"/>
      <c r="G17995" s="5"/>
      <c r="H17995" s="6"/>
      <c r="I17995" s="6"/>
      <c r="J17995" s="5"/>
      <c r="K17995" s="5"/>
      <c r="L17995" s="5"/>
      <c r="M17995" s="5"/>
      <c r="N17995" s="5"/>
      <c r="O17995" s="5"/>
      <c r="P17995" s="5"/>
      <c r="Q17995" s="5"/>
      <c r="R17995" s="6"/>
      <c r="S17995" s="6"/>
      <c r="T17995" s="6"/>
      <c r="U17995" s="6"/>
      <c r="V17995" s="6"/>
      <c r="W17995" s="6"/>
      <c r="X17995" s="6"/>
      <c r="Y17995" s="5"/>
      <c r="Z17995" s="5"/>
      <c r="AA17995" s="5"/>
      <c r="AB17995" s="5"/>
      <c r="AC17995" s="6"/>
      <c r="AD17995" s="6"/>
      <c r="AE17995" s="5"/>
      <c r="AF17995" s="6"/>
      <c r="AG17995" s="11"/>
    </row>
    <row r="17996" spans="1:33">
      <c r="A17996" s="5"/>
      <c r="B17996" s="5"/>
      <c r="C17996" s="5"/>
      <c r="D17996" s="5"/>
      <c r="E17996" s="5"/>
      <c r="F17996" s="5"/>
      <c r="G17996" s="5"/>
      <c r="H17996" s="6"/>
      <c r="I17996" s="6"/>
      <c r="J17996" s="5"/>
      <c r="K17996" s="5"/>
      <c r="L17996" s="5"/>
      <c r="M17996" s="5"/>
      <c r="N17996" s="5"/>
      <c r="O17996" s="5"/>
      <c r="P17996" s="5"/>
      <c r="Q17996" s="5"/>
      <c r="R17996" s="6"/>
      <c r="S17996" s="5"/>
      <c r="T17996" s="6"/>
      <c r="U17996" s="6"/>
      <c r="V17996" s="6"/>
      <c r="W17996" s="6"/>
      <c r="X17996" s="5"/>
      <c r="Y17996" s="5"/>
      <c r="Z17996" s="5"/>
      <c r="AA17996" s="5"/>
      <c r="AB17996" s="5"/>
      <c r="AC17996" s="5"/>
      <c r="AD17996" s="6"/>
      <c r="AE17996" s="5"/>
      <c r="AF17996" s="6"/>
      <c r="AG17996" s="11"/>
    </row>
    <row r="17997" spans="1:33">
      <c r="A17997" s="5"/>
      <c r="B17997" s="5"/>
      <c r="C17997" s="5"/>
      <c r="D17997" s="5"/>
      <c r="E17997" s="5"/>
      <c r="F17997" s="5"/>
      <c r="G17997" s="5"/>
      <c r="H17997" s="6"/>
      <c r="I17997" s="6"/>
      <c r="J17997" s="5"/>
      <c r="K17997" s="5"/>
      <c r="L17997" s="5"/>
      <c r="M17997" s="5"/>
      <c r="N17997" s="5"/>
      <c r="O17997" s="5"/>
      <c r="P17997" s="5"/>
      <c r="Q17997" s="5"/>
      <c r="R17997" s="5"/>
      <c r="S17997" s="6"/>
      <c r="T17997" s="6"/>
      <c r="U17997" s="6"/>
      <c r="V17997" s="6"/>
      <c r="W17997" s="6"/>
      <c r="X17997" s="6"/>
      <c r="Y17997" s="5"/>
      <c r="Z17997" s="5"/>
      <c r="AA17997" s="5"/>
      <c r="AB17997" s="5"/>
      <c r="AC17997" s="6"/>
      <c r="AD17997" s="6"/>
      <c r="AE17997" s="5"/>
      <c r="AF17997" s="6"/>
      <c r="AG17997" s="11"/>
    </row>
    <row r="17998" spans="1:33">
      <c r="A17998" s="5"/>
      <c r="B17998" s="5"/>
      <c r="C17998" s="5"/>
      <c r="D17998" s="5"/>
      <c r="E17998" s="5"/>
      <c r="F17998" s="5"/>
      <c r="G17998" s="5"/>
      <c r="H17998" s="6"/>
      <c r="I17998" s="6"/>
      <c r="J17998" s="5"/>
      <c r="K17998" s="5"/>
      <c r="L17998" s="5"/>
      <c r="M17998" s="5"/>
      <c r="N17998" s="5"/>
      <c r="O17998" s="5"/>
      <c r="P17998" s="5"/>
      <c r="Q17998" s="5"/>
      <c r="R17998" s="5"/>
      <c r="S17998" s="5"/>
      <c r="T17998" s="6"/>
      <c r="U17998" s="6"/>
      <c r="V17998" s="6"/>
      <c r="W17998" s="6"/>
      <c r="X17998" s="5"/>
      <c r="Y17998" s="5"/>
      <c r="Z17998" s="5"/>
      <c r="AA17998" s="5"/>
      <c r="AB17998" s="5"/>
      <c r="AC17998" s="6"/>
      <c r="AD17998" s="6"/>
      <c r="AE17998" s="5"/>
      <c r="AF17998" s="6"/>
      <c r="AG17998" s="11"/>
    </row>
    <row r="17999" spans="1:33">
      <c r="A17999" s="5"/>
      <c r="B17999" s="5"/>
      <c r="C17999" s="5"/>
      <c r="D17999" s="5"/>
      <c r="E17999" s="5"/>
      <c r="F17999" s="5"/>
      <c r="G17999" s="5"/>
      <c r="H17999" s="6"/>
      <c r="I17999" s="6"/>
      <c r="J17999" s="5"/>
      <c r="K17999" s="5"/>
      <c r="L17999" s="5"/>
      <c r="M17999" s="5"/>
      <c r="N17999" s="5"/>
      <c r="O17999" s="5"/>
      <c r="P17999" s="5"/>
      <c r="Q17999" s="5"/>
      <c r="R17999" s="6"/>
      <c r="S17999" s="6"/>
      <c r="T17999" s="6"/>
      <c r="U17999" s="6"/>
      <c r="V17999" s="6"/>
      <c r="W17999" s="6"/>
      <c r="X17999" s="6"/>
      <c r="Y17999" s="5"/>
      <c r="Z17999" s="5"/>
      <c r="AA17999" s="5"/>
      <c r="AB17999" s="5"/>
      <c r="AC17999" s="6"/>
      <c r="AD17999" s="6"/>
      <c r="AE17999" s="5"/>
      <c r="AF17999" s="6"/>
      <c r="AG17999" s="11"/>
    </row>
    <row r="18000" spans="1:33">
      <c r="A18000" s="5"/>
      <c r="B18000" s="5"/>
      <c r="C18000" s="5"/>
      <c r="D18000" s="5"/>
      <c r="E18000" s="5"/>
      <c r="F18000" s="5"/>
      <c r="G18000" s="5"/>
      <c r="H18000" s="6"/>
      <c r="I18000" s="6"/>
      <c r="J18000" s="5"/>
      <c r="K18000" s="5"/>
      <c r="L18000" s="5"/>
      <c r="M18000" s="5"/>
      <c r="N18000" s="5"/>
      <c r="O18000" s="5"/>
      <c r="P18000" s="5"/>
      <c r="Q18000" s="5"/>
      <c r="R18000" s="6"/>
      <c r="S18000" s="6"/>
      <c r="T18000" s="6"/>
      <c r="U18000" s="6"/>
      <c r="V18000" s="6"/>
      <c r="W18000" s="6"/>
      <c r="X18000" s="6"/>
      <c r="Y18000" s="5"/>
      <c r="Z18000" s="5"/>
      <c r="AA18000" s="5"/>
      <c r="AB18000" s="5"/>
      <c r="AC18000" s="6"/>
      <c r="AD18000" s="6"/>
      <c r="AE18000" s="5"/>
      <c r="AF18000" s="6"/>
      <c r="AG18000" s="11"/>
    </row>
    <row r="18001" spans="1:33">
      <c r="A18001" s="5"/>
      <c r="B18001" s="5"/>
      <c r="C18001" s="5"/>
      <c r="D18001" s="5"/>
      <c r="E18001" s="5"/>
      <c r="F18001" s="5"/>
      <c r="G18001" s="5"/>
      <c r="H18001" s="6"/>
      <c r="I18001" s="6"/>
      <c r="J18001" s="5"/>
      <c r="K18001" s="5"/>
      <c r="L18001" s="5"/>
      <c r="M18001" s="5"/>
      <c r="N18001" s="5"/>
      <c r="O18001" s="5"/>
      <c r="P18001" s="5"/>
      <c r="Q18001" s="5"/>
      <c r="R18001" s="6"/>
      <c r="S18001" s="6"/>
      <c r="T18001" s="6"/>
      <c r="U18001" s="6"/>
      <c r="V18001" s="6"/>
      <c r="W18001" s="6"/>
      <c r="X18001" s="6"/>
      <c r="Y18001" s="5"/>
      <c r="Z18001" s="5"/>
      <c r="AA18001" s="5"/>
      <c r="AB18001" s="5"/>
      <c r="AC18001" s="6"/>
      <c r="AD18001" s="6"/>
      <c r="AE18001" s="5"/>
      <c r="AF18001" s="6"/>
      <c r="AG18001" s="11"/>
    </row>
    <row r="18002" spans="1:33">
      <c r="A18002" s="5"/>
      <c r="B18002" s="5"/>
      <c r="C18002" s="5"/>
      <c r="D18002" s="5"/>
      <c r="E18002" s="5"/>
      <c r="F18002" s="5"/>
      <c r="G18002" s="5"/>
      <c r="H18002" s="6"/>
      <c r="I18002" s="6"/>
      <c r="J18002" s="5"/>
      <c r="K18002" s="5"/>
      <c r="L18002" s="5"/>
      <c r="M18002" s="5"/>
      <c r="N18002" s="5"/>
      <c r="O18002" s="5"/>
      <c r="P18002" s="5"/>
      <c r="Q18002" s="5"/>
      <c r="R18002" s="6"/>
      <c r="S18002" s="5"/>
      <c r="T18002" s="6"/>
      <c r="U18002" s="6"/>
      <c r="V18002" s="6"/>
      <c r="W18002" s="6"/>
      <c r="X18002" s="6"/>
      <c r="Y18002" s="5"/>
      <c r="Z18002" s="5"/>
      <c r="AA18002" s="5"/>
      <c r="AB18002" s="5"/>
      <c r="AC18002" s="6"/>
      <c r="AD18002" s="6"/>
      <c r="AE18002" s="5"/>
      <c r="AF18002" s="6"/>
      <c r="AG18002" s="11"/>
    </row>
    <row r="18003" spans="1:33">
      <c r="A18003" s="5"/>
      <c r="B18003" s="5"/>
      <c r="C18003" s="5"/>
      <c r="D18003" s="5"/>
      <c r="E18003" s="5"/>
      <c r="F18003" s="5"/>
      <c r="G18003" s="5"/>
      <c r="H18003" s="6"/>
      <c r="I18003" s="6"/>
      <c r="J18003" s="5"/>
      <c r="K18003" s="5"/>
      <c r="L18003" s="5"/>
      <c r="M18003" s="5"/>
      <c r="N18003" s="5"/>
      <c r="O18003" s="5"/>
      <c r="P18003" s="5"/>
      <c r="Q18003" s="5"/>
      <c r="R18003" s="5"/>
      <c r="S18003" s="6"/>
      <c r="T18003" s="6"/>
      <c r="U18003" s="6"/>
      <c r="V18003" s="6"/>
      <c r="W18003" s="6"/>
      <c r="X18003" s="6"/>
      <c r="Y18003" s="5"/>
      <c r="Z18003" s="5"/>
      <c r="AA18003" s="5"/>
      <c r="AB18003" s="5"/>
      <c r="AC18003" s="6"/>
      <c r="AD18003" s="6"/>
      <c r="AE18003" s="5"/>
      <c r="AF18003" s="6"/>
      <c r="AG18003" s="11"/>
    </row>
    <row r="18004" spans="1:33">
      <c r="A18004" s="5"/>
      <c r="B18004" s="5"/>
      <c r="C18004" s="5"/>
      <c r="D18004" s="5"/>
      <c r="E18004" s="5"/>
      <c r="F18004" s="5"/>
      <c r="G18004" s="5"/>
      <c r="H18004" s="6"/>
      <c r="I18004" s="6"/>
      <c r="J18004" s="5"/>
      <c r="K18004" s="5"/>
      <c r="L18004" s="5"/>
      <c r="M18004" s="5"/>
      <c r="N18004" s="5"/>
      <c r="O18004" s="5"/>
      <c r="P18004" s="5"/>
      <c r="Q18004" s="5"/>
      <c r="R18004" s="6"/>
      <c r="S18004" s="6"/>
      <c r="T18004" s="6"/>
      <c r="U18004" s="6"/>
      <c r="V18004" s="6"/>
      <c r="W18004" s="6"/>
      <c r="X18004" s="6"/>
      <c r="Y18004" s="5"/>
      <c r="Z18004" s="5"/>
      <c r="AA18004" s="5"/>
      <c r="AB18004" s="5"/>
      <c r="AC18004" s="6"/>
      <c r="AD18004" s="6"/>
      <c r="AE18004" s="5"/>
      <c r="AF18004" s="6"/>
      <c r="AG18004" s="11"/>
    </row>
    <row r="18005" spans="1:33">
      <c r="A18005" s="5"/>
      <c r="B18005" s="5"/>
      <c r="C18005" s="5"/>
      <c r="D18005" s="5"/>
      <c r="E18005" s="5"/>
      <c r="F18005" s="5"/>
      <c r="G18005" s="5"/>
      <c r="H18005" s="6"/>
      <c r="I18005" s="6"/>
      <c r="J18005" s="5"/>
      <c r="K18005" s="5"/>
      <c r="L18005" s="5"/>
      <c r="M18005" s="5"/>
      <c r="N18005" s="5"/>
      <c r="O18005" s="5"/>
      <c r="P18005" s="5"/>
      <c r="Q18005" s="5"/>
      <c r="R18005" s="6"/>
      <c r="S18005" s="6"/>
      <c r="T18005" s="6"/>
      <c r="U18005" s="6"/>
      <c r="V18005" s="6"/>
      <c r="W18005" s="6"/>
      <c r="X18005" s="6"/>
      <c r="Y18005" s="5"/>
      <c r="Z18005" s="5"/>
      <c r="AA18005" s="5"/>
      <c r="AB18005" s="5"/>
      <c r="AC18005" s="6"/>
      <c r="AD18005" s="6"/>
      <c r="AE18005" s="5"/>
      <c r="AF18005" s="6"/>
      <c r="AG18005" s="11"/>
    </row>
    <row r="18006" spans="1:33">
      <c r="A18006" s="5"/>
      <c r="B18006" s="5"/>
      <c r="C18006" s="5"/>
      <c r="D18006" s="5"/>
      <c r="E18006" s="5"/>
      <c r="F18006" s="5"/>
      <c r="G18006" s="5"/>
      <c r="H18006" s="6"/>
      <c r="I18006" s="6"/>
      <c r="J18006" s="5"/>
      <c r="K18006" s="5"/>
      <c r="L18006" s="5"/>
      <c r="M18006" s="5"/>
      <c r="N18006" s="5"/>
      <c r="O18006" s="5"/>
      <c r="P18006" s="5"/>
      <c r="Q18006" s="5"/>
      <c r="R18006" s="6"/>
      <c r="S18006" s="6"/>
      <c r="T18006" s="6"/>
      <c r="U18006" s="6"/>
      <c r="V18006" s="6"/>
      <c r="W18006" s="6"/>
      <c r="X18006" s="6"/>
      <c r="Y18006" s="5"/>
      <c r="Z18006" s="5"/>
      <c r="AA18006" s="5"/>
      <c r="AB18006" s="5"/>
      <c r="AC18006" s="6"/>
      <c r="AD18006" s="6"/>
      <c r="AE18006" s="5"/>
      <c r="AF18006" s="6"/>
      <c r="AG18006" s="11"/>
    </row>
    <row r="18007" spans="1:33">
      <c r="A18007" s="5"/>
      <c r="B18007" s="5"/>
      <c r="C18007" s="5"/>
      <c r="D18007" s="5"/>
      <c r="E18007" s="5"/>
      <c r="F18007" s="5"/>
      <c r="G18007" s="5"/>
      <c r="H18007" s="6"/>
      <c r="I18007" s="6"/>
      <c r="J18007" s="5"/>
      <c r="K18007" s="5"/>
      <c r="L18007" s="5"/>
      <c r="M18007" s="5"/>
      <c r="N18007" s="5"/>
      <c r="O18007" s="5"/>
      <c r="P18007" s="5"/>
      <c r="Q18007" s="5"/>
      <c r="R18007" s="6"/>
      <c r="S18007" s="6"/>
      <c r="T18007" s="6"/>
      <c r="U18007" s="6"/>
      <c r="V18007" s="6"/>
      <c r="W18007" s="6"/>
      <c r="X18007" s="6"/>
      <c r="Y18007" s="5"/>
      <c r="Z18007" s="5"/>
      <c r="AA18007" s="5"/>
      <c r="AB18007" s="5"/>
      <c r="AC18007" s="6"/>
      <c r="AD18007" s="6"/>
      <c r="AE18007" s="5"/>
      <c r="AF18007" s="6"/>
      <c r="AG18007" s="11"/>
    </row>
    <row r="18008" spans="1:33">
      <c r="A18008" s="5"/>
      <c r="B18008" s="5"/>
      <c r="C18008" s="5"/>
      <c r="D18008" s="5"/>
      <c r="E18008" s="5"/>
      <c r="F18008" s="5"/>
      <c r="G18008" s="5"/>
      <c r="H18008" s="6"/>
      <c r="I18008" s="6"/>
      <c r="J18008" s="5"/>
      <c r="K18008" s="5"/>
      <c r="L18008" s="5"/>
      <c r="M18008" s="5"/>
      <c r="N18008" s="5"/>
      <c r="O18008" s="5"/>
      <c r="P18008" s="5"/>
      <c r="Q18008" s="5"/>
      <c r="R18008" s="5"/>
      <c r="S18008" s="6"/>
      <c r="T18008" s="6"/>
      <c r="U18008" s="6"/>
      <c r="V18008" s="6"/>
      <c r="W18008" s="6"/>
      <c r="X18008" s="6"/>
      <c r="Y18008" s="5"/>
      <c r="Z18008" s="5"/>
      <c r="AA18008" s="5"/>
      <c r="AB18008" s="5"/>
      <c r="AC18008" s="6"/>
      <c r="AD18008" s="6"/>
      <c r="AE18008" s="5"/>
      <c r="AF18008" s="6"/>
      <c r="AG18008" s="11"/>
    </row>
    <row r="18009" spans="1:33">
      <c r="A18009" s="5"/>
      <c r="B18009" s="5"/>
      <c r="C18009" s="5"/>
      <c r="D18009" s="5"/>
      <c r="E18009" s="5"/>
      <c r="F18009" s="5"/>
      <c r="G18009" s="5"/>
      <c r="H18009" s="6"/>
      <c r="I18009" s="6"/>
      <c r="J18009" s="5"/>
      <c r="K18009" s="5"/>
      <c r="L18009" s="5"/>
      <c r="M18009" s="5"/>
      <c r="N18009" s="5"/>
      <c r="O18009" s="5"/>
      <c r="P18009" s="5"/>
      <c r="Q18009" s="5"/>
      <c r="R18009" s="6"/>
      <c r="S18009" s="6"/>
      <c r="T18009" s="6"/>
      <c r="U18009" s="6"/>
      <c r="V18009" s="6"/>
      <c r="W18009" s="6"/>
      <c r="X18009" s="6"/>
      <c r="Y18009" s="5"/>
      <c r="Z18009" s="5"/>
      <c r="AA18009" s="5"/>
      <c r="AB18009" s="5"/>
      <c r="AC18009" s="6"/>
      <c r="AD18009" s="6"/>
      <c r="AE18009" s="5"/>
      <c r="AF18009" s="6"/>
      <c r="AG18009" s="11"/>
    </row>
    <row r="18010" spans="1:33">
      <c r="A18010" s="5"/>
      <c r="B18010" s="5"/>
      <c r="C18010" s="5"/>
      <c r="D18010" s="5"/>
      <c r="E18010" s="5"/>
      <c r="F18010" s="5"/>
      <c r="G18010" s="5"/>
      <c r="H18010" s="6"/>
      <c r="I18010" s="6"/>
      <c r="J18010" s="5"/>
      <c r="K18010" s="5"/>
      <c r="L18010" s="5"/>
      <c r="M18010" s="5"/>
      <c r="N18010" s="5"/>
      <c r="O18010" s="5"/>
      <c r="P18010" s="5"/>
      <c r="Q18010" s="5"/>
      <c r="R18010" s="6"/>
      <c r="S18010" s="5"/>
      <c r="T18010" s="6"/>
      <c r="U18010" s="6"/>
      <c r="V18010" s="6"/>
      <c r="W18010" s="6"/>
      <c r="X18010" s="6"/>
      <c r="Y18010" s="5"/>
      <c r="Z18010" s="5"/>
      <c r="AA18010" s="5"/>
      <c r="AB18010" s="5"/>
      <c r="AC18010" s="6"/>
      <c r="AD18010" s="6"/>
      <c r="AE18010" s="5"/>
      <c r="AF18010" s="6"/>
      <c r="AG18010" s="11"/>
    </row>
    <row r="18011" spans="1:33">
      <c r="A18011" s="5"/>
      <c r="B18011" s="5"/>
      <c r="C18011" s="5"/>
      <c r="D18011" s="5"/>
      <c r="E18011" s="5"/>
      <c r="F18011" s="5"/>
      <c r="G18011" s="5"/>
      <c r="H18011" s="6"/>
      <c r="I18011" s="6"/>
      <c r="J18011" s="5"/>
      <c r="K18011" s="5"/>
      <c r="L18011" s="5"/>
      <c r="M18011" s="5"/>
      <c r="N18011" s="5"/>
      <c r="O18011" s="5"/>
      <c r="P18011" s="5"/>
      <c r="Q18011" s="5"/>
      <c r="R18011" s="6"/>
      <c r="S18011" s="6"/>
      <c r="T18011" s="6"/>
      <c r="U18011" s="6"/>
      <c r="V18011" s="6"/>
      <c r="W18011" s="6"/>
      <c r="X18011" s="6"/>
      <c r="Y18011" s="5"/>
      <c r="Z18011" s="5"/>
      <c r="AA18011" s="5"/>
      <c r="AB18011" s="5"/>
      <c r="AC18011" s="6"/>
      <c r="AD18011" s="6"/>
      <c r="AE18011" s="5"/>
      <c r="AF18011" s="6"/>
      <c r="AG18011" s="11"/>
    </row>
    <row r="18012" spans="1:33">
      <c r="A18012" s="5"/>
      <c r="B18012" s="5"/>
      <c r="C18012" s="5"/>
      <c r="D18012" s="5"/>
      <c r="E18012" s="5"/>
      <c r="F18012" s="5"/>
      <c r="G18012" s="5"/>
      <c r="H18012" s="6"/>
      <c r="I18012" s="6"/>
      <c r="J18012" s="5"/>
      <c r="K18012" s="5"/>
      <c r="L18012" s="5"/>
      <c r="M18012" s="5"/>
      <c r="N18012" s="5"/>
      <c r="O18012" s="5"/>
      <c r="P18012" s="6"/>
      <c r="Q18012" s="6"/>
      <c r="R18012" s="6"/>
      <c r="S18012" s="6"/>
      <c r="T18012" s="6"/>
      <c r="U18012" s="6"/>
      <c r="V18012" s="6"/>
      <c r="W18012" s="6"/>
      <c r="X18012" s="6"/>
      <c r="Y18012" s="5"/>
      <c r="Z18012" s="5"/>
      <c r="AA18012" s="5"/>
      <c r="AB18012" s="5"/>
      <c r="AC18012" s="6"/>
      <c r="AD18012" s="6"/>
      <c r="AE18012" s="5"/>
      <c r="AF18012" s="6"/>
      <c r="AG18012" s="11"/>
    </row>
    <row r="18013" spans="1:33">
      <c r="A18013" s="5"/>
      <c r="B18013" s="5"/>
      <c r="C18013" s="5"/>
      <c r="D18013" s="5"/>
      <c r="E18013" s="5"/>
      <c r="F18013" s="5"/>
      <c r="G18013" s="5"/>
      <c r="H18013" s="6"/>
      <c r="I18013" s="6"/>
      <c r="J18013" s="5"/>
      <c r="K18013" s="5"/>
      <c r="L18013" s="5"/>
      <c r="M18013" s="5"/>
      <c r="N18013" s="5"/>
      <c r="O18013" s="5"/>
      <c r="P18013" s="5"/>
      <c r="Q18013" s="5"/>
      <c r="R18013" s="6"/>
      <c r="S18013" s="6"/>
      <c r="T18013" s="6"/>
      <c r="U18013" s="6"/>
      <c r="V18013" s="6"/>
      <c r="W18013" s="6"/>
      <c r="X18013" s="6"/>
      <c r="Y18013" s="5"/>
      <c r="Z18013" s="5"/>
      <c r="AA18013" s="5"/>
      <c r="AB18013" s="5"/>
      <c r="AC18013" s="6"/>
      <c r="AD18013" s="6"/>
      <c r="AE18013" s="5"/>
      <c r="AF18013" s="6"/>
      <c r="AG18013" s="11"/>
    </row>
    <row r="18014" spans="1:33">
      <c r="A18014" s="5"/>
      <c r="B18014" s="6"/>
      <c r="C18014" s="5"/>
      <c r="D18014" s="5"/>
      <c r="E18014" s="5"/>
      <c r="F18014" s="5"/>
      <c r="G18014" s="5"/>
      <c r="H18014" s="6"/>
      <c r="I18014" s="6"/>
      <c r="J18014" s="5"/>
      <c r="K18014" s="5"/>
      <c r="L18014" s="5"/>
      <c r="M18014" s="5"/>
      <c r="N18014" s="6"/>
      <c r="O18014" s="5"/>
      <c r="P18014" s="6"/>
      <c r="Q18014" s="6"/>
      <c r="R18014" s="6"/>
      <c r="S18014" s="6"/>
      <c r="T18014" s="6"/>
      <c r="U18014" s="6"/>
      <c r="V18014" s="6"/>
      <c r="W18014" s="6"/>
      <c r="X18014" s="6"/>
      <c r="Y18014" s="5"/>
      <c r="Z18014" s="5"/>
      <c r="AA18014" s="5"/>
      <c r="AB18014" s="5"/>
      <c r="AC18014" s="6"/>
      <c r="AD18014" s="6"/>
      <c r="AE18014" s="5"/>
      <c r="AF18014" s="6"/>
      <c r="AG18014" s="11"/>
    </row>
    <row r="18015" spans="1:33">
      <c r="A18015" s="5"/>
      <c r="B18015" s="5"/>
      <c r="C18015" s="5"/>
      <c r="D18015" s="5"/>
      <c r="E18015" s="5"/>
      <c r="F18015" s="5"/>
      <c r="G18015" s="5"/>
      <c r="H18015" s="6"/>
      <c r="I18015" s="6"/>
      <c r="J18015" s="5"/>
      <c r="K18015" s="5"/>
      <c r="L18015" s="5"/>
      <c r="M18015" s="5"/>
      <c r="N18015" s="5"/>
      <c r="O18015" s="5"/>
      <c r="P18015" s="5"/>
      <c r="Q18015" s="5"/>
      <c r="R18015" s="6"/>
      <c r="S18015" s="6"/>
      <c r="T18015" s="6"/>
      <c r="U18015" s="6"/>
      <c r="V18015" s="6"/>
      <c r="W18015" s="6"/>
      <c r="X18015" s="6"/>
      <c r="Y18015" s="5"/>
      <c r="Z18015" s="5"/>
      <c r="AA18015" s="5"/>
      <c r="AB18015" s="5"/>
      <c r="AC18015" s="6"/>
      <c r="AD18015" s="6"/>
      <c r="AE18015" s="5"/>
      <c r="AF18015" s="6"/>
      <c r="AG18015" s="11"/>
    </row>
    <row r="18016" spans="1:33">
      <c r="A18016" s="5"/>
      <c r="B18016" s="5"/>
      <c r="C18016" s="5"/>
      <c r="D18016" s="5"/>
      <c r="E18016" s="5"/>
      <c r="F18016" s="5"/>
      <c r="G18016" s="5"/>
      <c r="H18016" s="6"/>
      <c r="I18016" s="6"/>
      <c r="J18016" s="5"/>
      <c r="K18016" s="5"/>
      <c r="L18016" s="5"/>
      <c r="M18016" s="5"/>
      <c r="N18016" s="5"/>
      <c r="O18016" s="5"/>
      <c r="P18016" s="5"/>
      <c r="Q18016" s="5"/>
      <c r="R18016" s="6"/>
      <c r="S18016" s="6"/>
      <c r="T18016" s="6"/>
      <c r="U18016" s="6"/>
      <c r="V18016" s="6"/>
      <c r="W18016" s="6"/>
      <c r="X18016" s="6"/>
      <c r="Y18016" s="5"/>
      <c r="Z18016" s="5"/>
      <c r="AA18016" s="5"/>
      <c r="AB18016" s="5"/>
      <c r="AC18016" s="6"/>
      <c r="AD18016" s="6"/>
      <c r="AE18016" s="5"/>
      <c r="AF18016" s="6"/>
      <c r="AG18016" s="11"/>
    </row>
    <row r="18017" spans="1:33">
      <c r="A18017" s="5"/>
      <c r="B18017" s="5"/>
      <c r="C18017" s="5"/>
      <c r="D18017" s="5"/>
      <c r="E18017" s="5"/>
      <c r="F18017" s="5"/>
      <c r="G18017" s="5"/>
      <c r="H18017" s="6"/>
      <c r="I18017" s="6"/>
      <c r="J18017" s="5"/>
      <c r="K18017" s="5"/>
      <c r="L18017" s="5"/>
      <c r="M18017" s="5"/>
      <c r="N18017" s="5"/>
      <c r="O18017" s="5"/>
      <c r="P18017" s="5"/>
      <c r="Q18017" s="5"/>
      <c r="R18017" s="6"/>
      <c r="S18017" s="5"/>
      <c r="T18017" s="6"/>
      <c r="U18017" s="6"/>
      <c r="V18017" s="6"/>
      <c r="W18017" s="6"/>
      <c r="X18017" s="6"/>
      <c r="Y18017" s="5"/>
      <c r="Z18017" s="5"/>
      <c r="AA18017" s="5"/>
      <c r="AB18017" s="5"/>
      <c r="AC18017" s="6"/>
      <c r="AD18017" s="6"/>
      <c r="AE18017" s="5"/>
      <c r="AF18017" s="6"/>
      <c r="AG18017" s="11"/>
    </row>
    <row r="18018" spans="1:33">
      <c r="A18018" s="5"/>
      <c r="B18018" s="5"/>
      <c r="C18018" s="5"/>
      <c r="D18018" s="5"/>
      <c r="E18018" s="5"/>
      <c r="F18018" s="5"/>
      <c r="G18018" s="5"/>
      <c r="H18018" s="6"/>
      <c r="I18018" s="6"/>
      <c r="J18018" s="5"/>
      <c r="K18018" s="5"/>
      <c r="L18018" s="5"/>
      <c r="M18018" s="5"/>
      <c r="N18018" s="5"/>
      <c r="O18018" s="5"/>
      <c r="P18018" s="5"/>
      <c r="Q18018" s="5"/>
      <c r="R18018" s="6"/>
      <c r="S18018" s="6"/>
      <c r="T18018" s="6"/>
      <c r="U18018" s="6"/>
      <c r="V18018" s="6"/>
      <c r="W18018" s="6"/>
      <c r="X18018" s="6"/>
      <c r="Y18018" s="5"/>
      <c r="Z18018" s="5"/>
      <c r="AA18018" s="5"/>
      <c r="AB18018" s="5"/>
      <c r="AC18018" s="6"/>
      <c r="AD18018" s="6"/>
      <c r="AE18018" s="5"/>
      <c r="AF18018" s="6"/>
      <c r="AG18018" s="11"/>
    </row>
    <row r="18019" spans="1:33">
      <c r="A18019" s="5"/>
      <c r="B18019" s="5"/>
      <c r="C18019" s="5"/>
      <c r="D18019" s="5"/>
      <c r="E18019" s="5"/>
      <c r="F18019" s="5"/>
      <c r="G18019" s="5"/>
      <c r="H18019" s="6"/>
      <c r="I18019" s="6"/>
      <c r="J18019" s="5"/>
      <c r="K18019" s="5"/>
      <c r="L18019" s="5"/>
      <c r="M18019" s="5"/>
      <c r="N18019" s="5"/>
      <c r="O18019" s="5"/>
      <c r="P18019" s="5"/>
      <c r="Q18019" s="5"/>
      <c r="R18019" s="6"/>
      <c r="S18019" s="6"/>
      <c r="T18019" s="6"/>
      <c r="U18019" s="6"/>
      <c r="V18019" s="6"/>
      <c r="W18019" s="6"/>
      <c r="X18019" s="6"/>
      <c r="Y18019" s="5"/>
      <c r="Z18019" s="5"/>
      <c r="AA18019" s="5"/>
      <c r="AB18019" s="5"/>
      <c r="AC18019" s="6"/>
      <c r="AD18019" s="6"/>
      <c r="AE18019" s="5"/>
      <c r="AF18019" s="6"/>
      <c r="AG18019" s="11"/>
    </row>
    <row r="18020" spans="1:33">
      <c r="A18020" s="5"/>
      <c r="B18020" s="5"/>
      <c r="C18020" s="5"/>
      <c r="D18020" s="5"/>
      <c r="E18020" s="5"/>
      <c r="F18020" s="5"/>
      <c r="G18020" s="5"/>
      <c r="H18020" s="6"/>
      <c r="I18020" s="6"/>
      <c r="J18020" s="5"/>
      <c r="K18020" s="5"/>
      <c r="L18020" s="5"/>
      <c r="M18020" s="5"/>
      <c r="N18020" s="5"/>
      <c r="O18020" s="5"/>
      <c r="P18020" s="5"/>
      <c r="Q18020" s="5"/>
      <c r="R18020" s="6"/>
      <c r="S18020" s="6"/>
      <c r="T18020" s="6"/>
      <c r="U18020" s="6"/>
      <c r="V18020" s="6"/>
      <c r="W18020" s="6"/>
      <c r="X18020" s="6"/>
      <c r="Y18020" s="5"/>
      <c r="Z18020" s="5"/>
      <c r="AA18020" s="5"/>
      <c r="AB18020" s="5"/>
      <c r="AC18020" s="6"/>
      <c r="AD18020" s="6"/>
      <c r="AE18020" s="5"/>
      <c r="AF18020" s="6"/>
      <c r="AG18020" s="11"/>
    </row>
    <row r="18021" spans="1:33">
      <c r="A18021" s="5"/>
      <c r="B18021" s="5"/>
      <c r="C18021" s="5"/>
      <c r="D18021" s="5"/>
      <c r="E18021" s="5"/>
      <c r="F18021" s="5"/>
      <c r="G18021" s="5"/>
      <c r="H18021" s="6"/>
      <c r="I18021" s="6"/>
      <c r="J18021" s="5"/>
      <c r="K18021" s="5"/>
      <c r="L18021" s="5"/>
      <c r="M18021" s="5"/>
      <c r="N18021" s="5"/>
      <c r="O18021" s="5"/>
      <c r="P18021" s="5"/>
      <c r="Q18021" s="5"/>
      <c r="R18021" s="6"/>
      <c r="S18021" s="6"/>
      <c r="T18021" s="6"/>
      <c r="U18021" s="6"/>
      <c r="V18021" s="6"/>
      <c r="W18021" s="6"/>
      <c r="X18021" s="6"/>
      <c r="Y18021" s="5"/>
      <c r="Z18021" s="5"/>
      <c r="AA18021" s="5"/>
      <c r="AB18021" s="5"/>
      <c r="AC18021" s="6"/>
      <c r="AD18021" s="6"/>
      <c r="AE18021" s="5"/>
      <c r="AF18021" s="6"/>
      <c r="AG18021" s="11"/>
    </row>
    <row r="18022" spans="1:33">
      <c r="A18022" s="5"/>
      <c r="B18022" s="5"/>
      <c r="C18022" s="5"/>
      <c r="D18022" s="5"/>
      <c r="E18022" s="5"/>
      <c r="F18022" s="5"/>
      <c r="G18022" s="5"/>
      <c r="H18022" s="6"/>
      <c r="I18022" s="6"/>
      <c r="J18022" s="5"/>
      <c r="K18022" s="5"/>
      <c r="L18022" s="5"/>
      <c r="M18022" s="5"/>
      <c r="N18022" s="5"/>
      <c r="O18022" s="5"/>
      <c r="P18022" s="5"/>
      <c r="Q18022" s="5"/>
      <c r="R18022" s="6"/>
      <c r="S18022" s="6"/>
      <c r="T18022" s="6"/>
      <c r="U18022" s="6"/>
      <c r="V18022" s="6"/>
      <c r="W18022" s="6"/>
      <c r="X18022" s="6"/>
      <c r="Y18022" s="5"/>
      <c r="Z18022" s="5"/>
      <c r="AA18022" s="5"/>
      <c r="AB18022" s="5"/>
      <c r="AC18022" s="6"/>
      <c r="AD18022" s="6"/>
      <c r="AE18022" s="5"/>
      <c r="AF18022" s="6"/>
      <c r="AG18022" s="11"/>
    </row>
    <row r="18023" spans="1:33">
      <c r="A18023" s="5"/>
      <c r="B18023" s="5"/>
      <c r="C18023" s="5"/>
      <c r="D18023" s="5"/>
      <c r="E18023" s="5"/>
      <c r="F18023" s="5"/>
      <c r="G18023" s="5"/>
      <c r="H18023" s="6"/>
      <c r="I18023" s="6"/>
      <c r="J18023" s="5"/>
      <c r="K18023" s="5"/>
      <c r="L18023" s="5"/>
      <c r="M18023" s="5"/>
      <c r="N18023" s="5"/>
      <c r="O18023" s="5"/>
      <c r="P18023" s="5"/>
      <c r="Q18023" s="5"/>
      <c r="R18023" s="6"/>
      <c r="S18023" s="6"/>
      <c r="T18023" s="6"/>
      <c r="U18023" s="6"/>
      <c r="V18023" s="6"/>
      <c r="W18023" s="6"/>
      <c r="X18023" s="6"/>
      <c r="Y18023" s="5"/>
      <c r="Z18023" s="5"/>
      <c r="AA18023" s="5"/>
      <c r="AB18023" s="5"/>
      <c r="AC18023" s="6"/>
      <c r="AD18023" s="6"/>
      <c r="AE18023" s="5"/>
      <c r="AF18023" s="6"/>
      <c r="AG18023" s="11"/>
    </row>
    <row r="18024" spans="1:33">
      <c r="A18024" s="5"/>
      <c r="B18024" s="5"/>
      <c r="C18024" s="5"/>
      <c r="D18024" s="5"/>
      <c r="E18024" s="5"/>
      <c r="F18024" s="5"/>
      <c r="G18024" s="5"/>
      <c r="H18024" s="6"/>
      <c r="I18024" s="6"/>
      <c r="J18024" s="5"/>
      <c r="K18024" s="5"/>
      <c r="L18024" s="5"/>
      <c r="M18024" s="5"/>
      <c r="N18024" s="5"/>
      <c r="O18024" s="5"/>
      <c r="P18024" s="5"/>
      <c r="Q18024" s="5"/>
      <c r="R18024" s="6"/>
      <c r="S18024" s="6"/>
      <c r="T18024" s="6"/>
      <c r="U18024" s="6"/>
      <c r="V18024" s="6"/>
      <c r="W18024" s="6"/>
      <c r="X18024" s="6"/>
      <c r="Y18024" s="5"/>
      <c r="Z18024" s="5"/>
      <c r="AA18024" s="5"/>
      <c r="AB18024" s="5"/>
      <c r="AC18024" s="6"/>
      <c r="AD18024" s="6"/>
      <c r="AE18024" s="5"/>
      <c r="AF18024" s="6"/>
      <c r="AG18024" s="11"/>
    </row>
    <row r="18025" spans="1:33">
      <c r="A18025" s="5"/>
      <c r="B18025" s="5"/>
      <c r="C18025" s="5"/>
      <c r="D18025" s="5"/>
      <c r="E18025" s="5"/>
      <c r="F18025" s="5"/>
      <c r="G18025" s="5"/>
      <c r="H18025" s="6"/>
      <c r="I18025" s="6"/>
      <c r="J18025" s="5"/>
      <c r="K18025" s="5"/>
      <c r="L18025" s="5"/>
      <c r="M18025" s="5"/>
      <c r="N18025" s="5"/>
      <c r="O18025" s="5"/>
      <c r="P18025" s="5"/>
      <c r="Q18025" s="5"/>
      <c r="R18025" s="6"/>
      <c r="S18025" s="6"/>
      <c r="T18025" s="6"/>
      <c r="U18025" s="6"/>
      <c r="V18025" s="6"/>
      <c r="W18025" s="6"/>
      <c r="X18025" s="6"/>
      <c r="Y18025" s="5"/>
      <c r="Z18025" s="5"/>
      <c r="AA18025" s="5"/>
      <c r="AB18025" s="5"/>
      <c r="AC18025" s="6"/>
      <c r="AD18025" s="6"/>
      <c r="AE18025" s="5"/>
      <c r="AF18025" s="6"/>
      <c r="AG18025" s="11"/>
    </row>
    <row r="18026" spans="1:33">
      <c r="A18026" s="5"/>
      <c r="B18026" s="5"/>
      <c r="C18026" s="5"/>
      <c r="D18026" s="5"/>
      <c r="E18026" s="5"/>
      <c r="F18026" s="5"/>
      <c r="G18026" s="5"/>
      <c r="H18026" s="6"/>
      <c r="I18026" s="6"/>
      <c r="J18026" s="5"/>
      <c r="K18026" s="5"/>
      <c r="L18026" s="5"/>
      <c r="M18026" s="5"/>
      <c r="N18026" s="5"/>
      <c r="O18026" s="5"/>
      <c r="P18026" s="6"/>
      <c r="Q18026" s="6"/>
      <c r="R18026" s="6"/>
      <c r="S18026" s="6"/>
      <c r="T18026" s="6"/>
      <c r="U18026" s="6"/>
      <c r="V18026" s="6"/>
      <c r="W18026" s="6"/>
      <c r="X18026" s="6"/>
      <c r="Y18026" s="5"/>
      <c r="Z18026" s="5"/>
      <c r="AA18026" s="5"/>
      <c r="AB18026" s="5"/>
      <c r="AC18026" s="6"/>
      <c r="AD18026" s="6"/>
      <c r="AE18026" s="5"/>
      <c r="AF18026" s="6"/>
      <c r="AG18026" s="11"/>
    </row>
    <row r="18027" spans="1:33">
      <c r="A18027" s="5"/>
      <c r="B18027" s="5"/>
      <c r="C18027" s="5"/>
      <c r="D18027" s="5"/>
      <c r="E18027" s="5"/>
      <c r="F18027" s="5"/>
      <c r="G18027" s="5"/>
      <c r="H18027" s="6"/>
      <c r="I18027" s="6"/>
      <c r="J18027" s="5"/>
      <c r="K18027" s="5"/>
      <c r="L18027" s="5"/>
      <c r="M18027" s="5"/>
      <c r="N18027" s="5"/>
      <c r="O18027" s="5"/>
      <c r="P18027" s="5"/>
      <c r="Q18027" s="5"/>
      <c r="R18027" s="6"/>
      <c r="S18027" s="6"/>
      <c r="T18027" s="6"/>
      <c r="U18027" s="6"/>
      <c r="V18027" s="6"/>
      <c r="W18027" s="6"/>
      <c r="X18027" s="6"/>
      <c r="Y18027" s="5"/>
      <c r="Z18027" s="5"/>
      <c r="AA18027" s="5"/>
      <c r="AB18027" s="5"/>
      <c r="AC18027" s="6"/>
      <c r="AD18027" s="6"/>
      <c r="AE18027" s="5"/>
      <c r="AF18027" s="6"/>
      <c r="AG18027" s="11"/>
    </row>
    <row r="18028" spans="1:33">
      <c r="A18028" s="5"/>
      <c r="B18028" s="5"/>
      <c r="C18028" s="5"/>
      <c r="D18028" s="5"/>
      <c r="E18028" s="5"/>
      <c r="F18028" s="5"/>
      <c r="G18028" s="5"/>
      <c r="H18028" s="6"/>
      <c r="I18028" s="6"/>
      <c r="J18028" s="5"/>
      <c r="K18028" s="5"/>
      <c r="L18028" s="5"/>
      <c r="M18028" s="5"/>
      <c r="N18028" s="5"/>
      <c r="O18028" s="5"/>
      <c r="P18028" s="5"/>
      <c r="Q18028" s="5"/>
      <c r="R18028" s="6"/>
      <c r="S18028" s="6"/>
      <c r="T18028" s="6"/>
      <c r="U18028" s="6"/>
      <c r="V18028" s="6"/>
      <c r="W18028" s="6"/>
      <c r="X18028" s="6"/>
      <c r="Y18028" s="5"/>
      <c r="Z18028" s="5"/>
      <c r="AA18028" s="5"/>
      <c r="AB18028" s="5"/>
      <c r="AC18028" s="6"/>
      <c r="AD18028" s="6"/>
      <c r="AE18028" s="5"/>
      <c r="AF18028" s="6"/>
      <c r="AG18028" s="11"/>
    </row>
    <row r="18029" spans="1:33">
      <c r="A18029" s="5"/>
      <c r="B18029" s="5"/>
      <c r="C18029" s="5"/>
      <c r="D18029" s="5"/>
      <c r="E18029" s="5"/>
      <c r="F18029" s="5"/>
      <c r="G18029" s="5"/>
      <c r="H18029" s="6"/>
      <c r="I18029" s="6"/>
      <c r="J18029" s="5"/>
      <c r="K18029" s="5"/>
      <c r="L18029" s="5"/>
      <c r="M18029" s="5"/>
      <c r="N18029" s="5"/>
      <c r="O18029" s="5"/>
      <c r="P18029" s="5"/>
      <c r="Q18029" s="5"/>
      <c r="R18029" s="5"/>
      <c r="S18029" s="6"/>
      <c r="T18029" s="6"/>
      <c r="U18029" s="6"/>
      <c r="V18029" s="6"/>
      <c r="W18029" s="6"/>
      <c r="X18029" s="6"/>
      <c r="Y18029" s="5"/>
      <c r="Z18029" s="5"/>
      <c r="AA18029" s="5"/>
      <c r="AB18029" s="5"/>
      <c r="AC18029" s="6"/>
      <c r="AD18029" s="6"/>
      <c r="AE18029" s="5"/>
      <c r="AF18029" s="6"/>
      <c r="AG18029" s="11"/>
    </row>
    <row r="18030" spans="1:33">
      <c r="A18030" s="5"/>
      <c r="B18030" s="5"/>
      <c r="C18030" s="5"/>
      <c r="D18030" s="5"/>
      <c r="E18030" s="5"/>
      <c r="F18030" s="5"/>
      <c r="G18030" s="5"/>
      <c r="H18030" s="6"/>
      <c r="I18030" s="6"/>
      <c r="J18030" s="5"/>
      <c r="K18030" s="5"/>
      <c r="L18030" s="5"/>
      <c r="M18030" s="5"/>
      <c r="N18030" s="5"/>
      <c r="O18030" s="5"/>
      <c r="P18030" s="5"/>
      <c r="Q18030" s="5"/>
      <c r="R18030" s="6"/>
      <c r="S18030" s="6"/>
      <c r="T18030" s="6"/>
      <c r="U18030" s="6"/>
      <c r="V18030" s="6"/>
      <c r="W18030" s="6"/>
      <c r="X18030" s="6"/>
      <c r="Y18030" s="5"/>
      <c r="Z18030" s="5"/>
      <c r="AA18030" s="5"/>
      <c r="AB18030" s="5"/>
      <c r="AC18030" s="6"/>
      <c r="AD18030" s="6"/>
      <c r="AE18030" s="5"/>
      <c r="AF18030" s="6"/>
      <c r="AG18030" s="11"/>
    </row>
    <row r="18031" spans="1:33">
      <c r="A18031" s="5"/>
      <c r="B18031" s="5"/>
      <c r="C18031" s="5"/>
      <c r="D18031" s="5"/>
      <c r="E18031" s="5"/>
      <c r="F18031" s="5"/>
      <c r="G18031" s="5"/>
      <c r="H18031" s="6"/>
      <c r="I18031" s="6"/>
      <c r="J18031" s="5"/>
      <c r="K18031" s="5"/>
      <c r="L18031" s="5"/>
      <c r="M18031" s="5"/>
      <c r="N18031" s="5"/>
      <c r="O18031" s="5"/>
      <c r="P18031" s="5"/>
      <c r="Q18031" s="5"/>
      <c r="R18031" s="6"/>
      <c r="S18031" s="6"/>
      <c r="T18031" s="6"/>
      <c r="U18031" s="6"/>
      <c r="V18031" s="6"/>
      <c r="W18031" s="6"/>
      <c r="X18031" s="6"/>
      <c r="Y18031" s="5"/>
      <c r="Z18031" s="5"/>
      <c r="AA18031" s="5"/>
      <c r="AB18031" s="5"/>
      <c r="AC18031" s="6"/>
      <c r="AD18031" s="6"/>
      <c r="AE18031" s="5"/>
      <c r="AF18031" s="6"/>
      <c r="AG18031" s="11"/>
    </row>
    <row r="18032" spans="1:33">
      <c r="A18032" s="5"/>
      <c r="B18032" s="5"/>
      <c r="C18032" s="5"/>
      <c r="D18032" s="5"/>
      <c r="E18032" s="5"/>
      <c r="F18032" s="5"/>
      <c r="G18032" s="5"/>
      <c r="H18032" s="6"/>
      <c r="I18032" s="6"/>
      <c r="J18032" s="5"/>
      <c r="K18032" s="5"/>
      <c r="L18032" s="5"/>
      <c r="M18032" s="5"/>
      <c r="N18032" s="5"/>
      <c r="O18032" s="5"/>
      <c r="P18032" s="5"/>
      <c r="Q18032" s="5"/>
      <c r="R18032" s="6"/>
      <c r="S18032" s="6"/>
      <c r="T18032" s="6"/>
      <c r="U18032" s="6"/>
      <c r="V18032" s="6"/>
      <c r="W18032" s="6"/>
      <c r="X18032" s="6"/>
      <c r="Y18032" s="5"/>
      <c r="Z18032" s="5"/>
      <c r="AA18032" s="5"/>
      <c r="AB18032" s="5"/>
      <c r="AC18032" s="6"/>
      <c r="AD18032" s="6"/>
      <c r="AE18032" s="5"/>
      <c r="AF18032" s="6"/>
      <c r="AG18032" s="11"/>
    </row>
    <row r="18033" spans="1:33">
      <c r="A18033" s="5"/>
      <c r="B18033" s="5"/>
      <c r="C18033" s="5"/>
      <c r="D18033" s="5"/>
      <c r="E18033" s="5"/>
      <c r="F18033" s="5"/>
      <c r="G18033" s="5"/>
      <c r="H18033" s="6"/>
      <c r="I18033" s="6"/>
      <c r="J18033" s="5"/>
      <c r="K18033" s="5"/>
      <c r="L18033" s="5"/>
      <c r="M18033" s="5"/>
      <c r="N18033" s="5"/>
      <c r="O18033" s="5"/>
      <c r="P18033" s="5"/>
      <c r="Q18033" s="5"/>
      <c r="R18033" s="6"/>
      <c r="S18033" s="6"/>
      <c r="T18033" s="6"/>
      <c r="U18033" s="6"/>
      <c r="V18033" s="6"/>
      <c r="W18033" s="6"/>
      <c r="X18033" s="6"/>
      <c r="Y18033" s="5"/>
      <c r="Z18033" s="5"/>
      <c r="AA18033" s="5"/>
      <c r="AB18033" s="5"/>
      <c r="AC18033" s="6"/>
      <c r="AD18033" s="6"/>
      <c r="AE18033" s="5"/>
      <c r="AF18033" s="6"/>
      <c r="AG18033" s="11"/>
    </row>
    <row r="18034" spans="1:33">
      <c r="A18034" s="5"/>
      <c r="B18034" s="5"/>
      <c r="C18034" s="5"/>
      <c r="D18034" s="5"/>
      <c r="E18034" s="5"/>
      <c r="F18034" s="5"/>
      <c r="G18034" s="5"/>
      <c r="H18034" s="6"/>
      <c r="I18034" s="6"/>
      <c r="J18034" s="5"/>
      <c r="K18034" s="5"/>
      <c r="L18034" s="5"/>
      <c r="M18034" s="5"/>
      <c r="N18034" s="5"/>
      <c r="O18034" s="5"/>
      <c r="P18034" s="5"/>
      <c r="Q18034" s="5"/>
      <c r="R18034" s="6"/>
      <c r="S18034" s="6"/>
      <c r="T18034" s="6"/>
      <c r="U18034" s="6"/>
      <c r="V18034" s="6"/>
      <c r="W18034" s="6"/>
      <c r="X18034" s="6"/>
      <c r="Y18034" s="5"/>
      <c r="Z18034" s="5"/>
      <c r="AA18034" s="5"/>
      <c r="AB18034" s="5"/>
      <c r="AC18034" s="6"/>
      <c r="AD18034" s="6"/>
      <c r="AE18034" s="5"/>
      <c r="AF18034" s="6"/>
      <c r="AG18034" s="11"/>
    </row>
    <row r="18035" spans="1:33">
      <c r="A18035" s="5"/>
      <c r="B18035" s="5"/>
      <c r="C18035" s="5"/>
      <c r="D18035" s="5"/>
      <c r="E18035" s="5"/>
      <c r="F18035" s="5"/>
      <c r="G18035" s="5"/>
      <c r="H18035" s="6"/>
      <c r="I18035" s="6"/>
      <c r="J18035" s="5"/>
      <c r="K18035" s="5"/>
      <c r="L18035" s="5"/>
      <c r="M18035" s="5"/>
      <c r="N18035" s="5"/>
      <c r="O18035" s="5"/>
      <c r="P18035" s="5"/>
      <c r="Q18035" s="5"/>
      <c r="R18035" s="6"/>
      <c r="S18035" s="6"/>
      <c r="T18035" s="6"/>
      <c r="U18035" s="6"/>
      <c r="V18035" s="6"/>
      <c r="W18035" s="6"/>
      <c r="X18035" s="6"/>
      <c r="Y18035" s="5"/>
      <c r="Z18035" s="5"/>
      <c r="AA18035" s="5"/>
      <c r="AB18035" s="5"/>
      <c r="AC18035" s="6"/>
      <c r="AD18035" s="6"/>
      <c r="AE18035" s="5"/>
      <c r="AF18035" s="6"/>
      <c r="AG18035" s="11"/>
    </row>
    <row r="18036" spans="1:33">
      <c r="A18036" s="5"/>
      <c r="B18036" s="5"/>
      <c r="C18036" s="5"/>
      <c r="D18036" s="5"/>
      <c r="E18036" s="5"/>
      <c r="F18036" s="5"/>
      <c r="G18036" s="5"/>
      <c r="H18036" s="6"/>
      <c r="I18036" s="6"/>
      <c r="J18036" s="5"/>
      <c r="K18036" s="5"/>
      <c r="L18036" s="5"/>
      <c r="M18036" s="5"/>
      <c r="N18036" s="5"/>
      <c r="O18036" s="5"/>
      <c r="P18036" s="5"/>
      <c r="Q18036" s="5"/>
      <c r="R18036" s="6"/>
      <c r="S18036" s="6"/>
      <c r="T18036" s="6"/>
      <c r="U18036" s="6"/>
      <c r="V18036" s="6"/>
      <c r="W18036" s="6"/>
      <c r="X18036" s="6"/>
      <c r="Y18036" s="5"/>
      <c r="Z18036" s="5"/>
      <c r="AA18036" s="5"/>
      <c r="AB18036" s="5"/>
      <c r="AC18036" s="6"/>
      <c r="AD18036" s="6"/>
      <c r="AE18036" s="5"/>
      <c r="AF18036" s="6"/>
      <c r="AG18036" s="11"/>
    </row>
    <row r="18037" spans="1:33">
      <c r="A18037" s="5"/>
      <c r="B18037" s="5"/>
      <c r="C18037" s="5"/>
      <c r="D18037" s="5"/>
      <c r="E18037" s="5"/>
      <c r="F18037" s="5"/>
      <c r="G18037" s="5"/>
      <c r="H18037" s="6"/>
      <c r="I18037" s="6"/>
      <c r="J18037" s="5"/>
      <c r="K18037" s="5"/>
      <c r="L18037" s="5"/>
      <c r="M18037" s="5"/>
      <c r="N18037" s="5"/>
      <c r="O18037" s="5"/>
      <c r="P18037" s="5"/>
      <c r="Q18037" s="5"/>
      <c r="R18037" s="6"/>
      <c r="S18037" s="6"/>
      <c r="T18037" s="6"/>
      <c r="U18037" s="6"/>
      <c r="V18037" s="6"/>
      <c r="W18037" s="6"/>
      <c r="X18037" s="6"/>
      <c r="Y18037" s="5"/>
      <c r="Z18037" s="5"/>
      <c r="AA18037" s="5"/>
      <c r="AB18037" s="5"/>
      <c r="AC18037" s="6"/>
      <c r="AD18037" s="6"/>
      <c r="AE18037" s="5"/>
      <c r="AF18037" s="6"/>
      <c r="AG18037" s="11"/>
    </row>
    <row r="18038" spans="1:33">
      <c r="A18038" s="5"/>
      <c r="B18038" s="5"/>
      <c r="C18038" s="5"/>
      <c r="D18038" s="5"/>
      <c r="E18038" s="5"/>
      <c r="F18038" s="5"/>
      <c r="G18038" s="5"/>
      <c r="H18038" s="6"/>
      <c r="I18038" s="6"/>
      <c r="J18038" s="5"/>
      <c r="K18038" s="5"/>
      <c r="L18038" s="5"/>
      <c r="M18038" s="5"/>
      <c r="N18038" s="5"/>
      <c r="O18038" s="5"/>
      <c r="P18038" s="5"/>
      <c r="Q18038" s="5"/>
      <c r="R18038" s="6"/>
      <c r="S18038" s="6"/>
      <c r="T18038" s="6"/>
      <c r="U18038" s="6"/>
      <c r="V18038" s="6"/>
      <c r="W18038" s="6"/>
      <c r="X18038" s="6"/>
      <c r="Y18038" s="5"/>
      <c r="Z18038" s="5"/>
      <c r="AA18038" s="5"/>
      <c r="AB18038" s="5"/>
      <c r="AC18038" s="6"/>
      <c r="AD18038" s="6"/>
      <c r="AE18038" s="5"/>
      <c r="AF18038" s="6"/>
      <c r="AG18038" s="11"/>
    </row>
    <row r="18039" spans="1:33">
      <c r="A18039" s="5"/>
      <c r="B18039" s="5"/>
      <c r="C18039" s="5"/>
      <c r="D18039" s="5"/>
      <c r="E18039" s="5"/>
      <c r="F18039" s="5"/>
      <c r="G18039" s="5"/>
      <c r="H18039" s="6"/>
      <c r="I18039" s="6"/>
      <c r="J18039" s="5"/>
      <c r="K18039" s="5"/>
      <c r="L18039" s="5"/>
      <c r="M18039" s="5"/>
      <c r="N18039" s="5"/>
      <c r="O18039" s="5"/>
      <c r="P18039" s="5"/>
      <c r="Q18039" s="5"/>
      <c r="R18039" s="6"/>
      <c r="S18039" s="6"/>
      <c r="T18039" s="6"/>
      <c r="U18039" s="6"/>
      <c r="V18039" s="6"/>
      <c r="W18039" s="6"/>
      <c r="X18039" s="6"/>
      <c r="Y18039" s="5"/>
      <c r="Z18039" s="5"/>
      <c r="AA18039" s="5"/>
      <c r="AB18039" s="5"/>
      <c r="AC18039" s="6"/>
      <c r="AD18039" s="6"/>
      <c r="AE18039" s="5"/>
      <c r="AF18039" s="6"/>
      <c r="AG18039" s="11"/>
    </row>
    <row r="18040" spans="1:33">
      <c r="A18040" s="5"/>
      <c r="B18040" s="5"/>
      <c r="C18040" s="5"/>
      <c r="D18040" s="5"/>
      <c r="E18040" s="5"/>
      <c r="F18040" s="5"/>
      <c r="G18040" s="5"/>
      <c r="H18040" s="6"/>
      <c r="I18040" s="6"/>
      <c r="J18040" s="5"/>
      <c r="K18040" s="5"/>
      <c r="L18040" s="5"/>
      <c r="M18040" s="5"/>
      <c r="N18040" s="5"/>
      <c r="O18040" s="5"/>
      <c r="P18040" s="5"/>
      <c r="Q18040" s="5"/>
      <c r="R18040" s="6"/>
      <c r="S18040" s="6"/>
      <c r="T18040" s="6"/>
      <c r="U18040" s="6"/>
      <c r="V18040" s="6"/>
      <c r="W18040" s="6"/>
      <c r="X18040" s="6"/>
      <c r="Y18040" s="5"/>
      <c r="Z18040" s="5"/>
      <c r="AA18040" s="5"/>
      <c r="AB18040" s="5"/>
      <c r="AC18040" s="6"/>
      <c r="AD18040" s="6"/>
      <c r="AE18040" s="5"/>
      <c r="AF18040" s="6"/>
      <c r="AG18040" s="11"/>
    </row>
    <row r="18041" spans="1:33">
      <c r="A18041" s="5"/>
      <c r="B18041" s="5"/>
      <c r="C18041" s="5"/>
      <c r="D18041" s="5"/>
      <c r="E18041" s="5"/>
      <c r="F18041" s="5"/>
      <c r="G18041" s="5"/>
      <c r="H18041" s="6"/>
      <c r="I18041" s="6"/>
      <c r="J18041" s="5"/>
      <c r="K18041" s="5"/>
      <c r="L18041" s="5"/>
      <c r="M18041" s="5"/>
      <c r="N18041" s="5"/>
      <c r="O18041" s="5"/>
      <c r="P18041" s="5"/>
      <c r="Q18041" s="5"/>
      <c r="R18041" s="6"/>
      <c r="S18041" s="6"/>
      <c r="T18041" s="6"/>
      <c r="U18041" s="6"/>
      <c r="V18041" s="6"/>
      <c r="W18041" s="6"/>
      <c r="X18041" s="6"/>
      <c r="Y18041" s="5"/>
      <c r="Z18041" s="5"/>
      <c r="AA18041" s="5"/>
      <c r="AB18041" s="5"/>
      <c r="AC18041" s="6"/>
      <c r="AD18041" s="6"/>
      <c r="AE18041" s="5"/>
      <c r="AF18041" s="6"/>
      <c r="AG18041" s="11"/>
    </row>
    <row r="18042" spans="1:33">
      <c r="A18042" s="5"/>
      <c r="B18042" s="5"/>
      <c r="C18042" s="5"/>
      <c r="D18042" s="5"/>
      <c r="E18042" s="5"/>
      <c r="F18042" s="5"/>
      <c r="G18042" s="5"/>
      <c r="H18042" s="6"/>
      <c r="I18042" s="6"/>
      <c r="J18042" s="5"/>
      <c r="K18042" s="5"/>
      <c r="L18042" s="5"/>
      <c r="M18042" s="5"/>
      <c r="N18042" s="5"/>
      <c r="O18042" s="5"/>
      <c r="P18042" s="5"/>
      <c r="Q18042" s="5"/>
      <c r="R18042" s="6"/>
      <c r="S18042" s="6"/>
      <c r="T18042" s="6"/>
      <c r="U18042" s="6"/>
      <c r="V18042" s="6"/>
      <c r="W18042" s="6"/>
      <c r="X18042" s="6"/>
      <c r="Y18042" s="5"/>
      <c r="Z18042" s="5"/>
      <c r="AA18042" s="5"/>
      <c r="AB18042" s="5"/>
      <c r="AC18042" s="6"/>
      <c r="AD18042" s="6"/>
      <c r="AE18042" s="5"/>
      <c r="AF18042" s="6"/>
      <c r="AG18042" s="11"/>
    </row>
    <row r="18043" spans="1:33">
      <c r="A18043" s="5"/>
      <c r="B18043" s="5"/>
      <c r="C18043" s="5"/>
      <c r="D18043" s="5"/>
      <c r="E18043" s="5"/>
      <c r="F18043" s="5"/>
      <c r="G18043" s="5"/>
      <c r="H18043" s="6"/>
      <c r="I18043" s="6"/>
      <c r="J18043" s="5"/>
      <c r="K18043" s="5"/>
      <c r="L18043" s="5"/>
      <c r="M18043" s="5"/>
      <c r="N18043" s="5"/>
      <c r="O18043" s="5"/>
      <c r="P18043" s="5"/>
      <c r="Q18043" s="5"/>
      <c r="R18043" s="6"/>
      <c r="S18043" s="6"/>
      <c r="T18043" s="6"/>
      <c r="U18043" s="6"/>
      <c r="V18043" s="6"/>
      <c r="W18043" s="6"/>
      <c r="X18043" s="6"/>
      <c r="Y18043" s="5"/>
      <c r="Z18043" s="5"/>
      <c r="AA18043" s="5"/>
      <c r="AB18043" s="5"/>
      <c r="AC18043" s="6"/>
      <c r="AD18043" s="6"/>
      <c r="AE18043" s="5"/>
      <c r="AF18043" s="6"/>
      <c r="AG18043" s="11"/>
    </row>
    <row r="18044" spans="1:33">
      <c r="A18044" s="5"/>
      <c r="B18044" s="5"/>
      <c r="C18044" s="5"/>
      <c r="D18044" s="5"/>
      <c r="E18044" s="5"/>
      <c r="F18044" s="5"/>
      <c r="G18044" s="5"/>
      <c r="H18044" s="6"/>
      <c r="I18044" s="6"/>
      <c r="J18044" s="5"/>
      <c r="K18044" s="5"/>
      <c r="L18044" s="5"/>
      <c r="M18044" s="5"/>
      <c r="N18044" s="5"/>
      <c r="O18044" s="5"/>
      <c r="P18044" s="5"/>
      <c r="Q18044" s="5"/>
      <c r="R18044" s="6"/>
      <c r="S18044" s="6"/>
      <c r="T18044" s="6"/>
      <c r="U18044" s="6"/>
      <c r="V18044" s="6"/>
      <c r="W18044" s="6"/>
      <c r="X18044" s="6"/>
      <c r="Y18044" s="5"/>
      <c r="Z18044" s="5"/>
      <c r="AA18044" s="5"/>
      <c r="AB18044" s="5"/>
      <c r="AC18044" s="6"/>
      <c r="AD18044" s="6"/>
      <c r="AE18044" s="5"/>
      <c r="AF18044" s="6"/>
      <c r="AG18044" s="11"/>
    </row>
    <row r="18045" spans="1:33">
      <c r="A18045" s="5"/>
      <c r="B18045" s="5"/>
      <c r="C18045" s="5"/>
      <c r="D18045" s="5"/>
      <c r="E18045" s="5"/>
      <c r="F18045" s="5"/>
      <c r="G18045" s="5"/>
      <c r="H18045" s="6"/>
      <c r="I18045" s="6"/>
      <c r="J18045" s="5"/>
      <c r="K18045" s="5"/>
      <c r="L18045" s="5"/>
      <c r="M18045" s="5"/>
      <c r="N18045" s="5"/>
      <c r="O18045" s="5"/>
      <c r="P18045" s="5"/>
      <c r="Q18045" s="5"/>
      <c r="R18045" s="6"/>
      <c r="S18045" s="6"/>
      <c r="T18045" s="6"/>
      <c r="U18045" s="6"/>
      <c r="V18045" s="6"/>
      <c r="W18045" s="6"/>
      <c r="X18045" s="6"/>
      <c r="Y18045" s="5"/>
      <c r="Z18045" s="5"/>
      <c r="AA18045" s="5"/>
      <c r="AB18045" s="5"/>
      <c r="AC18045" s="6"/>
      <c r="AD18045" s="6"/>
      <c r="AE18045" s="5"/>
      <c r="AF18045" s="6"/>
      <c r="AG18045" s="11"/>
    </row>
    <row r="18046" spans="1:33">
      <c r="A18046" s="5"/>
      <c r="B18046" s="5"/>
      <c r="C18046" s="5"/>
      <c r="D18046" s="5"/>
      <c r="E18046" s="5"/>
      <c r="F18046" s="5"/>
      <c r="G18046" s="5"/>
      <c r="H18046" s="6"/>
      <c r="I18046" s="6"/>
      <c r="J18046" s="5"/>
      <c r="K18046" s="5"/>
      <c r="L18046" s="5"/>
      <c r="M18046" s="5"/>
      <c r="N18046" s="5"/>
      <c r="O18046" s="5"/>
      <c r="P18046" s="5"/>
      <c r="Q18046" s="5"/>
      <c r="R18046" s="6"/>
      <c r="S18046" s="6"/>
      <c r="T18046" s="6"/>
      <c r="U18046" s="6"/>
      <c r="V18046" s="6"/>
      <c r="W18046" s="6"/>
      <c r="X18046" s="6"/>
      <c r="Y18046" s="5"/>
      <c r="Z18046" s="5"/>
      <c r="AA18046" s="5"/>
      <c r="AB18046" s="5"/>
      <c r="AC18046" s="6"/>
      <c r="AD18046" s="6"/>
      <c r="AE18046" s="5"/>
      <c r="AF18046" s="6"/>
      <c r="AG18046" s="11"/>
    </row>
    <row r="18047" spans="1:33">
      <c r="A18047" s="5"/>
      <c r="B18047" s="5"/>
      <c r="C18047" s="5"/>
      <c r="D18047" s="5"/>
      <c r="E18047" s="5"/>
      <c r="F18047" s="5"/>
      <c r="G18047" s="5"/>
      <c r="H18047" s="6"/>
      <c r="I18047" s="6"/>
      <c r="J18047" s="5"/>
      <c r="K18047" s="5"/>
      <c r="L18047" s="5"/>
      <c r="M18047" s="5"/>
      <c r="N18047" s="5"/>
      <c r="O18047" s="5"/>
      <c r="P18047" s="5"/>
      <c r="Q18047" s="5"/>
      <c r="R18047" s="6"/>
      <c r="S18047" s="5"/>
      <c r="T18047" s="6"/>
      <c r="U18047" s="6"/>
      <c r="V18047" s="6"/>
      <c r="W18047" s="6"/>
      <c r="X18047" s="6"/>
      <c r="Y18047" s="5"/>
      <c r="Z18047" s="5"/>
      <c r="AA18047" s="5"/>
      <c r="AB18047" s="5"/>
      <c r="AC18047" s="6"/>
      <c r="AD18047" s="6"/>
      <c r="AE18047" s="5"/>
      <c r="AF18047" s="6"/>
      <c r="AG18047" s="11"/>
    </row>
    <row r="18048" spans="1:33">
      <c r="A18048" s="5"/>
      <c r="B18048" s="5"/>
      <c r="C18048" s="5"/>
      <c r="D18048" s="5"/>
      <c r="E18048" s="5"/>
      <c r="F18048" s="5"/>
      <c r="G18048" s="5"/>
      <c r="H18048" s="6"/>
      <c r="I18048" s="6"/>
      <c r="J18048" s="5"/>
      <c r="K18048" s="5"/>
      <c r="L18048" s="5"/>
      <c r="M18048" s="5"/>
      <c r="N18048" s="5"/>
      <c r="O18048" s="5"/>
      <c r="P18048" s="5"/>
      <c r="Q18048" s="5"/>
      <c r="R18048" s="6"/>
      <c r="S18048" s="5"/>
      <c r="T18048" s="6"/>
      <c r="U18048" s="6"/>
      <c r="V18048" s="6"/>
      <c r="W18048" s="6"/>
      <c r="X18048" s="6"/>
      <c r="Y18048" s="5"/>
      <c r="Z18048" s="5"/>
      <c r="AA18048" s="5"/>
      <c r="AB18048" s="5"/>
      <c r="AC18048" s="6"/>
      <c r="AD18048" s="6"/>
      <c r="AE18048" s="5"/>
      <c r="AF18048" s="6"/>
      <c r="AG18048" s="11"/>
    </row>
    <row r="18049" spans="1:33">
      <c r="A18049" s="5"/>
      <c r="B18049" s="5"/>
      <c r="C18049" s="5"/>
      <c r="D18049" s="5"/>
      <c r="E18049" s="5"/>
      <c r="F18049" s="5"/>
      <c r="G18049" s="5"/>
      <c r="H18049" s="6"/>
      <c r="I18049" s="6"/>
      <c r="J18049" s="5"/>
      <c r="K18049" s="5"/>
      <c r="L18049" s="5"/>
      <c r="M18049" s="5"/>
      <c r="N18049" s="5"/>
      <c r="O18049" s="5"/>
      <c r="P18049" s="5"/>
      <c r="Q18049" s="5"/>
      <c r="R18049" s="6"/>
      <c r="S18049" s="6"/>
      <c r="T18049" s="6"/>
      <c r="U18049" s="6"/>
      <c r="V18049" s="6"/>
      <c r="W18049" s="6"/>
      <c r="X18049" s="6"/>
      <c r="Y18049" s="5"/>
      <c r="Z18049" s="5"/>
      <c r="AA18049" s="5"/>
      <c r="AB18049" s="5"/>
      <c r="AC18049" s="6"/>
      <c r="AD18049" s="6"/>
      <c r="AE18049" s="5"/>
      <c r="AF18049" s="6"/>
      <c r="AG18049" s="11"/>
    </row>
    <row r="18050" spans="1:33">
      <c r="A18050" s="5"/>
      <c r="B18050" s="5"/>
      <c r="C18050" s="5"/>
      <c r="D18050" s="5"/>
      <c r="E18050" s="5"/>
      <c r="F18050" s="5"/>
      <c r="G18050" s="5"/>
      <c r="H18050" s="6"/>
      <c r="I18050" s="6"/>
      <c r="J18050" s="5"/>
      <c r="K18050" s="5"/>
      <c r="L18050" s="5"/>
      <c r="M18050" s="5"/>
      <c r="N18050" s="5"/>
      <c r="O18050" s="5"/>
      <c r="P18050" s="5"/>
      <c r="Q18050" s="5"/>
      <c r="R18050" s="6"/>
      <c r="S18050" s="6"/>
      <c r="T18050" s="6"/>
      <c r="U18050" s="6"/>
      <c r="V18050" s="6"/>
      <c r="W18050" s="6"/>
      <c r="X18050" s="6"/>
      <c r="Y18050" s="5"/>
      <c r="Z18050" s="5"/>
      <c r="AA18050" s="5"/>
      <c r="AB18050" s="5"/>
      <c r="AC18050" s="6"/>
      <c r="AD18050" s="6"/>
      <c r="AE18050" s="5"/>
      <c r="AF18050" s="6"/>
      <c r="AG18050" s="11"/>
    </row>
    <row r="18051" spans="1:33">
      <c r="A18051" s="5"/>
      <c r="B18051" s="5"/>
      <c r="C18051" s="5"/>
      <c r="D18051" s="5"/>
      <c r="E18051" s="5"/>
      <c r="F18051" s="5"/>
      <c r="G18051" s="5"/>
      <c r="H18051" s="6"/>
      <c r="I18051" s="6"/>
      <c r="J18051" s="5"/>
      <c r="K18051" s="5"/>
      <c r="L18051" s="5"/>
      <c r="M18051" s="5"/>
      <c r="N18051" s="5"/>
      <c r="O18051" s="5"/>
      <c r="P18051" s="5"/>
      <c r="Q18051" s="5"/>
      <c r="R18051" s="6"/>
      <c r="S18051" s="5"/>
      <c r="T18051" s="6"/>
      <c r="U18051" s="6"/>
      <c r="V18051" s="6"/>
      <c r="W18051" s="6"/>
      <c r="X18051" s="6"/>
      <c r="Y18051" s="5"/>
      <c r="Z18051" s="5"/>
      <c r="AA18051" s="5"/>
      <c r="AB18051" s="5"/>
      <c r="AC18051" s="6"/>
      <c r="AD18051" s="6"/>
      <c r="AE18051" s="5"/>
      <c r="AF18051" s="6"/>
      <c r="AG18051" s="11"/>
    </row>
    <row r="18052" spans="1:33">
      <c r="A18052" s="5"/>
      <c r="B18052" s="5"/>
      <c r="C18052" s="5"/>
      <c r="D18052" s="5"/>
      <c r="E18052" s="5"/>
      <c r="F18052" s="5"/>
      <c r="G18052" s="5"/>
      <c r="H18052" s="6"/>
      <c r="I18052" s="6"/>
      <c r="J18052" s="5"/>
      <c r="K18052" s="5"/>
      <c r="L18052" s="5"/>
      <c r="M18052" s="5"/>
      <c r="N18052" s="5"/>
      <c r="O18052" s="5"/>
      <c r="P18052" s="5"/>
      <c r="Q18052" s="5"/>
      <c r="R18052" s="6"/>
      <c r="S18052" s="6"/>
      <c r="T18052" s="6"/>
      <c r="U18052" s="6"/>
      <c r="V18052" s="6"/>
      <c r="W18052" s="6"/>
      <c r="X18052" s="6"/>
      <c r="Y18052" s="5"/>
      <c r="Z18052" s="5"/>
      <c r="AA18052" s="5"/>
      <c r="AB18052" s="5"/>
      <c r="AC18052" s="6"/>
      <c r="AD18052" s="6"/>
      <c r="AE18052" s="5"/>
      <c r="AF18052" s="6"/>
      <c r="AG18052" s="11"/>
    </row>
    <row r="18053" spans="1:33">
      <c r="A18053" s="5"/>
      <c r="B18053" s="5"/>
      <c r="C18053" s="5"/>
      <c r="D18053" s="5"/>
      <c r="E18053" s="5"/>
      <c r="F18053" s="5"/>
      <c r="G18053" s="5"/>
      <c r="H18053" s="6"/>
      <c r="I18053" s="6"/>
      <c r="J18053" s="5"/>
      <c r="K18053" s="5"/>
      <c r="L18053" s="5"/>
      <c r="M18053" s="5"/>
      <c r="N18053" s="5"/>
      <c r="O18053" s="5"/>
      <c r="P18053" s="5"/>
      <c r="Q18053" s="5"/>
      <c r="R18053" s="6"/>
      <c r="S18053" s="6"/>
      <c r="T18053" s="6"/>
      <c r="U18053" s="6"/>
      <c r="V18053" s="6"/>
      <c r="W18053" s="6"/>
      <c r="X18053" s="6"/>
      <c r="Y18053" s="5"/>
      <c r="Z18053" s="5"/>
      <c r="AA18053" s="5"/>
      <c r="AB18053" s="5"/>
      <c r="AC18053" s="6"/>
      <c r="AD18053" s="6"/>
      <c r="AE18053" s="5"/>
      <c r="AF18053" s="6"/>
      <c r="AG18053" s="11"/>
    </row>
    <row r="18054" spans="1:33">
      <c r="A18054" s="5"/>
      <c r="B18054" s="5"/>
      <c r="C18054" s="5"/>
      <c r="D18054" s="5"/>
      <c r="E18054" s="5"/>
      <c r="F18054" s="5"/>
      <c r="G18054" s="5"/>
      <c r="H18054" s="6"/>
      <c r="I18054" s="6"/>
      <c r="J18054" s="5"/>
      <c r="K18054" s="5"/>
      <c r="L18054" s="5"/>
      <c r="M18054" s="5"/>
      <c r="N18054" s="5"/>
      <c r="O18054" s="5"/>
      <c r="P18054" s="5"/>
      <c r="Q18054" s="5"/>
      <c r="R18054" s="6"/>
      <c r="S18054" s="6"/>
      <c r="T18054" s="6"/>
      <c r="U18054" s="6"/>
      <c r="V18054" s="6"/>
      <c r="W18054" s="6"/>
      <c r="X18054" s="6"/>
      <c r="Y18054" s="5"/>
      <c r="Z18054" s="5"/>
      <c r="AA18054" s="5"/>
      <c r="AB18054" s="5"/>
      <c r="AC18054" s="6"/>
      <c r="AD18054" s="6"/>
      <c r="AE18054" s="5"/>
      <c r="AF18054" s="6"/>
      <c r="AG18054" s="11"/>
    </row>
    <row r="18055" spans="1:33">
      <c r="A18055" s="5"/>
      <c r="B18055" s="5"/>
      <c r="C18055" s="5"/>
      <c r="D18055" s="5"/>
      <c r="E18055" s="5"/>
      <c r="F18055" s="5"/>
      <c r="G18055" s="5"/>
      <c r="H18055" s="6"/>
      <c r="I18055" s="6"/>
      <c r="J18055" s="5"/>
      <c r="K18055" s="5"/>
      <c r="L18055" s="5"/>
      <c r="M18055" s="5"/>
      <c r="N18055" s="5"/>
      <c r="O18055" s="5"/>
      <c r="P18055" s="5"/>
      <c r="Q18055" s="5"/>
      <c r="R18055" s="6"/>
      <c r="S18055" s="6"/>
      <c r="T18055" s="6"/>
      <c r="U18055" s="6"/>
      <c r="V18055" s="6"/>
      <c r="W18055" s="6"/>
      <c r="X18055" s="6"/>
      <c r="Y18055" s="5"/>
      <c r="Z18055" s="5"/>
      <c r="AA18055" s="5"/>
      <c r="AB18055" s="5"/>
      <c r="AC18055" s="6"/>
      <c r="AD18055" s="6"/>
      <c r="AE18055" s="5"/>
      <c r="AF18055" s="6"/>
      <c r="AG18055" s="11"/>
    </row>
    <row r="18056" spans="1:33">
      <c r="A18056" s="5"/>
      <c r="B18056" s="5"/>
      <c r="C18056" s="5"/>
      <c r="D18056" s="5"/>
      <c r="E18056" s="5"/>
      <c r="F18056" s="5"/>
      <c r="G18056" s="5"/>
      <c r="H18056" s="6"/>
      <c r="I18056" s="6"/>
      <c r="J18056" s="5"/>
      <c r="K18056" s="5"/>
      <c r="L18056" s="5"/>
      <c r="M18056" s="5"/>
      <c r="N18056" s="5"/>
      <c r="O18056" s="5"/>
      <c r="P18056" s="5"/>
      <c r="Q18056" s="5"/>
      <c r="R18056" s="6"/>
      <c r="S18056" s="6"/>
      <c r="T18056" s="6"/>
      <c r="U18056" s="6"/>
      <c r="V18056" s="6"/>
      <c r="W18056" s="6"/>
      <c r="X18056" s="6"/>
      <c r="Y18056" s="5"/>
      <c r="Z18056" s="5"/>
      <c r="AA18056" s="5"/>
      <c r="AB18056" s="5"/>
      <c r="AC18056" s="6"/>
      <c r="AD18056" s="6"/>
      <c r="AE18056" s="5"/>
      <c r="AF18056" s="6"/>
      <c r="AG18056" s="11"/>
    </row>
    <row r="18057" spans="1:33">
      <c r="A18057" s="5"/>
      <c r="B18057" s="5"/>
      <c r="C18057" s="5"/>
      <c r="D18057" s="5"/>
      <c r="E18057" s="5"/>
      <c r="F18057" s="5"/>
      <c r="G18057" s="5"/>
      <c r="H18057" s="6"/>
      <c r="I18057" s="6"/>
      <c r="J18057" s="5"/>
      <c r="K18057" s="5"/>
      <c r="L18057" s="5"/>
      <c r="M18057" s="5"/>
      <c r="N18057" s="5"/>
      <c r="O18057" s="5"/>
      <c r="P18057" s="5"/>
      <c r="Q18057" s="5"/>
      <c r="R18057" s="5"/>
      <c r="S18057" s="6"/>
      <c r="T18057" s="6"/>
      <c r="U18057" s="6"/>
      <c r="V18057" s="6"/>
      <c r="W18057" s="6"/>
      <c r="X18057" s="6"/>
      <c r="Y18057" s="5"/>
      <c r="Z18057" s="5"/>
      <c r="AA18057" s="5"/>
      <c r="AB18057" s="5"/>
      <c r="AC18057" s="6"/>
      <c r="AD18057" s="6"/>
      <c r="AE18057" s="5"/>
      <c r="AF18057" s="6"/>
      <c r="AG18057" s="11"/>
    </row>
    <row r="18058" spans="1:33">
      <c r="A18058" s="5"/>
      <c r="B18058" s="5"/>
      <c r="C18058" s="5"/>
      <c r="D18058" s="5"/>
      <c r="E18058" s="5"/>
      <c r="F18058" s="5"/>
      <c r="G18058" s="5"/>
      <c r="H18058" s="6"/>
      <c r="I18058" s="6"/>
      <c r="J18058" s="5"/>
      <c r="K18058" s="5"/>
      <c r="L18058" s="5"/>
      <c r="M18058" s="5"/>
      <c r="N18058" s="5"/>
      <c r="O18058" s="5"/>
      <c r="P18058" s="5"/>
      <c r="Q18058" s="5"/>
      <c r="R18058" s="6"/>
      <c r="S18058" s="6"/>
      <c r="T18058" s="6"/>
      <c r="U18058" s="6"/>
      <c r="V18058" s="6"/>
      <c r="W18058" s="6"/>
      <c r="X18058" s="6"/>
      <c r="Y18058" s="5"/>
      <c r="Z18058" s="5"/>
      <c r="AA18058" s="5"/>
      <c r="AB18058" s="5"/>
      <c r="AC18058" s="6"/>
      <c r="AD18058" s="6"/>
      <c r="AE18058" s="5"/>
      <c r="AF18058" s="6"/>
      <c r="AG18058" s="11"/>
    </row>
    <row r="18059" spans="1:33">
      <c r="A18059" s="5"/>
      <c r="B18059" s="5"/>
      <c r="C18059" s="5"/>
      <c r="D18059" s="5"/>
      <c r="E18059" s="5"/>
      <c r="F18059" s="5"/>
      <c r="G18059" s="5"/>
      <c r="H18059" s="6"/>
      <c r="I18059" s="6"/>
      <c r="J18059" s="5"/>
      <c r="K18059" s="5"/>
      <c r="L18059" s="5"/>
      <c r="M18059" s="5"/>
      <c r="N18059" s="5"/>
      <c r="O18059" s="5"/>
      <c r="P18059" s="5"/>
      <c r="Q18059" s="5"/>
      <c r="R18059" s="6"/>
      <c r="S18059" s="6"/>
      <c r="T18059" s="6"/>
      <c r="U18059" s="6"/>
      <c r="V18059" s="6"/>
      <c r="W18059" s="6"/>
      <c r="X18059" s="6"/>
      <c r="Y18059" s="5"/>
      <c r="Z18059" s="5"/>
      <c r="AA18059" s="5"/>
      <c r="AB18059" s="5"/>
      <c r="AC18059" s="6"/>
      <c r="AD18059" s="6"/>
      <c r="AE18059" s="5"/>
      <c r="AF18059" s="6"/>
      <c r="AG18059" s="11"/>
    </row>
    <row r="18060" spans="1:33">
      <c r="A18060" s="5"/>
      <c r="B18060" s="5"/>
      <c r="C18060" s="5"/>
      <c r="D18060" s="5"/>
      <c r="E18060" s="5"/>
      <c r="F18060" s="5"/>
      <c r="G18060" s="5"/>
      <c r="H18060" s="6"/>
      <c r="I18060" s="6"/>
      <c r="J18060" s="5"/>
      <c r="K18060" s="5"/>
      <c r="L18060" s="5"/>
      <c r="M18060" s="5"/>
      <c r="N18060" s="5"/>
      <c r="O18060" s="5"/>
      <c r="P18060" s="5"/>
      <c r="Q18060" s="5"/>
      <c r="R18060" s="5"/>
      <c r="S18060" s="5"/>
      <c r="T18060" s="6"/>
      <c r="U18060" s="6"/>
      <c r="V18060" s="6"/>
      <c r="W18060" s="6"/>
      <c r="X18060" s="5"/>
      <c r="Y18060" s="5"/>
      <c r="Z18060" s="5"/>
      <c r="AA18060" s="5"/>
      <c r="AB18060" s="5"/>
      <c r="AC18060" s="5"/>
      <c r="AD18060" s="6"/>
      <c r="AE18060" s="5"/>
      <c r="AF18060" s="6"/>
      <c r="AG18060" s="11"/>
    </row>
    <row r="18061" spans="1:33">
      <c r="A18061" s="5"/>
      <c r="B18061" s="5"/>
      <c r="C18061" s="5"/>
      <c r="D18061" s="5"/>
      <c r="E18061" s="5"/>
      <c r="F18061" s="5"/>
      <c r="G18061" s="5"/>
      <c r="H18061" s="6"/>
      <c r="I18061" s="6"/>
      <c r="J18061" s="5"/>
      <c r="K18061" s="5"/>
      <c r="L18061" s="5"/>
      <c r="M18061" s="5"/>
      <c r="N18061" s="5"/>
      <c r="O18061" s="5"/>
      <c r="P18061" s="5"/>
      <c r="Q18061" s="5"/>
      <c r="R18061" s="5"/>
      <c r="S18061" s="5"/>
      <c r="T18061" s="6"/>
      <c r="U18061" s="6"/>
      <c r="V18061" s="6"/>
      <c r="W18061" s="6"/>
      <c r="X18061" s="5"/>
      <c r="Y18061" s="5"/>
      <c r="Z18061" s="5"/>
      <c r="AA18061" s="5"/>
      <c r="AB18061" s="5"/>
      <c r="AC18061" s="5"/>
      <c r="AD18061" s="6"/>
      <c r="AE18061" s="5"/>
      <c r="AF18061" s="6"/>
      <c r="AG18061" s="11"/>
    </row>
    <row r="18062" spans="1:33">
      <c r="A18062" s="5"/>
      <c r="B18062" s="5"/>
      <c r="C18062" s="5"/>
      <c r="D18062" s="5"/>
      <c r="E18062" s="5"/>
      <c r="F18062" s="5"/>
      <c r="G18062" s="5"/>
      <c r="H18062" s="6"/>
      <c r="I18062" s="6"/>
      <c r="J18062" s="5"/>
      <c r="K18062" s="5"/>
      <c r="L18062" s="5"/>
      <c r="M18062" s="5"/>
      <c r="N18062" s="5"/>
      <c r="O18062" s="5"/>
      <c r="P18062" s="5"/>
      <c r="Q18062" s="5"/>
      <c r="R18062" s="5"/>
      <c r="S18062" s="5"/>
      <c r="T18062" s="6"/>
      <c r="U18062" s="6"/>
      <c r="V18062" s="6"/>
      <c r="W18062" s="6"/>
      <c r="X18062" s="5"/>
      <c r="Y18062" s="5"/>
      <c r="Z18062" s="5"/>
      <c r="AA18062" s="5"/>
      <c r="AB18062" s="5"/>
      <c r="AC18062" s="5"/>
      <c r="AD18062" s="6"/>
      <c r="AE18062" s="5"/>
      <c r="AF18062" s="6"/>
      <c r="AG18062" s="11"/>
    </row>
    <row r="18063" spans="1:33">
      <c r="A18063" s="5"/>
      <c r="B18063" s="5"/>
      <c r="C18063" s="5"/>
      <c r="D18063" s="5"/>
      <c r="E18063" s="5"/>
      <c r="F18063" s="5"/>
      <c r="G18063" s="5"/>
      <c r="H18063" s="6"/>
      <c r="I18063" s="6"/>
      <c r="J18063" s="5"/>
      <c r="K18063" s="5"/>
      <c r="L18063" s="5"/>
      <c r="M18063" s="5"/>
      <c r="N18063" s="5"/>
      <c r="O18063" s="5"/>
      <c r="P18063" s="5"/>
      <c r="Q18063" s="5"/>
      <c r="R18063" s="6"/>
      <c r="S18063" s="6"/>
      <c r="T18063" s="6"/>
      <c r="U18063" s="6"/>
      <c r="V18063" s="6"/>
      <c r="W18063" s="6"/>
      <c r="X18063" s="6"/>
      <c r="Y18063" s="5"/>
      <c r="Z18063" s="5"/>
      <c r="AA18063" s="5"/>
      <c r="AB18063" s="5"/>
      <c r="AC18063" s="6"/>
      <c r="AD18063" s="6"/>
      <c r="AE18063" s="5"/>
      <c r="AF18063" s="6"/>
      <c r="AG18063" s="11"/>
    </row>
    <row r="18064" spans="1:33">
      <c r="A18064" s="5"/>
      <c r="B18064" s="5"/>
      <c r="C18064" s="5"/>
      <c r="D18064" s="5"/>
      <c r="E18064" s="5"/>
      <c r="F18064" s="5"/>
      <c r="G18064" s="5"/>
      <c r="H18064" s="6"/>
      <c r="I18064" s="6"/>
      <c r="J18064" s="5"/>
      <c r="K18064" s="5"/>
      <c r="L18064" s="5"/>
      <c r="M18064" s="5"/>
      <c r="N18064" s="5"/>
      <c r="O18064" s="5"/>
      <c r="P18064" s="5"/>
      <c r="Q18064" s="5"/>
      <c r="R18064" s="6"/>
      <c r="S18064" s="5"/>
      <c r="T18064" s="6"/>
      <c r="U18064" s="6"/>
      <c r="V18064" s="6"/>
      <c r="W18064" s="6"/>
      <c r="X18064" s="5"/>
      <c r="Y18064" s="5"/>
      <c r="Z18064" s="5"/>
      <c r="AA18064" s="5"/>
      <c r="AB18064" s="5"/>
      <c r="AC18064" s="6"/>
      <c r="AD18064" s="6"/>
      <c r="AE18064" s="5"/>
      <c r="AF18064" s="6"/>
      <c r="AG18064" s="11"/>
    </row>
    <row r="18065" spans="1:33">
      <c r="A18065" s="5"/>
      <c r="B18065" s="5"/>
      <c r="C18065" s="5"/>
      <c r="D18065" s="5"/>
      <c r="E18065" s="5"/>
      <c r="F18065" s="5"/>
      <c r="G18065" s="5"/>
      <c r="H18065" s="6"/>
      <c r="I18065" s="6"/>
      <c r="J18065" s="5"/>
      <c r="K18065" s="5"/>
      <c r="L18065" s="5"/>
      <c r="M18065" s="5"/>
      <c r="N18065" s="5"/>
      <c r="O18065" s="5"/>
      <c r="P18065" s="5"/>
      <c r="Q18065" s="5"/>
      <c r="R18065" s="6"/>
      <c r="S18065" s="6"/>
      <c r="T18065" s="6"/>
      <c r="U18065" s="6"/>
      <c r="V18065" s="6"/>
      <c r="W18065" s="6"/>
      <c r="X18065" s="6"/>
      <c r="Y18065" s="5"/>
      <c r="Z18065" s="5"/>
      <c r="AA18065" s="5"/>
      <c r="AB18065" s="5"/>
      <c r="AC18065" s="6"/>
      <c r="AD18065" s="6"/>
      <c r="AE18065" s="5"/>
      <c r="AF18065" s="6"/>
      <c r="AG18065" s="11"/>
    </row>
    <row r="18066" spans="1:33">
      <c r="A18066" s="5"/>
      <c r="B18066" s="5"/>
      <c r="C18066" s="5"/>
      <c r="D18066" s="5"/>
      <c r="E18066" s="5"/>
      <c r="F18066" s="5"/>
      <c r="G18066" s="5"/>
      <c r="H18066" s="6"/>
      <c r="I18066" s="6"/>
      <c r="J18066" s="5"/>
      <c r="K18066" s="5"/>
      <c r="L18066" s="5"/>
      <c r="M18066" s="5"/>
      <c r="N18066" s="5"/>
      <c r="O18066" s="5"/>
      <c r="P18066" s="5"/>
      <c r="Q18066" s="5"/>
      <c r="R18066" s="6"/>
      <c r="S18066" s="6"/>
      <c r="T18066" s="6"/>
      <c r="U18066" s="6"/>
      <c r="V18066" s="6"/>
      <c r="W18066" s="6"/>
      <c r="X18066" s="6"/>
      <c r="Y18066" s="5"/>
      <c r="Z18066" s="5"/>
      <c r="AA18066" s="5"/>
      <c r="AB18066" s="5"/>
      <c r="AC18066" s="6"/>
      <c r="AD18066" s="6"/>
      <c r="AE18066" s="5"/>
      <c r="AF18066" s="6"/>
      <c r="AG18066" s="11"/>
    </row>
    <row r="18067" spans="1:33">
      <c r="A18067" s="5"/>
      <c r="B18067" s="5"/>
      <c r="C18067" s="5"/>
      <c r="D18067" s="5"/>
      <c r="E18067" s="5"/>
      <c r="F18067" s="5"/>
      <c r="G18067" s="5"/>
      <c r="H18067" s="6"/>
      <c r="I18067" s="6"/>
      <c r="J18067" s="5"/>
      <c r="K18067" s="5"/>
      <c r="L18067" s="5"/>
      <c r="M18067" s="5"/>
      <c r="N18067" s="5"/>
      <c r="O18067" s="5"/>
      <c r="P18067" s="5"/>
      <c r="Q18067" s="5"/>
      <c r="R18067" s="6"/>
      <c r="S18067" s="6"/>
      <c r="T18067" s="6"/>
      <c r="U18067" s="6"/>
      <c r="V18067" s="6"/>
      <c r="W18067" s="6"/>
      <c r="X18067" s="6"/>
      <c r="Y18067" s="5"/>
      <c r="Z18067" s="5"/>
      <c r="AA18067" s="5"/>
      <c r="AB18067" s="5"/>
      <c r="AC18067" s="6"/>
      <c r="AD18067" s="6"/>
      <c r="AE18067" s="5"/>
      <c r="AF18067" s="6"/>
      <c r="AG18067" s="11"/>
    </row>
    <row r="18068" spans="1:33">
      <c r="A18068" s="5"/>
      <c r="B18068" s="5"/>
      <c r="C18068" s="5"/>
      <c r="D18068" s="5"/>
      <c r="E18068" s="5"/>
      <c r="F18068" s="5"/>
      <c r="G18068" s="5"/>
      <c r="H18068" s="6"/>
      <c r="I18068" s="6"/>
      <c r="J18068" s="5"/>
      <c r="K18068" s="5"/>
      <c r="L18068" s="5"/>
      <c r="M18068" s="5"/>
      <c r="N18068" s="5"/>
      <c r="O18068" s="5"/>
      <c r="P18068" s="6"/>
      <c r="Q18068" s="6"/>
      <c r="R18068" s="6"/>
      <c r="S18068" s="6"/>
      <c r="T18068" s="6"/>
      <c r="U18068" s="6"/>
      <c r="V18068" s="6"/>
      <c r="W18068" s="6"/>
      <c r="X18068" s="6"/>
      <c r="Y18068" s="5"/>
      <c r="Z18068" s="5"/>
      <c r="AA18068" s="5"/>
      <c r="AB18068" s="5"/>
      <c r="AC18068" s="6"/>
      <c r="AD18068" s="6"/>
      <c r="AE18068" s="5"/>
      <c r="AF18068" s="6"/>
      <c r="AG18068" s="11"/>
    </row>
    <row r="18069" spans="1:33">
      <c r="A18069" s="5"/>
      <c r="B18069" s="5"/>
      <c r="C18069" s="5"/>
      <c r="D18069" s="5"/>
      <c r="E18069" s="5"/>
      <c r="F18069" s="5"/>
      <c r="G18069" s="5"/>
      <c r="H18069" s="6"/>
      <c r="I18069" s="6"/>
      <c r="J18069" s="5"/>
      <c r="K18069" s="5"/>
      <c r="L18069" s="5"/>
      <c r="M18069" s="5"/>
      <c r="N18069" s="5"/>
      <c r="O18069" s="5"/>
      <c r="P18069" s="5"/>
      <c r="Q18069" s="5"/>
      <c r="R18069" s="6"/>
      <c r="S18069" s="6"/>
      <c r="T18069" s="6"/>
      <c r="U18069" s="6"/>
      <c r="V18069" s="6"/>
      <c r="W18069" s="6"/>
      <c r="X18069" s="6"/>
      <c r="Y18069" s="5"/>
      <c r="Z18069" s="5"/>
      <c r="AA18069" s="5"/>
      <c r="AB18069" s="5"/>
      <c r="AC18069" s="6"/>
      <c r="AD18069" s="6"/>
      <c r="AE18069" s="5"/>
      <c r="AF18069" s="6"/>
      <c r="AG18069" s="11"/>
    </row>
    <row r="18070" spans="1:33">
      <c r="A18070" s="5"/>
      <c r="B18070" s="5"/>
      <c r="C18070" s="5"/>
      <c r="D18070" s="5"/>
      <c r="E18070" s="5"/>
      <c r="F18070" s="5"/>
      <c r="G18070" s="5"/>
      <c r="H18070" s="6"/>
      <c r="I18070" s="6"/>
      <c r="J18070" s="5"/>
      <c r="K18070" s="5"/>
      <c r="L18070" s="5"/>
      <c r="M18070" s="5"/>
      <c r="N18070" s="5"/>
      <c r="O18070" s="5"/>
      <c r="P18070" s="5"/>
      <c r="Q18070" s="5"/>
      <c r="R18070" s="6"/>
      <c r="S18070" s="6"/>
      <c r="T18070" s="6"/>
      <c r="U18070" s="6"/>
      <c r="V18070" s="6"/>
      <c r="W18070" s="6"/>
      <c r="X18070" s="6"/>
      <c r="Y18070" s="5"/>
      <c r="Z18070" s="5"/>
      <c r="AA18070" s="5"/>
      <c r="AB18070" s="5"/>
      <c r="AC18070" s="6"/>
      <c r="AD18070" s="6"/>
      <c r="AE18070" s="5"/>
      <c r="AF18070" s="6"/>
      <c r="AG18070" s="11"/>
    </row>
    <row r="18071" spans="1:33">
      <c r="A18071" s="5"/>
      <c r="B18071" s="5"/>
      <c r="C18071" s="5"/>
      <c r="D18071" s="5"/>
      <c r="E18071" s="5"/>
      <c r="F18071" s="5"/>
      <c r="G18071" s="5"/>
      <c r="H18071" s="6"/>
      <c r="I18071" s="6"/>
      <c r="J18071" s="5"/>
      <c r="K18071" s="5"/>
      <c r="L18071" s="5"/>
      <c r="M18071" s="5"/>
      <c r="N18071" s="5"/>
      <c r="O18071" s="5"/>
      <c r="P18071" s="5"/>
      <c r="Q18071" s="5"/>
      <c r="R18071" s="6"/>
      <c r="S18071" s="6"/>
      <c r="T18071" s="6"/>
      <c r="U18071" s="6"/>
      <c r="V18071" s="6"/>
      <c r="W18071" s="6"/>
      <c r="X18071" s="6"/>
      <c r="Y18071" s="5"/>
      <c r="Z18071" s="5"/>
      <c r="AA18071" s="5"/>
      <c r="AB18071" s="5"/>
      <c r="AC18071" s="6"/>
      <c r="AD18071" s="6"/>
      <c r="AE18071" s="5"/>
      <c r="AF18071" s="6"/>
      <c r="AG18071" s="11"/>
    </row>
    <row r="18072" spans="1:33">
      <c r="A18072" s="5"/>
      <c r="B18072" s="5"/>
      <c r="C18072" s="5"/>
      <c r="D18072" s="5"/>
      <c r="E18072" s="5"/>
      <c r="F18072" s="5"/>
      <c r="G18072" s="5"/>
      <c r="H18072" s="6"/>
      <c r="I18072" s="6"/>
      <c r="J18072" s="5"/>
      <c r="K18072" s="5"/>
      <c r="L18072" s="5"/>
      <c r="M18072" s="5"/>
      <c r="N18072" s="5"/>
      <c r="O18072" s="5"/>
      <c r="P18072" s="5"/>
      <c r="Q18072" s="5"/>
      <c r="R18072" s="6"/>
      <c r="S18072" s="5"/>
      <c r="T18072" s="6"/>
      <c r="U18072" s="6"/>
      <c r="V18072" s="6"/>
      <c r="W18072" s="6"/>
      <c r="X18072" s="6"/>
      <c r="Y18072" s="5"/>
      <c r="Z18072" s="5"/>
      <c r="AA18072" s="5"/>
      <c r="AB18072" s="5"/>
      <c r="AC18072" s="6"/>
      <c r="AD18072" s="6"/>
      <c r="AE18072" s="5"/>
      <c r="AF18072" s="6"/>
      <c r="AG18072" s="11"/>
    </row>
    <row r="18073" spans="1:33">
      <c r="A18073" s="5"/>
      <c r="B18073" s="5"/>
      <c r="C18073" s="5"/>
      <c r="D18073" s="5"/>
      <c r="E18073" s="5"/>
      <c r="F18073" s="5"/>
      <c r="G18073" s="5"/>
      <c r="H18073" s="6"/>
      <c r="I18073" s="6"/>
      <c r="J18073" s="5"/>
      <c r="K18073" s="5"/>
      <c r="L18073" s="5"/>
      <c r="M18073" s="5"/>
      <c r="N18073" s="5"/>
      <c r="O18073" s="5"/>
      <c r="P18073" s="5"/>
      <c r="Q18073" s="5"/>
      <c r="R18073" s="6"/>
      <c r="S18073" s="6"/>
      <c r="T18073" s="6"/>
      <c r="U18073" s="6"/>
      <c r="V18073" s="6"/>
      <c r="W18073" s="6"/>
      <c r="X18073" s="6"/>
      <c r="Y18073" s="5"/>
      <c r="Z18073" s="5"/>
      <c r="AA18073" s="5"/>
      <c r="AB18073" s="5"/>
      <c r="AC18073" s="6"/>
      <c r="AD18073" s="6"/>
      <c r="AE18073" s="5"/>
      <c r="AF18073" s="6"/>
      <c r="AG18073" s="11"/>
    </row>
    <row r="18074" spans="1:33">
      <c r="A18074" s="5"/>
      <c r="B18074" s="5"/>
      <c r="C18074" s="5"/>
      <c r="D18074" s="5"/>
      <c r="E18074" s="5"/>
      <c r="F18074" s="5"/>
      <c r="G18074" s="5"/>
      <c r="H18074" s="6"/>
      <c r="I18074" s="6"/>
      <c r="J18074" s="5"/>
      <c r="K18074" s="5"/>
      <c r="L18074" s="5"/>
      <c r="M18074" s="5"/>
      <c r="N18074" s="5"/>
      <c r="O18074" s="5"/>
      <c r="P18074" s="5"/>
      <c r="Q18074" s="5"/>
      <c r="R18074" s="6"/>
      <c r="S18074" s="6"/>
      <c r="T18074" s="6"/>
      <c r="U18074" s="6"/>
      <c r="V18074" s="6"/>
      <c r="W18074" s="6"/>
      <c r="X18074" s="6"/>
      <c r="Y18074" s="5"/>
      <c r="Z18074" s="5"/>
      <c r="AA18074" s="5"/>
      <c r="AB18074" s="5"/>
      <c r="AC18074" s="6"/>
      <c r="AD18074" s="6"/>
      <c r="AE18074" s="5"/>
      <c r="AF18074" s="6"/>
      <c r="AG18074" s="11"/>
    </row>
    <row r="18075" spans="1:33">
      <c r="A18075" s="5"/>
      <c r="B18075" s="5"/>
      <c r="C18075" s="5"/>
      <c r="D18075" s="5"/>
      <c r="E18075" s="5"/>
      <c r="F18075" s="5"/>
      <c r="G18075" s="5"/>
      <c r="H18075" s="6"/>
      <c r="I18075" s="6"/>
      <c r="J18075" s="5"/>
      <c r="K18075" s="5"/>
      <c r="L18075" s="5"/>
      <c r="M18075" s="5"/>
      <c r="N18075" s="5"/>
      <c r="O18075" s="5"/>
      <c r="P18075" s="5"/>
      <c r="Q18075" s="5"/>
      <c r="R18075" s="5"/>
      <c r="S18075" s="6"/>
      <c r="T18075" s="6"/>
      <c r="U18075" s="6"/>
      <c r="V18075" s="6"/>
      <c r="W18075" s="6"/>
      <c r="X18075" s="6"/>
      <c r="Y18075" s="5"/>
      <c r="Z18075" s="5"/>
      <c r="AA18075" s="5"/>
      <c r="AB18075" s="5"/>
      <c r="AC18075" s="6"/>
      <c r="AD18075" s="6"/>
      <c r="AE18075" s="5"/>
      <c r="AF18075" s="6"/>
      <c r="AG18075" s="11"/>
    </row>
    <row r="18076" spans="1:33">
      <c r="A18076" s="5"/>
      <c r="B18076" s="5"/>
      <c r="C18076" s="5"/>
      <c r="D18076" s="5"/>
      <c r="E18076" s="5"/>
      <c r="F18076" s="5"/>
      <c r="G18076" s="5"/>
      <c r="H18076" s="6"/>
      <c r="I18076" s="6"/>
      <c r="J18076" s="5"/>
      <c r="K18076" s="5"/>
      <c r="L18076" s="5"/>
      <c r="M18076" s="5"/>
      <c r="N18076" s="5"/>
      <c r="O18076" s="5"/>
      <c r="P18076" s="5"/>
      <c r="Q18076" s="5"/>
      <c r="R18076" s="6"/>
      <c r="S18076" s="6"/>
      <c r="T18076" s="6"/>
      <c r="U18076" s="6"/>
      <c r="V18076" s="6"/>
      <c r="W18076" s="6"/>
      <c r="X18076" s="6"/>
      <c r="Y18076" s="5"/>
      <c r="Z18076" s="5"/>
      <c r="AA18076" s="5"/>
      <c r="AB18076" s="5"/>
      <c r="AC18076" s="6"/>
      <c r="AD18076" s="6"/>
      <c r="AE18076" s="5"/>
      <c r="AF18076" s="6"/>
      <c r="AG18076" s="11"/>
    </row>
    <row r="18077" spans="1:33">
      <c r="A18077" s="5"/>
      <c r="B18077" s="5"/>
      <c r="C18077" s="5"/>
      <c r="D18077" s="5"/>
      <c r="E18077" s="5"/>
      <c r="F18077" s="5"/>
      <c r="G18077" s="5"/>
      <c r="H18077" s="6"/>
      <c r="I18077" s="6"/>
      <c r="J18077" s="5"/>
      <c r="K18077" s="5"/>
      <c r="L18077" s="5"/>
      <c r="M18077" s="5"/>
      <c r="N18077" s="5"/>
      <c r="O18077" s="5"/>
      <c r="P18077" s="5"/>
      <c r="Q18077" s="5"/>
      <c r="R18077" s="6"/>
      <c r="S18077" s="6"/>
      <c r="T18077" s="6"/>
      <c r="U18077" s="6"/>
      <c r="V18077" s="6"/>
      <c r="W18077" s="6"/>
      <c r="X18077" s="6"/>
      <c r="Y18077" s="5"/>
      <c r="Z18077" s="5"/>
      <c r="AA18077" s="5"/>
      <c r="AB18077" s="5"/>
      <c r="AC18077" s="6"/>
      <c r="AD18077" s="6"/>
      <c r="AE18077" s="5"/>
      <c r="AF18077" s="6"/>
      <c r="AG18077" s="11"/>
    </row>
    <row r="18078" spans="1:33">
      <c r="A18078" s="5"/>
      <c r="B18078" s="5"/>
      <c r="C18078" s="5"/>
      <c r="D18078" s="5"/>
      <c r="E18078" s="5"/>
      <c r="F18078" s="5"/>
      <c r="G18078" s="5"/>
      <c r="H18078" s="6"/>
      <c r="I18078" s="6"/>
      <c r="J18078" s="5"/>
      <c r="K18078" s="5"/>
      <c r="L18078" s="5"/>
      <c r="M18078" s="5"/>
      <c r="N18078" s="5"/>
      <c r="O18078" s="5"/>
      <c r="P18078" s="5"/>
      <c r="Q18078" s="5"/>
      <c r="R18078" s="6"/>
      <c r="S18078" s="6"/>
      <c r="T18078" s="6"/>
      <c r="U18078" s="6"/>
      <c r="V18078" s="6"/>
      <c r="W18078" s="6"/>
      <c r="X18078" s="6"/>
      <c r="Y18078" s="5"/>
      <c r="Z18078" s="5"/>
      <c r="AA18078" s="5"/>
      <c r="AB18078" s="5"/>
      <c r="AC18078" s="6"/>
      <c r="AD18078" s="6"/>
      <c r="AE18078" s="5"/>
      <c r="AF18078" s="6"/>
      <c r="AG18078" s="11"/>
    </row>
    <row r="18079" spans="1:33">
      <c r="A18079" s="5"/>
      <c r="B18079" s="5"/>
      <c r="C18079" s="5"/>
      <c r="D18079" s="5"/>
      <c r="E18079" s="5"/>
      <c r="F18079" s="5"/>
      <c r="G18079" s="5"/>
      <c r="H18079" s="6"/>
      <c r="I18079" s="6"/>
      <c r="J18079" s="5"/>
      <c r="K18079" s="5"/>
      <c r="L18079" s="5"/>
      <c r="M18079" s="5"/>
      <c r="N18079" s="5"/>
      <c r="O18079" s="5"/>
      <c r="P18079" s="5"/>
      <c r="Q18079" s="5"/>
      <c r="R18079" s="6"/>
      <c r="S18079" s="6"/>
      <c r="T18079" s="6"/>
      <c r="U18079" s="6"/>
      <c r="V18079" s="6"/>
      <c r="W18079" s="6"/>
      <c r="X18079" s="6"/>
      <c r="Y18079" s="5"/>
      <c r="Z18079" s="5"/>
      <c r="AA18079" s="5"/>
      <c r="AB18079" s="5"/>
      <c r="AC18079" s="6"/>
      <c r="AD18079" s="6"/>
      <c r="AE18079" s="5"/>
      <c r="AF18079" s="6"/>
      <c r="AG18079" s="11"/>
    </row>
    <row r="18080" spans="1:33">
      <c r="A18080" s="5"/>
      <c r="B18080" s="5"/>
      <c r="C18080" s="5"/>
      <c r="D18080" s="5"/>
      <c r="E18080" s="5"/>
      <c r="F18080" s="5"/>
      <c r="G18080" s="5"/>
      <c r="H18080" s="6"/>
      <c r="I18080" s="6"/>
      <c r="J18080" s="5"/>
      <c r="K18080" s="5"/>
      <c r="L18080" s="5"/>
      <c r="M18080" s="5"/>
      <c r="N18080" s="5"/>
      <c r="O18080" s="5"/>
      <c r="P18080" s="5"/>
      <c r="Q18080" s="5"/>
      <c r="R18080" s="6"/>
      <c r="S18080" s="6"/>
      <c r="T18080" s="6"/>
      <c r="U18080" s="6"/>
      <c r="V18080" s="6"/>
      <c r="W18080" s="6"/>
      <c r="X18080" s="6"/>
      <c r="Y18080" s="5"/>
      <c r="Z18080" s="5"/>
      <c r="AA18080" s="5"/>
      <c r="AB18080" s="5"/>
      <c r="AC18080" s="6"/>
      <c r="AD18080" s="6"/>
      <c r="AE18080" s="5"/>
      <c r="AF18080" s="6"/>
      <c r="AG18080" s="11"/>
    </row>
    <row r="18081" spans="1:33">
      <c r="A18081" s="5"/>
      <c r="B18081" s="5"/>
      <c r="C18081" s="5"/>
      <c r="D18081" s="5"/>
      <c r="E18081" s="5"/>
      <c r="F18081" s="5"/>
      <c r="G18081" s="5"/>
      <c r="H18081" s="6"/>
      <c r="I18081" s="6"/>
      <c r="J18081" s="5"/>
      <c r="K18081" s="5"/>
      <c r="L18081" s="5"/>
      <c r="M18081" s="5"/>
      <c r="N18081" s="5"/>
      <c r="O18081" s="5"/>
      <c r="P18081" s="5"/>
      <c r="Q18081" s="5"/>
      <c r="R18081" s="6"/>
      <c r="S18081" s="6"/>
      <c r="T18081" s="6"/>
      <c r="U18081" s="6"/>
      <c r="V18081" s="6"/>
      <c r="W18081" s="6"/>
      <c r="X18081" s="6"/>
      <c r="Y18081" s="5"/>
      <c r="Z18081" s="5"/>
      <c r="AA18081" s="5"/>
      <c r="AB18081" s="5"/>
      <c r="AC18081" s="6"/>
      <c r="AD18081" s="6"/>
      <c r="AE18081" s="5"/>
      <c r="AF18081" s="6"/>
      <c r="AG18081" s="11"/>
    </row>
    <row r="18082" spans="1:33">
      <c r="A18082" s="5"/>
      <c r="B18082" s="5"/>
      <c r="C18082" s="5"/>
      <c r="D18082" s="5"/>
      <c r="E18082" s="5"/>
      <c r="F18082" s="5"/>
      <c r="G18082" s="5"/>
      <c r="H18082" s="6"/>
      <c r="I18082" s="6"/>
      <c r="J18082" s="5"/>
      <c r="K18082" s="5"/>
      <c r="L18082" s="5"/>
      <c r="M18082" s="5"/>
      <c r="N18082" s="5"/>
      <c r="O18082" s="5"/>
      <c r="P18082" s="5"/>
      <c r="Q18082" s="5"/>
      <c r="R18082" s="6"/>
      <c r="S18082" s="6"/>
      <c r="T18082" s="6"/>
      <c r="U18082" s="6"/>
      <c r="V18082" s="6"/>
      <c r="W18082" s="6"/>
      <c r="X18082" s="6"/>
      <c r="Y18082" s="5"/>
      <c r="Z18082" s="5"/>
      <c r="AA18082" s="5"/>
      <c r="AB18082" s="5"/>
      <c r="AC18082" s="6"/>
      <c r="AD18082" s="6"/>
      <c r="AE18082" s="5"/>
      <c r="AF18082" s="6"/>
      <c r="AG18082" s="11"/>
    </row>
    <row r="18083" spans="1:33">
      <c r="A18083" s="5"/>
      <c r="B18083" s="5"/>
      <c r="C18083" s="5"/>
      <c r="D18083" s="5"/>
      <c r="E18083" s="5"/>
      <c r="F18083" s="5"/>
      <c r="G18083" s="5"/>
      <c r="H18083" s="6"/>
      <c r="I18083" s="6"/>
      <c r="J18083" s="5"/>
      <c r="K18083" s="5"/>
      <c r="L18083" s="5"/>
      <c r="M18083" s="5"/>
      <c r="N18083" s="5"/>
      <c r="O18083" s="5"/>
      <c r="P18083" s="5"/>
      <c r="Q18083" s="5"/>
      <c r="R18083" s="6"/>
      <c r="S18083" s="6"/>
      <c r="T18083" s="6"/>
      <c r="U18083" s="6"/>
      <c r="V18083" s="6"/>
      <c r="W18083" s="6"/>
      <c r="X18083" s="6"/>
      <c r="Y18083" s="5"/>
      <c r="Z18083" s="5"/>
      <c r="AA18083" s="5"/>
      <c r="AB18083" s="5"/>
      <c r="AC18083" s="6"/>
      <c r="AD18083" s="6"/>
      <c r="AE18083" s="5"/>
      <c r="AF18083" s="5"/>
      <c r="AG18083" s="11"/>
    </row>
    <row r="18084" spans="1:33">
      <c r="A18084" s="5"/>
      <c r="B18084" s="5"/>
      <c r="C18084" s="5"/>
      <c r="D18084" s="5"/>
      <c r="E18084" s="5"/>
      <c r="F18084" s="5"/>
      <c r="G18084" s="5"/>
      <c r="H18084" s="6"/>
      <c r="I18084" s="6"/>
      <c r="J18084" s="5"/>
      <c r="K18084" s="5"/>
      <c r="L18084" s="5"/>
      <c r="M18084" s="5"/>
      <c r="N18084" s="5"/>
      <c r="O18084" s="5"/>
      <c r="P18084" s="5"/>
      <c r="Q18084" s="5"/>
      <c r="R18084" s="6"/>
      <c r="S18084" s="6"/>
      <c r="T18084" s="6"/>
      <c r="U18084" s="6"/>
      <c r="V18084" s="6"/>
      <c r="W18084" s="6"/>
      <c r="X18084" s="6"/>
      <c r="Y18084" s="5"/>
      <c r="Z18084" s="5"/>
      <c r="AA18084" s="5"/>
      <c r="AB18084" s="5"/>
      <c r="AC18084" s="6"/>
      <c r="AD18084" s="6"/>
      <c r="AE18084" s="5"/>
      <c r="AF18084" s="6"/>
      <c r="AG18084" s="11"/>
    </row>
    <row r="18085" spans="1:33">
      <c r="A18085" s="5"/>
      <c r="B18085" s="5"/>
      <c r="C18085" s="5"/>
      <c r="D18085" s="5"/>
      <c r="E18085" s="5"/>
      <c r="F18085" s="5"/>
      <c r="G18085" s="5"/>
      <c r="H18085" s="6"/>
      <c r="I18085" s="6"/>
      <c r="J18085" s="5"/>
      <c r="K18085" s="5"/>
      <c r="L18085" s="5"/>
      <c r="M18085" s="5"/>
      <c r="N18085" s="5"/>
      <c r="O18085" s="5"/>
      <c r="P18085" s="5"/>
      <c r="Q18085" s="5"/>
      <c r="R18085" s="6"/>
      <c r="S18085" s="6"/>
      <c r="T18085" s="6"/>
      <c r="U18085" s="6"/>
      <c r="V18085" s="6"/>
      <c r="W18085" s="6"/>
      <c r="X18085" s="6"/>
      <c r="Y18085" s="5"/>
      <c r="Z18085" s="5"/>
      <c r="AA18085" s="5"/>
      <c r="AB18085" s="5"/>
      <c r="AC18085" s="6"/>
      <c r="AD18085" s="6"/>
      <c r="AE18085" s="5"/>
      <c r="AF18085" s="6"/>
      <c r="AG18085" s="11"/>
    </row>
    <row r="18086" spans="1:33">
      <c r="A18086" s="5"/>
      <c r="B18086" s="5"/>
      <c r="C18086" s="5"/>
      <c r="D18086" s="5"/>
      <c r="E18086" s="5"/>
      <c r="F18086" s="5"/>
      <c r="G18086" s="5"/>
      <c r="H18086" s="6"/>
      <c r="I18086" s="6"/>
      <c r="J18086" s="5"/>
      <c r="K18086" s="5"/>
      <c r="L18086" s="5"/>
      <c r="M18086" s="5"/>
      <c r="N18086" s="5"/>
      <c r="O18086" s="5"/>
      <c r="P18086" s="5"/>
      <c r="Q18086" s="5"/>
      <c r="R18086" s="6"/>
      <c r="S18086" s="6"/>
      <c r="T18086" s="6"/>
      <c r="U18086" s="6"/>
      <c r="V18086" s="6"/>
      <c r="W18086" s="6"/>
      <c r="X18086" s="6"/>
      <c r="Y18086" s="5"/>
      <c r="Z18086" s="5"/>
      <c r="AA18086" s="5"/>
      <c r="AB18086" s="5"/>
      <c r="AC18086" s="6"/>
      <c r="AD18086" s="6"/>
      <c r="AE18086" s="5"/>
      <c r="AF18086" s="6"/>
      <c r="AG18086" s="11"/>
    </row>
    <row r="18087" spans="1:33">
      <c r="A18087" s="5"/>
      <c r="B18087" s="5"/>
      <c r="C18087" s="5"/>
      <c r="D18087" s="5"/>
      <c r="E18087" s="5"/>
      <c r="F18087" s="5"/>
      <c r="G18087" s="5"/>
      <c r="H18087" s="6"/>
      <c r="I18087" s="6"/>
      <c r="J18087" s="5"/>
      <c r="K18087" s="5"/>
      <c r="L18087" s="5"/>
      <c r="M18087" s="5"/>
      <c r="N18087" s="5"/>
      <c r="O18087" s="5"/>
      <c r="P18087" s="5"/>
      <c r="Q18087" s="5"/>
      <c r="R18087" s="6"/>
      <c r="S18087" s="6"/>
      <c r="T18087" s="6"/>
      <c r="U18087" s="6"/>
      <c r="V18087" s="6"/>
      <c r="W18087" s="6"/>
      <c r="X18087" s="6"/>
      <c r="Y18087" s="5"/>
      <c r="Z18087" s="5"/>
      <c r="AA18087" s="5"/>
      <c r="AB18087" s="5"/>
      <c r="AC18087" s="6"/>
      <c r="AD18087" s="6"/>
      <c r="AE18087" s="5"/>
      <c r="AF18087" s="6"/>
      <c r="AG18087" s="11"/>
    </row>
    <row r="18088" spans="1:33">
      <c r="A18088" s="5"/>
      <c r="B18088" s="5"/>
      <c r="C18088" s="5"/>
      <c r="D18088" s="5"/>
      <c r="E18088" s="5"/>
      <c r="F18088" s="5"/>
      <c r="G18088" s="5"/>
      <c r="H18088" s="6"/>
      <c r="I18088" s="6"/>
      <c r="J18088" s="5"/>
      <c r="K18088" s="5"/>
      <c r="L18088" s="5"/>
      <c r="M18088" s="5"/>
      <c r="N18088" s="5"/>
      <c r="O18088" s="5"/>
      <c r="P18088" s="5"/>
      <c r="Q18088" s="5"/>
      <c r="R18088" s="6"/>
      <c r="S18088" s="6"/>
      <c r="T18088" s="6"/>
      <c r="U18088" s="6"/>
      <c r="V18088" s="6"/>
      <c r="W18088" s="6"/>
      <c r="X18088" s="6"/>
      <c r="Y18088" s="5"/>
      <c r="Z18088" s="5"/>
      <c r="AA18088" s="5"/>
      <c r="AB18088" s="5"/>
      <c r="AC18088" s="6"/>
      <c r="AD18088" s="6"/>
      <c r="AE18088" s="5"/>
      <c r="AF18088" s="6"/>
      <c r="AG18088" s="11"/>
    </row>
    <row r="18089" spans="1:33">
      <c r="A18089" s="5"/>
      <c r="B18089" s="5"/>
      <c r="C18089" s="5"/>
      <c r="D18089" s="5"/>
      <c r="E18089" s="5"/>
      <c r="F18089" s="5"/>
      <c r="G18089" s="5"/>
      <c r="H18089" s="6"/>
      <c r="I18089" s="6"/>
      <c r="J18089" s="5"/>
      <c r="K18089" s="5"/>
      <c r="L18089" s="5"/>
      <c r="M18089" s="5"/>
      <c r="N18089" s="5"/>
      <c r="O18089" s="5"/>
      <c r="P18089" s="5"/>
      <c r="Q18089" s="5"/>
      <c r="R18089" s="6"/>
      <c r="S18089" s="6"/>
      <c r="T18089" s="6"/>
      <c r="U18089" s="6"/>
      <c r="V18089" s="6"/>
      <c r="W18089" s="6"/>
      <c r="X18089" s="6"/>
      <c r="Y18089" s="5"/>
      <c r="Z18089" s="5"/>
      <c r="AA18089" s="5"/>
      <c r="AB18089" s="5"/>
      <c r="AC18089" s="6"/>
      <c r="AD18089" s="6"/>
      <c r="AE18089" s="5"/>
      <c r="AF18089" s="6"/>
      <c r="AG18089" s="11"/>
    </row>
    <row r="18090" spans="1:33">
      <c r="A18090" s="5"/>
      <c r="B18090" s="5"/>
      <c r="C18090" s="5"/>
      <c r="D18090" s="5"/>
      <c r="E18090" s="5"/>
      <c r="F18090" s="5"/>
      <c r="G18090" s="5"/>
      <c r="H18090" s="6"/>
      <c r="I18090" s="6"/>
      <c r="J18090" s="5"/>
      <c r="K18090" s="5"/>
      <c r="L18090" s="5"/>
      <c r="M18090" s="5"/>
      <c r="N18090" s="5"/>
      <c r="O18090" s="5"/>
      <c r="P18090" s="5"/>
      <c r="Q18090" s="5"/>
      <c r="R18090" s="6"/>
      <c r="S18090" s="6"/>
      <c r="T18090" s="6"/>
      <c r="U18090" s="6"/>
      <c r="V18090" s="6"/>
      <c r="W18090" s="6"/>
      <c r="X18090" s="6"/>
      <c r="Y18090" s="5"/>
      <c r="Z18090" s="5"/>
      <c r="AA18090" s="5"/>
      <c r="AB18090" s="5"/>
      <c r="AC18090" s="6"/>
      <c r="AD18090" s="6"/>
      <c r="AE18090" s="5"/>
      <c r="AF18090" s="6"/>
      <c r="AG18090" s="11"/>
    </row>
    <row r="18091" spans="1:33">
      <c r="A18091" s="5"/>
      <c r="B18091" s="5"/>
      <c r="C18091" s="5"/>
      <c r="D18091" s="5"/>
      <c r="E18091" s="5"/>
      <c r="F18091" s="5"/>
      <c r="G18091" s="5"/>
      <c r="H18091" s="6"/>
      <c r="I18091" s="6"/>
      <c r="J18091" s="5"/>
      <c r="K18091" s="5"/>
      <c r="L18091" s="5"/>
      <c r="M18091" s="5"/>
      <c r="N18091" s="5"/>
      <c r="O18091" s="5"/>
      <c r="P18091" s="5"/>
      <c r="Q18091" s="5"/>
      <c r="R18091" s="6"/>
      <c r="S18091" s="6"/>
      <c r="T18091" s="6"/>
      <c r="U18091" s="6"/>
      <c r="V18091" s="6"/>
      <c r="W18091" s="6"/>
      <c r="X18091" s="6"/>
      <c r="Y18091" s="5"/>
      <c r="Z18091" s="5"/>
      <c r="AA18091" s="5"/>
      <c r="AB18091" s="5"/>
      <c r="AC18091" s="6"/>
      <c r="AD18091" s="6"/>
      <c r="AE18091" s="5"/>
      <c r="AF18091" s="6"/>
      <c r="AG18091" s="11"/>
    </row>
    <row r="18092" spans="1:33">
      <c r="A18092" s="5"/>
      <c r="B18092" s="5"/>
      <c r="C18092" s="5"/>
      <c r="D18092" s="5"/>
      <c r="E18092" s="5"/>
      <c r="F18092" s="5"/>
      <c r="G18092" s="5"/>
      <c r="H18092" s="6"/>
      <c r="I18092" s="6"/>
      <c r="J18092" s="5"/>
      <c r="K18092" s="5"/>
      <c r="L18092" s="5"/>
      <c r="M18092" s="5"/>
      <c r="N18092" s="5"/>
      <c r="O18092" s="5"/>
      <c r="P18092" s="5"/>
      <c r="Q18092" s="5"/>
      <c r="R18092" s="6"/>
      <c r="S18092" s="6"/>
      <c r="T18092" s="6"/>
      <c r="U18092" s="6"/>
      <c r="V18092" s="6"/>
      <c r="W18092" s="6"/>
      <c r="X18092" s="6"/>
      <c r="Y18092" s="5"/>
      <c r="Z18092" s="5"/>
      <c r="AA18092" s="5"/>
      <c r="AB18092" s="5"/>
      <c r="AC18092" s="6"/>
      <c r="AD18092" s="6"/>
      <c r="AE18092" s="5"/>
      <c r="AF18092" s="6"/>
      <c r="AG18092" s="11"/>
    </row>
    <row r="18093" spans="1:33">
      <c r="A18093" s="5"/>
      <c r="B18093" s="5"/>
      <c r="C18093" s="5"/>
      <c r="D18093" s="5"/>
      <c r="E18093" s="5"/>
      <c r="F18093" s="5"/>
      <c r="G18093" s="5"/>
      <c r="H18093" s="6"/>
      <c r="I18093" s="6"/>
      <c r="J18093" s="5"/>
      <c r="K18093" s="5"/>
      <c r="L18093" s="5"/>
      <c r="M18093" s="5"/>
      <c r="N18093" s="5"/>
      <c r="O18093" s="5"/>
      <c r="P18093" s="5"/>
      <c r="Q18093" s="5"/>
      <c r="R18093" s="6"/>
      <c r="S18093" s="6"/>
      <c r="T18093" s="6"/>
      <c r="U18093" s="6"/>
      <c r="V18093" s="6"/>
      <c r="W18093" s="6"/>
      <c r="X18093" s="6"/>
      <c r="Y18093" s="5"/>
      <c r="Z18093" s="5"/>
      <c r="AA18093" s="5"/>
      <c r="AB18093" s="5"/>
      <c r="AC18093" s="6"/>
      <c r="AD18093" s="6"/>
      <c r="AE18093" s="5"/>
      <c r="AF18093" s="6"/>
      <c r="AG18093" s="11"/>
    </row>
    <row r="18094" spans="1:33">
      <c r="A18094" s="5"/>
      <c r="B18094" s="5"/>
      <c r="C18094" s="5"/>
      <c r="D18094" s="5"/>
      <c r="E18094" s="5"/>
      <c r="F18094" s="5"/>
      <c r="G18094" s="5"/>
      <c r="H18094" s="6"/>
      <c r="I18094" s="6"/>
      <c r="J18094" s="5"/>
      <c r="K18094" s="5"/>
      <c r="L18094" s="5"/>
      <c r="M18094" s="5"/>
      <c r="N18094" s="5"/>
      <c r="O18094" s="5"/>
      <c r="P18094" s="5"/>
      <c r="Q18094" s="5"/>
      <c r="R18094" s="6"/>
      <c r="S18094" s="6"/>
      <c r="T18094" s="6"/>
      <c r="U18094" s="6"/>
      <c r="V18094" s="6"/>
      <c r="W18094" s="6"/>
      <c r="X18094" s="6"/>
      <c r="Y18094" s="5"/>
      <c r="Z18094" s="5"/>
      <c r="AA18094" s="5"/>
      <c r="AB18094" s="5"/>
      <c r="AC18094" s="6"/>
      <c r="AD18094" s="6"/>
      <c r="AE18094" s="5"/>
      <c r="AF18094" s="6"/>
      <c r="AG18094" s="11"/>
    </row>
    <row r="18095" spans="1:33">
      <c r="A18095" s="5"/>
      <c r="B18095" s="5"/>
      <c r="C18095" s="5"/>
      <c r="D18095" s="5"/>
      <c r="E18095" s="5"/>
      <c r="F18095" s="5"/>
      <c r="G18095" s="5"/>
      <c r="H18095" s="6"/>
      <c r="I18095" s="6"/>
      <c r="J18095" s="5"/>
      <c r="K18095" s="5"/>
      <c r="L18095" s="5"/>
      <c r="M18095" s="5"/>
      <c r="N18095" s="5"/>
      <c r="O18095" s="5"/>
      <c r="P18095" s="5"/>
      <c r="Q18095" s="5"/>
      <c r="R18095" s="6"/>
      <c r="S18095" s="6"/>
      <c r="T18095" s="6"/>
      <c r="U18095" s="6"/>
      <c r="V18095" s="6"/>
      <c r="W18095" s="6"/>
      <c r="X18095" s="6"/>
      <c r="Y18095" s="5"/>
      <c r="Z18095" s="5"/>
      <c r="AA18095" s="5"/>
      <c r="AB18095" s="5"/>
      <c r="AC18095" s="6"/>
      <c r="AD18095" s="6"/>
      <c r="AE18095" s="5"/>
      <c r="AF18095" s="6"/>
      <c r="AG18095" s="11"/>
    </row>
    <row r="18096" spans="1:33">
      <c r="A18096" s="5"/>
      <c r="B18096" s="5"/>
      <c r="C18096" s="5"/>
      <c r="D18096" s="5"/>
      <c r="E18096" s="5"/>
      <c r="F18096" s="5"/>
      <c r="G18096" s="5"/>
      <c r="H18096" s="6"/>
      <c r="I18096" s="6"/>
      <c r="J18096" s="5"/>
      <c r="K18096" s="5"/>
      <c r="L18096" s="5"/>
      <c r="M18096" s="5"/>
      <c r="N18096" s="5"/>
      <c r="O18096" s="5"/>
      <c r="P18096" s="5"/>
      <c r="Q18096" s="5"/>
      <c r="R18096" s="6"/>
      <c r="S18096" s="6"/>
      <c r="T18096" s="6"/>
      <c r="U18096" s="6"/>
      <c r="V18096" s="6"/>
      <c r="W18096" s="6"/>
      <c r="X18096" s="6"/>
      <c r="Y18096" s="5"/>
      <c r="Z18096" s="5"/>
      <c r="AA18096" s="5"/>
      <c r="AB18096" s="5"/>
      <c r="AC18096" s="6"/>
      <c r="AD18096" s="6"/>
      <c r="AE18096" s="5"/>
      <c r="AF18096" s="6"/>
      <c r="AG18096" s="11"/>
    </row>
    <row r="18097" spans="1:33">
      <c r="A18097" s="5"/>
      <c r="B18097" s="5"/>
      <c r="C18097" s="5"/>
      <c r="D18097" s="5"/>
      <c r="E18097" s="5"/>
      <c r="F18097" s="5"/>
      <c r="G18097" s="5"/>
      <c r="H18097" s="6"/>
      <c r="I18097" s="6"/>
      <c r="J18097" s="5"/>
      <c r="K18097" s="5"/>
      <c r="L18097" s="5"/>
      <c r="M18097" s="5"/>
      <c r="N18097" s="5"/>
      <c r="O18097" s="5"/>
      <c r="P18097" s="5"/>
      <c r="Q18097" s="5"/>
      <c r="R18097" s="6"/>
      <c r="S18097" s="6"/>
      <c r="T18097" s="6"/>
      <c r="U18097" s="6"/>
      <c r="V18097" s="6"/>
      <c r="W18097" s="6"/>
      <c r="X18097" s="6"/>
      <c r="Y18097" s="5"/>
      <c r="Z18097" s="5"/>
      <c r="AA18097" s="5"/>
      <c r="AB18097" s="5"/>
      <c r="AC18097" s="6"/>
      <c r="AD18097" s="6"/>
      <c r="AE18097" s="5"/>
      <c r="AF18097" s="6"/>
      <c r="AG18097" s="11"/>
    </row>
    <row r="18098" spans="1:33">
      <c r="A18098" s="5"/>
      <c r="B18098" s="5"/>
      <c r="C18098" s="5"/>
      <c r="D18098" s="5"/>
      <c r="E18098" s="5"/>
      <c r="F18098" s="5"/>
      <c r="G18098" s="5"/>
      <c r="H18098" s="6"/>
      <c r="I18098" s="6"/>
      <c r="J18098" s="5"/>
      <c r="K18098" s="5"/>
      <c r="L18098" s="5"/>
      <c r="M18098" s="5"/>
      <c r="N18098" s="5"/>
      <c r="O18098" s="5"/>
      <c r="P18098" s="5"/>
      <c r="Q18098" s="5"/>
      <c r="R18098" s="6"/>
      <c r="S18098" s="6"/>
      <c r="T18098" s="6"/>
      <c r="U18098" s="6"/>
      <c r="V18098" s="6"/>
      <c r="W18098" s="6"/>
      <c r="X18098" s="6"/>
      <c r="Y18098" s="5"/>
      <c r="Z18098" s="5"/>
      <c r="AA18098" s="5"/>
      <c r="AB18098" s="5"/>
      <c r="AC18098" s="6"/>
      <c r="AD18098" s="6"/>
      <c r="AE18098" s="5"/>
      <c r="AF18098" s="6"/>
      <c r="AG18098" s="11"/>
    </row>
    <row r="18099" spans="1:33">
      <c r="A18099" s="5"/>
      <c r="B18099" s="5"/>
      <c r="C18099" s="5"/>
      <c r="D18099" s="5"/>
      <c r="E18099" s="5"/>
      <c r="F18099" s="5"/>
      <c r="G18099" s="5"/>
      <c r="H18099" s="6"/>
      <c r="I18099" s="6"/>
      <c r="J18099" s="5"/>
      <c r="K18099" s="5"/>
      <c r="L18099" s="5"/>
      <c r="M18099" s="5"/>
      <c r="N18099" s="5"/>
      <c r="O18099" s="5"/>
      <c r="P18099" s="5"/>
      <c r="Q18099" s="5"/>
      <c r="R18099" s="6"/>
      <c r="S18099" s="6"/>
      <c r="T18099" s="6"/>
      <c r="U18099" s="6"/>
      <c r="V18099" s="6"/>
      <c r="W18099" s="6"/>
      <c r="X18099" s="6"/>
      <c r="Y18099" s="5"/>
      <c r="Z18099" s="5"/>
      <c r="AA18099" s="5"/>
      <c r="AB18099" s="5"/>
      <c r="AC18099" s="6"/>
      <c r="AD18099" s="6"/>
      <c r="AE18099" s="5"/>
      <c r="AF18099" s="6"/>
      <c r="AG18099" s="11"/>
    </row>
    <row r="18100" spans="1:33">
      <c r="A18100" s="5"/>
      <c r="B18100" s="5"/>
      <c r="C18100" s="5"/>
      <c r="D18100" s="5"/>
      <c r="E18100" s="5"/>
      <c r="F18100" s="5"/>
      <c r="G18100" s="5"/>
      <c r="H18100" s="6"/>
      <c r="I18100" s="6"/>
      <c r="J18100" s="5"/>
      <c r="K18100" s="5"/>
      <c r="L18100" s="5"/>
      <c r="M18100" s="5"/>
      <c r="N18100" s="5"/>
      <c r="O18100" s="5"/>
      <c r="P18100" s="5"/>
      <c r="Q18100" s="5"/>
      <c r="R18100" s="6"/>
      <c r="S18100" s="6"/>
      <c r="T18100" s="6"/>
      <c r="U18100" s="6"/>
      <c r="V18100" s="6"/>
      <c r="W18100" s="6"/>
      <c r="X18100" s="6"/>
      <c r="Y18100" s="5"/>
      <c r="Z18100" s="5"/>
      <c r="AA18100" s="5"/>
      <c r="AB18100" s="5"/>
      <c r="AC18100" s="6"/>
      <c r="AD18100" s="6"/>
      <c r="AE18100" s="5"/>
      <c r="AF18100" s="6"/>
      <c r="AG18100" s="11"/>
    </row>
    <row r="18101" spans="1:33">
      <c r="A18101" s="5"/>
      <c r="B18101" s="5"/>
      <c r="C18101" s="5"/>
      <c r="D18101" s="5"/>
      <c r="E18101" s="5"/>
      <c r="F18101" s="5"/>
      <c r="G18101" s="5"/>
      <c r="H18101" s="6"/>
      <c r="I18101" s="6"/>
      <c r="J18101" s="5"/>
      <c r="K18101" s="5"/>
      <c r="L18101" s="5"/>
      <c r="M18101" s="5"/>
      <c r="N18101" s="5"/>
      <c r="O18101" s="5"/>
      <c r="P18101" s="5"/>
      <c r="Q18101" s="5"/>
      <c r="R18101" s="6"/>
      <c r="S18101" s="6"/>
      <c r="T18101" s="6"/>
      <c r="U18101" s="6"/>
      <c r="V18101" s="6"/>
      <c r="W18101" s="6"/>
      <c r="X18101" s="6"/>
      <c r="Y18101" s="5"/>
      <c r="Z18101" s="5"/>
      <c r="AA18101" s="5"/>
      <c r="AB18101" s="5"/>
      <c r="AC18101" s="6"/>
      <c r="AD18101" s="6"/>
      <c r="AE18101" s="5"/>
      <c r="AF18101" s="6"/>
      <c r="AG18101" s="11"/>
    </row>
    <row r="18102" spans="1:33">
      <c r="A18102" s="5"/>
      <c r="B18102" s="5"/>
      <c r="C18102" s="5"/>
      <c r="D18102" s="5"/>
      <c r="E18102" s="5"/>
      <c r="F18102" s="5"/>
      <c r="G18102" s="5"/>
      <c r="H18102" s="6"/>
      <c r="I18102" s="6"/>
      <c r="J18102" s="5"/>
      <c r="K18102" s="5"/>
      <c r="L18102" s="5"/>
      <c r="M18102" s="5"/>
      <c r="N18102" s="5"/>
      <c r="O18102" s="5"/>
      <c r="P18102" s="5"/>
      <c r="Q18102" s="5"/>
      <c r="R18102" s="6"/>
      <c r="S18102" s="6"/>
      <c r="T18102" s="6"/>
      <c r="U18102" s="6"/>
      <c r="V18102" s="6"/>
      <c r="W18102" s="6"/>
      <c r="X18102" s="6"/>
      <c r="Y18102" s="5"/>
      <c r="Z18102" s="5"/>
      <c r="AA18102" s="5"/>
      <c r="AB18102" s="5"/>
      <c r="AC18102" s="6"/>
      <c r="AD18102" s="6"/>
      <c r="AE18102" s="5"/>
      <c r="AF18102" s="6"/>
      <c r="AG18102" s="11"/>
    </row>
    <row r="18103" spans="1:33">
      <c r="A18103" s="5"/>
      <c r="B18103" s="5"/>
      <c r="C18103" s="5"/>
      <c r="D18103" s="5"/>
      <c r="E18103" s="5"/>
      <c r="F18103" s="5"/>
      <c r="G18103" s="5"/>
      <c r="H18103" s="6"/>
      <c r="I18103" s="6"/>
      <c r="J18103" s="5"/>
      <c r="K18103" s="5"/>
      <c r="L18103" s="5"/>
      <c r="M18103" s="5"/>
      <c r="N18103" s="5"/>
      <c r="O18103" s="5"/>
      <c r="P18103" s="5"/>
      <c r="Q18103" s="5"/>
      <c r="R18103" s="6"/>
      <c r="S18103" s="6"/>
      <c r="T18103" s="6"/>
      <c r="U18103" s="6"/>
      <c r="V18103" s="6"/>
      <c r="W18103" s="5"/>
      <c r="X18103" s="6"/>
      <c r="Y18103" s="5"/>
      <c r="Z18103" s="5"/>
      <c r="AA18103" s="5"/>
      <c r="AB18103" s="5"/>
      <c r="AC18103" s="5"/>
      <c r="AD18103" s="6"/>
      <c r="AE18103" s="5"/>
      <c r="AF18103" s="6"/>
      <c r="AG18103" s="11"/>
    </row>
    <row r="18104" spans="1:33">
      <c r="A18104" s="5"/>
      <c r="B18104" s="5"/>
      <c r="C18104" s="5"/>
      <c r="D18104" s="5"/>
      <c r="E18104" s="5"/>
      <c r="F18104" s="5"/>
      <c r="G18104" s="5"/>
      <c r="H18104" s="6"/>
      <c r="I18104" s="6"/>
      <c r="J18104" s="5"/>
      <c r="K18104" s="5"/>
      <c r="L18104" s="5"/>
      <c r="M18104" s="5"/>
      <c r="N18104" s="5"/>
      <c r="O18104" s="5"/>
      <c r="P18104" s="5"/>
      <c r="Q18104" s="5"/>
      <c r="R18104" s="6"/>
      <c r="S18104" s="6"/>
      <c r="T18104" s="6"/>
      <c r="U18104" s="6"/>
      <c r="V18104" s="6"/>
      <c r="W18104" s="6"/>
      <c r="X18104" s="6"/>
      <c r="Y18104" s="5"/>
      <c r="Z18104" s="5"/>
      <c r="AA18104" s="5"/>
      <c r="AB18104" s="5"/>
      <c r="AC18104" s="6"/>
      <c r="AD18104" s="6"/>
      <c r="AE18104" s="5"/>
      <c r="AF18104" s="6"/>
      <c r="AG18104" s="11"/>
    </row>
    <row r="18105" spans="1:33">
      <c r="A18105" s="5"/>
      <c r="B18105" s="5"/>
      <c r="C18105" s="5"/>
      <c r="D18105" s="5"/>
      <c r="E18105" s="5"/>
      <c r="F18105" s="5"/>
      <c r="G18105" s="5"/>
      <c r="H18105" s="6"/>
      <c r="I18105" s="6"/>
      <c r="J18105" s="5"/>
      <c r="K18105" s="5"/>
      <c r="L18105" s="5"/>
      <c r="M18105" s="5"/>
      <c r="N18105" s="5"/>
      <c r="O18105" s="5"/>
      <c r="P18105" s="5"/>
      <c r="Q18105" s="5"/>
      <c r="R18105" s="6"/>
      <c r="S18105" s="6"/>
      <c r="T18105" s="6"/>
      <c r="U18105" s="6"/>
      <c r="V18105" s="6"/>
      <c r="W18105" s="6"/>
      <c r="X18105" s="6"/>
      <c r="Y18105" s="5"/>
      <c r="Z18105" s="5"/>
      <c r="AA18105" s="5"/>
      <c r="AB18105" s="5"/>
      <c r="AC18105" s="6"/>
      <c r="AD18105" s="6"/>
      <c r="AE18105" s="5"/>
      <c r="AF18105" s="6"/>
      <c r="AG18105" s="11"/>
    </row>
    <row r="18106" spans="1:33">
      <c r="A18106" s="5"/>
      <c r="B18106" s="5"/>
      <c r="C18106" s="5"/>
      <c r="D18106" s="5"/>
      <c r="E18106" s="5"/>
      <c r="F18106" s="5"/>
      <c r="G18106" s="5"/>
      <c r="H18106" s="6"/>
      <c r="I18106" s="6"/>
      <c r="J18106" s="5"/>
      <c r="K18106" s="5"/>
      <c r="L18106" s="5"/>
      <c r="M18106" s="5"/>
      <c r="N18106" s="5"/>
      <c r="O18106" s="5"/>
      <c r="P18106" s="5"/>
      <c r="Q18106" s="5"/>
      <c r="R18106" s="5"/>
      <c r="S18106" s="6"/>
      <c r="T18106" s="6"/>
      <c r="U18106" s="6"/>
      <c r="V18106" s="6"/>
      <c r="W18106" s="6"/>
      <c r="X18106" s="6"/>
      <c r="Y18106" s="5"/>
      <c r="Z18106" s="5"/>
      <c r="AA18106" s="5"/>
      <c r="AB18106" s="5"/>
      <c r="AC18106" s="6"/>
      <c r="AD18106" s="6"/>
      <c r="AE18106" s="5"/>
      <c r="AF18106" s="6"/>
      <c r="AG18106" s="11"/>
    </row>
    <row r="18107" spans="1:33">
      <c r="A18107" s="5"/>
      <c r="B18107" s="5"/>
      <c r="C18107" s="5"/>
      <c r="D18107" s="5"/>
      <c r="E18107" s="5"/>
      <c r="F18107" s="5"/>
      <c r="G18107" s="5"/>
      <c r="H18107" s="6"/>
      <c r="I18107" s="6"/>
      <c r="J18107" s="5"/>
      <c r="K18107" s="5"/>
      <c r="L18107" s="5"/>
      <c r="M18107" s="5"/>
      <c r="N18107" s="5"/>
      <c r="O18107" s="5"/>
      <c r="P18107" s="6"/>
      <c r="Q18107" s="6"/>
      <c r="R18107" s="6"/>
      <c r="S18107" s="6"/>
      <c r="T18107" s="6"/>
      <c r="U18107" s="6"/>
      <c r="V18107" s="6"/>
      <c r="W18107" s="6"/>
      <c r="X18107" s="6"/>
      <c r="Y18107" s="5"/>
      <c r="Z18107" s="5"/>
      <c r="AA18107" s="5"/>
      <c r="AB18107" s="5"/>
      <c r="AC18107" s="6"/>
      <c r="AD18107" s="6"/>
      <c r="AE18107" s="5"/>
      <c r="AF18107" s="6"/>
      <c r="AG18107" s="11"/>
    </row>
    <row r="18108" spans="1:33">
      <c r="A18108" s="5"/>
      <c r="B18108" s="5"/>
      <c r="C18108" s="5"/>
      <c r="D18108" s="5"/>
      <c r="E18108" s="5"/>
      <c r="F18108" s="5"/>
      <c r="G18108" s="5"/>
      <c r="H18108" s="6"/>
      <c r="I18108" s="6"/>
      <c r="J18108" s="5"/>
      <c r="K18108" s="5"/>
      <c r="L18108" s="5"/>
      <c r="M18108" s="5"/>
      <c r="N18108" s="5"/>
      <c r="O18108" s="5"/>
      <c r="P18108" s="5"/>
      <c r="Q18108" s="5"/>
      <c r="R18108" s="6"/>
      <c r="S18108" s="6"/>
      <c r="T18108" s="6"/>
      <c r="U18108" s="6"/>
      <c r="V18108" s="6"/>
      <c r="W18108" s="6"/>
      <c r="X18108" s="6"/>
      <c r="Y18108" s="5"/>
      <c r="Z18108" s="5"/>
      <c r="AA18108" s="5"/>
      <c r="AB18108" s="5"/>
      <c r="AC18108" s="6"/>
      <c r="AD18108" s="6"/>
      <c r="AE18108" s="5"/>
      <c r="AF18108" s="6"/>
      <c r="AG18108" s="11"/>
    </row>
    <row r="18109" spans="1:33">
      <c r="A18109" s="5"/>
      <c r="B18109" s="5"/>
      <c r="C18109" s="5"/>
      <c r="D18109" s="5"/>
      <c r="E18109" s="5"/>
      <c r="F18109" s="5"/>
      <c r="G18109" s="5"/>
      <c r="H18109" s="6"/>
      <c r="I18109" s="6"/>
      <c r="J18109" s="5"/>
      <c r="K18109" s="5"/>
      <c r="L18109" s="5"/>
      <c r="M18109" s="5"/>
      <c r="N18109" s="5"/>
      <c r="O18109" s="5"/>
      <c r="P18109" s="5"/>
      <c r="Q18109" s="5"/>
      <c r="R18109" s="5"/>
      <c r="S18109" s="6"/>
      <c r="T18109" s="6"/>
      <c r="U18109" s="6"/>
      <c r="V18109" s="6"/>
      <c r="W18109" s="6"/>
      <c r="X18109" s="6"/>
      <c r="Y18109" s="5"/>
      <c r="Z18109" s="5"/>
      <c r="AA18109" s="5"/>
      <c r="AB18109" s="5"/>
      <c r="AC18109" s="6"/>
      <c r="AD18109" s="6"/>
      <c r="AE18109" s="5"/>
      <c r="AF18109" s="6"/>
      <c r="AG18109" s="11"/>
    </row>
    <row r="18110" spans="1:33">
      <c r="A18110" s="5"/>
      <c r="B18110" s="5"/>
      <c r="C18110" s="5"/>
      <c r="D18110" s="5"/>
      <c r="E18110" s="5"/>
      <c r="F18110" s="5"/>
      <c r="G18110" s="5"/>
      <c r="H18110" s="6"/>
      <c r="I18110" s="6"/>
      <c r="J18110" s="5"/>
      <c r="K18110" s="5"/>
      <c r="L18110" s="5"/>
      <c r="M18110" s="5"/>
      <c r="N18110" s="5"/>
      <c r="O18110" s="5"/>
      <c r="P18110" s="5"/>
      <c r="Q18110" s="5"/>
      <c r="R18110" s="6"/>
      <c r="S18110" s="5"/>
      <c r="T18110" s="6"/>
      <c r="U18110" s="6"/>
      <c r="V18110" s="6"/>
      <c r="W18110" s="6"/>
      <c r="X18110" s="6"/>
      <c r="Y18110" s="5"/>
      <c r="Z18110" s="5"/>
      <c r="AA18110" s="5"/>
      <c r="AB18110" s="5"/>
      <c r="AC18110" s="6"/>
      <c r="AD18110" s="6"/>
      <c r="AE18110" s="5"/>
      <c r="AF18110" s="6"/>
      <c r="AG18110" s="11"/>
    </row>
    <row r="18111" spans="1:33">
      <c r="A18111" s="5"/>
      <c r="B18111" s="5"/>
      <c r="C18111" s="5"/>
      <c r="D18111" s="5"/>
      <c r="E18111" s="5"/>
      <c r="F18111" s="5"/>
      <c r="G18111" s="5"/>
      <c r="H18111" s="6"/>
      <c r="I18111" s="6"/>
      <c r="J18111" s="5"/>
      <c r="K18111" s="5"/>
      <c r="L18111" s="5"/>
      <c r="M18111" s="5"/>
      <c r="N18111" s="5"/>
      <c r="O18111" s="5"/>
      <c r="P18111" s="5"/>
      <c r="Q18111" s="5"/>
      <c r="R18111" s="6"/>
      <c r="S18111" s="6"/>
      <c r="T18111" s="6"/>
      <c r="U18111" s="6"/>
      <c r="V18111" s="6"/>
      <c r="W18111" s="6"/>
      <c r="X18111" s="6"/>
      <c r="Y18111" s="5"/>
      <c r="Z18111" s="5"/>
      <c r="AA18111" s="5"/>
      <c r="AB18111" s="5"/>
      <c r="AC18111" s="6"/>
      <c r="AD18111" s="6"/>
      <c r="AE18111" s="5"/>
      <c r="AF18111" s="6"/>
      <c r="AG18111" s="11"/>
    </row>
    <row r="18112" spans="1:33">
      <c r="A18112" s="5"/>
      <c r="B18112" s="5"/>
      <c r="C18112" s="5"/>
      <c r="D18112" s="5"/>
      <c r="E18112" s="5"/>
      <c r="F18112" s="5"/>
      <c r="G18112" s="5"/>
      <c r="H18112" s="6"/>
      <c r="I18112" s="6"/>
      <c r="J18112" s="5"/>
      <c r="K18112" s="5"/>
      <c r="L18112" s="5"/>
      <c r="M18112" s="5"/>
      <c r="N18112" s="5"/>
      <c r="O18112" s="5"/>
      <c r="P18112" s="5"/>
      <c r="Q18112" s="5"/>
      <c r="R18112" s="6"/>
      <c r="S18112" s="6"/>
      <c r="T18112" s="6"/>
      <c r="U18112" s="6"/>
      <c r="V18112" s="6"/>
      <c r="W18112" s="6"/>
      <c r="X18112" s="6"/>
      <c r="Y18112" s="5"/>
      <c r="Z18112" s="5"/>
      <c r="AA18112" s="5"/>
      <c r="AB18112" s="5"/>
      <c r="AC18112" s="6"/>
      <c r="AD18112" s="6"/>
      <c r="AE18112" s="5"/>
      <c r="AF18112" s="6"/>
      <c r="AG18112" s="11"/>
    </row>
    <row r="18113" spans="1:33">
      <c r="A18113" s="5"/>
      <c r="B18113" s="5"/>
      <c r="C18113" s="5"/>
      <c r="D18113" s="5"/>
      <c r="E18113" s="5"/>
      <c r="F18113" s="5"/>
      <c r="G18113" s="5"/>
      <c r="H18113" s="6"/>
      <c r="I18113" s="6"/>
      <c r="J18113" s="5"/>
      <c r="K18113" s="5"/>
      <c r="L18113" s="5"/>
      <c r="M18113" s="5"/>
      <c r="N18113" s="5"/>
      <c r="O18113" s="5"/>
      <c r="P18113" s="5"/>
      <c r="Q18113" s="5"/>
      <c r="R18113" s="6"/>
      <c r="S18113" s="6"/>
      <c r="T18113" s="6"/>
      <c r="U18113" s="6"/>
      <c r="V18113" s="6"/>
      <c r="W18113" s="6"/>
      <c r="X18113" s="6"/>
      <c r="Y18113" s="5"/>
      <c r="Z18113" s="5"/>
      <c r="AA18113" s="5"/>
      <c r="AB18113" s="5"/>
      <c r="AC18113" s="6"/>
      <c r="AD18113" s="6"/>
      <c r="AE18113" s="5"/>
      <c r="AF18113" s="6"/>
      <c r="AG18113" s="11"/>
    </row>
    <row r="18114" spans="1:33">
      <c r="A18114" s="5"/>
      <c r="B18114" s="5"/>
      <c r="C18114" s="5"/>
      <c r="D18114" s="5"/>
      <c r="E18114" s="5"/>
      <c r="F18114" s="5"/>
      <c r="G18114" s="5"/>
      <c r="H18114" s="6"/>
      <c r="I18114" s="6"/>
      <c r="J18114" s="5"/>
      <c r="K18114" s="5"/>
      <c r="L18114" s="5"/>
      <c r="M18114" s="5"/>
      <c r="N18114" s="5"/>
      <c r="O18114" s="5"/>
      <c r="P18114" s="5"/>
      <c r="Q18114" s="5"/>
      <c r="R18114" s="6"/>
      <c r="S18114" s="6"/>
      <c r="T18114" s="6"/>
      <c r="U18114" s="6"/>
      <c r="V18114" s="6"/>
      <c r="W18114" s="6"/>
      <c r="X18114" s="6"/>
      <c r="Y18114" s="5"/>
      <c r="Z18114" s="5"/>
      <c r="AA18114" s="5"/>
      <c r="AB18114" s="5"/>
      <c r="AC18114" s="6"/>
      <c r="AD18114" s="6"/>
      <c r="AE18114" s="5"/>
      <c r="AF18114" s="6"/>
      <c r="AG18114" s="11"/>
    </row>
    <row r="18115" spans="1:33">
      <c r="A18115" s="5"/>
      <c r="B18115" s="5"/>
      <c r="C18115" s="5"/>
      <c r="D18115" s="5"/>
      <c r="E18115" s="5"/>
      <c r="F18115" s="5"/>
      <c r="G18115" s="5"/>
      <c r="H18115" s="6"/>
      <c r="I18115" s="6"/>
      <c r="J18115" s="5"/>
      <c r="K18115" s="5"/>
      <c r="L18115" s="5"/>
      <c r="M18115" s="5"/>
      <c r="N18115" s="5"/>
      <c r="O18115" s="5"/>
      <c r="P18115" s="5"/>
      <c r="Q18115" s="5"/>
      <c r="R18115" s="6"/>
      <c r="S18115" s="5"/>
      <c r="T18115" s="6"/>
      <c r="U18115" s="6"/>
      <c r="V18115" s="6"/>
      <c r="W18115" s="6"/>
      <c r="X18115" s="6"/>
      <c r="Y18115" s="5"/>
      <c r="Z18115" s="5"/>
      <c r="AA18115" s="5"/>
      <c r="AB18115" s="5"/>
      <c r="AC18115" s="6"/>
      <c r="AD18115" s="6"/>
      <c r="AE18115" s="5"/>
      <c r="AF18115" s="6"/>
      <c r="AG18115" s="11"/>
    </row>
    <row r="18116" spans="1:33">
      <c r="A18116" s="5"/>
      <c r="B18116" s="5"/>
      <c r="C18116" s="5"/>
      <c r="D18116" s="5"/>
      <c r="E18116" s="5"/>
      <c r="F18116" s="5"/>
      <c r="G18116" s="5"/>
      <c r="H18116" s="6"/>
      <c r="I18116" s="6"/>
      <c r="J18116" s="5"/>
      <c r="K18116" s="5"/>
      <c r="L18116" s="5"/>
      <c r="M18116" s="5"/>
      <c r="N18116" s="5"/>
      <c r="O18116" s="5"/>
      <c r="P18116" s="5"/>
      <c r="Q18116" s="5"/>
      <c r="R18116" s="6"/>
      <c r="S18116" s="6"/>
      <c r="T18116" s="6"/>
      <c r="U18116" s="6"/>
      <c r="V18116" s="6"/>
      <c r="W18116" s="6"/>
      <c r="X18116" s="6"/>
      <c r="Y18116" s="5"/>
      <c r="Z18116" s="5"/>
      <c r="AA18116" s="5"/>
      <c r="AB18116" s="5"/>
      <c r="AC18116" s="6"/>
      <c r="AD18116" s="6"/>
      <c r="AE18116" s="5"/>
      <c r="AF18116" s="6"/>
      <c r="AG18116" s="11"/>
    </row>
    <row r="18117" spans="1:33">
      <c r="A18117" s="5"/>
      <c r="B18117" s="5"/>
      <c r="C18117" s="5"/>
      <c r="D18117" s="5"/>
      <c r="E18117" s="5"/>
      <c r="F18117" s="5"/>
      <c r="G18117" s="5"/>
      <c r="H18117" s="6"/>
      <c r="I18117" s="6"/>
      <c r="J18117" s="5"/>
      <c r="K18117" s="5"/>
      <c r="L18117" s="5"/>
      <c r="M18117" s="5"/>
      <c r="N18117" s="5"/>
      <c r="O18117" s="5"/>
      <c r="P18117" s="5"/>
      <c r="Q18117" s="5"/>
      <c r="R18117" s="6"/>
      <c r="S18117" s="6"/>
      <c r="T18117" s="6"/>
      <c r="U18117" s="6"/>
      <c r="V18117" s="6"/>
      <c r="W18117" s="6"/>
      <c r="X18117" s="6"/>
      <c r="Y18117" s="5"/>
      <c r="Z18117" s="5"/>
      <c r="AA18117" s="5"/>
      <c r="AB18117" s="5"/>
      <c r="AC18117" s="6"/>
      <c r="AD18117" s="6"/>
      <c r="AE18117" s="5"/>
      <c r="AF18117" s="6"/>
      <c r="AG18117" s="11"/>
    </row>
    <row r="18118" spans="1:33">
      <c r="A18118" s="5"/>
      <c r="B18118" s="5"/>
      <c r="C18118" s="5"/>
      <c r="D18118" s="5"/>
      <c r="E18118" s="5"/>
      <c r="F18118" s="5"/>
      <c r="G18118" s="5"/>
      <c r="H18118" s="6"/>
      <c r="I18118" s="6"/>
      <c r="J18118" s="5"/>
      <c r="K18118" s="5"/>
      <c r="L18118" s="5"/>
      <c r="M18118" s="5"/>
      <c r="N18118" s="5"/>
      <c r="O18118" s="5"/>
      <c r="P18118" s="5"/>
      <c r="Q18118" s="5"/>
      <c r="R18118" s="5"/>
      <c r="S18118" s="6"/>
      <c r="T18118" s="6"/>
      <c r="U18118" s="6"/>
      <c r="V18118" s="6"/>
      <c r="W18118" s="6"/>
      <c r="X18118" s="6"/>
      <c r="Y18118" s="5"/>
      <c r="Z18118" s="5"/>
      <c r="AA18118" s="5"/>
      <c r="AB18118" s="5"/>
      <c r="AC18118" s="6"/>
      <c r="AD18118" s="6"/>
      <c r="AE18118" s="5"/>
      <c r="AF18118" s="6"/>
      <c r="AG18118" s="11"/>
    </row>
    <row r="18119" spans="1:33">
      <c r="A18119" s="5"/>
      <c r="B18119" s="5"/>
      <c r="C18119" s="5"/>
      <c r="D18119" s="5"/>
      <c r="E18119" s="5"/>
      <c r="F18119" s="5"/>
      <c r="G18119" s="5"/>
      <c r="H18119" s="6"/>
      <c r="I18119" s="6"/>
      <c r="J18119" s="5"/>
      <c r="K18119" s="5"/>
      <c r="L18119" s="5"/>
      <c r="M18119" s="5"/>
      <c r="N18119" s="5"/>
      <c r="O18119" s="5"/>
      <c r="P18119" s="5"/>
      <c r="Q18119" s="5"/>
      <c r="R18119" s="6"/>
      <c r="S18119" s="5"/>
      <c r="T18119" s="6"/>
      <c r="U18119" s="6"/>
      <c r="V18119" s="6"/>
      <c r="W18119" s="6"/>
      <c r="X18119" s="5"/>
      <c r="Y18119" s="5"/>
      <c r="Z18119" s="5"/>
      <c r="AA18119" s="5"/>
      <c r="AB18119" s="5"/>
      <c r="AC18119" s="6"/>
      <c r="AD18119" s="6"/>
      <c r="AE18119" s="5"/>
      <c r="AF18119" s="6"/>
      <c r="AG18119" s="11"/>
    </row>
    <row r="18120" spans="1:33">
      <c r="A18120" s="5"/>
      <c r="B18120" s="5"/>
      <c r="C18120" s="5"/>
      <c r="D18120" s="5"/>
      <c r="E18120" s="5"/>
      <c r="F18120" s="5"/>
      <c r="G18120" s="5"/>
      <c r="H18120" s="6"/>
      <c r="I18120" s="6"/>
      <c r="J18120" s="5"/>
      <c r="K18120" s="5"/>
      <c r="L18120" s="5"/>
      <c r="M18120" s="5"/>
      <c r="N18120" s="5"/>
      <c r="O18120" s="5"/>
      <c r="P18120" s="5"/>
      <c r="Q18120" s="5"/>
      <c r="R18120" s="6"/>
      <c r="S18120" s="6"/>
      <c r="T18120" s="6"/>
      <c r="U18120" s="6"/>
      <c r="V18120" s="6"/>
      <c r="W18120" s="6"/>
      <c r="X18120" s="6"/>
      <c r="Y18120" s="5"/>
      <c r="Z18120" s="5"/>
      <c r="AA18120" s="5"/>
      <c r="AB18120" s="5"/>
      <c r="AC18120" s="6"/>
      <c r="AD18120" s="6"/>
      <c r="AE18120" s="5"/>
      <c r="AF18120" s="6"/>
      <c r="AG18120" s="11"/>
    </row>
    <row r="18121" spans="1:33">
      <c r="A18121" s="5"/>
      <c r="B18121" s="5"/>
      <c r="C18121" s="5"/>
      <c r="D18121" s="5"/>
      <c r="E18121" s="5"/>
      <c r="F18121" s="5"/>
      <c r="G18121" s="5"/>
      <c r="H18121" s="6"/>
      <c r="I18121" s="6"/>
      <c r="J18121" s="5"/>
      <c r="K18121" s="5"/>
      <c r="L18121" s="5"/>
      <c r="M18121" s="5"/>
      <c r="N18121" s="5"/>
      <c r="O18121" s="5"/>
      <c r="P18121" s="5"/>
      <c r="Q18121" s="5"/>
      <c r="R18121" s="6"/>
      <c r="S18121" s="6"/>
      <c r="T18121" s="6"/>
      <c r="U18121" s="6"/>
      <c r="V18121" s="6"/>
      <c r="W18121" s="6"/>
      <c r="X18121" s="6"/>
      <c r="Y18121" s="5"/>
      <c r="Z18121" s="5"/>
      <c r="AA18121" s="5"/>
      <c r="AB18121" s="5"/>
      <c r="AC18121" s="6"/>
      <c r="AD18121" s="6"/>
      <c r="AE18121" s="5"/>
      <c r="AF18121" s="6"/>
      <c r="AG18121" s="11"/>
    </row>
    <row r="18122" spans="1:33">
      <c r="A18122" s="5"/>
      <c r="B18122" s="5"/>
      <c r="C18122" s="5"/>
      <c r="D18122" s="5"/>
      <c r="E18122" s="5"/>
      <c r="F18122" s="5"/>
      <c r="G18122" s="5"/>
      <c r="H18122" s="6"/>
      <c r="I18122" s="6"/>
      <c r="J18122" s="5"/>
      <c r="K18122" s="5"/>
      <c r="L18122" s="5"/>
      <c r="M18122" s="5"/>
      <c r="N18122" s="5"/>
      <c r="O18122" s="5"/>
      <c r="P18122" s="5"/>
      <c r="Q18122" s="5"/>
      <c r="R18122" s="6"/>
      <c r="S18122" s="6"/>
      <c r="T18122" s="6"/>
      <c r="U18122" s="6"/>
      <c r="V18122" s="6"/>
      <c r="W18122" s="6"/>
      <c r="X18122" s="6"/>
      <c r="Y18122" s="5"/>
      <c r="Z18122" s="5"/>
      <c r="AA18122" s="5"/>
      <c r="AB18122" s="5"/>
      <c r="AC18122" s="6"/>
      <c r="AD18122" s="6"/>
      <c r="AE18122" s="5"/>
      <c r="AF18122" s="6"/>
      <c r="AG18122" s="11"/>
    </row>
    <row r="18123" spans="1:33">
      <c r="A18123" s="5"/>
      <c r="B18123" s="5"/>
      <c r="C18123" s="5"/>
      <c r="D18123" s="5"/>
      <c r="E18123" s="5"/>
      <c r="F18123" s="5"/>
      <c r="G18123" s="5"/>
      <c r="H18123" s="6"/>
      <c r="I18123" s="6"/>
      <c r="J18123" s="5"/>
      <c r="K18123" s="5"/>
      <c r="L18123" s="5"/>
      <c r="M18123" s="5"/>
      <c r="N18123" s="5"/>
      <c r="O18123" s="5"/>
      <c r="P18123" s="5"/>
      <c r="Q18123" s="5"/>
      <c r="R18123" s="6"/>
      <c r="S18123" s="6"/>
      <c r="T18123" s="6"/>
      <c r="U18123" s="6"/>
      <c r="V18123" s="6"/>
      <c r="W18123" s="6"/>
      <c r="X18123" s="6"/>
      <c r="Y18123" s="5"/>
      <c r="Z18123" s="5"/>
      <c r="AA18123" s="5"/>
      <c r="AB18123" s="5"/>
      <c r="AC18123" s="6"/>
      <c r="AD18123" s="6"/>
      <c r="AE18123" s="5"/>
      <c r="AF18123" s="6"/>
      <c r="AG18123" s="11"/>
    </row>
    <row r="18124" spans="1:33">
      <c r="A18124" s="5"/>
      <c r="B18124" s="5"/>
      <c r="C18124" s="5"/>
      <c r="D18124" s="5"/>
      <c r="E18124" s="5"/>
      <c r="F18124" s="5"/>
      <c r="G18124" s="5"/>
      <c r="H18124" s="6"/>
      <c r="I18124" s="6"/>
      <c r="J18124" s="5"/>
      <c r="K18124" s="5"/>
      <c r="L18124" s="5"/>
      <c r="M18124" s="5"/>
      <c r="N18124" s="5"/>
      <c r="O18124" s="5"/>
      <c r="P18124" s="5"/>
      <c r="Q18124" s="5"/>
      <c r="R18124" s="6"/>
      <c r="S18124" s="6"/>
      <c r="T18124" s="6"/>
      <c r="U18124" s="6"/>
      <c r="V18124" s="6"/>
      <c r="W18124" s="6"/>
      <c r="X18124" s="6"/>
      <c r="Y18124" s="5"/>
      <c r="Z18124" s="5"/>
      <c r="AA18124" s="5"/>
      <c r="AB18124" s="5"/>
      <c r="AC18124" s="6"/>
      <c r="AD18124" s="6"/>
      <c r="AE18124" s="5"/>
      <c r="AF18124" s="6"/>
      <c r="AG18124" s="11"/>
    </row>
    <row r="18125" spans="1:33">
      <c r="A18125" s="5"/>
      <c r="B18125" s="5"/>
      <c r="C18125" s="5"/>
      <c r="D18125" s="5"/>
      <c r="E18125" s="5"/>
      <c r="F18125" s="5"/>
      <c r="G18125" s="5"/>
      <c r="H18125" s="6"/>
      <c r="I18125" s="6"/>
      <c r="J18125" s="5"/>
      <c r="K18125" s="5"/>
      <c r="L18125" s="5"/>
      <c r="M18125" s="5"/>
      <c r="N18125" s="5"/>
      <c r="O18125" s="5"/>
      <c r="P18125" s="5"/>
      <c r="Q18125" s="5"/>
      <c r="R18125" s="6"/>
      <c r="S18125" s="5"/>
      <c r="T18125" s="6"/>
      <c r="U18125" s="6"/>
      <c r="V18125" s="6"/>
      <c r="W18125" s="6"/>
      <c r="X18125" s="5"/>
      <c r="Y18125" s="5"/>
      <c r="Z18125" s="5"/>
      <c r="AA18125" s="5"/>
      <c r="AB18125" s="5"/>
      <c r="AC18125" s="6"/>
      <c r="AD18125" s="6"/>
      <c r="AE18125" s="5"/>
      <c r="AF18125" s="6"/>
      <c r="AG18125" s="11"/>
    </row>
    <row r="18126" spans="1:33">
      <c r="A18126" s="5"/>
      <c r="B18126" s="5"/>
      <c r="C18126" s="5"/>
      <c r="D18126" s="5"/>
      <c r="E18126" s="5"/>
      <c r="F18126" s="5"/>
      <c r="G18126" s="5"/>
      <c r="H18126" s="6"/>
      <c r="I18126" s="6"/>
      <c r="J18126" s="5"/>
      <c r="K18126" s="5"/>
      <c r="L18126" s="5"/>
      <c r="M18126" s="5"/>
      <c r="N18126" s="5"/>
      <c r="O18126" s="5"/>
      <c r="P18126" s="5"/>
      <c r="Q18126" s="5"/>
      <c r="R18126" s="6"/>
      <c r="S18126" s="6"/>
      <c r="T18126" s="6"/>
      <c r="U18126" s="6"/>
      <c r="V18126" s="6"/>
      <c r="W18126" s="6"/>
      <c r="X18126" s="6"/>
      <c r="Y18126" s="5"/>
      <c r="Z18126" s="5"/>
      <c r="AA18126" s="5"/>
      <c r="AB18126" s="5"/>
      <c r="AC18126" s="6"/>
      <c r="AD18126" s="6"/>
      <c r="AE18126" s="5"/>
      <c r="AF18126" s="6"/>
      <c r="AG18126" s="11"/>
    </row>
    <row r="18127" spans="1:33">
      <c r="A18127" s="5"/>
      <c r="B18127" s="5"/>
      <c r="C18127" s="5"/>
      <c r="D18127" s="5"/>
      <c r="E18127" s="5"/>
      <c r="F18127" s="5"/>
      <c r="G18127" s="5"/>
      <c r="H18127" s="6"/>
      <c r="I18127" s="6"/>
      <c r="J18127" s="5"/>
      <c r="K18127" s="5"/>
      <c r="L18127" s="5"/>
      <c r="M18127" s="5"/>
      <c r="N18127" s="5"/>
      <c r="O18127" s="5"/>
      <c r="P18127" s="5"/>
      <c r="Q18127" s="5"/>
      <c r="R18127" s="6"/>
      <c r="S18127" s="6"/>
      <c r="T18127" s="6"/>
      <c r="U18127" s="6"/>
      <c r="V18127" s="6"/>
      <c r="W18127" s="6"/>
      <c r="X18127" s="6"/>
      <c r="Y18127" s="5"/>
      <c r="Z18127" s="5"/>
      <c r="AA18127" s="5"/>
      <c r="AB18127" s="5"/>
      <c r="AC18127" s="6"/>
      <c r="AD18127" s="6"/>
      <c r="AE18127" s="5"/>
      <c r="AF18127" s="6"/>
      <c r="AG18127" s="11"/>
    </row>
    <row r="18128" spans="1:33">
      <c r="A18128" s="5"/>
      <c r="B18128" s="5"/>
      <c r="C18128" s="5"/>
      <c r="D18128" s="5"/>
      <c r="E18128" s="5"/>
      <c r="F18128" s="5"/>
      <c r="G18128" s="5"/>
      <c r="H18128" s="6"/>
      <c r="I18128" s="6"/>
      <c r="J18128" s="5"/>
      <c r="K18128" s="5"/>
      <c r="L18128" s="5"/>
      <c r="M18128" s="5"/>
      <c r="N18128" s="5"/>
      <c r="O18128" s="5"/>
      <c r="P18128" s="5"/>
      <c r="Q18128" s="5"/>
      <c r="R18128" s="6"/>
      <c r="S18128" s="6"/>
      <c r="T18128" s="6"/>
      <c r="U18128" s="6"/>
      <c r="V18128" s="6"/>
      <c r="W18128" s="6"/>
      <c r="X18128" s="6"/>
      <c r="Y18128" s="5"/>
      <c r="Z18128" s="5"/>
      <c r="AA18128" s="5"/>
      <c r="AB18128" s="5"/>
      <c r="AC18128" s="6"/>
      <c r="AD18128" s="6"/>
      <c r="AE18128" s="5"/>
      <c r="AF18128" s="6"/>
      <c r="AG18128" s="11"/>
    </row>
    <row r="18129" spans="1:33">
      <c r="A18129" s="5"/>
      <c r="B18129" s="5"/>
      <c r="C18129" s="5"/>
      <c r="D18129" s="5"/>
      <c r="E18129" s="5"/>
      <c r="F18129" s="5"/>
      <c r="G18129" s="5"/>
      <c r="H18129" s="6"/>
      <c r="I18129" s="6"/>
      <c r="J18129" s="5"/>
      <c r="K18129" s="5"/>
      <c r="L18129" s="5"/>
      <c r="M18129" s="5"/>
      <c r="N18129" s="5"/>
      <c r="O18129" s="5"/>
      <c r="P18129" s="5"/>
      <c r="Q18129" s="5"/>
      <c r="R18129" s="6"/>
      <c r="S18129" s="6"/>
      <c r="T18129" s="6"/>
      <c r="U18129" s="6"/>
      <c r="V18129" s="6"/>
      <c r="W18129" s="6"/>
      <c r="X18129" s="6"/>
      <c r="Y18129" s="5"/>
      <c r="Z18129" s="5"/>
      <c r="AA18129" s="5"/>
      <c r="AB18129" s="5"/>
      <c r="AC18129" s="6"/>
      <c r="AD18129" s="6"/>
      <c r="AE18129" s="5"/>
      <c r="AF18129" s="6"/>
      <c r="AG18129" s="11"/>
    </row>
    <row r="18130" spans="1:33">
      <c r="A18130" s="5"/>
      <c r="B18130" s="5"/>
      <c r="C18130" s="5"/>
      <c r="D18130" s="5"/>
      <c r="E18130" s="5"/>
      <c r="F18130" s="5"/>
      <c r="G18130" s="5"/>
      <c r="H18130" s="6"/>
      <c r="I18130" s="6"/>
      <c r="J18130" s="5"/>
      <c r="K18130" s="5"/>
      <c r="L18130" s="5"/>
      <c r="M18130" s="5"/>
      <c r="N18130" s="5"/>
      <c r="O18130" s="5"/>
      <c r="P18130" s="5"/>
      <c r="Q18130" s="5"/>
      <c r="R18130" s="6"/>
      <c r="S18130" s="6"/>
      <c r="T18130" s="6"/>
      <c r="U18130" s="6"/>
      <c r="V18130" s="6"/>
      <c r="W18130" s="6"/>
      <c r="X18130" s="6"/>
      <c r="Y18130" s="5"/>
      <c r="Z18130" s="5"/>
      <c r="AA18130" s="5"/>
      <c r="AB18130" s="5"/>
      <c r="AC18130" s="6"/>
      <c r="AD18130" s="6"/>
      <c r="AE18130" s="5"/>
      <c r="AF18130" s="6"/>
      <c r="AG18130" s="11"/>
    </row>
    <row r="18131" spans="1:33">
      <c r="A18131" s="5"/>
      <c r="B18131" s="5"/>
      <c r="C18131" s="5"/>
      <c r="D18131" s="5"/>
      <c r="E18131" s="5"/>
      <c r="F18131" s="5"/>
      <c r="G18131" s="5"/>
      <c r="H18131" s="6"/>
      <c r="I18131" s="6"/>
      <c r="J18131" s="5"/>
      <c r="K18131" s="5"/>
      <c r="L18131" s="5"/>
      <c r="M18131" s="5"/>
      <c r="N18131" s="5"/>
      <c r="O18131" s="5"/>
      <c r="P18131" s="5"/>
      <c r="Q18131" s="5"/>
      <c r="R18131" s="6"/>
      <c r="S18131" s="6"/>
      <c r="T18131" s="6"/>
      <c r="U18131" s="6"/>
      <c r="V18131" s="6"/>
      <c r="W18131" s="6"/>
      <c r="X18131" s="6"/>
      <c r="Y18131" s="5"/>
      <c r="Z18131" s="5"/>
      <c r="AA18131" s="5"/>
      <c r="AB18131" s="5"/>
      <c r="AC18131" s="6"/>
      <c r="AD18131" s="6"/>
      <c r="AE18131" s="5"/>
      <c r="AF18131" s="6"/>
      <c r="AG18131" s="11"/>
    </row>
    <row r="18132" spans="1:33">
      <c r="A18132" s="5"/>
      <c r="B18132" s="5"/>
      <c r="C18132" s="5"/>
      <c r="D18132" s="5"/>
      <c r="E18132" s="5"/>
      <c r="F18132" s="5"/>
      <c r="G18132" s="5"/>
      <c r="H18132" s="6"/>
      <c r="I18132" s="6"/>
      <c r="J18132" s="5"/>
      <c r="K18132" s="5"/>
      <c r="L18132" s="5"/>
      <c r="M18132" s="5"/>
      <c r="N18132" s="5"/>
      <c r="O18132" s="5"/>
      <c r="P18132" s="5"/>
      <c r="Q18132" s="5"/>
      <c r="R18132" s="6"/>
      <c r="S18132" s="6"/>
      <c r="T18132" s="6"/>
      <c r="U18132" s="6"/>
      <c r="V18132" s="6"/>
      <c r="W18132" s="6"/>
      <c r="X18132" s="6"/>
      <c r="Y18132" s="5"/>
      <c r="Z18132" s="5"/>
      <c r="AA18132" s="5"/>
      <c r="AB18132" s="5"/>
      <c r="AC18132" s="6"/>
      <c r="AD18132" s="6"/>
      <c r="AE18132" s="5"/>
      <c r="AF18132" s="6"/>
      <c r="AG18132" s="11"/>
    </row>
    <row r="18133" spans="1:33">
      <c r="A18133" s="5"/>
      <c r="B18133" s="5"/>
      <c r="C18133" s="5"/>
      <c r="D18133" s="5"/>
      <c r="E18133" s="5"/>
      <c r="F18133" s="5"/>
      <c r="G18133" s="5"/>
      <c r="H18133" s="6"/>
      <c r="I18133" s="6"/>
      <c r="J18133" s="5"/>
      <c r="K18133" s="5"/>
      <c r="L18133" s="5"/>
      <c r="M18133" s="5"/>
      <c r="N18133" s="5"/>
      <c r="O18133" s="5"/>
      <c r="P18133" s="5"/>
      <c r="Q18133" s="5"/>
      <c r="R18133" s="6"/>
      <c r="S18133" s="6"/>
      <c r="T18133" s="6"/>
      <c r="U18133" s="6"/>
      <c r="V18133" s="6"/>
      <c r="W18133" s="6"/>
      <c r="X18133" s="6"/>
      <c r="Y18133" s="5"/>
      <c r="Z18133" s="5"/>
      <c r="AA18133" s="5"/>
      <c r="AB18133" s="5"/>
      <c r="AC18133" s="6"/>
      <c r="AD18133" s="6"/>
      <c r="AE18133" s="5"/>
      <c r="AF18133" s="6"/>
      <c r="AG18133" s="11"/>
    </row>
    <row r="18134" spans="1:33">
      <c r="A18134" s="5"/>
      <c r="B18134" s="5"/>
      <c r="C18134" s="5"/>
      <c r="D18134" s="5"/>
      <c r="E18134" s="5"/>
      <c r="F18134" s="5"/>
      <c r="G18134" s="5"/>
      <c r="H18134" s="6"/>
      <c r="I18134" s="6"/>
      <c r="J18134" s="5"/>
      <c r="K18134" s="5"/>
      <c r="L18134" s="5"/>
      <c r="M18134" s="5"/>
      <c r="N18134" s="5"/>
      <c r="O18134" s="5"/>
      <c r="P18134" s="5"/>
      <c r="Q18134" s="5"/>
      <c r="R18134" s="6"/>
      <c r="S18134" s="5"/>
      <c r="T18134" s="6"/>
      <c r="U18134" s="6"/>
      <c r="V18134" s="6"/>
      <c r="W18134" s="6"/>
      <c r="X18134" s="6"/>
      <c r="Y18134" s="5"/>
      <c r="Z18134" s="5"/>
      <c r="AA18134" s="5"/>
      <c r="AB18134" s="5"/>
      <c r="AC18134" s="6"/>
      <c r="AD18134" s="6"/>
      <c r="AE18134" s="5"/>
      <c r="AF18134" s="6"/>
      <c r="AG18134" s="11"/>
    </row>
    <row r="18135" spans="1:33">
      <c r="A18135" s="5"/>
      <c r="B18135" s="5"/>
      <c r="C18135" s="5"/>
      <c r="D18135" s="5"/>
      <c r="E18135" s="5"/>
      <c r="F18135" s="5"/>
      <c r="G18135" s="5"/>
      <c r="H18135" s="6"/>
      <c r="I18135" s="6"/>
      <c r="J18135" s="5"/>
      <c r="K18135" s="5"/>
      <c r="L18135" s="5"/>
      <c r="M18135" s="5"/>
      <c r="N18135" s="5"/>
      <c r="O18135" s="5"/>
      <c r="P18135" s="5"/>
      <c r="Q18135" s="5"/>
      <c r="R18135" s="6"/>
      <c r="S18135" s="5"/>
      <c r="T18135" s="6"/>
      <c r="U18135" s="6"/>
      <c r="V18135" s="6"/>
      <c r="W18135" s="6"/>
      <c r="X18135" s="5"/>
      <c r="Y18135" s="5"/>
      <c r="Z18135" s="5"/>
      <c r="AA18135" s="5"/>
      <c r="AB18135" s="5"/>
      <c r="AC18135" s="5"/>
      <c r="AD18135" s="6"/>
      <c r="AE18135" s="5"/>
      <c r="AF18135" s="6"/>
      <c r="AG18135" s="11"/>
    </row>
    <row r="18136" spans="1:33">
      <c r="A18136" s="5"/>
      <c r="B18136" s="5"/>
      <c r="C18136" s="5"/>
      <c r="D18136" s="5"/>
      <c r="E18136" s="5"/>
      <c r="F18136" s="5"/>
      <c r="G18136" s="5"/>
      <c r="H18136" s="6"/>
      <c r="I18136" s="6"/>
      <c r="J18136" s="5"/>
      <c r="K18136" s="5"/>
      <c r="L18136" s="5"/>
      <c r="M18136" s="5"/>
      <c r="N18136" s="5"/>
      <c r="O18136" s="5"/>
      <c r="P18136" s="5"/>
      <c r="Q18136" s="5"/>
      <c r="R18136" s="6"/>
      <c r="S18136" s="6"/>
      <c r="T18136" s="6"/>
      <c r="U18136" s="6"/>
      <c r="V18136" s="6"/>
      <c r="W18136" s="6"/>
      <c r="X18136" s="6"/>
      <c r="Y18136" s="5"/>
      <c r="Z18136" s="5"/>
      <c r="AA18136" s="5"/>
      <c r="AB18136" s="5"/>
      <c r="AC18136" s="6"/>
      <c r="AD18136" s="6"/>
      <c r="AE18136" s="5"/>
      <c r="AF18136" s="6"/>
      <c r="AG18136" s="11"/>
    </row>
    <row r="18137" spans="1:33">
      <c r="A18137" s="5"/>
      <c r="B18137" s="5"/>
      <c r="C18137" s="5"/>
      <c r="D18137" s="5"/>
      <c r="E18137" s="5"/>
      <c r="F18137" s="5"/>
      <c r="G18137" s="5"/>
      <c r="H18137" s="6"/>
      <c r="I18137" s="6"/>
      <c r="J18137" s="5"/>
      <c r="K18137" s="5"/>
      <c r="L18137" s="5"/>
      <c r="M18137" s="5"/>
      <c r="N18137" s="5"/>
      <c r="O18137" s="5"/>
      <c r="P18137" s="5"/>
      <c r="Q18137" s="5"/>
      <c r="R18137" s="6"/>
      <c r="S18137" s="6"/>
      <c r="T18137" s="6"/>
      <c r="U18137" s="6"/>
      <c r="V18137" s="6"/>
      <c r="W18137" s="6"/>
      <c r="X18137" s="6"/>
      <c r="Y18137" s="5"/>
      <c r="Z18137" s="5"/>
      <c r="AA18137" s="5"/>
      <c r="AB18137" s="5"/>
      <c r="AC18137" s="6"/>
      <c r="AD18137" s="6"/>
      <c r="AE18137" s="5"/>
      <c r="AF18137" s="6"/>
      <c r="AG18137" s="11"/>
    </row>
    <row r="18138" spans="1:33">
      <c r="A18138" s="5"/>
      <c r="B18138" s="5"/>
      <c r="C18138" s="5"/>
      <c r="D18138" s="5"/>
      <c r="E18138" s="5"/>
      <c r="F18138" s="5"/>
      <c r="G18138" s="5"/>
      <c r="H18138" s="6"/>
      <c r="I18138" s="6"/>
      <c r="J18138" s="5"/>
      <c r="K18138" s="5"/>
      <c r="L18138" s="5"/>
      <c r="M18138" s="5"/>
      <c r="N18138" s="5"/>
      <c r="O18138" s="5"/>
      <c r="P18138" s="5"/>
      <c r="Q18138" s="5"/>
      <c r="R18138" s="6"/>
      <c r="S18138" s="6"/>
      <c r="T18138" s="6"/>
      <c r="U18138" s="6"/>
      <c r="V18138" s="6"/>
      <c r="W18138" s="6"/>
      <c r="X18138" s="6"/>
      <c r="Y18138" s="5"/>
      <c r="Z18138" s="5"/>
      <c r="AA18138" s="5"/>
      <c r="AB18138" s="5"/>
      <c r="AC18138" s="6"/>
      <c r="AD18138" s="6"/>
      <c r="AE18138" s="5"/>
      <c r="AF18138" s="6"/>
      <c r="AG18138" s="11"/>
    </row>
    <row r="18139" spans="1:33">
      <c r="A18139" s="5"/>
      <c r="B18139" s="5"/>
      <c r="C18139" s="5"/>
      <c r="D18139" s="5"/>
      <c r="E18139" s="5"/>
      <c r="F18139" s="5"/>
      <c r="G18139" s="5"/>
      <c r="H18139" s="6"/>
      <c r="I18139" s="6"/>
      <c r="J18139" s="5"/>
      <c r="K18139" s="5"/>
      <c r="L18139" s="5"/>
      <c r="M18139" s="5"/>
      <c r="N18139" s="5"/>
      <c r="O18139" s="5"/>
      <c r="P18139" s="5"/>
      <c r="Q18139" s="5"/>
      <c r="R18139" s="6"/>
      <c r="S18139" s="6"/>
      <c r="T18139" s="6"/>
      <c r="U18139" s="6"/>
      <c r="V18139" s="6"/>
      <c r="W18139" s="6"/>
      <c r="X18139" s="6"/>
      <c r="Y18139" s="5"/>
      <c r="Z18139" s="5"/>
      <c r="AA18139" s="5"/>
      <c r="AB18139" s="5"/>
      <c r="AC18139" s="6"/>
      <c r="AD18139" s="6"/>
      <c r="AE18139" s="5"/>
      <c r="AF18139" s="6"/>
      <c r="AG18139" s="11"/>
    </row>
    <row r="18140" spans="1:33">
      <c r="A18140" s="5"/>
      <c r="B18140" s="5"/>
      <c r="C18140" s="5"/>
      <c r="D18140" s="5"/>
      <c r="E18140" s="5"/>
      <c r="F18140" s="5"/>
      <c r="G18140" s="5"/>
      <c r="H18140" s="6"/>
      <c r="I18140" s="6"/>
      <c r="J18140" s="5"/>
      <c r="K18140" s="5"/>
      <c r="L18140" s="5"/>
      <c r="M18140" s="5"/>
      <c r="N18140" s="5"/>
      <c r="O18140" s="5"/>
      <c r="P18140" s="5"/>
      <c r="Q18140" s="5"/>
      <c r="R18140" s="6"/>
      <c r="S18140" s="6"/>
      <c r="T18140" s="6"/>
      <c r="U18140" s="6"/>
      <c r="V18140" s="6"/>
      <c r="W18140" s="6"/>
      <c r="X18140" s="6"/>
      <c r="Y18140" s="5"/>
      <c r="Z18140" s="5"/>
      <c r="AA18140" s="5"/>
      <c r="AB18140" s="5"/>
      <c r="AC18140" s="6"/>
      <c r="AD18140" s="6"/>
      <c r="AE18140" s="5"/>
      <c r="AF18140" s="6"/>
      <c r="AG18140" s="11"/>
    </row>
    <row r="18141" spans="1:33">
      <c r="A18141" s="5"/>
      <c r="B18141" s="5"/>
      <c r="C18141" s="5"/>
      <c r="D18141" s="5"/>
      <c r="E18141" s="5"/>
      <c r="F18141" s="5"/>
      <c r="G18141" s="5"/>
      <c r="H18141" s="6"/>
      <c r="I18141" s="6"/>
      <c r="J18141" s="5"/>
      <c r="K18141" s="5"/>
      <c r="L18141" s="5"/>
      <c r="M18141" s="5"/>
      <c r="N18141" s="5"/>
      <c r="O18141" s="5"/>
      <c r="P18141" s="5"/>
      <c r="Q18141" s="5"/>
      <c r="R18141" s="6"/>
      <c r="S18141" s="6"/>
      <c r="T18141" s="6"/>
      <c r="U18141" s="6"/>
      <c r="V18141" s="6"/>
      <c r="W18141" s="6"/>
      <c r="X18141" s="6"/>
      <c r="Y18141" s="5"/>
      <c r="Z18141" s="5"/>
      <c r="AA18141" s="5"/>
      <c r="AB18141" s="5"/>
      <c r="AC18141" s="6"/>
      <c r="AD18141" s="6"/>
      <c r="AE18141" s="5"/>
      <c r="AF18141" s="6"/>
      <c r="AG18141" s="11"/>
    </row>
    <row r="18142" spans="1:33">
      <c r="A18142" s="5"/>
      <c r="B18142" s="5"/>
      <c r="C18142" s="5"/>
      <c r="D18142" s="5"/>
      <c r="E18142" s="5"/>
      <c r="F18142" s="5"/>
      <c r="G18142" s="5"/>
      <c r="H18142" s="6"/>
      <c r="I18142" s="6"/>
      <c r="J18142" s="5"/>
      <c r="K18142" s="5"/>
      <c r="L18142" s="5"/>
      <c r="M18142" s="5"/>
      <c r="N18142" s="5"/>
      <c r="O18142" s="5"/>
      <c r="P18142" s="5"/>
      <c r="Q18142" s="5"/>
      <c r="R18142" s="6"/>
      <c r="S18142" s="6"/>
      <c r="T18142" s="6"/>
      <c r="U18142" s="6"/>
      <c r="V18142" s="6"/>
      <c r="W18142" s="6"/>
      <c r="X18142" s="6"/>
      <c r="Y18142" s="5"/>
      <c r="Z18142" s="5"/>
      <c r="AA18142" s="5"/>
      <c r="AB18142" s="5"/>
      <c r="AC18142" s="6"/>
      <c r="AD18142" s="6"/>
      <c r="AE18142" s="5"/>
      <c r="AF18142" s="6"/>
      <c r="AG18142" s="11"/>
    </row>
    <row r="18143" spans="1:33">
      <c r="A18143" s="5"/>
      <c r="B18143" s="5"/>
      <c r="C18143" s="5"/>
      <c r="D18143" s="5"/>
      <c r="E18143" s="5"/>
      <c r="F18143" s="5"/>
      <c r="G18143" s="5"/>
      <c r="H18143" s="6"/>
      <c r="I18143" s="6"/>
      <c r="J18143" s="5"/>
      <c r="K18143" s="5"/>
      <c r="L18143" s="5"/>
      <c r="M18143" s="5"/>
      <c r="N18143" s="5"/>
      <c r="O18143" s="5"/>
      <c r="P18143" s="5"/>
      <c r="Q18143" s="5"/>
      <c r="R18143" s="6"/>
      <c r="S18143" s="6"/>
      <c r="T18143" s="6"/>
      <c r="U18143" s="6"/>
      <c r="V18143" s="6"/>
      <c r="W18143" s="6"/>
      <c r="X18143" s="6"/>
      <c r="Y18143" s="5"/>
      <c r="Z18143" s="5"/>
      <c r="AA18143" s="5"/>
      <c r="AB18143" s="5"/>
      <c r="AC18143" s="6"/>
      <c r="AD18143" s="6"/>
      <c r="AE18143" s="5"/>
      <c r="AF18143" s="6"/>
      <c r="AG18143" s="11"/>
    </row>
    <row r="18144" spans="1:33">
      <c r="A18144" s="5"/>
      <c r="B18144" s="5"/>
      <c r="C18144" s="5"/>
      <c r="D18144" s="5"/>
      <c r="E18144" s="5"/>
      <c r="F18144" s="5"/>
      <c r="G18144" s="5"/>
      <c r="H18144" s="6"/>
      <c r="I18144" s="6"/>
      <c r="J18144" s="5"/>
      <c r="K18144" s="5"/>
      <c r="L18144" s="5"/>
      <c r="M18144" s="5"/>
      <c r="N18144" s="5"/>
      <c r="O18144" s="5"/>
      <c r="P18144" s="5"/>
      <c r="Q18144" s="5"/>
      <c r="R18144" s="6"/>
      <c r="S18144" s="6"/>
      <c r="T18144" s="6"/>
      <c r="U18144" s="6"/>
      <c r="V18144" s="6"/>
      <c r="W18144" s="6"/>
      <c r="X18144" s="6"/>
      <c r="Y18144" s="5"/>
      <c r="Z18144" s="5"/>
      <c r="AA18144" s="5"/>
      <c r="AB18144" s="5"/>
      <c r="AC18144" s="6"/>
      <c r="AD18144" s="6"/>
      <c r="AE18144" s="5"/>
      <c r="AF18144" s="6"/>
      <c r="AG18144" s="11"/>
    </row>
    <row r="18145" spans="1:33">
      <c r="A18145" s="5"/>
      <c r="B18145" s="5"/>
      <c r="C18145" s="5"/>
      <c r="D18145" s="5"/>
      <c r="E18145" s="5"/>
      <c r="F18145" s="5"/>
      <c r="G18145" s="5"/>
      <c r="H18145" s="6"/>
      <c r="I18145" s="6"/>
      <c r="J18145" s="5"/>
      <c r="K18145" s="5"/>
      <c r="L18145" s="5"/>
      <c r="M18145" s="5"/>
      <c r="N18145" s="5"/>
      <c r="O18145" s="5"/>
      <c r="P18145" s="5"/>
      <c r="Q18145" s="5"/>
      <c r="R18145" s="6"/>
      <c r="S18145" s="6"/>
      <c r="T18145" s="6"/>
      <c r="U18145" s="6"/>
      <c r="V18145" s="6"/>
      <c r="W18145" s="6"/>
      <c r="X18145" s="6"/>
      <c r="Y18145" s="5"/>
      <c r="Z18145" s="5"/>
      <c r="AA18145" s="5"/>
      <c r="AB18145" s="5"/>
      <c r="AC18145" s="6"/>
      <c r="AD18145" s="6"/>
      <c r="AE18145" s="5"/>
      <c r="AF18145" s="6"/>
      <c r="AG18145" s="11"/>
    </row>
    <row r="18146" spans="1:33">
      <c r="A18146" s="5"/>
      <c r="B18146" s="5"/>
      <c r="C18146" s="5"/>
      <c r="D18146" s="5"/>
      <c r="E18146" s="5"/>
      <c r="F18146" s="5"/>
      <c r="G18146" s="5"/>
      <c r="H18146" s="6"/>
      <c r="I18146" s="6"/>
      <c r="J18146" s="5"/>
      <c r="K18146" s="5"/>
      <c r="L18146" s="5"/>
      <c r="M18146" s="5"/>
      <c r="N18146" s="5"/>
      <c r="O18146" s="5"/>
      <c r="P18146" s="5"/>
      <c r="Q18146" s="5"/>
      <c r="R18146" s="6"/>
      <c r="S18146" s="6"/>
      <c r="T18146" s="6"/>
      <c r="U18146" s="6"/>
      <c r="V18146" s="6"/>
      <c r="W18146" s="6"/>
      <c r="X18146" s="6"/>
      <c r="Y18146" s="5"/>
      <c r="Z18146" s="5"/>
      <c r="AA18146" s="5"/>
      <c r="AB18146" s="5"/>
      <c r="AC18146" s="6"/>
      <c r="AD18146" s="6"/>
      <c r="AE18146" s="5"/>
      <c r="AF18146" s="6"/>
      <c r="AG18146" s="11"/>
    </row>
    <row r="18147" spans="1:33">
      <c r="A18147" s="5"/>
      <c r="B18147" s="5"/>
      <c r="C18147" s="5"/>
      <c r="D18147" s="5"/>
      <c r="E18147" s="5"/>
      <c r="F18147" s="5"/>
      <c r="G18147" s="5"/>
      <c r="H18147" s="6"/>
      <c r="I18147" s="6"/>
      <c r="J18147" s="5"/>
      <c r="K18147" s="5"/>
      <c r="L18147" s="5"/>
      <c r="M18147" s="5"/>
      <c r="N18147" s="5"/>
      <c r="O18147" s="5"/>
      <c r="P18147" s="5"/>
      <c r="Q18147" s="5"/>
      <c r="R18147" s="6"/>
      <c r="S18147" s="6"/>
      <c r="T18147" s="6"/>
      <c r="U18147" s="6"/>
      <c r="V18147" s="6"/>
      <c r="W18147" s="6"/>
      <c r="X18147" s="6"/>
      <c r="Y18147" s="5"/>
      <c r="Z18147" s="5"/>
      <c r="AA18147" s="5"/>
      <c r="AB18147" s="5"/>
      <c r="AC18147" s="6"/>
      <c r="AD18147" s="6"/>
      <c r="AE18147" s="5"/>
      <c r="AF18147" s="6"/>
      <c r="AG18147" s="11"/>
    </row>
    <row r="18148" spans="1:33">
      <c r="A18148" s="5"/>
      <c r="B18148" s="5"/>
      <c r="C18148" s="5"/>
      <c r="D18148" s="5"/>
      <c r="E18148" s="5"/>
      <c r="F18148" s="5"/>
      <c r="G18148" s="5"/>
      <c r="H18148" s="6"/>
      <c r="I18148" s="6"/>
      <c r="J18148" s="5"/>
      <c r="K18148" s="5"/>
      <c r="L18148" s="5"/>
      <c r="M18148" s="5"/>
      <c r="N18148" s="5"/>
      <c r="O18148" s="5"/>
      <c r="P18148" s="5"/>
      <c r="Q18148" s="5"/>
      <c r="R18148" s="6"/>
      <c r="S18148" s="6"/>
      <c r="T18148" s="6"/>
      <c r="U18148" s="6"/>
      <c r="V18148" s="6"/>
      <c r="W18148" s="6"/>
      <c r="X18148" s="6"/>
      <c r="Y18148" s="5"/>
      <c r="Z18148" s="5"/>
      <c r="AA18148" s="5"/>
      <c r="AB18148" s="5"/>
      <c r="AC18148" s="6"/>
      <c r="AD18148" s="6"/>
      <c r="AE18148" s="5"/>
      <c r="AF18148" s="6"/>
      <c r="AG18148" s="11"/>
    </row>
    <row r="18149" spans="1:33">
      <c r="A18149" s="5"/>
      <c r="B18149" s="5"/>
      <c r="C18149" s="5"/>
      <c r="D18149" s="5"/>
      <c r="E18149" s="5"/>
      <c r="F18149" s="5"/>
      <c r="G18149" s="5"/>
      <c r="H18149" s="6"/>
      <c r="I18149" s="6"/>
      <c r="J18149" s="5"/>
      <c r="K18149" s="5"/>
      <c r="L18149" s="5"/>
      <c r="M18149" s="5"/>
      <c r="N18149" s="5"/>
      <c r="O18149" s="5"/>
      <c r="P18149" s="5"/>
      <c r="Q18149" s="5"/>
      <c r="R18149" s="6"/>
      <c r="S18149" s="5"/>
      <c r="T18149" s="6"/>
      <c r="U18149" s="6"/>
      <c r="V18149" s="6"/>
      <c r="W18149" s="6"/>
      <c r="X18149" s="6"/>
      <c r="Y18149" s="5"/>
      <c r="Z18149" s="5"/>
      <c r="AA18149" s="5"/>
      <c r="AB18149" s="5"/>
      <c r="AC18149" s="6"/>
      <c r="AD18149" s="6"/>
      <c r="AE18149" s="5"/>
      <c r="AF18149" s="6"/>
      <c r="AG18149" s="11"/>
    </row>
    <row r="18150" spans="1:33">
      <c r="A18150" s="5"/>
      <c r="B18150" s="5"/>
      <c r="C18150" s="5"/>
      <c r="D18150" s="5"/>
      <c r="E18150" s="5"/>
      <c r="F18150" s="5"/>
      <c r="G18150" s="5"/>
      <c r="H18150" s="6"/>
      <c r="I18150" s="6"/>
      <c r="J18150" s="5"/>
      <c r="K18150" s="5"/>
      <c r="L18150" s="5"/>
      <c r="M18150" s="5"/>
      <c r="N18150" s="5"/>
      <c r="O18150" s="5"/>
      <c r="P18150" s="5"/>
      <c r="Q18150" s="5"/>
      <c r="R18150" s="6"/>
      <c r="S18150" s="6"/>
      <c r="T18150" s="6"/>
      <c r="U18150" s="6"/>
      <c r="V18150" s="6"/>
      <c r="W18150" s="6"/>
      <c r="X18150" s="6"/>
      <c r="Y18150" s="5"/>
      <c r="Z18150" s="5"/>
      <c r="AA18150" s="5"/>
      <c r="AB18150" s="5"/>
      <c r="AC18150" s="6"/>
      <c r="AD18150" s="6"/>
      <c r="AE18150" s="5"/>
      <c r="AF18150" s="6"/>
      <c r="AG18150" s="11"/>
    </row>
    <row r="18151" spans="1:33">
      <c r="A18151" s="5"/>
      <c r="B18151" s="5"/>
      <c r="C18151" s="5"/>
      <c r="D18151" s="5"/>
      <c r="E18151" s="5"/>
      <c r="F18151" s="5"/>
      <c r="G18151" s="5"/>
      <c r="H18151" s="6"/>
      <c r="I18151" s="6"/>
      <c r="J18151" s="5"/>
      <c r="K18151" s="5"/>
      <c r="L18151" s="5"/>
      <c r="M18151" s="5"/>
      <c r="N18151" s="5"/>
      <c r="O18151" s="5"/>
      <c r="P18151" s="5"/>
      <c r="Q18151" s="5"/>
      <c r="R18151" s="6"/>
      <c r="S18151" s="6"/>
      <c r="T18151" s="6"/>
      <c r="U18151" s="6"/>
      <c r="V18151" s="6"/>
      <c r="W18151" s="6"/>
      <c r="X18151" s="6"/>
      <c r="Y18151" s="5"/>
      <c r="Z18151" s="5"/>
      <c r="AA18151" s="5"/>
      <c r="AB18151" s="5"/>
      <c r="AC18151" s="6"/>
      <c r="AD18151" s="6"/>
      <c r="AE18151" s="5"/>
      <c r="AF18151" s="6"/>
      <c r="AG18151" s="11"/>
    </row>
    <row r="18152" spans="1:33">
      <c r="A18152" s="5"/>
      <c r="B18152" s="5"/>
      <c r="C18152" s="5"/>
      <c r="D18152" s="5"/>
      <c r="E18152" s="5"/>
      <c r="F18152" s="5"/>
      <c r="G18152" s="5"/>
      <c r="H18152" s="6"/>
      <c r="I18152" s="6"/>
      <c r="J18152" s="5"/>
      <c r="K18152" s="5"/>
      <c r="L18152" s="5"/>
      <c r="M18152" s="5"/>
      <c r="N18152" s="5"/>
      <c r="O18152" s="5"/>
      <c r="P18152" s="5"/>
      <c r="Q18152" s="5"/>
      <c r="R18152" s="5"/>
      <c r="S18152" s="6"/>
      <c r="T18152" s="6"/>
      <c r="U18152" s="6"/>
      <c r="V18152" s="6"/>
      <c r="W18152" s="6"/>
      <c r="X18152" s="6"/>
      <c r="Y18152" s="5"/>
      <c r="Z18152" s="5"/>
      <c r="AA18152" s="5"/>
      <c r="AB18152" s="5"/>
      <c r="AC18152" s="6"/>
      <c r="AD18152" s="6"/>
      <c r="AE18152" s="5"/>
      <c r="AF18152" s="6"/>
      <c r="AG18152" s="11"/>
    </row>
    <row r="18153" spans="1:33">
      <c r="A18153" s="5"/>
      <c r="B18153" s="5"/>
      <c r="C18153" s="5"/>
      <c r="D18153" s="5"/>
      <c r="E18153" s="5"/>
      <c r="F18153" s="5"/>
      <c r="G18153" s="5"/>
      <c r="H18153" s="6"/>
      <c r="I18153" s="6"/>
      <c r="J18153" s="5"/>
      <c r="K18153" s="5"/>
      <c r="L18153" s="5"/>
      <c r="M18153" s="5"/>
      <c r="N18153" s="5"/>
      <c r="O18153" s="5"/>
      <c r="P18153" s="5"/>
      <c r="Q18153" s="5"/>
      <c r="R18153" s="6"/>
      <c r="S18153" s="6"/>
      <c r="T18153" s="6"/>
      <c r="U18153" s="6"/>
      <c r="V18153" s="6"/>
      <c r="W18153" s="6"/>
      <c r="X18153" s="6"/>
      <c r="Y18153" s="5"/>
      <c r="Z18153" s="5"/>
      <c r="AA18153" s="5"/>
      <c r="AB18153" s="5"/>
      <c r="AC18153" s="6"/>
      <c r="AD18153" s="6"/>
      <c r="AE18153" s="5"/>
      <c r="AF18153" s="6"/>
      <c r="AG18153" s="11"/>
    </row>
    <row r="18154" spans="1:33">
      <c r="A18154" s="5"/>
      <c r="B18154" s="5"/>
      <c r="C18154" s="5"/>
      <c r="D18154" s="5"/>
      <c r="E18154" s="5"/>
      <c r="F18154" s="5"/>
      <c r="G18154" s="5"/>
      <c r="H18154" s="6"/>
      <c r="I18154" s="6"/>
      <c r="J18154" s="5"/>
      <c r="K18154" s="5"/>
      <c r="L18154" s="5"/>
      <c r="M18154" s="5"/>
      <c r="N18154" s="5"/>
      <c r="O18154" s="5"/>
      <c r="P18154" s="5"/>
      <c r="Q18154" s="5"/>
      <c r="R18154" s="6"/>
      <c r="S18154" s="6"/>
      <c r="T18154" s="6"/>
      <c r="U18154" s="6"/>
      <c r="V18154" s="6"/>
      <c r="W18154" s="6"/>
      <c r="X18154" s="6"/>
      <c r="Y18154" s="5"/>
      <c r="Z18154" s="5"/>
      <c r="AA18154" s="5"/>
      <c r="AB18154" s="5"/>
      <c r="AC18154" s="6"/>
      <c r="AD18154" s="6"/>
      <c r="AE18154" s="5"/>
      <c r="AF18154" s="6"/>
      <c r="AG18154" s="11"/>
    </row>
    <row r="18155" spans="1:33">
      <c r="A18155" s="5"/>
      <c r="B18155" s="5"/>
      <c r="C18155" s="5"/>
      <c r="D18155" s="5"/>
      <c r="E18155" s="5"/>
      <c r="F18155" s="5"/>
      <c r="G18155" s="5"/>
      <c r="H18155" s="6"/>
      <c r="I18155" s="6"/>
      <c r="J18155" s="5"/>
      <c r="K18155" s="5"/>
      <c r="L18155" s="5"/>
      <c r="M18155" s="5"/>
      <c r="N18155" s="5"/>
      <c r="O18155" s="5"/>
      <c r="P18155" s="5"/>
      <c r="Q18155" s="5"/>
      <c r="R18155" s="6"/>
      <c r="S18155" s="6"/>
      <c r="T18155" s="6"/>
      <c r="U18155" s="6"/>
      <c r="V18155" s="6"/>
      <c r="W18155" s="6"/>
      <c r="X18155" s="6"/>
      <c r="Y18155" s="5"/>
      <c r="Z18155" s="5"/>
      <c r="AA18155" s="5"/>
      <c r="AB18155" s="5"/>
      <c r="AC18155" s="6"/>
      <c r="AD18155" s="6"/>
      <c r="AE18155" s="5"/>
      <c r="AF18155" s="6"/>
      <c r="AG18155" s="11"/>
    </row>
    <row r="18156" spans="1:33">
      <c r="A18156" s="5"/>
      <c r="B18156" s="5"/>
      <c r="C18156" s="5"/>
      <c r="D18156" s="5"/>
      <c r="E18156" s="5"/>
      <c r="F18156" s="5"/>
      <c r="G18156" s="5"/>
      <c r="H18156" s="6"/>
      <c r="I18156" s="6"/>
      <c r="J18156" s="5"/>
      <c r="K18156" s="5"/>
      <c r="L18156" s="5"/>
      <c r="M18156" s="5"/>
      <c r="N18156" s="5"/>
      <c r="O18156" s="5"/>
      <c r="P18156" s="5"/>
      <c r="Q18156" s="5"/>
      <c r="R18156" s="6"/>
      <c r="S18156" s="6"/>
      <c r="T18156" s="6"/>
      <c r="U18156" s="6"/>
      <c r="V18156" s="6"/>
      <c r="W18156" s="6"/>
      <c r="X18156" s="6"/>
      <c r="Y18156" s="5"/>
      <c r="Z18156" s="5"/>
      <c r="AA18156" s="5"/>
      <c r="AB18156" s="5"/>
      <c r="AC18156" s="6"/>
      <c r="AD18156" s="6"/>
      <c r="AE18156" s="5"/>
      <c r="AF18156" s="6"/>
      <c r="AG18156" s="11"/>
    </row>
    <row r="18157" spans="1:33">
      <c r="A18157" s="5"/>
      <c r="B18157" s="5"/>
      <c r="C18157" s="5"/>
      <c r="D18157" s="5"/>
      <c r="E18157" s="5"/>
      <c r="F18157" s="5"/>
      <c r="G18157" s="5"/>
      <c r="H18157" s="6"/>
      <c r="I18157" s="6"/>
      <c r="J18157" s="5"/>
      <c r="K18157" s="5"/>
      <c r="L18157" s="5"/>
      <c r="M18157" s="5"/>
      <c r="N18157" s="5"/>
      <c r="O18157" s="5"/>
      <c r="P18157" s="5"/>
      <c r="Q18157" s="5"/>
      <c r="R18157" s="6"/>
      <c r="S18157" s="6"/>
      <c r="T18157" s="6"/>
      <c r="U18157" s="6"/>
      <c r="V18157" s="6"/>
      <c r="W18157" s="6"/>
      <c r="X18157" s="6"/>
      <c r="Y18157" s="5"/>
      <c r="Z18157" s="5"/>
      <c r="AA18157" s="5"/>
      <c r="AB18157" s="5"/>
      <c r="AC18157" s="6"/>
      <c r="AD18157" s="6"/>
      <c r="AE18157" s="5"/>
      <c r="AF18157" s="6"/>
      <c r="AG18157" s="11"/>
    </row>
    <row r="18158" spans="1:33">
      <c r="A18158" s="5"/>
      <c r="B18158" s="5"/>
      <c r="C18158" s="5"/>
      <c r="D18158" s="5"/>
      <c r="E18158" s="5"/>
      <c r="F18158" s="5"/>
      <c r="G18158" s="5"/>
      <c r="H18158" s="6"/>
      <c r="I18158" s="6"/>
      <c r="J18158" s="5"/>
      <c r="K18158" s="5"/>
      <c r="L18158" s="5"/>
      <c r="M18158" s="5"/>
      <c r="N18158" s="5"/>
      <c r="O18158" s="5"/>
      <c r="P18158" s="5"/>
      <c r="Q18158" s="5"/>
      <c r="R18158" s="6"/>
      <c r="S18158" s="6"/>
      <c r="T18158" s="6"/>
      <c r="U18158" s="6"/>
      <c r="V18158" s="6"/>
      <c r="W18158" s="6"/>
      <c r="X18158" s="6"/>
      <c r="Y18158" s="5"/>
      <c r="Z18158" s="5"/>
      <c r="AA18158" s="5"/>
      <c r="AB18158" s="5"/>
      <c r="AC18158" s="6"/>
      <c r="AD18158" s="6"/>
      <c r="AE18158" s="5"/>
      <c r="AF18158" s="6"/>
      <c r="AG18158" s="11"/>
    </row>
    <row r="18159" spans="1:33">
      <c r="A18159" s="5"/>
      <c r="B18159" s="5"/>
      <c r="C18159" s="5"/>
      <c r="D18159" s="5"/>
      <c r="E18159" s="5"/>
      <c r="F18159" s="5"/>
      <c r="G18159" s="5"/>
      <c r="H18159" s="6"/>
      <c r="I18159" s="6"/>
      <c r="J18159" s="5"/>
      <c r="K18159" s="5"/>
      <c r="L18159" s="5"/>
      <c r="M18159" s="5"/>
      <c r="N18159" s="5"/>
      <c r="O18159" s="5"/>
      <c r="P18159" s="5"/>
      <c r="Q18159" s="5"/>
      <c r="R18159" s="6"/>
      <c r="S18159" s="6"/>
      <c r="T18159" s="6"/>
      <c r="U18159" s="6"/>
      <c r="V18159" s="6"/>
      <c r="W18159" s="6"/>
      <c r="X18159" s="6"/>
      <c r="Y18159" s="5"/>
      <c r="Z18159" s="5"/>
      <c r="AA18159" s="5"/>
      <c r="AB18159" s="5"/>
      <c r="AC18159" s="6"/>
      <c r="AD18159" s="6"/>
      <c r="AE18159" s="5"/>
      <c r="AF18159" s="6"/>
      <c r="AG18159" s="11"/>
    </row>
    <row r="18160" spans="1:33">
      <c r="A18160" s="5"/>
      <c r="B18160" s="6"/>
      <c r="C18160" s="5"/>
      <c r="D18160" s="5"/>
      <c r="E18160" s="5"/>
      <c r="F18160" s="5"/>
      <c r="G18160" s="5"/>
      <c r="H18160" s="6"/>
      <c r="I18160" s="6"/>
      <c r="J18160" s="5"/>
      <c r="K18160" s="5"/>
      <c r="L18160" s="5"/>
      <c r="M18160" s="5"/>
      <c r="N18160" s="5"/>
      <c r="O18160" s="5"/>
      <c r="P18160" s="5"/>
      <c r="Q18160" s="5"/>
      <c r="R18160" s="6"/>
      <c r="S18160" s="5"/>
      <c r="T18160" s="6"/>
      <c r="U18160" s="5"/>
      <c r="V18160" s="6"/>
      <c r="W18160" s="6"/>
      <c r="X18160" s="6"/>
      <c r="Y18160" s="5"/>
      <c r="Z18160" s="5"/>
      <c r="AA18160" s="5"/>
      <c r="AB18160" s="5"/>
      <c r="AC18160" s="6"/>
      <c r="AD18160" s="6"/>
      <c r="AE18160" s="5"/>
      <c r="AF18160" s="6"/>
      <c r="AG18160" s="11"/>
    </row>
    <row r="18161" spans="1:33">
      <c r="A18161" s="5"/>
      <c r="B18161" s="5"/>
      <c r="C18161" s="5"/>
      <c r="D18161" s="5"/>
      <c r="E18161" s="5"/>
      <c r="F18161" s="5"/>
      <c r="G18161" s="5"/>
      <c r="H18161" s="6"/>
      <c r="I18161" s="6"/>
      <c r="J18161" s="5"/>
      <c r="K18161" s="5"/>
      <c r="L18161" s="5"/>
      <c r="M18161" s="5"/>
      <c r="N18161" s="5"/>
      <c r="O18161" s="5"/>
      <c r="P18161" s="5"/>
      <c r="Q18161" s="5"/>
      <c r="R18161" s="6"/>
      <c r="S18161" s="6"/>
      <c r="T18161" s="6"/>
      <c r="U18161" s="6"/>
      <c r="V18161" s="6"/>
      <c r="W18161" s="6"/>
      <c r="X18161" s="6"/>
      <c r="Y18161" s="5"/>
      <c r="Z18161" s="5"/>
      <c r="AA18161" s="5"/>
      <c r="AB18161" s="5"/>
      <c r="AC18161" s="6"/>
      <c r="AD18161" s="6"/>
      <c r="AE18161" s="5"/>
      <c r="AF18161" s="6"/>
      <c r="AG18161" s="11"/>
    </row>
    <row r="18162" spans="1:33">
      <c r="A18162" s="5"/>
      <c r="B18162" s="5"/>
      <c r="C18162" s="5"/>
      <c r="D18162" s="5"/>
      <c r="E18162" s="5"/>
      <c r="F18162" s="5"/>
      <c r="G18162" s="5"/>
      <c r="H18162" s="6"/>
      <c r="I18162" s="6"/>
      <c r="J18162" s="5"/>
      <c r="K18162" s="5"/>
      <c r="L18162" s="5"/>
      <c r="M18162" s="5"/>
      <c r="N18162" s="5"/>
      <c r="O18162" s="5"/>
      <c r="P18162" s="5"/>
      <c r="Q18162" s="5"/>
      <c r="R18162" s="6"/>
      <c r="S18162" s="6"/>
      <c r="T18162" s="6"/>
      <c r="U18162" s="6"/>
      <c r="V18162" s="6"/>
      <c r="W18162" s="6"/>
      <c r="X18162" s="6"/>
      <c r="Y18162" s="5"/>
      <c r="Z18162" s="5"/>
      <c r="AA18162" s="5"/>
      <c r="AB18162" s="5"/>
      <c r="AC18162" s="6"/>
      <c r="AD18162" s="6"/>
      <c r="AE18162" s="5"/>
      <c r="AF18162" s="6"/>
      <c r="AG18162" s="11"/>
    </row>
    <row r="18163" spans="1:33">
      <c r="A18163" s="5"/>
      <c r="B18163" s="5"/>
      <c r="C18163" s="5"/>
      <c r="D18163" s="5"/>
      <c r="E18163" s="5"/>
      <c r="F18163" s="5"/>
      <c r="G18163" s="5"/>
      <c r="H18163" s="6"/>
      <c r="I18163" s="6"/>
      <c r="J18163" s="5"/>
      <c r="K18163" s="5"/>
      <c r="L18163" s="5"/>
      <c r="M18163" s="5"/>
      <c r="N18163" s="5"/>
      <c r="O18163" s="5"/>
      <c r="P18163" s="5"/>
      <c r="Q18163" s="5"/>
      <c r="R18163" s="6"/>
      <c r="S18163" s="6"/>
      <c r="T18163" s="6"/>
      <c r="U18163" s="6"/>
      <c r="V18163" s="6"/>
      <c r="W18163" s="6"/>
      <c r="X18163" s="6"/>
      <c r="Y18163" s="5"/>
      <c r="Z18163" s="5"/>
      <c r="AA18163" s="5"/>
      <c r="AB18163" s="5"/>
      <c r="AC18163" s="6"/>
      <c r="AD18163" s="6"/>
      <c r="AE18163" s="5"/>
      <c r="AF18163" s="6"/>
      <c r="AG18163" s="11"/>
    </row>
    <row r="18164" spans="1:33">
      <c r="A18164" s="5"/>
      <c r="B18164" s="5"/>
      <c r="C18164" s="5"/>
      <c r="D18164" s="5"/>
      <c r="E18164" s="5"/>
      <c r="F18164" s="5"/>
      <c r="G18164" s="5"/>
      <c r="H18164" s="6"/>
      <c r="I18164" s="6"/>
      <c r="J18164" s="5"/>
      <c r="K18164" s="5"/>
      <c r="L18164" s="5"/>
      <c r="M18164" s="5"/>
      <c r="N18164" s="5"/>
      <c r="O18164" s="5"/>
      <c r="P18164" s="5"/>
      <c r="Q18164" s="5"/>
      <c r="R18164" s="6"/>
      <c r="S18164" s="6"/>
      <c r="T18164" s="6"/>
      <c r="U18164" s="6"/>
      <c r="V18164" s="6"/>
      <c r="W18164" s="6"/>
      <c r="X18164" s="6"/>
      <c r="Y18164" s="5"/>
      <c r="Z18164" s="5"/>
      <c r="AA18164" s="5"/>
      <c r="AB18164" s="5"/>
      <c r="AC18164" s="6"/>
      <c r="AD18164" s="6"/>
      <c r="AE18164" s="5"/>
      <c r="AF18164" s="6"/>
      <c r="AG18164" s="11"/>
    </row>
    <row r="18165" spans="1:33">
      <c r="A18165" s="5"/>
      <c r="B18165" s="5"/>
      <c r="C18165" s="5"/>
      <c r="D18165" s="5"/>
      <c r="E18165" s="5"/>
      <c r="F18165" s="5"/>
      <c r="G18165" s="5"/>
      <c r="H18165" s="6"/>
      <c r="I18165" s="6"/>
      <c r="J18165" s="5"/>
      <c r="K18165" s="5"/>
      <c r="L18165" s="5"/>
      <c r="M18165" s="5"/>
      <c r="N18165" s="5"/>
      <c r="O18165" s="5"/>
      <c r="P18165" s="5"/>
      <c r="Q18165" s="5"/>
      <c r="R18165" s="6"/>
      <c r="S18165" s="6"/>
      <c r="T18165" s="6"/>
      <c r="U18165" s="6"/>
      <c r="V18165" s="6"/>
      <c r="W18165" s="6"/>
      <c r="X18165" s="6"/>
      <c r="Y18165" s="5"/>
      <c r="Z18165" s="5"/>
      <c r="AA18165" s="5"/>
      <c r="AB18165" s="5"/>
      <c r="AC18165" s="6"/>
      <c r="AD18165" s="6"/>
      <c r="AE18165" s="5"/>
      <c r="AF18165" s="6"/>
      <c r="AG18165" s="11"/>
    </row>
    <row r="18166" spans="1:33">
      <c r="A18166" s="5"/>
      <c r="B18166" s="5"/>
      <c r="C18166" s="5"/>
      <c r="D18166" s="5"/>
      <c r="E18166" s="5"/>
      <c r="F18166" s="5"/>
      <c r="G18166" s="5"/>
      <c r="H18166" s="6"/>
      <c r="I18166" s="6"/>
      <c r="J18166" s="5"/>
      <c r="K18166" s="5"/>
      <c r="L18166" s="5"/>
      <c r="M18166" s="5"/>
      <c r="N18166" s="5"/>
      <c r="O18166" s="5"/>
      <c r="P18166" s="5"/>
      <c r="Q18166" s="5"/>
      <c r="R18166" s="6"/>
      <c r="S18166" s="6"/>
      <c r="T18166" s="6"/>
      <c r="U18166" s="6"/>
      <c r="V18166" s="6"/>
      <c r="W18166" s="6"/>
      <c r="X18166" s="6"/>
      <c r="Y18166" s="5"/>
      <c r="Z18166" s="5"/>
      <c r="AA18166" s="5"/>
      <c r="AB18166" s="5"/>
      <c r="AC18166" s="6"/>
      <c r="AD18166" s="6"/>
      <c r="AE18166" s="5"/>
      <c r="AF18166" s="6"/>
      <c r="AG18166" s="11"/>
    </row>
    <row r="18167" spans="1:33">
      <c r="A18167" s="5"/>
      <c r="B18167" s="5"/>
      <c r="C18167" s="5"/>
      <c r="D18167" s="5"/>
      <c r="E18167" s="5"/>
      <c r="F18167" s="5"/>
      <c r="G18167" s="5"/>
      <c r="H18167" s="6"/>
      <c r="I18167" s="6"/>
      <c r="J18167" s="5"/>
      <c r="K18167" s="5"/>
      <c r="L18167" s="5"/>
      <c r="M18167" s="5"/>
      <c r="N18167" s="5"/>
      <c r="O18167" s="5"/>
      <c r="P18167" s="5"/>
      <c r="Q18167" s="5"/>
      <c r="R18167" s="6"/>
      <c r="S18167" s="6"/>
      <c r="T18167" s="6"/>
      <c r="U18167" s="6"/>
      <c r="V18167" s="6"/>
      <c r="W18167" s="6"/>
      <c r="X18167" s="6"/>
      <c r="Y18167" s="5"/>
      <c r="Z18167" s="5"/>
      <c r="AA18167" s="5"/>
      <c r="AB18167" s="5"/>
      <c r="AC18167" s="6"/>
      <c r="AD18167" s="6"/>
      <c r="AE18167" s="5"/>
      <c r="AF18167" s="6"/>
      <c r="AG18167" s="11"/>
    </row>
    <row r="18168" spans="1:33">
      <c r="A18168" s="5"/>
      <c r="B18168" s="5"/>
      <c r="C18168" s="5"/>
      <c r="D18168" s="5"/>
      <c r="E18168" s="5"/>
      <c r="F18168" s="5"/>
      <c r="G18168" s="5"/>
      <c r="H18168" s="6"/>
      <c r="I18168" s="6"/>
      <c r="J18168" s="5"/>
      <c r="K18168" s="5"/>
      <c r="L18168" s="5"/>
      <c r="M18168" s="5"/>
      <c r="N18168" s="5"/>
      <c r="O18168" s="5"/>
      <c r="P18168" s="5"/>
      <c r="Q18168" s="5"/>
      <c r="R18168" s="6"/>
      <c r="S18168" s="6"/>
      <c r="T18168" s="6"/>
      <c r="U18168" s="6"/>
      <c r="V18168" s="6"/>
      <c r="W18168" s="6"/>
      <c r="X18168" s="6"/>
      <c r="Y18168" s="5"/>
      <c r="Z18168" s="5"/>
      <c r="AA18168" s="5"/>
      <c r="AB18168" s="5"/>
      <c r="AC18168" s="6"/>
      <c r="AD18168" s="6"/>
      <c r="AE18168" s="5"/>
      <c r="AF18168" s="6"/>
      <c r="AG18168" s="11"/>
    </row>
    <row r="18169" spans="1:33">
      <c r="A18169" s="5"/>
      <c r="B18169" s="5"/>
      <c r="C18169" s="5"/>
      <c r="D18169" s="5"/>
      <c r="E18169" s="5"/>
      <c r="F18169" s="5"/>
      <c r="G18169" s="5"/>
      <c r="H18169" s="6"/>
      <c r="I18169" s="6"/>
      <c r="J18169" s="5"/>
      <c r="K18169" s="5"/>
      <c r="L18169" s="5"/>
      <c r="M18169" s="5"/>
      <c r="N18169" s="5"/>
      <c r="O18169" s="5"/>
      <c r="P18169" s="5"/>
      <c r="Q18169" s="5"/>
      <c r="R18169" s="6"/>
      <c r="S18169" s="5"/>
      <c r="T18169" s="6"/>
      <c r="U18169" s="6"/>
      <c r="V18169" s="6"/>
      <c r="W18169" s="6"/>
      <c r="X18169" s="6"/>
      <c r="Y18169" s="5"/>
      <c r="Z18169" s="5"/>
      <c r="AA18169" s="5"/>
      <c r="AB18169" s="5"/>
      <c r="AC18169" s="6"/>
      <c r="AD18169" s="6"/>
      <c r="AE18169" s="5"/>
      <c r="AF18169" s="6"/>
      <c r="AG18169" s="11"/>
    </row>
    <row r="18170" spans="1:33">
      <c r="A18170" s="5"/>
      <c r="B18170" s="5"/>
      <c r="C18170" s="5"/>
      <c r="D18170" s="5"/>
      <c r="E18170" s="5"/>
      <c r="F18170" s="5"/>
      <c r="G18170" s="5"/>
      <c r="H18170" s="6"/>
      <c r="I18170" s="6"/>
      <c r="J18170" s="5"/>
      <c r="K18170" s="5"/>
      <c r="L18170" s="5"/>
      <c r="M18170" s="5"/>
      <c r="N18170" s="5"/>
      <c r="O18170" s="5"/>
      <c r="P18170" s="5"/>
      <c r="Q18170" s="5"/>
      <c r="R18170" s="6"/>
      <c r="S18170" s="6"/>
      <c r="T18170" s="6"/>
      <c r="U18170" s="6"/>
      <c r="V18170" s="6"/>
      <c r="W18170" s="6"/>
      <c r="X18170" s="6"/>
      <c r="Y18170" s="5"/>
      <c r="Z18170" s="5"/>
      <c r="AA18170" s="5"/>
      <c r="AB18170" s="5"/>
      <c r="AC18170" s="6"/>
      <c r="AD18170" s="6"/>
      <c r="AE18170" s="5"/>
      <c r="AF18170" s="6"/>
      <c r="AG18170" s="11"/>
    </row>
    <row r="18171" spans="1:33">
      <c r="A18171" s="5"/>
      <c r="B18171" s="6"/>
      <c r="C18171" s="5"/>
      <c r="D18171" s="5"/>
      <c r="E18171" s="5"/>
      <c r="F18171" s="5"/>
      <c r="G18171" s="5"/>
      <c r="H18171" s="6"/>
      <c r="I18171" s="6"/>
      <c r="J18171" s="5"/>
      <c r="K18171" s="5"/>
      <c r="L18171" s="5"/>
      <c r="M18171" s="5"/>
      <c r="N18171" s="5"/>
      <c r="O18171" s="5"/>
      <c r="P18171" s="5"/>
      <c r="Q18171" s="5"/>
      <c r="R18171" s="6"/>
      <c r="S18171" s="5"/>
      <c r="T18171" s="6"/>
      <c r="U18171" s="5"/>
      <c r="V18171" s="6"/>
      <c r="W18171" s="6"/>
      <c r="X18171" s="6"/>
      <c r="Y18171" s="5"/>
      <c r="Z18171" s="5"/>
      <c r="AA18171" s="5"/>
      <c r="AB18171" s="5"/>
      <c r="AC18171" s="6"/>
      <c r="AD18171" s="6"/>
      <c r="AE18171" s="5"/>
      <c r="AF18171" s="6"/>
      <c r="AG18171" s="11"/>
    </row>
    <row r="18172" spans="1:33">
      <c r="A18172" s="5"/>
      <c r="B18172" s="5"/>
      <c r="C18172" s="5"/>
      <c r="D18172" s="5"/>
      <c r="E18172" s="5"/>
      <c r="F18172" s="5"/>
      <c r="G18172" s="5"/>
      <c r="H18172" s="6"/>
      <c r="I18172" s="6"/>
      <c r="J18172" s="5"/>
      <c r="K18172" s="5"/>
      <c r="L18172" s="5"/>
      <c r="M18172" s="5"/>
      <c r="N18172" s="5"/>
      <c r="O18172" s="5"/>
      <c r="P18172" s="5"/>
      <c r="Q18172" s="5"/>
      <c r="R18172" s="6"/>
      <c r="S18172" s="6"/>
      <c r="T18172" s="6"/>
      <c r="U18172" s="6"/>
      <c r="V18172" s="6"/>
      <c r="W18172" s="6"/>
      <c r="X18172" s="6"/>
      <c r="Y18172" s="5"/>
      <c r="Z18172" s="5"/>
      <c r="AA18172" s="5"/>
      <c r="AB18172" s="5"/>
      <c r="AC18172" s="6"/>
      <c r="AD18172" s="6"/>
      <c r="AE18172" s="5"/>
      <c r="AF18172" s="6"/>
      <c r="AG18172" s="11"/>
    </row>
    <row r="18173" spans="1:33">
      <c r="A18173" s="5"/>
      <c r="B18173" s="6"/>
      <c r="C18173" s="5"/>
      <c r="D18173" s="5"/>
      <c r="E18173" s="5"/>
      <c r="F18173" s="5"/>
      <c r="G18173" s="5"/>
      <c r="H18173" s="6"/>
      <c r="I18173" s="6"/>
      <c r="J18173" s="5"/>
      <c r="K18173" s="5"/>
      <c r="L18173" s="5"/>
      <c r="M18173" s="5"/>
      <c r="N18173" s="5"/>
      <c r="O18173" s="5"/>
      <c r="P18173" s="5"/>
      <c r="Q18173" s="5"/>
      <c r="R18173" s="6"/>
      <c r="S18173" s="5"/>
      <c r="T18173" s="6"/>
      <c r="U18173" s="5"/>
      <c r="V18173" s="6"/>
      <c r="W18173" s="6"/>
      <c r="X18173" s="6"/>
      <c r="Y18173" s="5"/>
      <c r="Z18173" s="5"/>
      <c r="AA18173" s="5"/>
      <c r="AB18173" s="5"/>
      <c r="AC18173" s="6"/>
      <c r="AD18173" s="6"/>
      <c r="AE18173" s="5"/>
      <c r="AF18173" s="6"/>
      <c r="AG18173" s="11"/>
    </row>
    <row r="18174" spans="1:33">
      <c r="A18174" s="5"/>
      <c r="B18174" s="5"/>
      <c r="C18174" s="5"/>
      <c r="D18174" s="5"/>
      <c r="E18174" s="5"/>
      <c r="F18174" s="5"/>
      <c r="G18174" s="5"/>
      <c r="H18174" s="6"/>
      <c r="I18174" s="6"/>
      <c r="J18174" s="5"/>
      <c r="K18174" s="5"/>
      <c r="L18174" s="5"/>
      <c r="M18174" s="5"/>
      <c r="N18174" s="5"/>
      <c r="O18174" s="5"/>
      <c r="P18174" s="5"/>
      <c r="Q18174" s="5"/>
      <c r="R18174" s="6"/>
      <c r="S18174" s="6"/>
      <c r="T18174" s="6"/>
      <c r="U18174" s="6"/>
      <c r="V18174" s="6"/>
      <c r="W18174" s="6"/>
      <c r="X18174" s="6"/>
      <c r="Y18174" s="5"/>
      <c r="Z18174" s="5"/>
      <c r="AA18174" s="5"/>
      <c r="AB18174" s="5"/>
      <c r="AC18174" s="6"/>
      <c r="AD18174" s="6"/>
      <c r="AE18174" s="5"/>
      <c r="AF18174" s="6"/>
      <c r="AG18174" s="11"/>
    </row>
    <row r="18175" spans="1:33">
      <c r="A18175" s="5"/>
      <c r="B18175" s="5"/>
      <c r="C18175" s="5"/>
      <c r="D18175" s="5"/>
      <c r="E18175" s="5"/>
      <c r="F18175" s="5"/>
      <c r="G18175" s="5"/>
      <c r="H18175" s="6"/>
      <c r="I18175" s="6"/>
      <c r="J18175" s="5"/>
      <c r="K18175" s="5"/>
      <c r="L18175" s="5"/>
      <c r="M18175" s="5"/>
      <c r="N18175" s="5"/>
      <c r="O18175" s="5"/>
      <c r="P18175" s="5"/>
      <c r="Q18175" s="5"/>
      <c r="R18175" s="6"/>
      <c r="S18175" s="6"/>
      <c r="T18175" s="6"/>
      <c r="U18175" s="6"/>
      <c r="V18175" s="6"/>
      <c r="W18175" s="6"/>
      <c r="X18175" s="6"/>
      <c r="Y18175" s="5"/>
      <c r="Z18175" s="5"/>
      <c r="AA18175" s="5"/>
      <c r="AB18175" s="5"/>
      <c r="AC18175" s="6"/>
      <c r="AD18175" s="6"/>
      <c r="AE18175" s="5"/>
      <c r="AF18175" s="6"/>
      <c r="AG18175" s="11"/>
    </row>
    <row r="18176" spans="1:33">
      <c r="A18176" s="5"/>
      <c r="B18176" s="5"/>
      <c r="C18176" s="5"/>
      <c r="D18176" s="5"/>
      <c r="E18176" s="5"/>
      <c r="F18176" s="5"/>
      <c r="G18176" s="5"/>
      <c r="H18176" s="6"/>
      <c r="I18176" s="6"/>
      <c r="J18176" s="5"/>
      <c r="K18176" s="5"/>
      <c r="L18176" s="5"/>
      <c r="M18176" s="5"/>
      <c r="N18176" s="5"/>
      <c r="O18176" s="5"/>
      <c r="P18176" s="5"/>
      <c r="Q18176" s="5"/>
      <c r="R18176" s="6"/>
      <c r="S18176" s="6"/>
      <c r="T18176" s="6"/>
      <c r="U18176" s="6"/>
      <c r="V18176" s="6"/>
      <c r="W18176" s="6"/>
      <c r="X18176" s="6"/>
      <c r="Y18176" s="5"/>
      <c r="Z18176" s="5"/>
      <c r="AA18176" s="5"/>
      <c r="AB18176" s="5"/>
      <c r="AC18176" s="6"/>
      <c r="AD18176" s="6"/>
      <c r="AE18176" s="5"/>
      <c r="AF18176" s="6"/>
      <c r="AG18176" s="11"/>
    </row>
    <row r="18177" spans="1:33">
      <c r="A18177" s="5"/>
      <c r="B18177" s="5"/>
      <c r="C18177" s="5"/>
      <c r="D18177" s="5"/>
      <c r="E18177" s="5"/>
      <c r="F18177" s="5"/>
      <c r="G18177" s="5"/>
      <c r="H18177" s="6"/>
      <c r="I18177" s="6"/>
      <c r="J18177" s="5"/>
      <c r="K18177" s="5"/>
      <c r="L18177" s="5"/>
      <c r="M18177" s="5"/>
      <c r="N18177" s="5"/>
      <c r="O18177" s="5"/>
      <c r="P18177" s="5"/>
      <c r="Q18177" s="5"/>
      <c r="R18177" s="6"/>
      <c r="S18177" s="6"/>
      <c r="T18177" s="6"/>
      <c r="U18177" s="6"/>
      <c r="V18177" s="6"/>
      <c r="W18177" s="6"/>
      <c r="X18177" s="6"/>
      <c r="Y18177" s="5"/>
      <c r="Z18177" s="5"/>
      <c r="AA18177" s="5"/>
      <c r="AB18177" s="5"/>
      <c r="AC18177" s="6"/>
      <c r="AD18177" s="6"/>
      <c r="AE18177" s="5"/>
      <c r="AF18177" s="6"/>
      <c r="AG18177" s="11"/>
    </row>
    <row r="18178" spans="1:33">
      <c r="A18178" s="5"/>
      <c r="B18178" s="5"/>
      <c r="C18178" s="5"/>
      <c r="D18178" s="5"/>
      <c r="E18178" s="5"/>
      <c r="F18178" s="5"/>
      <c r="G18178" s="5"/>
      <c r="H18178" s="6"/>
      <c r="I18178" s="6"/>
      <c r="J18178" s="5"/>
      <c r="K18178" s="5"/>
      <c r="L18178" s="5"/>
      <c r="M18178" s="5"/>
      <c r="N18178" s="5"/>
      <c r="O18178" s="5"/>
      <c r="P18178" s="5"/>
      <c r="Q18178" s="5"/>
      <c r="R18178" s="6"/>
      <c r="S18178" s="6"/>
      <c r="T18178" s="6"/>
      <c r="U18178" s="6"/>
      <c r="V18178" s="6"/>
      <c r="W18178" s="6"/>
      <c r="X18178" s="6"/>
      <c r="Y18178" s="5"/>
      <c r="Z18178" s="5"/>
      <c r="AA18178" s="5"/>
      <c r="AB18178" s="5"/>
      <c r="AC18178" s="6"/>
      <c r="AD18178" s="6"/>
      <c r="AE18178" s="5"/>
      <c r="AF18178" s="6"/>
      <c r="AG18178" s="11"/>
    </row>
    <row r="18179" spans="1:33">
      <c r="A18179" s="5"/>
      <c r="B18179" s="5"/>
      <c r="C18179" s="5"/>
      <c r="D18179" s="5"/>
      <c r="E18179" s="5"/>
      <c r="F18179" s="5"/>
      <c r="G18179" s="5"/>
      <c r="H18179" s="6"/>
      <c r="I18179" s="6"/>
      <c r="J18179" s="5"/>
      <c r="K18179" s="5"/>
      <c r="L18179" s="5"/>
      <c r="M18179" s="5"/>
      <c r="N18179" s="5"/>
      <c r="O18179" s="5"/>
      <c r="P18179" s="5"/>
      <c r="Q18179" s="5"/>
      <c r="R18179" s="6"/>
      <c r="S18179" s="6"/>
      <c r="T18179" s="6"/>
      <c r="U18179" s="6"/>
      <c r="V18179" s="6"/>
      <c r="W18179" s="6"/>
      <c r="X18179" s="6"/>
      <c r="Y18179" s="5"/>
      <c r="Z18179" s="5"/>
      <c r="AA18179" s="5"/>
      <c r="AB18179" s="5"/>
      <c r="AC18179" s="6"/>
      <c r="AD18179" s="6"/>
      <c r="AE18179" s="5"/>
      <c r="AF18179" s="6"/>
      <c r="AG18179" s="11"/>
    </row>
    <row r="18180" spans="1:33">
      <c r="A18180" s="5"/>
      <c r="B18180" s="5"/>
      <c r="C18180" s="5"/>
      <c r="D18180" s="5"/>
      <c r="E18180" s="5"/>
      <c r="F18180" s="5"/>
      <c r="G18180" s="5"/>
      <c r="H18180" s="6"/>
      <c r="I18180" s="6"/>
      <c r="J18180" s="5"/>
      <c r="K18180" s="5"/>
      <c r="L18180" s="5"/>
      <c r="M18180" s="5"/>
      <c r="N18180" s="5"/>
      <c r="O18180" s="5"/>
      <c r="P18180" s="5"/>
      <c r="Q18180" s="5"/>
      <c r="R18180" s="6"/>
      <c r="S18180" s="6"/>
      <c r="T18180" s="6"/>
      <c r="U18180" s="6"/>
      <c r="V18180" s="6"/>
      <c r="W18180" s="6"/>
      <c r="X18180" s="6"/>
      <c r="Y18180" s="5"/>
      <c r="Z18180" s="5"/>
      <c r="AA18180" s="5"/>
      <c r="AB18180" s="5"/>
      <c r="AC18180" s="6"/>
      <c r="AD18180" s="6"/>
      <c r="AE18180" s="5"/>
      <c r="AF18180" s="6"/>
      <c r="AG18180" s="11"/>
    </row>
    <row r="18181" spans="1:33">
      <c r="A18181" s="5"/>
      <c r="B18181" s="5"/>
      <c r="C18181" s="5"/>
      <c r="D18181" s="5"/>
      <c r="E18181" s="5"/>
      <c r="F18181" s="5"/>
      <c r="G18181" s="5"/>
      <c r="H18181" s="6"/>
      <c r="I18181" s="6"/>
      <c r="J18181" s="5"/>
      <c r="K18181" s="5"/>
      <c r="L18181" s="5"/>
      <c r="M18181" s="5"/>
      <c r="N18181" s="5"/>
      <c r="O18181" s="5"/>
      <c r="P18181" s="5"/>
      <c r="Q18181" s="5"/>
      <c r="R18181" s="6"/>
      <c r="S18181" s="6"/>
      <c r="T18181" s="6"/>
      <c r="U18181" s="6"/>
      <c r="V18181" s="6"/>
      <c r="W18181" s="6"/>
      <c r="X18181" s="6"/>
      <c r="Y18181" s="5"/>
      <c r="Z18181" s="5"/>
      <c r="AA18181" s="5"/>
      <c r="AB18181" s="5"/>
      <c r="AC18181" s="6"/>
      <c r="AD18181" s="6"/>
      <c r="AE18181" s="5"/>
      <c r="AF18181" s="6"/>
      <c r="AG18181" s="11"/>
    </row>
    <row r="18182" spans="1:33">
      <c r="A18182" s="5"/>
      <c r="B18182" s="5"/>
      <c r="C18182" s="5"/>
      <c r="D18182" s="5"/>
      <c r="E18182" s="5"/>
      <c r="F18182" s="5"/>
      <c r="G18182" s="5"/>
      <c r="H18182" s="6"/>
      <c r="I18182" s="6"/>
      <c r="J18182" s="5"/>
      <c r="K18182" s="5"/>
      <c r="L18182" s="5"/>
      <c r="M18182" s="5"/>
      <c r="N18182" s="5"/>
      <c r="O18182" s="5"/>
      <c r="P18182" s="5"/>
      <c r="Q18182" s="5"/>
      <c r="R18182" s="6"/>
      <c r="S18182" s="6"/>
      <c r="T18182" s="6"/>
      <c r="U18182" s="6"/>
      <c r="V18182" s="6"/>
      <c r="W18182" s="6"/>
      <c r="X18182" s="6"/>
      <c r="Y18182" s="5"/>
      <c r="Z18182" s="5"/>
      <c r="AA18182" s="5"/>
      <c r="AB18182" s="5"/>
      <c r="AC18182" s="6"/>
      <c r="AD18182" s="6"/>
      <c r="AE18182" s="5"/>
      <c r="AF18182" s="6"/>
      <c r="AG18182" s="11"/>
    </row>
    <row r="18183" spans="1:33">
      <c r="A18183" s="5"/>
      <c r="B18183" s="5"/>
      <c r="C18183" s="5"/>
      <c r="D18183" s="5"/>
      <c r="E18183" s="5"/>
      <c r="F18183" s="5"/>
      <c r="G18183" s="5"/>
      <c r="H18183" s="6"/>
      <c r="I18183" s="6"/>
      <c r="J18183" s="5"/>
      <c r="K18183" s="5"/>
      <c r="L18183" s="5"/>
      <c r="M18183" s="5"/>
      <c r="N18183" s="5"/>
      <c r="O18183" s="5"/>
      <c r="P18183" s="5"/>
      <c r="Q18183" s="5"/>
      <c r="R18183" s="6"/>
      <c r="S18183" s="6"/>
      <c r="T18183" s="6"/>
      <c r="U18183" s="6"/>
      <c r="V18183" s="6"/>
      <c r="W18183" s="6"/>
      <c r="X18183" s="6"/>
      <c r="Y18183" s="5"/>
      <c r="Z18183" s="5"/>
      <c r="AA18183" s="5"/>
      <c r="AB18183" s="5"/>
      <c r="AC18183" s="6"/>
      <c r="AD18183" s="6"/>
      <c r="AE18183" s="5"/>
      <c r="AF18183" s="6"/>
      <c r="AG18183" s="11"/>
    </row>
    <row r="18184" spans="1:33">
      <c r="A18184" s="5"/>
      <c r="B18184" s="5"/>
      <c r="C18184" s="5"/>
      <c r="D18184" s="5"/>
      <c r="E18184" s="5"/>
      <c r="F18184" s="5"/>
      <c r="G18184" s="5"/>
      <c r="H18184" s="6"/>
      <c r="I18184" s="6"/>
      <c r="J18184" s="5"/>
      <c r="K18184" s="5"/>
      <c r="L18184" s="5"/>
      <c r="M18184" s="5"/>
      <c r="N18184" s="5"/>
      <c r="O18184" s="5"/>
      <c r="P18184" s="5"/>
      <c r="Q18184" s="5"/>
      <c r="R18184" s="6"/>
      <c r="S18184" s="6"/>
      <c r="T18184" s="6"/>
      <c r="U18184" s="6"/>
      <c r="V18184" s="6"/>
      <c r="W18184" s="6"/>
      <c r="X18184" s="6"/>
      <c r="Y18184" s="5"/>
      <c r="Z18184" s="5"/>
      <c r="AA18184" s="5"/>
      <c r="AB18184" s="5"/>
      <c r="AC18184" s="6"/>
      <c r="AD18184" s="6"/>
      <c r="AE18184" s="5"/>
      <c r="AF18184" s="6"/>
      <c r="AG18184" s="11"/>
    </row>
    <row r="18185" spans="1:33">
      <c r="A18185" s="5"/>
      <c r="B18185" s="5"/>
      <c r="C18185" s="5"/>
      <c r="D18185" s="5"/>
      <c r="E18185" s="5"/>
      <c r="F18185" s="5"/>
      <c r="G18185" s="5"/>
      <c r="H18185" s="6"/>
      <c r="I18185" s="6"/>
      <c r="J18185" s="5"/>
      <c r="K18185" s="5"/>
      <c r="L18185" s="5"/>
      <c r="M18185" s="5"/>
      <c r="N18185" s="5"/>
      <c r="O18185" s="5"/>
      <c r="P18185" s="5"/>
      <c r="Q18185" s="5"/>
      <c r="R18185" s="5"/>
      <c r="S18185" s="6"/>
      <c r="T18185" s="6"/>
      <c r="U18185" s="6"/>
      <c r="V18185" s="6"/>
      <c r="W18185" s="6"/>
      <c r="X18185" s="6"/>
      <c r="Y18185" s="5"/>
      <c r="Z18185" s="5"/>
      <c r="AA18185" s="5"/>
      <c r="AB18185" s="5"/>
      <c r="AC18185" s="6"/>
      <c r="AD18185" s="6"/>
      <c r="AE18185" s="5"/>
      <c r="AF18185" s="6"/>
      <c r="AG18185" s="11"/>
    </row>
    <row r="18186" spans="1:33">
      <c r="A18186" s="5"/>
      <c r="B18186" s="6"/>
      <c r="C18186" s="5"/>
      <c r="D18186" s="5"/>
      <c r="E18186" s="5"/>
      <c r="F18186" s="5"/>
      <c r="G18186" s="5"/>
      <c r="H18186" s="6"/>
      <c r="I18186" s="6"/>
      <c r="J18186" s="5"/>
      <c r="K18186" s="5"/>
      <c r="L18186" s="5"/>
      <c r="M18186" s="5"/>
      <c r="N18186" s="5"/>
      <c r="O18186" s="5"/>
      <c r="P18186" s="5"/>
      <c r="Q18186" s="5"/>
      <c r="R18186" s="6"/>
      <c r="S18186" s="5"/>
      <c r="T18186" s="6"/>
      <c r="U18186" s="5"/>
      <c r="V18186" s="6"/>
      <c r="W18186" s="6"/>
      <c r="X18186" s="6"/>
      <c r="Y18186" s="5"/>
      <c r="Z18186" s="5"/>
      <c r="AA18186" s="5"/>
      <c r="AB18186" s="5"/>
      <c r="AC18186" s="6"/>
      <c r="AD18186" s="6"/>
      <c r="AE18186" s="5"/>
      <c r="AF18186" s="6"/>
      <c r="AG18186" s="11"/>
    </row>
    <row r="18187" spans="1:33">
      <c r="A18187" s="5"/>
      <c r="B18187" s="6"/>
      <c r="C18187" s="5"/>
      <c r="D18187" s="5"/>
      <c r="E18187" s="5"/>
      <c r="F18187" s="5"/>
      <c r="G18187" s="5"/>
      <c r="H18187" s="6"/>
      <c r="I18187" s="6"/>
      <c r="J18187" s="5"/>
      <c r="K18187" s="5"/>
      <c r="L18187" s="5"/>
      <c r="M18187" s="5"/>
      <c r="N18187" s="5"/>
      <c r="O18187" s="5"/>
      <c r="P18187" s="5"/>
      <c r="Q18187" s="5"/>
      <c r="R18187" s="6"/>
      <c r="S18187" s="5"/>
      <c r="T18187" s="6"/>
      <c r="U18187" s="5"/>
      <c r="V18187" s="6"/>
      <c r="W18187" s="6"/>
      <c r="X18187" s="6"/>
      <c r="Y18187" s="5"/>
      <c r="Z18187" s="5"/>
      <c r="AA18187" s="5"/>
      <c r="AB18187" s="5"/>
      <c r="AC18187" s="6"/>
      <c r="AD18187" s="6"/>
      <c r="AE18187" s="5"/>
      <c r="AF18187" s="6"/>
      <c r="AG18187" s="11"/>
    </row>
    <row r="18188" spans="1:33">
      <c r="A18188" s="5"/>
      <c r="B18188" s="5"/>
      <c r="C18188" s="5"/>
      <c r="D18188" s="5"/>
      <c r="E18188" s="5"/>
      <c r="F18188" s="5"/>
      <c r="G18188" s="5"/>
      <c r="H18188" s="6"/>
      <c r="I18188" s="6"/>
      <c r="J18188" s="5"/>
      <c r="K18188" s="5"/>
      <c r="L18188" s="5"/>
      <c r="M18188" s="5"/>
      <c r="N18188" s="5"/>
      <c r="O18188" s="5"/>
      <c r="P18188" s="5"/>
      <c r="Q18188" s="5"/>
      <c r="R18188" s="6"/>
      <c r="S18188" s="6"/>
      <c r="T18188" s="6"/>
      <c r="U18188" s="6"/>
      <c r="V18188" s="6"/>
      <c r="W18188" s="6"/>
      <c r="X18188" s="6"/>
      <c r="Y18188" s="5"/>
      <c r="Z18188" s="5"/>
      <c r="AA18188" s="5"/>
      <c r="AB18188" s="5"/>
      <c r="AC18188" s="6"/>
      <c r="AD18188" s="6"/>
      <c r="AE18188" s="5"/>
      <c r="AF18188" s="6"/>
      <c r="AG18188" s="11"/>
    </row>
    <row r="18189" spans="1:33">
      <c r="A18189" s="5"/>
      <c r="B18189" s="5"/>
      <c r="C18189" s="5"/>
      <c r="D18189" s="5"/>
      <c r="E18189" s="5"/>
      <c r="F18189" s="5"/>
      <c r="G18189" s="5"/>
      <c r="H18189" s="6"/>
      <c r="I18189" s="6"/>
      <c r="J18189" s="5"/>
      <c r="K18189" s="5"/>
      <c r="L18189" s="5"/>
      <c r="M18189" s="5"/>
      <c r="N18189" s="5"/>
      <c r="O18189" s="5"/>
      <c r="P18189" s="5"/>
      <c r="Q18189" s="5"/>
      <c r="R18189" s="6"/>
      <c r="S18189" s="6"/>
      <c r="T18189" s="6"/>
      <c r="U18189" s="6"/>
      <c r="V18189" s="6"/>
      <c r="W18189" s="6"/>
      <c r="X18189" s="6"/>
      <c r="Y18189" s="5"/>
      <c r="Z18189" s="5"/>
      <c r="AA18189" s="5"/>
      <c r="AB18189" s="5"/>
      <c r="AC18189" s="6"/>
      <c r="AD18189" s="6"/>
      <c r="AE18189" s="5"/>
      <c r="AF18189" s="6"/>
      <c r="AG18189" s="11"/>
    </row>
    <row r="18190" spans="1:33">
      <c r="A18190" s="5"/>
      <c r="B18190" s="5"/>
      <c r="C18190" s="5"/>
      <c r="D18190" s="5"/>
      <c r="E18190" s="5"/>
      <c r="F18190" s="5"/>
      <c r="G18190" s="5"/>
      <c r="H18190" s="6"/>
      <c r="I18190" s="6"/>
      <c r="J18190" s="5"/>
      <c r="K18190" s="5"/>
      <c r="L18190" s="5"/>
      <c r="M18190" s="5"/>
      <c r="N18190" s="5"/>
      <c r="O18190" s="5"/>
      <c r="P18190" s="5"/>
      <c r="Q18190" s="5"/>
      <c r="R18190" s="6"/>
      <c r="S18190" s="6"/>
      <c r="T18190" s="6"/>
      <c r="U18190" s="6"/>
      <c r="V18190" s="6"/>
      <c r="W18190" s="6"/>
      <c r="X18190" s="6"/>
      <c r="Y18190" s="5"/>
      <c r="Z18190" s="5"/>
      <c r="AA18190" s="5"/>
      <c r="AB18190" s="5"/>
      <c r="AC18190" s="6"/>
      <c r="AD18190" s="6"/>
      <c r="AE18190" s="5"/>
      <c r="AF18190" s="6"/>
      <c r="AG18190" s="11"/>
    </row>
    <row r="18191" spans="1:33">
      <c r="A18191" s="5"/>
      <c r="B18191" s="5"/>
      <c r="C18191" s="5"/>
      <c r="D18191" s="5"/>
      <c r="E18191" s="5"/>
      <c r="F18191" s="5"/>
      <c r="G18191" s="5"/>
      <c r="H18191" s="6"/>
      <c r="I18191" s="6"/>
      <c r="J18191" s="5"/>
      <c r="K18191" s="5"/>
      <c r="L18191" s="5"/>
      <c r="M18191" s="5"/>
      <c r="N18191" s="5"/>
      <c r="O18191" s="5"/>
      <c r="P18191" s="5"/>
      <c r="Q18191" s="5"/>
      <c r="R18191" s="6"/>
      <c r="S18191" s="6"/>
      <c r="T18191" s="6"/>
      <c r="U18191" s="6"/>
      <c r="V18191" s="6"/>
      <c r="W18191" s="6"/>
      <c r="X18191" s="6"/>
      <c r="Y18191" s="5"/>
      <c r="Z18191" s="5"/>
      <c r="AA18191" s="5"/>
      <c r="AB18191" s="5"/>
      <c r="AC18191" s="6"/>
      <c r="AD18191" s="6"/>
      <c r="AE18191" s="5"/>
      <c r="AF18191" s="6"/>
      <c r="AG18191" s="11"/>
    </row>
    <row r="18192" spans="1:33">
      <c r="A18192" s="5"/>
      <c r="B18192" s="5"/>
      <c r="C18192" s="5"/>
      <c r="D18192" s="5"/>
      <c r="E18192" s="5"/>
      <c r="F18192" s="5"/>
      <c r="G18192" s="5"/>
      <c r="H18192" s="6"/>
      <c r="I18192" s="6"/>
      <c r="J18192" s="5"/>
      <c r="K18192" s="5"/>
      <c r="L18192" s="5"/>
      <c r="M18192" s="5"/>
      <c r="N18192" s="5"/>
      <c r="O18192" s="5"/>
      <c r="P18192" s="5"/>
      <c r="Q18192" s="5"/>
      <c r="R18192" s="6"/>
      <c r="S18192" s="6"/>
      <c r="T18192" s="6"/>
      <c r="U18192" s="6"/>
      <c r="V18192" s="6"/>
      <c r="W18192" s="6"/>
      <c r="X18192" s="6"/>
      <c r="Y18192" s="5"/>
      <c r="Z18192" s="5"/>
      <c r="AA18192" s="5"/>
      <c r="AB18192" s="5"/>
      <c r="AC18192" s="6"/>
      <c r="AD18192" s="6"/>
      <c r="AE18192" s="5"/>
      <c r="AF18192" s="6"/>
      <c r="AG18192" s="11"/>
    </row>
    <row r="18193" spans="1:33">
      <c r="A18193" s="5"/>
      <c r="B18193" s="5"/>
      <c r="C18193" s="5"/>
      <c r="D18193" s="5"/>
      <c r="E18193" s="5"/>
      <c r="F18193" s="5"/>
      <c r="G18193" s="5"/>
      <c r="H18193" s="6"/>
      <c r="I18193" s="6"/>
      <c r="J18193" s="5"/>
      <c r="K18193" s="5"/>
      <c r="L18193" s="5"/>
      <c r="M18193" s="5"/>
      <c r="N18193" s="5"/>
      <c r="O18193" s="5"/>
      <c r="P18193" s="5"/>
      <c r="Q18193" s="5"/>
      <c r="R18193" s="6"/>
      <c r="S18193" s="5"/>
      <c r="T18193" s="6"/>
      <c r="U18193" s="6"/>
      <c r="V18193" s="6"/>
      <c r="W18193" s="6"/>
      <c r="X18193" s="5"/>
      <c r="Y18193" s="5"/>
      <c r="Z18193" s="5"/>
      <c r="AA18193" s="5"/>
      <c r="AB18193" s="5"/>
      <c r="AC18193" s="5"/>
      <c r="AD18193" s="6"/>
      <c r="AE18193" s="5"/>
      <c r="AF18193" s="6"/>
      <c r="AG18193" s="11"/>
    </row>
    <row r="18194" spans="1:33">
      <c r="A18194" s="5"/>
      <c r="B18194" s="5"/>
      <c r="C18194" s="5"/>
      <c r="D18194" s="5"/>
      <c r="E18194" s="5"/>
      <c r="F18194" s="5"/>
      <c r="G18194" s="5"/>
      <c r="H18194" s="6"/>
      <c r="I18194" s="6"/>
      <c r="J18194" s="5"/>
      <c r="K18194" s="5"/>
      <c r="L18194" s="5"/>
      <c r="M18194" s="5"/>
      <c r="N18194" s="5"/>
      <c r="O18194" s="5"/>
      <c r="P18194" s="5"/>
      <c r="Q18194" s="5"/>
      <c r="R18194" s="6"/>
      <c r="S18194" s="6"/>
      <c r="T18194" s="6"/>
      <c r="U18194" s="6"/>
      <c r="V18194" s="6"/>
      <c r="W18194" s="6"/>
      <c r="X18194" s="6"/>
      <c r="Y18194" s="5"/>
      <c r="Z18194" s="5"/>
      <c r="AA18194" s="5"/>
      <c r="AB18194" s="5"/>
      <c r="AC18194" s="6"/>
      <c r="AD18194" s="6"/>
      <c r="AE18194" s="5"/>
      <c r="AF18194" s="6"/>
      <c r="AG18194" s="11"/>
    </row>
    <row r="18195" spans="1:33">
      <c r="A18195" s="5"/>
      <c r="B18195" s="5"/>
      <c r="C18195" s="5"/>
      <c r="D18195" s="5"/>
      <c r="E18195" s="5"/>
      <c r="F18195" s="5"/>
      <c r="G18195" s="5"/>
      <c r="H18195" s="6"/>
      <c r="I18195" s="6"/>
      <c r="J18195" s="5"/>
      <c r="K18195" s="5"/>
      <c r="L18195" s="5"/>
      <c r="M18195" s="5"/>
      <c r="N18195" s="5"/>
      <c r="O18195" s="5"/>
      <c r="P18195" s="5"/>
      <c r="Q18195" s="5"/>
      <c r="R18195" s="6"/>
      <c r="S18195" s="6"/>
      <c r="T18195" s="6"/>
      <c r="U18195" s="6"/>
      <c r="V18195" s="6"/>
      <c r="W18195" s="6"/>
      <c r="X18195" s="6"/>
      <c r="Y18195" s="5"/>
      <c r="Z18195" s="5"/>
      <c r="AA18195" s="5"/>
      <c r="AB18195" s="5"/>
      <c r="AC18195" s="6"/>
      <c r="AD18195" s="6"/>
      <c r="AE18195" s="5"/>
      <c r="AF18195" s="6"/>
      <c r="AG18195" s="11"/>
    </row>
    <row r="18196" spans="1:33">
      <c r="A18196" s="5"/>
      <c r="B18196" s="5"/>
      <c r="C18196" s="5"/>
      <c r="D18196" s="5"/>
      <c r="E18196" s="5"/>
      <c r="F18196" s="5"/>
      <c r="G18196" s="5"/>
      <c r="H18196" s="6"/>
      <c r="I18196" s="6"/>
      <c r="J18196" s="5"/>
      <c r="K18196" s="5"/>
      <c r="L18196" s="5"/>
      <c r="M18196" s="5"/>
      <c r="N18196" s="5"/>
      <c r="O18196" s="5"/>
      <c r="P18196" s="5"/>
      <c r="Q18196" s="5"/>
      <c r="R18196" s="6"/>
      <c r="S18196" s="6"/>
      <c r="T18196" s="6"/>
      <c r="U18196" s="6"/>
      <c r="V18196" s="6"/>
      <c r="W18196" s="6"/>
      <c r="X18196" s="6"/>
      <c r="Y18196" s="5"/>
      <c r="Z18196" s="5"/>
      <c r="AA18196" s="5"/>
      <c r="AB18196" s="5"/>
      <c r="AC18196" s="6"/>
      <c r="AD18196" s="6"/>
      <c r="AE18196" s="5"/>
      <c r="AF18196" s="6"/>
      <c r="AG18196" s="11"/>
    </row>
    <row r="18197" spans="1:33">
      <c r="A18197" s="5"/>
      <c r="B18197" s="5"/>
      <c r="C18197" s="5"/>
      <c r="D18197" s="5"/>
      <c r="E18197" s="5"/>
      <c r="F18197" s="5"/>
      <c r="G18197" s="5"/>
      <c r="H18197" s="6"/>
      <c r="I18197" s="6"/>
      <c r="J18197" s="5"/>
      <c r="K18197" s="5"/>
      <c r="L18197" s="5"/>
      <c r="M18197" s="5"/>
      <c r="N18197" s="5"/>
      <c r="O18197" s="5"/>
      <c r="P18197" s="5"/>
      <c r="Q18197" s="5"/>
      <c r="R18197" s="6"/>
      <c r="S18197" s="6"/>
      <c r="T18197" s="6"/>
      <c r="U18197" s="6"/>
      <c r="V18197" s="6"/>
      <c r="W18197" s="6"/>
      <c r="X18197" s="6"/>
      <c r="Y18197" s="5"/>
      <c r="Z18197" s="5"/>
      <c r="AA18197" s="5"/>
      <c r="AB18197" s="5"/>
      <c r="AC18197" s="6"/>
      <c r="AD18197" s="6"/>
      <c r="AE18197" s="5"/>
      <c r="AF18197" s="6"/>
      <c r="AG18197" s="11"/>
    </row>
    <row r="18198" spans="1:33">
      <c r="A18198" s="5"/>
      <c r="B18198" s="5"/>
      <c r="C18198" s="5"/>
      <c r="D18198" s="5"/>
      <c r="E18198" s="5"/>
      <c r="F18198" s="5"/>
      <c r="G18198" s="5"/>
      <c r="H18198" s="6"/>
      <c r="I18198" s="6"/>
      <c r="J18198" s="5"/>
      <c r="K18198" s="5"/>
      <c r="L18198" s="5"/>
      <c r="M18198" s="5"/>
      <c r="N18198" s="5"/>
      <c r="O18198" s="5"/>
      <c r="P18198" s="5"/>
      <c r="Q18198" s="5"/>
      <c r="R18198" s="6"/>
      <c r="S18198" s="6"/>
      <c r="T18198" s="6"/>
      <c r="U18198" s="6"/>
      <c r="V18198" s="6"/>
      <c r="W18198" s="6"/>
      <c r="X18198" s="6"/>
      <c r="Y18198" s="5"/>
      <c r="Z18198" s="5"/>
      <c r="AA18198" s="5"/>
      <c r="AB18198" s="5"/>
      <c r="AC18198" s="6"/>
      <c r="AD18198" s="6"/>
      <c r="AE18198" s="5"/>
      <c r="AF18198" s="6"/>
      <c r="AG18198" s="11"/>
    </row>
    <row r="18199" spans="1:33">
      <c r="A18199" s="5"/>
      <c r="B18199" s="5"/>
      <c r="C18199" s="5"/>
      <c r="D18199" s="5"/>
      <c r="E18199" s="5"/>
      <c r="F18199" s="5"/>
      <c r="G18199" s="5"/>
      <c r="H18199" s="6"/>
      <c r="I18199" s="6"/>
      <c r="J18199" s="5"/>
      <c r="K18199" s="5"/>
      <c r="L18199" s="5"/>
      <c r="M18199" s="5"/>
      <c r="N18199" s="5"/>
      <c r="O18199" s="5"/>
      <c r="P18199" s="5"/>
      <c r="Q18199" s="5"/>
      <c r="R18199" s="6"/>
      <c r="S18199" s="6"/>
      <c r="T18199" s="6"/>
      <c r="U18199" s="6"/>
      <c r="V18199" s="6"/>
      <c r="W18199" s="6"/>
      <c r="X18199" s="6"/>
      <c r="Y18199" s="5"/>
      <c r="Z18199" s="5"/>
      <c r="AA18199" s="5"/>
      <c r="AB18199" s="5"/>
      <c r="AC18199" s="6"/>
      <c r="AD18199" s="6"/>
      <c r="AE18199" s="5"/>
      <c r="AF18199" s="6"/>
      <c r="AG18199" s="11"/>
    </row>
    <row r="18200" spans="1:33">
      <c r="A18200" s="5"/>
      <c r="B18200" s="5"/>
      <c r="C18200" s="5"/>
      <c r="D18200" s="5"/>
      <c r="E18200" s="5"/>
      <c r="F18200" s="5"/>
      <c r="G18200" s="5"/>
      <c r="H18200" s="6"/>
      <c r="I18200" s="6"/>
      <c r="J18200" s="5"/>
      <c r="K18200" s="5"/>
      <c r="L18200" s="5"/>
      <c r="M18200" s="5"/>
      <c r="N18200" s="5"/>
      <c r="O18200" s="5"/>
      <c r="P18200" s="5"/>
      <c r="Q18200" s="5"/>
      <c r="R18200" s="6"/>
      <c r="S18200" s="6"/>
      <c r="T18200" s="6"/>
      <c r="U18200" s="6"/>
      <c r="V18200" s="6"/>
      <c r="W18200" s="6"/>
      <c r="X18200" s="6"/>
      <c r="Y18200" s="5"/>
      <c r="Z18200" s="5"/>
      <c r="AA18200" s="5"/>
      <c r="AB18200" s="5"/>
      <c r="AC18200" s="6"/>
      <c r="AD18200" s="6"/>
      <c r="AE18200" s="5"/>
      <c r="AF18200" s="6"/>
      <c r="AG18200" s="11"/>
    </row>
    <row r="18201" spans="1:33">
      <c r="A18201" s="5"/>
      <c r="B18201" s="5"/>
      <c r="C18201" s="5"/>
      <c r="D18201" s="5"/>
      <c r="E18201" s="5"/>
      <c r="F18201" s="5"/>
      <c r="G18201" s="5"/>
      <c r="H18201" s="6"/>
      <c r="I18201" s="6"/>
      <c r="J18201" s="5"/>
      <c r="K18201" s="5"/>
      <c r="L18201" s="5"/>
      <c r="M18201" s="5"/>
      <c r="N18201" s="5"/>
      <c r="O18201" s="5"/>
      <c r="P18201" s="5"/>
      <c r="Q18201" s="5"/>
      <c r="R18201" s="6"/>
      <c r="S18201" s="6"/>
      <c r="T18201" s="6"/>
      <c r="U18201" s="6"/>
      <c r="V18201" s="6"/>
      <c r="W18201" s="6"/>
      <c r="X18201" s="6"/>
      <c r="Y18201" s="5"/>
      <c r="Z18201" s="5"/>
      <c r="AA18201" s="5"/>
      <c r="AB18201" s="5"/>
      <c r="AC18201" s="6"/>
      <c r="AD18201" s="6"/>
      <c r="AE18201" s="5"/>
      <c r="AF18201" s="6"/>
      <c r="AG18201" s="11"/>
    </row>
    <row r="18202" spans="1:33">
      <c r="A18202" s="5"/>
      <c r="B18202" s="5"/>
      <c r="C18202" s="5"/>
      <c r="D18202" s="5"/>
      <c r="E18202" s="5"/>
      <c r="F18202" s="5"/>
      <c r="G18202" s="5"/>
      <c r="H18202" s="6"/>
      <c r="I18202" s="6"/>
      <c r="J18202" s="5"/>
      <c r="K18202" s="5"/>
      <c r="L18202" s="5"/>
      <c r="M18202" s="5"/>
      <c r="N18202" s="5"/>
      <c r="O18202" s="5"/>
      <c r="P18202" s="5"/>
      <c r="Q18202" s="5"/>
      <c r="R18202" s="6"/>
      <c r="S18202" s="6"/>
      <c r="T18202" s="6"/>
      <c r="U18202" s="6"/>
      <c r="V18202" s="6"/>
      <c r="W18202" s="6"/>
      <c r="X18202" s="6"/>
      <c r="Y18202" s="5"/>
      <c r="Z18202" s="5"/>
      <c r="AA18202" s="5"/>
      <c r="AB18202" s="5"/>
      <c r="AC18202" s="6"/>
      <c r="AD18202" s="6"/>
      <c r="AE18202" s="5"/>
      <c r="AF18202" s="6"/>
      <c r="AG18202" s="11"/>
    </row>
    <row r="18203" spans="1:33">
      <c r="A18203" s="5"/>
      <c r="B18203" s="5"/>
      <c r="C18203" s="5"/>
      <c r="D18203" s="5"/>
      <c r="E18203" s="5"/>
      <c r="F18203" s="5"/>
      <c r="G18203" s="5"/>
      <c r="H18203" s="6"/>
      <c r="I18203" s="6"/>
      <c r="J18203" s="5"/>
      <c r="K18203" s="5"/>
      <c r="L18203" s="5"/>
      <c r="M18203" s="5"/>
      <c r="N18203" s="5"/>
      <c r="O18203" s="5"/>
      <c r="P18203" s="5"/>
      <c r="Q18203" s="5"/>
      <c r="R18203" s="6"/>
      <c r="S18203" s="6"/>
      <c r="T18203" s="6"/>
      <c r="U18203" s="6"/>
      <c r="V18203" s="6"/>
      <c r="W18203" s="6"/>
      <c r="X18203" s="6"/>
      <c r="Y18203" s="5"/>
      <c r="Z18203" s="5"/>
      <c r="AA18203" s="5"/>
      <c r="AB18203" s="5"/>
      <c r="AC18203" s="6"/>
      <c r="AD18203" s="6"/>
      <c r="AE18203" s="5"/>
      <c r="AF18203" s="6"/>
      <c r="AG18203" s="11"/>
    </row>
    <row r="18204" spans="1:33">
      <c r="A18204" s="5"/>
      <c r="B18204" s="5"/>
      <c r="C18204" s="5"/>
      <c r="D18204" s="5"/>
      <c r="E18204" s="5"/>
      <c r="F18204" s="5"/>
      <c r="G18204" s="5"/>
      <c r="H18204" s="6"/>
      <c r="I18204" s="6"/>
      <c r="J18204" s="5"/>
      <c r="K18204" s="5"/>
      <c r="L18204" s="5"/>
      <c r="M18204" s="5"/>
      <c r="N18204" s="5"/>
      <c r="O18204" s="5"/>
      <c r="P18204" s="5"/>
      <c r="Q18204" s="5"/>
      <c r="R18204" s="6"/>
      <c r="S18204" s="6"/>
      <c r="T18204" s="6"/>
      <c r="U18204" s="6"/>
      <c r="V18204" s="6"/>
      <c r="W18204" s="6"/>
      <c r="X18204" s="6"/>
      <c r="Y18204" s="5"/>
      <c r="Z18204" s="5"/>
      <c r="AA18204" s="5"/>
      <c r="AB18204" s="5"/>
      <c r="AC18204" s="6"/>
      <c r="AD18204" s="6"/>
      <c r="AE18204" s="5"/>
      <c r="AF18204" s="6"/>
      <c r="AG18204" s="11"/>
    </row>
    <row r="18205" spans="1:33">
      <c r="A18205" s="5"/>
      <c r="B18205" s="5"/>
      <c r="C18205" s="5"/>
      <c r="D18205" s="5"/>
      <c r="E18205" s="5"/>
      <c r="F18205" s="5"/>
      <c r="G18205" s="5"/>
      <c r="H18205" s="5"/>
      <c r="I18205" s="5"/>
      <c r="J18205" s="5"/>
      <c r="K18205" s="5"/>
      <c r="L18205" s="5"/>
      <c r="M18205" s="5"/>
      <c r="N18205" s="5"/>
      <c r="O18205" s="5"/>
      <c r="P18205" s="5"/>
      <c r="Q18205" s="5"/>
      <c r="R18205" s="5"/>
      <c r="S18205" s="5"/>
      <c r="T18205" s="5"/>
      <c r="U18205" s="5"/>
      <c r="V18205" s="5"/>
      <c r="W18205" s="5"/>
      <c r="X18205" s="5"/>
      <c r="Y18205" s="5"/>
      <c r="Z18205" s="5"/>
      <c r="AA18205" s="5"/>
      <c r="AB18205" s="5"/>
      <c r="AC18205" s="5"/>
      <c r="AD18205" s="5"/>
      <c r="AE18205" s="5"/>
      <c r="AF18205" s="5"/>
      <c r="AG18205" s="11"/>
    </row>
    <row r="18206" spans="1:33">
      <c r="A18206" s="5"/>
      <c r="B18206" s="5"/>
      <c r="C18206" s="5"/>
      <c r="D18206" s="5"/>
      <c r="E18206" s="5"/>
      <c r="F18206" s="5"/>
      <c r="G18206" s="5"/>
      <c r="H18206" s="5"/>
      <c r="I18206" s="5"/>
      <c r="J18206" s="5"/>
      <c r="K18206" s="5"/>
      <c r="L18206" s="5"/>
      <c r="M18206" s="5"/>
      <c r="N18206" s="5"/>
      <c r="O18206" s="5"/>
      <c r="P18206" s="5"/>
      <c r="Q18206" s="5"/>
      <c r="R18206" s="5"/>
      <c r="S18206" s="5"/>
      <c r="T18206" s="5"/>
      <c r="U18206" s="5"/>
      <c r="V18206" s="5"/>
      <c r="W18206" s="5"/>
      <c r="X18206" s="5"/>
      <c r="Y18206" s="5"/>
      <c r="Z18206" s="5"/>
      <c r="AA18206" s="5"/>
      <c r="AB18206" s="5"/>
      <c r="AC18206" s="5"/>
      <c r="AD18206" s="5"/>
      <c r="AE18206" s="5"/>
      <c r="AF18206" s="5"/>
      <c r="AG18206" s="11"/>
    </row>
    <row r="18207" spans="1:33">
      <c r="A18207" s="5"/>
      <c r="B18207" s="5"/>
      <c r="C18207" s="5"/>
      <c r="D18207" s="5"/>
      <c r="E18207" s="5"/>
      <c r="F18207" s="5"/>
      <c r="G18207" s="5"/>
      <c r="H18207" s="5"/>
      <c r="I18207" s="5"/>
      <c r="J18207" s="5"/>
      <c r="K18207" s="5"/>
      <c r="L18207" s="5"/>
      <c r="M18207" s="5"/>
      <c r="N18207" s="5"/>
      <c r="O18207" s="5"/>
      <c r="P18207" s="5"/>
      <c r="Q18207" s="5"/>
      <c r="R18207" s="5"/>
      <c r="S18207" s="5"/>
      <c r="T18207" s="5"/>
      <c r="U18207" s="5"/>
      <c r="V18207" s="5"/>
      <c r="W18207" s="5"/>
      <c r="X18207" s="5"/>
      <c r="Y18207" s="5"/>
      <c r="Z18207" s="5"/>
      <c r="AA18207" s="5"/>
      <c r="AB18207" s="5"/>
      <c r="AC18207" s="5"/>
      <c r="AD18207" s="5"/>
      <c r="AE18207" s="5"/>
      <c r="AF18207" s="5"/>
      <c r="AG18207" s="11"/>
    </row>
    <row r="18208" spans="1:33">
      <c r="A18208" s="5"/>
      <c r="B18208" s="5"/>
      <c r="C18208" s="5"/>
      <c r="D18208" s="5"/>
      <c r="E18208" s="5"/>
      <c r="F18208" s="5"/>
      <c r="G18208" s="5"/>
      <c r="H18208" s="5"/>
      <c r="I18208" s="5"/>
      <c r="J18208" s="5"/>
      <c r="K18208" s="5"/>
      <c r="L18208" s="5"/>
      <c r="M18208" s="5"/>
      <c r="N18208" s="5"/>
      <c r="O18208" s="5"/>
      <c r="P18208" s="5"/>
      <c r="Q18208" s="5"/>
      <c r="R18208" s="5"/>
      <c r="S18208" s="5"/>
      <c r="T18208" s="5"/>
      <c r="U18208" s="5"/>
      <c r="V18208" s="5"/>
      <c r="W18208" s="5"/>
      <c r="X18208" s="5"/>
      <c r="Y18208" s="5"/>
      <c r="Z18208" s="5"/>
      <c r="AA18208" s="5"/>
      <c r="AB18208" s="5"/>
      <c r="AC18208" s="5"/>
      <c r="AD18208" s="5"/>
      <c r="AE18208" s="5"/>
      <c r="AF18208" s="5"/>
      <c r="AG18208" s="11"/>
    </row>
    <row r="18209" spans="1:33">
      <c r="A18209" s="5"/>
      <c r="B18209" s="5"/>
      <c r="C18209" s="5"/>
      <c r="D18209" s="5"/>
      <c r="E18209" s="5"/>
      <c r="F18209" s="5"/>
      <c r="G18209" s="5"/>
      <c r="H18209" s="5"/>
      <c r="I18209" s="5"/>
      <c r="J18209" s="5"/>
      <c r="K18209" s="5"/>
      <c r="L18209" s="5"/>
      <c r="M18209" s="5"/>
      <c r="N18209" s="5"/>
      <c r="O18209" s="5"/>
      <c r="P18209" s="5"/>
      <c r="Q18209" s="5"/>
      <c r="R18209" s="5"/>
      <c r="S18209" s="5"/>
      <c r="T18209" s="5"/>
      <c r="U18209" s="5"/>
      <c r="V18209" s="5"/>
      <c r="W18209" s="5"/>
      <c r="X18209" s="5"/>
      <c r="Y18209" s="5"/>
      <c r="Z18209" s="5"/>
      <c r="AA18209" s="5"/>
      <c r="AB18209" s="5"/>
      <c r="AC18209" s="5"/>
      <c r="AD18209" s="5"/>
      <c r="AE18209" s="5"/>
      <c r="AF18209" s="5"/>
      <c r="AG18209" s="11"/>
    </row>
    <row r="18210" spans="1:33">
      <c r="A18210" s="5"/>
      <c r="B18210" s="5"/>
      <c r="C18210" s="5"/>
      <c r="D18210" s="5"/>
      <c r="E18210" s="5"/>
      <c r="F18210" s="5"/>
      <c r="G18210" s="5"/>
      <c r="H18210" s="5"/>
      <c r="I18210" s="5"/>
      <c r="J18210" s="5"/>
      <c r="K18210" s="5"/>
      <c r="L18210" s="5"/>
      <c r="M18210" s="5"/>
      <c r="N18210" s="5"/>
      <c r="O18210" s="5"/>
      <c r="P18210" s="5"/>
      <c r="Q18210" s="5"/>
      <c r="R18210" s="5"/>
      <c r="S18210" s="5"/>
      <c r="T18210" s="5"/>
      <c r="U18210" s="5"/>
      <c r="V18210" s="5"/>
      <c r="W18210" s="5"/>
      <c r="X18210" s="5"/>
      <c r="Y18210" s="5"/>
      <c r="Z18210" s="5"/>
      <c r="AA18210" s="5"/>
      <c r="AB18210" s="5"/>
      <c r="AC18210" s="5"/>
      <c r="AD18210" s="5"/>
      <c r="AE18210" s="5"/>
      <c r="AF18210" s="5"/>
      <c r="AG18210" s="11"/>
    </row>
    <row r="18211" spans="1:33">
      <c r="A18211" s="5"/>
      <c r="B18211" s="5"/>
      <c r="C18211" s="5"/>
      <c r="D18211" s="5"/>
      <c r="E18211" s="5"/>
      <c r="F18211" s="5"/>
      <c r="G18211" s="5"/>
      <c r="H18211" s="5"/>
      <c r="I18211" s="5"/>
      <c r="J18211" s="5"/>
      <c r="K18211" s="5"/>
      <c r="L18211" s="5"/>
      <c r="M18211" s="5"/>
      <c r="N18211" s="5"/>
      <c r="O18211" s="5"/>
      <c r="P18211" s="5"/>
      <c r="Q18211" s="5"/>
      <c r="R18211" s="5"/>
      <c r="S18211" s="5"/>
      <c r="T18211" s="5"/>
      <c r="U18211" s="5"/>
      <c r="V18211" s="5"/>
      <c r="W18211" s="5"/>
      <c r="X18211" s="5"/>
      <c r="Y18211" s="5"/>
      <c r="Z18211" s="5"/>
      <c r="AA18211" s="5"/>
      <c r="AB18211" s="5"/>
      <c r="AC18211" s="5"/>
      <c r="AD18211" s="5"/>
      <c r="AE18211" s="5"/>
      <c r="AF18211" s="5"/>
      <c r="AG18211" s="11"/>
    </row>
    <row r="18212" spans="1:33">
      <c r="A18212" s="5"/>
      <c r="B18212" s="5"/>
      <c r="C18212" s="5"/>
      <c r="D18212" s="5"/>
      <c r="E18212" s="5"/>
      <c r="F18212" s="5"/>
      <c r="G18212" s="5"/>
      <c r="H18212" s="5"/>
      <c r="I18212" s="5"/>
      <c r="J18212" s="5"/>
      <c r="K18212" s="5"/>
      <c r="L18212" s="5"/>
      <c r="M18212" s="5"/>
      <c r="N18212" s="5"/>
      <c r="O18212" s="5"/>
      <c r="P18212" s="5"/>
      <c r="Q18212" s="5"/>
      <c r="R18212" s="5"/>
      <c r="S18212" s="5"/>
      <c r="T18212" s="5"/>
      <c r="U18212" s="5"/>
      <c r="V18212" s="5"/>
      <c r="W18212" s="5"/>
      <c r="X18212" s="5"/>
      <c r="Y18212" s="5"/>
      <c r="Z18212" s="5"/>
      <c r="AA18212" s="5"/>
      <c r="AB18212" s="5"/>
      <c r="AC18212" s="5"/>
      <c r="AD18212" s="5"/>
      <c r="AE18212" s="5"/>
      <c r="AF18212" s="5"/>
      <c r="AG18212" s="11"/>
    </row>
    <row r="18213" spans="1:33">
      <c r="A18213" s="5"/>
      <c r="B18213" s="5"/>
      <c r="C18213" s="5"/>
      <c r="D18213" s="5"/>
      <c r="E18213" s="5"/>
      <c r="F18213" s="5"/>
      <c r="G18213" s="5"/>
      <c r="H18213" s="5"/>
      <c r="I18213" s="5"/>
      <c r="J18213" s="5"/>
      <c r="K18213" s="5"/>
      <c r="L18213" s="5"/>
      <c r="M18213" s="5"/>
      <c r="N18213" s="5"/>
      <c r="O18213" s="5"/>
      <c r="P18213" s="5"/>
      <c r="Q18213" s="5"/>
      <c r="R18213" s="5"/>
      <c r="S18213" s="5"/>
      <c r="T18213" s="5"/>
      <c r="U18213" s="5"/>
      <c r="V18213" s="5"/>
      <c r="W18213" s="5"/>
      <c r="X18213" s="5"/>
      <c r="Y18213" s="5"/>
      <c r="Z18213" s="5"/>
      <c r="AA18213" s="5"/>
      <c r="AB18213" s="5"/>
      <c r="AC18213" s="5"/>
      <c r="AD18213" s="5"/>
      <c r="AE18213" s="5"/>
      <c r="AF18213" s="5"/>
      <c r="AG18213" s="11"/>
    </row>
    <row r="18214" spans="1:33">
      <c r="A18214" s="5"/>
      <c r="B18214" s="5"/>
      <c r="C18214" s="5"/>
      <c r="D18214" s="5"/>
      <c r="E18214" s="5"/>
      <c r="F18214" s="5"/>
      <c r="G18214" s="5"/>
      <c r="H18214" s="5"/>
      <c r="I18214" s="5"/>
      <c r="J18214" s="5"/>
      <c r="K18214" s="5"/>
      <c r="L18214" s="5"/>
      <c r="M18214" s="5"/>
      <c r="N18214" s="5"/>
      <c r="O18214" s="5"/>
      <c r="P18214" s="5"/>
      <c r="Q18214" s="5"/>
      <c r="R18214" s="5"/>
      <c r="S18214" s="5"/>
      <c r="T18214" s="5"/>
      <c r="U18214" s="5"/>
      <c r="V18214" s="5"/>
      <c r="W18214" s="5"/>
      <c r="X18214" s="5"/>
      <c r="Y18214" s="5"/>
      <c r="Z18214" s="5"/>
      <c r="AA18214" s="5"/>
      <c r="AB18214" s="5"/>
      <c r="AC18214" s="5"/>
      <c r="AD18214" s="5"/>
      <c r="AE18214" s="5"/>
      <c r="AF18214" s="5"/>
      <c r="AG18214" s="11"/>
    </row>
    <row r="18215" spans="1:33">
      <c r="A18215" s="5"/>
      <c r="B18215" s="5"/>
      <c r="C18215" s="5"/>
      <c r="D18215" s="5"/>
      <c r="E18215" s="5"/>
      <c r="F18215" s="5"/>
      <c r="G18215" s="5"/>
      <c r="H18215" s="5"/>
      <c r="I18215" s="5"/>
      <c r="J18215" s="5"/>
      <c r="K18215" s="5"/>
      <c r="L18215" s="5"/>
      <c r="M18215" s="5"/>
      <c r="N18215" s="5"/>
      <c r="O18215" s="5"/>
      <c r="P18215" s="5"/>
      <c r="Q18215" s="5"/>
      <c r="R18215" s="5"/>
      <c r="S18215" s="5"/>
      <c r="T18215" s="5"/>
      <c r="U18215" s="5"/>
      <c r="V18215" s="5"/>
      <c r="W18215" s="5"/>
      <c r="X18215" s="5"/>
      <c r="Y18215" s="5"/>
      <c r="Z18215" s="5"/>
      <c r="AA18215" s="5"/>
      <c r="AB18215" s="5"/>
      <c r="AC18215" s="5"/>
      <c r="AD18215" s="5"/>
      <c r="AE18215" s="5"/>
      <c r="AF18215" s="5"/>
      <c r="AG18215" s="11"/>
    </row>
    <row r="18216" spans="1:33">
      <c r="A18216" s="5"/>
      <c r="B18216" s="5"/>
      <c r="C18216" s="5"/>
      <c r="D18216" s="5"/>
      <c r="E18216" s="5"/>
      <c r="F18216" s="5"/>
      <c r="G18216" s="5"/>
      <c r="H18216" s="5"/>
      <c r="I18216" s="5"/>
      <c r="J18216" s="5"/>
      <c r="K18216" s="5"/>
      <c r="L18216" s="5"/>
      <c r="M18216" s="5"/>
      <c r="N18216" s="5"/>
      <c r="O18216" s="5"/>
      <c r="P18216" s="5"/>
      <c r="Q18216" s="5"/>
      <c r="R18216" s="5"/>
      <c r="S18216" s="5"/>
      <c r="T18216" s="5"/>
      <c r="U18216" s="5"/>
      <c r="V18216" s="5"/>
      <c r="W18216" s="5"/>
      <c r="X18216" s="5"/>
      <c r="Y18216" s="5"/>
      <c r="Z18216" s="5"/>
      <c r="AA18216" s="5"/>
      <c r="AB18216" s="5"/>
      <c r="AC18216" s="5"/>
      <c r="AD18216" s="5"/>
      <c r="AE18216" s="5"/>
      <c r="AF18216" s="5"/>
      <c r="AG18216" s="11"/>
    </row>
    <row r="18217" spans="1:33">
      <c r="A18217" s="5"/>
      <c r="B18217" s="5"/>
      <c r="C18217" s="5"/>
      <c r="D18217" s="5"/>
      <c r="E18217" s="5"/>
      <c r="F18217" s="5"/>
      <c r="G18217" s="5"/>
      <c r="H18217" s="5"/>
      <c r="I18217" s="5"/>
      <c r="J18217" s="5"/>
      <c r="K18217" s="5"/>
      <c r="L18217" s="5"/>
      <c r="M18217" s="5"/>
      <c r="N18217" s="5"/>
      <c r="O18217" s="5"/>
      <c r="P18217" s="5"/>
      <c r="Q18217" s="5"/>
      <c r="R18217" s="5"/>
      <c r="S18217" s="5"/>
      <c r="T18217" s="5"/>
      <c r="U18217" s="5"/>
      <c r="V18217" s="5"/>
      <c r="W18217" s="5"/>
      <c r="X18217" s="5"/>
      <c r="Y18217" s="5"/>
      <c r="Z18217" s="5"/>
      <c r="AA18217" s="5"/>
      <c r="AB18217" s="5"/>
      <c r="AC18217" s="5"/>
      <c r="AD18217" s="5"/>
      <c r="AE18217" s="5"/>
      <c r="AF18217" s="5"/>
      <c r="AG18217" s="11"/>
    </row>
    <row r="18218" spans="1:33">
      <c r="A18218" s="5"/>
      <c r="B18218" s="5"/>
      <c r="C18218" s="5"/>
      <c r="D18218" s="5"/>
      <c r="E18218" s="5"/>
      <c r="F18218" s="5"/>
      <c r="G18218" s="5"/>
      <c r="H18218" s="5"/>
      <c r="I18218" s="5"/>
      <c r="J18218" s="5"/>
      <c r="K18218" s="5"/>
      <c r="L18218" s="5"/>
      <c r="M18218" s="5"/>
      <c r="N18218" s="5"/>
      <c r="O18218" s="5"/>
      <c r="P18218" s="5"/>
      <c r="Q18218" s="5"/>
      <c r="R18218" s="5"/>
      <c r="S18218" s="5"/>
      <c r="T18218" s="5"/>
      <c r="U18218" s="5"/>
      <c r="V18218" s="5"/>
      <c r="W18218" s="5"/>
      <c r="X18218" s="5"/>
      <c r="Y18218" s="5"/>
      <c r="Z18218" s="5"/>
      <c r="AA18218" s="5"/>
      <c r="AB18218" s="5"/>
      <c r="AC18218" s="5"/>
      <c r="AD18218" s="5"/>
      <c r="AE18218" s="5"/>
      <c r="AF18218" s="5"/>
      <c r="AG18218" s="11"/>
    </row>
    <row r="18219" spans="1:33">
      <c r="A18219" s="5"/>
      <c r="B18219" s="5"/>
      <c r="C18219" s="5"/>
      <c r="D18219" s="5"/>
      <c r="E18219" s="5"/>
      <c r="F18219" s="5"/>
      <c r="G18219" s="5"/>
      <c r="H18219" s="5"/>
      <c r="I18219" s="5"/>
      <c r="J18219" s="5"/>
      <c r="K18219" s="5"/>
      <c r="L18219" s="5"/>
      <c r="M18219" s="5"/>
      <c r="N18219" s="5"/>
      <c r="O18219" s="5"/>
      <c r="P18219" s="5"/>
      <c r="Q18219" s="5"/>
      <c r="R18219" s="5"/>
      <c r="S18219" s="5"/>
      <c r="T18219" s="5"/>
      <c r="U18219" s="5"/>
      <c r="V18219" s="5"/>
      <c r="W18219" s="5"/>
      <c r="X18219" s="5"/>
      <c r="Y18219" s="5"/>
      <c r="Z18219" s="5"/>
      <c r="AA18219" s="5"/>
      <c r="AB18219" s="5"/>
      <c r="AC18219" s="5"/>
      <c r="AD18219" s="5"/>
      <c r="AE18219" s="5"/>
      <c r="AF18219" s="5"/>
      <c r="AG18219" s="11"/>
    </row>
    <row r="18220" spans="1:33">
      <c r="A18220" s="5"/>
      <c r="B18220" s="5"/>
      <c r="C18220" s="5"/>
      <c r="D18220" s="5"/>
      <c r="E18220" s="5"/>
      <c r="F18220" s="5"/>
      <c r="G18220" s="5"/>
      <c r="H18220" s="5"/>
      <c r="I18220" s="5"/>
      <c r="J18220" s="5"/>
      <c r="K18220" s="5"/>
      <c r="L18220" s="5"/>
      <c r="M18220" s="5"/>
      <c r="N18220" s="5"/>
      <c r="O18220" s="5"/>
      <c r="P18220" s="5"/>
      <c r="Q18220" s="5"/>
      <c r="R18220" s="5"/>
      <c r="S18220" s="5"/>
      <c r="T18220" s="5"/>
      <c r="U18220" s="5"/>
      <c r="V18220" s="5"/>
      <c r="W18220" s="5"/>
      <c r="X18220" s="5"/>
      <c r="Y18220" s="5"/>
      <c r="Z18220" s="5"/>
      <c r="AA18220" s="5"/>
      <c r="AB18220" s="5"/>
      <c r="AC18220" s="5"/>
      <c r="AD18220" s="5"/>
      <c r="AE18220" s="5"/>
      <c r="AF18220" s="5"/>
      <c r="AG18220" s="11"/>
    </row>
    <row r="18221" spans="1:33">
      <c r="A18221" s="5"/>
      <c r="B18221" s="5"/>
      <c r="C18221" s="5"/>
      <c r="D18221" s="5"/>
      <c r="E18221" s="5"/>
      <c r="F18221" s="5"/>
      <c r="G18221" s="5"/>
      <c r="H18221" s="5"/>
      <c r="I18221" s="5"/>
      <c r="J18221" s="5"/>
      <c r="K18221" s="5"/>
      <c r="L18221" s="5"/>
      <c r="M18221" s="5"/>
      <c r="N18221" s="5"/>
      <c r="O18221" s="5"/>
      <c r="P18221" s="5"/>
      <c r="Q18221" s="5"/>
      <c r="R18221" s="5"/>
      <c r="S18221" s="5"/>
      <c r="T18221" s="5"/>
      <c r="U18221" s="5"/>
      <c r="V18221" s="5"/>
      <c r="W18221" s="5"/>
      <c r="X18221" s="5"/>
      <c r="Y18221" s="5"/>
      <c r="Z18221" s="5"/>
      <c r="AA18221" s="5"/>
      <c r="AB18221" s="5"/>
      <c r="AC18221" s="5"/>
      <c r="AD18221" s="5"/>
      <c r="AE18221" s="5"/>
      <c r="AF18221" s="5"/>
      <c r="AG18221" s="11"/>
    </row>
    <row r="18222" spans="1:33">
      <c r="A18222" s="5"/>
      <c r="B18222" s="5"/>
      <c r="C18222" s="5"/>
      <c r="D18222" s="5"/>
      <c r="E18222" s="5"/>
      <c r="F18222" s="5"/>
      <c r="G18222" s="5"/>
      <c r="H18222" s="5"/>
      <c r="I18222" s="5"/>
      <c r="J18222" s="5"/>
      <c r="K18222" s="5"/>
      <c r="L18222" s="5"/>
      <c r="M18222" s="5"/>
      <c r="N18222" s="5"/>
      <c r="O18222" s="5"/>
      <c r="P18222" s="5"/>
      <c r="Q18222" s="5"/>
      <c r="R18222" s="5"/>
      <c r="S18222" s="5"/>
      <c r="T18222" s="5"/>
      <c r="U18222" s="5"/>
      <c r="V18222" s="5"/>
      <c r="W18222" s="5"/>
      <c r="X18222" s="5"/>
      <c r="Y18222" s="5"/>
      <c r="Z18222" s="5"/>
      <c r="AA18222" s="5"/>
      <c r="AB18222" s="5"/>
      <c r="AC18222" s="5"/>
      <c r="AD18222" s="5"/>
      <c r="AE18222" s="5"/>
      <c r="AF18222" s="5"/>
      <c r="AG18222" s="11"/>
    </row>
    <row r="18223" spans="1:33">
      <c r="A18223" s="5"/>
      <c r="B18223" s="5"/>
      <c r="C18223" s="5"/>
      <c r="D18223" s="5"/>
      <c r="E18223" s="5"/>
      <c r="F18223" s="5"/>
      <c r="G18223" s="5"/>
      <c r="H18223" s="5"/>
      <c r="I18223" s="5"/>
      <c r="J18223" s="5"/>
      <c r="K18223" s="5"/>
      <c r="L18223" s="5"/>
      <c r="M18223" s="5"/>
      <c r="N18223" s="5"/>
      <c r="O18223" s="5"/>
      <c r="P18223" s="5"/>
      <c r="Q18223" s="5"/>
      <c r="R18223" s="5"/>
      <c r="S18223" s="5"/>
      <c r="T18223" s="5"/>
      <c r="U18223" s="5"/>
      <c r="V18223" s="5"/>
      <c r="W18223" s="5"/>
      <c r="X18223" s="5"/>
      <c r="Y18223" s="5"/>
      <c r="Z18223" s="5"/>
      <c r="AA18223" s="5"/>
      <c r="AB18223" s="5"/>
      <c r="AC18223" s="5"/>
      <c r="AD18223" s="5"/>
      <c r="AE18223" s="5"/>
      <c r="AF18223" s="5"/>
      <c r="AG18223" s="11"/>
    </row>
    <row r="18224" spans="1:33">
      <c r="A18224" s="5"/>
      <c r="B18224" s="5"/>
      <c r="C18224" s="5"/>
      <c r="D18224" s="5"/>
      <c r="E18224" s="5"/>
      <c r="F18224" s="5"/>
      <c r="G18224" s="5"/>
      <c r="H18224" s="5"/>
      <c r="I18224" s="5"/>
      <c r="J18224" s="5"/>
      <c r="K18224" s="5"/>
      <c r="L18224" s="5"/>
      <c r="M18224" s="5"/>
      <c r="N18224" s="5"/>
      <c r="O18224" s="5"/>
      <c r="P18224" s="5"/>
      <c r="Q18224" s="5"/>
      <c r="R18224" s="5"/>
      <c r="S18224" s="5"/>
      <c r="T18224" s="5"/>
      <c r="U18224" s="5"/>
      <c r="V18224" s="5"/>
      <c r="W18224" s="5"/>
      <c r="X18224" s="5"/>
      <c r="Y18224" s="5"/>
      <c r="Z18224" s="5"/>
      <c r="AA18224" s="5"/>
      <c r="AB18224" s="5"/>
      <c r="AC18224" s="5"/>
      <c r="AD18224" s="5"/>
      <c r="AE18224" s="5"/>
      <c r="AF18224" s="5"/>
      <c r="AG18224" s="11"/>
    </row>
    <row r="18225" spans="1:33">
      <c r="A18225" s="5"/>
      <c r="B18225" s="5"/>
      <c r="C18225" s="5"/>
      <c r="D18225" s="5"/>
      <c r="E18225" s="5"/>
      <c r="F18225" s="5"/>
      <c r="G18225" s="5"/>
      <c r="H18225" s="5"/>
      <c r="I18225" s="5"/>
      <c r="J18225" s="5"/>
      <c r="K18225" s="5"/>
      <c r="L18225" s="5"/>
      <c r="M18225" s="5"/>
      <c r="N18225" s="5"/>
      <c r="O18225" s="5"/>
      <c r="P18225" s="5"/>
      <c r="Q18225" s="5"/>
      <c r="R18225" s="5"/>
      <c r="S18225" s="5"/>
      <c r="T18225" s="5"/>
      <c r="U18225" s="5"/>
      <c r="V18225" s="5"/>
      <c r="W18225" s="5"/>
      <c r="X18225" s="5"/>
      <c r="Y18225" s="5"/>
      <c r="Z18225" s="5"/>
      <c r="AA18225" s="5"/>
      <c r="AB18225" s="5"/>
      <c r="AC18225" s="5"/>
      <c r="AD18225" s="5"/>
      <c r="AE18225" s="5"/>
      <c r="AF18225" s="5"/>
      <c r="AG18225" s="11"/>
    </row>
    <row r="18226" spans="1:33">
      <c r="A18226" s="5"/>
      <c r="B18226" s="5"/>
      <c r="C18226" s="5"/>
      <c r="D18226" s="5"/>
      <c r="E18226" s="5"/>
      <c r="F18226" s="5"/>
      <c r="G18226" s="5"/>
      <c r="H18226" s="5"/>
      <c r="I18226" s="5"/>
      <c r="J18226" s="5"/>
      <c r="K18226" s="5"/>
      <c r="L18226" s="5"/>
      <c r="M18226" s="5"/>
      <c r="N18226" s="5"/>
      <c r="O18226" s="5"/>
      <c r="P18226" s="5"/>
      <c r="Q18226" s="5"/>
      <c r="R18226" s="5"/>
      <c r="S18226" s="5"/>
      <c r="T18226" s="5"/>
      <c r="U18226" s="5"/>
      <c r="V18226" s="5"/>
      <c r="W18226" s="5"/>
      <c r="X18226" s="5"/>
      <c r="Y18226" s="5"/>
      <c r="Z18226" s="5"/>
      <c r="AA18226" s="5"/>
      <c r="AB18226" s="5"/>
      <c r="AC18226" s="5"/>
      <c r="AD18226" s="5"/>
      <c r="AE18226" s="5"/>
      <c r="AF18226" s="5"/>
      <c r="AG18226" s="11"/>
    </row>
    <row r="18227" spans="1:33">
      <c r="A18227" s="5"/>
      <c r="B18227" s="5"/>
      <c r="C18227" s="5"/>
      <c r="D18227" s="5"/>
      <c r="E18227" s="5"/>
      <c r="F18227" s="5"/>
      <c r="G18227" s="5"/>
      <c r="H18227" s="5"/>
      <c r="I18227" s="5"/>
      <c r="J18227" s="5"/>
      <c r="K18227" s="5"/>
      <c r="L18227" s="5"/>
      <c r="M18227" s="5"/>
      <c r="N18227" s="5"/>
      <c r="O18227" s="5"/>
      <c r="P18227" s="5"/>
      <c r="Q18227" s="5"/>
      <c r="R18227" s="5"/>
      <c r="S18227" s="5"/>
      <c r="T18227" s="5"/>
      <c r="U18227" s="5"/>
      <c r="V18227" s="5"/>
      <c r="W18227" s="5"/>
      <c r="X18227" s="5"/>
      <c r="Y18227" s="5"/>
      <c r="Z18227" s="5"/>
      <c r="AA18227" s="5"/>
      <c r="AB18227" s="5"/>
      <c r="AC18227" s="5"/>
      <c r="AD18227" s="5"/>
      <c r="AE18227" s="5"/>
      <c r="AF18227" s="5"/>
      <c r="AG18227" s="11"/>
    </row>
    <row r="18228" spans="1:33">
      <c r="A18228" s="5"/>
      <c r="B18228" s="5"/>
      <c r="C18228" s="5"/>
      <c r="D18228" s="5"/>
      <c r="E18228" s="5"/>
      <c r="F18228" s="5"/>
      <c r="G18228" s="5"/>
      <c r="H18228" s="5"/>
      <c r="I18228" s="5"/>
      <c r="J18228" s="5"/>
      <c r="K18228" s="5"/>
      <c r="L18228" s="5"/>
      <c r="M18228" s="5"/>
      <c r="N18228" s="5"/>
      <c r="O18228" s="5"/>
      <c r="P18228" s="5"/>
      <c r="Q18228" s="5"/>
      <c r="R18228" s="5"/>
      <c r="S18228" s="5"/>
      <c r="T18228" s="5"/>
      <c r="U18228" s="5"/>
      <c r="V18228" s="5"/>
      <c r="W18228" s="5"/>
      <c r="X18228" s="5"/>
      <c r="Y18228" s="5"/>
      <c r="Z18228" s="5"/>
      <c r="AA18228" s="5"/>
      <c r="AB18228" s="5"/>
      <c r="AC18228" s="5"/>
      <c r="AD18228" s="5"/>
      <c r="AE18228" s="5"/>
      <c r="AF18228" s="5"/>
      <c r="AG18228" s="11"/>
    </row>
    <row r="18229" spans="1:33">
      <c r="A18229" s="5"/>
      <c r="B18229" s="5"/>
      <c r="C18229" s="5"/>
      <c r="D18229" s="5"/>
      <c r="E18229" s="5"/>
      <c r="F18229" s="5"/>
      <c r="G18229" s="5"/>
      <c r="H18229" s="5"/>
      <c r="I18229" s="5"/>
      <c r="J18229" s="5"/>
      <c r="K18229" s="5"/>
      <c r="L18229" s="5"/>
      <c r="M18229" s="5"/>
      <c r="N18229" s="5"/>
      <c r="O18229" s="5"/>
      <c r="P18229" s="5"/>
      <c r="Q18229" s="5"/>
      <c r="R18229" s="5"/>
      <c r="S18229" s="5"/>
      <c r="T18229" s="5"/>
      <c r="U18229" s="5"/>
      <c r="V18229" s="5"/>
      <c r="W18229" s="5"/>
      <c r="X18229" s="5"/>
      <c r="Y18229" s="5"/>
      <c r="Z18229" s="5"/>
      <c r="AA18229" s="5"/>
      <c r="AB18229" s="5"/>
      <c r="AC18229" s="5"/>
      <c r="AD18229" s="5"/>
      <c r="AE18229" s="5"/>
      <c r="AF18229" s="5"/>
      <c r="AG18229" s="11"/>
    </row>
    <row r="18230" spans="1:33">
      <c r="A18230" s="5"/>
      <c r="B18230" s="5"/>
      <c r="C18230" s="5"/>
      <c r="D18230" s="5"/>
      <c r="E18230" s="5"/>
      <c r="F18230" s="5"/>
      <c r="G18230" s="5"/>
      <c r="H18230" s="5"/>
      <c r="I18230" s="5"/>
      <c r="J18230" s="5"/>
      <c r="K18230" s="5"/>
      <c r="L18230" s="5"/>
      <c r="M18230" s="5"/>
      <c r="N18230" s="5"/>
      <c r="O18230" s="5"/>
      <c r="P18230" s="5"/>
      <c r="Q18230" s="5"/>
      <c r="R18230" s="5"/>
      <c r="S18230" s="5"/>
      <c r="T18230" s="5"/>
      <c r="U18230" s="5"/>
      <c r="V18230" s="5"/>
      <c r="W18230" s="5"/>
      <c r="X18230" s="5"/>
      <c r="Y18230" s="5"/>
      <c r="Z18230" s="5"/>
      <c r="AA18230" s="5"/>
      <c r="AB18230" s="5"/>
      <c r="AC18230" s="5"/>
      <c r="AD18230" s="5"/>
      <c r="AE18230" s="5"/>
      <c r="AF18230" s="5"/>
      <c r="AG18230" s="11"/>
    </row>
    <row r="18231" spans="1:33">
      <c r="A18231" s="5"/>
      <c r="B18231" s="5"/>
      <c r="C18231" s="5"/>
      <c r="D18231" s="5"/>
      <c r="E18231" s="5"/>
      <c r="F18231" s="5"/>
      <c r="G18231" s="5"/>
      <c r="H18231" s="5"/>
      <c r="I18231" s="5"/>
      <c r="J18231" s="5"/>
      <c r="K18231" s="5"/>
      <c r="L18231" s="5"/>
      <c r="M18231" s="5"/>
      <c r="N18231" s="5"/>
      <c r="O18231" s="5"/>
      <c r="P18231" s="5"/>
      <c r="Q18231" s="5"/>
      <c r="R18231" s="5"/>
      <c r="S18231" s="5"/>
      <c r="T18231" s="5"/>
      <c r="U18231" s="5"/>
      <c r="V18231" s="5"/>
      <c r="W18231" s="5"/>
      <c r="X18231" s="5"/>
      <c r="Y18231" s="5"/>
      <c r="Z18231" s="5"/>
      <c r="AA18231" s="5"/>
      <c r="AB18231" s="5"/>
      <c r="AC18231" s="5"/>
      <c r="AD18231" s="5"/>
      <c r="AE18231" s="5"/>
      <c r="AF18231" s="5"/>
      <c r="AG18231" s="11"/>
    </row>
    <row r="18232" spans="1:33">
      <c r="A18232" s="5"/>
      <c r="B18232" s="5"/>
      <c r="C18232" s="5"/>
      <c r="D18232" s="5"/>
      <c r="E18232" s="5"/>
      <c r="F18232" s="5"/>
      <c r="G18232" s="5"/>
      <c r="H18232" s="5"/>
      <c r="I18232" s="5"/>
      <c r="J18232" s="5"/>
      <c r="K18232" s="5"/>
      <c r="L18232" s="5"/>
      <c r="M18232" s="5"/>
      <c r="N18232" s="5"/>
      <c r="O18232" s="5"/>
      <c r="P18232" s="5"/>
      <c r="Q18232" s="5"/>
      <c r="R18232" s="5"/>
      <c r="S18232" s="5"/>
      <c r="T18232" s="5"/>
      <c r="U18232" s="5"/>
      <c r="V18232" s="5"/>
      <c r="W18232" s="5"/>
      <c r="X18232" s="5"/>
      <c r="Y18232" s="5"/>
      <c r="Z18232" s="5"/>
      <c r="AA18232" s="5"/>
      <c r="AB18232" s="5"/>
      <c r="AC18232" s="5"/>
      <c r="AD18232" s="5"/>
      <c r="AE18232" s="5"/>
      <c r="AF18232" s="5"/>
      <c r="AG18232" s="11"/>
    </row>
    <row r="18233" spans="1:33">
      <c r="A18233" s="5"/>
      <c r="B18233" s="5"/>
      <c r="C18233" s="5"/>
      <c r="D18233" s="5"/>
      <c r="E18233" s="5"/>
      <c r="F18233" s="5"/>
      <c r="G18233" s="5"/>
      <c r="H18233" s="5"/>
      <c r="I18233" s="5"/>
      <c r="J18233" s="5"/>
      <c r="K18233" s="5"/>
      <c r="L18233" s="5"/>
      <c r="M18233" s="5"/>
      <c r="N18233" s="5"/>
      <c r="O18233" s="5"/>
      <c r="P18233" s="5"/>
      <c r="Q18233" s="5"/>
      <c r="R18233" s="5"/>
      <c r="S18233" s="5"/>
      <c r="T18233" s="5"/>
      <c r="U18233" s="5"/>
      <c r="V18233" s="5"/>
      <c r="W18233" s="5"/>
      <c r="X18233" s="5"/>
      <c r="Y18233" s="5"/>
      <c r="Z18233" s="5"/>
      <c r="AA18233" s="5"/>
      <c r="AB18233" s="5"/>
      <c r="AC18233" s="5"/>
      <c r="AD18233" s="5"/>
      <c r="AE18233" s="5"/>
      <c r="AF18233" s="5"/>
      <c r="AG18233" s="11"/>
    </row>
    <row r="18234" spans="1:33">
      <c r="A18234" s="5"/>
      <c r="B18234" s="5"/>
      <c r="C18234" s="5"/>
      <c r="D18234" s="5"/>
      <c r="E18234" s="5"/>
      <c r="F18234" s="5"/>
      <c r="G18234" s="5"/>
      <c r="H18234" s="5"/>
      <c r="I18234" s="5"/>
      <c r="J18234" s="5"/>
      <c r="K18234" s="5"/>
      <c r="L18234" s="5"/>
      <c r="M18234" s="5"/>
      <c r="N18234" s="5"/>
      <c r="O18234" s="5"/>
      <c r="P18234" s="5"/>
      <c r="Q18234" s="5"/>
      <c r="R18234" s="5"/>
      <c r="S18234" s="5"/>
      <c r="T18234" s="5"/>
      <c r="U18234" s="5"/>
      <c r="V18234" s="5"/>
      <c r="W18234" s="5"/>
      <c r="X18234" s="5"/>
      <c r="Y18234" s="5"/>
      <c r="Z18234" s="5"/>
      <c r="AA18234" s="5"/>
      <c r="AB18234" s="5"/>
      <c r="AC18234" s="5"/>
      <c r="AD18234" s="5"/>
      <c r="AE18234" s="5"/>
      <c r="AF18234" s="5"/>
      <c r="AG18234" s="11"/>
    </row>
    <row r="18235" spans="1:33">
      <c r="A18235" s="5"/>
      <c r="B18235" s="5"/>
      <c r="C18235" s="5"/>
      <c r="D18235" s="5"/>
      <c r="E18235" s="5"/>
      <c r="F18235" s="5"/>
      <c r="G18235" s="5"/>
      <c r="H18235" s="5"/>
      <c r="I18235" s="5"/>
      <c r="J18235" s="5"/>
      <c r="K18235" s="5"/>
      <c r="L18235" s="5"/>
      <c r="M18235" s="5"/>
      <c r="N18235" s="5"/>
      <c r="O18235" s="5"/>
      <c r="P18235" s="5"/>
      <c r="Q18235" s="5"/>
      <c r="R18235" s="5"/>
      <c r="S18235" s="5"/>
      <c r="T18235" s="5"/>
      <c r="U18235" s="5"/>
      <c r="V18235" s="5"/>
      <c r="W18235" s="5"/>
      <c r="X18235" s="5"/>
      <c r="Y18235" s="5"/>
      <c r="Z18235" s="5"/>
      <c r="AA18235" s="5"/>
      <c r="AB18235" s="5"/>
      <c r="AC18235" s="5"/>
      <c r="AD18235" s="5"/>
      <c r="AE18235" s="5"/>
      <c r="AF18235" s="5"/>
      <c r="AG18235" s="11"/>
    </row>
    <row r="18236" spans="1:33">
      <c r="A18236" s="5"/>
      <c r="B18236" s="5"/>
      <c r="C18236" s="5"/>
      <c r="D18236" s="5"/>
      <c r="E18236" s="5"/>
      <c r="F18236" s="5"/>
      <c r="G18236" s="5"/>
      <c r="H18236" s="5"/>
      <c r="I18236" s="5"/>
      <c r="J18236" s="5"/>
      <c r="K18236" s="5"/>
      <c r="L18236" s="5"/>
      <c r="M18236" s="5"/>
      <c r="N18236" s="5"/>
      <c r="O18236" s="5"/>
      <c r="P18236" s="5"/>
      <c r="Q18236" s="5"/>
      <c r="R18236" s="5"/>
      <c r="S18236" s="5"/>
      <c r="T18236" s="5"/>
      <c r="U18236" s="5"/>
      <c r="V18236" s="5"/>
      <c r="W18236" s="5"/>
      <c r="X18236" s="5"/>
      <c r="Y18236" s="5"/>
      <c r="Z18236" s="5"/>
      <c r="AA18236" s="5"/>
      <c r="AB18236" s="5"/>
      <c r="AC18236" s="5"/>
      <c r="AD18236" s="5"/>
      <c r="AE18236" s="5"/>
      <c r="AF18236" s="5"/>
      <c r="AG18236" s="11"/>
    </row>
    <row r="18237" spans="1:33">
      <c r="A18237" s="5"/>
      <c r="B18237" s="5"/>
      <c r="C18237" s="5"/>
      <c r="D18237" s="5"/>
      <c r="E18237" s="5"/>
      <c r="F18237" s="5"/>
      <c r="G18237" s="5"/>
      <c r="H18237" s="5"/>
      <c r="I18237" s="5"/>
      <c r="J18237" s="5"/>
      <c r="K18237" s="5"/>
      <c r="L18237" s="5"/>
      <c r="M18237" s="5"/>
      <c r="N18237" s="5"/>
      <c r="O18237" s="5"/>
      <c r="P18237" s="5"/>
      <c r="Q18237" s="5"/>
      <c r="R18237" s="5"/>
      <c r="S18237" s="5"/>
      <c r="T18237" s="5"/>
      <c r="U18237" s="5"/>
      <c r="V18237" s="5"/>
      <c r="W18237" s="5"/>
      <c r="X18237" s="5"/>
      <c r="Y18237" s="5"/>
      <c r="Z18237" s="5"/>
      <c r="AA18237" s="5"/>
      <c r="AB18237" s="5"/>
      <c r="AC18237" s="5"/>
      <c r="AD18237" s="5"/>
      <c r="AE18237" s="5"/>
      <c r="AF18237" s="5"/>
      <c r="AG18237" s="11"/>
    </row>
    <row r="18238" spans="1:33">
      <c r="A18238" s="5"/>
      <c r="B18238" s="5"/>
      <c r="C18238" s="5"/>
      <c r="D18238" s="5"/>
      <c r="E18238" s="5"/>
      <c r="F18238" s="5"/>
      <c r="G18238" s="5"/>
      <c r="H18238" s="5"/>
      <c r="I18238" s="5"/>
      <c r="J18238" s="5"/>
      <c r="K18238" s="5"/>
      <c r="L18238" s="5"/>
      <c r="M18238" s="5"/>
      <c r="N18238" s="5"/>
      <c r="O18238" s="5"/>
      <c r="P18238" s="5"/>
      <c r="Q18238" s="5"/>
      <c r="R18238" s="5"/>
      <c r="S18238" s="5"/>
      <c r="T18238" s="5"/>
      <c r="U18238" s="5"/>
      <c r="V18238" s="5"/>
      <c r="W18238" s="5"/>
      <c r="X18238" s="5"/>
      <c r="Y18238" s="5"/>
      <c r="Z18238" s="5"/>
      <c r="AA18238" s="5"/>
      <c r="AB18238" s="5"/>
      <c r="AC18238" s="5"/>
      <c r="AD18238" s="5"/>
      <c r="AE18238" s="5"/>
      <c r="AF18238" s="5"/>
      <c r="AG18238" s="11"/>
    </row>
    <row r="18239" spans="1:33">
      <c r="A18239" s="5"/>
      <c r="B18239" s="5"/>
      <c r="C18239" s="5"/>
      <c r="D18239" s="5"/>
      <c r="E18239" s="5"/>
      <c r="F18239" s="5"/>
      <c r="G18239" s="5"/>
      <c r="H18239" s="5"/>
      <c r="I18239" s="5"/>
      <c r="J18239" s="5"/>
      <c r="K18239" s="5"/>
      <c r="L18239" s="5"/>
      <c r="M18239" s="5"/>
      <c r="N18239" s="5"/>
      <c r="O18239" s="5"/>
      <c r="P18239" s="5"/>
      <c r="Q18239" s="5"/>
      <c r="R18239" s="5"/>
      <c r="S18239" s="5"/>
      <c r="T18239" s="5"/>
      <c r="U18239" s="5"/>
      <c r="V18239" s="5"/>
      <c r="W18239" s="5"/>
      <c r="X18239" s="5"/>
      <c r="Y18239" s="5"/>
      <c r="Z18239" s="5"/>
      <c r="AA18239" s="5"/>
      <c r="AB18239" s="5"/>
      <c r="AC18239" s="5"/>
      <c r="AD18239" s="5"/>
      <c r="AE18239" s="5"/>
      <c r="AF18239" s="5"/>
      <c r="AG18239" s="11"/>
    </row>
    <row r="18240" spans="1:33">
      <c r="A18240" s="5"/>
      <c r="B18240" s="5"/>
      <c r="C18240" s="5"/>
      <c r="D18240" s="5"/>
      <c r="E18240" s="5"/>
      <c r="F18240" s="5"/>
      <c r="G18240" s="5"/>
      <c r="H18240" s="5"/>
      <c r="I18240" s="5"/>
      <c r="J18240" s="5"/>
      <c r="K18240" s="5"/>
      <c r="L18240" s="5"/>
      <c r="M18240" s="5"/>
      <c r="N18240" s="5"/>
      <c r="O18240" s="5"/>
      <c r="P18240" s="5"/>
      <c r="Q18240" s="5"/>
      <c r="R18240" s="5"/>
      <c r="S18240" s="5"/>
      <c r="T18240" s="5"/>
      <c r="U18240" s="5"/>
      <c r="V18240" s="5"/>
      <c r="W18240" s="5"/>
      <c r="X18240" s="5"/>
      <c r="Y18240" s="5"/>
      <c r="Z18240" s="5"/>
      <c r="AA18240" s="5"/>
      <c r="AB18240" s="5"/>
      <c r="AC18240" s="5"/>
      <c r="AD18240" s="5"/>
      <c r="AE18240" s="5"/>
      <c r="AF18240" s="5"/>
      <c r="AG18240" s="11"/>
    </row>
    <row r="18241" spans="1:33">
      <c r="A18241" s="5"/>
      <c r="B18241" s="5"/>
      <c r="C18241" s="5"/>
      <c r="D18241" s="5"/>
      <c r="E18241" s="5"/>
      <c r="F18241" s="5"/>
      <c r="G18241" s="5"/>
      <c r="H18241" s="5"/>
      <c r="I18241" s="5"/>
      <c r="J18241" s="5"/>
      <c r="K18241" s="5"/>
      <c r="L18241" s="5"/>
      <c r="M18241" s="5"/>
      <c r="N18241" s="5"/>
      <c r="O18241" s="5"/>
      <c r="P18241" s="5"/>
      <c r="Q18241" s="5"/>
      <c r="R18241" s="5"/>
      <c r="S18241" s="5"/>
      <c r="T18241" s="5"/>
      <c r="U18241" s="5"/>
      <c r="V18241" s="5"/>
      <c r="W18241" s="5"/>
      <c r="X18241" s="5"/>
      <c r="Y18241" s="5"/>
      <c r="Z18241" s="5"/>
      <c r="AA18241" s="5"/>
      <c r="AB18241" s="5"/>
      <c r="AC18241" s="5"/>
      <c r="AD18241" s="5"/>
      <c r="AE18241" s="5"/>
      <c r="AF18241" s="5"/>
      <c r="AG18241" s="11"/>
    </row>
    <row r="18242" spans="1:33">
      <c r="A18242" s="5"/>
      <c r="B18242" s="5"/>
      <c r="C18242" s="5"/>
      <c r="D18242" s="5"/>
      <c r="E18242" s="5"/>
      <c r="F18242" s="5"/>
      <c r="G18242" s="5"/>
      <c r="H18242" s="5"/>
      <c r="I18242" s="5"/>
      <c r="J18242" s="5"/>
      <c r="K18242" s="5"/>
      <c r="L18242" s="5"/>
      <c r="M18242" s="5"/>
      <c r="N18242" s="5"/>
      <c r="O18242" s="5"/>
      <c r="P18242" s="5"/>
      <c r="Q18242" s="5"/>
      <c r="R18242" s="5"/>
      <c r="S18242" s="5"/>
      <c r="T18242" s="5"/>
      <c r="U18242" s="5"/>
      <c r="V18242" s="5"/>
      <c r="W18242" s="5"/>
      <c r="X18242" s="5"/>
      <c r="Y18242" s="5"/>
      <c r="Z18242" s="5"/>
      <c r="AA18242" s="5"/>
      <c r="AB18242" s="5"/>
      <c r="AC18242" s="5"/>
      <c r="AD18242" s="5"/>
      <c r="AE18242" s="5"/>
      <c r="AF18242" s="5"/>
      <c r="AG18242" s="11"/>
    </row>
    <row r="18243" spans="1:33">
      <c r="A18243" s="5"/>
      <c r="B18243" s="5"/>
      <c r="C18243" s="5"/>
      <c r="D18243" s="5"/>
      <c r="E18243" s="5"/>
      <c r="F18243" s="5"/>
      <c r="G18243" s="5"/>
      <c r="H18243" s="5"/>
      <c r="I18243" s="5"/>
      <c r="J18243" s="5"/>
      <c r="K18243" s="5"/>
      <c r="L18243" s="5"/>
      <c r="M18243" s="5"/>
      <c r="N18243" s="5"/>
      <c r="O18243" s="5"/>
      <c r="P18243" s="5"/>
      <c r="Q18243" s="5"/>
      <c r="R18243" s="5"/>
      <c r="S18243" s="5"/>
      <c r="T18243" s="5"/>
      <c r="U18243" s="5"/>
      <c r="V18243" s="5"/>
      <c r="W18243" s="5"/>
      <c r="X18243" s="5"/>
      <c r="Y18243" s="5"/>
      <c r="Z18243" s="5"/>
      <c r="AA18243" s="5"/>
      <c r="AB18243" s="5"/>
      <c r="AC18243" s="5"/>
      <c r="AD18243" s="5"/>
      <c r="AE18243" s="5"/>
      <c r="AF18243" s="5"/>
      <c r="AG18243" s="11"/>
    </row>
    <row r="18244" spans="1:33">
      <c r="A18244" s="5"/>
      <c r="B18244" s="5"/>
      <c r="C18244" s="5"/>
      <c r="D18244" s="5"/>
      <c r="E18244" s="5"/>
      <c r="F18244" s="5"/>
      <c r="G18244" s="5"/>
      <c r="H18244" s="5"/>
      <c r="I18244" s="5"/>
      <c r="J18244" s="5"/>
      <c r="K18244" s="5"/>
      <c r="L18244" s="5"/>
      <c r="M18244" s="5"/>
      <c r="N18244" s="5"/>
      <c r="O18244" s="5"/>
      <c r="P18244" s="5"/>
      <c r="Q18244" s="5"/>
      <c r="R18244" s="5"/>
      <c r="S18244" s="5"/>
      <c r="T18244" s="5"/>
      <c r="U18244" s="5"/>
      <c r="V18244" s="5"/>
      <c r="W18244" s="5"/>
      <c r="X18244" s="5"/>
      <c r="Y18244" s="5"/>
      <c r="Z18244" s="5"/>
      <c r="AA18244" s="5"/>
      <c r="AB18244" s="5"/>
      <c r="AC18244" s="5"/>
      <c r="AD18244" s="5"/>
      <c r="AE18244" s="5"/>
      <c r="AF18244" s="5"/>
      <c r="AG18244" s="11"/>
    </row>
    <row r="18245" spans="1:33">
      <c r="A18245" s="5"/>
      <c r="B18245" s="5"/>
      <c r="C18245" s="5"/>
      <c r="D18245" s="5"/>
      <c r="E18245" s="5"/>
      <c r="F18245" s="5"/>
      <c r="G18245" s="5"/>
      <c r="H18245" s="5"/>
      <c r="I18245" s="5"/>
      <c r="J18245" s="5"/>
      <c r="K18245" s="5"/>
      <c r="L18245" s="5"/>
      <c r="M18245" s="5"/>
      <c r="N18245" s="5"/>
      <c r="O18245" s="5"/>
      <c r="P18245" s="5"/>
      <c r="Q18245" s="5"/>
      <c r="R18245" s="5"/>
      <c r="S18245" s="5"/>
      <c r="T18245" s="5"/>
      <c r="U18245" s="5"/>
      <c r="V18245" s="5"/>
      <c r="W18245" s="5"/>
      <c r="X18245" s="5"/>
      <c r="Y18245" s="5"/>
      <c r="Z18245" s="5"/>
      <c r="AA18245" s="5"/>
      <c r="AB18245" s="5"/>
      <c r="AC18245" s="5"/>
      <c r="AD18245" s="5"/>
      <c r="AE18245" s="5"/>
      <c r="AF18245" s="5"/>
      <c r="AG18245" s="11"/>
    </row>
    <row r="18246" spans="1:33">
      <c r="A18246" s="5"/>
      <c r="B18246" s="5"/>
      <c r="C18246" s="5"/>
      <c r="D18246" s="5"/>
      <c r="E18246" s="5"/>
      <c r="F18246" s="5"/>
      <c r="G18246" s="5"/>
      <c r="H18246" s="5"/>
      <c r="I18246" s="5"/>
      <c r="J18246" s="5"/>
      <c r="K18246" s="5"/>
      <c r="L18246" s="5"/>
      <c r="M18246" s="5"/>
      <c r="N18246" s="5"/>
      <c r="O18246" s="5"/>
      <c r="P18246" s="5"/>
      <c r="Q18246" s="5"/>
      <c r="R18246" s="5"/>
      <c r="S18246" s="5"/>
      <c r="T18246" s="5"/>
      <c r="U18246" s="5"/>
      <c r="V18246" s="5"/>
      <c r="W18246" s="5"/>
      <c r="X18246" s="5"/>
      <c r="Y18246" s="5"/>
      <c r="Z18246" s="5"/>
      <c r="AA18246" s="5"/>
      <c r="AB18246" s="5"/>
      <c r="AC18246" s="5"/>
      <c r="AD18246" s="5"/>
      <c r="AE18246" s="5"/>
      <c r="AF18246" s="5"/>
      <c r="AG18246" s="11"/>
    </row>
    <row r="18247" spans="1:33">
      <c r="A18247" s="5"/>
      <c r="B18247" s="5"/>
      <c r="C18247" s="5"/>
      <c r="D18247" s="5"/>
      <c r="E18247" s="5"/>
      <c r="F18247" s="5"/>
      <c r="G18247" s="5"/>
      <c r="H18247" s="5"/>
      <c r="I18247" s="5"/>
      <c r="J18247" s="5"/>
      <c r="K18247" s="5"/>
      <c r="L18247" s="5"/>
      <c r="M18247" s="5"/>
      <c r="N18247" s="5"/>
      <c r="O18247" s="5"/>
      <c r="P18247" s="5"/>
      <c r="Q18247" s="5"/>
      <c r="R18247" s="5"/>
      <c r="S18247" s="5"/>
      <c r="T18247" s="5"/>
      <c r="U18247" s="5"/>
      <c r="V18247" s="5"/>
      <c r="W18247" s="5"/>
      <c r="X18247" s="5"/>
      <c r="Y18247" s="5"/>
      <c r="Z18247" s="5"/>
      <c r="AA18247" s="5"/>
      <c r="AB18247" s="5"/>
      <c r="AC18247" s="5"/>
      <c r="AD18247" s="5"/>
      <c r="AE18247" s="5"/>
      <c r="AF18247" s="5"/>
      <c r="AG18247" s="11"/>
    </row>
    <row r="18248" spans="1:33">
      <c r="A18248" s="5"/>
      <c r="B18248" s="5"/>
      <c r="C18248" s="5"/>
      <c r="D18248" s="5"/>
      <c r="E18248" s="5"/>
      <c r="F18248" s="5"/>
      <c r="G18248" s="5"/>
      <c r="H18248" s="5"/>
      <c r="I18248" s="5"/>
      <c r="J18248" s="5"/>
      <c r="K18248" s="5"/>
      <c r="L18248" s="5"/>
      <c r="M18248" s="5"/>
      <c r="N18248" s="5"/>
      <c r="O18248" s="5"/>
      <c r="P18248" s="5"/>
      <c r="Q18248" s="5"/>
      <c r="R18248" s="5"/>
      <c r="S18248" s="5"/>
      <c r="T18248" s="5"/>
      <c r="U18248" s="5"/>
      <c r="V18248" s="5"/>
      <c r="W18248" s="5"/>
      <c r="X18248" s="5"/>
      <c r="Y18248" s="5"/>
      <c r="Z18248" s="5"/>
      <c r="AA18248" s="5"/>
      <c r="AB18248" s="5"/>
      <c r="AC18248" s="5"/>
      <c r="AD18248" s="5"/>
      <c r="AE18248" s="5"/>
      <c r="AF18248" s="5"/>
      <c r="AG18248" s="11"/>
    </row>
    <row r="18249" spans="1:33">
      <c r="A18249" s="5"/>
      <c r="B18249" s="5"/>
      <c r="C18249" s="5"/>
      <c r="D18249" s="5"/>
      <c r="E18249" s="5"/>
      <c r="F18249" s="5"/>
      <c r="G18249" s="5"/>
      <c r="H18249" s="5"/>
      <c r="I18249" s="5"/>
      <c r="J18249" s="5"/>
      <c r="K18249" s="5"/>
      <c r="L18249" s="5"/>
      <c r="M18249" s="5"/>
      <c r="N18249" s="5"/>
      <c r="O18249" s="5"/>
      <c r="P18249" s="5"/>
      <c r="Q18249" s="5"/>
      <c r="R18249" s="5"/>
      <c r="S18249" s="5"/>
      <c r="T18249" s="5"/>
      <c r="U18249" s="5"/>
      <c r="V18249" s="5"/>
      <c r="W18249" s="5"/>
      <c r="X18249" s="5"/>
      <c r="Y18249" s="5"/>
      <c r="Z18249" s="5"/>
      <c r="AA18249" s="5"/>
      <c r="AB18249" s="5"/>
      <c r="AC18249" s="5"/>
      <c r="AD18249" s="5"/>
      <c r="AE18249" s="5"/>
      <c r="AF18249" s="5"/>
      <c r="AG18249" s="11"/>
    </row>
    <row r="18250" spans="1:33">
      <c r="A18250" s="5"/>
      <c r="B18250" s="5"/>
      <c r="C18250" s="5"/>
      <c r="D18250" s="5"/>
      <c r="E18250" s="5"/>
      <c r="F18250" s="5"/>
      <c r="G18250" s="5"/>
      <c r="H18250" s="5"/>
      <c r="I18250" s="5"/>
      <c r="J18250" s="5"/>
      <c r="K18250" s="5"/>
      <c r="L18250" s="5"/>
      <c r="M18250" s="5"/>
      <c r="N18250" s="5"/>
      <c r="O18250" s="5"/>
      <c r="P18250" s="5"/>
      <c r="Q18250" s="5"/>
      <c r="R18250" s="5"/>
      <c r="S18250" s="5"/>
      <c r="T18250" s="5"/>
      <c r="U18250" s="5"/>
      <c r="V18250" s="5"/>
      <c r="W18250" s="5"/>
      <c r="X18250" s="5"/>
      <c r="Y18250" s="5"/>
      <c r="Z18250" s="5"/>
      <c r="AA18250" s="5"/>
      <c r="AB18250" s="5"/>
      <c r="AC18250" s="5"/>
      <c r="AD18250" s="5"/>
      <c r="AE18250" s="5"/>
      <c r="AF18250" s="5"/>
      <c r="AG18250" s="11"/>
    </row>
    <row r="18251" spans="1:33">
      <c r="A18251" s="5"/>
      <c r="B18251" s="5"/>
      <c r="C18251" s="5"/>
      <c r="D18251" s="5"/>
      <c r="E18251" s="5"/>
      <c r="F18251" s="5"/>
      <c r="G18251" s="5"/>
      <c r="H18251" s="5"/>
      <c r="I18251" s="5"/>
      <c r="J18251" s="5"/>
      <c r="K18251" s="5"/>
      <c r="L18251" s="5"/>
      <c r="M18251" s="5"/>
      <c r="N18251" s="5"/>
      <c r="O18251" s="5"/>
      <c r="P18251" s="5"/>
      <c r="Q18251" s="5"/>
      <c r="R18251" s="5"/>
      <c r="S18251" s="5"/>
      <c r="T18251" s="5"/>
      <c r="U18251" s="5"/>
      <c r="V18251" s="5"/>
      <c r="W18251" s="5"/>
      <c r="X18251" s="5"/>
      <c r="Y18251" s="5"/>
      <c r="Z18251" s="5"/>
      <c r="AA18251" s="5"/>
      <c r="AB18251" s="5"/>
      <c r="AC18251" s="5"/>
      <c r="AD18251" s="5"/>
      <c r="AE18251" s="5"/>
      <c r="AF18251" s="5"/>
      <c r="AG18251" s="11"/>
    </row>
    <row r="18252" spans="1:33">
      <c r="A18252" s="5"/>
      <c r="B18252" s="5"/>
      <c r="C18252" s="5"/>
      <c r="D18252" s="5"/>
      <c r="E18252" s="5"/>
      <c r="F18252" s="5"/>
      <c r="G18252" s="5"/>
      <c r="H18252" s="5"/>
      <c r="I18252" s="5"/>
      <c r="J18252" s="5"/>
      <c r="K18252" s="5"/>
      <c r="L18252" s="5"/>
      <c r="M18252" s="5"/>
      <c r="N18252" s="5"/>
      <c r="O18252" s="5"/>
      <c r="P18252" s="5"/>
      <c r="Q18252" s="5"/>
      <c r="R18252" s="5"/>
      <c r="S18252" s="5"/>
      <c r="T18252" s="5"/>
      <c r="U18252" s="5"/>
      <c r="V18252" s="5"/>
      <c r="W18252" s="5"/>
      <c r="X18252" s="5"/>
      <c r="Y18252" s="5"/>
      <c r="Z18252" s="5"/>
      <c r="AA18252" s="5"/>
      <c r="AB18252" s="5"/>
      <c r="AC18252" s="5"/>
      <c r="AD18252" s="5"/>
      <c r="AE18252" s="5"/>
      <c r="AF18252" s="5"/>
      <c r="AG18252" s="11"/>
    </row>
    <row r="18253" spans="1:33">
      <c r="A18253" s="5"/>
      <c r="B18253" s="5"/>
      <c r="C18253" s="5"/>
      <c r="D18253" s="5"/>
      <c r="E18253" s="5"/>
      <c r="F18253" s="5"/>
      <c r="G18253" s="5"/>
      <c r="H18253" s="5"/>
      <c r="I18253" s="5"/>
      <c r="J18253" s="5"/>
      <c r="K18253" s="5"/>
      <c r="L18253" s="5"/>
      <c r="M18253" s="5"/>
      <c r="N18253" s="5"/>
      <c r="O18253" s="5"/>
      <c r="P18253" s="5"/>
      <c r="Q18253" s="5"/>
      <c r="R18253" s="5"/>
      <c r="S18253" s="5"/>
      <c r="T18253" s="5"/>
      <c r="U18253" s="5"/>
      <c r="V18253" s="5"/>
      <c r="W18253" s="5"/>
      <c r="X18253" s="5"/>
      <c r="Y18253" s="5"/>
      <c r="Z18253" s="5"/>
      <c r="AA18253" s="5"/>
      <c r="AB18253" s="5"/>
      <c r="AC18253" s="5"/>
      <c r="AD18253" s="5"/>
      <c r="AE18253" s="5"/>
      <c r="AF18253" s="5"/>
      <c r="AG18253" s="11"/>
    </row>
    <row r="18254" spans="1:33">
      <c r="A18254" s="5"/>
      <c r="B18254" s="5"/>
      <c r="C18254" s="5"/>
      <c r="D18254" s="5"/>
      <c r="E18254" s="5"/>
      <c r="F18254" s="5"/>
      <c r="G18254" s="5"/>
      <c r="H18254" s="5"/>
      <c r="I18254" s="5"/>
      <c r="J18254" s="5"/>
      <c r="K18254" s="5"/>
      <c r="L18254" s="5"/>
      <c r="M18254" s="5"/>
      <c r="N18254" s="5"/>
      <c r="O18254" s="5"/>
      <c r="P18254" s="5"/>
      <c r="Q18254" s="5"/>
      <c r="R18254" s="5"/>
      <c r="S18254" s="5"/>
      <c r="T18254" s="5"/>
      <c r="U18254" s="5"/>
      <c r="V18254" s="5"/>
      <c r="W18254" s="5"/>
      <c r="X18254" s="5"/>
      <c r="Y18254" s="5"/>
      <c r="Z18254" s="5"/>
      <c r="AA18254" s="5"/>
      <c r="AB18254" s="5"/>
      <c r="AC18254" s="5"/>
      <c r="AD18254" s="5"/>
      <c r="AE18254" s="5"/>
      <c r="AF18254" s="5"/>
      <c r="AG18254" s="11"/>
    </row>
    <row r="18255" spans="1:33">
      <c r="A18255" s="5"/>
      <c r="B18255" s="5"/>
      <c r="C18255" s="5"/>
      <c r="D18255" s="5"/>
      <c r="E18255" s="5"/>
      <c r="F18255" s="5"/>
      <c r="G18255" s="5"/>
      <c r="H18255" s="5"/>
      <c r="I18255" s="5"/>
      <c r="J18255" s="5"/>
      <c r="K18255" s="5"/>
      <c r="L18255" s="5"/>
      <c r="M18255" s="5"/>
      <c r="N18255" s="5"/>
      <c r="O18255" s="5"/>
      <c r="P18255" s="5"/>
      <c r="Q18255" s="5"/>
      <c r="R18255" s="5"/>
      <c r="S18255" s="5"/>
      <c r="T18255" s="5"/>
      <c r="U18255" s="5"/>
      <c r="V18255" s="5"/>
      <c r="W18255" s="5"/>
      <c r="X18255" s="5"/>
      <c r="Y18255" s="5"/>
      <c r="Z18255" s="5"/>
      <c r="AA18255" s="5"/>
      <c r="AB18255" s="5"/>
      <c r="AC18255" s="5"/>
      <c r="AD18255" s="5"/>
      <c r="AE18255" s="5"/>
      <c r="AF18255" s="5"/>
      <c r="AG18255" s="11"/>
    </row>
    <row r="18256" spans="1:33">
      <c r="A18256" s="5"/>
      <c r="B18256" s="5"/>
      <c r="C18256" s="5"/>
      <c r="D18256" s="5"/>
      <c r="E18256" s="5"/>
      <c r="F18256" s="5"/>
      <c r="G18256" s="5"/>
      <c r="H18256" s="5"/>
      <c r="I18256" s="5"/>
      <c r="J18256" s="5"/>
      <c r="K18256" s="5"/>
      <c r="L18256" s="5"/>
      <c r="M18256" s="5"/>
      <c r="N18256" s="5"/>
      <c r="O18256" s="5"/>
      <c r="P18256" s="5"/>
      <c r="Q18256" s="5"/>
      <c r="R18256" s="5"/>
      <c r="S18256" s="5"/>
      <c r="T18256" s="5"/>
      <c r="U18256" s="5"/>
      <c r="V18256" s="5"/>
      <c r="W18256" s="5"/>
      <c r="X18256" s="5"/>
      <c r="Y18256" s="5"/>
      <c r="Z18256" s="5"/>
      <c r="AA18256" s="5"/>
      <c r="AB18256" s="5"/>
      <c r="AC18256" s="5"/>
      <c r="AD18256" s="5"/>
      <c r="AE18256" s="5"/>
      <c r="AF18256" s="5"/>
      <c r="AG18256" s="11"/>
    </row>
    <row r="18257" spans="1:33">
      <c r="A18257" s="5"/>
      <c r="B18257" s="5"/>
      <c r="C18257" s="5"/>
      <c r="D18257" s="5"/>
      <c r="E18257" s="5"/>
      <c r="F18257" s="5"/>
      <c r="G18257" s="5"/>
      <c r="H18257" s="5"/>
      <c r="I18257" s="5"/>
      <c r="J18257" s="5"/>
      <c r="K18257" s="5"/>
      <c r="L18257" s="5"/>
      <c r="M18257" s="5"/>
      <c r="N18257" s="5"/>
      <c r="O18257" s="5"/>
      <c r="P18257" s="5"/>
      <c r="Q18257" s="5"/>
      <c r="R18257" s="5"/>
      <c r="S18257" s="5"/>
      <c r="T18257" s="5"/>
      <c r="U18257" s="5"/>
      <c r="V18257" s="5"/>
      <c r="W18257" s="5"/>
      <c r="X18257" s="5"/>
      <c r="Y18257" s="5"/>
      <c r="Z18257" s="5"/>
      <c r="AA18257" s="5"/>
      <c r="AB18257" s="5"/>
      <c r="AC18257" s="5"/>
      <c r="AD18257" s="5"/>
      <c r="AE18257" s="5"/>
      <c r="AF18257" s="5"/>
      <c r="AG18257" s="11"/>
    </row>
    <row r="18258" spans="1:33">
      <c r="A18258" s="5"/>
      <c r="B18258" s="5"/>
      <c r="C18258" s="5"/>
      <c r="D18258" s="5"/>
      <c r="E18258" s="5"/>
      <c r="F18258" s="5"/>
      <c r="G18258" s="5"/>
      <c r="H18258" s="5"/>
      <c r="I18258" s="5"/>
      <c r="J18258" s="5"/>
      <c r="K18258" s="5"/>
      <c r="L18258" s="5"/>
      <c r="M18258" s="5"/>
      <c r="N18258" s="5"/>
      <c r="O18258" s="5"/>
      <c r="P18258" s="5"/>
      <c r="Q18258" s="5"/>
      <c r="R18258" s="5"/>
      <c r="S18258" s="5"/>
      <c r="T18258" s="5"/>
      <c r="U18258" s="5"/>
      <c r="V18258" s="5"/>
      <c r="W18258" s="5"/>
      <c r="X18258" s="5"/>
      <c r="Y18258" s="5"/>
      <c r="Z18258" s="5"/>
      <c r="AA18258" s="5"/>
      <c r="AB18258" s="5"/>
      <c r="AC18258" s="5"/>
      <c r="AD18258" s="5"/>
      <c r="AE18258" s="5"/>
      <c r="AF18258" s="5"/>
      <c r="AG18258" s="11"/>
    </row>
    <row r="18259" spans="1:33">
      <c r="A18259" s="5"/>
      <c r="B18259" s="5"/>
      <c r="C18259" s="5"/>
      <c r="D18259" s="5"/>
      <c r="E18259" s="5"/>
      <c r="F18259" s="5"/>
      <c r="G18259" s="5"/>
      <c r="H18259" s="5"/>
      <c r="I18259" s="5"/>
      <c r="J18259" s="5"/>
      <c r="K18259" s="5"/>
      <c r="L18259" s="5"/>
      <c r="M18259" s="5"/>
      <c r="N18259" s="5"/>
      <c r="O18259" s="5"/>
      <c r="P18259" s="5"/>
      <c r="Q18259" s="5"/>
      <c r="R18259" s="5"/>
      <c r="S18259" s="5"/>
      <c r="T18259" s="5"/>
      <c r="U18259" s="5"/>
      <c r="V18259" s="5"/>
      <c r="W18259" s="5"/>
      <c r="X18259" s="5"/>
      <c r="Y18259" s="5"/>
      <c r="Z18259" s="5"/>
      <c r="AA18259" s="5"/>
      <c r="AB18259" s="5"/>
      <c r="AC18259" s="5"/>
      <c r="AD18259" s="5"/>
      <c r="AE18259" s="5"/>
      <c r="AF18259" s="5"/>
      <c r="AG18259" s="11"/>
    </row>
    <row r="18260" spans="1:33">
      <c r="A18260" s="5"/>
      <c r="B18260" s="5"/>
      <c r="C18260" s="5"/>
      <c r="D18260" s="5"/>
      <c r="E18260" s="5"/>
      <c r="F18260" s="5"/>
      <c r="G18260" s="5"/>
      <c r="H18260" s="5"/>
      <c r="I18260" s="5"/>
      <c r="J18260" s="5"/>
      <c r="K18260" s="5"/>
      <c r="L18260" s="5"/>
      <c r="M18260" s="5"/>
      <c r="N18260" s="5"/>
      <c r="O18260" s="5"/>
      <c r="P18260" s="5"/>
      <c r="Q18260" s="5"/>
      <c r="R18260" s="5"/>
      <c r="S18260" s="5"/>
      <c r="T18260" s="5"/>
      <c r="U18260" s="5"/>
      <c r="V18260" s="5"/>
      <c r="W18260" s="5"/>
      <c r="X18260" s="5"/>
      <c r="Y18260" s="5"/>
      <c r="Z18260" s="5"/>
      <c r="AA18260" s="5"/>
      <c r="AB18260" s="5"/>
      <c r="AC18260" s="5"/>
      <c r="AD18260" s="5"/>
      <c r="AE18260" s="5"/>
      <c r="AF18260" s="5"/>
      <c r="AG18260" s="11"/>
    </row>
    <row r="18261" spans="1:33">
      <c r="A18261" s="5"/>
      <c r="B18261" s="5"/>
      <c r="C18261" s="5"/>
      <c r="D18261" s="5"/>
      <c r="E18261" s="5"/>
      <c r="F18261" s="5"/>
      <c r="G18261" s="5"/>
      <c r="H18261" s="5"/>
      <c r="I18261" s="5"/>
      <c r="J18261" s="5"/>
      <c r="K18261" s="5"/>
      <c r="L18261" s="5"/>
      <c r="M18261" s="5"/>
      <c r="N18261" s="5"/>
      <c r="O18261" s="5"/>
      <c r="P18261" s="5"/>
      <c r="Q18261" s="5"/>
      <c r="R18261" s="5"/>
      <c r="S18261" s="5"/>
      <c r="T18261" s="5"/>
      <c r="U18261" s="5"/>
      <c r="V18261" s="5"/>
      <c r="W18261" s="5"/>
      <c r="X18261" s="5"/>
      <c r="Y18261" s="5"/>
      <c r="Z18261" s="5"/>
      <c r="AA18261" s="5"/>
      <c r="AB18261" s="5"/>
      <c r="AC18261" s="5"/>
      <c r="AD18261" s="5"/>
      <c r="AE18261" s="5"/>
      <c r="AF18261" s="5"/>
      <c r="AG18261" s="11"/>
    </row>
    <row r="18262" spans="1:33">
      <c r="A18262" s="5"/>
      <c r="B18262" s="5"/>
      <c r="C18262" s="5"/>
      <c r="D18262" s="5"/>
      <c r="E18262" s="5"/>
      <c r="F18262" s="5"/>
      <c r="G18262" s="5"/>
      <c r="H18262" s="5"/>
      <c r="I18262" s="5"/>
      <c r="J18262" s="5"/>
      <c r="K18262" s="5"/>
      <c r="L18262" s="5"/>
      <c r="M18262" s="5"/>
      <c r="N18262" s="5"/>
      <c r="O18262" s="5"/>
      <c r="P18262" s="5"/>
      <c r="Q18262" s="5"/>
      <c r="R18262" s="5"/>
      <c r="S18262" s="5"/>
      <c r="T18262" s="5"/>
      <c r="U18262" s="5"/>
      <c r="V18262" s="5"/>
      <c r="W18262" s="5"/>
      <c r="X18262" s="5"/>
      <c r="Y18262" s="5"/>
      <c r="Z18262" s="5"/>
      <c r="AA18262" s="5"/>
      <c r="AB18262" s="5"/>
      <c r="AC18262" s="5"/>
      <c r="AD18262" s="5"/>
      <c r="AE18262" s="5"/>
      <c r="AF18262" s="5"/>
      <c r="AG18262" s="11"/>
    </row>
    <row r="18263" spans="1:33">
      <c r="A18263" s="5"/>
      <c r="B18263" s="5"/>
      <c r="C18263" s="5"/>
      <c r="D18263" s="5"/>
      <c r="E18263" s="5"/>
      <c r="F18263" s="5"/>
      <c r="G18263" s="5"/>
      <c r="H18263" s="5"/>
      <c r="I18263" s="5"/>
      <c r="J18263" s="5"/>
      <c r="K18263" s="5"/>
      <c r="L18263" s="5"/>
      <c r="M18263" s="5"/>
      <c r="N18263" s="5"/>
      <c r="O18263" s="5"/>
      <c r="P18263" s="5"/>
      <c r="Q18263" s="5"/>
      <c r="R18263" s="5"/>
      <c r="S18263" s="5"/>
      <c r="T18263" s="5"/>
      <c r="U18263" s="5"/>
      <c r="V18263" s="5"/>
      <c r="W18263" s="5"/>
      <c r="X18263" s="5"/>
      <c r="Y18263" s="5"/>
      <c r="Z18263" s="5"/>
      <c r="AA18263" s="5"/>
      <c r="AB18263" s="5"/>
      <c r="AC18263" s="5"/>
      <c r="AD18263" s="5"/>
      <c r="AE18263" s="5"/>
      <c r="AF18263" s="5"/>
      <c r="AG18263" s="11"/>
    </row>
    <row r="18264" spans="1:33">
      <c r="A18264" s="5"/>
      <c r="B18264" s="5"/>
      <c r="C18264" s="5"/>
      <c r="D18264" s="5"/>
      <c r="E18264" s="5"/>
      <c r="F18264" s="5"/>
      <c r="G18264" s="5"/>
      <c r="H18264" s="5"/>
      <c r="I18264" s="5"/>
      <c r="J18264" s="5"/>
      <c r="K18264" s="5"/>
      <c r="L18264" s="5"/>
      <c r="M18264" s="5"/>
      <c r="N18264" s="5"/>
      <c r="O18264" s="5"/>
      <c r="P18264" s="5"/>
      <c r="Q18264" s="5"/>
      <c r="R18264" s="5"/>
      <c r="S18264" s="5"/>
      <c r="T18264" s="5"/>
      <c r="U18264" s="5"/>
      <c r="V18264" s="5"/>
      <c r="W18264" s="5"/>
      <c r="X18264" s="5"/>
      <c r="Y18264" s="5"/>
      <c r="Z18264" s="5"/>
      <c r="AA18264" s="5"/>
      <c r="AB18264" s="5"/>
      <c r="AC18264" s="5"/>
      <c r="AD18264" s="5"/>
      <c r="AE18264" s="5"/>
      <c r="AF18264" s="5"/>
      <c r="AG18264" s="11"/>
    </row>
    <row r="18265" spans="1:33">
      <c r="A18265" s="5"/>
      <c r="B18265" s="5"/>
      <c r="C18265" s="5"/>
      <c r="D18265" s="5"/>
      <c r="E18265" s="5"/>
      <c r="F18265" s="5"/>
      <c r="G18265" s="5"/>
      <c r="H18265" s="5"/>
      <c r="I18265" s="5"/>
      <c r="J18265" s="5"/>
      <c r="K18265" s="5"/>
      <c r="L18265" s="5"/>
      <c r="M18265" s="5"/>
      <c r="N18265" s="5"/>
      <c r="O18265" s="5"/>
      <c r="P18265" s="5"/>
      <c r="Q18265" s="5"/>
      <c r="R18265" s="5"/>
      <c r="S18265" s="5"/>
      <c r="T18265" s="5"/>
      <c r="U18265" s="5"/>
      <c r="V18265" s="5"/>
      <c r="W18265" s="5"/>
      <c r="X18265" s="5"/>
      <c r="Y18265" s="5"/>
      <c r="Z18265" s="5"/>
      <c r="AA18265" s="5"/>
      <c r="AB18265" s="5"/>
      <c r="AC18265" s="5"/>
      <c r="AD18265" s="5"/>
      <c r="AE18265" s="5"/>
      <c r="AF18265" s="5"/>
      <c r="AG18265" s="11"/>
    </row>
    <row r="18266" spans="1:33">
      <c r="A18266" s="5"/>
      <c r="B18266" s="5"/>
      <c r="C18266" s="5"/>
      <c r="D18266" s="5"/>
      <c r="E18266" s="5"/>
      <c r="F18266" s="5"/>
      <c r="G18266" s="5"/>
      <c r="H18266" s="5"/>
      <c r="I18266" s="5"/>
      <c r="J18266" s="5"/>
      <c r="K18266" s="5"/>
      <c r="L18266" s="5"/>
      <c r="M18266" s="5"/>
      <c r="N18266" s="5"/>
      <c r="O18266" s="5"/>
      <c r="P18266" s="5"/>
      <c r="Q18266" s="5"/>
      <c r="R18266" s="5"/>
      <c r="S18266" s="5"/>
      <c r="T18266" s="5"/>
      <c r="U18266" s="5"/>
      <c r="V18266" s="5"/>
      <c r="W18266" s="5"/>
      <c r="X18266" s="5"/>
      <c r="Y18266" s="5"/>
      <c r="Z18266" s="5"/>
      <c r="AA18266" s="5"/>
      <c r="AB18266" s="5"/>
      <c r="AC18266" s="5"/>
      <c r="AD18266" s="5"/>
      <c r="AE18266" s="5"/>
      <c r="AF18266" s="5"/>
      <c r="AG18266" s="11"/>
    </row>
    <row r="18267" spans="1:33">
      <c r="A18267" s="5"/>
      <c r="B18267" s="5"/>
      <c r="C18267" s="5"/>
      <c r="D18267" s="5"/>
      <c r="E18267" s="5"/>
      <c r="F18267" s="5"/>
      <c r="G18267" s="5"/>
      <c r="H18267" s="5"/>
      <c r="I18267" s="5"/>
      <c r="J18267" s="5"/>
      <c r="K18267" s="5"/>
      <c r="L18267" s="5"/>
      <c r="M18267" s="5"/>
      <c r="N18267" s="5"/>
      <c r="O18267" s="5"/>
      <c r="P18267" s="5"/>
      <c r="Q18267" s="5"/>
      <c r="R18267" s="5"/>
      <c r="S18267" s="5"/>
      <c r="T18267" s="5"/>
      <c r="U18267" s="5"/>
      <c r="V18267" s="5"/>
      <c r="W18267" s="5"/>
      <c r="X18267" s="5"/>
      <c r="Y18267" s="5"/>
      <c r="Z18267" s="5"/>
      <c r="AA18267" s="5"/>
      <c r="AB18267" s="5"/>
      <c r="AC18267" s="5"/>
      <c r="AD18267" s="5"/>
      <c r="AE18267" s="5"/>
      <c r="AF18267" s="5"/>
      <c r="AG18267" s="11"/>
    </row>
    <row r="18268" spans="1:33">
      <c r="A18268" s="5"/>
      <c r="B18268" s="5"/>
      <c r="C18268" s="5"/>
      <c r="D18268" s="5"/>
      <c r="E18268" s="5"/>
      <c r="F18268" s="5"/>
      <c r="G18268" s="5"/>
      <c r="H18268" s="5"/>
      <c r="I18268" s="5"/>
      <c r="J18268" s="5"/>
      <c r="K18268" s="5"/>
      <c r="L18268" s="5"/>
      <c r="M18268" s="5"/>
      <c r="N18268" s="5"/>
      <c r="O18268" s="5"/>
      <c r="P18268" s="5"/>
      <c r="Q18268" s="5"/>
      <c r="R18268" s="5"/>
      <c r="S18268" s="5"/>
      <c r="T18268" s="5"/>
      <c r="U18268" s="5"/>
      <c r="V18268" s="5"/>
      <c r="W18268" s="5"/>
      <c r="X18268" s="5"/>
      <c r="Y18268" s="5"/>
      <c r="Z18268" s="5"/>
      <c r="AA18268" s="5"/>
      <c r="AB18268" s="5"/>
      <c r="AC18268" s="5"/>
      <c r="AD18268" s="5"/>
      <c r="AE18268" s="5"/>
      <c r="AF18268" s="5"/>
      <c r="AG18268" s="11"/>
    </row>
    <row r="18269" spans="1:33">
      <c r="A18269" s="5"/>
      <c r="B18269" s="5"/>
      <c r="C18269" s="5"/>
      <c r="D18269" s="5"/>
      <c r="E18269" s="5"/>
      <c r="F18269" s="5"/>
      <c r="G18269" s="5"/>
      <c r="H18269" s="5"/>
      <c r="I18269" s="5"/>
      <c r="J18269" s="5"/>
      <c r="K18269" s="5"/>
      <c r="L18269" s="5"/>
      <c r="M18269" s="5"/>
      <c r="N18269" s="5"/>
      <c r="O18269" s="5"/>
      <c r="P18269" s="5"/>
      <c r="Q18269" s="5"/>
      <c r="R18269" s="5"/>
      <c r="S18269" s="5"/>
      <c r="T18269" s="5"/>
      <c r="U18269" s="5"/>
      <c r="V18269" s="5"/>
      <c r="W18269" s="5"/>
      <c r="X18269" s="5"/>
      <c r="Y18269" s="5"/>
      <c r="Z18269" s="5"/>
      <c r="AA18269" s="5"/>
      <c r="AB18269" s="5"/>
      <c r="AC18269" s="5"/>
      <c r="AD18269" s="5"/>
      <c r="AE18269" s="5"/>
      <c r="AF18269" s="5"/>
      <c r="AG18269" s="11"/>
    </row>
    <row r="18270" spans="1:33">
      <c r="A18270" s="5"/>
      <c r="B18270" s="5"/>
      <c r="C18270" s="5"/>
      <c r="D18270" s="5"/>
      <c r="E18270" s="5"/>
      <c r="F18270" s="5"/>
      <c r="G18270" s="5"/>
      <c r="H18270" s="5"/>
      <c r="I18270" s="5"/>
      <c r="J18270" s="5"/>
      <c r="K18270" s="5"/>
      <c r="L18270" s="5"/>
      <c r="M18270" s="5"/>
      <c r="N18270" s="5"/>
      <c r="O18270" s="5"/>
      <c r="P18270" s="5"/>
      <c r="Q18270" s="5"/>
      <c r="R18270" s="5"/>
      <c r="S18270" s="5"/>
      <c r="T18270" s="5"/>
      <c r="U18270" s="5"/>
      <c r="V18270" s="5"/>
      <c r="W18270" s="5"/>
      <c r="X18270" s="5"/>
      <c r="Y18270" s="5"/>
      <c r="Z18270" s="5"/>
      <c r="AA18270" s="5"/>
      <c r="AB18270" s="5"/>
      <c r="AC18270" s="5"/>
      <c r="AD18270" s="5"/>
      <c r="AE18270" s="5"/>
      <c r="AF18270" s="5"/>
      <c r="AG18270" s="11"/>
    </row>
    <row r="18271" spans="1:33">
      <c r="A18271" s="5"/>
      <c r="B18271" s="5"/>
      <c r="C18271" s="5"/>
      <c r="D18271" s="5"/>
      <c r="E18271" s="5"/>
      <c r="F18271" s="5"/>
      <c r="G18271" s="5"/>
      <c r="H18271" s="5"/>
      <c r="I18271" s="5"/>
      <c r="J18271" s="5"/>
      <c r="K18271" s="5"/>
      <c r="L18271" s="5"/>
      <c r="M18271" s="5"/>
      <c r="N18271" s="5"/>
      <c r="O18271" s="5"/>
      <c r="P18271" s="5"/>
      <c r="Q18271" s="5"/>
      <c r="R18271" s="5"/>
      <c r="S18271" s="5"/>
      <c r="T18271" s="5"/>
      <c r="U18271" s="5"/>
      <c r="V18271" s="5"/>
      <c r="W18271" s="5"/>
      <c r="X18271" s="5"/>
      <c r="Y18271" s="5"/>
      <c r="Z18271" s="5"/>
      <c r="AA18271" s="5"/>
      <c r="AB18271" s="5"/>
      <c r="AC18271" s="5"/>
      <c r="AD18271" s="5"/>
      <c r="AE18271" s="5"/>
      <c r="AF18271" s="5"/>
      <c r="AG18271" s="11"/>
    </row>
    <row r="18272" spans="1:33">
      <c r="A18272" s="5"/>
      <c r="B18272" s="5"/>
      <c r="C18272" s="5"/>
      <c r="D18272" s="5"/>
      <c r="E18272" s="5"/>
      <c r="F18272" s="5"/>
      <c r="G18272" s="5"/>
      <c r="H18272" s="5"/>
      <c r="I18272" s="5"/>
      <c r="J18272" s="5"/>
      <c r="K18272" s="5"/>
      <c r="L18272" s="5"/>
      <c r="M18272" s="5"/>
      <c r="N18272" s="5"/>
      <c r="O18272" s="5"/>
      <c r="P18272" s="5"/>
      <c r="Q18272" s="5"/>
      <c r="R18272" s="5"/>
      <c r="S18272" s="5"/>
      <c r="T18272" s="5"/>
      <c r="U18272" s="5"/>
      <c r="V18272" s="5"/>
      <c r="W18272" s="5"/>
      <c r="X18272" s="5"/>
      <c r="Y18272" s="5"/>
      <c r="Z18272" s="5"/>
      <c r="AA18272" s="5"/>
      <c r="AB18272" s="5"/>
      <c r="AC18272" s="5"/>
      <c r="AD18272" s="5"/>
      <c r="AE18272" s="5"/>
      <c r="AF18272" s="5"/>
      <c r="AG18272" s="11"/>
    </row>
    <row r="18273" spans="1:33">
      <c r="A18273" s="5"/>
      <c r="B18273" s="5"/>
      <c r="C18273" s="5"/>
      <c r="D18273" s="5"/>
      <c r="E18273" s="5"/>
      <c r="F18273" s="5"/>
      <c r="G18273" s="5"/>
      <c r="H18273" s="5"/>
      <c r="I18273" s="5"/>
      <c r="J18273" s="5"/>
      <c r="K18273" s="5"/>
      <c r="L18273" s="5"/>
      <c r="M18273" s="5"/>
      <c r="N18273" s="5"/>
      <c r="O18273" s="5"/>
      <c r="P18273" s="5"/>
      <c r="Q18273" s="5"/>
      <c r="R18273" s="5"/>
      <c r="S18273" s="5"/>
      <c r="T18273" s="5"/>
      <c r="U18273" s="5"/>
      <c r="V18273" s="5"/>
      <c r="W18273" s="5"/>
      <c r="X18273" s="5"/>
      <c r="Y18273" s="5"/>
      <c r="Z18273" s="5"/>
      <c r="AA18273" s="5"/>
      <c r="AB18273" s="5"/>
      <c r="AC18273" s="5"/>
      <c r="AD18273" s="5"/>
      <c r="AE18273" s="5"/>
      <c r="AF18273" s="5"/>
      <c r="AG18273" s="11"/>
    </row>
    <row r="18274" spans="1:33">
      <c r="A18274" s="5"/>
      <c r="B18274" s="5"/>
      <c r="C18274" s="5"/>
      <c r="D18274" s="5"/>
      <c r="E18274" s="5"/>
      <c r="F18274" s="5"/>
      <c r="G18274" s="5"/>
      <c r="H18274" s="5"/>
      <c r="I18274" s="5"/>
      <c r="J18274" s="5"/>
      <c r="K18274" s="5"/>
      <c r="L18274" s="5"/>
      <c r="M18274" s="5"/>
      <c r="N18274" s="5"/>
      <c r="O18274" s="5"/>
      <c r="P18274" s="5"/>
      <c r="Q18274" s="5"/>
      <c r="R18274" s="5"/>
      <c r="S18274" s="5"/>
      <c r="T18274" s="5"/>
      <c r="U18274" s="5"/>
      <c r="V18274" s="5"/>
      <c r="W18274" s="5"/>
      <c r="X18274" s="5"/>
      <c r="Y18274" s="5"/>
      <c r="Z18274" s="5"/>
      <c r="AA18274" s="5"/>
      <c r="AB18274" s="5"/>
      <c r="AC18274" s="5"/>
      <c r="AD18274" s="5"/>
      <c r="AE18274" s="5"/>
      <c r="AF18274" s="5"/>
      <c r="AG18274" s="11"/>
    </row>
    <row r="18275" spans="1:33">
      <c r="A18275" s="5"/>
      <c r="B18275" s="5"/>
      <c r="C18275" s="5"/>
      <c r="D18275" s="5"/>
      <c r="E18275" s="5"/>
      <c r="F18275" s="5"/>
      <c r="G18275" s="5"/>
      <c r="H18275" s="5"/>
      <c r="I18275" s="5"/>
      <c r="J18275" s="5"/>
      <c r="K18275" s="5"/>
      <c r="L18275" s="5"/>
      <c r="M18275" s="5"/>
      <c r="N18275" s="5"/>
      <c r="O18275" s="5"/>
      <c r="P18275" s="5"/>
      <c r="Q18275" s="5"/>
      <c r="R18275" s="5"/>
      <c r="S18275" s="5"/>
      <c r="T18275" s="5"/>
      <c r="U18275" s="5"/>
      <c r="V18275" s="5"/>
      <c r="W18275" s="5"/>
      <c r="X18275" s="5"/>
      <c r="Y18275" s="5"/>
      <c r="Z18275" s="5"/>
      <c r="AA18275" s="5"/>
      <c r="AB18275" s="5"/>
      <c r="AC18275" s="5"/>
      <c r="AD18275" s="5"/>
      <c r="AE18275" s="5"/>
      <c r="AF18275" s="5"/>
      <c r="AG18275" s="11"/>
    </row>
    <row r="18276" spans="1:33">
      <c r="A18276" s="5"/>
      <c r="B18276" s="5"/>
      <c r="C18276" s="5"/>
      <c r="D18276" s="5"/>
      <c r="E18276" s="5"/>
      <c r="F18276" s="5"/>
      <c r="G18276" s="5"/>
      <c r="H18276" s="5"/>
      <c r="I18276" s="5"/>
      <c r="J18276" s="5"/>
      <c r="K18276" s="5"/>
      <c r="L18276" s="5"/>
      <c r="M18276" s="5"/>
      <c r="N18276" s="5"/>
      <c r="O18276" s="5"/>
      <c r="P18276" s="5"/>
      <c r="Q18276" s="5"/>
      <c r="R18276" s="5"/>
      <c r="S18276" s="5"/>
      <c r="T18276" s="5"/>
      <c r="U18276" s="5"/>
      <c r="V18276" s="5"/>
      <c r="W18276" s="5"/>
      <c r="X18276" s="5"/>
      <c r="Y18276" s="5"/>
      <c r="Z18276" s="5"/>
      <c r="AA18276" s="5"/>
      <c r="AB18276" s="5"/>
      <c r="AC18276" s="5"/>
      <c r="AD18276" s="5"/>
      <c r="AE18276" s="5"/>
      <c r="AF18276" s="5"/>
      <c r="AG18276" s="11"/>
    </row>
    <row r="18277" spans="1:33">
      <c r="A18277" s="5"/>
      <c r="B18277" s="5"/>
      <c r="C18277" s="5"/>
      <c r="D18277" s="5"/>
      <c r="E18277" s="5"/>
      <c r="F18277" s="5"/>
      <c r="G18277" s="5"/>
      <c r="H18277" s="5"/>
      <c r="I18277" s="5"/>
      <c r="J18277" s="5"/>
      <c r="K18277" s="5"/>
      <c r="L18277" s="5"/>
      <c r="M18277" s="5"/>
      <c r="N18277" s="5"/>
      <c r="O18277" s="5"/>
      <c r="P18277" s="5"/>
      <c r="Q18277" s="5"/>
      <c r="R18277" s="5"/>
      <c r="S18277" s="5"/>
      <c r="T18277" s="5"/>
      <c r="U18277" s="5"/>
      <c r="V18277" s="5"/>
      <c r="W18277" s="5"/>
      <c r="X18277" s="5"/>
      <c r="Y18277" s="5"/>
      <c r="Z18277" s="5"/>
      <c r="AA18277" s="5"/>
      <c r="AB18277" s="5"/>
      <c r="AC18277" s="5"/>
      <c r="AD18277" s="5"/>
      <c r="AE18277" s="5"/>
      <c r="AF18277" s="5"/>
      <c r="AG18277" s="11"/>
    </row>
    <row r="18278" spans="1:33">
      <c r="A18278" s="5"/>
      <c r="B18278" s="5"/>
      <c r="C18278" s="5"/>
      <c r="D18278" s="5"/>
      <c r="E18278" s="5"/>
      <c r="F18278" s="5"/>
      <c r="G18278" s="5"/>
      <c r="H18278" s="5"/>
      <c r="I18278" s="5"/>
      <c r="J18278" s="5"/>
      <c r="K18278" s="5"/>
      <c r="L18278" s="5"/>
      <c r="M18278" s="5"/>
      <c r="N18278" s="5"/>
      <c r="O18278" s="5"/>
      <c r="P18278" s="5"/>
      <c r="Q18278" s="5"/>
      <c r="R18278" s="5"/>
      <c r="S18278" s="5"/>
      <c r="T18278" s="5"/>
      <c r="U18278" s="5"/>
      <c r="V18278" s="5"/>
      <c r="W18278" s="5"/>
      <c r="X18278" s="5"/>
      <c r="Y18278" s="5"/>
      <c r="Z18278" s="5"/>
      <c r="AA18278" s="5"/>
      <c r="AB18278" s="5"/>
      <c r="AC18278" s="5"/>
      <c r="AD18278" s="5"/>
      <c r="AE18278" s="5"/>
      <c r="AF18278" s="5"/>
      <c r="AG18278" s="11"/>
    </row>
    <row r="18279" spans="1:33">
      <c r="A18279" s="5"/>
      <c r="B18279" s="5"/>
      <c r="C18279" s="5"/>
      <c r="D18279" s="5"/>
      <c r="E18279" s="5"/>
      <c r="F18279" s="5"/>
      <c r="G18279" s="5"/>
      <c r="H18279" s="5"/>
      <c r="I18279" s="5"/>
      <c r="J18279" s="5"/>
      <c r="K18279" s="5"/>
      <c r="L18279" s="5"/>
      <c r="M18279" s="5"/>
      <c r="N18279" s="5"/>
      <c r="O18279" s="5"/>
      <c r="P18279" s="5"/>
      <c r="Q18279" s="5"/>
      <c r="R18279" s="5"/>
      <c r="S18279" s="5"/>
      <c r="T18279" s="5"/>
      <c r="U18279" s="5"/>
      <c r="V18279" s="5"/>
      <c r="W18279" s="5"/>
      <c r="X18279" s="5"/>
      <c r="Y18279" s="5"/>
      <c r="Z18279" s="5"/>
      <c r="AA18279" s="5"/>
      <c r="AB18279" s="5"/>
      <c r="AC18279" s="5"/>
      <c r="AD18279" s="5"/>
      <c r="AE18279" s="5"/>
      <c r="AF18279" s="5"/>
      <c r="AG18279" s="11"/>
    </row>
    <row r="18280" spans="1:33">
      <c r="A18280" s="5"/>
      <c r="B18280" s="5"/>
      <c r="C18280" s="5"/>
      <c r="D18280" s="5"/>
      <c r="E18280" s="5"/>
      <c r="F18280" s="5"/>
      <c r="G18280" s="5"/>
      <c r="H18280" s="5"/>
      <c r="I18280" s="5"/>
      <c r="J18280" s="5"/>
      <c r="K18280" s="5"/>
      <c r="L18280" s="5"/>
      <c r="M18280" s="5"/>
      <c r="N18280" s="5"/>
      <c r="O18280" s="5"/>
      <c r="P18280" s="5"/>
      <c r="Q18280" s="5"/>
      <c r="R18280" s="5"/>
      <c r="S18280" s="5"/>
      <c r="T18280" s="5"/>
      <c r="U18280" s="5"/>
      <c r="V18280" s="5"/>
      <c r="W18280" s="5"/>
      <c r="X18280" s="5"/>
      <c r="Y18280" s="5"/>
      <c r="Z18280" s="5"/>
      <c r="AA18280" s="5"/>
      <c r="AB18280" s="5"/>
      <c r="AC18280" s="5"/>
      <c r="AD18280" s="5"/>
      <c r="AE18280" s="5"/>
      <c r="AF18280" s="5"/>
      <c r="AG18280" s="11"/>
    </row>
    <row r="18281" spans="1:33">
      <c r="A18281" s="5"/>
      <c r="B18281" s="5"/>
      <c r="C18281" s="5"/>
      <c r="D18281" s="5"/>
      <c r="E18281" s="5"/>
      <c r="F18281" s="5"/>
      <c r="G18281" s="5"/>
      <c r="H18281" s="5"/>
      <c r="I18281" s="5"/>
      <c r="J18281" s="5"/>
      <c r="K18281" s="5"/>
      <c r="L18281" s="5"/>
      <c r="M18281" s="5"/>
      <c r="N18281" s="5"/>
      <c r="O18281" s="5"/>
      <c r="P18281" s="5"/>
      <c r="Q18281" s="5"/>
      <c r="R18281" s="5"/>
      <c r="S18281" s="5"/>
      <c r="T18281" s="5"/>
      <c r="U18281" s="5"/>
      <c r="V18281" s="5"/>
      <c r="W18281" s="5"/>
      <c r="X18281" s="5"/>
      <c r="Y18281" s="5"/>
      <c r="Z18281" s="5"/>
      <c r="AA18281" s="5"/>
      <c r="AB18281" s="5"/>
      <c r="AC18281" s="5"/>
      <c r="AD18281" s="5"/>
      <c r="AE18281" s="5"/>
      <c r="AF18281" s="5"/>
      <c r="AG18281" s="11"/>
    </row>
    <row r="18282" spans="1:33">
      <c r="A18282" s="5"/>
      <c r="B18282" s="5"/>
      <c r="C18282" s="5"/>
      <c r="D18282" s="5"/>
      <c r="E18282" s="5"/>
      <c r="F18282" s="5"/>
      <c r="G18282" s="5"/>
      <c r="H18282" s="5"/>
      <c r="I18282" s="5"/>
      <c r="J18282" s="5"/>
      <c r="K18282" s="5"/>
      <c r="L18282" s="5"/>
      <c r="M18282" s="5"/>
      <c r="N18282" s="5"/>
      <c r="O18282" s="5"/>
      <c r="P18282" s="5"/>
      <c r="Q18282" s="5"/>
      <c r="R18282" s="5"/>
      <c r="S18282" s="5"/>
      <c r="T18282" s="5"/>
      <c r="U18282" s="5"/>
      <c r="V18282" s="5"/>
      <c r="W18282" s="5"/>
      <c r="X18282" s="5"/>
      <c r="Y18282" s="5"/>
      <c r="Z18282" s="5"/>
      <c r="AA18282" s="5"/>
      <c r="AB18282" s="5"/>
      <c r="AC18282" s="5"/>
      <c r="AD18282" s="5"/>
      <c r="AE18282" s="5"/>
      <c r="AF18282" s="5"/>
      <c r="AG18282" s="11"/>
    </row>
    <row r="18283" spans="1:33">
      <c r="A18283" s="5"/>
      <c r="B18283" s="5"/>
      <c r="C18283" s="5"/>
      <c r="D18283" s="5"/>
      <c r="E18283" s="5"/>
      <c r="F18283" s="5"/>
      <c r="G18283" s="5"/>
      <c r="H18283" s="5"/>
      <c r="I18283" s="5"/>
      <c r="J18283" s="5"/>
      <c r="K18283" s="5"/>
      <c r="L18283" s="5"/>
      <c r="M18283" s="5"/>
      <c r="N18283" s="5"/>
      <c r="O18283" s="5"/>
      <c r="P18283" s="5"/>
      <c r="Q18283" s="5"/>
      <c r="R18283" s="5"/>
      <c r="S18283" s="5"/>
      <c r="T18283" s="5"/>
      <c r="U18283" s="5"/>
      <c r="V18283" s="5"/>
      <c r="W18283" s="5"/>
      <c r="X18283" s="5"/>
      <c r="Y18283" s="5"/>
      <c r="Z18283" s="5"/>
      <c r="AA18283" s="5"/>
      <c r="AB18283" s="5"/>
      <c r="AC18283" s="5"/>
      <c r="AD18283" s="5"/>
      <c r="AE18283" s="5"/>
      <c r="AF18283" s="5"/>
      <c r="AG18283" s="11"/>
    </row>
    <row r="18284" spans="1:33">
      <c r="A18284" s="5"/>
      <c r="B18284" s="5"/>
      <c r="C18284" s="5"/>
      <c r="D18284" s="5"/>
      <c r="E18284" s="5"/>
      <c r="F18284" s="5"/>
      <c r="G18284" s="5"/>
      <c r="H18284" s="5"/>
      <c r="I18284" s="5"/>
      <c r="J18284" s="5"/>
      <c r="K18284" s="5"/>
      <c r="L18284" s="5"/>
      <c r="M18284" s="5"/>
      <c r="N18284" s="5"/>
      <c r="O18284" s="5"/>
      <c r="P18284" s="5"/>
      <c r="Q18284" s="5"/>
      <c r="R18284" s="5"/>
      <c r="S18284" s="5"/>
      <c r="T18284" s="5"/>
      <c r="U18284" s="5"/>
      <c r="V18284" s="5"/>
      <c r="W18284" s="5"/>
      <c r="X18284" s="5"/>
      <c r="Y18284" s="5"/>
      <c r="Z18284" s="5"/>
      <c r="AA18284" s="5"/>
      <c r="AB18284" s="5"/>
      <c r="AC18284" s="5"/>
      <c r="AD18284" s="5"/>
      <c r="AE18284" s="5"/>
      <c r="AF18284" s="5"/>
      <c r="AG18284" s="11"/>
    </row>
    <row r="18285" spans="1:33">
      <c r="A18285" s="5"/>
      <c r="B18285" s="5"/>
      <c r="C18285" s="5"/>
      <c r="D18285" s="5"/>
      <c r="E18285" s="5"/>
      <c r="F18285" s="5"/>
      <c r="G18285" s="5"/>
      <c r="H18285" s="5"/>
      <c r="I18285" s="5"/>
      <c r="J18285" s="5"/>
      <c r="K18285" s="5"/>
      <c r="L18285" s="5"/>
      <c r="M18285" s="5"/>
      <c r="N18285" s="5"/>
      <c r="O18285" s="5"/>
      <c r="P18285" s="5"/>
      <c r="Q18285" s="5"/>
      <c r="R18285" s="5"/>
      <c r="S18285" s="5"/>
      <c r="T18285" s="5"/>
      <c r="U18285" s="5"/>
      <c r="V18285" s="5"/>
      <c r="W18285" s="5"/>
      <c r="X18285" s="5"/>
      <c r="Y18285" s="5"/>
      <c r="Z18285" s="5"/>
      <c r="AA18285" s="5"/>
      <c r="AB18285" s="5"/>
      <c r="AC18285" s="5"/>
      <c r="AD18285" s="5"/>
      <c r="AE18285" s="5"/>
      <c r="AF18285" s="5"/>
      <c r="AG18285" s="11"/>
    </row>
    <row r="18286" spans="1:33">
      <c r="A18286" s="5"/>
      <c r="B18286" s="5"/>
      <c r="C18286" s="5"/>
      <c r="D18286" s="5"/>
      <c r="E18286" s="5"/>
      <c r="F18286" s="5"/>
      <c r="G18286" s="5"/>
      <c r="H18286" s="5"/>
      <c r="I18286" s="5"/>
      <c r="J18286" s="5"/>
      <c r="K18286" s="5"/>
      <c r="L18286" s="5"/>
      <c r="M18286" s="5"/>
      <c r="N18286" s="5"/>
      <c r="O18286" s="5"/>
      <c r="P18286" s="5"/>
      <c r="Q18286" s="5"/>
      <c r="R18286" s="5"/>
      <c r="S18286" s="5"/>
      <c r="T18286" s="5"/>
      <c r="U18286" s="5"/>
      <c r="V18286" s="5"/>
      <c r="W18286" s="5"/>
      <c r="X18286" s="5"/>
      <c r="Y18286" s="5"/>
      <c r="Z18286" s="5"/>
      <c r="AA18286" s="5"/>
      <c r="AB18286" s="5"/>
      <c r="AC18286" s="5"/>
      <c r="AD18286" s="5"/>
      <c r="AE18286" s="5"/>
      <c r="AF18286" s="5"/>
      <c r="AG18286" s="11"/>
    </row>
    <row r="18287" spans="1:33">
      <c r="A18287" s="5"/>
      <c r="B18287" s="5"/>
      <c r="C18287" s="5"/>
      <c r="D18287" s="5"/>
      <c r="E18287" s="5"/>
      <c r="F18287" s="5"/>
      <c r="G18287" s="5"/>
      <c r="H18287" s="5"/>
      <c r="I18287" s="5"/>
      <c r="J18287" s="5"/>
      <c r="K18287" s="5"/>
      <c r="L18287" s="5"/>
      <c r="M18287" s="5"/>
      <c r="N18287" s="5"/>
      <c r="O18287" s="5"/>
      <c r="P18287" s="5"/>
      <c r="Q18287" s="5"/>
      <c r="R18287" s="5"/>
      <c r="S18287" s="5"/>
      <c r="T18287" s="5"/>
      <c r="U18287" s="5"/>
      <c r="V18287" s="5"/>
      <c r="W18287" s="5"/>
      <c r="X18287" s="5"/>
      <c r="Y18287" s="5"/>
      <c r="Z18287" s="5"/>
      <c r="AA18287" s="5"/>
      <c r="AB18287" s="5"/>
      <c r="AC18287" s="5"/>
      <c r="AD18287" s="5"/>
      <c r="AE18287" s="5"/>
      <c r="AF18287" s="5"/>
      <c r="AG18287" s="11"/>
    </row>
    <row r="18288" spans="1:33">
      <c r="A18288" s="5"/>
      <c r="B18288" s="5"/>
      <c r="C18288" s="5"/>
      <c r="D18288" s="5"/>
      <c r="E18288" s="5"/>
      <c r="F18288" s="5"/>
      <c r="G18288" s="5"/>
      <c r="H18288" s="5"/>
      <c r="I18288" s="5"/>
      <c r="J18288" s="5"/>
      <c r="K18288" s="5"/>
      <c r="L18288" s="5"/>
      <c r="M18288" s="5"/>
      <c r="N18288" s="5"/>
      <c r="O18288" s="5"/>
      <c r="P18288" s="5"/>
      <c r="Q18288" s="5"/>
      <c r="R18288" s="5"/>
      <c r="S18288" s="5"/>
      <c r="T18288" s="5"/>
      <c r="U18288" s="5"/>
      <c r="V18288" s="5"/>
      <c r="W18288" s="5"/>
      <c r="X18288" s="5"/>
      <c r="Y18288" s="5"/>
      <c r="Z18288" s="5"/>
      <c r="AA18288" s="5"/>
      <c r="AB18288" s="5"/>
      <c r="AC18288" s="5"/>
      <c r="AD18288" s="5"/>
      <c r="AE18288" s="5"/>
      <c r="AF18288" s="5"/>
      <c r="AG18288" s="11"/>
    </row>
    <row r="18289" spans="1:33">
      <c r="A18289" s="5"/>
      <c r="B18289" s="5"/>
      <c r="C18289" s="5"/>
      <c r="D18289" s="5"/>
      <c r="E18289" s="5"/>
      <c r="F18289" s="5"/>
      <c r="G18289" s="5"/>
      <c r="H18289" s="5"/>
      <c r="I18289" s="5"/>
      <c r="J18289" s="5"/>
      <c r="K18289" s="5"/>
      <c r="L18289" s="5"/>
      <c r="M18289" s="5"/>
      <c r="N18289" s="5"/>
      <c r="O18289" s="5"/>
      <c r="P18289" s="5"/>
      <c r="Q18289" s="5"/>
      <c r="R18289" s="5"/>
      <c r="S18289" s="5"/>
      <c r="T18289" s="5"/>
      <c r="U18289" s="5"/>
      <c r="V18289" s="5"/>
      <c r="W18289" s="5"/>
      <c r="X18289" s="5"/>
      <c r="Y18289" s="5"/>
      <c r="Z18289" s="5"/>
      <c r="AA18289" s="5"/>
      <c r="AB18289" s="5"/>
      <c r="AC18289" s="5"/>
      <c r="AD18289" s="5"/>
      <c r="AE18289" s="5"/>
      <c r="AF18289" s="5"/>
      <c r="AG18289" s="11"/>
    </row>
    <row r="18290" spans="1:33">
      <c r="A18290" s="5"/>
      <c r="B18290" s="5"/>
      <c r="C18290" s="5"/>
      <c r="D18290" s="5"/>
      <c r="E18290" s="5"/>
      <c r="F18290" s="5"/>
      <c r="G18290" s="5"/>
      <c r="H18290" s="5"/>
      <c r="I18290" s="5"/>
      <c r="J18290" s="5"/>
      <c r="K18290" s="5"/>
      <c r="L18290" s="5"/>
      <c r="M18290" s="5"/>
      <c r="N18290" s="5"/>
      <c r="O18290" s="5"/>
      <c r="P18290" s="5"/>
      <c r="Q18290" s="5"/>
      <c r="R18290" s="5"/>
      <c r="S18290" s="5"/>
      <c r="T18290" s="5"/>
      <c r="U18290" s="5"/>
      <c r="V18290" s="5"/>
      <c r="W18290" s="5"/>
      <c r="X18290" s="5"/>
      <c r="Y18290" s="5"/>
      <c r="Z18290" s="5"/>
      <c r="AA18290" s="5"/>
      <c r="AB18290" s="5"/>
      <c r="AC18290" s="5"/>
      <c r="AD18290" s="5"/>
      <c r="AE18290" s="5"/>
      <c r="AF18290" s="5"/>
      <c r="AG18290" s="11"/>
    </row>
    <row r="18291" spans="1:33">
      <c r="A18291" s="5"/>
      <c r="B18291" s="5"/>
      <c r="C18291" s="5"/>
      <c r="D18291" s="5"/>
      <c r="E18291" s="5"/>
      <c r="F18291" s="5"/>
      <c r="G18291" s="5"/>
      <c r="H18291" s="5"/>
      <c r="I18291" s="5"/>
      <c r="J18291" s="5"/>
      <c r="K18291" s="5"/>
      <c r="L18291" s="5"/>
      <c r="M18291" s="5"/>
      <c r="N18291" s="5"/>
      <c r="O18291" s="5"/>
      <c r="P18291" s="5"/>
      <c r="Q18291" s="5"/>
      <c r="R18291" s="5"/>
      <c r="S18291" s="5"/>
      <c r="T18291" s="5"/>
      <c r="U18291" s="5"/>
      <c r="V18291" s="5"/>
      <c r="W18291" s="5"/>
      <c r="X18291" s="5"/>
      <c r="Y18291" s="5"/>
      <c r="Z18291" s="5"/>
      <c r="AA18291" s="5"/>
      <c r="AB18291" s="5"/>
      <c r="AC18291" s="5"/>
      <c r="AD18291" s="5"/>
      <c r="AE18291" s="5"/>
      <c r="AF18291" s="5"/>
      <c r="AG18291" s="11"/>
    </row>
    <row r="18292" spans="1:33">
      <c r="A18292" s="5"/>
      <c r="B18292" s="5"/>
      <c r="C18292" s="5"/>
      <c r="D18292" s="5"/>
      <c r="E18292" s="5"/>
      <c r="F18292" s="5"/>
      <c r="G18292" s="5"/>
      <c r="H18292" s="5"/>
      <c r="I18292" s="5"/>
      <c r="J18292" s="5"/>
      <c r="K18292" s="5"/>
      <c r="L18292" s="5"/>
      <c r="M18292" s="5"/>
      <c r="N18292" s="5"/>
      <c r="O18292" s="5"/>
      <c r="P18292" s="5"/>
      <c r="Q18292" s="5"/>
      <c r="R18292" s="5"/>
      <c r="S18292" s="5"/>
      <c r="T18292" s="5"/>
      <c r="U18292" s="5"/>
      <c r="V18292" s="5"/>
      <c r="W18292" s="5"/>
      <c r="X18292" s="5"/>
      <c r="Y18292" s="5"/>
      <c r="Z18292" s="5"/>
      <c r="AA18292" s="5"/>
      <c r="AB18292" s="5"/>
      <c r="AC18292" s="5"/>
      <c r="AD18292" s="5"/>
      <c r="AE18292" s="5"/>
      <c r="AF18292" s="5"/>
      <c r="AG18292" s="11"/>
    </row>
    <row r="18293" spans="1:33">
      <c r="A18293" s="5"/>
      <c r="B18293" s="5"/>
      <c r="C18293" s="5"/>
      <c r="D18293" s="5"/>
      <c r="E18293" s="5"/>
      <c r="F18293" s="5"/>
      <c r="G18293" s="5"/>
      <c r="H18293" s="5"/>
      <c r="I18293" s="5"/>
      <c r="J18293" s="5"/>
      <c r="K18293" s="5"/>
      <c r="L18293" s="5"/>
      <c r="M18293" s="5"/>
      <c r="N18293" s="5"/>
      <c r="O18293" s="5"/>
      <c r="P18293" s="5"/>
      <c r="Q18293" s="5"/>
      <c r="R18293" s="5"/>
      <c r="S18293" s="5"/>
      <c r="T18293" s="5"/>
      <c r="U18293" s="5"/>
      <c r="V18293" s="5"/>
      <c r="W18293" s="5"/>
      <c r="X18293" s="5"/>
      <c r="Y18293" s="5"/>
      <c r="Z18293" s="5"/>
      <c r="AA18293" s="5"/>
      <c r="AB18293" s="5"/>
      <c r="AC18293" s="5"/>
      <c r="AD18293" s="5"/>
      <c r="AE18293" s="5"/>
      <c r="AF18293" s="5"/>
      <c r="AG18293" s="11"/>
    </row>
    <row r="18294" spans="1:33">
      <c r="A18294" s="5"/>
      <c r="B18294" s="5"/>
      <c r="C18294" s="5"/>
      <c r="D18294" s="5"/>
      <c r="E18294" s="5"/>
      <c r="F18294" s="5"/>
      <c r="G18294" s="5"/>
      <c r="H18294" s="5"/>
      <c r="I18294" s="5"/>
      <c r="J18294" s="5"/>
      <c r="K18294" s="5"/>
      <c r="L18294" s="5"/>
      <c r="M18294" s="5"/>
      <c r="N18294" s="5"/>
      <c r="O18294" s="5"/>
      <c r="P18294" s="5"/>
      <c r="Q18294" s="5"/>
      <c r="R18294" s="5"/>
      <c r="S18294" s="5"/>
      <c r="T18294" s="5"/>
      <c r="U18294" s="5"/>
      <c r="V18294" s="5"/>
      <c r="W18294" s="5"/>
      <c r="X18294" s="5"/>
      <c r="Y18294" s="5"/>
      <c r="Z18294" s="5"/>
      <c r="AA18294" s="5"/>
      <c r="AB18294" s="5"/>
      <c r="AC18294" s="5"/>
      <c r="AD18294" s="5"/>
      <c r="AE18294" s="5"/>
      <c r="AF18294" s="5"/>
      <c r="AG18294" s="11"/>
    </row>
    <row r="18295" spans="1:33">
      <c r="A18295" s="5"/>
      <c r="B18295" s="5"/>
      <c r="C18295" s="5"/>
      <c r="D18295" s="5"/>
      <c r="E18295" s="5"/>
      <c r="F18295" s="5"/>
      <c r="G18295" s="5"/>
      <c r="H18295" s="5"/>
      <c r="I18295" s="5"/>
      <c r="J18295" s="5"/>
      <c r="K18295" s="5"/>
      <c r="L18295" s="5"/>
      <c r="M18295" s="5"/>
      <c r="N18295" s="5"/>
      <c r="O18295" s="5"/>
      <c r="P18295" s="5"/>
      <c r="Q18295" s="5"/>
      <c r="R18295" s="5"/>
      <c r="S18295" s="5"/>
      <c r="T18295" s="5"/>
      <c r="U18295" s="5"/>
      <c r="V18295" s="5"/>
      <c r="W18295" s="5"/>
      <c r="X18295" s="5"/>
      <c r="Y18295" s="5"/>
      <c r="Z18295" s="5"/>
      <c r="AA18295" s="5"/>
      <c r="AB18295" s="5"/>
      <c r="AC18295" s="5"/>
      <c r="AD18295" s="5"/>
      <c r="AE18295" s="5"/>
      <c r="AF18295" s="5"/>
      <c r="AG18295" s="11"/>
    </row>
    <row r="18296" spans="1:33">
      <c r="A18296" s="5"/>
      <c r="B18296" s="5"/>
      <c r="C18296" s="5"/>
      <c r="D18296" s="5"/>
      <c r="E18296" s="5"/>
      <c r="F18296" s="5"/>
      <c r="G18296" s="5"/>
      <c r="H18296" s="5"/>
      <c r="I18296" s="5"/>
      <c r="J18296" s="5"/>
      <c r="K18296" s="5"/>
      <c r="L18296" s="5"/>
      <c r="M18296" s="5"/>
      <c r="N18296" s="5"/>
      <c r="O18296" s="5"/>
      <c r="P18296" s="5"/>
      <c r="Q18296" s="5"/>
      <c r="R18296" s="5"/>
      <c r="S18296" s="5"/>
      <c r="T18296" s="5"/>
      <c r="U18296" s="5"/>
      <c r="V18296" s="5"/>
      <c r="W18296" s="5"/>
      <c r="X18296" s="5"/>
      <c r="Y18296" s="5"/>
      <c r="Z18296" s="5"/>
      <c r="AA18296" s="5"/>
      <c r="AB18296" s="5"/>
      <c r="AC18296" s="5"/>
      <c r="AD18296" s="5"/>
      <c r="AE18296" s="5"/>
      <c r="AF18296" s="5"/>
      <c r="AG18296" s="11"/>
    </row>
    <row r="18297" spans="1:33">
      <c r="A18297" s="5"/>
      <c r="B18297" s="5"/>
      <c r="C18297" s="5"/>
      <c r="D18297" s="5"/>
      <c r="E18297" s="5"/>
      <c r="F18297" s="5"/>
      <c r="G18297" s="5"/>
      <c r="H18297" s="5"/>
      <c r="I18297" s="5"/>
      <c r="J18297" s="5"/>
      <c r="K18297" s="5"/>
      <c r="L18297" s="5"/>
      <c r="M18297" s="5"/>
      <c r="N18297" s="5"/>
      <c r="O18297" s="5"/>
      <c r="P18297" s="5"/>
      <c r="Q18297" s="5"/>
      <c r="R18297" s="5"/>
      <c r="S18297" s="5"/>
      <c r="T18297" s="5"/>
      <c r="U18297" s="5"/>
      <c r="V18297" s="5"/>
      <c r="W18297" s="5"/>
      <c r="X18297" s="5"/>
      <c r="Y18297" s="5"/>
      <c r="Z18297" s="5"/>
      <c r="AA18297" s="5"/>
      <c r="AB18297" s="5"/>
      <c r="AC18297" s="5"/>
      <c r="AD18297" s="5"/>
      <c r="AE18297" s="5"/>
      <c r="AF18297" s="5"/>
      <c r="AG18297" s="11"/>
    </row>
    <row r="18298" spans="1:33">
      <c r="A18298" s="5"/>
      <c r="B18298" s="5"/>
      <c r="C18298" s="5"/>
      <c r="D18298" s="5"/>
      <c r="E18298" s="5"/>
      <c r="F18298" s="5"/>
      <c r="G18298" s="5"/>
      <c r="H18298" s="5"/>
      <c r="I18298" s="5"/>
      <c r="J18298" s="5"/>
      <c r="K18298" s="5"/>
      <c r="L18298" s="5"/>
      <c r="M18298" s="5"/>
      <c r="N18298" s="5"/>
      <c r="O18298" s="5"/>
      <c r="P18298" s="5"/>
      <c r="Q18298" s="5"/>
      <c r="R18298" s="5"/>
      <c r="S18298" s="5"/>
      <c r="T18298" s="5"/>
      <c r="U18298" s="5"/>
      <c r="V18298" s="5"/>
      <c r="W18298" s="5"/>
      <c r="X18298" s="5"/>
      <c r="Y18298" s="5"/>
      <c r="Z18298" s="5"/>
      <c r="AA18298" s="5"/>
      <c r="AB18298" s="5"/>
      <c r="AC18298" s="5"/>
      <c r="AD18298" s="5"/>
      <c r="AE18298" s="5"/>
      <c r="AF18298" s="5"/>
      <c r="AG18298" s="11"/>
    </row>
    <row r="18299" spans="1:33">
      <c r="A18299" s="5"/>
      <c r="B18299" s="5"/>
      <c r="C18299" s="5"/>
      <c r="D18299" s="5"/>
      <c r="E18299" s="5"/>
      <c r="F18299" s="5"/>
      <c r="G18299" s="5"/>
      <c r="H18299" s="5"/>
      <c r="I18299" s="5"/>
      <c r="J18299" s="5"/>
      <c r="K18299" s="5"/>
      <c r="L18299" s="5"/>
      <c r="M18299" s="5"/>
      <c r="N18299" s="5"/>
      <c r="O18299" s="5"/>
      <c r="P18299" s="5"/>
      <c r="Q18299" s="5"/>
      <c r="R18299" s="5"/>
      <c r="S18299" s="5"/>
      <c r="T18299" s="5"/>
      <c r="U18299" s="5"/>
      <c r="V18299" s="5"/>
      <c r="W18299" s="5"/>
      <c r="X18299" s="5"/>
      <c r="Y18299" s="5"/>
      <c r="Z18299" s="5"/>
      <c r="AA18299" s="5"/>
      <c r="AB18299" s="5"/>
      <c r="AC18299" s="5"/>
      <c r="AD18299" s="5"/>
      <c r="AE18299" s="5"/>
      <c r="AF18299" s="5"/>
      <c r="AG18299" s="11"/>
    </row>
    <row r="18300" spans="1:33">
      <c r="A18300" s="5"/>
      <c r="B18300" s="5"/>
      <c r="C18300" s="5"/>
      <c r="D18300" s="5"/>
      <c r="E18300" s="5"/>
      <c r="F18300" s="5"/>
      <c r="G18300" s="5"/>
      <c r="H18300" s="5"/>
      <c r="I18300" s="5"/>
      <c r="J18300" s="5"/>
      <c r="K18300" s="5"/>
      <c r="L18300" s="5"/>
      <c r="M18300" s="5"/>
      <c r="N18300" s="5"/>
      <c r="O18300" s="5"/>
      <c r="P18300" s="5"/>
      <c r="Q18300" s="5"/>
      <c r="R18300" s="5"/>
      <c r="S18300" s="5"/>
      <c r="T18300" s="5"/>
      <c r="U18300" s="5"/>
      <c r="V18300" s="5"/>
      <c r="W18300" s="5"/>
      <c r="X18300" s="5"/>
      <c r="Y18300" s="5"/>
      <c r="Z18300" s="5"/>
      <c r="AA18300" s="5"/>
      <c r="AB18300" s="5"/>
      <c r="AC18300" s="5"/>
      <c r="AD18300" s="5"/>
      <c r="AE18300" s="5"/>
      <c r="AF18300" s="5"/>
      <c r="AG18300" s="11"/>
    </row>
    <row r="18301" spans="1:33">
      <c r="A18301" s="5"/>
      <c r="B18301" s="5"/>
      <c r="C18301" s="5"/>
      <c r="D18301" s="5"/>
      <c r="E18301" s="5"/>
      <c r="F18301" s="5"/>
      <c r="G18301" s="5"/>
      <c r="H18301" s="5"/>
      <c r="I18301" s="5"/>
      <c r="J18301" s="5"/>
      <c r="K18301" s="5"/>
      <c r="L18301" s="5"/>
      <c r="M18301" s="5"/>
      <c r="N18301" s="5"/>
      <c r="O18301" s="5"/>
      <c r="P18301" s="5"/>
      <c r="Q18301" s="5"/>
      <c r="R18301" s="5"/>
      <c r="S18301" s="5"/>
      <c r="T18301" s="5"/>
      <c r="U18301" s="5"/>
      <c r="V18301" s="5"/>
      <c r="W18301" s="5"/>
      <c r="X18301" s="5"/>
      <c r="Y18301" s="5"/>
      <c r="Z18301" s="5"/>
      <c r="AA18301" s="5"/>
      <c r="AB18301" s="5"/>
      <c r="AC18301" s="5"/>
      <c r="AD18301" s="5"/>
      <c r="AE18301" s="5"/>
      <c r="AF18301" s="5"/>
      <c r="AG18301" s="11"/>
    </row>
    <row r="18302" spans="1:33">
      <c r="A18302" s="5"/>
      <c r="B18302" s="5"/>
      <c r="C18302" s="5"/>
      <c r="D18302" s="5"/>
      <c r="E18302" s="5"/>
      <c r="F18302" s="5"/>
      <c r="G18302" s="5"/>
      <c r="H18302" s="5"/>
      <c r="I18302" s="5"/>
      <c r="J18302" s="5"/>
      <c r="K18302" s="5"/>
      <c r="L18302" s="5"/>
      <c r="M18302" s="5"/>
      <c r="N18302" s="5"/>
      <c r="O18302" s="5"/>
      <c r="P18302" s="5"/>
      <c r="Q18302" s="5"/>
      <c r="R18302" s="5"/>
      <c r="S18302" s="5"/>
      <c r="T18302" s="5"/>
      <c r="U18302" s="5"/>
      <c r="V18302" s="5"/>
      <c r="W18302" s="5"/>
      <c r="X18302" s="5"/>
      <c r="Y18302" s="5"/>
      <c r="Z18302" s="5"/>
      <c r="AA18302" s="5"/>
      <c r="AB18302" s="5"/>
      <c r="AC18302" s="5"/>
      <c r="AD18302" s="5"/>
      <c r="AE18302" s="5"/>
      <c r="AF18302" s="5"/>
      <c r="AG18302" s="11"/>
    </row>
    <row r="18303" spans="1:33">
      <c r="A18303" s="5"/>
      <c r="B18303" s="5"/>
      <c r="C18303" s="5"/>
      <c r="D18303" s="5"/>
      <c r="E18303" s="5"/>
      <c r="F18303" s="5"/>
      <c r="G18303" s="5"/>
      <c r="H18303" s="5"/>
      <c r="I18303" s="5"/>
      <c r="J18303" s="5"/>
      <c r="K18303" s="5"/>
      <c r="L18303" s="5"/>
      <c r="M18303" s="5"/>
      <c r="N18303" s="5"/>
      <c r="O18303" s="5"/>
      <c r="P18303" s="5"/>
      <c r="Q18303" s="5"/>
      <c r="R18303" s="5"/>
      <c r="S18303" s="5"/>
      <c r="T18303" s="5"/>
      <c r="U18303" s="5"/>
      <c r="V18303" s="5"/>
      <c r="W18303" s="5"/>
      <c r="X18303" s="5"/>
      <c r="Y18303" s="5"/>
      <c r="Z18303" s="5"/>
      <c r="AA18303" s="5"/>
      <c r="AB18303" s="5"/>
      <c r="AC18303" s="5"/>
      <c r="AD18303" s="5"/>
      <c r="AE18303" s="5"/>
      <c r="AF18303" s="5"/>
      <c r="AG18303" s="11"/>
    </row>
    <row r="18304" spans="1:33">
      <c r="A18304" s="5"/>
      <c r="B18304" s="5"/>
      <c r="C18304" s="5"/>
      <c r="D18304" s="5"/>
      <c r="E18304" s="5"/>
      <c r="F18304" s="5"/>
      <c r="G18304" s="5"/>
      <c r="H18304" s="5"/>
      <c r="I18304" s="5"/>
      <c r="J18304" s="5"/>
      <c r="K18304" s="5"/>
      <c r="L18304" s="5"/>
      <c r="M18304" s="5"/>
      <c r="N18304" s="5"/>
      <c r="O18304" s="5"/>
      <c r="P18304" s="5"/>
      <c r="Q18304" s="5"/>
      <c r="R18304" s="5"/>
      <c r="S18304" s="5"/>
      <c r="T18304" s="5"/>
      <c r="U18304" s="5"/>
      <c r="V18304" s="5"/>
      <c r="W18304" s="5"/>
      <c r="X18304" s="5"/>
      <c r="Y18304" s="5"/>
      <c r="Z18304" s="5"/>
      <c r="AA18304" s="5"/>
      <c r="AB18304" s="5"/>
      <c r="AC18304" s="5"/>
      <c r="AD18304" s="5"/>
      <c r="AE18304" s="5"/>
      <c r="AF18304" s="5"/>
      <c r="AG18304" s="11"/>
    </row>
    <row r="18305" spans="1:33">
      <c r="A18305" s="5"/>
      <c r="B18305" s="5"/>
      <c r="C18305" s="5"/>
      <c r="D18305" s="5"/>
      <c r="E18305" s="5"/>
      <c r="F18305" s="5"/>
      <c r="G18305" s="5"/>
      <c r="H18305" s="5"/>
      <c r="I18305" s="5"/>
      <c r="J18305" s="5"/>
      <c r="K18305" s="5"/>
      <c r="L18305" s="5"/>
      <c r="M18305" s="5"/>
      <c r="N18305" s="5"/>
      <c r="O18305" s="5"/>
      <c r="P18305" s="5"/>
      <c r="Q18305" s="5"/>
      <c r="R18305" s="5"/>
      <c r="S18305" s="5"/>
      <c r="T18305" s="5"/>
      <c r="U18305" s="5"/>
      <c r="V18305" s="5"/>
      <c r="W18305" s="5"/>
      <c r="X18305" s="5"/>
      <c r="Y18305" s="5"/>
      <c r="Z18305" s="5"/>
      <c r="AA18305" s="5"/>
      <c r="AB18305" s="5"/>
      <c r="AC18305" s="5"/>
      <c r="AD18305" s="5"/>
      <c r="AE18305" s="5"/>
      <c r="AF18305" s="5"/>
      <c r="AG18305" s="11"/>
    </row>
    <row r="18306" spans="1:33">
      <c r="A18306" s="5"/>
      <c r="B18306" s="5"/>
      <c r="C18306" s="5"/>
      <c r="D18306" s="5"/>
      <c r="E18306" s="5"/>
      <c r="F18306" s="5"/>
      <c r="G18306" s="5"/>
      <c r="H18306" s="5"/>
      <c r="I18306" s="5"/>
      <c r="J18306" s="5"/>
      <c r="K18306" s="5"/>
      <c r="L18306" s="5"/>
      <c r="M18306" s="5"/>
      <c r="N18306" s="5"/>
      <c r="O18306" s="5"/>
      <c r="P18306" s="5"/>
      <c r="Q18306" s="5"/>
      <c r="R18306" s="5"/>
      <c r="S18306" s="5"/>
      <c r="T18306" s="5"/>
      <c r="U18306" s="5"/>
      <c r="V18306" s="5"/>
      <c r="W18306" s="5"/>
      <c r="X18306" s="5"/>
      <c r="Y18306" s="5"/>
      <c r="Z18306" s="5"/>
      <c r="AA18306" s="5"/>
      <c r="AB18306" s="5"/>
      <c r="AC18306" s="5"/>
      <c r="AD18306" s="5"/>
      <c r="AE18306" s="5"/>
      <c r="AF18306" s="5"/>
      <c r="AG18306" s="11"/>
    </row>
    <row r="18307" spans="1:33">
      <c r="A18307" s="5"/>
      <c r="B18307" s="5"/>
      <c r="C18307" s="5"/>
      <c r="D18307" s="5"/>
      <c r="E18307" s="5"/>
      <c r="F18307" s="5"/>
      <c r="G18307" s="5"/>
      <c r="H18307" s="5"/>
      <c r="I18307" s="5"/>
      <c r="J18307" s="5"/>
      <c r="K18307" s="5"/>
      <c r="L18307" s="5"/>
      <c r="M18307" s="5"/>
      <c r="N18307" s="5"/>
      <c r="O18307" s="5"/>
      <c r="P18307" s="5"/>
      <c r="Q18307" s="5"/>
      <c r="R18307" s="5"/>
      <c r="S18307" s="5"/>
      <c r="T18307" s="5"/>
      <c r="U18307" s="5"/>
      <c r="V18307" s="5"/>
      <c r="W18307" s="5"/>
      <c r="X18307" s="5"/>
      <c r="Y18307" s="5"/>
      <c r="Z18307" s="5"/>
      <c r="AA18307" s="5"/>
      <c r="AB18307" s="5"/>
      <c r="AC18307" s="5"/>
      <c r="AD18307" s="5"/>
      <c r="AE18307" s="5"/>
      <c r="AF18307" s="5"/>
      <c r="AG18307" s="11"/>
    </row>
    <row r="18308" spans="1:33">
      <c r="A18308" s="5"/>
      <c r="B18308" s="5"/>
      <c r="C18308" s="5"/>
      <c r="D18308" s="5"/>
      <c r="E18308" s="5"/>
      <c r="F18308" s="5"/>
      <c r="G18308" s="5"/>
      <c r="H18308" s="5"/>
      <c r="I18308" s="5"/>
      <c r="J18308" s="5"/>
      <c r="K18308" s="5"/>
      <c r="L18308" s="5"/>
      <c r="M18308" s="5"/>
      <c r="N18308" s="5"/>
      <c r="O18308" s="5"/>
      <c r="P18308" s="5"/>
      <c r="Q18308" s="5"/>
      <c r="R18308" s="5"/>
      <c r="S18308" s="5"/>
      <c r="T18308" s="5"/>
      <c r="U18308" s="5"/>
      <c r="V18308" s="5"/>
      <c r="W18308" s="5"/>
      <c r="X18308" s="5"/>
      <c r="Y18308" s="5"/>
      <c r="Z18308" s="5"/>
      <c r="AA18308" s="5"/>
      <c r="AB18308" s="5"/>
      <c r="AC18308" s="5"/>
      <c r="AD18308" s="5"/>
      <c r="AE18308" s="5"/>
      <c r="AF18308" s="5"/>
      <c r="AG18308" s="11"/>
    </row>
    <row r="18309" spans="1:33">
      <c r="A18309" s="5"/>
      <c r="B18309" s="5"/>
      <c r="C18309" s="5"/>
      <c r="D18309" s="5"/>
      <c r="E18309" s="5"/>
      <c r="F18309" s="5"/>
      <c r="G18309" s="5"/>
      <c r="H18309" s="5"/>
      <c r="I18309" s="5"/>
      <c r="J18309" s="5"/>
      <c r="K18309" s="5"/>
      <c r="L18309" s="5"/>
      <c r="M18309" s="5"/>
      <c r="N18309" s="5"/>
      <c r="O18309" s="5"/>
      <c r="P18309" s="5"/>
      <c r="Q18309" s="5"/>
      <c r="R18309" s="5"/>
      <c r="S18309" s="5"/>
      <c r="T18309" s="5"/>
      <c r="U18309" s="5"/>
      <c r="V18309" s="5"/>
      <c r="W18309" s="5"/>
      <c r="X18309" s="5"/>
      <c r="Y18309" s="5"/>
      <c r="Z18309" s="5"/>
      <c r="AA18309" s="5"/>
      <c r="AB18309" s="5"/>
      <c r="AC18309" s="5"/>
      <c r="AD18309" s="5"/>
      <c r="AE18309" s="5"/>
      <c r="AF18309" s="5"/>
      <c r="AG18309" s="11"/>
    </row>
    <row r="18310" spans="1:33">
      <c r="A18310" s="5"/>
      <c r="B18310" s="5"/>
      <c r="C18310" s="5"/>
      <c r="D18310" s="5"/>
      <c r="E18310" s="5"/>
      <c r="F18310" s="5"/>
      <c r="G18310" s="5"/>
      <c r="H18310" s="5"/>
      <c r="I18310" s="5"/>
      <c r="J18310" s="5"/>
      <c r="K18310" s="5"/>
      <c r="L18310" s="5"/>
      <c r="M18310" s="5"/>
      <c r="N18310" s="5"/>
      <c r="O18310" s="5"/>
      <c r="P18310" s="5"/>
      <c r="Q18310" s="5"/>
      <c r="R18310" s="5"/>
      <c r="S18310" s="5"/>
      <c r="T18310" s="5"/>
      <c r="U18310" s="5"/>
      <c r="V18310" s="5"/>
      <c r="W18310" s="5"/>
      <c r="X18310" s="5"/>
      <c r="Y18310" s="5"/>
      <c r="Z18310" s="5"/>
      <c r="AA18310" s="5"/>
      <c r="AB18310" s="5"/>
      <c r="AC18310" s="5"/>
      <c r="AD18310" s="5"/>
      <c r="AE18310" s="5"/>
      <c r="AF18310" s="5"/>
      <c r="AG18310" s="11"/>
    </row>
    <row r="18311" spans="1:33">
      <c r="A18311" s="5"/>
      <c r="B18311" s="5"/>
      <c r="C18311" s="5"/>
      <c r="D18311" s="5"/>
      <c r="E18311" s="5"/>
      <c r="F18311" s="5"/>
      <c r="G18311" s="5"/>
      <c r="H18311" s="5"/>
      <c r="I18311" s="5"/>
      <c r="J18311" s="5"/>
      <c r="K18311" s="5"/>
      <c r="L18311" s="5"/>
      <c r="M18311" s="5"/>
      <c r="N18311" s="5"/>
      <c r="O18311" s="5"/>
      <c r="P18311" s="5"/>
      <c r="Q18311" s="5"/>
      <c r="R18311" s="5"/>
      <c r="S18311" s="5"/>
      <c r="T18311" s="5"/>
      <c r="U18311" s="5"/>
      <c r="V18311" s="5"/>
      <c r="W18311" s="5"/>
      <c r="X18311" s="5"/>
      <c r="Y18311" s="5"/>
      <c r="Z18311" s="5"/>
      <c r="AA18311" s="5"/>
      <c r="AB18311" s="5"/>
      <c r="AC18311" s="5"/>
      <c r="AD18311" s="5"/>
      <c r="AE18311" s="5"/>
      <c r="AF18311" s="5"/>
      <c r="AG18311" s="11"/>
    </row>
    <row r="18312" spans="1:33">
      <c r="A18312" s="5"/>
      <c r="B18312" s="5"/>
      <c r="C18312" s="5"/>
      <c r="D18312" s="5"/>
      <c r="E18312" s="5"/>
      <c r="F18312" s="5"/>
      <c r="G18312" s="5"/>
      <c r="H18312" s="5"/>
      <c r="I18312" s="5"/>
      <c r="J18312" s="5"/>
      <c r="K18312" s="5"/>
      <c r="L18312" s="5"/>
      <c r="M18312" s="5"/>
      <c r="N18312" s="5"/>
      <c r="O18312" s="5"/>
      <c r="P18312" s="5"/>
      <c r="Q18312" s="5"/>
      <c r="R18312" s="5"/>
      <c r="S18312" s="5"/>
      <c r="T18312" s="5"/>
      <c r="U18312" s="5"/>
      <c r="V18312" s="5"/>
      <c r="W18312" s="5"/>
      <c r="X18312" s="5"/>
      <c r="Y18312" s="5"/>
      <c r="Z18312" s="5"/>
      <c r="AA18312" s="5"/>
      <c r="AB18312" s="5"/>
      <c r="AC18312" s="5"/>
      <c r="AD18312" s="5"/>
      <c r="AE18312" s="5"/>
      <c r="AF18312" s="5"/>
      <c r="AG18312" s="11"/>
    </row>
    <row r="18313" spans="1:33">
      <c r="A18313" s="5"/>
      <c r="B18313" s="5"/>
      <c r="C18313" s="5"/>
      <c r="D18313" s="5"/>
      <c r="E18313" s="5"/>
      <c r="F18313" s="5"/>
      <c r="G18313" s="5"/>
      <c r="H18313" s="5"/>
      <c r="I18313" s="5"/>
      <c r="J18313" s="5"/>
      <c r="K18313" s="5"/>
      <c r="L18313" s="5"/>
      <c r="M18313" s="5"/>
      <c r="N18313" s="5"/>
      <c r="O18313" s="5"/>
      <c r="P18313" s="5"/>
      <c r="Q18313" s="5"/>
      <c r="R18313" s="5"/>
      <c r="S18313" s="5"/>
      <c r="T18313" s="5"/>
      <c r="U18313" s="5"/>
      <c r="V18313" s="5"/>
      <c r="W18313" s="5"/>
      <c r="X18313" s="5"/>
      <c r="Y18313" s="5"/>
      <c r="Z18313" s="5"/>
      <c r="AA18313" s="5"/>
      <c r="AB18313" s="5"/>
      <c r="AC18313" s="5"/>
      <c r="AD18313" s="5"/>
      <c r="AE18313" s="5"/>
      <c r="AF18313" s="5"/>
      <c r="AG18313" s="11"/>
    </row>
    <row r="18314" spans="1:33">
      <c r="A18314" s="5"/>
      <c r="B18314" s="5"/>
      <c r="C18314" s="5"/>
      <c r="D18314" s="5"/>
      <c r="E18314" s="5"/>
      <c r="F18314" s="5"/>
      <c r="G18314" s="5"/>
      <c r="H18314" s="5"/>
      <c r="I18314" s="5"/>
      <c r="J18314" s="5"/>
      <c r="K18314" s="5"/>
      <c r="L18314" s="5"/>
      <c r="M18314" s="5"/>
      <c r="N18314" s="5"/>
      <c r="O18314" s="5"/>
      <c r="P18314" s="5"/>
      <c r="Q18314" s="5"/>
      <c r="R18314" s="5"/>
      <c r="S18314" s="5"/>
      <c r="T18314" s="5"/>
      <c r="U18314" s="5"/>
      <c r="V18314" s="5"/>
      <c r="W18314" s="5"/>
      <c r="X18314" s="5"/>
      <c r="Y18314" s="5"/>
      <c r="Z18314" s="5"/>
      <c r="AA18314" s="5"/>
      <c r="AB18314" s="5"/>
      <c r="AC18314" s="5"/>
      <c r="AD18314" s="5"/>
      <c r="AE18314" s="5"/>
      <c r="AF18314" s="5"/>
      <c r="AG18314" s="11"/>
    </row>
    <row r="18315" spans="1:33">
      <c r="A18315" s="5"/>
      <c r="B18315" s="5"/>
      <c r="C18315" s="5"/>
      <c r="D18315" s="5"/>
      <c r="E18315" s="5"/>
      <c r="F18315" s="5"/>
      <c r="G18315" s="5"/>
      <c r="H18315" s="5"/>
      <c r="I18315" s="5"/>
      <c r="J18315" s="5"/>
      <c r="K18315" s="5"/>
      <c r="L18315" s="5"/>
      <c r="M18315" s="5"/>
      <c r="N18315" s="5"/>
      <c r="O18315" s="5"/>
      <c r="P18315" s="5"/>
      <c r="Q18315" s="5"/>
      <c r="R18315" s="5"/>
      <c r="S18315" s="5"/>
      <c r="T18315" s="5"/>
      <c r="U18315" s="5"/>
      <c r="V18315" s="5"/>
      <c r="W18315" s="5"/>
      <c r="X18315" s="5"/>
      <c r="Y18315" s="5"/>
      <c r="Z18315" s="5"/>
      <c r="AA18315" s="5"/>
      <c r="AB18315" s="5"/>
      <c r="AC18315" s="5"/>
      <c r="AD18315" s="5"/>
      <c r="AE18315" s="5"/>
      <c r="AF18315" s="5"/>
      <c r="AG18315" s="11"/>
    </row>
    <row r="18316" spans="1:33">
      <c r="A18316" s="5"/>
      <c r="B18316" s="5"/>
      <c r="C18316" s="5"/>
      <c r="D18316" s="5"/>
      <c r="E18316" s="5"/>
      <c r="F18316" s="5"/>
      <c r="G18316" s="5"/>
      <c r="H18316" s="5"/>
      <c r="I18316" s="5"/>
      <c r="J18316" s="5"/>
      <c r="K18316" s="5"/>
      <c r="L18316" s="5"/>
      <c r="M18316" s="5"/>
      <c r="N18316" s="5"/>
      <c r="O18316" s="5"/>
      <c r="P18316" s="5"/>
      <c r="Q18316" s="5"/>
      <c r="R18316" s="5"/>
      <c r="S18316" s="5"/>
      <c r="T18316" s="5"/>
      <c r="U18316" s="5"/>
      <c r="V18316" s="5"/>
      <c r="W18316" s="5"/>
      <c r="X18316" s="5"/>
      <c r="Y18316" s="5"/>
      <c r="Z18316" s="5"/>
      <c r="AA18316" s="5"/>
      <c r="AB18316" s="5"/>
      <c r="AC18316" s="5"/>
      <c r="AD18316" s="5"/>
      <c r="AE18316" s="5"/>
      <c r="AF18316" s="5"/>
      <c r="AG18316" s="11"/>
    </row>
    <row r="18317" spans="1:33">
      <c r="A18317" s="5"/>
      <c r="B18317" s="5"/>
      <c r="C18317" s="5"/>
      <c r="D18317" s="5"/>
      <c r="E18317" s="5"/>
      <c r="F18317" s="5"/>
      <c r="G18317" s="5"/>
      <c r="H18317" s="5"/>
      <c r="I18317" s="5"/>
      <c r="J18317" s="5"/>
      <c r="K18317" s="5"/>
      <c r="L18317" s="5"/>
      <c r="M18317" s="5"/>
      <c r="N18317" s="5"/>
      <c r="O18317" s="5"/>
      <c r="P18317" s="5"/>
      <c r="Q18317" s="5"/>
      <c r="R18317" s="5"/>
      <c r="S18317" s="5"/>
      <c r="T18317" s="5"/>
      <c r="U18317" s="5"/>
      <c r="V18317" s="5"/>
      <c r="W18317" s="5"/>
      <c r="X18317" s="5"/>
      <c r="Y18317" s="5"/>
      <c r="Z18317" s="5"/>
      <c r="AA18317" s="5"/>
      <c r="AB18317" s="5"/>
      <c r="AC18317" s="5"/>
      <c r="AD18317" s="5"/>
      <c r="AE18317" s="5"/>
      <c r="AF18317" s="5"/>
      <c r="AG18317" s="11"/>
    </row>
    <row r="18318" spans="1:33">
      <c r="A18318" s="5"/>
      <c r="B18318" s="5"/>
      <c r="C18318" s="5"/>
      <c r="D18318" s="5"/>
      <c r="E18318" s="5"/>
      <c r="F18318" s="5"/>
      <c r="G18318" s="5"/>
      <c r="H18318" s="5"/>
      <c r="I18318" s="5"/>
      <c r="J18318" s="5"/>
      <c r="K18318" s="5"/>
      <c r="L18318" s="5"/>
      <c r="M18318" s="5"/>
      <c r="N18318" s="5"/>
      <c r="O18318" s="5"/>
      <c r="P18318" s="5"/>
      <c r="Q18318" s="5"/>
      <c r="R18318" s="5"/>
      <c r="S18318" s="5"/>
      <c r="T18318" s="5"/>
      <c r="U18318" s="5"/>
      <c r="V18318" s="5"/>
      <c r="W18318" s="5"/>
      <c r="X18318" s="5"/>
      <c r="Y18318" s="5"/>
      <c r="Z18318" s="5"/>
      <c r="AA18318" s="5"/>
      <c r="AB18318" s="5"/>
      <c r="AC18318" s="5"/>
      <c r="AD18318" s="5"/>
      <c r="AE18318" s="5"/>
      <c r="AF18318" s="5"/>
      <c r="AG18318" s="11"/>
    </row>
    <row r="18319" spans="1:33">
      <c r="A18319" s="5"/>
      <c r="B18319" s="5"/>
      <c r="C18319" s="5"/>
      <c r="D18319" s="5"/>
      <c r="E18319" s="5"/>
      <c r="F18319" s="5"/>
      <c r="G18319" s="5"/>
      <c r="H18319" s="5"/>
      <c r="I18319" s="5"/>
      <c r="J18319" s="5"/>
      <c r="K18319" s="5"/>
      <c r="L18319" s="5"/>
      <c r="M18319" s="5"/>
      <c r="N18319" s="5"/>
      <c r="O18319" s="5"/>
      <c r="P18319" s="5"/>
      <c r="Q18319" s="5"/>
      <c r="R18319" s="5"/>
      <c r="S18319" s="5"/>
      <c r="T18319" s="5"/>
      <c r="U18319" s="5"/>
      <c r="V18319" s="5"/>
      <c r="W18319" s="5"/>
      <c r="X18319" s="5"/>
      <c r="Y18319" s="5"/>
      <c r="Z18319" s="5"/>
      <c r="AA18319" s="5"/>
      <c r="AB18319" s="5"/>
      <c r="AC18319" s="5"/>
      <c r="AD18319" s="5"/>
      <c r="AE18319" s="5"/>
      <c r="AF18319" s="5"/>
      <c r="AG18319" s="11"/>
    </row>
    <row r="18320" spans="1:33">
      <c r="A18320" s="5"/>
      <c r="B18320" s="5"/>
      <c r="C18320" s="5"/>
      <c r="D18320" s="5"/>
      <c r="E18320" s="5"/>
      <c r="F18320" s="5"/>
      <c r="G18320" s="5"/>
      <c r="H18320" s="5"/>
      <c r="I18320" s="5"/>
      <c r="J18320" s="5"/>
      <c r="K18320" s="5"/>
      <c r="L18320" s="5"/>
      <c r="M18320" s="5"/>
      <c r="N18320" s="5"/>
      <c r="O18320" s="5"/>
      <c r="P18320" s="5"/>
      <c r="Q18320" s="5"/>
      <c r="R18320" s="5"/>
      <c r="S18320" s="5"/>
      <c r="T18320" s="5"/>
      <c r="U18320" s="5"/>
      <c r="V18320" s="5"/>
      <c r="W18320" s="5"/>
      <c r="X18320" s="5"/>
      <c r="Y18320" s="5"/>
      <c r="Z18320" s="5"/>
      <c r="AA18320" s="5"/>
      <c r="AB18320" s="5"/>
      <c r="AC18320" s="5"/>
      <c r="AD18320" s="5"/>
      <c r="AE18320" s="5"/>
      <c r="AF18320" s="5"/>
      <c r="AG18320" s="11"/>
    </row>
    <row r="18321" spans="1:33">
      <c r="A18321" s="5"/>
      <c r="B18321" s="5"/>
      <c r="C18321" s="5"/>
      <c r="D18321" s="5"/>
      <c r="E18321" s="5"/>
      <c r="F18321" s="5"/>
      <c r="G18321" s="5"/>
      <c r="H18321" s="5"/>
      <c r="I18321" s="5"/>
      <c r="J18321" s="5"/>
      <c r="K18321" s="5"/>
      <c r="L18321" s="5"/>
      <c r="M18321" s="5"/>
      <c r="N18321" s="5"/>
      <c r="O18321" s="5"/>
      <c r="P18321" s="5"/>
      <c r="Q18321" s="5"/>
      <c r="R18321" s="5"/>
      <c r="S18321" s="5"/>
      <c r="T18321" s="5"/>
      <c r="U18321" s="5"/>
      <c r="V18321" s="5"/>
      <c r="W18321" s="5"/>
      <c r="X18321" s="5"/>
      <c r="Y18321" s="5"/>
      <c r="Z18321" s="5"/>
      <c r="AA18321" s="5"/>
      <c r="AB18321" s="5"/>
      <c r="AC18321" s="5"/>
      <c r="AD18321" s="5"/>
      <c r="AE18321" s="5"/>
      <c r="AF18321" s="5"/>
      <c r="AG18321" s="11"/>
    </row>
    <row r="18322" spans="1:33">
      <c r="A18322" s="5"/>
      <c r="B18322" s="5"/>
      <c r="C18322" s="5"/>
      <c r="D18322" s="5"/>
      <c r="E18322" s="5"/>
      <c r="F18322" s="5"/>
      <c r="G18322" s="5"/>
      <c r="H18322" s="5"/>
      <c r="I18322" s="5"/>
      <c r="J18322" s="5"/>
      <c r="K18322" s="5"/>
      <c r="L18322" s="5"/>
      <c r="M18322" s="5"/>
      <c r="N18322" s="5"/>
      <c r="O18322" s="5"/>
      <c r="P18322" s="5"/>
      <c r="Q18322" s="5"/>
      <c r="R18322" s="5"/>
      <c r="S18322" s="5"/>
      <c r="T18322" s="5"/>
      <c r="U18322" s="5"/>
      <c r="V18322" s="5"/>
      <c r="W18322" s="5"/>
      <c r="X18322" s="5"/>
      <c r="Y18322" s="5"/>
      <c r="Z18322" s="5"/>
      <c r="AA18322" s="5"/>
      <c r="AB18322" s="5"/>
      <c r="AC18322" s="5"/>
      <c r="AD18322" s="5"/>
      <c r="AE18322" s="5"/>
      <c r="AF18322" s="5"/>
      <c r="AG18322" s="11"/>
    </row>
    <row r="18323" spans="1:33">
      <c r="A18323" s="5"/>
      <c r="B18323" s="5"/>
      <c r="C18323" s="5"/>
      <c r="D18323" s="5"/>
      <c r="E18323" s="5"/>
      <c r="F18323" s="5"/>
      <c r="G18323" s="5"/>
      <c r="H18323" s="5"/>
      <c r="I18323" s="5"/>
      <c r="J18323" s="5"/>
      <c r="K18323" s="5"/>
      <c r="L18323" s="5"/>
      <c r="M18323" s="5"/>
      <c r="N18323" s="5"/>
      <c r="O18323" s="5"/>
      <c r="P18323" s="5"/>
      <c r="Q18323" s="5"/>
      <c r="R18323" s="5"/>
      <c r="S18323" s="5"/>
      <c r="T18323" s="5"/>
      <c r="U18323" s="5"/>
      <c r="V18323" s="5"/>
      <c r="W18323" s="5"/>
      <c r="X18323" s="5"/>
      <c r="Y18323" s="5"/>
      <c r="Z18323" s="5"/>
      <c r="AA18323" s="5"/>
      <c r="AB18323" s="5"/>
      <c r="AC18323" s="5"/>
      <c r="AD18323" s="5"/>
      <c r="AE18323" s="5"/>
      <c r="AF18323" s="5"/>
      <c r="AG18323" s="11"/>
    </row>
    <row r="18324" spans="1:33">
      <c r="A18324" s="5"/>
      <c r="B18324" s="5"/>
      <c r="C18324" s="5"/>
      <c r="D18324" s="5"/>
      <c r="E18324" s="5"/>
      <c r="F18324" s="5"/>
      <c r="G18324" s="5"/>
      <c r="H18324" s="5"/>
      <c r="I18324" s="5"/>
      <c r="J18324" s="5"/>
      <c r="K18324" s="5"/>
      <c r="L18324" s="5"/>
      <c r="M18324" s="5"/>
      <c r="N18324" s="5"/>
      <c r="O18324" s="5"/>
      <c r="P18324" s="5"/>
      <c r="Q18324" s="5"/>
      <c r="R18324" s="5"/>
      <c r="S18324" s="5"/>
      <c r="T18324" s="5"/>
      <c r="U18324" s="5"/>
      <c r="V18324" s="5"/>
      <c r="W18324" s="5"/>
      <c r="X18324" s="5"/>
      <c r="Y18324" s="5"/>
      <c r="Z18324" s="5"/>
      <c r="AA18324" s="5"/>
      <c r="AB18324" s="5"/>
      <c r="AC18324" s="5"/>
      <c r="AD18324" s="5"/>
      <c r="AE18324" s="5"/>
      <c r="AF18324" s="5"/>
      <c r="AG18324" s="11"/>
    </row>
    <row r="18325" spans="1:33">
      <c r="A18325" s="5"/>
      <c r="B18325" s="5"/>
      <c r="C18325" s="5"/>
      <c r="D18325" s="5"/>
      <c r="E18325" s="5"/>
      <c r="F18325" s="5"/>
      <c r="G18325" s="5"/>
      <c r="H18325" s="5"/>
      <c r="I18325" s="5"/>
      <c r="J18325" s="5"/>
      <c r="K18325" s="5"/>
      <c r="L18325" s="5"/>
      <c r="M18325" s="5"/>
      <c r="N18325" s="5"/>
      <c r="O18325" s="5"/>
      <c r="P18325" s="5"/>
      <c r="Q18325" s="5"/>
      <c r="R18325" s="5"/>
      <c r="S18325" s="5"/>
      <c r="T18325" s="5"/>
      <c r="U18325" s="5"/>
      <c r="V18325" s="5"/>
      <c r="W18325" s="5"/>
      <c r="X18325" s="5"/>
      <c r="Y18325" s="5"/>
      <c r="Z18325" s="5"/>
      <c r="AA18325" s="5"/>
      <c r="AB18325" s="5"/>
      <c r="AC18325" s="5"/>
      <c r="AD18325" s="5"/>
      <c r="AE18325" s="5"/>
      <c r="AF18325" s="5"/>
      <c r="AG18325" s="11"/>
    </row>
    <row r="18326" spans="1:33">
      <c r="A18326" s="5"/>
      <c r="B18326" s="5"/>
      <c r="C18326" s="5"/>
      <c r="D18326" s="5"/>
      <c r="E18326" s="5"/>
      <c r="F18326" s="5"/>
      <c r="G18326" s="5"/>
      <c r="H18326" s="5"/>
      <c r="I18326" s="5"/>
      <c r="J18326" s="5"/>
      <c r="K18326" s="5"/>
      <c r="L18326" s="5"/>
      <c r="M18326" s="5"/>
      <c r="N18326" s="5"/>
      <c r="O18326" s="5"/>
      <c r="P18326" s="5"/>
      <c r="Q18326" s="5"/>
      <c r="R18326" s="5"/>
      <c r="S18326" s="5"/>
      <c r="T18326" s="5"/>
      <c r="U18326" s="5"/>
      <c r="V18326" s="5"/>
      <c r="W18326" s="5"/>
      <c r="X18326" s="5"/>
      <c r="Y18326" s="5"/>
      <c r="Z18326" s="5"/>
      <c r="AA18326" s="5"/>
      <c r="AB18326" s="5"/>
      <c r="AC18326" s="5"/>
      <c r="AD18326" s="5"/>
      <c r="AE18326" s="5"/>
      <c r="AF18326" s="5"/>
      <c r="AG18326" s="11"/>
    </row>
    <row r="18327" spans="1:33">
      <c r="A18327" s="5"/>
      <c r="B18327" s="5"/>
      <c r="C18327" s="5"/>
      <c r="D18327" s="5"/>
      <c r="E18327" s="5"/>
      <c r="F18327" s="5"/>
      <c r="G18327" s="5"/>
      <c r="H18327" s="5"/>
      <c r="I18327" s="5"/>
      <c r="J18327" s="5"/>
      <c r="K18327" s="5"/>
      <c r="L18327" s="5"/>
      <c r="M18327" s="5"/>
      <c r="N18327" s="5"/>
      <c r="O18327" s="5"/>
      <c r="P18327" s="5"/>
      <c r="Q18327" s="5"/>
      <c r="R18327" s="5"/>
      <c r="S18327" s="5"/>
      <c r="T18327" s="5"/>
      <c r="U18327" s="5"/>
      <c r="V18327" s="5"/>
      <c r="W18327" s="5"/>
      <c r="X18327" s="5"/>
      <c r="Y18327" s="5"/>
      <c r="Z18327" s="5"/>
      <c r="AA18327" s="5"/>
      <c r="AB18327" s="5"/>
      <c r="AC18327" s="5"/>
      <c r="AD18327" s="5"/>
      <c r="AE18327" s="5"/>
      <c r="AF18327" s="5"/>
      <c r="AG18327" s="11"/>
    </row>
    <row r="18328" spans="1:33">
      <c r="A18328" s="5"/>
      <c r="B18328" s="5"/>
      <c r="C18328" s="5"/>
      <c r="D18328" s="5"/>
      <c r="E18328" s="5"/>
      <c r="F18328" s="5"/>
      <c r="G18328" s="5"/>
      <c r="H18328" s="5"/>
      <c r="I18328" s="5"/>
      <c r="J18328" s="5"/>
      <c r="K18328" s="5"/>
      <c r="L18328" s="5"/>
      <c r="M18328" s="5"/>
      <c r="N18328" s="5"/>
      <c r="O18328" s="5"/>
      <c r="P18328" s="5"/>
      <c r="Q18328" s="5"/>
      <c r="R18328" s="5"/>
      <c r="S18328" s="5"/>
      <c r="T18328" s="5"/>
      <c r="U18328" s="5"/>
      <c r="V18328" s="5"/>
      <c r="W18328" s="5"/>
      <c r="X18328" s="5"/>
      <c r="Y18328" s="5"/>
      <c r="Z18328" s="5"/>
      <c r="AA18328" s="5"/>
      <c r="AB18328" s="5"/>
      <c r="AC18328" s="5"/>
      <c r="AD18328" s="5"/>
      <c r="AE18328" s="5"/>
      <c r="AF18328" s="5"/>
      <c r="AG18328" s="11"/>
    </row>
    <row r="18329" spans="1:33">
      <c r="A18329" s="5"/>
      <c r="B18329" s="5"/>
      <c r="C18329" s="5"/>
      <c r="D18329" s="5"/>
      <c r="E18329" s="5"/>
      <c r="F18329" s="5"/>
      <c r="G18329" s="5"/>
      <c r="H18329" s="5"/>
      <c r="I18329" s="5"/>
      <c r="J18329" s="5"/>
      <c r="K18329" s="5"/>
      <c r="L18329" s="5"/>
      <c r="M18329" s="5"/>
      <c r="N18329" s="5"/>
      <c r="O18329" s="5"/>
      <c r="P18329" s="5"/>
      <c r="Q18329" s="5"/>
      <c r="R18329" s="5"/>
      <c r="S18329" s="5"/>
      <c r="T18329" s="5"/>
      <c r="U18329" s="5"/>
      <c r="V18329" s="5"/>
      <c r="W18329" s="5"/>
      <c r="X18329" s="5"/>
      <c r="Y18329" s="5"/>
      <c r="Z18329" s="5"/>
      <c r="AA18329" s="5"/>
      <c r="AB18329" s="5"/>
      <c r="AC18329" s="5"/>
      <c r="AD18329" s="5"/>
      <c r="AE18329" s="5"/>
      <c r="AF18329" s="5"/>
      <c r="AG18329" s="11"/>
    </row>
    <row r="18330" spans="1:33">
      <c r="A18330" s="5"/>
      <c r="B18330" s="5"/>
      <c r="C18330" s="5"/>
      <c r="D18330" s="5"/>
      <c r="E18330" s="5"/>
      <c r="F18330" s="5"/>
      <c r="G18330" s="5"/>
      <c r="H18330" s="5"/>
      <c r="I18330" s="5"/>
      <c r="J18330" s="5"/>
      <c r="K18330" s="5"/>
      <c r="L18330" s="5"/>
      <c r="M18330" s="5"/>
      <c r="N18330" s="5"/>
      <c r="O18330" s="5"/>
      <c r="P18330" s="5"/>
      <c r="Q18330" s="5"/>
      <c r="R18330" s="5"/>
      <c r="S18330" s="5"/>
      <c r="T18330" s="5"/>
      <c r="U18330" s="5"/>
      <c r="V18330" s="5"/>
      <c r="W18330" s="5"/>
      <c r="X18330" s="5"/>
      <c r="Y18330" s="5"/>
      <c r="Z18330" s="5"/>
      <c r="AA18330" s="5"/>
      <c r="AB18330" s="5"/>
      <c r="AC18330" s="5"/>
      <c r="AD18330" s="5"/>
      <c r="AE18330" s="5"/>
      <c r="AF18330" s="5"/>
      <c r="AG18330" s="11"/>
    </row>
    <row r="18331" spans="1:33">
      <c r="A18331" s="5"/>
      <c r="B18331" s="5"/>
      <c r="C18331" s="5"/>
      <c r="D18331" s="5"/>
      <c r="E18331" s="5"/>
      <c r="F18331" s="5"/>
      <c r="G18331" s="5"/>
      <c r="H18331" s="5"/>
      <c r="I18331" s="5"/>
      <c r="J18331" s="5"/>
      <c r="K18331" s="5"/>
      <c r="L18331" s="5"/>
      <c r="M18331" s="5"/>
      <c r="N18331" s="5"/>
      <c r="O18331" s="5"/>
      <c r="P18331" s="5"/>
      <c r="Q18331" s="5"/>
      <c r="R18331" s="5"/>
      <c r="S18331" s="5"/>
      <c r="T18331" s="5"/>
      <c r="U18331" s="5"/>
      <c r="V18331" s="5"/>
      <c r="W18331" s="5"/>
      <c r="X18331" s="5"/>
      <c r="Y18331" s="5"/>
      <c r="Z18331" s="5"/>
      <c r="AA18331" s="5"/>
      <c r="AB18331" s="5"/>
      <c r="AC18331" s="5"/>
      <c r="AD18331" s="5"/>
      <c r="AE18331" s="5"/>
      <c r="AF18331" s="5"/>
      <c r="AG18331" s="11"/>
    </row>
    <row r="18332" spans="1:33">
      <c r="A18332" s="5"/>
      <c r="B18332" s="5"/>
      <c r="C18332" s="5"/>
      <c r="D18332" s="5"/>
      <c r="E18332" s="5"/>
      <c r="F18332" s="5"/>
      <c r="G18332" s="5"/>
      <c r="H18332" s="5"/>
      <c r="I18332" s="5"/>
      <c r="J18332" s="5"/>
      <c r="K18332" s="5"/>
      <c r="L18332" s="5"/>
      <c r="M18332" s="5"/>
      <c r="N18332" s="5"/>
      <c r="O18332" s="5"/>
      <c r="P18332" s="5"/>
      <c r="Q18332" s="5"/>
      <c r="R18332" s="5"/>
      <c r="S18332" s="5"/>
      <c r="T18332" s="5"/>
      <c r="U18332" s="5"/>
      <c r="V18332" s="5"/>
      <c r="W18332" s="5"/>
      <c r="X18332" s="5"/>
      <c r="Y18332" s="5"/>
      <c r="Z18332" s="5"/>
      <c r="AA18332" s="5"/>
      <c r="AB18332" s="5"/>
      <c r="AC18332" s="5"/>
      <c r="AD18332" s="5"/>
      <c r="AE18332" s="5"/>
      <c r="AF18332" s="5"/>
      <c r="AG18332" s="11"/>
    </row>
    <row r="18333" spans="1:33">
      <c r="A18333" s="5"/>
      <c r="B18333" s="5"/>
      <c r="C18333" s="5"/>
      <c r="D18333" s="5"/>
      <c r="E18333" s="5"/>
      <c r="F18333" s="5"/>
      <c r="G18333" s="5"/>
      <c r="H18333" s="5"/>
      <c r="I18333" s="5"/>
      <c r="J18333" s="5"/>
      <c r="K18333" s="5"/>
      <c r="L18333" s="5"/>
      <c r="M18333" s="5"/>
      <c r="N18333" s="5"/>
      <c r="O18333" s="5"/>
      <c r="P18333" s="5"/>
      <c r="Q18333" s="5"/>
      <c r="R18333" s="5"/>
      <c r="S18333" s="5"/>
      <c r="T18333" s="5"/>
      <c r="U18333" s="5"/>
      <c r="V18333" s="5"/>
      <c r="W18333" s="5"/>
      <c r="X18333" s="5"/>
      <c r="Y18333" s="5"/>
      <c r="Z18333" s="5"/>
      <c r="AA18333" s="5"/>
      <c r="AB18333" s="5"/>
      <c r="AC18333" s="5"/>
      <c r="AD18333" s="5"/>
      <c r="AE18333" s="5"/>
      <c r="AF18333" s="5"/>
      <c r="AG18333" s="11"/>
    </row>
    <row r="18334" spans="1:33">
      <c r="A18334" s="5"/>
      <c r="B18334" s="5"/>
      <c r="C18334" s="5"/>
      <c r="D18334" s="5"/>
      <c r="E18334" s="5"/>
      <c r="F18334" s="5"/>
      <c r="G18334" s="5"/>
      <c r="H18334" s="5"/>
      <c r="I18334" s="5"/>
      <c r="J18334" s="5"/>
      <c r="K18334" s="5"/>
      <c r="L18334" s="5"/>
      <c r="M18334" s="5"/>
      <c r="N18334" s="5"/>
      <c r="O18334" s="5"/>
      <c r="P18334" s="5"/>
      <c r="Q18334" s="5"/>
      <c r="R18334" s="5"/>
      <c r="S18334" s="5"/>
      <c r="T18334" s="5"/>
      <c r="U18334" s="5"/>
      <c r="V18334" s="5"/>
      <c r="W18334" s="5"/>
      <c r="X18334" s="5"/>
      <c r="Y18334" s="5"/>
      <c r="Z18334" s="5"/>
      <c r="AA18334" s="5"/>
      <c r="AB18334" s="5"/>
      <c r="AC18334" s="5"/>
      <c r="AD18334" s="5"/>
      <c r="AE18334" s="5"/>
      <c r="AF18334" s="5"/>
      <c r="AG18334" s="11"/>
    </row>
    <row r="18335" spans="1:33">
      <c r="A18335" s="5"/>
      <c r="B18335" s="5"/>
      <c r="C18335" s="5"/>
      <c r="D18335" s="5"/>
      <c r="E18335" s="5"/>
      <c r="F18335" s="5"/>
      <c r="G18335" s="5"/>
      <c r="H18335" s="5"/>
      <c r="I18335" s="5"/>
      <c r="J18335" s="5"/>
      <c r="K18335" s="5"/>
      <c r="L18335" s="5"/>
      <c r="M18335" s="5"/>
      <c r="N18335" s="5"/>
      <c r="O18335" s="5"/>
      <c r="P18335" s="5"/>
      <c r="Q18335" s="5"/>
      <c r="R18335" s="5"/>
      <c r="S18335" s="5"/>
      <c r="T18335" s="5"/>
      <c r="U18335" s="5"/>
      <c r="V18335" s="5"/>
      <c r="W18335" s="5"/>
      <c r="X18335" s="5"/>
      <c r="Y18335" s="5"/>
      <c r="Z18335" s="5"/>
      <c r="AA18335" s="5"/>
      <c r="AB18335" s="5"/>
      <c r="AC18335" s="5"/>
      <c r="AD18335" s="5"/>
      <c r="AE18335" s="5"/>
      <c r="AF18335" s="5"/>
      <c r="AG18335" s="11"/>
    </row>
    <row r="18336" spans="1:33">
      <c r="A18336" s="5"/>
      <c r="B18336" s="5"/>
      <c r="C18336" s="5"/>
      <c r="D18336" s="5"/>
      <c r="E18336" s="5"/>
      <c r="F18336" s="5"/>
      <c r="G18336" s="5"/>
      <c r="H18336" s="5"/>
      <c r="I18336" s="5"/>
      <c r="J18336" s="5"/>
      <c r="K18336" s="5"/>
      <c r="L18336" s="5"/>
      <c r="M18336" s="5"/>
      <c r="N18336" s="5"/>
      <c r="O18336" s="5"/>
      <c r="P18336" s="5"/>
      <c r="Q18336" s="5"/>
      <c r="R18336" s="5"/>
      <c r="S18336" s="5"/>
      <c r="T18336" s="5"/>
      <c r="U18336" s="5"/>
      <c r="V18336" s="5"/>
      <c r="W18336" s="5"/>
      <c r="X18336" s="5"/>
      <c r="Y18336" s="5"/>
      <c r="Z18336" s="5"/>
      <c r="AA18336" s="5"/>
      <c r="AB18336" s="5"/>
      <c r="AC18336" s="5"/>
      <c r="AD18336" s="5"/>
      <c r="AE18336" s="5"/>
      <c r="AF18336" s="5"/>
      <c r="AG18336" s="11"/>
    </row>
    <row r="18337" spans="1:33">
      <c r="A18337" s="5"/>
      <c r="B18337" s="5"/>
      <c r="C18337" s="5"/>
      <c r="D18337" s="5"/>
      <c r="E18337" s="5"/>
      <c r="F18337" s="5"/>
      <c r="G18337" s="5"/>
      <c r="H18337" s="5"/>
      <c r="I18337" s="5"/>
      <c r="J18337" s="5"/>
      <c r="K18337" s="5"/>
      <c r="L18337" s="5"/>
      <c r="M18337" s="5"/>
      <c r="N18337" s="5"/>
      <c r="O18337" s="5"/>
      <c r="P18337" s="5"/>
      <c r="Q18337" s="5"/>
      <c r="R18337" s="5"/>
      <c r="S18337" s="5"/>
      <c r="T18337" s="5"/>
      <c r="U18337" s="5"/>
      <c r="V18337" s="5"/>
      <c r="W18337" s="5"/>
      <c r="X18337" s="5"/>
      <c r="Y18337" s="5"/>
      <c r="Z18337" s="5"/>
      <c r="AA18337" s="5"/>
      <c r="AB18337" s="5"/>
      <c r="AC18337" s="5"/>
      <c r="AD18337" s="5"/>
      <c r="AE18337" s="5"/>
      <c r="AF18337" s="5"/>
      <c r="AG18337" s="11"/>
    </row>
    <row r="18338" spans="1:33">
      <c r="A18338" s="5"/>
      <c r="B18338" s="5"/>
      <c r="C18338" s="5"/>
      <c r="D18338" s="5"/>
      <c r="E18338" s="5"/>
      <c r="F18338" s="5"/>
      <c r="G18338" s="5"/>
      <c r="H18338" s="5"/>
      <c r="I18338" s="5"/>
      <c r="J18338" s="5"/>
      <c r="K18338" s="5"/>
      <c r="L18338" s="5"/>
      <c r="M18338" s="5"/>
      <c r="N18338" s="5"/>
      <c r="O18338" s="5"/>
      <c r="P18338" s="5"/>
      <c r="Q18338" s="5"/>
      <c r="R18338" s="5"/>
      <c r="S18338" s="5"/>
      <c r="T18338" s="5"/>
      <c r="U18338" s="5"/>
      <c r="V18338" s="5"/>
      <c r="W18338" s="5"/>
      <c r="X18338" s="5"/>
      <c r="Y18338" s="5"/>
      <c r="Z18338" s="5"/>
      <c r="AA18338" s="5"/>
      <c r="AB18338" s="5"/>
      <c r="AC18338" s="5"/>
      <c r="AD18338" s="5"/>
      <c r="AE18338" s="5"/>
      <c r="AF18338" s="5"/>
      <c r="AG18338" s="11"/>
    </row>
    <row r="18339" spans="1:33">
      <c r="A18339" s="5"/>
      <c r="B18339" s="5"/>
      <c r="C18339" s="5"/>
      <c r="D18339" s="5"/>
      <c r="E18339" s="5"/>
      <c r="F18339" s="5"/>
      <c r="G18339" s="5"/>
      <c r="H18339" s="5"/>
      <c r="I18339" s="5"/>
      <c r="J18339" s="5"/>
      <c r="K18339" s="5"/>
      <c r="L18339" s="5"/>
      <c r="M18339" s="5"/>
      <c r="N18339" s="5"/>
      <c r="O18339" s="5"/>
      <c r="P18339" s="5"/>
      <c r="Q18339" s="5"/>
      <c r="R18339" s="5"/>
      <c r="S18339" s="5"/>
      <c r="T18339" s="5"/>
      <c r="U18339" s="5"/>
      <c r="V18339" s="5"/>
      <c r="W18339" s="5"/>
      <c r="X18339" s="5"/>
      <c r="Y18339" s="5"/>
      <c r="Z18339" s="5"/>
      <c r="AA18339" s="5"/>
      <c r="AB18339" s="5"/>
      <c r="AC18339" s="5"/>
      <c r="AD18339" s="5"/>
      <c r="AE18339" s="5"/>
      <c r="AF18339" s="5"/>
      <c r="AG18339" s="11"/>
    </row>
    <row r="18340" spans="1:33">
      <c r="A18340" s="5"/>
      <c r="B18340" s="5"/>
      <c r="C18340" s="5"/>
      <c r="D18340" s="5"/>
      <c r="E18340" s="5"/>
      <c r="F18340" s="5"/>
      <c r="G18340" s="5"/>
      <c r="H18340" s="5"/>
      <c r="I18340" s="5"/>
      <c r="J18340" s="5"/>
      <c r="K18340" s="5"/>
      <c r="L18340" s="5"/>
      <c r="M18340" s="5"/>
      <c r="N18340" s="5"/>
      <c r="O18340" s="5"/>
      <c r="P18340" s="5"/>
      <c r="Q18340" s="5"/>
      <c r="R18340" s="5"/>
      <c r="S18340" s="5"/>
      <c r="T18340" s="5"/>
      <c r="U18340" s="5"/>
      <c r="V18340" s="5"/>
      <c r="W18340" s="5"/>
      <c r="X18340" s="5"/>
      <c r="Y18340" s="5"/>
      <c r="Z18340" s="5"/>
      <c r="AA18340" s="5"/>
      <c r="AB18340" s="5"/>
      <c r="AC18340" s="5"/>
      <c r="AD18340" s="5"/>
      <c r="AE18340" s="5"/>
      <c r="AF18340" s="5"/>
      <c r="AG18340" s="11"/>
    </row>
    <row r="18341" spans="1:33">
      <c r="A18341" s="5"/>
      <c r="B18341" s="5"/>
      <c r="C18341" s="5"/>
      <c r="D18341" s="5"/>
      <c r="E18341" s="5"/>
      <c r="F18341" s="5"/>
      <c r="G18341" s="5"/>
      <c r="H18341" s="5"/>
      <c r="I18341" s="5"/>
      <c r="J18341" s="5"/>
      <c r="K18341" s="5"/>
      <c r="L18341" s="5"/>
      <c r="M18341" s="5"/>
      <c r="N18341" s="5"/>
      <c r="O18341" s="5"/>
      <c r="P18341" s="5"/>
      <c r="Q18341" s="5"/>
      <c r="R18341" s="5"/>
      <c r="S18341" s="5"/>
      <c r="T18341" s="5"/>
      <c r="U18341" s="5"/>
      <c r="V18341" s="5"/>
      <c r="W18341" s="5"/>
      <c r="X18341" s="5"/>
      <c r="Y18341" s="5"/>
      <c r="Z18341" s="5"/>
      <c r="AA18341" s="5"/>
      <c r="AB18341" s="5"/>
      <c r="AC18341" s="5"/>
      <c r="AD18341" s="5"/>
      <c r="AE18341" s="5"/>
      <c r="AF18341" s="5"/>
      <c r="AG18341" s="11"/>
    </row>
    <row r="18342" spans="1:33">
      <c r="A18342" s="5"/>
      <c r="B18342" s="5"/>
      <c r="C18342" s="5"/>
      <c r="D18342" s="5"/>
      <c r="E18342" s="5"/>
      <c r="F18342" s="5"/>
      <c r="G18342" s="5"/>
      <c r="H18342" s="5"/>
      <c r="I18342" s="5"/>
      <c r="J18342" s="5"/>
      <c r="K18342" s="5"/>
      <c r="L18342" s="5"/>
      <c r="M18342" s="5"/>
      <c r="N18342" s="5"/>
      <c r="O18342" s="5"/>
      <c r="P18342" s="5"/>
      <c r="Q18342" s="5"/>
      <c r="R18342" s="5"/>
      <c r="S18342" s="5"/>
      <c r="T18342" s="5"/>
      <c r="U18342" s="5"/>
      <c r="V18342" s="5"/>
      <c r="W18342" s="5"/>
      <c r="X18342" s="5"/>
      <c r="Y18342" s="5"/>
      <c r="Z18342" s="5"/>
      <c r="AA18342" s="5"/>
      <c r="AB18342" s="5"/>
      <c r="AC18342" s="5"/>
      <c r="AD18342" s="5"/>
      <c r="AE18342" s="5"/>
      <c r="AF18342" s="5"/>
      <c r="AG18342" s="11"/>
    </row>
    <row r="18343" spans="1:33">
      <c r="A18343" s="5"/>
      <c r="B18343" s="5"/>
      <c r="C18343" s="5"/>
      <c r="D18343" s="5"/>
      <c r="E18343" s="5"/>
      <c r="F18343" s="5"/>
      <c r="G18343" s="5"/>
      <c r="H18343" s="5"/>
      <c r="I18343" s="5"/>
      <c r="J18343" s="5"/>
      <c r="K18343" s="5"/>
      <c r="L18343" s="5"/>
      <c r="M18343" s="5"/>
      <c r="N18343" s="5"/>
      <c r="O18343" s="5"/>
      <c r="P18343" s="5"/>
      <c r="Q18343" s="5"/>
      <c r="R18343" s="5"/>
      <c r="S18343" s="5"/>
      <c r="T18343" s="5"/>
      <c r="U18343" s="5"/>
      <c r="V18343" s="5"/>
      <c r="W18343" s="5"/>
      <c r="X18343" s="5"/>
      <c r="Y18343" s="5"/>
      <c r="Z18343" s="5"/>
      <c r="AA18343" s="5"/>
      <c r="AB18343" s="5"/>
      <c r="AC18343" s="5"/>
      <c r="AD18343" s="5"/>
      <c r="AE18343" s="5"/>
      <c r="AF18343" s="5"/>
      <c r="AG18343" s="11"/>
    </row>
    <row r="18344" spans="1:33">
      <c r="A18344" s="5"/>
      <c r="B18344" s="5"/>
      <c r="C18344" s="5"/>
      <c r="D18344" s="5"/>
      <c r="E18344" s="5"/>
      <c r="F18344" s="5"/>
      <c r="G18344" s="5"/>
      <c r="H18344" s="5"/>
      <c r="I18344" s="5"/>
      <c r="J18344" s="5"/>
      <c r="K18344" s="5"/>
      <c r="L18344" s="5"/>
      <c r="M18344" s="5"/>
      <c r="N18344" s="5"/>
      <c r="O18344" s="5"/>
      <c r="P18344" s="5"/>
      <c r="Q18344" s="5"/>
      <c r="R18344" s="5"/>
      <c r="S18344" s="5"/>
      <c r="T18344" s="5"/>
      <c r="U18344" s="5"/>
      <c r="V18344" s="5"/>
      <c r="W18344" s="5"/>
      <c r="X18344" s="5"/>
      <c r="Y18344" s="5"/>
      <c r="Z18344" s="5"/>
      <c r="AA18344" s="5"/>
      <c r="AB18344" s="5"/>
      <c r="AC18344" s="5"/>
      <c r="AD18344" s="5"/>
      <c r="AE18344" s="5"/>
      <c r="AF18344" s="5"/>
      <c r="AG18344" s="11"/>
    </row>
    <row r="18345" spans="1:33">
      <c r="A18345" s="5"/>
      <c r="B18345" s="5"/>
      <c r="C18345" s="5"/>
      <c r="D18345" s="5"/>
      <c r="E18345" s="5"/>
      <c r="F18345" s="5"/>
      <c r="G18345" s="5"/>
      <c r="H18345" s="5"/>
      <c r="I18345" s="5"/>
      <c r="J18345" s="5"/>
      <c r="K18345" s="5"/>
      <c r="L18345" s="5"/>
      <c r="M18345" s="5"/>
      <c r="N18345" s="5"/>
      <c r="O18345" s="5"/>
      <c r="P18345" s="5"/>
      <c r="Q18345" s="5"/>
      <c r="R18345" s="5"/>
      <c r="S18345" s="5"/>
      <c r="T18345" s="5"/>
      <c r="U18345" s="5"/>
      <c r="V18345" s="5"/>
      <c r="W18345" s="5"/>
      <c r="X18345" s="5"/>
      <c r="Y18345" s="5"/>
      <c r="Z18345" s="5"/>
      <c r="AA18345" s="5"/>
      <c r="AB18345" s="5"/>
      <c r="AC18345" s="5"/>
      <c r="AD18345" s="5"/>
      <c r="AE18345" s="5"/>
      <c r="AF18345" s="5"/>
      <c r="AG18345" s="11"/>
    </row>
    <row r="18346" spans="1:33">
      <c r="A18346" s="5"/>
      <c r="B18346" s="5"/>
      <c r="C18346" s="5"/>
      <c r="D18346" s="5"/>
      <c r="E18346" s="5"/>
      <c r="F18346" s="5"/>
      <c r="G18346" s="5"/>
      <c r="H18346" s="5"/>
      <c r="I18346" s="5"/>
      <c r="J18346" s="5"/>
      <c r="K18346" s="5"/>
      <c r="L18346" s="5"/>
      <c r="M18346" s="5"/>
      <c r="N18346" s="5"/>
      <c r="O18346" s="5"/>
      <c r="P18346" s="5"/>
      <c r="Q18346" s="5"/>
      <c r="R18346" s="5"/>
      <c r="S18346" s="5"/>
      <c r="T18346" s="5"/>
      <c r="U18346" s="5"/>
      <c r="V18346" s="5"/>
      <c r="W18346" s="5"/>
      <c r="X18346" s="5"/>
      <c r="Y18346" s="5"/>
      <c r="Z18346" s="5"/>
      <c r="AA18346" s="5"/>
      <c r="AB18346" s="5"/>
      <c r="AC18346" s="5"/>
      <c r="AD18346" s="5"/>
      <c r="AE18346" s="5"/>
      <c r="AF18346" s="5"/>
      <c r="AG18346" s="11"/>
    </row>
    <row r="18347" spans="1:33">
      <c r="A18347" s="5"/>
      <c r="B18347" s="5"/>
      <c r="C18347" s="5"/>
      <c r="D18347" s="5"/>
      <c r="E18347" s="5"/>
      <c r="F18347" s="5"/>
      <c r="G18347" s="5"/>
      <c r="H18347" s="5"/>
      <c r="I18347" s="5"/>
      <c r="J18347" s="5"/>
      <c r="K18347" s="5"/>
      <c r="L18347" s="5"/>
      <c r="M18347" s="5"/>
      <c r="N18347" s="5"/>
      <c r="O18347" s="5"/>
      <c r="P18347" s="5"/>
      <c r="Q18347" s="5"/>
      <c r="R18347" s="5"/>
      <c r="S18347" s="5"/>
      <c r="T18347" s="5"/>
      <c r="U18347" s="5"/>
      <c r="V18347" s="5"/>
      <c r="W18347" s="5"/>
      <c r="X18347" s="5"/>
      <c r="Y18347" s="5"/>
      <c r="Z18347" s="5"/>
      <c r="AA18347" s="5"/>
      <c r="AB18347" s="5"/>
      <c r="AC18347" s="5"/>
      <c r="AD18347" s="5"/>
      <c r="AE18347" s="5"/>
      <c r="AF18347" s="5"/>
      <c r="AG18347" s="11"/>
    </row>
    <row r="18348" spans="1:33">
      <c r="A18348" s="5"/>
      <c r="B18348" s="5"/>
      <c r="C18348" s="5"/>
      <c r="D18348" s="5"/>
      <c r="E18348" s="5"/>
      <c r="F18348" s="5"/>
      <c r="G18348" s="5"/>
      <c r="H18348" s="5"/>
      <c r="I18348" s="5"/>
      <c r="J18348" s="5"/>
      <c r="K18348" s="5"/>
      <c r="L18348" s="5"/>
      <c r="M18348" s="5"/>
      <c r="N18348" s="5"/>
      <c r="O18348" s="5"/>
      <c r="P18348" s="5"/>
      <c r="Q18348" s="5"/>
      <c r="R18348" s="5"/>
      <c r="S18348" s="5"/>
      <c r="T18348" s="5"/>
      <c r="U18348" s="5"/>
      <c r="V18348" s="5"/>
      <c r="W18348" s="5"/>
      <c r="X18348" s="5"/>
      <c r="Y18348" s="5"/>
      <c r="Z18348" s="5"/>
      <c r="AA18348" s="5"/>
      <c r="AB18348" s="5"/>
      <c r="AC18348" s="5"/>
      <c r="AD18348" s="5"/>
      <c r="AE18348" s="5"/>
      <c r="AF18348" s="5"/>
      <c r="AG18348" s="11"/>
    </row>
    <row r="18349" spans="1:33">
      <c r="A18349" s="5"/>
      <c r="B18349" s="5"/>
      <c r="C18349" s="5"/>
      <c r="D18349" s="5"/>
      <c r="E18349" s="5"/>
      <c r="F18349" s="5"/>
      <c r="G18349" s="5"/>
      <c r="H18349" s="5"/>
      <c r="I18349" s="5"/>
      <c r="J18349" s="5"/>
      <c r="K18349" s="5"/>
      <c r="L18349" s="5"/>
      <c r="M18349" s="5"/>
      <c r="N18349" s="5"/>
      <c r="O18349" s="5"/>
      <c r="P18349" s="5"/>
      <c r="Q18349" s="5"/>
      <c r="R18349" s="5"/>
      <c r="S18349" s="5"/>
      <c r="T18349" s="5"/>
      <c r="U18349" s="5"/>
      <c r="V18349" s="5"/>
      <c r="W18349" s="5"/>
      <c r="X18349" s="5"/>
      <c r="Y18349" s="5"/>
      <c r="Z18349" s="5"/>
      <c r="AA18349" s="5"/>
      <c r="AB18349" s="5"/>
      <c r="AC18349" s="5"/>
      <c r="AD18349" s="5"/>
      <c r="AE18349" s="5"/>
      <c r="AF18349" s="5"/>
      <c r="AG18349" s="11"/>
    </row>
    <row r="18350" spans="1:33">
      <c r="A18350" s="5"/>
      <c r="B18350" s="5"/>
      <c r="C18350" s="5"/>
      <c r="D18350" s="5"/>
      <c r="E18350" s="5"/>
      <c r="F18350" s="5"/>
      <c r="G18350" s="5"/>
      <c r="H18350" s="5"/>
      <c r="I18350" s="5"/>
      <c r="J18350" s="5"/>
      <c r="K18350" s="5"/>
      <c r="L18350" s="5"/>
      <c r="M18350" s="5"/>
      <c r="N18350" s="5"/>
      <c r="O18350" s="5"/>
      <c r="P18350" s="5"/>
      <c r="Q18350" s="5"/>
      <c r="R18350" s="5"/>
      <c r="S18350" s="5"/>
      <c r="T18350" s="5"/>
      <c r="U18350" s="5"/>
      <c r="V18350" s="5"/>
      <c r="W18350" s="5"/>
      <c r="X18350" s="5"/>
      <c r="Y18350" s="5"/>
      <c r="Z18350" s="5"/>
      <c r="AA18350" s="5"/>
      <c r="AB18350" s="5"/>
      <c r="AC18350" s="5"/>
      <c r="AD18350" s="5"/>
      <c r="AE18350" s="5"/>
      <c r="AF18350" s="5"/>
      <c r="AG18350" s="11"/>
    </row>
    <row r="18351" spans="1:33">
      <c r="A18351" s="5"/>
      <c r="B18351" s="5"/>
      <c r="C18351" s="5"/>
      <c r="D18351" s="5"/>
      <c r="E18351" s="5"/>
      <c r="F18351" s="5"/>
      <c r="G18351" s="5"/>
      <c r="H18351" s="5"/>
      <c r="I18351" s="5"/>
      <c r="J18351" s="5"/>
      <c r="K18351" s="5"/>
      <c r="L18351" s="5"/>
      <c r="M18351" s="5"/>
      <c r="N18351" s="5"/>
      <c r="O18351" s="5"/>
      <c r="P18351" s="5"/>
      <c r="Q18351" s="5"/>
      <c r="R18351" s="5"/>
      <c r="S18351" s="5"/>
      <c r="T18351" s="5"/>
      <c r="U18351" s="5"/>
      <c r="V18351" s="5"/>
      <c r="W18351" s="5"/>
      <c r="X18351" s="5"/>
      <c r="Y18351" s="5"/>
      <c r="Z18351" s="5"/>
      <c r="AA18351" s="5"/>
      <c r="AB18351" s="5"/>
      <c r="AC18351" s="5"/>
      <c r="AD18351" s="5"/>
      <c r="AE18351" s="5"/>
      <c r="AF18351" s="5"/>
      <c r="AG18351" s="11"/>
    </row>
    <row r="18352" spans="1:33">
      <c r="A18352" s="5"/>
      <c r="B18352" s="5"/>
      <c r="C18352" s="5"/>
      <c r="D18352" s="5"/>
      <c r="E18352" s="5"/>
      <c r="F18352" s="5"/>
      <c r="G18352" s="5"/>
      <c r="H18352" s="5"/>
      <c r="I18352" s="5"/>
      <c r="J18352" s="5"/>
      <c r="K18352" s="5"/>
      <c r="L18352" s="5"/>
      <c r="M18352" s="5"/>
      <c r="N18352" s="5"/>
      <c r="O18352" s="5"/>
      <c r="P18352" s="5"/>
      <c r="Q18352" s="5"/>
      <c r="R18352" s="5"/>
      <c r="S18352" s="5"/>
      <c r="T18352" s="5"/>
      <c r="U18352" s="5"/>
      <c r="V18352" s="5"/>
      <c r="W18352" s="5"/>
      <c r="X18352" s="5"/>
      <c r="Y18352" s="5"/>
      <c r="Z18352" s="5"/>
      <c r="AA18352" s="5"/>
      <c r="AB18352" s="5"/>
      <c r="AC18352" s="5"/>
      <c r="AD18352" s="5"/>
      <c r="AE18352" s="5"/>
      <c r="AF18352" s="5"/>
      <c r="AG18352" s="11"/>
    </row>
    <row r="18353" spans="1:33">
      <c r="A18353" s="5"/>
      <c r="B18353" s="5"/>
      <c r="C18353" s="5"/>
      <c r="D18353" s="5"/>
      <c r="E18353" s="5"/>
      <c r="F18353" s="5"/>
      <c r="G18353" s="5"/>
      <c r="H18353" s="5"/>
      <c r="I18353" s="5"/>
      <c r="J18353" s="5"/>
      <c r="K18353" s="5"/>
      <c r="L18353" s="5"/>
      <c r="M18353" s="5"/>
      <c r="N18353" s="5"/>
      <c r="O18353" s="5"/>
      <c r="P18353" s="5"/>
      <c r="Q18353" s="5"/>
      <c r="R18353" s="5"/>
      <c r="S18353" s="5"/>
      <c r="T18353" s="5"/>
      <c r="U18353" s="5"/>
      <c r="V18353" s="5"/>
      <c r="W18353" s="5"/>
      <c r="X18353" s="5"/>
      <c r="Y18353" s="5"/>
      <c r="Z18353" s="5"/>
      <c r="AA18353" s="5"/>
      <c r="AB18353" s="5"/>
      <c r="AC18353" s="5"/>
      <c r="AD18353" s="5"/>
      <c r="AE18353" s="5"/>
      <c r="AF18353" s="5"/>
      <c r="AG18353" s="11"/>
    </row>
    <row r="18354" spans="1:33">
      <c r="A18354" s="5"/>
      <c r="B18354" s="5"/>
      <c r="C18354" s="5"/>
      <c r="D18354" s="5"/>
      <c r="E18354" s="5"/>
      <c r="F18354" s="5"/>
      <c r="G18354" s="5"/>
      <c r="H18354" s="5"/>
      <c r="I18354" s="5"/>
      <c r="J18354" s="5"/>
      <c r="K18354" s="5"/>
      <c r="L18354" s="5"/>
      <c r="M18354" s="5"/>
      <c r="N18354" s="5"/>
      <c r="O18354" s="5"/>
      <c r="P18354" s="5"/>
      <c r="Q18354" s="5"/>
      <c r="R18354" s="5"/>
      <c r="S18354" s="5"/>
      <c r="T18354" s="5"/>
      <c r="U18354" s="5"/>
      <c r="V18354" s="5"/>
      <c r="W18354" s="5"/>
      <c r="X18354" s="5"/>
      <c r="Y18354" s="5"/>
      <c r="Z18354" s="5"/>
      <c r="AA18354" s="5"/>
      <c r="AB18354" s="5"/>
      <c r="AC18354" s="5"/>
      <c r="AD18354" s="5"/>
      <c r="AE18354" s="5"/>
      <c r="AF18354" s="5"/>
      <c r="AG18354" s="11"/>
    </row>
    <row r="18355" spans="1:33">
      <c r="A18355" s="5"/>
      <c r="B18355" s="5"/>
      <c r="C18355" s="5"/>
      <c r="D18355" s="5"/>
      <c r="E18355" s="5"/>
      <c r="F18355" s="5"/>
      <c r="G18355" s="5"/>
      <c r="H18355" s="5"/>
      <c r="I18355" s="5"/>
      <c r="J18355" s="5"/>
      <c r="K18355" s="5"/>
      <c r="L18355" s="5"/>
      <c r="M18355" s="5"/>
      <c r="N18355" s="5"/>
      <c r="O18355" s="5"/>
      <c r="P18355" s="5"/>
      <c r="Q18355" s="5"/>
      <c r="R18355" s="5"/>
      <c r="S18355" s="5"/>
      <c r="T18355" s="5"/>
      <c r="U18355" s="5"/>
      <c r="V18355" s="5"/>
      <c r="W18355" s="5"/>
      <c r="X18355" s="5"/>
      <c r="Y18355" s="5"/>
      <c r="Z18355" s="5"/>
      <c r="AA18355" s="5"/>
      <c r="AB18355" s="5"/>
      <c r="AC18355" s="5"/>
      <c r="AD18355" s="5"/>
      <c r="AE18355" s="5"/>
      <c r="AF18355" s="5"/>
      <c r="AG18355" s="11"/>
    </row>
    <row r="18356" spans="1:33">
      <c r="A18356" s="5"/>
      <c r="B18356" s="5"/>
      <c r="C18356" s="5"/>
      <c r="D18356" s="5"/>
      <c r="E18356" s="5"/>
      <c r="F18356" s="5"/>
      <c r="G18356" s="5"/>
      <c r="H18356" s="5"/>
      <c r="I18356" s="5"/>
      <c r="J18356" s="5"/>
      <c r="K18356" s="5"/>
      <c r="L18356" s="5"/>
      <c r="M18356" s="5"/>
      <c r="N18356" s="5"/>
      <c r="O18356" s="5"/>
      <c r="P18356" s="5"/>
      <c r="Q18356" s="5"/>
      <c r="R18356" s="5"/>
      <c r="S18356" s="5"/>
      <c r="T18356" s="5"/>
      <c r="U18356" s="5"/>
      <c r="V18356" s="5"/>
      <c r="W18356" s="5"/>
      <c r="X18356" s="5"/>
      <c r="Y18356" s="5"/>
      <c r="Z18356" s="5"/>
      <c r="AA18356" s="5"/>
      <c r="AB18356" s="5"/>
      <c r="AC18356" s="5"/>
      <c r="AD18356" s="5"/>
      <c r="AE18356" s="5"/>
      <c r="AF18356" s="5"/>
      <c r="AG18356" s="11"/>
    </row>
    <row r="18357" spans="1:33">
      <c r="A18357" s="5"/>
      <c r="B18357" s="5"/>
      <c r="C18357" s="5"/>
      <c r="D18357" s="5"/>
      <c r="E18357" s="5"/>
      <c r="F18357" s="5"/>
      <c r="G18357" s="5"/>
      <c r="H18357" s="5"/>
      <c r="I18357" s="5"/>
      <c r="J18357" s="5"/>
      <c r="K18357" s="5"/>
      <c r="L18357" s="5"/>
      <c r="M18357" s="5"/>
      <c r="N18357" s="5"/>
      <c r="O18357" s="5"/>
      <c r="P18357" s="5"/>
      <c r="Q18357" s="5"/>
      <c r="R18357" s="5"/>
      <c r="S18357" s="5"/>
      <c r="T18357" s="5"/>
      <c r="U18357" s="5"/>
      <c r="V18357" s="5"/>
      <c r="W18357" s="5"/>
      <c r="X18357" s="5"/>
      <c r="Y18357" s="5"/>
      <c r="Z18357" s="5"/>
      <c r="AA18357" s="5"/>
      <c r="AB18357" s="5"/>
      <c r="AC18357" s="5"/>
      <c r="AD18357" s="5"/>
      <c r="AE18357" s="5"/>
      <c r="AF18357" s="5"/>
      <c r="AG18357" s="11"/>
    </row>
    <row r="18358" spans="1:33">
      <c r="A18358" s="5"/>
      <c r="B18358" s="5"/>
      <c r="C18358" s="5"/>
      <c r="D18358" s="5"/>
      <c r="E18358" s="5"/>
      <c r="F18358" s="5"/>
      <c r="G18358" s="5"/>
      <c r="H18358" s="5"/>
      <c r="I18358" s="5"/>
      <c r="J18358" s="5"/>
      <c r="K18358" s="5"/>
      <c r="L18358" s="5"/>
      <c r="M18358" s="5"/>
      <c r="N18358" s="5"/>
      <c r="O18358" s="5"/>
      <c r="P18358" s="5"/>
      <c r="Q18358" s="5"/>
      <c r="R18358" s="5"/>
      <c r="S18358" s="5"/>
      <c r="T18358" s="5"/>
      <c r="U18358" s="5"/>
      <c r="V18358" s="5"/>
      <c r="W18358" s="5"/>
      <c r="X18358" s="5"/>
      <c r="Y18358" s="5"/>
      <c r="Z18358" s="5"/>
      <c r="AA18358" s="5"/>
      <c r="AB18358" s="5"/>
      <c r="AC18358" s="5"/>
      <c r="AD18358" s="5"/>
      <c r="AE18358" s="5"/>
      <c r="AF18358" s="5"/>
      <c r="AG18358" s="11"/>
    </row>
    <row r="18359" spans="1:33">
      <c r="A18359" s="5"/>
      <c r="B18359" s="5"/>
      <c r="C18359" s="5"/>
      <c r="D18359" s="5"/>
      <c r="E18359" s="5"/>
      <c r="F18359" s="5"/>
      <c r="G18359" s="5"/>
      <c r="H18359" s="5"/>
      <c r="I18359" s="5"/>
      <c r="J18359" s="5"/>
      <c r="K18359" s="5"/>
      <c r="L18359" s="5"/>
      <c r="M18359" s="5"/>
      <c r="N18359" s="5"/>
      <c r="O18359" s="5"/>
      <c r="P18359" s="5"/>
      <c r="Q18359" s="5"/>
      <c r="R18359" s="5"/>
      <c r="S18359" s="5"/>
      <c r="T18359" s="5"/>
      <c r="U18359" s="5"/>
      <c r="V18359" s="5"/>
      <c r="W18359" s="5"/>
      <c r="X18359" s="5"/>
      <c r="Y18359" s="5"/>
      <c r="Z18359" s="5"/>
      <c r="AA18359" s="5"/>
      <c r="AB18359" s="5"/>
      <c r="AC18359" s="5"/>
      <c r="AD18359" s="5"/>
      <c r="AE18359" s="5"/>
      <c r="AF18359" s="5"/>
      <c r="AG18359" s="11"/>
    </row>
    <row r="18360" spans="1:33">
      <c r="A18360" s="5"/>
      <c r="B18360" s="5"/>
      <c r="C18360" s="5"/>
      <c r="D18360" s="5"/>
      <c r="E18360" s="5"/>
      <c r="F18360" s="5"/>
      <c r="G18360" s="5"/>
      <c r="H18360" s="5"/>
      <c r="I18360" s="5"/>
      <c r="J18360" s="5"/>
      <c r="K18360" s="5"/>
      <c r="L18360" s="5"/>
      <c r="M18360" s="5"/>
      <c r="N18360" s="5"/>
      <c r="O18360" s="5"/>
      <c r="P18360" s="5"/>
      <c r="Q18360" s="5"/>
      <c r="R18360" s="5"/>
      <c r="S18360" s="5"/>
      <c r="T18360" s="5"/>
      <c r="U18360" s="5"/>
      <c r="V18360" s="5"/>
      <c r="W18360" s="5"/>
      <c r="X18360" s="5"/>
      <c r="Y18360" s="5"/>
      <c r="Z18360" s="5"/>
      <c r="AA18360" s="5"/>
      <c r="AB18360" s="5"/>
      <c r="AC18360" s="5"/>
      <c r="AD18360" s="5"/>
      <c r="AE18360" s="5"/>
      <c r="AF18360" s="5"/>
      <c r="AG18360" s="11"/>
    </row>
    <row r="18361" spans="1:33">
      <c r="A18361" s="5"/>
      <c r="B18361" s="5"/>
      <c r="C18361" s="5"/>
      <c r="D18361" s="5"/>
      <c r="E18361" s="5"/>
      <c r="F18361" s="5"/>
      <c r="G18361" s="5"/>
      <c r="H18361" s="5"/>
      <c r="I18361" s="5"/>
      <c r="J18361" s="5"/>
      <c r="K18361" s="5"/>
      <c r="L18361" s="5"/>
      <c r="M18361" s="5"/>
      <c r="N18361" s="5"/>
      <c r="O18361" s="5"/>
      <c r="P18361" s="5"/>
      <c r="Q18361" s="5"/>
      <c r="R18361" s="5"/>
      <c r="S18361" s="5"/>
      <c r="T18361" s="5"/>
      <c r="U18361" s="5"/>
      <c r="V18361" s="5"/>
      <c r="W18361" s="5"/>
      <c r="X18361" s="5"/>
      <c r="Y18361" s="5"/>
      <c r="Z18361" s="5"/>
      <c r="AA18361" s="5"/>
      <c r="AB18361" s="5"/>
      <c r="AC18361" s="5"/>
      <c r="AD18361" s="5"/>
      <c r="AE18361" s="5"/>
      <c r="AF18361" s="5"/>
      <c r="AG18361" s="11"/>
    </row>
    <row r="18362" spans="1:33">
      <c r="A18362" s="5"/>
      <c r="B18362" s="5"/>
      <c r="C18362" s="5"/>
      <c r="D18362" s="5"/>
      <c r="E18362" s="5"/>
      <c r="F18362" s="5"/>
      <c r="G18362" s="5"/>
      <c r="H18362" s="5"/>
      <c r="I18362" s="5"/>
      <c r="J18362" s="5"/>
      <c r="K18362" s="5"/>
      <c r="L18362" s="5"/>
      <c r="M18362" s="5"/>
      <c r="N18362" s="5"/>
      <c r="O18362" s="5"/>
      <c r="P18362" s="5"/>
      <c r="Q18362" s="5"/>
      <c r="R18362" s="5"/>
      <c r="S18362" s="5"/>
      <c r="T18362" s="5"/>
      <c r="U18362" s="5"/>
      <c r="V18362" s="5"/>
      <c r="W18362" s="5"/>
      <c r="X18362" s="5"/>
      <c r="Y18362" s="5"/>
      <c r="Z18362" s="5"/>
      <c r="AA18362" s="5"/>
      <c r="AB18362" s="5"/>
      <c r="AC18362" s="5"/>
      <c r="AD18362" s="5"/>
      <c r="AE18362" s="5"/>
      <c r="AF18362" s="5"/>
      <c r="AG18362" s="11"/>
    </row>
    <row r="18363" spans="1:33">
      <c r="A18363" s="5"/>
      <c r="B18363" s="5"/>
      <c r="C18363" s="5"/>
      <c r="D18363" s="5"/>
      <c r="E18363" s="5"/>
      <c r="F18363" s="5"/>
      <c r="G18363" s="5"/>
      <c r="H18363" s="5"/>
      <c r="I18363" s="5"/>
      <c r="J18363" s="5"/>
      <c r="K18363" s="5"/>
      <c r="L18363" s="5"/>
      <c r="M18363" s="5"/>
      <c r="N18363" s="5"/>
      <c r="O18363" s="5"/>
      <c r="P18363" s="5"/>
      <c r="Q18363" s="5"/>
      <c r="R18363" s="5"/>
      <c r="S18363" s="5"/>
      <c r="T18363" s="5"/>
      <c r="U18363" s="5"/>
      <c r="V18363" s="5"/>
      <c r="W18363" s="5"/>
      <c r="X18363" s="5"/>
      <c r="Y18363" s="5"/>
      <c r="Z18363" s="5"/>
      <c r="AA18363" s="5"/>
      <c r="AB18363" s="5"/>
      <c r="AC18363" s="5"/>
      <c r="AD18363" s="5"/>
      <c r="AE18363" s="5"/>
      <c r="AF18363" s="5"/>
      <c r="AG18363" s="11"/>
    </row>
    <row r="18364" spans="1:33">
      <c r="A18364" s="5"/>
      <c r="B18364" s="5"/>
      <c r="C18364" s="5"/>
      <c r="D18364" s="5"/>
      <c r="E18364" s="5"/>
      <c r="F18364" s="5"/>
      <c r="G18364" s="5"/>
      <c r="H18364" s="5"/>
      <c r="I18364" s="5"/>
      <c r="J18364" s="5"/>
      <c r="K18364" s="5"/>
      <c r="L18364" s="5"/>
      <c r="M18364" s="5"/>
      <c r="N18364" s="5"/>
      <c r="O18364" s="5"/>
      <c r="P18364" s="5"/>
      <c r="Q18364" s="5"/>
      <c r="R18364" s="5"/>
      <c r="S18364" s="5"/>
      <c r="T18364" s="5"/>
      <c r="U18364" s="5"/>
      <c r="V18364" s="5"/>
      <c r="W18364" s="5"/>
      <c r="X18364" s="5"/>
      <c r="Y18364" s="5"/>
      <c r="Z18364" s="5"/>
      <c r="AA18364" s="5"/>
      <c r="AB18364" s="5"/>
      <c r="AC18364" s="5"/>
      <c r="AD18364" s="5"/>
      <c r="AE18364" s="5"/>
      <c r="AF18364" s="5"/>
      <c r="AG18364" s="11"/>
    </row>
    <row r="18365" spans="1:33">
      <c r="A18365" s="5"/>
      <c r="B18365" s="5"/>
      <c r="C18365" s="5"/>
      <c r="D18365" s="5"/>
      <c r="E18365" s="5"/>
      <c r="F18365" s="5"/>
      <c r="G18365" s="5"/>
      <c r="H18365" s="5"/>
      <c r="I18365" s="5"/>
      <c r="J18365" s="5"/>
      <c r="K18365" s="5"/>
      <c r="L18365" s="5"/>
      <c r="M18365" s="5"/>
      <c r="N18365" s="5"/>
      <c r="O18365" s="5"/>
      <c r="P18365" s="5"/>
      <c r="Q18365" s="5"/>
      <c r="R18365" s="5"/>
      <c r="S18365" s="5"/>
      <c r="T18365" s="5"/>
      <c r="U18365" s="5"/>
      <c r="V18365" s="5"/>
      <c r="W18365" s="5"/>
      <c r="X18365" s="5"/>
      <c r="Y18365" s="5"/>
      <c r="Z18365" s="5"/>
      <c r="AA18365" s="5"/>
      <c r="AB18365" s="5"/>
      <c r="AC18365" s="5"/>
      <c r="AD18365" s="5"/>
      <c r="AE18365" s="5"/>
      <c r="AF18365" s="5"/>
      <c r="AG18365" s="11"/>
    </row>
    <row r="18366" spans="1:33">
      <c r="A18366" s="5"/>
      <c r="B18366" s="5"/>
      <c r="C18366" s="5"/>
      <c r="D18366" s="5"/>
      <c r="E18366" s="5"/>
      <c r="F18366" s="5"/>
      <c r="G18366" s="5"/>
      <c r="H18366" s="5"/>
      <c r="I18366" s="5"/>
      <c r="J18366" s="5"/>
      <c r="K18366" s="5"/>
      <c r="L18366" s="5"/>
      <c r="M18366" s="5"/>
      <c r="N18366" s="5"/>
      <c r="O18366" s="5"/>
      <c r="P18366" s="5"/>
      <c r="Q18366" s="5"/>
      <c r="R18366" s="5"/>
      <c r="S18366" s="5"/>
      <c r="T18366" s="5"/>
      <c r="U18366" s="5"/>
      <c r="V18366" s="5"/>
      <c r="W18366" s="5"/>
      <c r="X18366" s="5"/>
      <c r="Y18366" s="5"/>
      <c r="Z18366" s="5"/>
      <c r="AA18366" s="5"/>
      <c r="AB18366" s="5"/>
      <c r="AC18366" s="5"/>
      <c r="AD18366" s="5"/>
      <c r="AE18366" s="5"/>
      <c r="AF18366" s="5"/>
      <c r="AG18366" s="11"/>
    </row>
    <row r="18367" spans="1:33">
      <c r="A18367" s="5"/>
      <c r="B18367" s="5"/>
      <c r="C18367" s="5"/>
      <c r="D18367" s="5"/>
      <c r="E18367" s="5"/>
      <c r="F18367" s="5"/>
      <c r="G18367" s="5"/>
      <c r="H18367" s="5"/>
      <c r="I18367" s="5"/>
      <c r="J18367" s="5"/>
      <c r="K18367" s="5"/>
      <c r="L18367" s="5"/>
      <c r="M18367" s="5"/>
      <c r="N18367" s="5"/>
      <c r="O18367" s="5"/>
      <c r="P18367" s="5"/>
      <c r="Q18367" s="5"/>
      <c r="R18367" s="5"/>
      <c r="S18367" s="5"/>
      <c r="T18367" s="5"/>
      <c r="U18367" s="5"/>
      <c r="V18367" s="5"/>
      <c r="W18367" s="5"/>
      <c r="X18367" s="5"/>
      <c r="Y18367" s="5"/>
      <c r="Z18367" s="5"/>
      <c r="AA18367" s="5"/>
      <c r="AB18367" s="5"/>
      <c r="AC18367" s="5"/>
      <c r="AD18367" s="5"/>
      <c r="AE18367" s="5"/>
      <c r="AF18367" s="5"/>
      <c r="AG18367" s="11"/>
    </row>
    <row r="18368" spans="1:33">
      <c r="A18368" s="5"/>
      <c r="B18368" s="5"/>
      <c r="C18368" s="5"/>
      <c r="D18368" s="5"/>
      <c r="E18368" s="5"/>
      <c r="F18368" s="5"/>
      <c r="G18368" s="5"/>
      <c r="H18368" s="5"/>
      <c r="I18368" s="5"/>
      <c r="J18368" s="5"/>
      <c r="K18368" s="5"/>
      <c r="L18368" s="5"/>
      <c r="M18368" s="5"/>
      <c r="N18368" s="5"/>
      <c r="O18368" s="5"/>
      <c r="P18368" s="5"/>
      <c r="Q18368" s="5"/>
      <c r="R18368" s="5"/>
      <c r="S18368" s="5"/>
      <c r="T18368" s="5"/>
      <c r="U18368" s="5"/>
      <c r="V18368" s="5"/>
      <c r="W18368" s="5"/>
      <c r="X18368" s="5"/>
      <c r="Y18368" s="5"/>
      <c r="Z18368" s="5"/>
      <c r="AA18368" s="5"/>
      <c r="AB18368" s="5"/>
      <c r="AC18368" s="5"/>
      <c r="AD18368" s="5"/>
      <c r="AE18368" s="5"/>
      <c r="AF18368" s="5"/>
      <c r="AG18368" s="11"/>
    </row>
    <row r="18369" spans="1:33">
      <c r="A18369" s="5"/>
      <c r="B18369" s="5"/>
      <c r="C18369" s="5"/>
      <c r="D18369" s="5"/>
      <c r="E18369" s="5"/>
      <c r="F18369" s="5"/>
      <c r="G18369" s="5"/>
      <c r="H18369" s="5"/>
      <c r="I18369" s="5"/>
      <c r="J18369" s="5"/>
      <c r="K18369" s="5"/>
      <c r="L18369" s="5"/>
      <c r="M18369" s="5"/>
      <c r="N18369" s="5"/>
      <c r="O18369" s="5"/>
      <c r="P18369" s="5"/>
      <c r="Q18369" s="5"/>
      <c r="R18369" s="5"/>
      <c r="S18369" s="5"/>
      <c r="T18369" s="5"/>
      <c r="U18369" s="5"/>
      <c r="V18369" s="5"/>
      <c r="W18369" s="5"/>
      <c r="X18369" s="5"/>
      <c r="Y18369" s="5"/>
      <c r="Z18369" s="5"/>
      <c r="AA18369" s="5"/>
      <c r="AB18369" s="5"/>
      <c r="AC18369" s="5"/>
      <c r="AD18369" s="5"/>
      <c r="AE18369" s="5"/>
      <c r="AF18369" s="5"/>
      <c r="AG18369" s="11"/>
    </row>
    <row r="18370" spans="1:33">
      <c r="A18370" s="5"/>
      <c r="B18370" s="5"/>
      <c r="C18370" s="5"/>
      <c r="D18370" s="5"/>
      <c r="E18370" s="5"/>
      <c r="F18370" s="5"/>
      <c r="G18370" s="5"/>
      <c r="H18370" s="5"/>
      <c r="I18370" s="5"/>
      <c r="J18370" s="5"/>
      <c r="K18370" s="5"/>
      <c r="L18370" s="5"/>
      <c r="M18370" s="5"/>
      <c r="N18370" s="5"/>
      <c r="O18370" s="5"/>
      <c r="P18370" s="5"/>
      <c r="Q18370" s="5"/>
      <c r="R18370" s="5"/>
      <c r="S18370" s="5"/>
      <c r="T18370" s="5"/>
      <c r="U18370" s="5"/>
      <c r="V18370" s="5"/>
      <c r="W18370" s="5"/>
      <c r="X18370" s="5"/>
      <c r="Y18370" s="5"/>
      <c r="Z18370" s="5"/>
      <c r="AA18370" s="5"/>
      <c r="AB18370" s="5"/>
      <c r="AC18370" s="5"/>
      <c r="AD18370" s="5"/>
      <c r="AE18370" s="5"/>
      <c r="AF18370" s="5"/>
      <c r="AG18370" s="11"/>
    </row>
    <row r="18371" spans="1:33">
      <c r="A18371" s="5"/>
      <c r="B18371" s="5"/>
      <c r="C18371" s="5"/>
      <c r="D18371" s="5"/>
      <c r="E18371" s="5"/>
      <c r="F18371" s="5"/>
      <c r="G18371" s="5"/>
      <c r="H18371" s="5"/>
      <c r="I18371" s="5"/>
      <c r="J18371" s="5"/>
      <c r="K18371" s="5"/>
      <c r="L18371" s="5"/>
      <c r="M18371" s="5"/>
      <c r="N18371" s="5"/>
      <c r="O18371" s="5"/>
      <c r="P18371" s="5"/>
      <c r="Q18371" s="5"/>
      <c r="R18371" s="5"/>
      <c r="S18371" s="5"/>
      <c r="T18371" s="5"/>
      <c r="U18371" s="5"/>
      <c r="V18371" s="5"/>
      <c r="W18371" s="5"/>
      <c r="X18371" s="5"/>
      <c r="Y18371" s="5"/>
      <c r="Z18371" s="5"/>
      <c r="AA18371" s="5"/>
      <c r="AB18371" s="5"/>
      <c r="AC18371" s="5"/>
      <c r="AD18371" s="5"/>
      <c r="AE18371" s="5"/>
      <c r="AF18371" s="5"/>
      <c r="AG18371" s="11"/>
    </row>
    <row r="18372" spans="1:33">
      <c r="A18372" s="5"/>
      <c r="B18372" s="5"/>
      <c r="C18372" s="5"/>
      <c r="D18372" s="5"/>
      <c r="E18372" s="5"/>
      <c r="F18372" s="5"/>
      <c r="G18372" s="5"/>
      <c r="H18372" s="5"/>
      <c r="I18372" s="5"/>
      <c r="J18372" s="5"/>
      <c r="K18372" s="5"/>
      <c r="L18372" s="5"/>
      <c r="M18372" s="5"/>
      <c r="N18372" s="5"/>
      <c r="O18372" s="5"/>
      <c r="P18372" s="5"/>
      <c r="Q18372" s="5"/>
      <c r="R18372" s="5"/>
      <c r="S18372" s="5"/>
      <c r="T18372" s="5"/>
      <c r="U18372" s="5"/>
      <c r="V18372" s="5"/>
      <c r="W18372" s="5"/>
      <c r="X18372" s="5"/>
      <c r="Y18372" s="5"/>
      <c r="Z18372" s="5"/>
      <c r="AA18372" s="5"/>
      <c r="AB18372" s="5"/>
      <c r="AC18372" s="5"/>
      <c r="AD18372" s="5"/>
      <c r="AE18372" s="5"/>
      <c r="AF18372" s="5"/>
      <c r="AG18372" s="11"/>
    </row>
    <row r="18373" spans="1:33">
      <c r="A18373" s="5"/>
      <c r="B18373" s="5"/>
      <c r="C18373" s="5"/>
      <c r="D18373" s="5"/>
      <c r="E18373" s="5"/>
      <c r="F18373" s="5"/>
      <c r="G18373" s="5"/>
      <c r="H18373" s="5"/>
      <c r="I18373" s="5"/>
      <c r="J18373" s="5"/>
      <c r="K18373" s="5"/>
      <c r="L18373" s="5"/>
      <c r="M18373" s="5"/>
      <c r="N18373" s="5"/>
      <c r="O18373" s="5"/>
      <c r="P18373" s="5"/>
      <c r="Q18373" s="5"/>
      <c r="R18373" s="5"/>
      <c r="S18373" s="5"/>
      <c r="T18373" s="5"/>
      <c r="U18373" s="5"/>
      <c r="V18373" s="5"/>
      <c r="W18373" s="5"/>
      <c r="X18373" s="5"/>
      <c r="Y18373" s="5"/>
      <c r="Z18373" s="5"/>
      <c r="AA18373" s="5"/>
      <c r="AB18373" s="5"/>
      <c r="AC18373" s="5"/>
      <c r="AD18373" s="5"/>
      <c r="AE18373" s="5"/>
      <c r="AF18373" s="5"/>
      <c r="AG18373" s="11"/>
    </row>
    <row r="18374" spans="1:33">
      <c r="A18374" s="5"/>
      <c r="B18374" s="5"/>
      <c r="C18374" s="5"/>
      <c r="D18374" s="5"/>
      <c r="E18374" s="5"/>
      <c r="F18374" s="5"/>
      <c r="G18374" s="5"/>
      <c r="H18374" s="5"/>
      <c r="I18374" s="5"/>
      <c r="J18374" s="5"/>
      <c r="K18374" s="5"/>
      <c r="L18374" s="5"/>
      <c r="M18374" s="5"/>
      <c r="N18374" s="5"/>
      <c r="O18374" s="5"/>
      <c r="P18374" s="5"/>
      <c r="Q18374" s="5"/>
      <c r="R18374" s="5"/>
      <c r="S18374" s="5"/>
      <c r="T18374" s="5"/>
      <c r="U18374" s="5"/>
      <c r="V18374" s="5"/>
      <c r="W18374" s="5"/>
      <c r="X18374" s="5"/>
      <c r="Y18374" s="5"/>
      <c r="Z18374" s="5"/>
      <c r="AA18374" s="5"/>
      <c r="AB18374" s="5"/>
      <c r="AC18374" s="5"/>
      <c r="AD18374" s="5"/>
      <c r="AE18374" s="5"/>
      <c r="AF18374" s="5"/>
      <c r="AG18374" s="11"/>
    </row>
    <row r="18375" spans="1:33">
      <c r="A18375" s="5"/>
      <c r="B18375" s="5"/>
      <c r="C18375" s="5"/>
      <c r="D18375" s="5"/>
      <c r="E18375" s="5"/>
      <c r="F18375" s="5"/>
      <c r="G18375" s="5"/>
      <c r="H18375" s="5"/>
      <c r="I18375" s="5"/>
      <c r="J18375" s="5"/>
      <c r="K18375" s="5"/>
      <c r="L18375" s="5"/>
      <c r="M18375" s="5"/>
      <c r="N18375" s="5"/>
      <c r="O18375" s="5"/>
      <c r="P18375" s="5"/>
      <c r="Q18375" s="5"/>
      <c r="R18375" s="5"/>
      <c r="S18375" s="5"/>
      <c r="T18375" s="5"/>
      <c r="U18375" s="5"/>
      <c r="V18375" s="5"/>
      <c r="W18375" s="5"/>
      <c r="X18375" s="5"/>
      <c r="Y18375" s="5"/>
      <c r="Z18375" s="5"/>
      <c r="AA18375" s="5"/>
      <c r="AB18375" s="5"/>
      <c r="AC18375" s="5"/>
      <c r="AD18375" s="5"/>
      <c r="AE18375" s="5"/>
      <c r="AF18375" s="5"/>
      <c r="AG18375" s="11"/>
    </row>
    <row r="18376" spans="1:33">
      <c r="A18376" s="5"/>
      <c r="B18376" s="5"/>
      <c r="C18376" s="5"/>
      <c r="D18376" s="5"/>
      <c r="E18376" s="5"/>
      <c r="F18376" s="5"/>
      <c r="G18376" s="5"/>
      <c r="H18376" s="5"/>
      <c r="I18376" s="5"/>
      <c r="J18376" s="5"/>
      <c r="K18376" s="5"/>
      <c r="L18376" s="5"/>
      <c r="M18376" s="5"/>
      <c r="N18376" s="5"/>
      <c r="O18376" s="5"/>
      <c r="P18376" s="5"/>
      <c r="Q18376" s="5"/>
      <c r="R18376" s="5"/>
      <c r="S18376" s="5"/>
      <c r="T18376" s="5"/>
      <c r="U18376" s="5"/>
      <c r="V18376" s="5"/>
      <c r="W18376" s="5"/>
      <c r="X18376" s="5"/>
      <c r="Y18376" s="5"/>
      <c r="Z18376" s="5"/>
      <c r="AA18376" s="5"/>
      <c r="AB18376" s="5"/>
      <c r="AC18376" s="5"/>
      <c r="AD18376" s="5"/>
      <c r="AE18376" s="5"/>
      <c r="AF18376" s="5"/>
      <c r="AG18376" s="11"/>
    </row>
    <row r="18377" spans="1:33">
      <c r="A18377" s="5"/>
      <c r="B18377" s="5"/>
      <c r="C18377" s="5"/>
      <c r="D18377" s="5"/>
      <c r="E18377" s="5"/>
      <c r="F18377" s="5"/>
      <c r="G18377" s="5"/>
      <c r="H18377" s="5"/>
      <c r="I18377" s="5"/>
      <c r="J18377" s="5"/>
      <c r="K18377" s="5"/>
      <c r="L18377" s="5"/>
      <c r="M18377" s="5"/>
      <c r="N18377" s="5"/>
      <c r="O18377" s="5"/>
      <c r="P18377" s="5"/>
      <c r="Q18377" s="5"/>
      <c r="R18377" s="5"/>
      <c r="S18377" s="5"/>
      <c r="T18377" s="5"/>
      <c r="U18377" s="5"/>
      <c r="V18377" s="5"/>
      <c r="W18377" s="5"/>
      <c r="X18377" s="5"/>
      <c r="Y18377" s="5"/>
      <c r="Z18377" s="5"/>
      <c r="AA18377" s="5"/>
      <c r="AB18377" s="5"/>
      <c r="AC18377" s="5"/>
      <c r="AD18377" s="5"/>
      <c r="AE18377" s="5"/>
      <c r="AF18377" s="5"/>
      <c r="AG18377" s="11"/>
    </row>
    <row r="18378" spans="1:33">
      <c r="A18378" s="5"/>
      <c r="B18378" s="5"/>
      <c r="C18378" s="5"/>
      <c r="D18378" s="5"/>
      <c r="E18378" s="5"/>
      <c r="F18378" s="5"/>
      <c r="G18378" s="5"/>
      <c r="H18378" s="5"/>
      <c r="I18378" s="5"/>
      <c r="J18378" s="5"/>
      <c r="K18378" s="5"/>
      <c r="L18378" s="5"/>
      <c r="M18378" s="5"/>
      <c r="N18378" s="5"/>
      <c r="O18378" s="5"/>
      <c r="P18378" s="5"/>
      <c r="Q18378" s="5"/>
      <c r="R18378" s="5"/>
      <c r="S18378" s="5"/>
      <c r="T18378" s="5"/>
      <c r="U18378" s="5"/>
      <c r="V18378" s="5"/>
      <c r="W18378" s="5"/>
      <c r="X18378" s="5"/>
      <c r="Y18378" s="5"/>
      <c r="Z18378" s="5"/>
      <c r="AA18378" s="5"/>
      <c r="AB18378" s="5"/>
      <c r="AC18378" s="5"/>
      <c r="AD18378" s="5"/>
      <c r="AE18378" s="5"/>
      <c r="AF18378" s="5"/>
      <c r="AG18378" s="11"/>
    </row>
    <row r="18379" spans="1:33">
      <c r="A18379" s="5"/>
      <c r="B18379" s="5"/>
      <c r="C18379" s="5"/>
      <c r="D18379" s="5"/>
      <c r="E18379" s="5"/>
      <c r="F18379" s="5"/>
      <c r="G18379" s="5"/>
      <c r="H18379" s="5"/>
      <c r="I18379" s="5"/>
      <c r="J18379" s="5"/>
      <c r="K18379" s="5"/>
      <c r="L18379" s="5"/>
      <c r="M18379" s="5"/>
      <c r="N18379" s="5"/>
      <c r="O18379" s="5"/>
      <c r="P18379" s="5"/>
      <c r="Q18379" s="5"/>
      <c r="R18379" s="5"/>
      <c r="S18379" s="5"/>
      <c r="T18379" s="5"/>
      <c r="U18379" s="5"/>
      <c r="V18379" s="5"/>
      <c r="W18379" s="5"/>
      <c r="X18379" s="5"/>
      <c r="Y18379" s="5"/>
      <c r="Z18379" s="5"/>
      <c r="AA18379" s="5"/>
      <c r="AB18379" s="5"/>
      <c r="AC18379" s="5"/>
      <c r="AD18379" s="5"/>
      <c r="AE18379" s="5"/>
      <c r="AF18379" s="5"/>
      <c r="AG18379" s="11"/>
    </row>
    <row r="18380" spans="1:33">
      <c r="A18380" s="5"/>
      <c r="B18380" s="5"/>
      <c r="C18380" s="5"/>
      <c r="D18380" s="5"/>
      <c r="E18380" s="5"/>
      <c r="F18380" s="5"/>
      <c r="G18380" s="5"/>
      <c r="H18380" s="5"/>
      <c r="I18380" s="5"/>
      <c r="J18380" s="5"/>
      <c r="K18380" s="5"/>
      <c r="L18380" s="5"/>
      <c r="M18380" s="5"/>
      <c r="N18380" s="5"/>
      <c r="O18380" s="5"/>
      <c r="P18380" s="5"/>
      <c r="Q18380" s="5"/>
      <c r="R18380" s="5"/>
      <c r="S18380" s="5"/>
      <c r="T18380" s="5"/>
      <c r="U18380" s="5"/>
      <c r="V18380" s="5"/>
      <c r="W18380" s="5"/>
      <c r="X18380" s="5"/>
      <c r="Y18380" s="5"/>
      <c r="Z18380" s="5"/>
      <c r="AA18380" s="5"/>
      <c r="AB18380" s="5"/>
      <c r="AC18380" s="5"/>
      <c r="AD18380" s="5"/>
      <c r="AE18380" s="5"/>
      <c r="AF18380" s="5"/>
      <c r="AG18380" s="11"/>
    </row>
    <row r="18381" spans="1:33">
      <c r="A18381" s="5"/>
      <c r="B18381" s="5"/>
      <c r="C18381" s="5"/>
      <c r="D18381" s="5"/>
      <c r="E18381" s="5"/>
      <c r="F18381" s="5"/>
      <c r="G18381" s="5"/>
      <c r="H18381" s="5"/>
      <c r="I18381" s="5"/>
      <c r="J18381" s="5"/>
      <c r="K18381" s="5"/>
      <c r="L18381" s="5"/>
      <c r="M18381" s="5"/>
      <c r="N18381" s="5"/>
      <c r="O18381" s="5"/>
      <c r="P18381" s="5"/>
      <c r="Q18381" s="5"/>
      <c r="R18381" s="5"/>
      <c r="S18381" s="5"/>
      <c r="T18381" s="5"/>
      <c r="U18381" s="5"/>
      <c r="V18381" s="5"/>
      <c r="W18381" s="5"/>
      <c r="X18381" s="5"/>
      <c r="Y18381" s="5"/>
      <c r="Z18381" s="5"/>
      <c r="AA18381" s="5"/>
      <c r="AB18381" s="5"/>
      <c r="AC18381" s="5"/>
      <c r="AD18381" s="5"/>
      <c r="AE18381" s="5"/>
      <c r="AF18381" s="5"/>
      <c r="AG18381" s="11"/>
    </row>
    <row r="18382" spans="1:33">
      <c r="A18382" s="5"/>
      <c r="B18382" s="5"/>
      <c r="C18382" s="5"/>
      <c r="D18382" s="5"/>
      <c r="E18382" s="5"/>
      <c r="F18382" s="5"/>
      <c r="G18382" s="5"/>
      <c r="H18382" s="5"/>
      <c r="I18382" s="5"/>
      <c r="J18382" s="5"/>
      <c r="K18382" s="5"/>
      <c r="L18382" s="5"/>
      <c r="M18382" s="5"/>
      <c r="N18382" s="5"/>
      <c r="O18382" s="5"/>
      <c r="P18382" s="5"/>
      <c r="Q18382" s="5"/>
      <c r="R18382" s="5"/>
      <c r="S18382" s="5"/>
      <c r="T18382" s="5"/>
      <c r="U18382" s="5"/>
      <c r="V18382" s="5"/>
      <c r="W18382" s="5"/>
      <c r="X18382" s="5"/>
      <c r="Y18382" s="5"/>
      <c r="Z18382" s="5"/>
      <c r="AA18382" s="5"/>
      <c r="AB18382" s="5"/>
      <c r="AC18382" s="5"/>
      <c r="AD18382" s="5"/>
      <c r="AE18382" s="5"/>
      <c r="AF18382" s="5"/>
      <c r="AG18382" s="11"/>
    </row>
    <row r="18383" spans="1:33">
      <c r="A18383" s="5"/>
      <c r="B18383" s="5"/>
      <c r="C18383" s="5"/>
      <c r="D18383" s="5"/>
      <c r="E18383" s="5"/>
      <c r="F18383" s="5"/>
      <c r="G18383" s="5"/>
      <c r="H18383" s="5"/>
      <c r="I18383" s="5"/>
      <c r="J18383" s="5"/>
      <c r="K18383" s="5"/>
      <c r="L18383" s="5"/>
      <c r="M18383" s="5"/>
      <c r="N18383" s="5"/>
      <c r="O18383" s="5"/>
      <c r="P18383" s="5"/>
      <c r="Q18383" s="5"/>
      <c r="R18383" s="5"/>
      <c r="S18383" s="5"/>
      <c r="T18383" s="5"/>
      <c r="U18383" s="5"/>
      <c r="V18383" s="5"/>
      <c r="W18383" s="5"/>
      <c r="X18383" s="5"/>
      <c r="Y18383" s="5"/>
      <c r="Z18383" s="5"/>
      <c r="AA18383" s="5"/>
      <c r="AB18383" s="5"/>
      <c r="AC18383" s="5"/>
      <c r="AD18383" s="5"/>
      <c r="AE18383" s="5"/>
      <c r="AF18383" s="5"/>
      <c r="AG18383" s="11"/>
    </row>
    <row r="18384" spans="1:33">
      <c r="A18384" s="5"/>
      <c r="B18384" s="5"/>
      <c r="C18384" s="5"/>
      <c r="D18384" s="5"/>
      <c r="E18384" s="5"/>
      <c r="F18384" s="5"/>
      <c r="G18384" s="5"/>
      <c r="H18384" s="5"/>
      <c r="I18384" s="5"/>
      <c r="J18384" s="5"/>
      <c r="K18384" s="5"/>
      <c r="L18384" s="5"/>
      <c r="M18384" s="5"/>
      <c r="N18384" s="5"/>
      <c r="O18384" s="5"/>
      <c r="P18384" s="5"/>
      <c r="Q18384" s="5"/>
      <c r="R18384" s="5"/>
      <c r="S18384" s="5"/>
      <c r="T18384" s="5"/>
      <c r="U18384" s="5"/>
      <c r="V18384" s="5"/>
      <c r="W18384" s="5"/>
      <c r="X18384" s="5"/>
      <c r="Y18384" s="5"/>
      <c r="Z18384" s="5"/>
      <c r="AA18384" s="5"/>
      <c r="AB18384" s="5"/>
      <c r="AC18384" s="5"/>
      <c r="AD18384" s="5"/>
      <c r="AE18384" s="5"/>
      <c r="AF18384" s="5"/>
      <c r="AG18384" s="11"/>
    </row>
    <row r="18385" spans="1:33">
      <c r="A18385" s="5"/>
      <c r="B18385" s="5"/>
      <c r="C18385" s="5"/>
      <c r="D18385" s="5"/>
      <c r="E18385" s="5"/>
      <c r="F18385" s="5"/>
      <c r="G18385" s="5"/>
      <c r="H18385" s="5"/>
      <c r="I18385" s="5"/>
      <c r="J18385" s="5"/>
      <c r="K18385" s="5"/>
      <c r="L18385" s="5"/>
      <c r="M18385" s="5"/>
      <c r="N18385" s="5"/>
      <c r="O18385" s="5"/>
      <c r="P18385" s="5"/>
      <c r="Q18385" s="5"/>
      <c r="R18385" s="5"/>
      <c r="S18385" s="5"/>
      <c r="T18385" s="5"/>
      <c r="U18385" s="5"/>
      <c r="V18385" s="5"/>
      <c r="W18385" s="5"/>
      <c r="X18385" s="5"/>
      <c r="Y18385" s="5"/>
      <c r="Z18385" s="5"/>
      <c r="AA18385" s="5"/>
      <c r="AB18385" s="5"/>
      <c r="AC18385" s="5"/>
      <c r="AD18385" s="5"/>
      <c r="AE18385" s="5"/>
      <c r="AF18385" s="5"/>
      <c r="AG18385" s="11"/>
    </row>
    <row r="18386" spans="1:33">
      <c r="A18386" s="5"/>
      <c r="B18386" s="5"/>
      <c r="C18386" s="5"/>
      <c r="D18386" s="5"/>
      <c r="E18386" s="5"/>
      <c r="F18386" s="5"/>
      <c r="G18386" s="5"/>
      <c r="H18386" s="5"/>
      <c r="I18386" s="5"/>
      <c r="J18386" s="5"/>
      <c r="K18386" s="5"/>
      <c r="L18386" s="5"/>
      <c r="M18386" s="5"/>
      <c r="N18386" s="5"/>
      <c r="O18386" s="5"/>
      <c r="P18386" s="5"/>
      <c r="Q18386" s="5"/>
      <c r="R18386" s="5"/>
      <c r="S18386" s="5"/>
      <c r="T18386" s="5"/>
      <c r="U18386" s="5"/>
      <c r="V18386" s="5"/>
      <c r="W18386" s="5"/>
      <c r="X18386" s="5"/>
      <c r="Y18386" s="5"/>
      <c r="Z18386" s="5"/>
      <c r="AA18386" s="5"/>
      <c r="AB18386" s="5"/>
      <c r="AC18386" s="5"/>
      <c r="AD18386" s="5"/>
      <c r="AE18386" s="5"/>
      <c r="AF18386" s="5"/>
      <c r="AG18386" s="11"/>
    </row>
    <row r="18387" spans="1:33">
      <c r="A18387" s="5"/>
      <c r="B18387" s="5"/>
      <c r="C18387" s="5"/>
      <c r="D18387" s="5"/>
      <c r="E18387" s="5"/>
      <c r="F18387" s="5"/>
      <c r="G18387" s="5"/>
      <c r="H18387" s="5"/>
      <c r="I18387" s="5"/>
      <c r="J18387" s="5"/>
      <c r="K18387" s="5"/>
      <c r="L18387" s="5"/>
      <c r="M18387" s="5"/>
      <c r="N18387" s="5"/>
      <c r="O18387" s="5"/>
      <c r="P18387" s="5"/>
      <c r="Q18387" s="5"/>
      <c r="R18387" s="5"/>
      <c r="S18387" s="5"/>
      <c r="T18387" s="5"/>
      <c r="U18387" s="5"/>
      <c r="V18387" s="5"/>
      <c r="W18387" s="5"/>
      <c r="X18387" s="5"/>
      <c r="Y18387" s="5"/>
      <c r="Z18387" s="5"/>
      <c r="AA18387" s="5"/>
      <c r="AB18387" s="5"/>
      <c r="AC18387" s="5"/>
      <c r="AD18387" s="5"/>
      <c r="AE18387" s="5"/>
      <c r="AF18387" s="5"/>
      <c r="AG18387" s="11"/>
    </row>
    <row r="18388" spans="1:33">
      <c r="A18388" s="5"/>
      <c r="B18388" s="5"/>
      <c r="C18388" s="5"/>
      <c r="D18388" s="5"/>
      <c r="E18388" s="5"/>
      <c r="F18388" s="5"/>
      <c r="G18388" s="5"/>
      <c r="H18388" s="5"/>
      <c r="I18388" s="5"/>
      <c r="J18388" s="5"/>
      <c r="K18388" s="5"/>
      <c r="L18388" s="5"/>
      <c r="M18388" s="5"/>
      <c r="N18388" s="5"/>
      <c r="O18388" s="5"/>
      <c r="P18388" s="5"/>
      <c r="Q18388" s="5"/>
      <c r="R18388" s="5"/>
      <c r="S18388" s="5"/>
      <c r="T18388" s="5"/>
      <c r="U18388" s="5"/>
      <c r="V18388" s="5"/>
      <c r="W18388" s="5"/>
      <c r="X18388" s="5"/>
      <c r="Y18388" s="5"/>
      <c r="Z18388" s="5"/>
      <c r="AA18388" s="5"/>
      <c r="AB18388" s="5"/>
      <c r="AC18388" s="5"/>
      <c r="AD18388" s="5"/>
      <c r="AE18388" s="5"/>
      <c r="AF18388" s="5"/>
      <c r="AG18388" s="11"/>
    </row>
    <row r="18389" spans="1:33">
      <c r="A18389" s="5"/>
      <c r="B18389" s="5"/>
      <c r="C18389" s="5"/>
      <c r="D18389" s="5"/>
      <c r="E18389" s="5"/>
      <c r="F18389" s="5"/>
      <c r="G18389" s="5"/>
      <c r="H18389" s="5"/>
      <c r="I18389" s="5"/>
      <c r="J18389" s="5"/>
      <c r="K18389" s="5"/>
      <c r="L18389" s="5"/>
      <c r="M18389" s="5"/>
      <c r="N18389" s="5"/>
      <c r="O18389" s="5"/>
      <c r="P18389" s="5"/>
      <c r="Q18389" s="5"/>
      <c r="R18389" s="5"/>
      <c r="S18389" s="5"/>
      <c r="T18389" s="5"/>
      <c r="U18389" s="5"/>
      <c r="V18389" s="5"/>
      <c r="W18389" s="5"/>
      <c r="X18389" s="5"/>
      <c r="Y18389" s="5"/>
      <c r="Z18389" s="5"/>
      <c r="AA18389" s="5"/>
      <c r="AB18389" s="5"/>
      <c r="AC18389" s="5"/>
      <c r="AD18389" s="5"/>
      <c r="AE18389" s="5"/>
      <c r="AF18389" s="5"/>
      <c r="AG18389" s="11"/>
    </row>
    <row r="18390" spans="1:33">
      <c r="A18390" s="5"/>
      <c r="B18390" s="5"/>
      <c r="C18390" s="5"/>
      <c r="D18390" s="5"/>
      <c r="E18390" s="5"/>
      <c r="F18390" s="5"/>
      <c r="G18390" s="5"/>
      <c r="H18390" s="5"/>
      <c r="I18390" s="5"/>
      <c r="J18390" s="5"/>
      <c r="K18390" s="5"/>
      <c r="L18390" s="5"/>
      <c r="M18390" s="5"/>
      <c r="N18390" s="5"/>
      <c r="O18390" s="5"/>
      <c r="P18390" s="5"/>
      <c r="Q18390" s="5"/>
      <c r="R18390" s="5"/>
      <c r="S18390" s="5"/>
      <c r="T18390" s="5"/>
      <c r="U18390" s="5"/>
      <c r="V18390" s="5"/>
      <c r="W18390" s="5"/>
      <c r="X18390" s="5"/>
      <c r="Y18390" s="5"/>
      <c r="Z18390" s="5"/>
      <c r="AA18390" s="5"/>
      <c r="AB18390" s="5"/>
      <c r="AC18390" s="5"/>
      <c r="AD18390" s="5"/>
      <c r="AE18390" s="5"/>
      <c r="AF18390" s="5"/>
      <c r="AG18390" s="11"/>
    </row>
    <row r="18391" spans="1:33">
      <c r="A18391" s="5"/>
      <c r="B18391" s="5"/>
      <c r="C18391" s="5"/>
      <c r="D18391" s="5"/>
      <c r="E18391" s="5"/>
      <c r="F18391" s="5"/>
      <c r="G18391" s="5"/>
      <c r="H18391" s="5"/>
      <c r="I18391" s="5"/>
      <c r="J18391" s="5"/>
      <c r="K18391" s="5"/>
      <c r="L18391" s="5"/>
      <c r="M18391" s="5"/>
      <c r="N18391" s="5"/>
      <c r="O18391" s="5"/>
      <c r="P18391" s="5"/>
      <c r="Q18391" s="5"/>
      <c r="R18391" s="5"/>
      <c r="S18391" s="5"/>
      <c r="T18391" s="5"/>
      <c r="U18391" s="5"/>
      <c r="V18391" s="5"/>
      <c r="W18391" s="5"/>
      <c r="X18391" s="5"/>
      <c r="Y18391" s="5"/>
      <c r="Z18391" s="5"/>
      <c r="AA18391" s="5"/>
      <c r="AB18391" s="5"/>
      <c r="AC18391" s="5"/>
      <c r="AD18391" s="5"/>
      <c r="AE18391" s="5"/>
      <c r="AF18391" s="5"/>
      <c r="AG18391" s="11"/>
    </row>
    <row r="18392" spans="1:33">
      <c r="A18392" s="5"/>
      <c r="B18392" s="5"/>
      <c r="C18392" s="5"/>
      <c r="D18392" s="5"/>
      <c r="E18392" s="5"/>
      <c r="F18392" s="5"/>
      <c r="G18392" s="5"/>
      <c r="H18392" s="5"/>
      <c r="I18392" s="5"/>
      <c r="J18392" s="5"/>
      <c r="K18392" s="5"/>
      <c r="L18392" s="5"/>
      <c r="M18392" s="5"/>
      <c r="N18392" s="5"/>
      <c r="O18392" s="5"/>
      <c r="P18392" s="5"/>
      <c r="Q18392" s="5"/>
      <c r="R18392" s="5"/>
      <c r="S18392" s="5"/>
      <c r="T18392" s="5"/>
      <c r="U18392" s="5"/>
      <c r="V18392" s="5"/>
      <c r="W18392" s="5"/>
      <c r="X18392" s="5"/>
      <c r="Y18392" s="5"/>
      <c r="Z18392" s="5"/>
      <c r="AA18392" s="5"/>
      <c r="AB18392" s="5"/>
      <c r="AC18392" s="5"/>
      <c r="AD18392" s="5"/>
      <c r="AE18392" s="5"/>
      <c r="AF18392" s="5"/>
      <c r="AG18392" s="11"/>
    </row>
    <row r="18393" spans="1:33">
      <c r="A18393" s="5"/>
      <c r="B18393" s="5"/>
      <c r="C18393" s="5"/>
      <c r="D18393" s="5"/>
      <c r="E18393" s="5"/>
      <c r="F18393" s="5"/>
      <c r="G18393" s="5"/>
      <c r="H18393" s="5"/>
      <c r="I18393" s="5"/>
      <c r="J18393" s="5"/>
      <c r="K18393" s="5"/>
      <c r="L18393" s="5"/>
      <c r="M18393" s="5"/>
      <c r="N18393" s="5"/>
      <c r="O18393" s="5"/>
      <c r="P18393" s="5"/>
      <c r="Q18393" s="5"/>
      <c r="R18393" s="5"/>
      <c r="S18393" s="5"/>
      <c r="T18393" s="5"/>
      <c r="U18393" s="5"/>
      <c r="V18393" s="5"/>
      <c r="W18393" s="5"/>
      <c r="X18393" s="5"/>
      <c r="Y18393" s="5"/>
      <c r="Z18393" s="5"/>
      <c r="AA18393" s="5"/>
      <c r="AB18393" s="5"/>
      <c r="AC18393" s="5"/>
      <c r="AD18393" s="5"/>
      <c r="AE18393" s="5"/>
      <c r="AF18393" s="5"/>
      <c r="AG18393" s="11"/>
    </row>
    <row r="18394" spans="1:33">
      <c r="A18394" s="5"/>
      <c r="B18394" s="5"/>
      <c r="C18394" s="5"/>
      <c r="D18394" s="5"/>
      <c r="E18394" s="5"/>
      <c r="F18394" s="5"/>
      <c r="G18394" s="5"/>
      <c r="H18394" s="5"/>
      <c r="I18394" s="5"/>
      <c r="J18394" s="5"/>
      <c r="K18394" s="5"/>
      <c r="L18394" s="5"/>
      <c r="M18394" s="5"/>
      <c r="N18394" s="5"/>
      <c r="O18394" s="5"/>
      <c r="P18394" s="5"/>
      <c r="Q18394" s="5"/>
      <c r="R18394" s="5"/>
      <c r="S18394" s="5"/>
      <c r="T18394" s="5"/>
      <c r="U18394" s="5"/>
      <c r="V18394" s="5"/>
      <c r="W18394" s="5"/>
      <c r="X18394" s="5"/>
      <c r="Y18394" s="5"/>
      <c r="Z18394" s="5"/>
      <c r="AA18394" s="5"/>
      <c r="AB18394" s="5"/>
      <c r="AC18394" s="5"/>
      <c r="AD18394" s="5"/>
      <c r="AE18394" s="5"/>
      <c r="AF18394" s="5"/>
      <c r="AG18394" s="11"/>
    </row>
    <row r="18395" spans="1:33">
      <c r="A18395" s="5"/>
      <c r="B18395" s="5"/>
      <c r="C18395" s="5"/>
      <c r="D18395" s="5"/>
      <c r="E18395" s="5"/>
      <c r="F18395" s="5"/>
      <c r="G18395" s="5"/>
      <c r="H18395" s="5"/>
      <c r="I18395" s="5"/>
      <c r="J18395" s="5"/>
      <c r="K18395" s="5"/>
      <c r="L18395" s="5"/>
      <c r="M18395" s="5"/>
      <c r="N18395" s="5"/>
      <c r="O18395" s="5"/>
      <c r="P18395" s="5"/>
      <c r="Q18395" s="5"/>
      <c r="R18395" s="5"/>
      <c r="S18395" s="5"/>
      <c r="T18395" s="5"/>
      <c r="U18395" s="5"/>
      <c r="V18395" s="5"/>
      <c r="W18395" s="5"/>
      <c r="X18395" s="5"/>
      <c r="Y18395" s="5"/>
      <c r="Z18395" s="5"/>
      <c r="AA18395" s="5"/>
      <c r="AB18395" s="5"/>
      <c r="AC18395" s="5"/>
      <c r="AD18395" s="5"/>
      <c r="AE18395" s="5"/>
      <c r="AF18395" s="5"/>
      <c r="AG18395" s="11"/>
    </row>
    <row r="18396" spans="1:33">
      <c r="A18396" s="5"/>
      <c r="B18396" s="5"/>
      <c r="C18396" s="5"/>
      <c r="D18396" s="5"/>
      <c r="E18396" s="5"/>
      <c r="F18396" s="5"/>
      <c r="G18396" s="5"/>
      <c r="H18396" s="5"/>
      <c r="I18396" s="5"/>
      <c r="J18396" s="5"/>
      <c r="K18396" s="5"/>
      <c r="L18396" s="5"/>
      <c r="M18396" s="5"/>
      <c r="N18396" s="5"/>
      <c r="O18396" s="5"/>
      <c r="P18396" s="5"/>
      <c r="Q18396" s="5"/>
      <c r="R18396" s="5"/>
      <c r="S18396" s="5"/>
      <c r="T18396" s="5"/>
      <c r="U18396" s="5"/>
      <c r="V18396" s="5"/>
      <c r="W18396" s="5"/>
      <c r="X18396" s="5"/>
      <c r="Y18396" s="5"/>
      <c r="Z18396" s="5"/>
      <c r="AA18396" s="5"/>
      <c r="AB18396" s="5"/>
      <c r="AC18396" s="5"/>
      <c r="AD18396" s="5"/>
      <c r="AE18396" s="5"/>
      <c r="AF18396" s="5"/>
      <c r="AG18396" s="11"/>
    </row>
    <row r="18397" spans="1:33">
      <c r="A18397" s="5"/>
      <c r="B18397" s="5"/>
      <c r="C18397" s="5"/>
      <c r="D18397" s="5"/>
      <c r="E18397" s="5"/>
      <c r="F18397" s="5"/>
      <c r="G18397" s="5"/>
      <c r="H18397" s="5"/>
      <c r="I18397" s="5"/>
      <c r="J18397" s="5"/>
      <c r="K18397" s="5"/>
      <c r="L18397" s="5"/>
      <c r="M18397" s="5"/>
      <c r="N18397" s="5"/>
      <c r="O18397" s="5"/>
      <c r="P18397" s="5"/>
      <c r="Q18397" s="5"/>
      <c r="R18397" s="5"/>
      <c r="S18397" s="5"/>
      <c r="T18397" s="5"/>
      <c r="U18397" s="5"/>
      <c r="V18397" s="5"/>
      <c r="W18397" s="5"/>
      <c r="X18397" s="5"/>
      <c r="Y18397" s="5"/>
      <c r="Z18397" s="5"/>
      <c r="AA18397" s="5"/>
      <c r="AB18397" s="5"/>
      <c r="AC18397" s="5"/>
      <c r="AD18397" s="5"/>
      <c r="AE18397" s="5"/>
      <c r="AF18397" s="5"/>
      <c r="AG18397" s="11"/>
    </row>
    <row r="18398" spans="1:33">
      <c r="A18398" s="5"/>
      <c r="B18398" s="5"/>
      <c r="C18398" s="5"/>
      <c r="D18398" s="5"/>
      <c r="E18398" s="5"/>
      <c r="F18398" s="5"/>
      <c r="G18398" s="5"/>
      <c r="H18398" s="5"/>
      <c r="I18398" s="5"/>
      <c r="J18398" s="5"/>
      <c r="K18398" s="5"/>
      <c r="L18398" s="5"/>
      <c r="M18398" s="5"/>
      <c r="N18398" s="5"/>
      <c r="O18398" s="5"/>
      <c r="P18398" s="5"/>
      <c r="Q18398" s="5"/>
      <c r="R18398" s="5"/>
      <c r="S18398" s="5"/>
      <c r="T18398" s="5"/>
      <c r="U18398" s="5"/>
      <c r="V18398" s="5"/>
      <c r="W18398" s="5"/>
      <c r="X18398" s="5"/>
      <c r="Y18398" s="5"/>
      <c r="Z18398" s="5"/>
      <c r="AA18398" s="5"/>
      <c r="AB18398" s="5"/>
      <c r="AC18398" s="5"/>
      <c r="AD18398" s="5"/>
      <c r="AE18398" s="5"/>
      <c r="AF18398" s="5"/>
      <c r="AG18398" s="11"/>
    </row>
    <row r="18399" spans="1:33">
      <c r="A18399" s="5"/>
      <c r="B18399" s="5"/>
      <c r="C18399" s="5"/>
      <c r="D18399" s="5"/>
      <c r="E18399" s="5"/>
      <c r="F18399" s="5"/>
      <c r="G18399" s="5"/>
      <c r="H18399" s="5"/>
      <c r="I18399" s="5"/>
      <c r="J18399" s="5"/>
      <c r="K18399" s="5"/>
      <c r="L18399" s="5"/>
      <c r="M18399" s="5"/>
      <c r="N18399" s="5"/>
      <c r="O18399" s="5"/>
      <c r="P18399" s="5"/>
      <c r="Q18399" s="5"/>
      <c r="R18399" s="5"/>
      <c r="S18399" s="5"/>
      <c r="T18399" s="5"/>
      <c r="U18399" s="5"/>
      <c r="V18399" s="5"/>
      <c r="W18399" s="5"/>
      <c r="X18399" s="5"/>
      <c r="Y18399" s="5"/>
      <c r="Z18399" s="5"/>
      <c r="AA18399" s="5"/>
      <c r="AB18399" s="5"/>
      <c r="AC18399" s="5"/>
      <c r="AD18399" s="5"/>
      <c r="AE18399" s="5"/>
      <c r="AF18399" s="5"/>
      <c r="AG18399" s="11"/>
    </row>
    <row r="18400" spans="1:33">
      <c r="A18400" s="5"/>
      <c r="B18400" s="5"/>
      <c r="C18400" s="5"/>
      <c r="D18400" s="5"/>
      <c r="E18400" s="5"/>
      <c r="F18400" s="5"/>
      <c r="G18400" s="5"/>
      <c r="H18400" s="5"/>
      <c r="I18400" s="5"/>
      <c r="J18400" s="5"/>
      <c r="K18400" s="5"/>
      <c r="L18400" s="5"/>
      <c r="M18400" s="5"/>
      <c r="N18400" s="5"/>
      <c r="O18400" s="5"/>
      <c r="P18400" s="5"/>
      <c r="Q18400" s="5"/>
      <c r="R18400" s="5"/>
      <c r="S18400" s="5"/>
      <c r="T18400" s="5"/>
      <c r="U18400" s="5"/>
      <c r="V18400" s="5"/>
      <c r="W18400" s="5"/>
      <c r="X18400" s="5"/>
      <c r="Y18400" s="5"/>
      <c r="Z18400" s="5"/>
      <c r="AA18400" s="5"/>
      <c r="AB18400" s="5"/>
      <c r="AC18400" s="5"/>
      <c r="AD18400" s="5"/>
      <c r="AE18400" s="5"/>
      <c r="AF18400" s="5"/>
      <c r="AG18400" s="11"/>
    </row>
    <row r="18401" spans="1:33">
      <c r="A18401" s="5"/>
      <c r="B18401" s="5"/>
      <c r="C18401" s="5"/>
      <c r="D18401" s="5"/>
      <c r="E18401" s="5"/>
      <c r="F18401" s="5"/>
      <c r="G18401" s="5"/>
      <c r="H18401" s="5"/>
      <c r="I18401" s="5"/>
      <c r="J18401" s="5"/>
      <c r="K18401" s="5"/>
      <c r="L18401" s="5"/>
      <c r="M18401" s="5"/>
      <c r="N18401" s="5"/>
      <c r="O18401" s="5"/>
      <c r="P18401" s="5"/>
      <c r="Q18401" s="5"/>
      <c r="R18401" s="5"/>
      <c r="S18401" s="5"/>
      <c r="T18401" s="5"/>
      <c r="U18401" s="5"/>
      <c r="V18401" s="5"/>
      <c r="W18401" s="5"/>
      <c r="X18401" s="5"/>
      <c r="Y18401" s="5"/>
      <c r="Z18401" s="5"/>
      <c r="AA18401" s="5"/>
      <c r="AB18401" s="5"/>
      <c r="AC18401" s="5"/>
      <c r="AD18401" s="5"/>
      <c r="AE18401" s="5"/>
      <c r="AF18401" s="5"/>
      <c r="AG18401" s="11"/>
    </row>
    <row r="18402" spans="1:33">
      <c r="A18402" s="5"/>
      <c r="B18402" s="5"/>
      <c r="C18402" s="5"/>
      <c r="D18402" s="5"/>
      <c r="E18402" s="5"/>
      <c r="F18402" s="5"/>
      <c r="G18402" s="5"/>
      <c r="H18402" s="5"/>
      <c r="I18402" s="5"/>
      <c r="J18402" s="5"/>
      <c r="K18402" s="5"/>
      <c r="L18402" s="5"/>
      <c r="M18402" s="5"/>
      <c r="N18402" s="5"/>
      <c r="O18402" s="5"/>
      <c r="P18402" s="5"/>
      <c r="Q18402" s="5"/>
      <c r="R18402" s="5"/>
      <c r="S18402" s="5"/>
      <c r="T18402" s="5"/>
      <c r="U18402" s="5"/>
      <c r="V18402" s="5"/>
      <c r="W18402" s="5"/>
      <c r="X18402" s="5"/>
      <c r="Y18402" s="5"/>
      <c r="Z18402" s="5"/>
      <c r="AA18402" s="5"/>
      <c r="AB18402" s="5"/>
      <c r="AC18402" s="5"/>
      <c r="AD18402" s="5"/>
      <c r="AE18402" s="5"/>
      <c r="AF18402" s="5"/>
      <c r="AG18402" s="11"/>
    </row>
    <row r="18403" spans="1:33">
      <c r="A18403" s="5"/>
      <c r="B18403" s="5"/>
      <c r="C18403" s="5"/>
      <c r="D18403" s="5"/>
      <c r="E18403" s="5"/>
      <c r="F18403" s="5"/>
      <c r="G18403" s="5"/>
      <c r="H18403" s="5"/>
      <c r="I18403" s="5"/>
      <c r="J18403" s="5"/>
      <c r="K18403" s="5"/>
      <c r="L18403" s="5"/>
      <c r="M18403" s="5"/>
      <c r="N18403" s="5"/>
      <c r="O18403" s="5"/>
      <c r="P18403" s="5"/>
      <c r="Q18403" s="5"/>
      <c r="R18403" s="5"/>
      <c r="S18403" s="5"/>
      <c r="T18403" s="5"/>
      <c r="U18403" s="5"/>
      <c r="V18403" s="5"/>
      <c r="W18403" s="5"/>
      <c r="X18403" s="5"/>
      <c r="Y18403" s="5"/>
      <c r="Z18403" s="5"/>
      <c r="AA18403" s="5"/>
      <c r="AB18403" s="5"/>
      <c r="AC18403" s="5"/>
      <c r="AD18403" s="5"/>
      <c r="AE18403" s="5"/>
      <c r="AF18403" s="5"/>
      <c r="AG18403" s="11"/>
    </row>
    <row r="18404" spans="1:33">
      <c r="A18404" s="5"/>
      <c r="B18404" s="5"/>
      <c r="C18404" s="5"/>
      <c r="D18404" s="5"/>
      <c r="E18404" s="5"/>
      <c r="F18404" s="5"/>
      <c r="G18404" s="5"/>
      <c r="H18404" s="5"/>
      <c r="I18404" s="5"/>
      <c r="J18404" s="5"/>
      <c r="K18404" s="5"/>
      <c r="L18404" s="5"/>
      <c r="M18404" s="5"/>
      <c r="N18404" s="5"/>
      <c r="O18404" s="5"/>
      <c r="P18404" s="5"/>
      <c r="Q18404" s="5"/>
      <c r="R18404" s="5"/>
      <c r="S18404" s="5"/>
      <c r="T18404" s="5"/>
      <c r="U18404" s="5"/>
      <c r="V18404" s="5"/>
      <c r="W18404" s="5"/>
      <c r="X18404" s="5"/>
      <c r="Y18404" s="5"/>
      <c r="Z18404" s="5"/>
      <c r="AA18404" s="5"/>
      <c r="AB18404" s="5"/>
      <c r="AC18404" s="5"/>
      <c r="AD18404" s="5"/>
      <c r="AE18404" s="5"/>
      <c r="AF18404" s="5"/>
      <c r="AG18404" s="11"/>
    </row>
    <row r="18405" spans="1:33">
      <c r="A18405" s="5"/>
      <c r="B18405" s="5"/>
      <c r="C18405" s="5"/>
      <c r="D18405" s="5"/>
      <c r="E18405" s="5"/>
      <c r="F18405" s="5"/>
      <c r="G18405" s="5"/>
      <c r="H18405" s="5"/>
      <c r="I18405" s="5"/>
      <c r="J18405" s="5"/>
      <c r="K18405" s="5"/>
      <c r="L18405" s="5"/>
      <c r="M18405" s="5"/>
      <c r="N18405" s="5"/>
      <c r="O18405" s="5"/>
      <c r="P18405" s="5"/>
      <c r="Q18405" s="5"/>
      <c r="R18405" s="5"/>
      <c r="S18405" s="5"/>
      <c r="T18405" s="5"/>
      <c r="U18405" s="5"/>
      <c r="V18405" s="5"/>
      <c r="W18405" s="5"/>
      <c r="X18405" s="5"/>
      <c r="Y18405" s="5"/>
      <c r="Z18405" s="5"/>
      <c r="AA18405" s="5"/>
      <c r="AB18405" s="5"/>
      <c r="AC18405" s="5"/>
      <c r="AD18405" s="5"/>
      <c r="AE18405" s="5"/>
      <c r="AF18405" s="5"/>
      <c r="AG18405" s="11"/>
    </row>
    <row r="18406" spans="1:33">
      <c r="A18406" s="5"/>
      <c r="B18406" s="5"/>
      <c r="C18406" s="5"/>
      <c r="D18406" s="5"/>
      <c r="E18406" s="5"/>
      <c r="F18406" s="5"/>
      <c r="G18406" s="5"/>
      <c r="H18406" s="5"/>
      <c r="I18406" s="5"/>
      <c r="J18406" s="5"/>
      <c r="K18406" s="5"/>
      <c r="L18406" s="5"/>
      <c r="M18406" s="5"/>
      <c r="N18406" s="5"/>
      <c r="O18406" s="5"/>
      <c r="P18406" s="5"/>
      <c r="Q18406" s="5"/>
      <c r="R18406" s="5"/>
      <c r="S18406" s="5"/>
      <c r="T18406" s="5"/>
      <c r="U18406" s="5"/>
      <c r="V18406" s="5"/>
      <c r="W18406" s="5"/>
      <c r="X18406" s="5"/>
      <c r="Y18406" s="5"/>
      <c r="Z18406" s="5"/>
      <c r="AA18406" s="5"/>
      <c r="AB18406" s="5"/>
      <c r="AC18406" s="5"/>
      <c r="AD18406" s="5"/>
      <c r="AE18406" s="5"/>
      <c r="AF18406" s="5"/>
      <c r="AG18406" s="11"/>
    </row>
    <row r="18407" spans="1:33">
      <c r="A18407" s="5"/>
      <c r="B18407" s="5"/>
      <c r="C18407" s="5"/>
      <c r="D18407" s="5"/>
      <c r="E18407" s="5"/>
      <c r="F18407" s="5"/>
      <c r="G18407" s="5"/>
      <c r="H18407" s="5"/>
      <c r="I18407" s="5"/>
      <c r="J18407" s="5"/>
      <c r="K18407" s="5"/>
      <c r="L18407" s="5"/>
      <c r="M18407" s="5"/>
      <c r="N18407" s="5"/>
      <c r="O18407" s="5"/>
      <c r="P18407" s="5"/>
      <c r="Q18407" s="5"/>
      <c r="R18407" s="5"/>
      <c r="S18407" s="5"/>
      <c r="T18407" s="5"/>
      <c r="U18407" s="5"/>
      <c r="V18407" s="5"/>
      <c r="W18407" s="5"/>
      <c r="X18407" s="5"/>
      <c r="Y18407" s="5"/>
      <c r="Z18407" s="5"/>
      <c r="AA18407" s="5"/>
      <c r="AB18407" s="5"/>
      <c r="AC18407" s="5"/>
      <c r="AD18407" s="5"/>
      <c r="AE18407" s="5"/>
      <c r="AF18407" s="5"/>
      <c r="AG18407" s="11"/>
    </row>
    <row r="18408" spans="1:33">
      <c r="A18408" s="5"/>
      <c r="B18408" s="5"/>
      <c r="C18408" s="5"/>
      <c r="D18408" s="5"/>
      <c r="E18408" s="5"/>
      <c r="F18408" s="5"/>
      <c r="G18408" s="5"/>
      <c r="H18408" s="5"/>
      <c r="I18408" s="5"/>
      <c r="J18408" s="5"/>
      <c r="K18408" s="5"/>
      <c r="L18408" s="5"/>
      <c r="M18408" s="5"/>
      <c r="N18408" s="5"/>
      <c r="O18408" s="5"/>
      <c r="P18408" s="5"/>
      <c r="Q18408" s="5"/>
      <c r="R18408" s="5"/>
      <c r="S18408" s="5"/>
      <c r="T18408" s="5"/>
      <c r="U18408" s="5"/>
      <c r="V18408" s="5"/>
      <c r="W18408" s="5"/>
      <c r="X18408" s="5"/>
      <c r="Y18408" s="5"/>
      <c r="Z18408" s="5"/>
      <c r="AA18408" s="5"/>
      <c r="AB18408" s="5"/>
      <c r="AC18408" s="5"/>
      <c r="AD18408" s="5"/>
      <c r="AE18408" s="5"/>
      <c r="AF18408" s="5"/>
      <c r="AG18408" s="11"/>
    </row>
    <row r="18409" spans="1:33">
      <c r="A18409" s="5"/>
      <c r="B18409" s="5"/>
      <c r="C18409" s="5"/>
      <c r="D18409" s="5"/>
      <c r="E18409" s="5"/>
      <c r="F18409" s="5"/>
      <c r="G18409" s="5"/>
      <c r="H18409" s="5"/>
      <c r="I18409" s="5"/>
      <c r="J18409" s="5"/>
      <c r="K18409" s="5"/>
      <c r="L18409" s="5"/>
      <c r="M18409" s="5"/>
      <c r="N18409" s="5"/>
      <c r="O18409" s="5"/>
      <c r="P18409" s="5"/>
      <c r="Q18409" s="5"/>
      <c r="R18409" s="5"/>
      <c r="S18409" s="5"/>
      <c r="T18409" s="5"/>
      <c r="U18409" s="5"/>
      <c r="V18409" s="5"/>
      <c r="W18409" s="5"/>
      <c r="X18409" s="5"/>
      <c r="Y18409" s="5"/>
      <c r="Z18409" s="5"/>
      <c r="AA18409" s="5"/>
      <c r="AB18409" s="5"/>
      <c r="AC18409" s="5"/>
      <c r="AD18409" s="5"/>
      <c r="AE18409" s="5"/>
      <c r="AF18409" s="5"/>
      <c r="AG18409" s="11"/>
    </row>
    <row r="18410" spans="1:33">
      <c r="A18410" s="5"/>
      <c r="B18410" s="5"/>
      <c r="C18410" s="5"/>
      <c r="D18410" s="5"/>
      <c r="E18410" s="5"/>
      <c r="F18410" s="5"/>
      <c r="G18410" s="5"/>
      <c r="H18410" s="5"/>
      <c r="I18410" s="5"/>
      <c r="J18410" s="5"/>
      <c r="K18410" s="5"/>
      <c r="L18410" s="5"/>
      <c r="M18410" s="5"/>
      <c r="N18410" s="5"/>
      <c r="O18410" s="5"/>
      <c r="P18410" s="5"/>
      <c r="Q18410" s="5"/>
      <c r="R18410" s="5"/>
      <c r="S18410" s="5"/>
      <c r="T18410" s="5"/>
      <c r="U18410" s="5"/>
      <c r="V18410" s="5"/>
      <c r="W18410" s="5"/>
      <c r="X18410" s="5"/>
      <c r="Y18410" s="5"/>
      <c r="Z18410" s="5"/>
      <c r="AA18410" s="5"/>
      <c r="AB18410" s="5"/>
      <c r="AC18410" s="5"/>
      <c r="AD18410" s="5"/>
      <c r="AE18410" s="5"/>
      <c r="AF18410" s="5"/>
      <c r="AG18410" s="11"/>
    </row>
    <row r="18411" spans="1:33">
      <c r="A18411" s="5"/>
      <c r="B18411" s="5"/>
      <c r="C18411" s="5"/>
      <c r="D18411" s="5"/>
      <c r="E18411" s="5"/>
      <c r="F18411" s="5"/>
      <c r="G18411" s="5"/>
      <c r="H18411" s="5"/>
      <c r="I18411" s="5"/>
      <c r="J18411" s="5"/>
      <c r="K18411" s="5"/>
      <c r="L18411" s="5"/>
      <c r="M18411" s="5"/>
      <c r="N18411" s="5"/>
      <c r="O18411" s="5"/>
      <c r="P18411" s="5"/>
      <c r="Q18411" s="5"/>
      <c r="R18411" s="5"/>
      <c r="S18411" s="5"/>
      <c r="T18411" s="5"/>
      <c r="U18411" s="5"/>
      <c r="V18411" s="5"/>
      <c r="W18411" s="5"/>
      <c r="X18411" s="5"/>
      <c r="Y18411" s="5"/>
      <c r="Z18411" s="5"/>
      <c r="AA18411" s="5"/>
      <c r="AB18411" s="5"/>
      <c r="AC18411" s="5"/>
      <c r="AD18411" s="5"/>
      <c r="AE18411" s="5"/>
      <c r="AF18411" s="5"/>
      <c r="AG18411" s="11"/>
    </row>
    <row r="18412" spans="1:33">
      <c r="A18412" s="5"/>
      <c r="B18412" s="5"/>
      <c r="C18412" s="5"/>
      <c r="D18412" s="5"/>
      <c r="E18412" s="5"/>
      <c r="F18412" s="5"/>
      <c r="G18412" s="5"/>
      <c r="H18412" s="5"/>
      <c r="I18412" s="5"/>
      <c r="J18412" s="5"/>
      <c r="K18412" s="5"/>
      <c r="L18412" s="5"/>
      <c r="M18412" s="5"/>
      <c r="N18412" s="5"/>
      <c r="O18412" s="5"/>
      <c r="P18412" s="5"/>
      <c r="Q18412" s="5"/>
      <c r="R18412" s="5"/>
      <c r="S18412" s="5"/>
      <c r="T18412" s="5"/>
      <c r="U18412" s="5"/>
      <c r="V18412" s="5"/>
      <c r="W18412" s="5"/>
      <c r="X18412" s="5"/>
      <c r="Y18412" s="5"/>
      <c r="Z18412" s="5"/>
      <c r="AA18412" s="5"/>
      <c r="AB18412" s="5"/>
      <c r="AC18412" s="5"/>
      <c r="AD18412" s="5"/>
      <c r="AE18412" s="5"/>
      <c r="AF18412" s="5"/>
      <c r="AG18412" s="11"/>
    </row>
    <row r="18413" spans="1:33">
      <c r="A18413" s="5"/>
      <c r="B18413" s="5"/>
      <c r="C18413" s="5"/>
      <c r="D18413" s="5"/>
      <c r="E18413" s="5"/>
      <c r="F18413" s="5"/>
      <c r="G18413" s="5"/>
      <c r="H18413" s="5"/>
      <c r="I18413" s="5"/>
      <c r="J18413" s="5"/>
      <c r="K18413" s="5"/>
      <c r="L18413" s="5"/>
      <c r="M18413" s="5"/>
      <c r="N18413" s="5"/>
      <c r="O18413" s="5"/>
      <c r="P18413" s="5"/>
      <c r="Q18413" s="5"/>
      <c r="R18413" s="5"/>
      <c r="S18413" s="5"/>
      <c r="T18413" s="5"/>
      <c r="U18413" s="5"/>
      <c r="V18413" s="5"/>
      <c r="W18413" s="5"/>
      <c r="X18413" s="5"/>
      <c r="Y18413" s="5"/>
      <c r="Z18413" s="5"/>
      <c r="AA18413" s="5"/>
      <c r="AB18413" s="5"/>
      <c r="AC18413" s="5"/>
      <c r="AD18413" s="5"/>
      <c r="AE18413" s="5"/>
      <c r="AF18413" s="5"/>
      <c r="AG18413" s="11"/>
    </row>
    <row r="18414" spans="1:33">
      <c r="A18414" s="5"/>
      <c r="B18414" s="5"/>
      <c r="C18414" s="5"/>
      <c r="D18414" s="5"/>
      <c r="E18414" s="5"/>
      <c r="F18414" s="5"/>
      <c r="G18414" s="5"/>
      <c r="H18414" s="5"/>
      <c r="I18414" s="5"/>
      <c r="J18414" s="5"/>
      <c r="K18414" s="5"/>
      <c r="L18414" s="5"/>
      <c r="M18414" s="5"/>
      <c r="N18414" s="5"/>
      <c r="O18414" s="5"/>
      <c r="P18414" s="5"/>
      <c r="Q18414" s="5"/>
      <c r="R18414" s="5"/>
      <c r="S18414" s="5"/>
      <c r="T18414" s="5"/>
      <c r="U18414" s="5"/>
      <c r="V18414" s="5"/>
      <c r="W18414" s="5"/>
      <c r="X18414" s="5"/>
      <c r="Y18414" s="5"/>
      <c r="Z18414" s="5"/>
      <c r="AA18414" s="5"/>
      <c r="AB18414" s="5"/>
      <c r="AC18414" s="5"/>
      <c r="AD18414" s="5"/>
      <c r="AE18414" s="5"/>
      <c r="AF18414" s="5"/>
      <c r="AG18414" s="11"/>
    </row>
    <row r="18415" spans="1:33">
      <c r="A18415" s="5"/>
      <c r="B18415" s="5"/>
      <c r="C18415" s="5"/>
      <c r="D18415" s="5"/>
      <c r="E18415" s="5"/>
      <c r="F18415" s="5"/>
      <c r="G18415" s="5"/>
      <c r="H18415" s="5"/>
      <c r="I18415" s="5"/>
      <c r="J18415" s="5"/>
      <c r="K18415" s="5"/>
      <c r="L18415" s="5"/>
      <c r="M18415" s="5"/>
      <c r="N18415" s="5"/>
      <c r="O18415" s="5"/>
      <c r="P18415" s="5"/>
      <c r="Q18415" s="5"/>
      <c r="R18415" s="5"/>
      <c r="S18415" s="5"/>
      <c r="T18415" s="5"/>
      <c r="U18415" s="5"/>
      <c r="V18415" s="5"/>
      <c r="W18415" s="5"/>
      <c r="X18415" s="5"/>
      <c r="Y18415" s="5"/>
      <c r="Z18415" s="5"/>
      <c r="AA18415" s="5"/>
      <c r="AB18415" s="5"/>
      <c r="AC18415" s="5"/>
      <c r="AD18415" s="5"/>
      <c r="AE18415" s="5"/>
      <c r="AF18415" s="5"/>
      <c r="AG18415" s="11"/>
    </row>
    <row r="18416" spans="1:33">
      <c r="A18416" s="5"/>
      <c r="B18416" s="5"/>
      <c r="C18416" s="5"/>
      <c r="D18416" s="5"/>
      <c r="E18416" s="5"/>
      <c r="F18416" s="5"/>
      <c r="G18416" s="5"/>
      <c r="H18416" s="5"/>
      <c r="I18416" s="5"/>
      <c r="J18416" s="5"/>
      <c r="K18416" s="5"/>
      <c r="L18416" s="5"/>
      <c r="M18416" s="5"/>
      <c r="N18416" s="5"/>
      <c r="O18416" s="5"/>
      <c r="P18416" s="5"/>
      <c r="Q18416" s="5"/>
      <c r="R18416" s="5"/>
      <c r="S18416" s="5"/>
      <c r="T18416" s="5"/>
      <c r="U18416" s="5"/>
      <c r="V18416" s="5"/>
      <c r="W18416" s="5"/>
      <c r="X18416" s="5"/>
      <c r="Y18416" s="5"/>
      <c r="Z18416" s="5"/>
      <c r="AA18416" s="5"/>
      <c r="AB18416" s="5"/>
      <c r="AC18416" s="5"/>
      <c r="AD18416" s="5"/>
      <c r="AE18416" s="5"/>
      <c r="AF18416" s="5"/>
      <c r="AG18416" s="11"/>
    </row>
    <row r="18417" spans="1:33">
      <c r="A18417" s="5"/>
      <c r="B18417" s="5"/>
      <c r="C18417" s="5"/>
      <c r="D18417" s="5"/>
      <c r="E18417" s="5"/>
      <c r="F18417" s="5"/>
      <c r="G18417" s="5"/>
      <c r="H18417" s="5"/>
      <c r="I18417" s="5"/>
      <c r="J18417" s="5"/>
      <c r="K18417" s="5"/>
      <c r="L18417" s="5"/>
      <c r="M18417" s="5"/>
      <c r="N18417" s="5"/>
      <c r="O18417" s="5"/>
      <c r="P18417" s="5"/>
      <c r="Q18417" s="5"/>
      <c r="R18417" s="5"/>
      <c r="S18417" s="5"/>
      <c r="T18417" s="5"/>
      <c r="U18417" s="5"/>
      <c r="V18417" s="5"/>
      <c r="W18417" s="5"/>
      <c r="X18417" s="5"/>
      <c r="Y18417" s="5"/>
      <c r="Z18417" s="5"/>
      <c r="AA18417" s="5"/>
      <c r="AB18417" s="5"/>
      <c r="AC18417" s="5"/>
      <c r="AD18417" s="5"/>
      <c r="AE18417" s="5"/>
      <c r="AF18417" s="5"/>
      <c r="AG18417" s="11"/>
    </row>
    <row r="18418" spans="1:33">
      <c r="A18418" s="5"/>
      <c r="B18418" s="5"/>
      <c r="C18418" s="5"/>
      <c r="D18418" s="5"/>
      <c r="E18418" s="5"/>
      <c r="F18418" s="5"/>
      <c r="G18418" s="5"/>
      <c r="H18418" s="5"/>
      <c r="I18418" s="5"/>
      <c r="J18418" s="5"/>
      <c r="K18418" s="5"/>
      <c r="L18418" s="5"/>
      <c r="M18418" s="5"/>
      <c r="N18418" s="5"/>
      <c r="O18418" s="5"/>
      <c r="P18418" s="5"/>
      <c r="Q18418" s="5"/>
      <c r="R18418" s="5"/>
      <c r="S18418" s="5"/>
      <c r="T18418" s="5"/>
      <c r="U18418" s="5"/>
      <c r="V18418" s="5"/>
      <c r="W18418" s="5"/>
      <c r="X18418" s="5"/>
      <c r="Y18418" s="5"/>
      <c r="Z18418" s="5"/>
      <c r="AA18418" s="5"/>
      <c r="AB18418" s="5"/>
      <c r="AC18418" s="5"/>
      <c r="AD18418" s="5"/>
      <c r="AE18418" s="5"/>
      <c r="AF18418" s="5"/>
      <c r="AG18418" s="11"/>
    </row>
    <row r="18419" spans="1:33">
      <c r="A18419" s="5"/>
      <c r="B18419" s="5"/>
      <c r="C18419" s="5"/>
      <c r="D18419" s="5"/>
      <c r="E18419" s="5"/>
      <c r="F18419" s="5"/>
      <c r="G18419" s="5"/>
      <c r="H18419" s="5"/>
      <c r="I18419" s="5"/>
      <c r="J18419" s="5"/>
      <c r="K18419" s="5"/>
      <c r="L18419" s="5"/>
      <c r="M18419" s="5"/>
      <c r="N18419" s="5"/>
      <c r="O18419" s="5"/>
      <c r="P18419" s="5"/>
      <c r="Q18419" s="5"/>
      <c r="R18419" s="5"/>
      <c r="S18419" s="5"/>
      <c r="T18419" s="5"/>
      <c r="U18419" s="5"/>
      <c r="V18419" s="5"/>
      <c r="W18419" s="5"/>
      <c r="X18419" s="5"/>
      <c r="Y18419" s="5"/>
      <c r="Z18419" s="5"/>
      <c r="AA18419" s="5"/>
      <c r="AB18419" s="5"/>
      <c r="AC18419" s="5"/>
      <c r="AD18419" s="5"/>
      <c r="AE18419" s="5"/>
      <c r="AF18419" s="5"/>
      <c r="AG18419" s="11"/>
    </row>
    <row r="18420" spans="1:33">
      <c r="A18420" s="5"/>
      <c r="B18420" s="5"/>
      <c r="C18420" s="5"/>
      <c r="D18420" s="5"/>
      <c r="E18420" s="5"/>
      <c r="F18420" s="5"/>
      <c r="G18420" s="5"/>
      <c r="H18420" s="5"/>
      <c r="I18420" s="5"/>
      <c r="J18420" s="5"/>
      <c r="K18420" s="5"/>
      <c r="L18420" s="5"/>
      <c r="M18420" s="5"/>
      <c r="N18420" s="5"/>
      <c r="O18420" s="5"/>
      <c r="P18420" s="5"/>
      <c r="Q18420" s="5"/>
      <c r="R18420" s="5"/>
      <c r="S18420" s="5"/>
      <c r="T18420" s="5"/>
      <c r="U18420" s="5"/>
      <c r="V18420" s="5"/>
      <c r="W18420" s="5"/>
      <c r="X18420" s="5"/>
      <c r="Y18420" s="5"/>
      <c r="Z18420" s="5"/>
      <c r="AA18420" s="5"/>
      <c r="AB18420" s="5"/>
      <c r="AC18420" s="5"/>
      <c r="AD18420" s="5"/>
      <c r="AE18420" s="5"/>
      <c r="AF18420" s="5"/>
      <c r="AG18420" s="11"/>
    </row>
    <row r="18421" spans="1:33">
      <c r="A18421" s="5"/>
      <c r="B18421" s="5"/>
      <c r="C18421" s="5"/>
      <c r="D18421" s="5"/>
      <c r="E18421" s="5"/>
      <c r="F18421" s="5"/>
      <c r="G18421" s="5"/>
      <c r="H18421" s="5"/>
      <c r="I18421" s="5"/>
      <c r="J18421" s="5"/>
      <c r="K18421" s="5"/>
      <c r="L18421" s="5"/>
      <c r="M18421" s="5"/>
      <c r="N18421" s="5"/>
      <c r="O18421" s="5"/>
      <c r="P18421" s="5"/>
      <c r="Q18421" s="5"/>
      <c r="R18421" s="5"/>
      <c r="S18421" s="5"/>
      <c r="T18421" s="5"/>
      <c r="U18421" s="5"/>
      <c r="V18421" s="5"/>
      <c r="W18421" s="5"/>
      <c r="X18421" s="5"/>
      <c r="Y18421" s="5"/>
      <c r="Z18421" s="5"/>
      <c r="AA18421" s="5"/>
      <c r="AB18421" s="5"/>
      <c r="AC18421" s="5"/>
      <c r="AD18421" s="5"/>
      <c r="AE18421" s="5"/>
      <c r="AF18421" s="5"/>
      <c r="AG18421" s="11"/>
    </row>
    <row r="18422" spans="1:33">
      <c r="A18422" s="5"/>
      <c r="B18422" s="5"/>
      <c r="C18422" s="5"/>
      <c r="D18422" s="5"/>
      <c r="E18422" s="5"/>
      <c r="F18422" s="5"/>
      <c r="G18422" s="5"/>
      <c r="H18422" s="5"/>
      <c r="I18422" s="5"/>
      <c r="J18422" s="5"/>
      <c r="K18422" s="5"/>
      <c r="L18422" s="5"/>
      <c r="M18422" s="5"/>
      <c r="N18422" s="5"/>
      <c r="O18422" s="5"/>
      <c r="P18422" s="5"/>
      <c r="Q18422" s="5"/>
      <c r="R18422" s="5"/>
      <c r="S18422" s="5"/>
      <c r="T18422" s="5"/>
      <c r="U18422" s="5"/>
      <c r="V18422" s="5"/>
      <c r="W18422" s="5"/>
      <c r="X18422" s="5"/>
      <c r="Y18422" s="5"/>
      <c r="Z18422" s="5"/>
      <c r="AA18422" s="5"/>
      <c r="AB18422" s="5"/>
      <c r="AC18422" s="5"/>
      <c r="AD18422" s="5"/>
      <c r="AE18422" s="5"/>
      <c r="AF18422" s="5"/>
      <c r="AG18422" s="11"/>
    </row>
    <row r="18423" spans="1:33">
      <c r="A18423" s="5"/>
      <c r="B18423" s="5"/>
      <c r="C18423" s="5"/>
      <c r="D18423" s="5"/>
      <c r="E18423" s="5"/>
      <c r="F18423" s="5"/>
      <c r="G18423" s="5"/>
      <c r="H18423" s="5"/>
      <c r="I18423" s="5"/>
      <c r="J18423" s="5"/>
      <c r="K18423" s="5"/>
      <c r="L18423" s="5"/>
      <c r="M18423" s="5"/>
      <c r="N18423" s="5"/>
      <c r="O18423" s="5"/>
      <c r="P18423" s="5"/>
      <c r="Q18423" s="5"/>
      <c r="R18423" s="5"/>
      <c r="S18423" s="5"/>
      <c r="T18423" s="5"/>
      <c r="U18423" s="5"/>
      <c r="V18423" s="5"/>
      <c r="W18423" s="5"/>
      <c r="X18423" s="5"/>
      <c r="Y18423" s="5"/>
      <c r="Z18423" s="5"/>
      <c r="AA18423" s="5"/>
      <c r="AB18423" s="5"/>
      <c r="AC18423" s="5"/>
      <c r="AD18423" s="5"/>
      <c r="AE18423" s="5"/>
      <c r="AF18423" s="5"/>
      <c r="AG18423" s="11"/>
    </row>
    <row r="18424" spans="1:33">
      <c r="A18424" s="5"/>
      <c r="B18424" s="5"/>
      <c r="C18424" s="5"/>
      <c r="D18424" s="5"/>
      <c r="E18424" s="5"/>
      <c r="F18424" s="5"/>
      <c r="G18424" s="5"/>
      <c r="H18424" s="5"/>
      <c r="I18424" s="5"/>
      <c r="J18424" s="5"/>
      <c r="K18424" s="5"/>
      <c r="L18424" s="5"/>
      <c r="M18424" s="5"/>
      <c r="N18424" s="5"/>
      <c r="O18424" s="5"/>
      <c r="P18424" s="5"/>
      <c r="Q18424" s="5"/>
      <c r="R18424" s="5"/>
      <c r="S18424" s="5"/>
      <c r="T18424" s="5"/>
      <c r="U18424" s="5"/>
      <c r="V18424" s="5"/>
      <c r="W18424" s="5"/>
      <c r="X18424" s="5"/>
      <c r="Y18424" s="5"/>
      <c r="Z18424" s="5"/>
      <c r="AA18424" s="5"/>
      <c r="AB18424" s="5"/>
      <c r="AC18424" s="5"/>
      <c r="AD18424" s="5"/>
      <c r="AE18424" s="5"/>
      <c r="AF18424" s="5"/>
      <c r="AG18424" s="11"/>
    </row>
    <row r="18425" spans="1:33">
      <c r="A18425" s="5"/>
      <c r="B18425" s="5"/>
      <c r="C18425" s="5"/>
      <c r="D18425" s="5"/>
      <c r="E18425" s="5"/>
      <c r="F18425" s="5"/>
      <c r="G18425" s="5"/>
      <c r="H18425" s="5"/>
      <c r="I18425" s="5"/>
      <c r="J18425" s="5"/>
      <c r="K18425" s="5"/>
      <c r="L18425" s="5"/>
      <c r="M18425" s="5"/>
      <c r="N18425" s="5"/>
      <c r="O18425" s="5"/>
      <c r="P18425" s="5"/>
      <c r="Q18425" s="5"/>
      <c r="R18425" s="5"/>
      <c r="S18425" s="5"/>
      <c r="T18425" s="5"/>
      <c r="U18425" s="5"/>
      <c r="V18425" s="5"/>
      <c r="W18425" s="5"/>
      <c r="X18425" s="5"/>
      <c r="Y18425" s="5"/>
      <c r="Z18425" s="5"/>
      <c r="AA18425" s="5"/>
      <c r="AB18425" s="5"/>
      <c r="AC18425" s="5"/>
      <c r="AD18425" s="5"/>
      <c r="AE18425" s="5"/>
      <c r="AF18425" s="5"/>
      <c r="AG18425" s="11"/>
    </row>
    <row r="18426" spans="1:33">
      <c r="A18426" s="5"/>
      <c r="B18426" s="5"/>
      <c r="C18426" s="5"/>
      <c r="D18426" s="5"/>
      <c r="E18426" s="5"/>
      <c r="F18426" s="5"/>
      <c r="G18426" s="5"/>
      <c r="H18426" s="5"/>
      <c r="I18426" s="5"/>
      <c r="J18426" s="5"/>
      <c r="K18426" s="5"/>
      <c r="L18426" s="5"/>
      <c r="M18426" s="5"/>
      <c r="N18426" s="5"/>
      <c r="O18426" s="5"/>
      <c r="P18426" s="5"/>
      <c r="Q18426" s="5"/>
      <c r="R18426" s="5"/>
      <c r="S18426" s="5"/>
      <c r="T18426" s="5"/>
      <c r="U18426" s="5"/>
      <c r="V18426" s="5"/>
      <c r="W18426" s="5"/>
      <c r="X18426" s="5"/>
      <c r="Y18426" s="5"/>
      <c r="Z18426" s="5"/>
      <c r="AA18426" s="5"/>
      <c r="AB18426" s="5"/>
      <c r="AC18426" s="5"/>
      <c r="AD18426" s="5"/>
      <c r="AE18426" s="5"/>
      <c r="AF18426" s="5"/>
      <c r="AG18426" s="11"/>
    </row>
    <row r="18427" spans="1:33">
      <c r="A18427" s="5"/>
      <c r="B18427" s="5"/>
      <c r="C18427" s="5"/>
      <c r="D18427" s="5"/>
      <c r="E18427" s="5"/>
      <c r="F18427" s="5"/>
      <c r="G18427" s="5"/>
      <c r="H18427" s="5"/>
      <c r="I18427" s="5"/>
      <c r="J18427" s="5"/>
      <c r="K18427" s="5"/>
      <c r="L18427" s="5"/>
      <c r="M18427" s="5"/>
      <c r="N18427" s="5"/>
      <c r="O18427" s="5"/>
      <c r="P18427" s="5"/>
      <c r="Q18427" s="5"/>
      <c r="R18427" s="5"/>
      <c r="S18427" s="5"/>
      <c r="T18427" s="5"/>
      <c r="U18427" s="5"/>
      <c r="V18427" s="5"/>
      <c r="W18427" s="5"/>
      <c r="X18427" s="5"/>
      <c r="Y18427" s="5"/>
      <c r="Z18427" s="5"/>
      <c r="AA18427" s="5"/>
      <c r="AB18427" s="5"/>
      <c r="AC18427" s="5"/>
      <c r="AD18427" s="5"/>
      <c r="AE18427" s="5"/>
      <c r="AF18427" s="5"/>
      <c r="AG18427" s="11"/>
    </row>
    <row r="18428" spans="1:33">
      <c r="A18428" s="5"/>
      <c r="B18428" s="5"/>
      <c r="C18428" s="5"/>
      <c r="D18428" s="5"/>
      <c r="E18428" s="5"/>
      <c r="F18428" s="5"/>
      <c r="G18428" s="5"/>
      <c r="H18428" s="5"/>
      <c r="I18428" s="5"/>
      <c r="J18428" s="5"/>
      <c r="K18428" s="5"/>
      <c r="L18428" s="5"/>
      <c r="M18428" s="5"/>
      <c r="N18428" s="5"/>
      <c r="O18428" s="5"/>
      <c r="P18428" s="5"/>
      <c r="Q18428" s="5"/>
      <c r="R18428" s="5"/>
      <c r="S18428" s="5"/>
      <c r="T18428" s="5"/>
      <c r="U18428" s="5"/>
      <c r="V18428" s="5"/>
      <c r="W18428" s="5"/>
      <c r="X18428" s="5"/>
      <c r="Y18428" s="5"/>
      <c r="Z18428" s="5"/>
      <c r="AA18428" s="5"/>
      <c r="AB18428" s="5"/>
      <c r="AC18428" s="5"/>
      <c r="AD18428" s="5"/>
      <c r="AE18428" s="5"/>
      <c r="AF18428" s="5"/>
      <c r="AG18428" s="11"/>
    </row>
    <row r="18429" spans="1:33">
      <c r="A18429" s="5"/>
      <c r="B18429" s="5"/>
      <c r="C18429" s="5"/>
      <c r="D18429" s="5"/>
      <c r="E18429" s="5"/>
      <c r="F18429" s="5"/>
      <c r="G18429" s="5"/>
      <c r="H18429" s="5"/>
      <c r="I18429" s="5"/>
      <c r="J18429" s="5"/>
      <c r="K18429" s="5"/>
      <c r="L18429" s="5"/>
      <c r="M18429" s="5"/>
      <c r="N18429" s="5"/>
      <c r="O18429" s="5"/>
      <c r="P18429" s="5"/>
      <c r="Q18429" s="5"/>
      <c r="R18429" s="5"/>
      <c r="S18429" s="5"/>
      <c r="T18429" s="5"/>
      <c r="U18429" s="5"/>
      <c r="V18429" s="5"/>
      <c r="W18429" s="5"/>
      <c r="X18429" s="5"/>
      <c r="Y18429" s="5"/>
      <c r="Z18429" s="5"/>
      <c r="AA18429" s="5"/>
      <c r="AB18429" s="5"/>
      <c r="AC18429" s="5"/>
      <c r="AD18429" s="5"/>
      <c r="AE18429" s="5"/>
      <c r="AF18429" s="5"/>
      <c r="AG18429" s="11"/>
    </row>
    <row r="18430" spans="1:33">
      <c r="A18430" s="5"/>
      <c r="B18430" s="5"/>
      <c r="C18430" s="5"/>
      <c r="D18430" s="5"/>
      <c r="E18430" s="5"/>
      <c r="F18430" s="5"/>
      <c r="G18430" s="5"/>
      <c r="H18430" s="5"/>
      <c r="I18430" s="5"/>
      <c r="J18430" s="5"/>
      <c r="K18430" s="5"/>
      <c r="L18430" s="5"/>
      <c r="M18430" s="5"/>
      <c r="N18430" s="5"/>
      <c r="O18430" s="5"/>
      <c r="P18430" s="5"/>
      <c r="Q18430" s="5"/>
      <c r="R18430" s="5"/>
      <c r="S18430" s="5"/>
      <c r="T18430" s="5"/>
      <c r="U18430" s="5"/>
      <c r="V18430" s="5"/>
      <c r="W18430" s="5"/>
      <c r="X18430" s="5"/>
      <c r="Y18430" s="5"/>
      <c r="Z18430" s="5"/>
      <c r="AA18430" s="5"/>
      <c r="AB18430" s="5"/>
      <c r="AC18430" s="5"/>
      <c r="AD18430" s="5"/>
      <c r="AE18430" s="5"/>
      <c r="AF18430" s="5"/>
      <c r="AG18430" s="11"/>
    </row>
    <row r="18431" spans="1:33">
      <c r="A18431" s="5"/>
      <c r="B18431" s="5"/>
      <c r="C18431" s="5"/>
      <c r="D18431" s="5"/>
      <c r="E18431" s="5"/>
      <c r="F18431" s="5"/>
      <c r="G18431" s="5"/>
      <c r="H18431" s="5"/>
      <c r="I18431" s="5"/>
      <c r="J18431" s="5"/>
      <c r="K18431" s="5"/>
      <c r="L18431" s="5"/>
      <c r="M18431" s="5"/>
      <c r="N18431" s="5"/>
      <c r="O18431" s="5"/>
      <c r="P18431" s="5"/>
      <c r="Q18431" s="5"/>
      <c r="R18431" s="5"/>
      <c r="S18431" s="5"/>
      <c r="T18431" s="5"/>
      <c r="U18431" s="5"/>
      <c r="V18431" s="5"/>
      <c r="W18431" s="5"/>
      <c r="X18431" s="5"/>
      <c r="Y18431" s="5"/>
      <c r="Z18431" s="5"/>
      <c r="AA18431" s="5"/>
      <c r="AB18431" s="5"/>
      <c r="AC18431" s="5"/>
      <c r="AD18431" s="5"/>
      <c r="AE18431" s="5"/>
      <c r="AF18431" s="5"/>
      <c r="AG18431" s="11"/>
    </row>
    <row r="18432" spans="1:33">
      <c r="A18432" s="5"/>
      <c r="B18432" s="5"/>
      <c r="C18432" s="5"/>
      <c r="D18432" s="5"/>
      <c r="E18432" s="5"/>
      <c r="F18432" s="5"/>
      <c r="G18432" s="5"/>
      <c r="H18432" s="5"/>
      <c r="I18432" s="5"/>
      <c r="J18432" s="5"/>
      <c r="K18432" s="5"/>
      <c r="L18432" s="5"/>
      <c r="M18432" s="5"/>
      <c r="N18432" s="5"/>
      <c r="O18432" s="5"/>
      <c r="P18432" s="5"/>
      <c r="Q18432" s="5"/>
      <c r="R18432" s="5"/>
      <c r="S18432" s="5"/>
      <c r="T18432" s="5"/>
      <c r="U18432" s="5"/>
      <c r="V18432" s="5"/>
      <c r="W18432" s="5"/>
      <c r="X18432" s="5"/>
      <c r="Y18432" s="5"/>
      <c r="Z18432" s="5"/>
      <c r="AA18432" s="5"/>
      <c r="AB18432" s="5"/>
      <c r="AC18432" s="5"/>
      <c r="AD18432" s="5"/>
      <c r="AE18432" s="5"/>
      <c r="AF18432" s="5"/>
      <c r="AG18432" s="11"/>
    </row>
    <row r="18433" spans="1:33">
      <c r="A18433" s="5"/>
      <c r="B18433" s="5"/>
      <c r="C18433" s="5"/>
      <c r="D18433" s="5"/>
      <c r="E18433" s="5"/>
      <c r="F18433" s="5"/>
      <c r="G18433" s="5"/>
      <c r="H18433" s="5"/>
      <c r="I18433" s="5"/>
      <c r="J18433" s="5"/>
      <c r="K18433" s="5"/>
      <c r="L18433" s="5"/>
      <c r="M18433" s="5"/>
      <c r="N18433" s="5"/>
      <c r="O18433" s="5"/>
      <c r="P18433" s="5"/>
      <c r="Q18433" s="5"/>
      <c r="R18433" s="5"/>
      <c r="S18433" s="5"/>
      <c r="T18433" s="5"/>
      <c r="U18433" s="5"/>
      <c r="V18433" s="5"/>
      <c r="W18433" s="5"/>
      <c r="X18433" s="5"/>
      <c r="Y18433" s="5"/>
      <c r="Z18433" s="5"/>
      <c r="AA18433" s="5"/>
      <c r="AB18433" s="5"/>
      <c r="AC18433" s="5"/>
      <c r="AD18433" s="5"/>
      <c r="AE18433" s="5"/>
      <c r="AF18433" s="5"/>
      <c r="AG18433" s="11"/>
    </row>
    <row r="18434" spans="1:33">
      <c r="A18434" s="5"/>
      <c r="B18434" s="5"/>
      <c r="C18434" s="5"/>
      <c r="D18434" s="5"/>
      <c r="E18434" s="5"/>
      <c r="F18434" s="5"/>
      <c r="G18434" s="5"/>
      <c r="H18434" s="5"/>
      <c r="I18434" s="5"/>
      <c r="J18434" s="5"/>
      <c r="K18434" s="5"/>
      <c r="L18434" s="5"/>
      <c r="M18434" s="5"/>
      <c r="N18434" s="5"/>
      <c r="O18434" s="5"/>
      <c r="P18434" s="5"/>
      <c r="Q18434" s="5"/>
      <c r="R18434" s="5"/>
      <c r="S18434" s="5"/>
      <c r="T18434" s="5"/>
      <c r="U18434" s="5"/>
      <c r="V18434" s="5"/>
      <c r="W18434" s="5"/>
      <c r="X18434" s="5"/>
      <c r="Y18434" s="5"/>
      <c r="Z18434" s="5"/>
      <c r="AA18434" s="5"/>
      <c r="AB18434" s="5"/>
      <c r="AC18434" s="5"/>
      <c r="AD18434" s="5"/>
      <c r="AE18434" s="5"/>
      <c r="AF18434" s="5"/>
      <c r="AG18434" s="11"/>
    </row>
    <row r="18435" spans="1:33">
      <c r="A18435" s="5"/>
      <c r="B18435" s="5"/>
      <c r="C18435" s="5"/>
      <c r="D18435" s="5"/>
      <c r="E18435" s="5"/>
      <c r="F18435" s="5"/>
      <c r="G18435" s="5"/>
      <c r="H18435" s="5"/>
      <c r="I18435" s="5"/>
      <c r="J18435" s="5"/>
      <c r="K18435" s="5"/>
      <c r="L18435" s="5"/>
      <c r="M18435" s="5"/>
      <c r="N18435" s="5"/>
      <c r="O18435" s="5"/>
      <c r="P18435" s="5"/>
      <c r="Q18435" s="5"/>
      <c r="R18435" s="5"/>
      <c r="S18435" s="5"/>
      <c r="T18435" s="5"/>
      <c r="U18435" s="5"/>
      <c r="V18435" s="5"/>
      <c r="W18435" s="5"/>
      <c r="X18435" s="5"/>
      <c r="Y18435" s="5"/>
      <c r="Z18435" s="5"/>
      <c r="AA18435" s="5"/>
      <c r="AB18435" s="5"/>
      <c r="AC18435" s="5"/>
      <c r="AD18435" s="5"/>
      <c r="AE18435" s="5"/>
      <c r="AF18435" s="5"/>
      <c r="AG18435" s="11"/>
    </row>
    <row r="18436" spans="1:33">
      <c r="A18436" s="5"/>
      <c r="B18436" s="5"/>
      <c r="C18436" s="5"/>
      <c r="D18436" s="5"/>
      <c r="E18436" s="5"/>
      <c r="F18436" s="5"/>
      <c r="G18436" s="5"/>
      <c r="H18436" s="5"/>
      <c r="I18436" s="5"/>
      <c r="J18436" s="5"/>
      <c r="K18436" s="5"/>
      <c r="L18436" s="5"/>
      <c r="M18436" s="5"/>
      <c r="N18436" s="5"/>
      <c r="O18436" s="5"/>
      <c r="P18436" s="5"/>
      <c r="Q18436" s="5"/>
      <c r="R18436" s="5"/>
      <c r="S18436" s="5"/>
      <c r="T18436" s="5"/>
      <c r="U18436" s="5"/>
      <c r="V18436" s="5"/>
      <c r="W18436" s="5"/>
      <c r="X18436" s="5"/>
      <c r="Y18436" s="5"/>
      <c r="Z18436" s="5"/>
      <c r="AA18436" s="5"/>
      <c r="AB18436" s="5"/>
      <c r="AC18436" s="5"/>
      <c r="AD18436" s="5"/>
      <c r="AE18436" s="5"/>
      <c r="AF18436" s="5"/>
      <c r="AG18436" s="11"/>
    </row>
    <row r="18437" spans="1:33">
      <c r="A18437" s="5"/>
      <c r="B18437" s="5"/>
      <c r="C18437" s="5"/>
      <c r="D18437" s="5"/>
      <c r="E18437" s="5"/>
      <c r="F18437" s="5"/>
      <c r="G18437" s="5"/>
      <c r="H18437" s="5"/>
      <c r="I18437" s="5"/>
      <c r="J18437" s="5"/>
      <c r="K18437" s="5"/>
      <c r="L18437" s="5"/>
      <c r="M18437" s="5"/>
      <c r="N18437" s="5"/>
      <c r="O18437" s="5"/>
      <c r="P18437" s="5"/>
      <c r="Q18437" s="5"/>
      <c r="R18437" s="5"/>
      <c r="S18437" s="5"/>
      <c r="T18437" s="5"/>
      <c r="U18437" s="5"/>
      <c r="V18437" s="5"/>
      <c r="W18437" s="5"/>
      <c r="X18437" s="5"/>
      <c r="Y18437" s="5"/>
      <c r="Z18437" s="5"/>
      <c r="AA18437" s="5"/>
      <c r="AB18437" s="5"/>
      <c r="AC18437" s="5"/>
      <c r="AD18437" s="5"/>
      <c r="AE18437" s="5"/>
      <c r="AF18437" s="5"/>
      <c r="AG18437" s="11"/>
    </row>
    <row r="18438" spans="1:33">
      <c r="A18438" s="5"/>
      <c r="B18438" s="5"/>
      <c r="C18438" s="5"/>
      <c r="D18438" s="5"/>
      <c r="E18438" s="5"/>
      <c r="F18438" s="5"/>
      <c r="G18438" s="5"/>
      <c r="H18438" s="5"/>
      <c r="I18438" s="5"/>
      <c r="J18438" s="5"/>
      <c r="K18438" s="5"/>
      <c r="L18438" s="5"/>
      <c r="M18438" s="5"/>
      <c r="N18438" s="5"/>
      <c r="O18438" s="5"/>
      <c r="P18438" s="5"/>
      <c r="Q18438" s="5"/>
      <c r="R18438" s="5"/>
      <c r="S18438" s="5"/>
      <c r="T18438" s="5"/>
      <c r="U18438" s="5"/>
      <c r="V18438" s="5"/>
      <c r="W18438" s="5"/>
      <c r="X18438" s="5"/>
      <c r="Y18438" s="5"/>
      <c r="Z18438" s="5"/>
      <c r="AA18438" s="5"/>
      <c r="AB18438" s="5"/>
      <c r="AC18438" s="5"/>
      <c r="AD18438" s="5"/>
      <c r="AE18438" s="5"/>
      <c r="AF18438" s="5"/>
      <c r="AG18438" s="11"/>
    </row>
    <row r="18439" spans="1:33">
      <c r="A18439" s="5"/>
      <c r="B18439" s="5"/>
      <c r="C18439" s="5"/>
      <c r="D18439" s="5"/>
      <c r="E18439" s="5"/>
      <c r="F18439" s="5"/>
      <c r="G18439" s="5"/>
      <c r="H18439" s="5"/>
      <c r="I18439" s="5"/>
      <c r="J18439" s="5"/>
      <c r="K18439" s="5"/>
      <c r="L18439" s="5"/>
      <c r="M18439" s="5"/>
      <c r="N18439" s="5"/>
      <c r="O18439" s="5"/>
      <c r="P18439" s="5"/>
      <c r="Q18439" s="5"/>
      <c r="R18439" s="5"/>
      <c r="S18439" s="5"/>
      <c r="T18439" s="5"/>
      <c r="U18439" s="5"/>
      <c r="V18439" s="5"/>
      <c r="W18439" s="5"/>
      <c r="X18439" s="5"/>
      <c r="Y18439" s="5"/>
      <c r="Z18439" s="5"/>
      <c r="AA18439" s="5"/>
      <c r="AB18439" s="5"/>
      <c r="AC18439" s="5"/>
      <c r="AD18439" s="5"/>
      <c r="AE18439" s="5"/>
      <c r="AF18439" s="5"/>
      <c r="AG18439" s="11"/>
    </row>
    <row r="18440" spans="1:33">
      <c r="A18440" s="5"/>
      <c r="B18440" s="5"/>
      <c r="C18440" s="5"/>
      <c r="D18440" s="5"/>
      <c r="E18440" s="5"/>
      <c r="F18440" s="5"/>
      <c r="G18440" s="5"/>
      <c r="H18440" s="5"/>
      <c r="I18440" s="5"/>
      <c r="J18440" s="5"/>
      <c r="K18440" s="5"/>
      <c r="L18440" s="5"/>
      <c r="M18440" s="5"/>
      <c r="N18440" s="5"/>
      <c r="O18440" s="5"/>
      <c r="P18440" s="5"/>
      <c r="Q18440" s="5"/>
      <c r="R18440" s="5"/>
      <c r="S18440" s="5"/>
      <c r="T18440" s="5"/>
      <c r="U18440" s="5"/>
      <c r="V18440" s="5"/>
      <c r="W18440" s="5"/>
      <c r="X18440" s="5"/>
      <c r="Y18440" s="5"/>
      <c r="Z18440" s="5"/>
      <c r="AA18440" s="5"/>
      <c r="AB18440" s="5"/>
      <c r="AC18440" s="5"/>
      <c r="AD18440" s="5"/>
      <c r="AE18440" s="5"/>
      <c r="AF18440" s="5"/>
      <c r="AG18440" s="11"/>
    </row>
    <row r="18441" spans="1:33">
      <c r="A18441" s="5"/>
      <c r="B18441" s="5"/>
      <c r="C18441" s="5"/>
      <c r="D18441" s="5"/>
      <c r="E18441" s="5"/>
      <c r="F18441" s="5"/>
      <c r="G18441" s="5"/>
      <c r="H18441" s="5"/>
      <c r="I18441" s="5"/>
      <c r="J18441" s="5"/>
      <c r="K18441" s="5"/>
      <c r="L18441" s="5"/>
      <c r="M18441" s="5"/>
      <c r="N18441" s="5"/>
      <c r="O18441" s="5"/>
      <c r="P18441" s="5"/>
      <c r="Q18441" s="5"/>
      <c r="R18441" s="5"/>
      <c r="S18441" s="5"/>
      <c r="T18441" s="5"/>
      <c r="U18441" s="5"/>
      <c r="V18441" s="5"/>
      <c r="W18441" s="5"/>
      <c r="X18441" s="5"/>
      <c r="Y18441" s="5"/>
      <c r="Z18441" s="5"/>
      <c r="AA18441" s="5"/>
      <c r="AB18441" s="5"/>
      <c r="AC18441" s="5"/>
      <c r="AD18441" s="5"/>
      <c r="AE18441" s="5"/>
      <c r="AF18441" s="5"/>
      <c r="AG18441" s="11"/>
    </row>
    <row r="18442" spans="1:33">
      <c r="A18442" s="5"/>
      <c r="B18442" s="5"/>
      <c r="C18442" s="5"/>
      <c r="D18442" s="5"/>
      <c r="E18442" s="5"/>
      <c r="F18442" s="5"/>
      <c r="G18442" s="5"/>
      <c r="H18442" s="5"/>
      <c r="I18442" s="5"/>
      <c r="J18442" s="5"/>
      <c r="K18442" s="5"/>
      <c r="L18442" s="5"/>
      <c r="M18442" s="5"/>
      <c r="N18442" s="5"/>
      <c r="O18442" s="5"/>
      <c r="P18442" s="5"/>
      <c r="Q18442" s="5"/>
      <c r="R18442" s="5"/>
      <c r="S18442" s="5"/>
      <c r="T18442" s="5"/>
      <c r="U18442" s="5"/>
      <c r="V18442" s="5"/>
      <c r="W18442" s="5"/>
      <c r="X18442" s="5"/>
      <c r="Y18442" s="5"/>
      <c r="Z18442" s="5"/>
      <c r="AA18442" s="5"/>
      <c r="AB18442" s="5"/>
      <c r="AC18442" s="5"/>
      <c r="AD18442" s="5"/>
      <c r="AE18442" s="5"/>
      <c r="AF18442" s="5"/>
      <c r="AG18442" s="11"/>
    </row>
    <row r="18443" spans="1:33">
      <c r="A18443" s="5"/>
      <c r="B18443" s="5"/>
      <c r="C18443" s="5"/>
      <c r="D18443" s="5"/>
      <c r="E18443" s="5"/>
      <c r="F18443" s="5"/>
      <c r="G18443" s="5"/>
      <c r="H18443" s="5"/>
      <c r="I18443" s="5"/>
      <c r="J18443" s="5"/>
      <c r="K18443" s="5"/>
      <c r="L18443" s="5"/>
      <c r="M18443" s="5"/>
      <c r="N18443" s="5"/>
      <c r="O18443" s="5"/>
      <c r="P18443" s="5"/>
      <c r="Q18443" s="5"/>
      <c r="R18443" s="5"/>
      <c r="S18443" s="5"/>
      <c r="T18443" s="5"/>
      <c r="U18443" s="5"/>
      <c r="V18443" s="5"/>
      <c r="W18443" s="5"/>
      <c r="X18443" s="5"/>
      <c r="Y18443" s="5"/>
      <c r="Z18443" s="5"/>
      <c r="AA18443" s="5"/>
      <c r="AB18443" s="5"/>
      <c r="AC18443" s="5"/>
      <c r="AD18443" s="5"/>
      <c r="AE18443" s="5"/>
      <c r="AF18443" s="5"/>
      <c r="AG18443" s="11"/>
    </row>
    <row r="18444" spans="1:33">
      <c r="A18444" s="5"/>
      <c r="B18444" s="5"/>
      <c r="C18444" s="5"/>
      <c r="D18444" s="5"/>
      <c r="E18444" s="5"/>
      <c r="F18444" s="5"/>
      <c r="G18444" s="5"/>
      <c r="H18444" s="5"/>
      <c r="I18444" s="5"/>
      <c r="J18444" s="5"/>
      <c r="K18444" s="5"/>
      <c r="L18444" s="5"/>
      <c r="M18444" s="5"/>
      <c r="N18444" s="5"/>
      <c r="O18444" s="5"/>
      <c r="P18444" s="5"/>
      <c r="Q18444" s="5"/>
      <c r="R18444" s="5"/>
      <c r="S18444" s="5"/>
      <c r="T18444" s="5"/>
      <c r="U18444" s="5"/>
      <c r="V18444" s="5"/>
      <c r="W18444" s="5"/>
      <c r="X18444" s="5"/>
      <c r="Y18444" s="5"/>
      <c r="Z18444" s="5"/>
      <c r="AA18444" s="5"/>
      <c r="AB18444" s="5"/>
      <c r="AC18444" s="5"/>
      <c r="AD18444" s="5"/>
      <c r="AE18444" s="5"/>
      <c r="AF18444" s="5"/>
      <c r="AG18444" s="11"/>
    </row>
    <row r="18445" spans="1:33">
      <c r="A18445" s="5"/>
      <c r="B18445" s="5"/>
      <c r="C18445" s="5"/>
      <c r="D18445" s="5"/>
      <c r="E18445" s="5"/>
      <c r="F18445" s="5"/>
      <c r="G18445" s="5"/>
      <c r="H18445" s="5"/>
      <c r="I18445" s="5"/>
      <c r="J18445" s="5"/>
      <c r="K18445" s="5"/>
      <c r="L18445" s="5"/>
      <c r="M18445" s="5"/>
      <c r="N18445" s="5"/>
      <c r="O18445" s="5"/>
      <c r="P18445" s="5"/>
      <c r="Q18445" s="5"/>
      <c r="R18445" s="5"/>
      <c r="S18445" s="5"/>
      <c r="T18445" s="5"/>
      <c r="U18445" s="5"/>
      <c r="V18445" s="5"/>
      <c r="W18445" s="5"/>
      <c r="X18445" s="5"/>
      <c r="Y18445" s="5"/>
      <c r="Z18445" s="5"/>
      <c r="AA18445" s="5"/>
      <c r="AB18445" s="5"/>
      <c r="AC18445" s="5"/>
      <c r="AD18445" s="5"/>
      <c r="AE18445" s="5"/>
      <c r="AF18445" s="5"/>
      <c r="AG18445" s="11"/>
    </row>
    <row r="18446" spans="1:33">
      <c r="A18446" s="5"/>
      <c r="B18446" s="5"/>
      <c r="C18446" s="5"/>
      <c r="D18446" s="5"/>
      <c r="E18446" s="5"/>
      <c r="F18446" s="5"/>
      <c r="G18446" s="5"/>
      <c r="H18446" s="5"/>
      <c r="I18446" s="5"/>
      <c r="J18446" s="5"/>
      <c r="K18446" s="5"/>
      <c r="L18446" s="5"/>
      <c r="M18446" s="5"/>
      <c r="N18446" s="5"/>
      <c r="O18446" s="5"/>
      <c r="P18446" s="5"/>
      <c r="Q18446" s="5"/>
      <c r="R18446" s="5"/>
      <c r="S18446" s="5"/>
      <c r="T18446" s="5"/>
      <c r="U18446" s="5"/>
      <c r="V18446" s="5"/>
      <c r="W18446" s="5"/>
      <c r="X18446" s="5"/>
      <c r="Y18446" s="5"/>
      <c r="Z18446" s="5"/>
      <c r="AA18446" s="5"/>
      <c r="AB18446" s="5"/>
      <c r="AC18446" s="5"/>
      <c r="AD18446" s="5"/>
      <c r="AE18446" s="5"/>
      <c r="AF18446" s="5"/>
      <c r="AG18446" s="11"/>
    </row>
    <row r="18447" spans="1:33">
      <c r="A18447" s="5"/>
      <c r="B18447" s="5"/>
      <c r="C18447" s="5"/>
      <c r="D18447" s="5"/>
      <c r="E18447" s="5"/>
      <c r="F18447" s="5"/>
      <c r="G18447" s="5"/>
      <c r="H18447" s="5"/>
      <c r="I18447" s="5"/>
      <c r="J18447" s="5"/>
      <c r="K18447" s="5"/>
      <c r="L18447" s="5"/>
      <c r="M18447" s="5"/>
      <c r="N18447" s="5"/>
      <c r="O18447" s="5"/>
      <c r="P18447" s="5"/>
      <c r="Q18447" s="5"/>
      <c r="R18447" s="5"/>
      <c r="S18447" s="5"/>
      <c r="T18447" s="5"/>
      <c r="U18447" s="5"/>
      <c r="V18447" s="5"/>
      <c r="W18447" s="5"/>
      <c r="X18447" s="5"/>
      <c r="Y18447" s="5"/>
      <c r="Z18447" s="5"/>
      <c r="AA18447" s="5"/>
      <c r="AB18447" s="5"/>
      <c r="AC18447" s="5"/>
      <c r="AD18447" s="5"/>
      <c r="AE18447" s="5"/>
      <c r="AF18447" s="5"/>
      <c r="AG18447" s="11"/>
    </row>
    <row r="18448" spans="1:33">
      <c r="A18448" s="5"/>
      <c r="B18448" s="5"/>
      <c r="C18448" s="5"/>
      <c r="D18448" s="5"/>
      <c r="E18448" s="5"/>
      <c r="F18448" s="5"/>
      <c r="G18448" s="5"/>
      <c r="H18448" s="5"/>
      <c r="I18448" s="5"/>
      <c r="J18448" s="5"/>
      <c r="K18448" s="5"/>
      <c r="L18448" s="5"/>
      <c r="M18448" s="5"/>
      <c r="N18448" s="5"/>
      <c r="O18448" s="5"/>
      <c r="P18448" s="5"/>
      <c r="Q18448" s="5"/>
      <c r="R18448" s="5"/>
      <c r="S18448" s="5"/>
      <c r="T18448" s="5"/>
      <c r="U18448" s="5"/>
      <c r="V18448" s="5"/>
      <c r="W18448" s="5"/>
      <c r="X18448" s="5"/>
      <c r="Y18448" s="5"/>
      <c r="Z18448" s="5"/>
      <c r="AA18448" s="5"/>
      <c r="AB18448" s="5"/>
      <c r="AC18448" s="5"/>
      <c r="AD18448" s="5"/>
      <c r="AE18448" s="5"/>
      <c r="AF18448" s="5"/>
      <c r="AG18448" s="11"/>
    </row>
    <row r="18449" spans="1:33">
      <c r="A18449" s="5"/>
      <c r="B18449" s="5"/>
      <c r="C18449" s="5"/>
      <c r="D18449" s="5"/>
      <c r="E18449" s="5"/>
      <c r="F18449" s="5"/>
      <c r="G18449" s="5"/>
      <c r="H18449" s="5"/>
      <c r="I18449" s="5"/>
      <c r="J18449" s="5"/>
      <c r="K18449" s="5"/>
      <c r="L18449" s="5"/>
      <c r="M18449" s="5"/>
      <c r="N18449" s="5"/>
      <c r="O18449" s="5"/>
      <c r="P18449" s="5"/>
      <c r="Q18449" s="5"/>
      <c r="R18449" s="5"/>
      <c r="S18449" s="5"/>
      <c r="T18449" s="5"/>
      <c r="U18449" s="5"/>
      <c r="V18449" s="5"/>
      <c r="W18449" s="5"/>
      <c r="X18449" s="5"/>
      <c r="Y18449" s="5"/>
      <c r="Z18449" s="5"/>
      <c r="AA18449" s="5"/>
      <c r="AB18449" s="5"/>
      <c r="AC18449" s="5"/>
      <c r="AD18449" s="5"/>
      <c r="AE18449" s="5"/>
      <c r="AF18449" s="5"/>
      <c r="AG18449" s="11"/>
    </row>
    <row r="18450" spans="1:33">
      <c r="A18450" s="5"/>
      <c r="B18450" s="5"/>
      <c r="C18450" s="5"/>
      <c r="D18450" s="5"/>
      <c r="E18450" s="5"/>
      <c r="F18450" s="5"/>
      <c r="G18450" s="5"/>
      <c r="H18450" s="5"/>
      <c r="I18450" s="5"/>
      <c r="J18450" s="5"/>
      <c r="K18450" s="5"/>
      <c r="L18450" s="5"/>
      <c r="M18450" s="5"/>
      <c r="N18450" s="5"/>
      <c r="O18450" s="5"/>
      <c r="P18450" s="5"/>
      <c r="Q18450" s="5"/>
      <c r="R18450" s="5"/>
      <c r="S18450" s="5"/>
      <c r="T18450" s="5"/>
      <c r="U18450" s="5"/>
      <c r="V18450" s="5"/>
      <c r="W18450" s="5"/>
      <c r="X18450" s="5"/>
      <c r="Y18450" s="5"/>
      <c r="Z18450" s="5"/>
      <c r="AA18450" s="5"/>
      <c r="AB18450" s="5"/>
      <c r="AC18450" s="5"/>
      <c r="AD18450" s="5"/>
      <c r="AE18450" s="5"/>
      <c r="AF18450" s="5"/>
      <c r="AG18450" s="11"/>
    </row>
    <row r="18451" spans="1:33">
      <c r="A18451" s="5"/>
      <c r="B18451" s="5"/>
      <c r="C18451" s="5"/>
      <c r="D18451" s="5"/>
      <c r="E18451" s="5"/>
      <c r="F18451" s="5"/>
      <c r="G18451" s="5"/>
      <c r="H18451" s="5"/>
      <c r="I18451" s="5"/>
      <c r="J18451" s="5"/>
      <c r="K18451" s="5"/>
      <c r="L18451" s="5"/>
      <c r="M18451" s="5"/>
      <c r="N18451" s="5"/>
      <c r="O18451" s="5"/>
      <c r="P18451" s="5"/>
      <c r="Q18451" s="5"/>
      <c r="R18451" s="5"/>
      <c r="S18451" s="5"/>
      <c r="T18451" s="5"/>
      <c r="U18451" s="5"/>
      <c r="V18451" s="5"/>
      <c r="W18451" s="5"/>
      <c r="X18451" s="5"/>
      <c r="Y18451" s="5"/>
      <c r="Z18451" s="5"/>
      <c r="AA18451" s="5"/>
      <c r="AB18451" s="5"/>
      <c r="AC18451" s="5"/>
      <c r="AD18451" s="5"/>
      <c r="AE18451" s="5"/>
      <c r="AF18451" s="5"/>
      <c r="AG18451" s="11"/>
    </row>
    <row r="18452" spans="1:33">
      <c r="A18452" s="5"/>
      <c r="B18452" s="5"/>
      <c r="C18452" s="5"/>
      <c r="D18452" s="5"/>
      <c r="E18452" s="5"/>
      <c r="F18452" s="5"/>
      <c r="G18452" s="5"/>
      <c r="H18452" s="5"/>
      <c r="I18452" s="5"/>
      <c r="J18452" s="5"/>
      <c r="K18452" s="5"/>
      <c r="L18452" s="5"/>
      <c r="M18452" s="5"/>
      <c r="N18452" s="5"/>
      <c r="O18452" s="5"/>
      <c r="P18452" s="5"/>
      <c r="Q18452" s="5"/>
      <c r="R18452" s="5"/>
      <c r="S18452" s="5"/>
      <c r="T18452" s="5"/>
      <c r="U18452" s="5"/>
      <c r="V18452" s="5"/>
      <c r="W18452" s="5"/>
      <c r="X18452" s="5"/>
      <c r="Y18452" s="5"/>
      <c r="Z18452" s="5"/>
      <c r="AA18452" s="5"/>
      <c r="AB18452" s="5"/>
      <c r="AC18452" s="5"/>
      <c r="AD18452" s="5"/>
      <c r="AE18452" s="5"/>
      <c r="AF18452" s="5"/>
      <c r="AG18452" s="11"/>
    </row>
    <row r="18453" spans="1:33">
      <c r="A18453" s="5"/>
      <c r="B18453" s="5"/>
      <c r="C18453" s="5"/>
      <c r="D18453" s="5"/>
      <c r="E18453" s="5"/>
      <c r="F18453" s="5"/>
      <c r="G18453" s="5"/>
      <c r="H18453" s="5"/>
      <c r="I18453" s="5"/>
      <c r="J18453" s="5"/>
      <c r="K18453" s="5"/>
      <c r="L18453" s="5"/>
      <c r="M18453" s="5"/>
      <c r="N18453" s="5"/>
      <c r="O18453" s="5"/>
      <c r="P18453" s="5"/>
      <c r="Q18453" s="5"/>
      <c r="R18453" s="5"/>
      <c r="S18453" s="5"/>
      <c r="T18453" s="5"/>
      <c r="U18453" s="5"/>
      <c r="V18453" s="5"/>
      <c r="W18453" s="5"/>
      <c r="X18453" s="5"/>
      <c r="Y18453" s="5"/>
      <c r="Z18453" s="5"/>
      <c r="AA18453" s="5"/>
      <c r="AB18453" s="5"/>
      <c r="AC18453" s="5"/>
      <c r="AD18453" s="5"/>
      <c r="AE18453" s="5"/>
      <c r="AF18453" s="5"/>
      <c r="AG18453" s="11"/>
    </row>
    <row r="18454" spans="1:33">
      <c r="A18454" s="5"/>
      <c r="B18454" s="5"/>
      <c r="C18454" s="5"/>
      <c r="D18454" s="5"/>
      <c r="E18454" s="5"/>
      <c r="F18454" s="5"/>
      <c r="G18454" s="5"/>
      <c r="H18454" s="5"/>
      <c r="I18454" s="5"/>
      <c r="J18454" s="5"/>
      <c r="K18454" s="5"/>
      <c r="L18454" s="5"/>
      <c r="M18454" s="5"/>
      <c r="N18454" s="5"/>
      <c r="O18454" s="5"/>
      <c r="P18454" s="5"/>
      <c r="Q18454" s="5"/>
      <c r="R18454" s="5"/>
      <c r="S18454" s="5"/>
      <c r="T18454" s="5"/>
      <c r="U18454" s="5"/>
      <c r="V18454" s="5"/>
      <c r="W18454" s="5"/>
      <c r="X18454" s="5"/>
      <c r="Y18454" s="5"/>
      <c r="Z18454" s="5"/>
      <c r="AA18454" s="5"/>
      <c r="AB18454" s="5"/>
      <c r="AC18454" s="5"/>
      <c r="AD18454" s="5"/>
      <c r="AE18454" s="5"/>
      <c r="AF18454" s="5"/>
      <c r="AG18454" s="11"/>
    </row>
    <row r="18455" spans="1:33">
      <c r="A18455" s="5"/>
      <c r="B18455" s="5"/>
      <c r="C18455" s="5"/>
      <c r="D18455" s="5"/>
      <c r="E18455" s="5"/>
      <c r="F18455" s="5"/>
      <c r="G18455" s="5"/>
      <c r="H18455" s="5"/>
      <c r="I18455" s="5"/>
      <c r="J18455" s="5"/>
      <c r="K18455" s="5"/>
      <c r="L18455" s="5"/>
      <c r="M18455" s="5"/>
      <c r="N18455" s="5"/>
      <c r="O18455" s="5"/>
      <c r="P18455" s="5"/>
      <c r="Q18455" s="5"/>
      <c r="R18455" s="5"/>
      <c r="S18455" s="5"/>
      <c r="T18455" s="5"/>
      <c r="U18455" s="5"/>
      <c r="V18455" s="5"/>
      <c r="W18455" s="5"/>
      <c r="X18455" s="5"/>
      <c r="Y18455" s="5"/>
      <c r="Z18455" s="5"/>
      <c r="AA18455" s="5"/>
      <c r="AB18455" s="5"/>
      <c r="AC18455" s="5"/>
      <c r="AD18455" s="5"/>
      <c r="AE18455" s="5"/>
      <c r="AF18455" s="5"/>
      <c r="AG18455" s="11"/>
    </row>
    <row r="18456" spans="1:33">
      <c r="A18456" s="5"/>
      <c r="B18456" s="5"/>
      <c r="C18456" s="5"/>
      <c r="D18456" s="5"/>
      <c r="E18456" s="5"/>
      <c r="F18456" s="5"/>
      <c r="G18456" s="5"/>
      <c r="H18456" s="5"/>
      <c r="I18456" s="5"/>
      <c r="J18456" s="5"/>
      <c r="K18456" s="5"/>
      <c r="L18456" s="5"/>
      <c r="M18456" s="5"/>
      <c r="N18456" s="5"/>
      <c r="O18456" s="5"/>
      <c r="P18456" s="5"/>
      <c r="Q18456" s="5"/>
      <c r="R18456" s="5"/>
      <c r="S18456" s="5"/>
      <c r="T18456" s="5"/>
      <c r="U18456" s="5"/>
      <c r="V18456" s="5"/>
      <c r="W18456" s="5"/>
      <c r="X18456" s="5"/>
      <c r="Y18456" s="5"/>
      <c r="Z18456" s="5"/>
      <c r="AA18456" s="5"/>
      <c r="AB18456" s="5"/>
      <c r="AC18456" s="5"/>
      <c r="AD18456" s="5"/>
      <c r="AE18456" s="5"/>
      <c r="AF18456" s="5"/>
      <c r="AG18456" s="11"/>
    </row>
    <row r="18457" spans="1:33">
      <c r="A18457" s="5"/>
      <c r="B18457" s="5"/>
      <c r="C18457" s="5"/>
      <c r="D18457" s="5"/>
      <c r="E18457" s="5"/>
      <c r="F18457" s="5"/>
      <c r="G18457" s="5"/>
      <c r="H18457" s="5"/>
      <c r="I18457" s="5"/>
      <c r="J18457" s="5"/>
      <c r="K18457" s="5"/>
      <c r="L18457" s="5"/>
      <c r="M18457" s="5"/>
      <c r="N18457" s="5"/>
      <c r="O18457" s="5"/>
      <c r="P18457" s="5"/>
      <c r="Q18457" s="5"/>
      <c r="R18457" s="5"/>
      <c r="S18457" s="5"/>
      <c r="T18457" s="5"/>
      <c r="U18457" s="5"/>
      <c r="V18457" s="5"/>
      <c r="W18457" s="5"/>
      <c r="X18457" s="5"/>
      <c r="Y18457" s="5"/>
      <c r="Z18457" s="5"/>
      <c r="AA18457" s="5"/>
      <c r="AB18457" s="5"/>
      <c r="AC18457" s="5"/>
      <c r="AD18457" s="5"/>
      <c r="AE18457" s="5"/>
      <c r="AF18457" s="5"/>
      <c r="AG18457" s="11"/>
    </row>
    <row r="18458" spans="1:33">
      <c r="A18458" s="5"/>
      <c r="B18458" s="5"/>
      <c r="C18458" s="5"/>
      <c r="D18458" s="5"/>
      <c r="E18458" s="5"/>
      <c r="F18458" s="5"/>
      <c r="G18458" s="5"/>
      <c r="H18458" s="5"/>
      <c r="I18458" s="5"/>
      <c r="J18458" s="5"/>
      <c r="K18458" s="5"/>
      <c r="L18458" s="5"/>
      <c r="M18458" s="5"/>
      <c r="N18458" s="5"/>
      <c r="O18458" s="5"/>
      <c r="P18458" s="5"/>
      <c r="Q18458" s="5"/>
      <c r="R18458" s="5"/>
      <c r="S18458" s="5"/>
      <c r="T18458" s="5"/>
      <c r="U18458" s="5"/>
      <c r="V18458" s="5"/>
      <c r="W18458" s="5"/>
      <c r="X18458" s="5"/>
      <c r="Y18458" s="5"/>
      <c r="Z18458" s="5"/>
      <c r="AA18458" s="5"/>
      <c r="AB18458" s="5"/>
      <c r="AC18458" s="5"/>
      <c r="AD18458" s="5"/>
      <c r="AE18458" s="5"/>
      <c r="AF18458" s="5"/>
      <c r="AG18458" s="11"/>
    </row>
    <row r="18459" spans="1:33">
      <c r="A18459" s="5"/>
      <c r="B18459" s="5"/>
      <c r="C18459" s="5"/>
      <c r="D18459" s="5"/>
      <c r="E18459" s="5"/>
      <c r="F18459" s="5"/>
      <c r="G18459" s="5"/>
      <c r="H18459" s="5"/>
      <c r="I18459" s="5"/>
      <c r="J18459" s="5"/>
      <c r="K18459" s="5"/>
      <c r="L18459" s="5"/>
      <c r="M18459" s="5"/>
      <c r="N18459" s="5"/>
      <c r="O18459" s="5"/>
      <c r="P18459" s="5"/>
      <c r="Q18459" s="5"/>
      <c r="R18459" s="5"/>
      <c r="S18459" s="5"/>
      <c r="T18459" s="5"/>
      <c r="U18459" s="5"/>
      <c r="V18459" s="5"/>
      <c r="W18459" s="5"/>
      <c r="X18459" s="5"/>
      <c r="Y18459" s="5"/>
      <c r="Z18459" s="5"/>
      <c r="AA18459" s="5"/>
      <c r="AB18459" s="5"/>
      <c r="AC18459" s="5"/>
      <c r="AD18459" s="5"/>
      <c r="AE18459" s="5"/>
      <c r="AF18459" s="5"/>
      <c r="AG18459" s="11"/>
    </row>
    <row r="18460" spans="1:33">
      <c r="A18460" s="5"/>
      <c r="B18460" s="5"/>
      <c r="C18460" s="5"/>
      <c r="D18460" s="5"/>
      <c r="E18460" s="5"/>
      <c r="F18460" s="5"/>
      <c r="G18460" s="5"/>
      <c r="H18460" s="5"/>
      <c r="I18460" s="5"/>
      <c r="J18460" s="5"/>
      <c r="K18460" s="5"/>
      <c r="L18460" s="5"/>
      <c r="M18460" s="5"/>
      <c r="N18460" s="5"/>
      <c r="O18460" s="5"/>
      <c r="P18460" s="5"/>
      <c r="Q18460" s="5"/>
      <c r="R18460" s="5"/>
      <c r="S18460" s="5"/>
      <c r="T18460" s="5"/>
      <c r="U18460" s="5"/>
      <c r="V18460" s="5"/>
      <c r="W18460" s="5"/>
      <c r="X18460" s="5"/>
      <c r="Y18460" s="5"/>
      <c r="Z18460" s="5"/>
      <c r="AA18460" s="5"/>
      <c r="AB18460" s="5"/>
      <c r="AC18460" s="5"/>
      <c r="AD18460" s="5"/>
      <c r="AE18460" s="5"/>
      <c r="AF18460" s="5"/>
      <c r="AG18460" s="11"/>
    </row>
    <row r="18461" spans="1:33">
      <c r="A18461" s="5"/>
      <c r="B18461" s="5"/>
      <c r="C18461" s="5"/>
      <c r="D18461" s="5"/>
      <c r="E18461" s="5"/>
      <c r="F18461" s="5"/>
      <c r="G18461" s="5"/>
      <c r="H18461" s="5"/>
      <c r="I18461" s="5"/>
      <c r="J18461" s="5"/>
      <c r="K18461" s="5"/>
      <c r="L18461" s="5"/>
      <c r="M18461" s="5"/>
      <c r="N18461" s="5"/>
      <c r="O18461" s="5"/>
      <c r="P18461" s="5"/>
      <c r="Q18461" s="5"/>
      <c r="R18461" s="5"/>
      <c r="S18461" s="5"/>
      <c r="T18461" s="5"/>
      <c r="U18461" s="5"/>
      <c r="V18461" s="5"/>
      <c r="W18461" s="5"/>
      <c r="X18461" s="5"/>
      <c r="Y18461" s="5"/>
      <c r="Z18461" s="5"/>
      <c r="AA18461" s="5"/>
      <c r="AB18461" s="5"/>
      <c r="AC18461" s="5"/>
      <c r="AD18461" s="5"/>
      <c r="AE18461" s="5"/>
      <c r="AF18461" s="5"/>
      <c r="AG18461" s="11"/>
    </row>
    <row r="18462" spans="1:33">
      <c r="A18462" s="5"/>
      <c r="B18462" s="5"/>
      <c r="C18462" s="5"/>
      <c r="D18462" s="5"/>
      <c r="E18462" s="5"/>
      <c r="F18462" s="5"/>
      <c r="G18462" s="5"/>
      <c r="H18462" s="5"/>
      <c r="I18462" s="5"/>
      <c r="J18462" s="5"/>
      <c r="K18462" s="5"/>
      <c r="L18462" s="5"/>
      <c r="M18462" s="5"/>
      <c r="N18462" s="5"/>
      <c r="O18462" s="5"/>
      <c r="P18462" s="5"/>
      <c r="Q18462" s="5"/>
      <c r="R18462" s="5"/>
      <c r="S18462" s="5"/>
      <c r="T18462" s="5"/>
      <c r="U18462" s="5"/>
      <c r="V18462" s="5"/>
      <c r="W18462" s="5"/>
      <c r="X18462" s="5"/>
      <c r="Y18462" s="5"/>
      <c r="Z18462" s="5"/>
      <c r="AA18462" s="5"/>
      <c r="AB18462" s="5"/>
      <c r="AC18462" s="5"/>
      <c r="AD18462" s="5"/>
      <c r="AE18462" s="5"/>
      <c r="AF18462" s="5"/>
      <c r="AG18462" s="11"/>
    </row>
    <row r="18463" spans="1:33">
      <c r="A18463" s="5"/>
      <c r="B18463" s="5"/>
      <c r="C18463" s="5"/>
      <c r="D18463" s="5"/>
      <c r="E18463" s="5"/>
      <c r="F18463" s="5"/>
      <c r="G18463" s="5"/>
      <c r="H18463" s="5"/>
      <c r="I18463" s="5"/>
      <c r="J18463" s="5"/>
      <c r="K18463" s="5"/>
      <c r="L18463" s="5"/>
      <c r="M18463" s="5"/>
      <c r="N18463" s="5"/>
      <c r="O18463" s="5"/>
      <c r="P18463" s="5"/>
      <c r="Q18463" s="5"/>
      <c r="R18463" s="5"/>
      <c r="S18463" s="5"/>
      <c r="T18463" s="5"/>
      <c r="U18463" s="5"/>
      <c r="V18463" s="5"/>
      <c r="W18463" s="5"/>
      <c r="X18463" s="5"/>
      <c r="Y18463" s="5"/>
      <c r="Z18463" s="5"/>
      <c r="AA18463" s="5"/>
      <c r="AB18463" s="5"/>
      <c r="AC18463" s="5"/>
      <c r="AD18463" s="5"/>
      <c r="AE18463" s="5"/>
      <c r="AF18463" s="5"/>
      <c r="AG18463" s="11"/>
    </row>
    <row r="18464" spans="1:33">
      <c r="A18464" s="5"/>
      <c r="B18464" s="5"/>
      <c r="C18464" s="5"/>
      <c r="D18464" s="5"/>
      <c r="E18464" s="5"/>
      <c r="F18464" s="5"/>
      <c r="G18464" s="5"/>
      <c r="H18464" s="5"/>
      <c r="I18464" s="5"/>
      <c r="J18464" s="5"/>
      <c r="K18464" s="5"/>
      <c r="L18464" s="5"/>
      <c r="M18464" s="5"/>
      <c r="N18464" s="5"/>
      <c r="O18464" s="5"/>
      <c r="P18464" s="5"/>
      <c r="Q18464" s="5"/>
      <c r="R18464" s="5"/>
      <c r="S18464" s="5"/>
      <c r="T18464" s="5"/>
      <c r="U18464" s="5"/>
      <c r="V18464" s="5"/>
      <c r="W18464" s="5"/>
      <c r="X18464" s="5"/>
      <c r="Y18464" s="5"/>
      <c r="Z18464" s="5"/>
      <c r="AA18464" s="5"/>
      <c r="AB18464" s="5"/>
      <c r="AC18464" s="5"/>
      <c r="AD18464" s="5"/>
      <c r="AE18464" s="5"/>
      <c r="AF18464" s="5"/>
      <c r="AG18464" s="11"/>
    </row>
    <row r="18465" spans="1:33">
      <c r="A18465" s="5"/>
      <c r="B18465" s="5"/>
      <c r="C18465" s="5"/>
      <c r="D18465" s="5"/>
      <c r="E18465" s="5"/>
      <c r="F18465" s="5"/>
      <c r="G18465" s="5"/>
      <c r="H18465" s="5"/>
      <c r="I18465" s="5"/>
      <c r="J18465" s="5"/>
      <c r="K18465" s="5"/>
      <c r="L18465" s="5"/>
      <c r="M18465" s="5"/>
      <c r="N18465" s="5"/>
      <c r="O18465" s="5"/>
      <c r="P18465" s="5"/>
      <c r="Q18465" s="5"/>
      <c r="R18465" s="5"/>
      <c r="S18465" s="5"/>
      <c r="T18465" s="5"/>
      <c r="U18465" s="5"/>
      <c r="V18465" s="5"/>
      <c r="W18465" s="5"/>
      <c r="X18465" s="5"/>
      <c r="Y18465" s="5"/>
      <c r="Z18465" s="5"/>
      <c r="AA18465" s="5"/>
      <c r="AB18465" s="5"/>
      <c r="AC18465" s="5"/>
      <c r="AD18465" s="5"/>
      <c r="AE18465" s="5"/>
      <c r="AF18465" s="5"/>
      <c r="AG18465" s="11"/>
    </row>
    <row r="18466" spans="1:33">
      <c r="A18466" s="5"/>
      <c r="B18466" s="5"/>
      <c r="C18466" s="5"/>
      <c r="D18466" s="5"/>
      <c r="E18466" s="5"/>
      <c r="F18466" s="5"/>
      <c r="G18466" s="5"/>
      <c r="H18466" s="5"/>
      <c r="I18466" s="5"/>
      <c r="J18466" s="5"/>
      <c r="K18466" s="5"/>
      <c r="L18466" s="5"/>
      <c r="M18466" s="5"/>
      <c r="N18466" s="5"/>
      <c r="O18466" s="5"/>
      <c r="P18466" s="5"/>
      <c r="Q18466" s="5"/>
      <c r="R18466" s="5"/>
      <c r="S18466" s="5"/>
      <c r="T18466" s="5"/>
      <c r="U18466" s="5"/>
      <c r="V18466" s="5"/>
      <c r="W18466" s="5"/>
      <c r="X18466" s="5"/>
      <c r="Y18466" s="5"/>
      <c r="Z18466" s="5"/>
      <c r="AA18466" s="5"/>
      <c r="AB18466" s="5"/>
      <c r="AC18466" s="5"/>
      <c r="AD18466" s="5"/>
      <c r="AE18466" s="5"/>
      <c r="AF18466" s="5"/>
      <c r="AG18466" s="11"/>
    </row>
    <row r="18467" spans="1:33">
      <c r="A18467" s="5"/>
      <c r="B18467" s="5"/>
      <c r="C18467" s="5"/>
      <c r="D18467" s="5"/>
      <c r="E18467" s="5"/>
      <c r="F18467" s="5"/>
      <c r="G18467" s="5"/>
      <c r="H18467" s="5"/>
      <c r="I18467" s="5"/>
      <c r="J18467" s="5"/>
      <c r="K18467" s="5"/>
      <c r="L18467" s="5"/>
      <c r="M18467" s="5"/>
      <c r="N18467" s="5"/>
      <c r="O18467" s="5"/>
      <c r="P18467" s="5"/>
      <c r="Q18467" s="5"/>
      <c r="R18467" s="5"/>
      <c r="S18467" s="5"/>
      <c r="T18467" s="5"/>
      <c r="U18467" s="5"/>
      <c r="V18467" s="5"/>
      <c r="W18467" s="5"/>
      <c r="X18467" s="5"/>
      <c r="Y18467" s="5"/>
      <c r="Z18467" s="5"/>
      <c r="AA18467" s="5"/>
      <c r="AB18467" s="5"/>
      <c r="AC18467" s="5"/>
      <c r="AD18467" s="5"/>
      <c r="AE18467" s="5"/>
      <c r="AF18467" s="5"/>
      <c r="AG18467" s="11"/>
    </row>
    <row r="18468" spans="1:33">
      <c r="A18468" s="5"/>
      <c r="B18468" s="5"/>
      <c r="C18468" s="5"/>
      <c r="D18468" s="5"/>
      <c r="E18468" s="5"/>
      <c r="F18468" s="5"/>
      <c r="G18468" s="5"/>
      <c r="H18468" s="5"/>
      <c r="I18468" s="5"/>
      <c r="J18468" s="5"/>
      <c r="K18468" s="5"/>
      <c r="L18468" s="5"/>
      <c r="M18468" s="5"/>
      <c r="N18468" s="5"/>
      <c r="O18468" s="5"/>
      <c r="P18468" s="5"/>
      <c r="Q18468" s="5"/>
      <c r="R18468" s="5"/>
      <c r="S18468" s="5"/>
      <c r="T18468" s="5"/>
      <c r="U18468" s="5"/>
      <c r="V18468" s="5"/>
      <c r="W18468" s="5"/>
      <c r="X18468" s="5"/>
      <c r="Y18468" s="5"/>
      <c r="Z18468" s="5"/>
      <c r="AA18468" s="5"/>
      <c r="AB18468" s="5"/>
      <c r="AC18468" s="5"/>
      <c r="AD18468" s="5"/>
      <c r="AE18468" s="5"/>
      <c r="AF18468" s="5"/>
      <c r="AG18468" s="11"/>
    </row>
    <row r="18469" spans="1:33">
      <c r="A18469" s="5"/>
      <c r="B18469" s="5"/>
      <c r="C18469" s="5"/>
      <c r="D18469" s="5"/>
      <c r="E18469" s="5"/>
      <c r="F18469" s="5"/>
      <c r="G18469" s="5"/>
      <c r="H18469" s="5"/>
      <c r="I18469" s="5"/>
      <c r="J18469" s="5"/>
      <c r="K18469" s="5"/>
      <c r="L18469" s="5"/>
      <c r="M18469" s="5"/>
      <c r="N18469" s="5"/>
      <c r="O18469" s="5"/>
      <c r="P18469" s="5"/>
      <c r="Q18469" s="5"/>
      <c r="R18469" s="5"/>
      <c r="S18469" s="5"/>
      <c r="T18469" s="5"/>
      <c r="U18469" s="5"/>
      <c r="V18469" s="5"/>
      <c r="W18469" s="5"/>
      <c r="X18469" s="5"/>
      <c r="Y18469" s="5"/>
      <c r="Z18469" s="5"/>
      <c r="AA18469" s="5"/>
      <c r="AB18469" s="5"/>
      <c r="AC18469" s="5"/>
      <c r="AD18469" s="5"/>
      <c r="AE18469" s="5"/>
      <c r="AF18469" s="5"/>
      <c r="AG18469" s="11"/>
    </row>
    <row r="18470" spans="1:33">
      <c r="A18470" s="5"/>
      <c r="B18470" s="5"/>
      <c r="C18470" s="5"/>
      <c r="D18470" s="5"/>
      <c r="E18470" s="5"/>
      <c r="F18470" s="5"/>
      <c r="G18470" s="5"/>
      <c r="H18470" s="5"/>
      <c r="I18470" s="5"/>
      <c r="J18470" s="5"/>
      <c r="K18470" s="5"/>
      <c r="L18470" s="5"/>
      <c r="M18470" s="5"/>
      <c r="N18470" s="5"/>
      <c r="O18470" s="5"/>
      <c r="P18470" s="5"/>
      <c r="Q18470" s="5"/>
      <c r="R18470" s="5"/>
      <c r="S18470" s="5"/>
      <c r="T18470" s="5"/>
      <c r="U18470" s="5"/>
      <c r="V18470" s="5"/>
      <c r="W18470" s="5"/>
      <c r="X18470" s="5"/>
      <c r="Y18470" s="5"/>
      <c r="Z18470" s="5"/>
      <c r="AA18470" s="5"/>
      <c r="AB18470" s="5"/>
      <c r="AC18470" s="5"/>
      <c r="AD18470" s="5"/>
      <c r="AE18470" s="5"/>
      <c r="AF18470" s="5"/>
      <c r="AG18470" s="11"/>
    </row>
    <row r="18471" spans="1:33">
      <c r="A18471" s="5"/>
      <c r="B18471" s="5"/>
      <c r="C18471" s="5"/>
      <c r="D18471" s="5"/>
      <c r="E18471" s="5"/>
      <c r="F18471" s="5"/>
      <c r="G18471" s="5"/>
      <c r="H18471" s="5"/>
      <c r="I18471" s="5"/>
      <c r="J18471" s="5"/>
      <c r="K18471" s="5"/>
      <c r="L18471" s="5"/>
      <c r="M18471" s="5"/>
      <c r="N18471" s="5"/>
      <c r="O18471" s="5"/>
      <c r="P18471" s="5"/>
      <c r="Q18471" s="5"/>
      <c r="R18471" s="5"/>
      <c r="S18471" s="5"/>
      <c r="T18471" s="5"/>
      <c r="U18471" s="5"/>
      <c r="V18471" s="5"/>
      <c r="W18471" s="5"/>
      <c r="X18471" s="5"/>
      <c r="Y18471" s="5"/>
      <c r="Z18471" s="5"/>
      <c r="AA18471" s="5"/>
      <c r="AB18471" s="5"/>
      <c r="AC18471" s="5"/>
      <c r="AD18471" s="5"/>
      <c r="AE18471" s="5"/>
      <c r="AF18471" s="5"/>
      <c r="AG18471" s="11"/>
    </row>
    <row r="18472" spans="1:33">
      <c r="A18472" s="5"/>
      <c r="B18472" s="5"/>
      <c r="C18472" s="5"/>
      <c r="D18472" s="5"/>
      <c r="E18472" s="5"/>
      <c r="F18472" s="5"/>
      <c r="G18472" s="5"/>
      <c r="H18472" s="5"/>
      <c r="I18472" s="5"/>
      <c r="J18472" s="5"/>
      <c r="K18472" s="5"/>
      <c r="L18472" s="5"/>
      <c r="M18472" s="5"/>
      <c r="N18472" s="5"/>
      <c r="O18472" s="5"/>
      <c r="P18472" s="5"/>
      <c r="Q18472" s="5"/>
      <c r="R18472" s="5"/>
      <c r="S18472" s="5"/>
      <c r="T18472" s="5"/>
      <c r="U18472" s="5"/>
      <c r="V18472" s="5"/>
      <c r="W18472" s="5"/>
      <c r="X18472" s="5"/>
      <c r="Y18472" s="5"/>
      <c r="Z18472" s="5"/>
      <c r="AA18472" s="5"/>
      <c r="AB18472" s="5"/>
      <c r="AC18472" s="5"/>
      <c r="AD18472" s="5"/>
      <c r="AE18472" s="5"/>
      <c r="AF18472" s="5"/>
      <c r="AG18472" s="11"/>
    </row>
    <row r="18473" spans="1:33">
      <c r="A18473" s="5"/>
      <c r="B18473" s="5"/>
      <c r="C18473" s="5"/>
      <c r="D18473" s="5"/>
      <c r="E18473" s="5"/>
      <c r="F18473" s="5"/>
      <c r="G18473" s="5"/>
      <c r="H18473" s="5"/>
      <c r="I18473" s="5"/>
      <c r="J18473" s="5"/>
      <c r="K18473" s="5"/>
      <c r="L18473" s="5"/>
      <c r="M18473" s="5"/>
      <c r="N18473" s="5"/>
      <c r="O18473" s="5"/>
      <c r="P18473" s="5"/>
      <c r="Q18473" s="5"/>
      <c r="R18473" s="5"/>
      <c r="S18473" s="5"/>
      <c r="T18473" s="5"/>
      <c r="U18473" s="5"/>
      <c r="V18473" s="5"/>
      <c r="W18473" s="5"/>
      <c r="X18473" s="5"/>
      <c r="Y18473" s="5"/>
      <c r="Z18473" s="5"/>
      <c r="AA18473" s="5"/>
      <c r="AB18473" s="5"/>
      <c r="AC18473" s="5"/>
      <c r="AD18473" s="5"/>
      <c r="AE18473" s="5"/>
      <c r="AF18473" s="5"/>
      <c r="AG18473" s="11"/>
    </row>
    <row r="18474" spans="1:33">
      <c r="A18474" s="5"/>
      <c r="B18474" s="5"/>
      <c r="C18474" s="5"/>
      <c r="D18474" s="5"/>
      <c r="E18474" s="5"/>
      <c r="F18474" s="5"/>
      <c r="G18474" s="5"/>
      <c r="H18474" s="5"/>
      <c r="I18474" s="5"/>
      <c r="J18474" s="5"/>
      <c r="K18474" s="5"/>
      <c r="L18474" s="5"/>
      <c r="M18474" s="5"/>
      <c r="N18474" s="5"/>
      <c r="O18474" s="5"/>
      <c r="P18474" s="5"/>
      <c r="Q18474" s="5"/>
      <c r="R18474" s="5"/>
      <c r="S18474" s="5"/>
      <c r="T18474" s="5"/>
      <c r="U18474" s="5"/>
      <c r="V18474" s="5"/>
      <c r="W18474" s="5"/>
      <c r="X18474" s="5"/>
      <c r="Y18474" s="5"/>
      <c r="Z18474" s="5"/>
      <c r="AA18474" s="5"/>
      <c r="AB18474" s="5"/>
      <c r="AC18474" s="5"/>
      <c r="AD18474" s="5"/>
      <c r="AE18474" s="5"/>
      <c r="AF18474" s="5"/>
      <c r="AG18474" s="11"/>
    </row>
    <row r="18475" spans="1:33">
      <c r="A18475" s="5"/>
      <c r="B18475" s="5"/>
      <c r="C18475" s="5"/>
      <c r="D18475" s="5"/>
      <c r="E18475" s="5"/>
      <c r="F18475" s="5"/>
      <c r="G18475" s="5"/>
      <c r="H18475" s="5"/>
      <c r="I18475" s="5"/>
      <c r="J18475" s="5"/>
      <c r="K18475" s="5"/>
      <c r="L18475" s="5"/>
      <c r="M18475" s="5"/>
      <c r="N18475" s="5"/>
      <c r="O18475" s="5"/>
      <c r="P18475" s="5"/>
      <c r="Q18475" s="5"/>
      <c r="R18475" s="5"/>
      <c r="S18475" s="5"/>
      <c r="T18475" s="5"/>
      <c r="U18475" s="5"/>
      <c r="V18475" s="5"/>
      <c r="W18475" s="5"/>
      <c r="X18475" s="5"/>
      <c r="Y18475" s="5"/>
      <c r="Z18475" s="5"/>
      <c r="AA18475" s="5"/>
      <c r="AB18475" s="5"/>
      <c r="AC18475" s="5"/>
      <c r="AD18475" s="5"/>
      <c r="AE18475" s="5"/>
      <c r="AF18475" s="5"/>
      <c r="AG18475" s="11"/>
    </row>
    <row r="18476" spans="1:33">
      <c r="A18476" s="5"/>
      <c r="B18476" s="5"/>
      <c r="C18476" s="5"/>
      <c r="D18476" s="5"/>
      <c r="E18476" s="5"/>
      <c r="F18476" s="5"/>
      <c r="G18476" s="5"/>
      <c r="H18476" s="5"/>
      <c r="I18476" s="5"/>
      <c r="J18476" s="5"/>
      <c r="K18476" s="5"/>
      <c r="L18476" s="5"/>
      <c r="M18476" s="5"/>
      <c r="N18476" s="5"/>
      <c r="O18476" s="5"/>
      <c r="P18476" s="5"/>
      <c r="Q18476" s="5"/>
      <c r="R18476" s="5"/>
      <c r="S18476" s="5"/>
      <c r="T18476" s="5"/>
      <c r="U18476" s="5"/>
      <c r="V18476" s="5"/>
      <c r="W18476" s="5"/>
      <c r="X18476" s="5"/>
      <c r="Y18476" s="5"/>
      <c r="Z18476" s="5"/>
      <c r="AA18476" s="5"/>
      <c r="AB18476" s="5"/>
      <c r="AC18476" s="5"/>
      <c r="AD18476" s="5"/>
      <c r="AE18476" s="5"/>
      <c r="AF18476" s="5"/>
      <c r="AG18476" s="11"/>
    </row>
    <row r="18477" spans="1:33">
      <c r="A18477" s="5"/>
      <c r="B18477" s="5"/>
      <c r="C18477" s="5"/>
      <c r="D18477" s="5"/>
      <c r="E18477" s="5"/>
      <c r="F18477" s="5"/>
      <c r="G18477" s="5"/>
      <c r="H18477" s="5"/>
      <c r="I18477" s="5"/>
      <c r="J18477" s="5"/>
      <c r="K18477" s="5"/>
      <c r="L18477" s="5"/>
      <c r="M18477" s="5"/>
      <c r="N18477" s="5"/>
      <c r="O18477" s="5"/>
      <c r="P18477" s="5"/>
      <c r="Q18477" s="5"/>
      <c r="R18477" s="5"/>
      <c r="S18477" s="5"/>
      <c r="T18477" s="5"/>
      <c r="U18477" s="5"/>
      <c r="V18477" s="5"/>
      <c r="W18477" s="5"/>
      <c r="X18477" s="5"/>
      <c r="Y18477" s="5"/>
      <c r="Z18477" s="5"/>
      <c r="AA18477" s="5"/>
      <c r="AB18477" s="5"/>
      <c r="AC18477" s="5"/>
      <c r="AD18477" s="5"/>
      <c r="AE18477" s="5"/>
      <c r="AF18477" s="5"/>
      <c r="AG18477" s="11"/>
    </row>
    <row r="18478" spans="1:33">
      <c r="A18478" s="5"/>
      <c r="B18478" s="5"/>
      <c r="C18478" s="5"/>
      <c r="D18478" s="5"/>
      <c r="E18478" s="5"/>
      <c r="F18478" s="5"/>
      <c r="G18478" s="5"/>
      <c r="H18478" s="5"/>
      <c r="I18478" s="5"/>
      <c r="J18478" s="5"/>
      <c r="K18478" s="5"/>
      <c r="L18478" s="5"/>
      <c r="M18478" s="5"/>
      <c r="N18478" s="5"/>
      <c r="O18478" s="5"/>
      <c r="P18478" s="5"/>
      <c r="Q18478" s="5"/>
      <c r="R18478" s="5"/>
      <c r="S18478" s="5"/>
      <c r="T18478" s="5"/>
      <c r="U18478" s="5"/>
      <c r="V18478" s="5"/>
      <c r="W18478" s="5"/>
      <c r="X18478" s="5"/>
      <c r="Y18478" s="5"/>
      <c r="Z18478" s="5"/>
      <c r="AA18478" s="5"/>
      <c r="AB18478" s="5"/>
      <c r="AC18478" s="5"/>
      <c r="AD18478" s="5"/>
      <c r="AE18478" s="5"/>
      <c r="AF18478" s="5"/>
      <c r="AG18478" s="11"/>
    </row>
    <row r="18479" spans="1:33">
      <c r="A18479" s="5"/>
      <c r="B18479" s="5"/>
      <c r="C18479" s="5"/>
      <c r="D18479" s="5"/>
      <c r="E18479" s="5"/>
      <c r="F18479" s="5"/>
      <c r="G18479" s="5"/>
      <c r="H18479" s="5"/>
      <c r="I18479" s="5"/>
      <c r="J18479" s="5"/>
      <c r="K18479" s="5"/>
      <c r="L18479" s="5"/>
      <c r="M18479" s="5"/>
      <c r="N18479" s="5"/>
      <c r="O18479" s="5"/>
      <c r="P18479" s="5"/>
      <c r="Q18479" s="5"/>
      <c r="R18479" s="5"/>
      <c r="S18479" s="5"/>
      <c r="T18479" s="5"/>
      <c r="U18479" s="5"/>
      <c r="V18479" s="5"/>
      <c r="W18479" s="5"/>
      <c r="X18479" s="5"/>
      <c r="Y18479" s="5"/>
      <c r="Z18479" s="5"/>
      <c r="AA18479" s="5"/>
      <c r="AB18479" s="5"/>
      <c r="AC18479" s="5"/>
      <c r="AD18479" s="5"/>
      <c r="AE18479" s="5"/>
      <c r="AF18479" s="5"/>
      <c r="AG18479" s="11"/>
    </row>
    <row r="18480" spans="1:33">
      <c r="A18480" s="5"/>
      <c r="B18480" s="5"/>
      <c r="C18480" s="5"/>
      <c r="D18480" s="5"/>
      <c r="E18480" s="5"/>
      <c r="F18480" s="5"/>
      <c r="G18480" s="5"/>
      <c r="H18480" s="5"/>
      <c r="I18480" s="5"/>
      <c r="J18480" s="5"/>
      <c r="K18480" s="5"/>
      <c r="L18480" s="5"/>
      <c r="M18480" s="5"/>
      <c r="N18480" s="5"/>
      <c r="O18480" s="5"/>
      <c r="P18480" s="5"/>
      <c r="Q18480" s="5"/>
      <c r="R18480" s="5"/>
      <c r="S18480" s="5"/>
      <c r="T18480" s="5"/>
      <c r="U18480" s="5"/>
      <c r="V18480" s="5"/>
      <c r="W18480" s="5"/>
      <c r="X18480" s="5"/>
      <c r="Y18480" s="5"/>
      <c r="Z18480" s="5"/>
      <c r="AA18480" s="5"/>
      <c r="AB18480" s="5"/>
      <c r="AC18480" s="5"/>
      <c r="AD18480" s="5"/>
      <c r="AE18480" s="5"/>
      <c r="AF18480" s="5"/>
      <c r="AG18480" s="11"/>
    </row>
    <row r="18481" spans="1:33">
      <c r="A18481" s="5"/>
      <c r="B18481" s="5"/>
      <c r="C18481" s="5"/>
      <c r="D18481" s="5"/>
      <c r="E18481" s="5"/>
      <c r="F18481" s="5"/>
      <c r="G18481" s="5"/>
      <c r="H18481" s="5"/>
      <c r="I18481" s="5"/>
      <c r="J18481" s="5"/>
      <c r="K18481" s="5"/>
      <c r="L18481" s="5"/>
      <c r="M18481" s="5"/>
      <c r="N18481" s="5"/>
      <c r="O18481" s="5"/>
      <c r="P18481" s="5"/>
      <c r="Q18481" s="5"/>
      <c r="R18481" s="5"/>
      <c r="S18481" s="5"/>
      <c r="T18481" s="5"/>
      <c r="U18481" s="5"/>
      <c r="V18481" s="5"/>
      <c r="W18481" s="5"/>
      <c r="X18481" s="5"/>
      <c r="Y18481" s="5"/>
      <c r="Z18481" s="5"/>
      <c r="AA18481" s="5"/>
      <c r="AB18481" s="5"/>
      <c r="AC18481" s="5"/>
      <c r="AD18481" s="5"/>
      <c r="AE18481" s="5"/>
      <c r="AF18481" s="5"/>
      <c r="AG18481" s="11"/>
    </row>
    <row r="18482" spans="1:33">
      <c r="A18482" s="5"/>
      <c r="B18482" s="5"/>
      <c r="C18482" s="5"/>
      <c r="D18482" s="5"/>
      <c r="E18482" s="5"/>
      <c r="F18482" s="5"/>
      <c r="G18482" s="5"/>
      <c r="H18482" s="5"/>
      <c r="I18482" s="5"/>
      <c r="J18482" s="5"/>
      <c r="K18482" s="5"/>
      <c r="L18482" s="5"/>
      <c r="M18482" s="5"/>
      <c r="N18482" s="5"/>
      <c r="O18482" s="5"/>
      <c r="P18482" s="5"/>
      <c r="Q18482" s="5"/>
      <c r="R18482" s="5"/>
      <c r="S18482" s="5"/>
      <c r="T18482" s="5"/>
      <c r="U18482" s="5"/>
      <c r="V18482" s="5"/>
      <c r="W18482" s="5"/>
      <c r="X18482" s="5"/>
      <c r="Y18482" s="5"/>
      <c r="Z18482" s="5"/>
      <c r="AA18482" s="5"/>
      <c r="AB18482" s="5"/>
      <c r="AC18482" s="5"/>
      <c r="AD18482" s="5"/>
      <c r="AE18482" s="5"/>
      <c r="AF18482" s="5"/>
      <c r="AG18482" s="11"/>
    </row>
    <row r="18483" spans="1:33">
      <c r="A18483" s="5"/>
      <c r="B18483" s="5"/>
      <c r="C18483" s="5"/>
      <c r="D18483" s="5"/>
      <c r="E18483" s="5"/>
      <c r="F18483" s="5"/>
      <c r="G18483" s="5"/>
      <c r="H18483" s="5"/>
      <c r="I18483" s="5"/>
      <c r="J18483" s="5"/>
      <c r="K18483" s="5"/>
      <c r="L18483" s="5"/>
      <c r="M18483" s="5"/>
      <c r="N18483" s="5"/>
      <c r="O18483" s="5"/>
      <c r="P18483" s="5"/>
      <c r="Q18483" s="5"/>
      <c r="R18483" s="5"/>
      <c r="S18483" s="5"/>
      <c r="T18483" s="5"/>
      <c r="U18483" s="5"/>
      <c r="V18483" s="5"/>
      <c r="W18483" s="5"/>
      <c r="X18483" s="5"/>
      <c r="Y18483" s="5"/>
      <c r="Z18483" s="5"/>
      <c r="AA18483" s="5"/>
      <c r="AB18483" s="5"/>
      <c r="AC18483" s="5"/>
      <c r="AD18483" s="5"/>
      <c r="AE18483" s="5"/>
      <c r="AF18483" s="5"/>
      <c r="AG18483" s="11"/>
    </row>
    <row r="18484" spans="1:33">
      <c r="A18484" s="5"/>
      <c r="B18484" s="5"/>
      <c r="C18484" s="5"/>
      <c r="D18484" s="5"/>
      <c r="E18484" s="5"/>
      <c r="F18484" s="5"/>
      <c r="G18484" s="5"/>
      <c r="H18484" s="5"/>
      <c r="I18484" s="5"/>
      <c r="J18484" s="5"/>
      <c r="K18484" s="5"/>
      <c r="L18484" s="5"/>
      <c r="M18484" s="5"/>
      <c r="N18484" s="5"/>
      <c r="O18484" s="5"/>
      <c r="P18484" s="5"/>
      <c r="Q18484" s="5"/>
      <c r="R18484" s="5"/>
      <c r="S18484" s="5"/>
      <c r="T18484" s="5"/>
      <c r="U18484" s="5"/>
      <c r="V18484" s="5"/>
      <c r="W18484" s="5"/>
      <c r="X18484" s="5"/>
      <c r="Y18484" s="5"/>
      <c r="Z18484" s="5"/>
      <c r="AA18484" s="5"/>
      <c r="AB18484" s="5"/>
      <c r="AC18484" s="5"/>
      <c r="AD18484" s="5"/>
      <c r="AE18484" s="5"/>
      <c r="AF18484" s="5"/>
      <c r="AG18484" s="11"/>
    </row>
    <row r="18485" spans="1:33">
      <c r="A18485" s="5"/>
      <c r="B18485" s="5"/>
      <c r="C18485" s="5"/>
      <c r="D18485" s="5"/>
      <c r="E18485" s="5"/>
      <c r="F18485" s="5"/>
      <c r="G18485" s="5"/>
      <c r="H18485" s="5"/>
      <c r="I18485" s="5"/>
      <c r="J18485" s="5"/>
      <c r="K18485" s="5"/>
      <c r="L18485" s="5"/>
      <c r="M18485" s="5"/>
      <c r="N18485" s="5"/>
      <c r="O18485" s="5"/>
      <c r="P18485" s="5"/>
      <c r="Q18485" s="5"/>
      <c r="R18485" s="5"/>
      <c r="S18485" s="5"/>
      <c r="T18485" s="5"/>
      <c r="U18485" s="5"/>
      <c r="V18485" s="5"/>
      <c r="W18485" s="5"/>
      <c r="X18485" s="5"/>
      <c r="Y18485" s="5"/>
      <c r="Z18485" s="5"/>
      <c r="AA18485" s="5"/>
      <c r="AB18485" s="5"/>
      <c r="AC18485" s="5"/>
      <c r="AD18485" s="5"/>
      <c r="AE18485" s="5"/>
      <c r="AF18485" s="5"/>
      <c r="AG18485" s="11"/>
    </row>
    <row r="18486" spans="1:33">
      <c r="A18486" s="5"/>
      <c r="B18486" s="5"/>
      <c r="C18486" s="5"/>
      <c r="D18486" s="5"/>
      <c r="E18486" s="5"/>
      <c r="F18486" s="5"/>
      <c r="G18486" s="5"/>
      <c r="H18486" s="5"/>
      <c r="I18486" s="5"/>
      <c r="J18486" s="5"/>
      <c r="K18486" s="5"/>
      <c r="L18486" s="5"/>
      <c r="M18486" s="5"/>
      <c r="N18486" s="5"/>
      <c r="O18486" s="5"/>
      <c r="P18486" s="5"/>
      <c r="Q18486" s="5"/>
      <c r="R18486" s="5"/>
      <c r="S18486" s="5"/>
      <c r="T18486" s="5"/>
      <c r="U18486" s="5"/>
      <c r="V18486" s="5"/>
      <c r="W18486" s="5"/>
      <c r="X18486" s="5"/>
      <c r="Y18486" s="5"/>
      <c r="Z18486" s="5"/>
      <c r="AA18486" s="5"/>
      <c r="AB18486" s="5"/>
      <c r="AC18486" s="5"/>
      <c r="AD18486" s="5"/>
      <c r="AE18486" s="5"/>
      <c r="AF18486" s="5"/>
      <c r="AG18486" s="11"/>
    </row>
    <row r="18487" spans="1:33">
      <c r="A18487" s="5"/>
      <c r="B18487" s="5"/>
      <c r="C18487" s="5"/>
      <c r="D18487" s="5"/>
      <c r="E18487" s="5"/>
      <c r="F18487" s="5"/>
      <c r="G18487" s="5"/>
      <c r="H18487" s="5"/>
      <c r="I18487" s="5"/>
      <c r="J18487" s="5"/>
      <c r="K18487" s="5"/>
      <c r="L18487" s="5"/>
      <c r="M18487" s="5"/>
      <c r="N18487" s="5"/>
      <c r="O18487" s="5"/>
      <c r="P18487" s="5"/>
      <c r="Q18487" s="5"/>
      <c r="R18487" s="5"/>
      <c r="S18487" s="5"/>
      <c r="T18487" s="5"/>
      <c r="U18487" s="5"/>
      <c r="V18487" s="5"/>
      <c r="W18487" s="5"/>
      <c r="X18487" s="5"/>
      <c r="Y18487" s="5"/>
      <c r="Z18487" s="5"/>
      <c r="AA18487" s="5"/>
      <c r="AB18487" s="5"/>
      <c r="AC18487" s="5"/>
      <c r="AD18487" s="5"/>
      <c r="AE18487" s="5"/>
      <c r="AF18487" s="5"/>
      <c r="AG18487" s="11"/>
    </row>
    <row r="18488" spans="1:33">
      <c r="A18488" s="5"/>
      <c r="B18488" s="5"/>
      <c r="C18488" s="5"/>
      <c r="D18488" s="5"/>
      <c r="E18488" s="5"/>
      <c r="F18488" s="5"/>
      <c r="G18488" s="5"/>
      <c r="H18488" s="5"/>
      <c r="I18488" s="5"/>
      <c r="J18488" s="5"/>
      <c r="K18488" s="5"/>
      <c r="L18488" s="5"/>
      <c r="M18488" s="5"/>
      <c r="N18488" s="5"/>
      <c r="O18488" s="5"/>
      <c r="P18488" s="5"/>
      <c r="Q18488" s="5"/>
      <c r="R18488" s="5"/>
      <c r="S18488" s="5"/>
      <c r="T18488" s="5"/>
      <c r="U18488" s="5"/>
      <c r="V18488" s="5"/>
      <c r="W18488" s="5"/>
      <c r="X18488" s="5"/>
      <c r="Y18488" s="5"/>
      <c r="Z18488" s="5"/>
      <c r="AA18488" s="5"/>
      <c r="AB18488" s="5"/>
      <c r="AC18488" s="5"/>
      <c r="AD18488" s="5"/>
      <c r="AE18488" s="5"/>
      <c r="AF18488" s="5"/>
      <c r="AG18488" s="11"/>
    </row>
    <row r="18489" spans="1:33">
      <c r="A18489" s="5"/>
      <c r="B18489" s="5"/>
      <c r="C18489" s="5"/>
      <c r="D18489" s="5"/>
      <c r="E18489" s="5"/>
      <c r="F18489" s="5"/>
      <c r="G18489" s="5"/>
      <c r="H18489" s="5"/>
      <c r="I18489" s="5"/>
      <c r="J18489" s="5"/>
      <c r="K18489" s="5"/>
      <c r="L18489" s="5"/>
      <c r="M18489" s="5"/>
      <c r="N18489" s="5"/>
      <c r="O18489" s="5"/>
      <c r="P18489" s="5"/>
      <c r="Q18489" s="5"/>
      <c r="R18489" s="5"/>
      <c r="S18489" s="5"/>
      <c r="T18489" s="5"/>
      <c r="U18489" s="5"/>
      <c r="V18489" s="5"/>
      <c r="W18489" s="5"/>
      <c r="X18489" s="5"/>
      <c r="Y18489" s="5"/>
      <c r="Z18489" s="5"/>
      <c r="AA18489" s="5"/>
      <c r="AB18489" s="5"/>
      <c r="AC18489" s="5"/>
      <c r="AD18489" s="5"/>
      <c r="AE18489" s="5"/>
      <c r="AF18489" s="5"/>
      <c r="AG18489" s="11"/>
    </row>
    <row r="18490" spans="1:33">
      <c r="A18490" s="5"/>
      <c r="B18490" s="5"/>
      <c r="C18490" s="5"/>
      <c r="D18490" s="5"/>
      <c r="E18490" s="5"/>
      <c r="F18490" s="5"/>
      <c r="G18490" s="5"/>
      <c r="H18490" s="5"/>
      <c r="I18490" s="5"/>
      <c r="J18490" s="5"/>
      <c r="K18490" s="5"/>
      <c r="L18490" s="5"/>
      <c r="M18490" s="5"/>
      <c r="N18490" s="5"/>
      <c r="O18490" s="5"/>
      <c r="P18490" s="5"/>
      <c r="Q18490" s="5"/>
      <c r="R18490" s="5"/>
      <c r="S18490" s="5"/>
      <c r="T18490" s="5"/>
      <c r="U18490" s="5"/>
      <c r="V18490" s="5"/>
      <c r="W18490" s="5"/>
      <c r="X18490" s="5"/>
      <c r="Y18490" s="5"/>
      <c r="Z18490" s="5"/>
      <c r="AA18490" s="5"/>
      <c r="AB18490" s="5"/>
      <c r="AC18490" s="5"/>
      <c r="AD18490" s="5"/>
      <c r="AE18490" s="5"/>
      <c r="AF18490" s="5"/>
      <c r="AG18490" s="11"/>
    </row>
    <row r="18491" spans="1:33">
      <c r="A18491" s="5"/>
      <c r="B18491" s="5"/>
      <c r="C18491" s="5"/>
      <c r="D18491" s="5"/>
      <c r="E18491" s="5"/>
      <c r="F18491" s="5"/>
      <c r="G18491" s="5"/>
      <c r="H18491" s="5"/>
      <c r="I18491" s="5"/>
      <c r="J18491" s="5"/>
      <c r="K18491" s="5"/>
      <c r="L18491" s="5"/>
      <c r="M18491" s="5"/>
      <c r="N18491" s="5"/>
      <c r="O18491" s="5"/>
      <c r="P18491" s="5"/>
      <c r="Q18491" s="5"/>
      <c r="R18491" s="5"/>
      <c r="S18491" s="5"/>
      <c r="T18491" s="5"/>
      <c r="U18491" s="5"/>
      <c r="V18491" s="5"/>
      <c r="W18491" s="5"/>
      <c r="X18491" s="5"/>
      <c r="Y18491" s="5"/>
      <c r="Z18491" s="5"/>
      <c r="AA18491" s="5"/>
      <c r="AB18491" s="5"/>
      <c r="AC18491" s="5"/>
      <c r="AD18491" s="5"/>
      <c r="AE18491" s="5"/>
      <c r="AF18491" s="5"/>
      <c r="AG18491" s="11"/>
    </row>
    <row r="18492" spans="1:33">
      <c r="A18492" s="5"/>
      <c r="B18492" s="5"/>
      <c r="C18492" s="5"/>
      <c r="D18492" s="5"/>
      <c r="E18492" s="5"/>
      <c r="F18492" s="5"/>
      <c r="G18492" s="5"/>
      <c r="H18492" s="5"/>
      <c r="I18492" s="5"/>
      <c r="J18492" s="5"/>
      <c r="K18492" s="5"/>
      <c r="L18492" s="5"/>
      <c r="M18492" s="5"/>
      <c r="N18492" s="5"/>
      <c r="O18492" s="5"/>
      <c r="P18492" s="5"/>
      <c r="Q18492" s="5"/>
      <c r="R18492" s="5"/>
      <c r="S18492" s="5"/>
      <c r="T18492" s="5"/>
      <c r="U18492" s="5"/>
      <c r="V18492" s="5"/>
      <c r="W18492" s="5"/>
      <c r="X18492" s="5"/>
      <c r="Y18492" s="5"/>
      <c r="Z18492" s="5"/>
      <c r="AA18492" s="5"/>
      <c r="AB18492" s="5"/>
      <c r="AC18492" s="5"/>
      <c r="AD18492" s="5"/>
      <c r="AE18492" s="5"/>
      <c r="AF18492" s="5"/>
      <c r="AG18492" s="11"/>
    </row>
    <row r="18493" spans="1:33">
      <c r="A18493" s="5"/>
      <c r="B18493" s="5"/>
      <c r="C18493" s="5"/>
      <c r="D18493" s="5"/>
      <c r="E18493" s="5"/>
      <c r="F18493" s="5"/>
      <c r="G18493" s="5"/>
      <c r="H18493" s="5"/>
      <c r="I18493" s="5"/>
      <c r="J18493" s="5"/>
      <c r="K18493" s="5"/>
      <c r="L18493" s="5"/>
      <c r="M18493" s="5"/>
      <c r="N18493" s="5"/>
      <c r="O18493" s="5"/>
      <c r="P18493" s="5"/>
      <c r="Q18493" s="5"/>
      <c r="R18493" s="5"/>
      <c r="S18493" s="5"/>
      <c r="T18493" s="5"/>
      <c r="U18493" s="5"/>
      <c r="V18493" s="5"/>
      <c r="W18493" s="5"/>
      <c r="X18493" s="5"/>
      <c r="Y18493" s="5"/>
      <c r="Z18493" s="5"/>
      <c r="AA18493" s="5"/>
      <c r="AB18493" s="5"/>
      <c r="AC18493" s="5"/>
      <c r="AD18493" s="5"/>
      <c r="AE18493" s="5"/>
      <c r="AF18493" s="5"/>
      <c r="AG18493" s="11"/>
    </row>
    <row r="18494" spans="1:33">
      <c r="A18494" s="5"/>
      <c r="B18494" s="5"/>
      <c r="C18494" s="5"/>
      <c r="D18494" s="5"/>
      <c r="E18494" s="5"/>
      <c r="F18494" s="5"/>
      <c r="G18494" s="5"/>
      <c r="H18494" s="5"/>
      <c r="I18494" s="5"/>
      <c r="J18494" s="5"/>
      <c r="K18494" s="5"/>
      <c r="L18494" s="5"/>
      <c r="M18494" s="5"/>
      <c r="N18494" s="5"/>
      <c r="O18494" s="5"/>
      <c r="P18494" s="5"/>
      <c r="Q18494" s="5"/>
      <c r="R18494" s="5"/>
      <c r="S18494" s="5"/>
      <c r="T18494" s="5"/>
      <c r="U18494" s="5"/>
      <c r="V18494" s="5"/>
      <c r="W18494" s="5"/>
      <c r="X18494" s="5"/>
      <c r="Y18494" s="5"/>
      <c r="Z18494" s="5"/>
      <c r="AA18494" s="5"/>
      <c r="AB18494" s="5"/>
      <c r="AC18494" s="5"/>
      <c r="AD18494" s="5"/>
      <c r="AE18494" s="5"/>
      <c r="AF18494" s="5"/>
      <c r="AG18494" s="11"/>
    </row>
    <row r="18495" spans="1:33">
      <c r="A18495" s="5"/>
      <c r="B18495" s="5"/>
      <c r="C18495" s="5"/>
      <c r="D18495" s="5"/>
      <c r="E18495" s="5"/>
      <c r="F18495" s="5"/>
      <c r="G18495" s="5"/>
      <c r="H18495" s="5"/>
      <c r="I18495" s="5"/>
      <c r="J18495" s="5"/>
      <c r="K18495" s="5"/>
      <c r="L18495" s="5"/>
      <c r="M18495" s="5"/>
      <c r="N18495" s="5"/>
      <c r="O18495" s="5"/>
      <c r="P18495" s="5"/>
      <c r="Q18495" s="5"/>
      <c r="R18495" s="5"/>
      <c r="S18495" s="5"/>
      <c r="T18495" s="5"/>
      <c r="U18495" s="5"/>
      <c r="V18495" s="5"/>
      <c r="W18495" s="5"/>
      <c r="X18495" s="5"/>
      <c r="Y18495" s="5"/>
      <c r="Z18495" s="5"/>
      <c r="AA18495" s="5"/>
      <c r="AB18495" s="5"/>
      <c r="AC18495" s="5"/>
      <c r="AD18495" s="5"/>
      <c r="AE18495" s="5"/>
      <c r="AF18495" s="5"/>
      <c r="AG18495" s="11"/>
    </row>
    <row r="18496" spans="1:33">
      <c r="A18496" s="5"/>
      <c r="B18496" s="5"/>
      <c r="C18496" s="5"/>
      <c r="D18496" s="5"/>
      <c r="E18496" s="5"/>
      <c r="F18496" s="5"/>
      <c r="G18496" s="5"/>
      <c r="H18496" s="5"/>
      <c r="I18496" s="5"/>
      <c r="J18496" s="5"/>
      <c r="K18496" s="5"/>
      <c r="L18496" s="5"/>
      <c r="M18496" s="5"/>
      <c r="N18496" s="5"/>
      <c r="O18496" s="5"/>
      <c r="P18496" s="5"/>
      <c r="Q18496" s="5"/>
      <c r="R18496" s="5"/>
      <c r="S18496" s="5"/>
      <c r="T18496" s="5"/>
      <c r="U18496" s="5"/>
      <c r="V18496" s="5"/>
      <c r="W18496" s="5"/>
      <c r="X18496" s="5"/>
      <c r="Y18496" s="5"/>
      <c r="Z18496" s="5"/>
      <c r="AA18496" s="5"/>
      <c r="AB18496" s="5"/>
      <c r="AC18496" s="5"/>
      <c r="AD18496" s="5"/>
      <c r="AE18496" s="5"/>
      <c r="AF18496" s="5"/>
      <c r="AG18496" s="11"/>
    </row>
    <row r="18497" spans="1:33">
      <c r="A18497" s="5"/>
      <c r="B18497" s="5"/>
      <c r="C18497" s="5"/>
      <c r="D18497" s="5"/>
      <c r="E18497" s="5"/>
      <c r="F18497" s="5"/>
      <c r="G18497" s="5"/>
      <c r="H18497" s="5"/>
      <c r="I18497" s="5"/>
      <c r="J18497" s="5"/>
      <c r="K18497" s="5"/>
      <c r="L18497" s="5"/>
      <c r="M18497" s="5"/>
      <c r="N18497" s="5"/>
      <c r="O18497" s="5"/>
      <c r="P18497" s="5"/>
      <c r="Q18497" s="5"/>
      <c r="R18497" s="5"/>
      <c r="S18497" s="5"/>
      <c r="T18497" s="5"/>
      <c r="U18497" s="5"/>
      <c r="V18497" s="5"/>
      <c r="W18497" s="5"/>
      <c r="X18497" s="5"/>
      <c r="Y18497" s="5"/>
      <c r="Z18497" s="5"/>
      <c r="AA18497" s="5"/>
      <c r="AB18497" s="5"/>
      <c r="AC18497" s="5"/>
      <c r="AD18497" s="5"/>
      <c r="AE18497" s="5"/>
      <c r="AF18497" s="5"/>
      <c r="AG18497" s="11"/>
    </row>
    <row r="18498" spans="1:33">
      <c r="A18498" s="5"/>
      <c r="B18498" s="5"/>
      <c r="C18498" s="5"/>
      <c r="D18498" s="5"/>
      <c r="E18498" s="5"/>
      <c r="F18498" s="5"/>
      <c r="G18498" s="5"/>
      <c r="H18498" s="5"/>
      <c r="I18498" s="5"/>
      <c r="J18498" s="5"/>
      <c r="K18498" s="5"/>
      <c r="L18498" s="5"/>
      <c r="M18498" s="5"/>
      <c r="N18498" s="5"/>
      <c r="O18498" s="5"/>
      <c r="P18498" s="5"/>
      <c r="Q18498" s="5"/>
      <c r="R18498" s="5"/>
      <c r="S18498" s="5"/>
      <c r="T18498" s="5"/>
      <c r="U18498" s="5"/>
      <c r="V18498" s="5"/>
      <c r="W18498" s="5"/>
      <c r="X18498" s="5"/>
      <c r="Y18498" s="5"/>
      <c r="Z18498" s="5"/>
      <c r="AA18498" s="5"/>
      <c r="AB18498" s="5"/>
      <c r="AC18498" s="5"/>
      <c r="AD18498" s="5"/>
      <c r="AE18498" s="5"/>
      <c r="AF18498" s="5"/>
      <c r="AG18498" s="11"/>
    </row>
    <row r="18499" spans="1:33">
      <c r="A18499" s="5"/>
      <c r="B18499" s="5"/>
      <c r="C18499" s="5"/>
      <c r="D18499" s="5"/>
      <c r="E18499" s="5"/>
      <c r="F18499" s="5"/>
      <c r="G18499" s="5"/>
      <c r="H18499" s="5"/>
      <c r="I18499" s="5"/>
      <c r="J18499" s="5"/>
      <c r="K18499" s="5"/>
      <c r="L18499" s="5"/>
      <c r="M18499" s="5"/>
      <c r="N18499" s="5"/>
      <c r="O18499" s="5"/>
      <c r="P18499" s="5"/>
      <c r="Q18499" s="5"/>
      <c r="R18499" s="5"/>
      <c r="S18499" s="5"/>
      <c r="T18499" s="5"/>
      <c r="U18499" s="5"/>
      <c r="V18499" s="5"/>
      <c r="W18499" s="5"/>
      <c r="X18499" s="5"/>
      <c r="Y18499" s="5"/>
      <c r="Z18499" s="5"/>
      <c r="AA18499" s="5"/>
      <c r="AB18499" s="5"/>
      <c r="AC18499" s="5"/>
      <c r="AD18499" s="5"/>
      <c r="AE18499" s="5"/>
      <c r="AF18499" s="5"/>
      <c r="AG18499" s="11"/>
    </row>
    <row r="18500" spans="1:33">
      <c r="A18500" s="5"/>
      <c r="B18500" s="5"/>
      <c r="C18500" s="5"/>
      <c r="D18500" s="5"/>
      <c r="E18500" s="5"/>
      <c r="F18500" s="5"/>
      <c r="G18500" s="5"/>
      <c r="H18500" s="5"/>
      <c r="I18500" s="5"/>
      <c r="J18500" s="5"/>
      <c r="K18500" s="5"/>
      <c r="L18500" s="5"/>
      <c r="M18500" s="5"/>
      <c r="N18500" s="5"/>
      <c r="O18500" s="5"/>
      <c r="P18500" s="5"/>
      <c r="Q18500" s="5"/>
      <c r="R18500" s="5"/>
      <c r="S18500" s="5"/>
      <c r="T18500" s="5"/>
      <c r="U18500" s="5"/>
      <c r="V18500" s="5"/>
      <c r="W18500" s="5"/>
      <c r="X18500" s="5"/>
      <c r="Y18500" s="5"/>
      <c r="Z18500" s="5"/>
      <c r="AA18500" s="5"/>
      <c r="AB18500" s="5"/>
      <c r="AC18500" s="5"/>
      <c r="AD18500" s="5"/>
      <c r="AE18500" s="5"/>
      <c r="AF18500" s="5"/>
      <c r="AG18500" s="11"/>
    </row>
    <row r="18501" spans="1:33">
      <c r="A18501" s="5"/>
      <c r="B18501" s="5"/>
      <c r="C18501" s="5"/>
      <c r="D18501" s="5"/>
      <c r="E18501" s="5"/>
      <c r="F18501" s="5"/>
      <c r="G18501" s="5"/>
      <c r="H18501" s="5"/>
      <c r="I18501" s="5"/>
      <c r="J18501" s="5"/>
      <c r="K18501" s="5"/>
      <c r="L18501" s="5"/>
      <c r="M18501" s="5"/>
      <c r="N18501" s="5"/>
      <c r="O18501" s="5"/>
      <c r="P18501" s="5"/>
      <c r="Q18501" s="5"/>
      <c r="R18501" s="5"/>
      <c r="S18501" s="5"/>
      <c r="T18501" s="5"/>
      <c r="U18501" s="5"/>
      <c r="V18501" s="5"/>
      <c r="W18501" s="5"/>
      <c r="X18501" s="5"/>
      <c r="Y18501" s="5"/>
      <c r="Z18501" s="5"/>
      <c r="AA18501" s="5"/>
      <c r="AB18501" s="5"/>
      <c r="AC18501" s="5"/>
      <c r="AD18501" s="5"/>
      <c r="AE18501" s="5"/>
      <c r="AF18501" s="5"/>
      <c r="AG18501" s="11"/>
    </row>
    <row r="18502" spans="1:33">
      <c r="A18502" s="5"/>
      <c r="B18502" s="5"/>
      <c r="C18502" s="5"/>
      <c r="D18502" s="5"/>
      <c r="E18502" s="5"/>
      <c r="F18502" s="5"/>
      <c r="G18502" s="5"/>
      <c r="H18502" s="5"/>
      <c r="I18502" s="5"/>
      <c r="J18502" s="5"/>
      <c r="K18502" s="5"/>
      <c r="L18502" s="5"/>
      <c r="M18502" s="5"/>
      <c r="N18502" s="5"/>
      <c r="O18502" s="5"/>
      <c r="P18502" s="5"/>
      <c r="Q18502" s="5"/>
      <c r="R18502" s="5"/>
      <c r="S18502" s="5"/>
      <c r="T18502" s="5"/>
      <c r="U18502" s="5"/>
      <c r="V18502" s="5"/>
      <c r="W18502" s="5"/>
      <c r="X18502" s="5"/>
      <c r="Y18502" s="5"/>
      <c r="Z18502" s="5"/>
      <c r="AA18502" s="5"/>
      <c r="AB18502" s="5"/>
      <c r="AC18502" s="5"/>
      <c r="AD18502" s="5"/>
      <c r="AE18502" s="5"/>
      <c r="AF18502" s="5"/>
      <c r="AG18502" s="11"/>
    </row>
    <row r="18503" spans="1:33">
      <c r="A18503" s="5"/>
      <c r="B18503" s="5"/>
      <c r="C18503" s="5"/>
      <c r="D18503" s="5"/>
      <c r="E18503" s="5"/>
      <c r="F18503" s="5"/>
      <c r="G18503" s="5"/>
      <c r="H18503" s="5"/>
      <c r="I18503" s="5"/>
      <c r="J18503" s="5"/>
      <c r="K18503" s="5"/>
      <c r="L18503" s="5"/>
      <c r="M18503" s="5"/>
      <c r="N18503" s="5"/>
      <c r="O18503" s="5"/>
      <c r="P18503" s="5"/>
      <c r="Q18503" s="5"/>
      <c r="R18503" s="5"/>
      <c r="S18503" s="5"/>
      <c r="T18503" s="5"/>
      <c r="U18503" s="5"/>
      <c r="V18503" s="5"/>
      <c r="W18503" s="5"/>
      <c r="X18503" s="5"/>
      <c r="Y18503" s="5"/>
      <c r="Z18503" s="5"/>
      <c r="AA18503" s="5"/>
      <c r="AB18503" s="5"/>
      <c r="AC18503" s="5"/>
      <c r="AD18503" s="5"/>
      <c r="AE18503" s="5"/>
      <c r="AF18503" s="5"/>
      <c r="AG18503" s="11"/>
    </row>
    <row r="18504" spans="1:33">
      <c r="A18504" s="5"/>
      <c r="B18504" s="5"/>
      <c r="C18504" s="5"/>
      <c r="D18504" s="5"/>
      <c r="E18504" s="5"/>
      <c r="F18504" s="5"/>
      <c r="G18504" s="5"/>
      <c r="H18504" s="5"/>
      <c r="I18504" s="5"/>
      <c r="J18504" s="5"/>
      <c r="K18504" s="5"/>
      <c r="L18504" s="5"/>
      <c r="M18504" s="5"/>
      <c r="N18504" s="5"/>
      <c r="O18504" s="5"/>
      <c r="P18504" s="5"/>
      <c r="Q18504" s="5"/>
      <c r="R18504" s="5"/>
      <c r="S18504" s="5"/>
      <c r="T18504" s="5"/>
      <c r="U18504" s="5"/>
      <c r="V18504" s="5"/>
      <c r="W18504" s="5"/>
      <c r="X18504" s="5"/>
      <c r="Y18504" s="5"/>
      <c r="Z18504" s="5"/>
      <c r="AA18504" s="5"/>
      <c r="AB18504" s="5"/>
      <c r="AC18504" s="5"/>
      <c r="AD18504" s="5"/>
      <c r="AE18504" s="5"/>
      <c r="AF18504" s="5"/>
      <c r="AG18504" s="11"/>
    </row>
    <row r="18505" spans="1:33">
      <c r="A18505" s="5"/>
      <c r="B18505" s="5"/>
      <c r="C18505" s="5"/>
      <c r="D18505" s="5"/>
      <c r="E18505" s="5"/>
      <c r="F18505" s="5"/>
      <c r="G18505" s="5"/>
      <c r="H18505" s="5"/>
      <c r="I18505" s="5"/>
      <c r="J18505" s="5"/>
      <c r="K18505" s="5"/>
      <c r="L18505" s="5"/>
      <c r="M18505" s="5"/>
      <c r="N18505" s="5"/>
      <c r="O18505" s="5"/>
      <c r="P18505" s="5"/>
      <c r="Q18505" s="5"/>
      <c r="R18505" s="5"/>
      <c r="S18505" s="5"/>
      <c r="T18505" s="5"/>
      <c r="U18505" s="5"/>
      <c r="V18505" s="5"/>
      <c r="W18505" s="5"/>
      <c r="X18505" s="5"/>
      <c r="Y18505" s="5"/>
      <c r="Z18505" s="5"/>
      <c r="AA18505" s="5"/>
      <c r="AB18505" s="5"/>
      <c r="AC18505" s="5"/>
      <c r="AD18505" s="5"/>
      <c r="AE18505" s="5"/>
      <c r="AF18505" s="5"/>
      <c r="AG18505" s="11"/>
    </row>
    <row r="18506" spans="1:33">
      <c r="A18506" s="5"/>
      <c r="B18506" s="5"/>
      <c r="C18506" s="5"/>
      <c r="D18506" s="5"/>
      <c r="E18506" s="5"/>
      <c r="F18506" s="5"/>
      <c r="G18506" s="5"/>
      <c r="H18506" s="5"/>
      <c r="I18506" s="5"/>
      <c r="J18506" s="5"/>
      <c r="K18506" s="5"/>
      <c r="L18506" s="5"/>
      <c r="M18506" s="5"/>
      <c r="N18506" s="5"/>
      <c r="O18506" s="5"/>
      <c r="P18506" s="5"/>
      <c r="Q18506" s="5"/>
      <c r="R18506" s="5"/>
      <c r="S18506" s="5"/>
      <c r="T18506" s="5"/>
      <c r="U18506" s="5"/>
      <c r="V18506" s="5"/>
      <c r="W18506" s="5"/>
      <c r="X18506" s="5"/>
      <c r="Y18506" s="5"/>
      <c r="Z18506" s="5"/>
      <c r="AA18506" s="5"/>
      <c r="AB18506" s="5"/>
      <c r="AC18506" s="5"/>
      <c r="AD18506" s="5"/>
      <c r="AE18506" s="5"/>
      <c r="AF18506" s="5"/>
      <c r="AG18506" s="11"/>
    </row>
    <row r="18507" spans="1:33">
      <c r="A18507" s="5"/>
      <c r="B18507" s="5"/>
      <c r="C18507" s="5"/>
      <c r="D18507" s="5"/>
      <c r="E18507" s="5"/>
      <c r="F18507" s="5"/>
      <c r="G18507" s="5"/>
      <c r="H18507" s="5"/>
      <c r="I18507" s="5"/>
      <c r="J18507" s="5"/>
      <c r="K18507" s="5"/>
      <c r="L18507" s="5"/>
      <c r="M18507" s="5"/>
      <c r="N18507" s="5"/>
      <c r="O18507" s="5"/>
      <c r="P18507" s="5"/>
      <c r="Q18507" s="5"/>
      <c r="R18507" s="5"/>
      <c r="S18507" s="5"/>
      <c r="T18507" s="5"/>
      <c r="U18507" s="5"/>
      <c r="V18507" s="5"/>
      <c r="W18507" s="5"/>
      <c r="X18507" s="5"/>
      <c r="Y18507" s="5"/>
      <c r="Z18507" s="5"/>
      <c r="AA18507" s="5"/>
      <c r="AB18507" s="5"/>
      <c r="AC18507" s="5"/>
      <c r="AD18507" s="5"/>
      <c r="AE18507" s="5"/>
      <c r="AF18507" s="5"/>
      <c r="AG18507" s="11"/>
    </row>
    <row r="18508" spans="1:33">
      <c r="A18508" s="5"/>
      <c r="B18508" s="5"/>
      <c r="C18508" s="5"/>
      <c r="D18508" s="5"/>
      <c r="E18508" s="5"/>
      <c r="F18508" s="5"/>
      <c r="G18508" s="5"/>
      <c r="H18508" s="5"/>
      <c r="I18508" s="5"/>
      <c r="J18508" s="5"/>
      <c r="K18508" s="5"/>
      <c r="L18508" s="5"/>
      <c r="M18508" s="5"/>
      <c r="N18508" s="5"/>
      <c r="O18508" s="5"/>
      <c r="P18508" s="5"/>
      <c r="Q18508" s="5"/>
      <c r="R18508" s="5"/>
      <c r="S18508" s="5"/>
      <c r="T18508" s="5"/>
      <c r="U18508" s="5"/>
      <c r="V18508" s="5"/>
      <c r="W18508" s="5"/>
      <c r="X18508" s="5"/>
      <c r="Y18508" s="5"/>
      <c r="Z18508" s="5"/>
      <c r="AA18508" s="5"/>
      <c r="AB18508" s="5"/>
      <c r="AC18508" s="5"/>
      <c r="AD18508" s="5"/>
      <c r="AE18508" s="5"/>
      <c r="AF18508" s="5"/>
      <c r="AG18508" s="11"/>
    </row>
    <row r="18509" spans="1:33">
      <c r="A18509" s="5"/>
      <c r="B18509" s="5"/>
      <c r="C18509" s="5"/>
      <c r="D18509" s="5"/>
      <c r="E18509" s="5"/>
      <c r="F18509" s="5"/>
      <c r="G18509" s="5"/>
      <c r="H18509" s="5"/>
      <c r="I18509" s="5"/>
      <c r="J18509" s="5"/>
      <c r="K18509" s="5"/>
      <c r="L18509" s="5"/>
      <c r="M18509" s="5"/>
      <c r="N18509" s="5"/>
      <c r="O18509" s="5"/>
      <c r="P18509" s="5"/>
      <c r="Q18509" s="5"/>
      <c r="R18509" s="5"/>
      <c r="S18509" s="5"/>
      <c r="T18509" s="5"/>
      <c r="U18509" s="5"/>
      <c r="V18509" s="5"/>
      <c r="W18509" s="5"/>
      <c r="X18509" s="5"/>
      <c r="Y18509" s="5"/>
      <c r="Z18509" s="5"/>
      <c r="AA18509" s="5"/>
      <c r="AB18509" s="5"/>
      <c r="AC18509" s="5"/>
      <c r="AD18509" s="5"/>
      <c r="AE18509" s="5"/>
      <c r="AF18509" s="5"/>
      <c r="AG18509" s="11"/>
    </row>
    <row r="18510" spans="1:33">
      <c r="A18510" s="5"/>
      <c r="B18510" s="5"/>
      <c r="C18510" s="5"/>
      <c r="D18510" s="5"/>
      <c r="E18510" s="5"/>
      <c r="F18510" s="5"/>
      <c r="G18510" s="5"/>
      <c r="H18510" s="5"/>
      <c r="I18510" s="5"/>
      <c r="J18510" s="5"/>
      <c r="K18510" s="5"/>
      <c r="L18510" s="5"/>
      <c r="M18510" s="5"/>
      <c r="N18510" s="5"/>
      <c r="O18510" s="5"/>
      <c r="P18510" s="5"/>
      <c r="Q18510" s="5"/>
      <c r="R18510" s="5"/>
      <c r="S18510" s="5"/>
      <c r="T18510" s="5"/>
      <c r="U18510" s="5"/>
      <c r="V18510" s="5"/>
      <c r="W18510" s="5"/>
      <c r="X18510" s="5"/>
      <c r="Y18510" s="5"/>
      <c r="Z18510" s="5"/>
      <c r="AA18510" s="5"/>
      <c r="AB18510" s="5"/>
      <c r="AC18510" s="5"/>
      <c r="AD18510" s="5"/>
      <c r="AE18510" s="5"/>
      <c r="AF18510" s="5"/>
      <c r="AG18510" s="11"/>
    </row>
    <row r="18511" spans="1:33">
      <c r="A18511" s="5"/>
      <c r="B18511" s="5"/>
      <c r="C18511" s="5"/>
      <c r="D18511" s="5"/>
      <c r="E18511" s="5"/>
      <c r="F18511" s="5"/>
      <c r="G18511" s="5"/>
      <c r="H18511" s="5"/>
      <c r="I18511" s="5"/>
      <c r="J18511" s="5"/>
      <c r="K18511" s="5"/>
      <c r="L18511" s="5"/>
      <c r="M18511" s="5"/>
      <c r="N18511" s="5"/>
      <c r="O18511" s="5"/>
      <c r="P18511" s="5"/>
      <c r="Q18511" s="5"/>
      <c r="R18511" s="5"/>
      <c r="S18511" s="5"/>
      <c r="T18511" s="5"/>
      <c r="U18511" s="5"/>
      <c r="V18511" s="5"/>
      <c r="W18511" s="5"/>
      <c r="X18511" s="5"/>
      <c r="Y18511" s="5"/>
      <c r="Z18511" s="5"/>
      <c r="AA18511" s="5"/>
      <c r="AB18511" s="5"/>
      <c r="AC18511" s="5"/>
      <c r="AD18511" s="5"/>
      <c r="AE18511" s="5"/>
      <c r="AF18511" s="5"/>
      <c r="AG18511" s="11"/>
    </row>
    <row r="18512" spans="1:33">
      <c r="A18512" s="5"/>
      <c r="B18512" s="5"/>
      <c r="C18512" s="5"/>
      <c r="D18512" s="5"/>
      <c r="E18512" s="5"/>
      <c r="F18512" s="5"/>
      <c r="G18512" s="5"/>
      <c r="H18512" s="5"/>
      <c r="I18512" s="5"/>
      <c r="J18512" s="5"/>
      <c r="K18512" s="5"/>
      <c r="L18512" s="5"/>
      <c r="M18512" s="5"/>
      <c r="N18512" s="5"/>
      <c r="O18512" s="5"/>
      <c r="P18512" s="5"/>
      <c r="Q18512" s="5"/>
      <c r="R18512" s="5"/>
      <c r="S18512" s="5"/>
      <c r="T18512" s="5"/>
      <c r="U18512" s="5"/>
      <c r="V18512" s="5"/>
      <c r="W18512" s="5"/>
      <c r="X18512" s="5"/>
      <c r="Y18512" s="5"/>
      <c r="Z18512" s="5"/>
      <c r="AA18512" s="5"/>
      <c r="AB18512" s="5"/>
      <c r="AC18512" s="5"/>
      <c r="AD18512" s="5"/>
      <c r="AE18512" s="5"/>
      <c r="AF18512" s="5"/>
      <c r="AG18512" s="11"/>
    </row>
    <row r="18513" spans="1:33">
      <c r="A18513" s="5"/>
      <c r="B18513" s="5"/>
      <c r="C18513" s="5"/>
      <c r="D18513" s="5"/>
      <c r="E18513" s="5"/>
      <c r="F18513" s="5"/>
      <c r="G18513" s="5"/>
      <c r="H18513" s="5"/>
      <c r="I18513" s="5"/>
      <c r="J18513" s="5"/>
      <c r="K18513" s="5"/>
      <c r="L18513" s="5"/>
      <c r="M18513" s="5"/>
      <c r="N18513" s="5"/>
      <c r="O18513" s="5"/>
      <c r="P18513" s="5"/>
      <c r="Q18513" s="5"/>
      <c r="R18513" s="5"/>
      <c r="S18513" s="5"/>
      <c r="T18513" s="5"/>
      <c r="U18513" s="5"/>
      <c r="V18513" s="5"/>
      <c r="W18513" s="5"/>
      <c r="X18513" s="5"/>
      <c r="Y18513" s="5"/>
      <c r="Z18513" s="5"/>
      <c r="AA18513" s="5"/>
      <c r="AB18513" s="5"/>
      <c r="AC18513" s="5"/>
      <c r="AD18513" s="5"/>
      <c r="AE18513" s="5"/>
      <c r="AF18513" s="5"/>
      <c r="AG18513" s="11"/>
    </row>
    <row r="18514" spans="1:33">
      <c r="A18514" s="5"/>
      <c r="B18514" s="5"/>
      <c r="C18514" s="5"/>
      <c r="D18514" s="5"/>
      <c r="E18514" s="5"/>
      <c r="F18514" s="5"/>
      <c r="G18514" s="5"/>
      <c r="H18514" s="5"/>
      <c r="I18514" s="5"/>
      <c r="J18514" s="5"/>
      <c r="K18514" s="5"/>
      <c r="L18514" s="5"/>
      <c r="M18514" s="5"/>
      <c r="N18514" s="5"/>
      <c r="O18514" s="5"/>
      <c r="P18514" s="5"/>
      <c r="Q18514" s="5"/>
      <c r="R18514" s="5"/>
      <c r="S18514" s="5"/>
      <c r="T18514" s="5"/>
      <c r="U18514" s="5"/>
      <c r="V18514" s="5"/>
      <c r="W18514" s="5"/>
      <c r="X18514" s="5"/>
      <c r="Y18514" s="5"/>
      <c r="Z18514" s="5"/>
      <c r="AA18514" s="5"/>
      <c r="AB18514" s="5"/>
      <c r="AC18514" s="5"/>
      <c r="AD18514" s="5"/>
      <c r="AE18514" s="5"/>
      <c r="AF18514" s="5"/>
      <c r="AG18514" s="11"/>
    </row>
    <row r="18515" spans="1:33">
      <c r="A18515" s="5"/>
      <c r="B18515" s="5"/>
      <c r="C18515" s="5"/>
      <c r="D18515" s="5"/>
      <c r="E18515" s="5"/>
      <c r="F18515" s="5"/>
      <c r="G18515" s="5"/>
      <c r="H18515" s="5"/>
      <c r="I18515" s="5"/>
      <c r="J18515" s="5"/>
      <c r="K18515" s="5"/>
      <c r="L18515" s="5"/>
      <c r="M18515" s="5"/>
      <c r="N18515" s="5"/>
      <c r="O18515" s="5"/>
      <c r="P18515" s="5"/>
      <c r="Q18515" s="5"/>
      <c r="R18515" s="5"/>
      <c r="S18515" s="5"/>
      <c r="T18515" s="5"/>
      <c r="U18515" s="5"/>
      <c r="V18515" s="5"/>
      <c r="W18515" s="5"/>
      <c r="X18515" s="5"/>
      <c r="Y18515" s="5"/>
      <c r="Z18515" s="5"/>
      <c r="AA18515" s="5"/>
      <c r="AB18515" s="5"/>
      <c r="AC18515" s="5"/>
      <c r="AD18515" s="5"/>
      <c r="AE18515" s="5"/>
      <c r="AF18515" s="5"/>
      <c r="AG18515" s="11"/>
    </row>
    <row r="18516" spans="1:33">
      <c r="A18516" s="5"/>
      <c r="B18516" s="5"/>
      <c r="C18516" s="5"/>
      <c r="D18516" s="5"/>
      <c r="E18516" s="5"/>
      <c r="F18516" s="5"/>
      <c r="G18516" s="5"/>
      <c r="H18516" s="5"/>
      <c r="I18516" s="5"/>
      <c r="J18516" s="5"/>
      <c r="K18516" s="5"/>
      <c r="L18516" s="5"/>
      <c r="M18516" s="5"/>
      <c r="N18516" s="5"/>
      <c r="O18516" s="5"/>
      <c r="P18516" s="5"/>
      <c r="Q18516" s="5"/>
      <c r="R18516" s="5"/>
      <c r="S18516" s="5"/>
      <c r="T18516" s="5"/>
      <c r="U18516" s="5"/>
      <c r="V18516" s="5"/>
      <c r="W18516" s="5"/>
      <c r="X18516" s="5"/>
      <c r="Y18516" s="5"/>
      <c r="Z18516" s="5"/>
      <c r="AA18516" s="5"/>
      <c r="AB18516" s="5"/>
      <c r="AC18516" s="5"/>
      <c r="AD18516" s="5"/>
      <c r="AE18516" s="5"/>
      <c r="AF18516" s="5"/>
      <c r="AG18516" s="11"/>
    </row>
    <row r="18517" spans="1:33">
      <c r="A18517" s="5"/>
      <c r="B18517" s="5"/>
      <c r="C18517" s="5"/>
      <c r="D18517" s="5"/>
      <c r="E18517" s="5"/>
      <c r="F18517" s="5"/>
      <c r="G18517" s="5"/>
      <c r="H18517" s="5"/>
      <c r="I18517" s="5"/>
      <c r="J18517" s="5"/>
      <c r="K18517" s="5"/>
      <c r="L18517" s="5"/>
      <c r="M18517" s="5"/>
      <c r="N18517" s="5"/>
      <c r="O18517" s="5"/>
      <c r="P18517" s="5"/>
      <c r="Q18517" s="5"/>
      <c r="R18517" s="5"/>
      <c r="S18517" s="5"/>
      <c r="T18517" s="5"/>
      <c r="U18517" s="5"/>
      <c r="V18517" s="5"/>
      <c r="W18517" s="5"/>
      <c r="X18517" s="5"/>
      <c r="Y18517" s="5"/>
      <c r="Z18517" s="5"/>
      <c r="AA18517" s="5"/>
      <c r="AB18517" s="5"/>
      <c r="AC18517" s="5"/>
      <c r="AD18517" s="5"/>
      <c r="AE18517" s="5"/>
      <c r="AF18517" s="5"/>
      <c r="AG18517" s="11"/>
    </row>
    <row r="18518" spans="1:33">
      <c r="A18518" s="5"/>
      <c r="B18518" s="5"/>
      <c r="C18518" s="5"/>
      <c r="D18518" s="5"/>
      <c r="E18518" s="5"/>
      <c r="F18518" s="5"/>
      <c r="G18518" s="5"/>
      <c r="H18518" s="5"/>
      <c r="I18518" s="5"/>
      <c r="J18518" s="5"/>
      <c r="K18518" s="5"/>
      <c r="L18518" s="5"/>
      <c r="M18518" s="5"/>
      <c r="N18518" s="5"/>
      <c r="O18518" s="5"/>
      <c r="P18518" s="5"/>
      <c r="Q18518" s="5"/>
      <c r="R18518" s="5"/>
      <c r="S18518" s="5"/>
      <c r="T18518" s="5"/>
      <c r="U18518" s="5"/>
      <c r="V18518" s="5"/>
      <c r="W18518" s="5"/>
      <c r="X18518" s="5"/>
      <c r="Y18518" s="5"/>
      <c r="Z18518" s="5"/>
      <c r="AA18518" s="5"/>
      <c r="AB18518" s="5"/>
      <c r="AC18518" s="5"/>
      <c r="AD18518" s="5"/>
      <c r="AE18518" s="5"/>
      <c r="AF18518" s="5"/>
      <c r="AG18518" s="11"/>
    </row>
    <row r="18519" spans="1:33">
      <c r="A18519" s="5"/>
      <c r="B18519" s="5"/>
      <c r="C18519" s="5"/>
      <c r="D18519" s="5"/>
      <c r="E18519" s="5"/>
      <c r="F18519" s="5"/>
      <c r="G18519" s="5"/>
      <c r="H18519" s="5"/>
      <c r="I18519" s="5"/>
      <c r="J18519" s="5"/>
      <c r="K18519" s="5"/>
      <c r="L18519" s="5"/>
      <c r="M18519" s="5"/>
      <c r="N18519" s="5"/>
      <c r="O18519" s="5"/>
      <c r="P18519" s="5"/>
      <c r="Q18519" s="5"/>
      <c r="R18519" s="5"/>
      <c r="S18519" s="5"/>
      <c r="T18519" s="5"/>
      <c r="U18519" s="5"/>
      <c r="V18519" s="5"/>
      <c r="W18519" s="5"/>
      <c r="X18519" s="5"/>
      <c r="Y18519" s="5"/>
      <c r="Z18519" s="5"/>
      <c r="AA18519" s="5"/>
      <c r="AB18519" s="5"/>
      <c r="AC18519" s="5"/>
      <c r="AD18519" s="5"/>
      <c r="AE18519" s="5"/>
      <c r="AF18519" s="5"/>
      <c r="AG18519" s="11"/>
    </row>
    <row r="18520" spans="1:33">
      <c r="A18520" s="5"/>
      <c r="B18520" s="5"/>
      <c r="C18520" s="5"/>
      <c r="D18520" s="5"/>
      <c r="E18520" s="5"/>
      <c r="F18520" s="5"/>
      <c r="G18520" s="5"/>
      <c r="H18520" s="5"/>
      <c r="I18520" s="5"/>
      <c r="J18520" s="5"/>
      <c r="K18520" s="5"/>
      <c r="L18520" s="5"/>
      <c r="M18520" s="5"/>
      <c r="N18520" s="5"/>
      <c r="O18520" s="5"/>
      <c r="P18520" s="5"/>
      <c r="Q18520" s="5"/>
      <c r="R18520" s="5"/>
      <c r="S18520" s="5"/>
      <c r="T18520" s="5"/>
      <c r="U18520" s="5"/>
      <c r="V18520" s="5"/>
      <c r="W18520" s="5"/>
      <c r="X18520" s="5"/>
      <c r="Y18520" s="5"/>
      <c r="Z18520" s="5"/>
      <c r="AA18520" s="5"/>
      <c r="AB18520" s="5"/>
      <c r="AC18520" s="5"/>
      <c r="AD18520" s="5"/>
      <c r="AE18520" s="5"/>
      <c r="AF18520" s="5"/>
      <c r="AG18520" s="11"/>
    </row>
    <row r="18521" spans="1:33">
      <c r="A18521" s="5"/>
      <c r="B18521" s="5"/>
      <c r="C18521" s="5"/>
      <c r="D18521" s="5"/>
      <c r="E18521" s="5"/>
      <c r="F18521" s="5"/>
      <c r="G18521" s="5"/>
      <c r="H18521" s="5"/>
      <c r="I18521" s="5"/>
      <c r="J18521" s="5"/>
      <c r="K18521" s="5"/>
      <c r="L18521" s="5"/>
      <c r="M18521" s="5"/>
      <c r="N18521" s="5"/>
      <c r="O18521" s="5"/>
      <c r="P18521" s="5"/>
      <c r="Q18521" s="5"/>
      <c r="R18521" s="5"/>
      <c r="S18521" s="5"/>
      <c r="T18521" s="5"/>
      <c r="U18521" s="5"/>
      <c r="V18521" s="5"/>
      <c r="W18521" s="5"/>
      <c r="X18521" s="5"/>
      <c r="Y18521" s="5"/>
      <c r="Z18521" s="5"/>
      <c r="AA18521" s="5"/>
      <c r="AB18521" s="5"/>
      <c r="AC18521" s="5"/>
      <c r="AD18521" s="5"/>
      <c r="AE18521" s="5"/>
      <c r="AF18521" s="5"/>
      <c r="AG18521" s="11"/>
    </row>
    <row r="18522" spans="1:33">
      <c r="A18522" s="5"/>
      <c r="B18522" s="5"/>
      <c r="C18522" s="5"/>
      <c r="D18522" s="5"/>
      <c r="E18522" s="5"/>
      <c r="F18522" s="5"/>
      <c r="G18522" s="5"/>
      <c r="H18522" s="5"/>
      <c r="I18522" s="5"/>
      <c r="J18522" s="5"/>
      <c r="K18522" s="5"/>
      <c r="L18522" s="5"/>
      <c r="M18522" s="5"/>
      <c r="N18522" s="5"/>
      <c r="O18522" s="5"/>
      <c r="P18522" s="5"/>
      <c r="Q18522" s="5"/>
      <c r="R18522" s="5"/>
      <c r="S18522" s="5"/>
      <c r="T18522" s="5"/>
      <c r="U18522" s="5"/>
      <c r="V18522" s="5"/>
      <c r="W18522" s="5"/>
      <c r="X18522" s="5"/>
      <c r="Y18522" s="5"/>
      <c r="Z18522" s="5"/>
      <c r="AA18522" s="5"/>
      <c r="AB18522" s="5"/>
      <c r="AC18522" s="5"/>
      <c r="AD18522" s="5"/>
      <c r="AE18522" s="5"/>
      <c r="AF18522" s="5"/>
      <c r="AG18522" s="11"/>
    </row>
    <row r="18523" spans="1:33">
      <c r="A18523" s="5"/>
      <c r="B18523" s="5"/>
      <c r="C18523" s="5"/>
      <c r="D18523" s="5"/>
      <c r="E18523" s="5"/>
      <c r="F18523" s="5"/>
      <c r="G18523" s="5"/>
      <c r="H18523" s="5"/>
      <c r="I18523" s="5"/>
      <c r="J18523" s="5"/>
      <c r="K18523" s="5"/>
      <c r="L18523" s="5"/>
      <c r="M18523" s="5"/>
      <c r="N18523" s="5"/>
      <c r="O18523" s="5"/>
      <c r="P18523" s="5"/>
      <c r="Q18523" s="5"/>
      <c r="R18523" s="5"/>
      <c r="S18523" s="5"/>
      <c r="T18523" s="5"/>
      <c r="U18523" s="5"/>
      <c r="V18523" s="5"/>
      <c r="W18523" s="5"/>
      <c r="X18523" s="5"/>
      <c r="Y18523" s="5"/>
      <c r="Z18523" s="5"/>
      <c r="AA18523" s="5"/>
      <c r="AB18523" s="5"/>
      <c r="AC18523" s="5"/>
      <c r="AD18523" s="5"/>
      <c r="AE18523" s="5"/>
      <c r="AF18523" s="5"/>
      <c r="AG18523" s="11"/>
    </row>
    <row r="18524" spans="1:33">
      <c r="A18524" s="5"/>
      <c r="B18524" s="5"/>
      <c r="C18524" s="5"/>
      <c r="D18524" s="5"/>
      <c r="E18524" s="5"/>
      <c r="F18524" s="5"/>
      <c r="G18524" s="5"/>
      <c r="H18524" s="5"/>
      <c r="I18524" s="5"/>
      <c r="J18524" s="5"/>
      <c r="K18524" s="5"/>
      <c r="L18524" s="5"/>
      <c r="M18524" s="5"/>
      <c r="N18524" s="5"/>
      <c r="O18524" s="5"/>
      <c r="P18524" s="5"/>
      <c r="Q18524" s="5"/>
      <c r="R18524" s="5"/>
      <c r="S18524" s="5"/>
      <c r="T18524" s="5"/>
      <c r="U18524" s="5"/>
      <c r="V18524" s="5"/>
      <c r="W18524" s="5"/>
      <c r="X18524" s="5"/>
      <c r="Y18524" s="5"/>
      <c r="Z18524" s="5"/>
      <c r="AA18524" s="5"/>
      <c r="AB18524" s="5"/>
      <c r="AC18524" s="5"/>
      <c r="AD18524" s="5"/>
      <c r="AE18524" s="5"/>
      <c r="AF18524" s="5"/>
      <c r="AG18524" s="11"/>
    </row>
    <row r="18525" spans="1:33">
      <c r="A18525" s="5"/>
      <c r="B18525" s="5"/>
      <c r="C18525" s="5"/>
      <c r="D18525" s="5"/>
      <c r="E18525" s="5"/>
      <c r="F18525" s="5"/>
      <c r="G18525" s="5"/>
      <c r="H18525" s="5"/>
      <c r="I18525" s="5"/>
      <c r="J18525" s="5"/>
      <c r="K18525" s="5"/>
      <c r="L18525" s="5"/>
      <c r="M18525" s="5"/>
      <c r="N18525" s="5"/>
      <c r="O18525" s="5"/>
      <c r="P18525" s="5"/>
      <c r="Q18525" s="5"/>
      <c r="R18525" s="5"/>
      <c r="S18525" s="5"/>
      <c r="T18525" s="5"/>
      <c r="U18525" s="5"/>
      <c r="V18525" s="5"/>
      <c r="W18525" s="5"/>
      <c r="X18525" s="5"/>
      <c r="Y18525" s="5"/>
      <c r="Z18525" s="5"/>
      <c r="AA18525" s="5"/>
      <c r="AB18525" s="5"/>
      <c r="AC18525" s="5"/>
      <c r="AD18525" s="5"/>
      <c r="AE18525" s="5"/>
      <c r="AF18525" s="5"/>
      <c r="AG18525" s="11"/>
    </row>
    <row r="18526" spans="1:33">
      <c r="A18526" s="5"/>
      <c r="B18526" s="5"/>
      <c r="C18526" s="5"/>
      <c r="D18526" s="5"/>
      <c r="E18526" s="5"/>
      <c r="F18526" s="5"/>
      <c r="G18526" s="5"/>
      <c r="H18526" s="5"/>
      <c r="I18526" s="5"/>
      <c r="J18526" s="5"/>
      <c r="K18526" s="5"/>
      <c r="L18526" s="5"/>
      <c r="M18526" s="5"/>
      <c r="N18526" s="5"/>
      <c r="O18526" s="5"/>
      <c r="P18526" s="5"/>
      <c r="Q18526" s="5"/>
      <c r="R18526" s="5"/>
      <c r="S18526" s="5"/>
      <c r="T18526" s="5"/>
      <c r="U18526" s="5"/>
      <c r="V18526" s="5"/>
      <c r="W18526" s="5"/>
      <c r="X18526" s="5"/>
      <c r="Y18526" s="5"/>
      <c r="Z18526" s="5"/>
      <c r="AA18526" s="5"/>
      <c r="AB18526" s="5"/>
      <c r="AC18526" s="5"/>
      <c r="AD18526" s="5"/>
      <c r="AE18526" s="5"/>
      <c r="AF18526" s="5"/>
      <c r="AG18526" s="11"/>
    </row>
    <row r="18527" spans="1:33">
      <c r="A18527" s="5"/>
      <c r="B18527" s="5"/>
      <c r="C18527" s="5"/>
      <c r="D18527" s="5"/>
      <c r="E18527" s="5"/>
      <c r="F18527" s="5"/>
      <c r="G18527" s="5"/>
      <c r="H18527" s="5"/>
      <c r="I18527" s="5"/>
      <c r="J18527" s="5"/>
      <c r="K18527" s="5"/>
      <c r="L18527" s="5"/>
      <c r="M18527" s="5"/>
      <c r="N18527" s="5"/>
      <c r="O18527" s="5"/>
      <c r="P18527" s="5"/>
      <c r="Q18527" s="5"/>
      <c r="R18527" s="5"/>
      <c r="S18527" s="5"/>
      <c r="T18527" s="5"/>
      <c r="U18527" s="5"/>
      <c r="V18527" s="5"/>
      <c r="W18527" s="5"/>
      <c r="X18527" s="5"/>
      <c r="Y18527" s="5"/>
      <c r="Z18527" s="5"/>
      <c r="AA18527" s="5"/>
      <c r="AB18527" s="5"/>
      <c r="AC18527" s="5"/>
      <c r="AD18527" s="5"/>
      <c r="AE18527" s="5"/>
      <c r="AF18527" s="5"/>
      <c r="AG18527" s="11"/>
    </row>
    <row r="18528" spans="1:33">
      <c r="A18528" s="5"/>
      <c r="B18528" s="5"/>
      <c r="C18528" s="5"/>
      <c r="D18528" s="5"/>
      <c r="E18528" s="5"/>
      <c r="F18528" s="5"/>
      <c r="G18528" s="5"/>
      <c r="H18528" s="5"/>
      <c r="I18528" s="5"/>
      <c r="J18528" s="5"/>
      <c r="K18528" s="5"/>
      <c r="L18528" s="5"/>
      <c r="M18528" s="5"/>
      <c r="N18528" s="5"/>
      <c r="O18528" s="5"/>
      <c r="P18528" s="5"/>
      <c r="Q18528" s="5"/>
      <c r="R18528" s="5"/>
      <c r="S18528" s="5"/>
      <c r="T18528" s="5"/>
      <c r="U18528" s="5"/>
      <c r="V18528" s="5"/>
      <c r="W18528" s="5"/>
      <c r="X18528" s="5"/>
      <c r="Y18528" s="5"/>
      <c r="Z18528" s="5"/>
      <c r="AA18528" s="5"/>
      <c r="AB18528" s="5"/>
      <c r="AC18528" s="5"/>
      <c r="AD18528" s="5"/>
      <c r="AE18528" s="5"/>
      <c r="AF18528" s="5"/>
      <c r="AG18528" s="11"/>
    </row>
    <row r="18529" spans="1:33">
      <c r="A18529" s="5"/>
      <c r="B18529" s="5"/>
      <c r="C18529" s="5"/>
      <c r="D18529" s="5"/>
      <c r="E18529" s="5"/>
      <c r="F18529" s="5"/>
      <c r="G18529" s="5"/>
      <c r="H18529" s="5"/>
      <c r="I18529" s="5"/>
      <c r="J18529" s="5"/>
      <c r="K18529" s="5"/>
      <c r="L18529" s="5"/>
      <c r="M18529" s="5"/>
      <c r="N18529" s="5"/>
      <c r="O18529" s="5"/>
      <c r="P18529" s="5"/>
      <c r="Q18529" s="5"/>
      <c r="R18529" s="5"/>
      <c r="S18529" s="5"/>
      <c r="T18529" s="5"/>
      <c r="U18529" s="5"/>
      <c r="V18529" s="5"/>
      <c r="W18529" s="5"/>
      <c r="X18529" s="5"/>
      <c r="Y18529" s="5"/>
      <c r="Z18529" s="5"/>
      <c r="AA18529" s="5"/>
      <c r="AB18529" s="5"/>
      <c r="AC18529" s="5"/>
      <c r="AD18529" s="5"/>
      <c r="AE18529" s="5"/>
      <c r="AF18529" s="5"/>
      <c r="AG18529" s="11"/>
    </row>
    <row r="18530" spans="1:33">
      <c r="A18530" s="5"/>
      <c r="B18530" s="5"/>
      <c r="C18530" s="5"/>
      <c r="D18530" s="5"/>
      <c r="E18530" s="5"/>
      <c r="F18530" s="5"/>
      <c r="G18530" s="5"/>
      <c r="H18530" s="5"/>
      <c r="I18530" s="5"/>
      <c r="J18530" s="5"/>
      <c r="K18530" s="5"/>
      <c r="L18530" s="5"/>
      <c r="M18530" s="5"/>
      <c r="N18530" s="5"/>
      <c r="O18530" s="5"/>
      <c r="P18530" s="5"/>
      <c r="Q18530" s="5"/>
      <c r="R18530" s="5"/>
      <c r="S18530" s="5"/>
      <c r="T18530" s="5"/>
      <c r="U18530" s="5"/>
      <c r="V18530" s="5"/>
      <c r="W18530" s="5"/>
      <c r="X18530" s="5"/>
      <c r="Y18530" s="5"/>
      <c r="Z18530" s="5"/>
      <c r="AA18530" s="5"/>
      <c r="AB18530" s="5"/>
      <c r="AC18530" s="5"/>
      <c r="AD18530" s="5"/>
      <c r="AE18530" s="5"/>
      <c r="AF18530" s="5"/>
      <c r="AG18530" s="11"/>
    </row>
    <row r="18531" spans="1:33">
      <c r="A18531" s="5"/>
      <c r="B18531" s="5"/>
      <c r="C18531" s="5"/>
      <c r="D18531" s="5"/>
      <c r="E18531" s="5"/>
      <c r="F18531" s="5"/>
      <c r="G18531" s="5"/>
      <c r="H18531" s="5"/>
      <c r="I18531" s="5"/>
      <c r="J18531" s="5"/>
      <c r="K18531" s="5"/>
      <c r="L18531" s="5"/>
      <c r="M18531" s="5"/>
      <c r="N18531" s="5"/>
      <c r="O18531" s="5"/>
      <c r="P18531" s="5"/>
      <c r="Q18531" s="5"/>
      <c r="R18531" s="5"/>
      <c r="S18531" s="5"/>
      <c r="T18531" s="5"/>
      <c r="U18531" s="5"/>
      <c r="V18531" s="5"/>
      <c r="W18531" s="5"/>
      <c r="X18531" s="5"/>
      <c r="Y18531" s="5"/>
      <c r="Z18531" s="5"/>
      <c r="AA18531" s="5"/>
      <c r="AB18531" s="5"/>
      <c r="AC18531" s="5"/>
      <c r="AD18531" s="5"/>
      <c r="AE18531" s="5"/>
      <c r="AF18531" s="5"/>
      <c r="AG18531" s="11"/>
    </row>
    <row r="18532" spans="1:33">
      <c r="A18532" s="5"/>
      <c r="B18532" s="5"/>
      <c r="C18532" s="5"/>
      <c r="D18532" s="5"/>
      <c r="E18532" s="5"/>
      <c r="F18532" s="5"/>
      <c r="G18532" s="5"/>
      <c r="H18532" s="5"/>
      <c r="I18532" s="5"/>
      <c r="J18532" s="5"/>
      <c r="K18532" s="5"/>
      <c r="L18532" s="5"/>
      <c r="M18532" s="5"/>
      <c r="N18532" s="5"/>
      <c r="O18532" s="5"/>
      <c r="P18532" s="5"/>
      <c r="Q18532" s="5"/>
      <c r="R18532" s="5"/>
      <c r="S18532" s="5"/>
      <c r="T18532" s="5"/>
      <c r="U18532" s="5"/>
      <c r="V18532" s="5"/>
      <c r="W18532" s="5"/>
      <c r="X18532" s="5"/>
      <c r="Y18532" s="5"/>
      <c r="Z18532" s="5"/>
      <c r="AA18532" s="5"/>
      <c r="AB18532" s="5"/>
      <c r="AC18532" s="5"/>
      <c r="AD18532" s="5"/>
      <c r="AE18532" s="5"/>
      <c r="AF18532" s="5"/>
      <c r="AG18532" s="11"/>
    </row>
    <row r="18533" spans="1:33">
      <c r="A18533" s="5"/>
      <c r="B18533" s="5"/>
      <c r="C18533" s="5"/>
      <c r="D18533" s="5"/>
      <c r="E18533" s="5"/>
      <c r="F18533" s="5"/>
      <c r="G18533" s="5"/>
      <c r="H18533" s="5"/>
      <c r="I18533" s="5"/>
      <c r="J18533" s="5"/>
      <c r="K18533" s="5"/>
      <c r="L18533" s="5"/>
      <c r="M18533" s="5"/>
      <c r="N18533" s="5"/>
      <c r="O18533" s="5"/>
      <c r="P18533" s="5"/>
      <c r="Q18533" s="5"/>
      <c r="R18533" s="5"/>
      <c r="S18533" s="5"/>
      <c r="T18533" s="5"/>
      <c r="U18533" s="5"/>
      <c r="V18533" s="5"/>
      <c r="W18533" s="5"/>
      <c r="X18533" s="5"/>
      <c r="Y18533" s="5"/>
      <c r="Z18533" s="5"/>
      <c r="AA18533" s="5"/>
      <c r="AB18533" s="5"/>
      <c r="AC18533" s="5"/>
      <c r="AD18533" s="5"/>
      <c r="AE18533" s="5"/>
      <c r="AF18533" s="5"/>
      <c r="AG18533" s="11"/>
    </row>
    <row r="18534" spans="1:33">
      <c r="A18534" s="5"/>
      <c r="B18534" s="5"/>
      <c r="C18534" s="5"/>
      <c r="D18534" s="5"/>
      <c r="E18534" s="5"/>
      <c r="F18534" s="5"/>
      <c r="G18534" s="5"/>
      <c r="H18534" s="5"/>
      <c r="I18534" s="5"/>
      <c r="J18534" s="5"/>
      <c r="K18534" s="5"/>
      <c r="L18534" s="5"/>
      <c r="M18534" s="5"/>
      <c r="N18534" s="5"/>
      <c r="O18534" s="5"/>
      <c r="P18534" s="5"/>
      <c r="Q18534" s="5"/>
      <c r="R18534" s="5"/>
      <c r="S18534" s="5"/>
      <c r="T18534" s="5"/>
      <c r="U18534" s="5"/>
      <c r="V18534" s="5"/>
      <c r="W18534" s="5"/>
      <c r="X18534" s="5"/>
      <c r="Y18534" s="5"/>
      <c r="Z18534" s="5"/>
      <c r="AA18534" s="5"/>
      <c r="AB18534" s="5"/>
      <c r="AC18534" s="5"/>
      <c r="AD18534" s="5"/>
      <c r="AE18534" s="5"/>
      <c r="AF18534" s="5"/>
      <c r="AG18534" s="11"/>
    </row>
    <row r="18535" spans="1:33">
      <c r="A18535" s="5"/>
      <c r="B18535" s="5"/>
      <c r="C18535" s="5"/>
      <c r="D18535" s="5"/>
      <c r="E18535" s="5"/>
      <c r="F18535" s="5"/>
      <c r="G18535" s="5"/>
      <c r="H18535" s="5"/>
      <c r="I18535" s="5"/>
      <c r="J18535" s="5"/>
      <c r="K18535" s="5"/>
      <c r="L18535" s="5"/>
      <c r="M18535" s="5"/>
      <c r="N18535" s="5"/>
      <c r="O18535" s="5"/>
      <c r="P18535" s="5"/>
      <c r="Q18535" s="5"/>
      <c r="R18535" s="5"/>
      <c r="S18535" s="5"/>
      <c r="T18535" s="5"/>
      <c r="U18535" s="5"/>
      <c r="V18535" s="5"/>
      <c r="W18535" s="5"/>
      <c r="X18535" s="5"/>
      <c r="Y18535" s="5"/>
      <c r="Z18535" s="5"/>
      <c r="AA18535" s="5"/>
      <c r="AB18535" s="5"/>
      <c r="AC18535" s="5"/>
      <c r="AD18535" s="5"/>
      <c r="AE18535" s="5"/>
      <c r="AF18535" s="5"/>
      <c r="AG18535" s="11"/>
    </row>
    <row r="18536" spans="1:33">
      <c r="A18536" s="5"/>
      <c r="B18536" s="5"/>
      <c r="C18536" s="5"/>
      <c r="D18536" s="5"/>
      <c r="E18536" s="5"/>
      <c r="F18536" s="5"/>
      <c r="G18536" s="5"/>
      <c r="H18536" s="5"/>
      <c r="I18536" s="5"/>
      <c r="J18536" s="5"/>
      <c r="K18536" s="5"/>
      <c r="L18536" s="5"/>
      <c r="M18536" s="5"/>
      <c r="N18536" s="5"/>
      <c r="O18536" s="5"/>
      <c r="P18536" s="5"/>
      <c r="Q18536" s="5"/>
      <c r="R18536" s="5"/>
      <c r="S18536" s="5"/>
      <c r="T18536" s="5"/>
      <c r="U18536" s="5"/>
      <c r="V18536" s="5"/>
      <c r="W18536" s="5"/>
      <c r="X18536" s="5"/>
      <c r="Y18536" s="5"/>
      <c r="Z18536" s="5"/>
      <c r="AA18536" s="5"/>
      <c r="AB18536" s="5"/>
      <c r="AC18536" s="5"/>
      <c r="AD18536" s="5"/>
      <c r="AE18536" s="5"/>
      <c r="AF18536" s="5"/>
      <c r="AG18536" s="11"/>
    </row>
    <row r="18537" spans="1:33">
      <c r="A18537" s="5"/>
      <c r="B18537" s="5"/>
      <c r="C18537" s="5"/>
      <c r="D18537" s="5"/>
      <c r="E18537" s="5"/>
      <c r="F18537" s="5"/>
      <c r="G18537" s="5"/>
      <c r="H18537" s="5"/>
      <c r="I18537" s="5"/>
      <c r="J18537" s="5"/>
      <c r="K18537" s="5"/>
      <c r="L18537" s="5"/>
      <c r="M18537" s="5"/>
      <c r="N18537" s="5"/>
      <c r="O18537" s="5"/>
      <c r="P18537" s="5"/>
      <c r="Q18537" s="5"/>
      <c r="R18537" s="5"/>
      <c r="S18537" s="5"/>
      <c r="T18537" s="5"/>
      <c r="U18537" s="5"/>
      <c r="V18537" s="5"/>
      <c r="W18537" s="5"/>
      <c r="X18537" s="5"/>
      <c r="Y18537" s="5"/>
      <c r="Z18537" s="5"/>
      <c r="AA18537" s="5"/>
      <c r="AB18537" s="5"/>
      <c r="AC18537" s="5"/>
      <c r="AD18537" s="5"/>
      <c r="AE18537" s="5"/>
      <c r="AF18537" s="5"/>
      <c r="AG18537" s="11"/>
    </row>
    <row r="18538" spans="1:33">
      <c r="A18538" s="5"/>
      <c r="B18538" s="5"/>
      <c r="C18538" s="5"/>
      <c r="D18538" s="5"/>
      <c r="E18538" s="5"/>
      <c r="F18538" s="5"/>
      <c r="G18538" s="5"/>
      <c r="H18538" s="5"/>
      <c r="I18538" s="5"/>
      <c r="J18538" s="5"/>
      <c r="K18538" s="5"/>
      <c r="L18538" s="5"/>
      <c r="M18538" s="5"/>
      <c r="N18538" s="5"/>
      <c r="O18538" s="5"/>
      <c r="P18538" s="5"/>
      <c r="Q18538" s="5"/>
      <c r="R18538" s="5"/>
      <c r="S18538" s="5"/>
      <c r="T18538" s="5"/>
      <c r="U18538" s="5"/>
      <c r="V18538" s="5"/>
      <c r="W18538" s="5"/>
      <c r="X18538" s="5"/>
      <c r="Y18538" s="5"/>
      <c r="Z18538" s="5"/>
      <c r="AA18538" s="5"/>
      <c r="AB18538" s="5"/>
      <c r="AC18538" s="5"/>
      <c r="AD18538" s="5"/>
      <c r="AE18538" s="5"/>
      <c r="AF18538" s="5"/>
      <c r="AG18538" s="11"/>
    </row>
    <row r="18539" spans="1:33">
      <c r="A18539" s="5"/>
      <c r="B18539" s="5"/>
      <c r="C18539" s="5"/>
      <c r="D18539" s="5"/>
      <c r="E18539" s="5"/>
      <c r="F18539" s="5"/>
      <c r="G18539" s="5"/>
      <c r="H18539" s="5"/>
      <c r="I18539" s="5"/>
      <c r="J18539" s="5"/>
      <c r="K18539" s="5"/>
      <c r="L18539" s="5"/>
      <c r="M18539" s="5"/>
      <c r="N18539" s="5"/>
      <c r="O18539" s="5"/>
      <c r="P18539" s="5"/>
      <c r="Q18539" s="5"/>
      <c r="R18539" s="5"/>
      <c r="S18539" s="5"/>
      <c r="T18539" s="5"/>
      <c r="U18539" s="5"/>
      <c r="V18539" s="5"/>
      <c r="W18539" s="5"/>
      <c r="X18539" s="5"/>
      <c r="Y18539" s="5"/>
      <c r="Z18539" s="5"/>
      <c r="AA18539" s="5"/>
      <c r="AB18539" s="5"/>
      <c r="AC18539" s="5"/>
      <c r="AD18539" s="5"/>
      <c r="AE18539" s="5"/>
      <c r="AF18539" s="5"/>
      <c r="AG18539" s="11"/>
    </row>
    <row r="18540" spans="1:33">
      <c r="A18540" s="5"/>
      <c r="B18540" s="5"/>
      <c r="C18540" s="5"/>
      <c r="D18540" s="5"/>
      <c r="E18540" s="5"/>
      <c r="F18540" s="5"/>
      <c r="G18540" s="5"/>
      <c r="H18540" s="5"/>
      <c r="I18540" s="5"/>
      <c r="J18540" s="5"/>
      <c r="K18540" s="5"/>
      <c r="L18540" s="5"/>
      <c r="M18540" s="5"/>
      <c r="N18540" s="5"/>
      <c r="O18540" s="5"/>
      <c r="P18540" s="5"/>
      <c r="Q18540" s="5"/>
      <c r="R18540" s="5"/>
      <c r="S18540" s="5"/>
      <c r="T18540" s="5"/>
      <c r="U18540" s="5"/>
      <c r="V18540" s="5"/>
      <c r="W18540" s="5"/>
      <c r="X18540" s="5"/>
      <c r="Y18540" s="5"/>
      <c r="Z18540" s="5"/>
      <c r="AA18540" s="5"/>
      <c r="AB18540" s="5"/>
      <c r="AC18540" s="5"/>
      <c r="AD18540" s="5"/>
      <c r="AE18540" s="5"/>
      <c r="AF18540" s="5"/>
      <c r="AG18540" s="11"/>
    </row>
    <row r="18541" spans="1:33">
      <c r="A18541" s="5"/>
      <c r="B18541" s="5"/>
      <c r="C18541" s="5"/>
      <c r="D18541" s="5"/>
      <c r="E18541" s="5"/>
      <c r="F18541" s="5"/>
      <c r="G18541" s="5"/>
      <c r="H18541" s="5"/>
      <c r="I18541" s="5"/>
      <c r="J18541" s="5"/>
      <c r="K18541" s="5"/>
      <c r="L18541" s="5"/>
      <c r="M18541" s="5"/>
      <c r="N18541" s="5"/>
      <c r="O18541" s="5"/>
      <c r="P18541" s="5"/>
      <c r="Q18541" s="5"/>
      <c r="R18541" s="5"/>
      <c r="S18541" s="5"/>
      <c r="T18541" s="5"/>
      <c r="U18541" s="5"/>
      <c r="V18541" s="5"/>
      <c r="W18541" s="5"/>
      <c r="X18541" s="5"/>
      <c r="Y18541" s="5"/>
      <c r="Z18541" s="5"/>
      <c r="AA18541" s="5"/>
      <c r="AB18541" s="5"/>
      <c r="AC18541" s="5"/>
      <c r="AD18541" s="5"/>
      <c r="AE18541" s="5"/>
      <c r="AF18541" s="5"/>
      <c r="AG18541" s="11"/>
    </row>
    <row r="18542" spans="1:33">
      <c r="A18542" s="5"/>
      <c r="B18542" s="5"/>
      <c r="C18542" s="5"/>
      <c r="D18542" s="5"/>
      <c r="E18542" s="5"/>
      <c r="F18542" s="5"/>
      <c r="G18542" s="5"/>
      <c r="H18542" s="5"/>
      <c r="I18542" s="5"/>
      <c r="J18542" s="5"/>
      <c r="K18542" s="5"/>
      <c r="L18542" s="5"/>
      <c r="M18542" s="5"/>
      <c r="N18542" s="5"/>
      <c r="O18542" s="5"/>
      <c r="P18542" s="5"/>
      <c r="Q18542" s="5"/>
      <c r="R18542" s="5"/>
      <c r="S18542" s="5"/>
      <c r="T18542" s="5"/>
      <c r="U18542" s="5"/>
      <c r="V18542" s="5"/>
      <c r="W18542" s="5"/>
      <c r="X18542" s="5"/>
      <c r="Y18542" s="5"/>
      <c r="Z18542" s="5"/>
      <c r="AA18542" s="5"/>
      <c r="AB18542" s="5"/>
      <c r="AC18542" s="5"/>
      <c r="AD18542" s="5"/>
      <c r="AE18542" s="5"/>
      <c r="AF18542" s="5"/>
      <c r="AG18542" s="11"/>
    </row>
    <row r="18543" spans="1:33">
      <c r="A18543" s="5"/>
      <c r="B18543" s="5"/>
      <c r="C18543" s="5"/>
      <c r="D18543" s="5"/>
      <c r="E18543" s="5"/>
      <c r="F18543" s="5"/>
      <c r="G18543" s="5"/>
      <c r="H18543" s="5"/>
      <c r="I18543" s="5"/>
      <c r="J18543" s="5"/>
      <c r="K18543" s="5"/>
      <c r="L18543" s="5"/>
      <c r="M18543" s="5"/>
      <c r="N18543" s="5"/>
      <c r="O18543" s="5"/>
      <c r="P18543" s="5"/>
      <c r="Q18543" s="5"/>
      <c r="R18543" s="5"/>
      <c r="S18543" s="5"/>
      <c r="T18543" s="5"/>
      <c r="U18543" s="5"/>
      <c r="V18543" s="5"/>
      <c r="W18543" s="5"/>
      <c r="X18543" s="5"/>
      <c r="Y18543" s="5"/>
      <c r="Z18543" s="5"/>
      <c r="AA18543" s="5"/>
      <c r="AB18543" s="5"/>
      <c r="AC18543" s="5"/>
      <c r="AD18543" s="5"/>
      <c r="AE18543" s="5"/>
      <c r="AF18543" s="5"/>
      <c r="AG18543" s="11"/>
    </row>
    <row r="18544" spans="1:33">
      <c r="A18544" s="5"/>
      <c r="B18544" s="5"/>
      <c r="C18544" s="5"/>
      <c r="D18544" s="5"/>
      <c r="E18544" s="5"/>
      <c r="F18544" s="5"/>
      <c r="G18544" s="5"/>
      <c r="H18544" s="5"/>
      <c r="I18544" s="5"/>
      <c r="J18544" s="5"/>
      <c r="K18544" s="5"/>
      <c r="L18544" s="5"/>
      <c r="M18544" s="5"/>
      <c r="N18544" s="5"/>
      <c r="O18544" s="5"/>
      <c r="P18544" s="5"/>
      <c r="Q18544" s="5"/>
      <c r="R18544" s="5"/>
      <c r="S18544" s="5"/>
      <c r="T18544" s="5"/>
      <c r="U18544" s="5"/>
      <c r="V18544" s="5"/>
      <c r="W18544" s="5"/>
      <c r="X18544" s="5"/>
      <c r="Y18544" s="5"/>
      <c r="Z18544" s="5"/>
      <c r="AA18544" s="5"/>
      <c r="AB18544" s="5"/>
      <c r="AC18544" s="5"/>
      <c r="AD18544" s="5"/>
      <c r="AE18544" s="5"/>
      <c r="AF18544" s="5"/>
      <c r="AG18544" s="11"/>
    </row>
    <row r="18545" spans="1:33">
      <c r="A18545" s="5"/>
      <c r="B18545" s="5"/>
      <c r="C18545" s="5"/>
      <c r="D18545" s="5"/>
      <c r="E18545" s="5"/>
      <c r="F18545" s="5"/>
      <c r="G18545" s="5"/>
      <c r="H18545" s="5"/>
      <c r="I18545" s="5"/>
      <c r="J18545" s="5"/>
      <c r="K18545" s="5"/>
      <c r="L18545" s="5"/>
      <c r="M18545" s="5"/>
      <c r="N18545" s="5"/>
      <c r="O18545" s="5"/>
      <c r="P18545" s="5"/>
      <c r="Q18545" s="5"/>
      <c r="R18545" s="5"/>
      <c r="S18545" s="5"/>
      <c r="T18545" s="5"/>
      <c r="U18545" s="5"/>
      <c r="V18545" s="5"/>
      <c r="W18545" s="5"/>
      <c r="X18545" s="5"/>
      <c r="Y18545" s="5"/>
      <c r="Z18545" s="5"/>
      <c r="AA18545" s="5"/>
      <c r="AB18545" s="5"/>
      <c r="AC18545" s="5"/>
      <c r="AD18545" s="5"/>
      <c r="AE18545" s="5"/>
      <c r="AF18545" s="5"/>
      <c r="AG18545" s="11"/>
    </row>
    <row r="18546" spans="1:33">
      <c r="A18546" s="5"/>
      <c r="B18546" s="5"/>
      <c r="C18546" s="5"/>
      <c r="D18546" s="5"/>
      <c r="E18546" s="5"/>
      <c r="F18546" s="5"/>
      <c r="G18546" s="5"/>
      <c r="H18546" s="5"/>
      <c r="I18546" s="5"/>
      <c r="J18546" s="5"/>
      <c r="K18546" s="5"/>
      <c r="L18546" s="5"/>
      <c r="M18546" s="5"/>
      <c r="N18546" s="5"/>
      <c r="O18546" s="5"/>
      <c r="P18546" s="5"/>
      <c r="Q18546" s="5"/>
      <c r="R18546" s="5"/>
      <c r="S18546" s="5"/>
      <c r="T18546" s="5"/>
      <c r="U18546" s="5"/>
      <c r="V18546" s="5"/>
      <c r="W18546" s="5"/>
      <c r="X18546" s="5"/>
      <c r="Y18546" s="5"/>
      <c r="Z18546" s="5"/>
      <c r="AA18546" s="5"/>
      <c r="AB18546" s="5"/>
      <c r="AC18546" s="5"/>
      <c r="AD18546" s="5"/>
      <c r="AE18546" s="5"/>
      <c r="AF18546" s="5"/>
      <c r="AG18546" s="11"/>
    </row>
    <row r="18547" spans="1:33">
      <c r="A18547" s="5"/>
      <c r="B18547" s="5"/>
      <c r="C18547" s="5"/>
      <c r="D18547" s="5"/>
      <c r="E18547" s="5"/>
      <c r="F18547" s="5"/>
      <c r="G18547" s="5"/>
      <c r="H18547" s="5"/>
      <c r="I18547" s="5"/>
      <c r="J18547" s="5"/>
      <c r="K18547" s="5"/>
      <c r="L18547" s="5"/>
      <c r="M18547" s="5"/>
      <c r="N18547" s="5"/>
      <c r="O18547" s="5"/>
      <c r="P18547" s="5"/>
      <c r="Q18547" s="5"/>
      <c r="R18547" s="5"/>
      <c r="S18547" s="5"/>
      <c r="T18547" s="5"/>
      <c r="U18547" s="5"/>
      <c r="V18547" s="5"/>
      <c r="W18547" s="5"/>
      <c r="X18547" s="5"/>
      <c r="Y18547" s="5"/>
      <c r="Z18547" s="5"/>
      <c r="AA18547" s="5"/>
      <c r="AB18547" s="5"/>
      <c r="AC18547" s="5"/>
      <c r="AD18547" s="5"/>
      <c r="AE18547" s="5"/>
      <c r="AF18547" s="5"/>
      <c r="AG18547" s="11"/>
    </row>
    <row r="18548" spans="1:33">
      <c r="A18548" s="5"/>
      <c r="B18548" s="5"/>
      <c r="C18548" s="5"/>
      <c r="D18548" s="5"/>
      <c r="E18548" s="5"/>
      <c r="F18548" s="5"/>
      <c r="G18548" s="5"/>
      <c r="H18548" s="5"/>
      <c r="I18548" s="5"/>
      <c r="J18548" s="5"/>
      <c r="K18548" s="5"/>
      <c r="L18548" s="5"/>
      <c r="M18548" s="5"/>
      <c r="N18548" s="5"/>
      <c r="O18548" s="5"/>
      <c r="P18548" s="5"/>
      <c r="Q18548" s="5"/>
      <c r="R18548" s="5"/>
      <c r="S18548" s="5"/>
      <c r="T18548" s="5"/>
      <c r="U18548" s="5"/>
      <c r="V18548" s="5"/>
      <c r="W18548" s="5"/>
      <c r="X18548" s="5"/>
      <c r="Y18548" s="5"/>
      <c r="Z18548" s="5"/>
      <c r="AA18548" s="5"/>
      <c r="AB18548" s="5"/>
      <c r="AC18548" s="5"/>
      <c r="AD18548" s="5"/>
      <c r="AE18548" s="5"/>
      <c r="AF18548" s="5"/>
      <c r="AG18548" s="11"/>
    </row>
    <row r="18549" spans="1:33">
      <c r="A18549" s="5"/>
      <c r="B18549" s="5"/>
      <c r="C18549" s="5"/>
      <c r="D18549" s="5"/>
      <c r="E18549" s="5"/>
      <c r="F18549" s="5"/>
      <c r="G18549" s="5"/>
      <c r="H18549" s="5"/>
      <c r="I18549" s="5"/>
      <c r="J18549" s="5"/>
      <c r="K18549" s="5"/>
      <c r="L18549" s="5"/>
      <c r="M18549" s="5"/>
      <c r="N18549" s="5"/>
      <c r="O18549" s="5"/>
      <c r="P18549" s="5"/>
      <c r="Q18549" s="5"/>
      <c r="R18549" s="5"/>
      <c r="S18549" s="5"/>
      <c r="T18549" s="5"/>
      <c r="U18549" s="5"/>
      <c r="V18549" s="5"/>
      <c r="W18549" s="5"/>
      <c r="X18549" s="5"/>
      <c r="Y18549" s="5"/>
      <c r="Z18549" s="5"/>
      <c r="AA18549" s="5"/>
      <c r="AB18549" s="5"/>
      <c r="AC18549" s="5"/>
      <c r="AD18549" s="5"/>
      <c r="AE18549" s="5"/>
      <c r="AF18549" s="5"/>
      <c r="AG18549" s="11"/>
    </row>
    <row r="18550" spans="1:33">
      <c r="A18550" s="5"/>
      <c r="B18550" s="5"/>
      <c r="C18550" s="5"/>
      <c r="D18550" s="5"/>
      <c r="E18550" s="5"/>
      <c r="F18550" s="5"/>
      <c r="G18550" s="5"/>
      <c r="H18550" s="5"/>
      <c r="I18550" s="5"/>
      <c r="J18550" s="5"/>
      <c r="K18550" s="5"/>
      <c r="L18550" s="5"/>
      <c r="M18550" s="5"/>
      <c r="N18550" s="5"/>
      <c r="O18550" s="5"/>
      <c r="P18550" s="5"/>
      <c r="Q18550" s="5"/>
      <c r="R18550" s="5"/>
      <c r="S18550" s="5"/>
      <c r="T18550" s="5"/>
      <c r="U18550" s="5"/>
      <c r="V18550" s="5"/>
      <c r="W18550" s="5"/>
      <c r="X18550" s="5"/>
      <c r="Y18550" s="5"/>
      <c r="Z18550" s="5"/>
      <c r="AA18550" s="5"/>
      <c r="AB18550" s="5"/>
      <c r="AC18550" s="5"/>
      <c r="AD18550" s="5"/>
      <c r="AE18550" s="5"/>
      <c r="AF18550" s="5"/>
      <c r="AG18550" s="11"/>
    </row>
    <row r="18551" spans="1:33">
      <c r="A18551" s="5"/>
      <c r="B18551" s="5"/>
      <c r="C18551" s="5"/>
      <c r="D18551" s="5"/>
      <c r="E18551" s="5"/>
      <c r="F18551" s="5"/>
      <c r="G18551" s="5"/>
      <c r="H18551" s="5"/>
      <c r="I18551" s="5"/>
      <c r="J18551" s="5"/>
      <c r="K18551" s="5"/>
      <c r="L18551" s="5"/>
      <c r="M18551" s="5"/>
      <c r="N18551" s="5"/>
      <c r="O18551" s="5"/>
      <c r="P18551" s="5"/>
      <c r="Q18551" s="5"/>
      <c r="R18551" s="5"/>
      <c r="S18551" s="5"/>
      <c r="T18551" s="5"/>
      <c r="U18551" s="5"/>
      <c r="V18551" s="5"/>
      <c r="W18551" s="5"/>
      <c r="X18551" s="5"/>
      <c r="Y18551" s="5"/>
      <c r="Z18551" s="5"/>
      <c r="AA18551" s="5"/>
      <c r="AB18551" s="5"/>
      <c r="AC18551" s="5"/>
      <c r="AD18551" s="5"/>
      <c r="AE18551" s="5"/>
      <c r="AF18551" s="5"/>
      <c r="AG18551" s="11"/>
    </row>
    <row r="18552" spans="1:33">
      <c r="A18552" s="5"/>
      <c r="B18552" s="5"/>
      <c r="C18552" s="5"/>
      <c r="D18552" s="5"/>
      <c r="E18552" s="5"/>
      <c r="F18552" s="5"/>
      <c r="G18552" s="5"/>
      <c r="H18552" s="5"/>
      <c r="I18552" s="5"/>
      <c r="J18552" s="5"/>
      <c r="K18552" s="5"/>
      <c r="L18552" s="5"/>
      <c r="M18552" s="5"/>
      <c r="N18552" s="5"/>
      <c r="O18552" s="5"/>
      <c r="P18552" s="5"/>
      <c r="Q18552" s="5"/>
      <c r="R18552" s="5"/>
      <c r="S18552" s="5"/>
      <c r="T18552" s="5"/>
      <c r="U18552" s="5"/>
      <c r="V18552" s="5"/>
      <c r="W18552" s="5"/>
      <c r="X18552" s="5"/>
      <c r="Y18552" s="5"/>
      <c r="Z18552" s="5"/>
      <c r="AA18552" s="5"/>
      <c r="AB18552" s="5"/>
      <c r="AC18552" s="5"/>
      <c r="AD18552" s="5"/>
      <c r="AE18552" s="5"/>
      <c r="AF18552" s="5"/>
      <c r="AG18552" s="11"/>
    </row>
    <row r="18553" spans="1:33">
      <c r="A18553" s="5"/>
      <c r="B18553" s="5"/>
      <c r="C18553" s="5"/>
      <c r="D18553" s="5"/>
      <c r="E18553" s="5"/>
      <c r="F18553" s="5"/>
      <c r="G18553" s="5"/>
      <c r="H18553" s="5"/>
      <c r="I18553" s="5"/>
      <c r="J18553" s="5"/>
      <c r="K18553" s="5"/>
      <c r="L18553" s="5"/>
      <c r="M18553" s="5"/>
      <c r="N18553" s="5"/>
      <c r="O18553" s="5"/>
      <c r="P18553" s="5"/>
      <c r="Q18553" s="5"/>
      <c r="R18553" s="5"/>
      <c r="S18553" s="5"/>
      <c r="T18553" s="5"/>
      <c r="U18553" s="5"/>
      <c r="V18553" s="5"/>
      <c r="W18553" s="5"/>
      <c r="X18553" s="5"/>
      <c r="Y18553" s="5"/>
      <c r="Z18553" s="5"/>
      <c r="AA18553" s="5"/>
      <c r="AB18553" s="5"/>
      <c r="AC18553" s="5"/>
      <c r="AD18553" s="5"/>
      <c r="AE18553" s="5"/>
      <c r="AF18553" s="5"/>
      <c r="AG18553" s="11"/>
    </row>
    <row r="18554" spans="1:33">
      <c r="A18554" s="5"/>
      <c r="B18554" s="5"/>
      <c r="C18554" s="5"/>
      <c r="D18554" s="5"/>
      <c r="E18554" s="5"/>
      <c r="F18554" s="5"/>
      <c r="G18554" s="5"/>
      <c r="H18554" s="5"/>
      <c r="I18554" s="5"/>
      <c r="J18554" s="5"/>
      <c r="K18554" s="5"/>
      <c r="L18554" s="5"/>
      <c r="M18554" s="5"/>
      <c r="N18554" s="5"/>
      <c r="O18554" s="5"/>
      <c r="P18554" s="5"/>
      <c r="Q18554" s="5"/>
      <c r="R18554" s="5"/>
      <c r="S18554" s="5"/>
      <c r="T18554" s="5"/>
      <c r="U18554" s="5"/>
      <c r="V18554" s="5"/>
      <c r="W18554" s="5"/>
      <c r="X18554" s="5"/>
      <c r="Y18554" s="5"/>
      <c r="Z18554" s="5"/>
      <c r="AA18554" s="5"/>
      <c r="AB18554" s="5"/>
      <c r="AC18554" s="5"/>
      <c r="AD18554" s="5"/>
      <c r="AE18554" s="5"/>
      <c r="AF18554" s="5"/>
      <c r="AG18554" s="11"/>
    </row>
    <row r="18555" spans="1:33">
      <c r="A18555" s="5"/>
      <c r="B18555" s="5"/>
      <c r="C18555" s="5"/>
      <c r="D18555" s="5"/>
      <c r="E18555" s="5"/>
      <c r="F18555" s="5"/>
      <c r="G18555" s="5"/>
      <c r="H18555" s="5"/>
      <c r="I18555" s="5"/>
      <c r="J18555" s="5"/>
      <c r="K18555" s="5"/>
      <c r="L18555" s="5"/>
      <c r="M18555" s="5"/>
      <c r="N18555" s="5"/>
      <c r="O18555" s="5"/>
      <c r="P18555" s="5"/>
      <c r="Q18555" s="5"/>
      <c r="R18555" s="5"/>
      <c r="S18555" s="5"/>
      <c r="T18555" s="5"/>
      <c r="U18555" s="5"/>
      <c r="V18555" s="5"/>
      <c r="W18555" s="5"/>
      <c r="X18555" s="5"/>
      <c r="Y18555" s="5"/>
      <c r="Z18555" s="5"/>
      <c r="AA18555" s="5"/>
      <c r="AB18555" s="5"/>
      <c r="AC18555" s="5"/>
      <c r="AD18555" s="5"/>
      <c r="AE18555" s="5"/>
      <c r="AF18555" s="5"/>
      <c r="AG18555" s="11"/>
    </row>
    <row r="18556" spans="1:33">
      <c r="A18556" s="5"/>
      <c r="B18556" s="5"/>
      <c r="C18556" s="5"/>
      <c r="D18556" s="5"/>
      <c r="E18556" s="5"/>
      <c r="F18556" s="5"/>
      <c r="G18556" s="5"/>
      <c r="H18556" s="5"/>
      <c r="I18556" s="5"/>
      <c r="J18556" s="5"/>
      <c r="K18556" s="5"/>
      <c r="L18556" s="5"/>
      <c r="M18556" s="5"/>
      <c r="N18556" s="5"/>
      <c r="O18556" s="5"/>
      <c r="P18556" s="5"/>
      <c r="Q18556" s="5"/>
      <c r="R18556" s="5"/>
      <c r="S18556" s="5"/>
      <c r="T18556" s="5"/>
      <c r="U18556" s="5"/>
      <c r="V18556" s="5"/>
      <c r="W18556" s="5"/>
      <c r="X18556" s="5"/>
      <c r="Y18556" s="5"/>
      <c r="Z18556" s="5"/>
      <c r="AA18556" s="5"/>
      <c r="AB18556" s="5"/>
      <c r="AC18556" s="5"/>
      <c r="AD18556" s="5"/>
      <c r="AE18556" s="5"/>
      <c r="AF18556" s="5"/>
      <c r="AG18556" s="11"/>
    </row>
    <row r="18557" spans="1:33">
      <c r="A18557" s="5"/>
      <c r="B18557" s="5"/>
      <c r="C18557" s="5"/>
      <c r="D18557" s="5"/>
      <c r="E18557" s="5"/>
      <c r="F18557" s="5"/>
      <c r="G18557" s="5"/>
      <c r="H18557" s="5"/>
      <c r="I18557" s="5"/>
      <c r="J18557" s="5"/>
      <c r="K18557" s="5"/>
      <c r="L18557" s="5"/>
      <c r="M18557" s="5"/>
      <c r="N18557" s="5"/>
      <c r="O18557" s="5"/>
      <c r="P18557" s="5"/>
      <c r="Q18557" s="5"/>
      <c r="R18557" s="5"/>
      <c r="S18557" s="5"/>
      <c r="T18557" s="5"/>
      <c r="U18557" s="5"/>
      <c r="V18557" s="5"/>
      <c r="W18557" s="5"/>
      <c r="X18557" s="5"/>
      <c r="Y18557" s="5"/>
      <c r="Z18557" s="5"/>
      <c r="AA18557" s="5"/>
      <c r="AB18557" s="5"/>
      <c r="AC18557" s="5"/>
      <c r="AD18557" s="5"/>
      <c r="AE18557" s="5"/>
      <c r="AF18557" s="5"/>
      <c r="AG18557" s="11"/>
    </row>
    <row r="18558" spans="1:33">
      <c r="A18558" s="5"/>
      <c r="B18558" s="5"/>
      <c r="C18558" s="5"/>
      <c r="D18558" s="5"/>
      <c r="E18558" s="5"/>
      <c r="F18558" s="5"/>
      <c r="G18558" s="5"/>
      <c r="H18558" s="5"/>
      <c r="I18558" s="5"/>
      <c r="J18558" s="5"/>
      <c r="K18558" s="5"/>
      <c r="L18558" s="5"/>
      <c r="M18558" s="5"/>
      <c r="N18558" s="5"/>
      <c r="O18558" s="5"/>
      <c r="P18558" s="5"/>
      <c r="Q18558" s="5"/>
      <c r="R18558" s="5"/>
      <c r="S18558" s="5"/>
      <c r="T18558" s="5"/>
      <c r="U18558" s="5"/>
      <c r="V18558" s="5"/>
      <c r="W18558" s="5"/>
      <c r="X18558" s="5"/>
      <c r="Y18558" s="5"/>
      <c r="Z18558" s="5"/>
      <c r="AA18558" s="5"/>
      <c r="AB18558" s="5"/>
      <c r="AC18558" s="5"/>
      <c r="AD18558" s="5"/>
      <c r="AE18558" s="5"/>
      <c r="AF18558" s="5"/>
      <c r="AG18558" s="11"/>
    </row>
    <row r="18559" spans="1:33">
      <c r="A18559" s="5"/>
      <c r="B18559" s="5"/>
      <c r="C18559" s="5"/>
      <c r="D18559" s="5"/>
      <c r="E18559" s="5"/>
      <c r="F18559" s="5"/>
      <c r="G18559" s="5"/>
      <c r="H18559" s="5"/>
      <c r="I18559" s="5"/>
      <c r="J18559" s="5"/>
      <c r="K18559" s="5"/>
      <c r="L18559" s="5"/>
      <c r="M18559" s="5"/>
      <c r="N18559" s="5"/>
      <c r="O18559" s="5"/>
      <c r="P18559" s="5"/>
      <c r="Q18559" s="5"/>
      <c r="R18559" s="5"/>
      <c r="S18559" s="5"/>
      <c r="T18559" s="5"/>
      <c r="U18559" s="5"/>
      <c r="V18559" s="5"/>
      <c r="W18559" s="5"/>
      <c r="X18559" s="5"/>
      <c r="Y18559" s="5"/>
      <c r="Z18559" s="5"/>
      <c r="AA18559" s="5"/>
      <c r="AB18559" s="5"/>
      <c r="AC18559" s="5"/>
      <c r="AD18559" s="5"/>
      <c r="AE18559" s="5"/>
      <c r="AF18559" s="5"/>
      <c r="AG18559" s="11"/>
    </row>
    <row r="18560" spans="1:33">
      <c r="A18560" s="5"/>
      <c r="B18560" s="5"/>
      <c r="C18560" s="5"/>
      <c r="D18560" s="5"/>
      <c r="E18560" s="5"/>
      <c r="F18560" s="5"/>
      <c r="G18560" s="5"/>
      <c r="H18560" s="5"/>
      <c r="I18560" s="5"/>
      <c r="J18560" s="5"/>
      <c r="K18560" s="5"/>
      <c r="L18560" s="5"/>
      <c r="M18560" s="5"/>
      <c r="N18560" s="5"/>
      <c r="O18560" s="5"/>
      <c r="P18560" s="5"/>
      <c r="Q18560" s="5"/>
      <c r="R18560" s="5"/>
      <c r="S18560" s="5"/>
      <c r="T18560" s="5"/>
      <c r="U18560" s="5"/>
      <c r="V18560" s="5"/>
      <c r="W18560" s="5"/>
      <c r="X18560" s="5"/>
      <c r="Y18560" s="5"/>
      <c r="Z18560" s="5"/>
      <c r="AA18560" s="5"/>
      <c r="AB18560" s="5"/>
      <c r="AC18560" s="5"/>
      <c r="AD18560" s="5"/>
      <c r="AE18560" s="5"/>
      <c r="AF18560" s="5"/>
      <c r="AG18560" s="11"/>
    </row>
    <row r="18561" spans="1:33">
      <c r="A18561" s="5"/>
      <c r="B18561" s="5"/>
      <c r="C18561" s="5"/>
      <c r="D18561" s="5"/>
      <c r="E18561" s="5"/>
      <c r="F18561" s="5"/>
      <c r="G18561" s="5"/>
      <c r="H18561" s="5"/>
      <c r="I18561" s="5"/>
      <c r="J18561" s="5"/>
      <c r="K18561" s="5"/>
      <c r="L18561" s="5"/>
      <c r="M18561" s="5"/>
      <c r="N18561" s="5"/>
      <c r="O18561" s="5"/>
      <c r="P18561" s="5"/>
      <c r="Q18561" s="5"/>
      <c r="R18561" s="5"/>
      <c r="S18561" s="5"/>
      <c r="T18561" s="5"/>
      <c r="U18561" s="5"/>
      <c r="V18561" s="5"/>
      <c r="W18561" s="5"/>
      <c r="X18561" s="5"/>
      <c r="Y18561" s="5"/>
      <c r="Z18561" s="5"/>
      <c r="AA18561" s="5"/>
      <c r="AB18561" s="5"/>
      <c r="AC18561" s="5"/>
      <c r="AD18561" s="5"/>
      <c r="AE18561" s="5"/>
      <c r="AF18561" s="5"/>
      <c r="AG18561" s="11"/>
    </row>
    <row r="18562" spans="1:33">
      <c r="A18562" s="5"/>
      <c r="B18562" s="5"/>
      <c r="C18562" s="5"/>
      <c r="D18562" s="5"/>
      <c r="E18562" s="5"/>
      <c r="F18562" s="5"/>
      <c r="G18562" s="5"/>
      <c r="H18562" s="5"/>
      <c r="I18562" s="5"/>
      <c r="J18562" s="5"/>
      <c r="K18562" s="5"/>
      <c r="L18562" s="5"/>
      <c r="M18562" s="5"/>
      <c r="N18562" s="5"/>
      <c r="O18562" s="5"/>
      <c r="P18562" s="5"/>
      <c r="Q18562" s="5"/>
      <c r="R18562" s="5"/>
      <c r="S18562" s="5"/>
      <c r="T18562" s="5"/>
      <c r="U18562" s="5"/>
      <c r="V18562" s="5"/>
      <c r="W18562" s="5"/>
      <c r="X18562" s="5"/>
      <c r="Y18562" s="5"/>
      <c r="Z18562" s="5"/>
      <c r="AA18562" s="5"/>
      <c r="AB18562" s="5"/>
      <c r="AC18562" s="5"/>
      <c r="AD18562" s="5"/>
      <c r="AE18562" s="5"/>
      <c r="AF18562" s="5"/>
      <c r="AG18562" s="11"/>
    </row>
    <row r="18563" spans="1:33">
      <c r="A18563" s="5"/>
      <c r="B18563" s="5"/>
      <c r="C18563" s="5"/>
      <c r="D18563" s="5"/>
      <c r="E18563" s="5"/>
      <c r="F18563" s="5"/>
      <c r="G18563" s="5"/>
      <c r="H18563" s="5"/>
      <c r="I18563" s="5"/>
      <c r="J18563" s="5"/>
      <c r="K18563" s="5"/>
      <c r="L18563" s="5"/>
      <c r="M18563" s="5"/>
      <c r="N18563" s="5"/>
      <c r="O18563" s="5"/>
      <c r="P18563" s="5"/>
      <c r="Q18563" s="5"/>
      <c r="R18563" s="5"/>
      <c r="S18563" s="5"/>
      <c r="T18563" s="5"/>
      <c r="U18563" s="5"/>
      <c r="V18563" s="5"/>
      <c r="W18563" s="5"/>
      <c r="X18563" s="5"/>
      <c r="Y18563" s="5"/>
      <c r="Z18563" s="5"/>
      <c r="AA18563" s="5"/>
      <c r="AB18563" s="5"/>
      <c r="AC18563" s="5"/>
      <c r="AD18563" s="5"/>
      <c r="AE18563" s="5"/>
      <c r="AF18563" s="5"/>
      <c r="AG18563" s="11"/>
    </row>
    <row r="18564" spans="1:33">
      <c r="A18564" s="5"/>
      <c r="B18564" s="5"/>
      <c r="C18564" s="5"/>
      <c r="D18564" s="5"/>
      <c r="E18564" s="5"/>
      <c r="F18564" s="5"/>
      <c r="G18564" s="5"/>
      <c r="H18564" s="5"/>
      <c r="I18564" s="5"/>
      <c r="J18564" s="5"/>
      <c r="K18564" s="5"/>
      <c r="L18564" s="5"/>
      <c r="M18564" s="5"/>
      <c r="N18564" s="5"/>
      <c r="O18564" s="5"/>
      <c r="P18564" s="5"/>
      <c r="Q18564" s="5"/>
      <c r="R18564" s="5"/>
      <c r="S18564" s="5"/>
      <c r="T18564" s="5"/>
      <c r="U18564" s="5"/>
      <c r="V18564" s="5"/>
      <c r="W18564" s="5"/>
      <c r="X18564" s="5"/>
      <c r="Y18564" s="5"/>
      <c r="Z18564" s="5"/>
      <c r="AA18564" s="5"/>
      <c r="AB18564" s="5"/>
      <c r="AC18564" s="5"/>
      <c r="AD18564" s="5"/>
      <c r="AE18564" s="5"/>
      <c r="AF18564" s="5"/>
      <c r="AG18564" s="11"/>
    </row>
    <row r="18565" spans="1:33">
      <c r="A18565" s="5"/>
      <c r="B18565" s="5"/>
      <c r="C18565" s="5"/>
      <c r="D18565" s="5"/>
      <c r="E18565" s="5"/>
      <c r="F18565" s="5"/>
      <c r="G18565" s="5"/>
      <c r="H18565" s="5"/>
      <c r="I18565" s="5"/>
      <c r="J18565" s="5"/>
      <c r="K18565" s="5"/>
      <c r="L18565" s="5"/>
      <c r="M18565" s="5"/>
      <c r="N18565" s="5"/>
      <c r="O18565" s="5"/>
      <c r="P18565" s="5"/>
      <c r="Q18565" s="5"/>
      <c r="R18565" s="5"/>
      <c r="S18565" s="5"/>
      <c r="T18565" s="5"/>
      <c r="U18565" s="5"/>
      <c r="V18565" s="5"/>
      <c r="W18565" s="5"/>
      <c r="X18565" s="5"/>
      <c r="Y18565" s="5"/>
      <c r="Z18565" s="5"/>
      <c r="AA18565" s="5"/>
      <c r="AB18565" s="5"/>
      <c r="AC18565" s="5"/>
      <c r="AD18565" s="5"/>
      <c r="AE18565" s="5"/>
      <c r="AF18565" s="5"/>
      <c r="AG18565" s="11"/>
    </row>
    <row r="18566" spans="1:33">
      <c r="A18566" s="5"/>
      <c r="B18566" s="5"/>
      <c r="C18566" s="5"/>
      <c r="D18566" s="5"/>
      <c r="E18566" s="5"/>
      <c r="F18566" s="5"/>
      <c r="G18566" s="5"/>
      <c r="H18566" s="5"/>
      <c r="I18566" s="5"/>
      <c r="J18566" s="5"/>
      <c r="K18566" s="5"/>
      <c r="L18566" s="5"/>
      <c r="M18566" s="5"/>
      <c r="N18566" s="5"/>
      <c r="O18566" s="5"/>
      <c r="P18566" s="5"/>
      <c r="Q18566" s="5"/>
      <c r="R18566" s="5"/>
      <c r="S18566" s="5"/>
      <c r="T18566" s="5"/>
      <c r="U18566" s="5"/>
      <c r="V18566" s="5"/>
      <c r="W18566" s="5"/>
      <c r="X18566" s="5"/>
      <c r="Y18566" s="5"/>
      <c r="Z18566" s="5"/>
      <c r="AA18566" s="5"/>
      <c r="AB18566" s="5"/>
      <c r="AC18566" s="5"/>
      <c r="AD18566" s="5"/>
      <c r="AE18566" s="5"/>
      <c r="AF18566" s="5"/>
      <c r="AG18566" s="11"/>
    </row>
    <row r="18567" spans="1:33">
      <c r="A18567" s="5"/>
      <c r="B18567" s="5"/>
      <c r="C18567" s="5"/>
      <c r="D18567" s="5"/>
      <c r="E18567" s="5"/>
      <c r="F18567" s="5"/>
      <c r="G18567" s="5"/>
      <c r="H18567" s="5"/>
      <c r="I18567" s="5"/>
      <c r="J18567" s="5"/>
      <c r="K18567" s="5"/>
      <c r="L18567" s="5"/>
      <c r="M18567" s="5"/>
      <c r="N18567" s="5"/>
      <c r="O18567" s="5"/>
      <c r="P18567" s="5"/>
      <c r="Q18567" s="5"/>
      <c r="R18567" s="5"/>
      <c r="S18567" s="5"/>
      <c r="T18567" s="5"/>
      <c r="U18567" s="5"/>
      <c r="V18567" s="5"/>
      <c r="W18567" s="5"/>
      <c r="X18567" s="5"/>
      <c r="Y18567" s="5"/>
      <c r="Z18567" s="5"/>
      <c r="AA18567" s="5"/>
      <c r="AB18567" s="5"/>
      <c r="AC18567" s="5"/>
      <c r="AD18567" s="5"/>
      <c r="AE18567" s="5"/>
      <c r="AF18567" s="5"/>
      <c r="AG18567" s="11"/>
    </row>
    <row r="18568" spans="1:33">
      <c r="A18568" s="5"/>
      <c r="B18568" s="5"/>
      <c r="C18568" s="5"/>
      <c r="D18568" s="5"/>
      <c r="E18568" s="5"/>
      <c r="F18568" s="5"/>
      <c r="G18568" s="5"/>
      <c r="H18568" s="5"/>
      <c r="I18568" s="5"/>
      <c r="J18568" s="5"/>
      <c r="K18568" s="5"/>
      <c r="L18568" s="5"/>
      <c r="M18568" s="5"/>
      <c r="N18568" s="5"/>
      <c r="O18568" s="5"/>
      <c r="P18568" s="5"/>
      <c r="Q18568" s="5"/>
      <c r="R18568" s="5"/>
      <c r="S18568" s="5"/>
      <c r="T18568" s="5"/>
      <c r="U18568" s="5"/>
      <c r="V18568" s="5"/>
      <c r="W18568" s="5"/>
      <c r="X18568" s="5"/>
      <c r="Y18568" s="5"/>
      <c r="Z18568" s="5"/>
      <c r="AA18568" s="5"/>
      <c r="AB18568" s="5"/>
      <c r="AC18568" s="5"/>
      <c r="AD18568" s="5"/>
      <c r="AE18568" s="5"/>
      <c r="AF18568" s="5"/>
      <c r="AG18568" s="11"/>
    </row>
    <row r="18569" spans="1:33">
      <c r="A18569" s="5"/>
      <c r="B18569" s="5"/>
      <c r="C18569" s="5"/>
      <c r="D18569" s="5"/>
      <c r="E18569" s="5"/>
      <c r="F18569" s="5"/>
      <c r="G18569" s="5"/>
      <c r="H18569" s="5"/>
      <c r="I18569" s="5"/>
      <c r="J18569" s="5"/>
      <c r="K18569" s="5"/>
      <c r="L18569" s="5"/>
      <c r="M18569" s="5"/>
      <c r="N18569" s="5"/>
      <c r="O18569" s="5"/>
      <c r="P18569" s="5"/>
      <c r="Q18569" s="5"/>
      <c r="R18569" s="5"/>
      <c r="S18569" s="5"/>
      <c r="T18569" s="5"/>
      <c r="U18569" s="5"/>
      <c r="V18569" s="5"/>
      <c r="W18569" s="5"/>
      <c r="X18569" s="5"/>
      <c r="Y18569" s="5"/>
      <c r="Z18569" s="5"/>
      <c r="AA18569" s="5"/>
      <c r="AB18569" s="5"/>
      <c r="AC18569" s="5"/>
      <c r="AD18569" s="5"/>
      <c r="AE18569" s="5"/>
      <c r="AF18569" s="5"/>
      <c r="AG18569" s="11"/>
    </row>
    <row r="18570" spans="1:33">
      <c r="A18570" s="5"/>
      <c r="B18570" s="5"/>
      <c r="C18570" s="5"/>
      <c r="D18570" s="5"/>
      <c r="E18570" s="5"/>
      <c r="F18570" s="5"/>
      <c r="G18570" s="5"/>
      <c r="H18570" s="5"/>
      <c r="I18570" s="5"/>
      <c r="J18570" s="5"/>
      <c r="K18570" s="5"/>
      <c r="L18570" s="5"/>
      <c r="M18570" s="5"/>
      <c r="N18570" s="5"/>
      <c r="O18570" s="5"/>
      <c r="P18570" s="5"/>
      <c r="Q18570" s="5"/>
      <c r="R18570" s="5"/>
      <c r="S18570" s="5"/>
      <c r="T18570" s="5"/>
      <c r="U18570" s="5"/>
      <c r="V18570" s="5"/>
      <c r="W18570" s="5"/>
      <c r="X18570" s="5"/>
      <c r="Y18570" s="5"/>
      <c r="Z18570" s="5"/>
      <c r="AA18570" s="5"/>
      <c r="AB18570" s="5"/>
      <c r="AC18570" s="5"/>
      <c r="AD18570" s="5"/>
      <c r="AE18570" s="5"/>
      <c r="AF18570" s="5"/>
      <c r="AG18570" s="11"/>
    </row>
    <row r="18571" spans="1:33">
      <c r="A18571" s="5"/>
      <c r="B18571" s="5"/>
      <c r="C18571" s="5"/>
      <c r="D18571" s="5"/>
      <c r="E18571" s="5"/>
      <c r="F18571" s="5"/>
      <c r="G18571" s="5"/>
      <c r="H18571" s="5"/>
      <c r="I18571" s="5"/>
      <c r="J18571" s="5"/>
      <c r="K18571" s="5"/>
      <c r="L18571" s="5"/>
      <c r="M18571" s="5"/>
      <c r="N18571" s="5"/>
      <c r="O18571" s="5"/>
      <c r="P18571" s="5"/>
      <c r="Q18571" s="5"/>
      <c r="R18571" s="5"/>
      <c r="S18571" s="5"/>
      <c r="T18571" s="5"/>
      <c r="U18571" s="5"/>
      <c r="V18571" s="5"/>
      <c r="W18571" s="5"/>
      <c r="X18571" s="5"/>
      <c r="Y18571" s="5"/>
      <c r="Z18571" s="5"/>
      <c r="AA18571" s="5"/>
      <c r="AB18571" s="5"/>
      <c r="AC18571" s="5"/>
      <c r="AD18571" s="5"/>
      <c r="AE18571" s="5"/>
      <c r="AF18571" s="5"/>
      <c r="AG18571" s="11"/>
    </row>
    <row r="18572" spans="1:33">
      <c r="A18572" s="5"/>
      <c r="B18572" s="5"/>
      <c r="C18572" s="5"/>
      <c r="D18572" s="5"/>
      <c r="E18572" s="5"/>
      <c r="F18572" s="5"/>
      <c r="G18572" s="5"/>
      <c r="H18572" s="5"/>
      <c r="I18572" s="5"/>
      <c r="J18572" s="5"/>
      <c r="K18572" s="5"/>
      <c r="L18572" s="5"/>
      <c r="M18572" s="5"/>
      <c r="N18572" s="5"/>
      <c r="O18572" s="5"/>
      <c r="P18572" s="5"/>
      <c r="Q18572" s="5"/>
      <c r="R18572" s="5"/>
      <c r="S18572" s="5"/>
      <c r="T18572" s="5"/>
      <c r="U18572" s="5"/>
      <c r="V18572" s="5"/>
      <c r="W18572" s="5"/>
      <c r="X18572" s="5"/>
      <c r="Y18572" s="5"/>
      <c r="Z18572" s="5"/>
      <c r="AA18572" s="5"/>
      <c r="AB18572" s="5"/>
      <c r="AC18572" s="5"/>
      <c r="AD18572" s="5"/>
      <c r="AE18572" s="5"/>
      <c r="AF18572" s="5"/>
      <c r="AG18572" s="11"/>
    </row>
    <row r="18573" spans="1:33">
      <c r="A18573" s="5"/>
      <c r="B18573" s="5"/>
      <c r="C18573" s="5"/>
      <c r="D18573" s="5"/>
      <c r="E18573" s="5"/>
      <c r="F18573" s="5"/>
      <c r="G18573" s="5"/>
      <c r="H18573" s="5"/>
      <c r="I18573" s="5"/>
      <c r="J18573" s="5"/>
      <c r="K18573" s="5"/>
      <c r="L18573" s="5"/>
      <c r="M18573" s="5"/>
      <c r="N18573" s="5"/>
      <c r="O18573" s="5"/>
      <c r="P18573" s="5"/>
      <c r="Q18573" s="5"/>
      <c r="R18573" s="5"/>
      <c r="S18573" s="5"/>
      <c r="T18573" s="5"/>
      <c r="U18573" s="5"/>
      <c r="V18573" s="5"/>
      <c r="W18573" s="5"/>
      <c r="X18573" s="5"/>
      <c r="Y18573" s="5"/>
      <c r="Z18573" s="5"/>
      <c r="AA18573" s="5"/>
      <c r="AB18573" s="5"/>
      <c r="AC18573" s="5"/>
      <c r="AD18573" s="5"/>
      <c r="AE18573" s="5"/>
      <c r="AF18573" s="5"/>
      <c r="AG18573" s="11"/>
    </row>
    <row r="18574" spans="1:33">
      <c r="A18574" s="5"/>
      <c r="B18574" s="5"/>
      <c r="C18574" s="5"/>
      <c r="D18574" s="5"/>
      <c r="E18574" s="5"/>
      <c r="F18574" s="5"/>
      <c r="G18574" s="5"/>
      <c r="H18574" s="5"/>
      <c r="I18574" s="5"/>
      <c r="J18574" s="5"/>
      <c r="K18574" s="5"/>
      <c r="L18574" s="5"/>
      <c r="M18574" s="5"/>
      <c r="N18574" s="5"/>
      <c r="O18574" s="5"/>
      <c r="P18574" s="5"/>
      <c r="Q18574" s="5"/>
      <c r="R18574" s="5"/>
      <c r="S18574" s="5"/>
      <c r="T18574" s="5"/>
      <c r="U18574" s="5"/>
      <c r="V18574" s="5"/>
      <c r="W18574" s="5"/>
      <c r="X18574" s="5"/>
      <c r="Y18574" s="5"/>
      <c r="Z18574" s="5"/>
      <c r="AA18574" s="5"/>
      <c r="AB18574" s="5"/>
      <c r="AC18574" s="5"/>
      <c r="AD18574" s="5"/>
      <c r="AE18574" s="5"/>
      <c r="AF18574" s="5"/>
      <c r="AG18574" s="11"/>
    </row>
    <row r="18575" spans="1:33">
      <c r="A18575" s="5"/>
      <c r="B18575" s="5"/>
      <c r="C18575" s="5"/>
      <c r="D18575" s="5"/>
      <c r="E18575" s="5"/>
      <c r="F18575" s="5"/>
      <c r="G18575" s="5"/>
      <c r="H18575" s="5"/>
      <c r="I18575" s="5"/>
      <c r="J18575" s="5"/>
      <c r="K18575" s="5"/>
      <c r="L18575" s="5"/>
      <c r="M18575" s="5"/>
      <c r="N18575" s="5"/>
      <c r="O18575" s="5"/>
      <c r="P18575" s="5"/>
      <c r="Q18575" s="5"/>
      <c r="R18575" s="5"/>
      <c r="S18575" s="5"/>
      <c r="T18575" s="5"/>
      <c r="U18575" s="5"/>
      <c r="V18575" s="5"/>
      <c r="W18575" s="5"/>
      <c r="X18575" s="5"/>
      <c r="Y18575" s="5"/>
      <c r="Z18575" s="5"/>
      <c r="AA18575" s="5"/>
      <c r="AB18575" s="5"/>
      <c r="AC18575" s="5"/>
      <c r="AD18575" s="5"/>
      <c r="AE18575" s="5"/>
      <c r="AF18575" s="5"/>
      <c r="AG18575" s="11"/>
    </row>
    <row r="18576" spans="1:33">
      <c r="A18576" s="5"/>
      <c r="B18576" s="5"/>
      <c r="C18576" s="5"/>
      <c r="D18576" s="5"/>
      <c r="E18576" s="5"/>
      <c r="F18576" s="5"/>
      <c r="G18576" s="5"/>
      <c r="H18576" s="5"/>
      <c r="I18576" s="5"/>
      <c r="J18576" s="5"/>
      <c r="K18576" s="5"/>
      <c r="L18576" s="5"/>
      <c r="M18576" s="5"/>
      <c r="N18576" s="5"/>
      <c r="O18576" s="5"/>
      <c r="P18576" s="5"/>
      <c r="Q18576" s="5"/>
      <c r="R18576" s="5"/>
      <c r="S18576" s="5"/>
      <c r="T18576" s="5"/>
      <c r="U18576" s="5"/>
      <c r="V18576" s="5"/>
      <c r="W18576" s="5"/>
      <c r="X18576" s="5"/>
      <c r="Y18576" s="5"/>
      <c r="Z18576" s="5"/>
      <c r="AA18576" s="5"/>
      <c r="AB18576" s="5"/>
      <c r="AC18576" s="5"/>
      <c r="AD18576" s="5"/>
      <c r="AE18576" s="5"/>
      <c r="AF18576" s="5"/>
      <c r="AG18576" s="11"/>
    </row>
    <row r="18577" spans="1:33">
      <c r="A18577" s="5"/>
      <c r="B18577" s="5"/>
      <c r="C18577" s="5"/>
      <c r="D18577" s="5"/>
      <c r="E18577" s="5"/>
      <c r="F18577" s="5"/>
      <c r="G18577" s="5"/>
      <c r="H18577" s="5"/>
      <c r="I18577" s="5"/>
      <c r="J18577" s="5"/>
      <c r="K18577" s="5"/>
      <c r="L18577" s="5"/>
      <c r="M18577" s="5"/>
      <c r="N18577" s="5"/>
      <c r="O18577" s="5"/>
      <c r="P18577" s="5"/>
      <c r="Q18577" s="5"/>
      <c r="R18577" s="5"/>
      <c r="S18577" s="5"/>
      <c r="T18577" s="5"/>
      <c r="U18577" s="5"/>
      <c r="V18577" s="5"/>
      <c r="W18577" s="5"/>
      <c r="X18577" s="5"/>
      <c r="Y18577" s="5"/>
      <c r="Z18577" s="5"/>
      <c r="AA18577" s="5"/>
      <c r="AB18577" s="5"/>
      <c r="AC18577" s="5"/>
      <c r="AD18577" s="5"/>
      <c r="AE18577" s="5"/>
      <c r="AF18577" s="5"/>
      <c r="AG18577" s="11"/>
    </row>
    <row r="18578" spans="1:33">
      <c r="A18578" s="5"/>
      <c r="B18578" s="5"/>
      <c r="C18578" s="5"/>
      <c r="D18578" s="5"/>
      <c r="E18578" s="5"/>
      <c r="F18578" s="5"/>
      <c r="G18578" s="5"/>
      <c r="H18578" s="5"/>
      <c r="I18578" s="5"/>
      <c r="J18578" s="5"/>
      <c r="K18578" s="5"/>
      <c r="L18578" s="5"/>
      <c r="M18578" s="5"/>
      <c r="N18578" s="5"/>
      <c r="O18578" s="5"/>
      <c r="P18578" s="5"/>
      <c r="Q18578" s="5"/>
      <c r="R18578" s="5"/>
      <c r="S18578" s="5"/>
      <c r="T18578" s="5"/>
      <c r="U18578" s="5"/>
      <c r="V18578" s="5"/>
      <c r="W18578" s="5"/>
      <c r="X18578" s="5"/>
      <c r="Y18578" s="5"/>
      <c r="Z18578" s="5"/>
      <c r="AA18578" s="5"/>
      <c r="AB18578" s="5"/>
      <c r="AC18578" s="5"/>
      <c r="AD18578" s="5"/>
      <c r="AE18578" s="5"/>
      <c r="AF18578" s="5"/>
      <c r="AG18578" s="11"/>
    </row>
    <row r="18579" spans="1:33">
      <c r="A18579" s="5"/>
      <c r="B18579" s="5"/>
      <c r="C18579" s="5"/>
      <c r="D18579" s="5"/>
      <c r="E18579" s="5"/>
      <c r="F18579" s="5"/>
      <c r="G18579" s="5"/>
      <c r="H18579" s="5"/>
      <c r="I18579" s="5"/>
      <c r="J18579" s="5"/>
      <c r="K18579" s="5"/>
      <c r="L18579" s="5"/>
      <c r="M18579" s="5"/>
      <c r="N18579" s="5"/>
      <c r="O18579" s="5"/>
      <c r="P18579" s="5"/>
      <c r="Q18579" s="5"/>
      <c r="R18579" s="5"/>
      <c r="S18579" s="5"/>
      <c r="T18579" s="5"/>
      <c r="U18579" s="5"/>
      <c r="V18579" s="5"/>
      <c r="W18579" s="5"/>
      <c r="X18579" s="5"/>
      <c r="Y18579" s="5"/>
      <c r="Z18579" s="5"/>
      <c r="AA18579" s="5"/>
      <c r="AB18579" s="5"/>
      <c r="AC18579" s="5"/>
      <c r="AD18579" s="5"/>
      <c r="AE18579" s="5"/>
      <c r="AF18579" s="5"/>
      <c r="AG18579" s="11"/>
    </row>
    <row r="18580" spans="1:33">
      <c r="A18580" s="5"/>
      <c r="B18580" s="5"/>
      <c r="C18580" s="5"/>
      <c r="D18580" s="5"/>
      <c r="E18580" s="5"/>
      <c r="F18580" s="5"/>
      <c r="G18580" s="5"/>
      <c r="H18580" s="5"/>
      <c r="I18580" s="5"/>
      <c r="J18580" s="5"/>
      <c r="K18580" s="5"/>
      <c r="L18580" s="5"/>
      <c r="M18580" s="5"/>
      <c r="N18580" s="5"/>
      <c r="O18580" s="5"/>
      <c r="P18580" s="5"/>
      <c r="Q18580" s="5"/>
      <c r="R18580" s="5"/>
      <c r="S18580" s="5"/>
      <c r="T18580" s="5"/>
      <c r="U18580" s="5"/>
      <c r="V18580" s="5"/>
      <c r="W18580" s="5"/>
      <c r="X18580" s="5"/>
      <c r="Y18580" s="5"/>
      <c r="Z18580" s="5"/>
      <c r="AA18580" s="5"/>
      <c r="AB18580" s="5"/>
      <c r="AC18580" s="5"/>
      <c r="AD18580" s="5"/>
      <c r="AE18580" s="5"/>
      <c r="AF18580" s="5"/>
      <c r="AG18580" s="11"/>
    </row>
    <row r="18581" spans="1:33">
      <c r="A18581" s="5"/>
      <c r="B18581" s="5"/>
      <c r="C18581" s="5"/>
      <c r="D18581" s="5"/>
      <c r="E18581" s="5"/>
      <c r="F18581" s="5"/>
      <c r="G18581" s="5"/>
      <c r="H18581" s="5"/>
      <c r="I18581" s="5"/>
      <c r="J18581" s="5"/>
      <c r="K18581" s="5"/>
      <c r="L18581" s="5"/>
      <c r="M18581" s="5"/>
      <c r="N18581" s="5"/>
      <c r="O18581" s="5"/>
      <c r="P18581" s="5"/>
      <c r="Q18581" s="5"/>
      <c r="R18581" s="5"/>
      <c r="S18581" s="5"/>
      <c r="T18581" s="5"/>
      <c r="U18581" s="5"/>
      <c r="V18581" s="5"/>
      <c r="W18581" s="5"/>
      <c r="X18581" s="5"/>
      <c r="Y18581" s="5"/>
      <c r="Z18581" s="5"/>
      <c r="AA18581" s="5"/>
      <c r="AB18581" s="5"/>
      <c r="AC18581" s="5"/>
      <c r="AD18581" s="5"/>
      <c r="AE18581" s="5"/>
      <c r="AF18581" s="5"/>
      <c r="AG18581" s="11"/>
    </row>
    <row r="18582" spans="1:33">
      <c r="A18582" s="5"/>
      <c r="B18582" s="5"/>
      <c r="C18582" s="5"/>
      <c r="D18582" s="5"/>
      <c r="E18582" s="5"/>
      <c r="F18582" s="5"/>
      <c r="G18582" s="5"/>
      <c r="H18582" s="5"/>
      <c r="I18582" s="5"/>
      <c r="J18582" s="5"/>
      <c r="K18582" s="5"/>
      <c r="L18582" s="5"/>
      <c r="M18582" s="5"/>
      <c r="N18582" s="5"/>
      <c r="O18582" s="5"/>
      <c r="P18582" s="5"/>
      <c r="Q18582" s="5"/>
      <c r="R18582" s="5"/>
      <c r="S18582" s="5"/>
      <c r="T18582" s="5"/>
      <c r="U18582" s="5"/>
      <c r="V18582" s="5"/>
      <c r="W18582" s="5"/>
      <c r="X18582" s="5"/>
      <c r="Y18582" s="5"/>
      <c r="Z18582" s="5"/>
      <c r="AA18582" s="5"/>
      <c r="AB18582" s="5"/>
      <c r="AC18582" s="5"/>
      <c r="AD18582" s="5"/>
      <c r="AE18582" s="5"/>
      <c r="AF18582" s="5"/>
      <c r="AG18582" s="11"/>
    </row>
    <row r="18583" spans="1:33">
      <c r="A18583" s="5"/>
      <c r="B18583" s="5"/>
      <c r="C18583" s="5"/>
      <c r="D18583" s="5"/>
      <c r="E18583" s="5"/>
      <c r="F18583" s="5"/>
      <c r="G18583" s="5"/>
      <c r="H18583" s="5"/>
      <c r="I18583" s="5"/>
      <c r="J18583" s="5"/>
      <c r="K18583" s="5"/>
      <c r="L18583" s="5"/>
      <c r="M18583" s="5"/>
      <c r="N18583" s="5"/>
      <c r="O18583" s="5"/>
      <c r="P18583" s="5"/>
      <c r="Q18583" s="5"/>
      <c r="R18583" s="5"/>
      <c r="S18583" s="5"/>
      <c r="T18583" s="5"/>
      <c r="U18583" s="5"/>
      <c r="V18583" s="5"/>
      <c r="W18583" s="5"/>
      <c r="X18583" s="5"/>
      <c r="Y18583" s="5"/>
      <c r="Z18583" s="5"/>
      <c r="AA18583" s="5"/>
      <c r="AB18583" s="5"/>
      <c r="AC18583" s="5"/>
      <c r="AD18583" s="5"/>
      <c r="AE18583" s="5"/>
      <c r="AF18583" s="5"/>
      <c r="AG18583" s="11"/>
    </row>
    <row r="18584" spans="1:33">
      <c r="A18584" s="5"/>
      <c r="B18584" s="5"/>
      <c r="C18584" s="5"/>
      <c r="D18584" s="5"/>
      <c r="E18584" s="5"/>
      <c r="F18584" s="5"/>
      <c r="G18584" s="5"/>
      <c r="H18584" s="5"/>
      <c r="I18584" s="5"/>
      <c r="J18584" s="5"/>
      <c r="K18584" s="5"/>
      <c r="L18584" s="5"/>
      <c r="M18584" s="5"/>
      <c r="N18584" s="5"/>
      <c r="O18584" s="5"/>
      <c r="P18584" s="5"/>
      <c r="Q18584" s="5"/>
      <c r="R18584" s="5"/>
      <c r="S18584" s="5"/>
      <c r="T18584" s="5"/>
      <c r="U18584" s="5"/>
      <c r="V18584" s="5"/>
      <c r="W18584" s="5"/>
      <c r="X18584" s="5"/>
      <c r="Y18584" s="5"/>
      <c r="Z18584" s="5"/>
      <c r="AA18584" s="5"/>
      <c r="AB18584" s="5"/>
      <c r="AC18584" s="5"/>
      <c r="AD18584" s="5"/>
      <c r="AE18584" s="5"/>
      <c r="AF18584" s="5"/>
      <c r="AG18584" s="11"/>
    </row>
    <row r="18585" spans="1:33">
      <c r="A18585" s="5"/>
      <c r="B18585" s="5"/>
      <c r="C18585" s="5"/>
      <c r="D18585" s="5"/>
      <c r="E18585" s="5"/>
      <c r="F18585" s="5"/>
      <c r="G18585" s="5"/>
      <c r="H18585" s="5"/>
      <c r="I18585" s="5"/>
      <c r="J18585" s="5"/>
      <c r="K18585" s="5"/>
      <c r="L18585" s="5"/>
      <c r="M18585" s="5"/>
      <c r="N18585" s="5"/>
      <c r="O18585" s="5"/>
      <c r="P18585" s="5"/>
      <c r="Q18585" s="5"/>
      <c r="R18585" s="5"/>
      <c r="S18585" s="5"/>
      <c r="T18585" s="5"/>
      <c r="U18585" s="5"/>
      <c r="V18585" s="5"/>
      <c r="W18585" s="5"/>
      <c r="X18585" s="5"/>
      <c r="Y18585" s="5"/>
      <c r="Z18585" s="5"/>
      <c r="AA18585" s="5"/>
      <c r="AB18585" s="5"/>
      <c r="AC18585" s="5"/>
      <c r="AD18585" s="5"/>
      <c r="AE18585" s="5"/>
      <c r="AF18585" s="5"/>
      <c r="AG18585" s="11"/>
    </row>
    <row r="18586" spans="1:33">
      <c r="A18586" s="5"/>
      <c r="B18586" s="5"/>
      <c r="C18586" s="5"/>
      <c r="D18586" s="5"/>
      <c r="E18586" s="5"/>
      <c r="F18586" s="5"/>
      <c r="G18586" s="5"/>
      <c r="H18586" s="5"/>
      <c r="I18586" s="5"/>
      <c r="J18586" s="5"/>
      <c r="K18586" s="5"/>
      <c r="L18586" s="5"/>
      <c r="M18586" s="5"/>
      <c r="N18586" s="5"/>
      <c r="O18586" s="5"/>
      <c r="P18586" s="5"/>
      <c r="Q18586" s="5"/>
      <c r="R18586" s="5"/>
      <c r="S18586" s="5"/>
      <c r="T18586" s="5"/>
      <c r="U18586" s="5"/>
      <c r="V18586" s="5"/>
      <c r="W18586" s="5"/>
      <c r="X18586" s="5"/>
      <c r="Y18586" s="5"/>
      <c r="Z18586" s="5"/>
      <c r="AA18586" s="5"/>
      <c r="AB18586" s="5"/>
      <c r="AC18586" s="5"/>
      <c r="AD18586" s="5"/>
      <c r="AE18586" s="5"/>
      <c r="AF18586" s="5"/>
      <c r="AG18586" s="11"/>
    </row>
    <row r="18587" spans="1:33">
      <c r="A18587" s="5"/>
      <c r="B18587" s="5"/>
      <c r="C18587" s="5"/>
      <c r="D18587" s="5"/>
      <c r="E18587" s="5"/>
      <c r="F18587" s="5"/>
      <c r="G18587" s="5"/>
      <c r="H18587" s="5"/>
      <c r="I18587" s="5"/>
      <c r="J18587" s="5"/>
      <c r="K18587" s="5"/>
      <c r="L18587" s="5"/>
      <c r="M18587" s="5"/>
      <c r="N18587" s="5"/>
      <c r="O18587" s="5"/>
      <c r="P18587" s="5"/>
      <c r="Q18587" s="5"/>
      <c r="R18587" s="5"/>
      <c r="S18587" s="5"/>
      <c r="T18587" s="5"/>
      <c r="U18587" s="5"/>
      <c r="V18587" s="5"/>
      <c r="W18587" s="5"/>
      <c r="X18587" s="5"/>
      <c r="Y18587" s="5"/>
      <c r="Z18587" s="5"/>
      <c r="AA18587" s="5"/>
      <c r="AB18587" s="5"/>
      <c r="AC18587" s="5"/>
      <c r="AD18587" s="5"/>
      <c r="AE18587" s="5"/>
      <c r="AF18587" s="5"/>
      <c r="AG18587" s="11"/>
    </row>
    <row r="18588" spans="1:33">
      <c r="A18588" s="5"/>
      <c r="B18588" s="5"/>
      <c r="C18588" s="5"/>
      <c r="D18588" s="5"/>
      <c r="E18588" s="5"/>
      <c r="F18588" s="5"/>
      <c r="G18588" s="5"/>
      <c r="H18588" s="5"/>
      <c r="I18588" s="5"/>
      <c r="J18588" s="5"/>
      <c r="K18588" s="5"/>
      <c r="L18588" s="5"/>
      <c r="M18588" s="5"/>
      <c r="N18588" s="5"/>
      <c r="O18588" s="5"/>
      <c r="P18588" s="5"/>
      <c r="Q18588" s="5"/>
      <c r="R18588" s="5"/>
      <c r="S18588" s="5"/>
      <c r="T18588" s="5"/>
      <c r="U18588" s="5"/>
      <c r="V18588" s="5"/>
      <c r="W18588" s="5"/>
      <c r="X18588" s="5"/>
      <c r="Y18588" s="5"/>
      <c r="Z18588" s="5"/>
      <c r="AA18588" s="5"/>
      <c r="AB18588" s="5"/>
      <c r="AC18588" s="5"/>
      <c r="AD18588" s="5"/>
      <c r="AE18588" s="5"/>
      <c r="AF18588" s="5"/>
      <c r="AG18588" s="11"/>
    </row>
    <row r="18589" spans="1:33">
      <c r="A18589" s="5"/>
      <c r="B18589" s="5"/>
      <c r="C18589" s="5"/>
      <c r="D18589" s="5"/>
      <c r="E18589" s="5"/>
      <c r="F18589" s="5"/>
      <c r="G18589" s="5"/>
      <c r="H18589" s="5"/>
      <c r="I18589" s="5"/>
      <c r="J18589" s="5"/>
      <c r="K18589" s="5"/>
      <c r="L18589" s="5"/>
      <c r="M18589" s="5"/>
      <c r="N18589" s="5"/>
      <c r="O18589" s="5"/>
      <c r="P18589" s="5"/>
      <c r="Q18589" s="5"/>
      <c r="R18589" s="5"/>
      <c r="S18589" s="5"/>
      <c r="T18589" s="5"/>
      <c r="U18589" s="5"/>
      <c r="V18589" s="5"/>
      <c r="W18589" s="5"/>
      <c r="X18589" s="5"/>
      <c r="Y18589" s="5"/>
      <c r="Z18589" s="5"/>
      <c r="AA18589" s="5"/>
      <c r="AB18589" s="5"/>
      <c r="AC18589" s="5"/>
      <c r="AD18589" s="5"/>
      <c r="AE18589" s="5"/>
      <c r="AF18589" s="5"/>
      <c r="AG18589" s="11"/>
    </row>
    <row r="18590" spans="1:33">
      <c r="A18590" s="5"/>
      <c r="B18590" s="5"/>
      <c r="C18590" s="5"/>
      <c r="D18590" s="5"/>
      <c r="E18590" s="5"/>
      <c r="F18590" s="5"/>
      <c r="G18590" s="5"/>
      <c r="H18590" s="5"/>
      <c r="I18590" s="5"/>
      <c r="J18590" s="5"/>
      <c r="K18590" s="5"/>
      <c r="L18590" s="5"/>
      <c r="M18590" s="5"/>
      <c r="N18590" s="5"/>
      <c r="O18590" s="5"/>
      <c r="P18590" s="5"/>
      <c r="Q18590" s="5"/>
      <c r="R18590" s="5"/>
      <c r="S18590" s="5"/>
      <c r="T18590" s="5"/>
      <c r="U18590" s="5"/>
      <c r="V18590" s="5"/>
      <c r="W18590" s="5"/>
      <c r="X18590" s="5"/>
      <c r="Y18590" s="5"/>
      <c r="Z18590" s="5"/>
      <c r="AA18590" s="5"/>
      <c r="AB18590" s="5"/>
      <c r="AC18590" s="5"/>
      <c r="AD18590" s="5"/>
      <c r="AE18590" s="5"/>
      <c r="AF18590" s="5"/>
      <c r="AG18590" s="11"/>
    </row>
    <row r="18591" spans="1:33">
      <c r="A18591" s="5"/>
      <c r="B18591" s="5"/>
      <c r="C18591" s="5"/>
      <c r="D18591" s="5"/>
      <c r="E18591" s="5"/>
      <c r="F18591" s="5"/>
      <c r="G18591" s="5"/>
      <c r="H18591" s="5"/>
      <c r="I18591" s="5"/>
      <c r="J18591" s="5"/>
      <c r="K18591" s="5"/>
      <c r="L18591" s="5"/>
      <c r="M18591" s="5"/>
      <c r="N18591" s="5"/>
      <c r="O18591" s="5"/>
      <c r="P18591" s="5"/>
      <c r="Q18591" s="5"/>
      <c r="R18591" s="5"/>
      <c r="S18591" s="5"/>
      <c r="T18591" s="5"/>
      <c r="U18591" s="5"/>
      <c r="V18591" s="5"/>
      <c r="W18591" s="5"/>
      <c r="X18591" s="5"/>
      <c r="Y18591" s="5"/>
      <c r="Z18591" s="5"/>
      <c r="AA18591" s="5"/>
      <c r="AB18591" s="5"/>
      <c r="AC18591" s="5"/>
      <c r="AD18591" s="5"/>
      <c r="AE18591" s="5"/>
      <c r="AF18591" s="5"/>
      <c r="AG18591" s="11"/>
    </row>
    <row r="18592" spans="1:33">
      <c r="A18592" s="5"/>
      <c r="B18592" s="5"/>
      <c r="C18592" s="5"/>
      <c r="D18592" s="5"/>
      <c r="E18592" s="5"/>
      <c r="F18592" s="5"/>
      <c r="G18592" s="5"/>
      <c r="H18592" s="5"/>
      <c r="I18592" s="5"/>
      <c r="J18592" s="5"/>
      <c r="K18592" s="5"/>
      <c r="L18592" s="5"/>
      <c r="M18592" s="5"/>
      <c r="N18592" s="5"/>
      <c r="O18592" s="5"/>
      <c r="P18592" s="5"/>
      <c r="Q18592" s="5"/>
      <c r="R18592" s="5"/>
      <c r="S18592" s="5"/>
      <c r="T18592" s="5"/>
      <c r="U18592" s="5"/>
      <c r="V18592" s="5"/>
      <c r="W18592" s="5"/>
      <c r="X18592" s="5"/>
      <c r="Y18592" s="5"/>
      <c r="Z18592" s="5"/>
      <c r="AA18592" s="5"/>
      <c r="AB18592" s="5"/>
      <c r="AC18592" s="5"/>
      <c r="AD18592" s="5"/>
      <c r="AE18592" s="5"/>
      <c r="AF18592" s="5"/>
      <c r="AG18592" s="11"/>
    </row>
    <row r="18593" spans="1:33">
      <c r="A18593" s="5"/>
      <c r="B18593" s="5"/>
      <c r="C18593" s="5"/>
      <c r="D18593" s="5"/>
      <c r="E18593" s="5"/>
      <c r="F18593" s="5"/>
      <c r="G18593" s="5"/>
      <c r="H18593" s="5"/>
      <c r="I18593" s="5"/>
      <c r="J18593" s="5"/>
      <c r="K18593" s="5"/>
      <c r="L18593" s="5"/>
      <c r="M18593" s="5"/>
      <c r="N18593" s="5"/>
      <c r="O18593" s="5"/>
      <c r="P18593" s="5"/>
      <c r="Q18593" s="5"/>
      <c r="R18593" s="5"/>
      <c r="S18593" s="5"/>
      <c r="T18593" s="5"/>
      <c r="U18593" s="5"/>
      <c r="V18593" s="5"/>
      <c r="W18593" s="5"/>
      <c r="X18593" s="5"/>
      <c r="Y18593" s="5"/>
      <c r="Z18593" s="5"/>
      <c r="AA18593" s="5"/>
      <c r="AB18593" s="5"/>
      <c r="AC18593" s="5"/>
      <c r="AD18593" s="5"/>
      <c r="AE18593" s="5"/>
      <c r="AF18593" s="5"/>
      <c r="AG18593" s="11"/>
    </row>
    <row r="18594" spans="1:33">
      <c r="A18594" s="5"/>
      <c r="B18594" s="5"/>
      <c r="C18594" s="5"/>
      <c r="D18594" s="5"/>
      <c r="E18594" s="5"/>
      <c r="F18594" s="5"/>
      <c r="G18594" s="5"/>
      <c r="H18594" s="5"/>
      <c r="I18594" s="5"/>
      <c r="J18594" s="5"/>
      <c r="K18594" s="5"/>
      <c r="L18594" s="5"/>
      <c r="M18594" s="5"/>
      <c r="N18594" s="5"/>
      <c r="O18594" s="5"/>
      <c r="P18594" s="5"/>
      <c r="Q18594" s="5"/>
      <c r="R18594" s="5"/>
      <c r="S18594" s="5"/>
      <c r="T18594" s="5"/>
      <c r="U18594" s="5"/>
      <c r="V18594" s="5"/>
      <c r="W18594" s="5"/>
      <c r="X18594" s="5"/>
      <c r="Y18594" s="5"/>
      <c r="Z18594" s="5"/>
      <c r="AA18594" s="5"/>
      <c r="AB18594" s="5"/>
      <c r="AC18594" s="5"/>
      <c r="AD18594" s="5"/>
      <c r="AE18594" s="5"/>
      <c r="AF18594" s="5"/>
      <c r="AG18594" s="11"/>
    </row>
    <row r="18595" spans="1:33">
      <c r="A18595" s="5"/>
      <c r="B18595" s="5"/>
      <c r="C18595" s="5"/>
      <c r="D18595" s="5"/>
      <c r="E18595" s="5"/>
      <c r="F18595" s="5"/>
      <c r="G18595" s="5"/>
      <c r="H18595" s="5"/>
      <c r="I18595" s="5"/>
      <c r="J18595" s="5"/>
      <c r="K18595" s="5"/>
      <c r="L18595" s="5"/>
      <c r="M18595" s="5"/>
      <c r="N18595" s="5"/>
      <c r="O18595" s="5"/>
      <c r="P18595" s="5"/>
      <c r="Q18595" s="5"/>
      <c r="R18595" s="5"/>
      <c r="S18595" s="5"/>
      <c r="T18595" s="5"/>
      <c r="U18595" s="5"/>
      <c r="V18595" s="5"/>
      <c r="W18595" s="5"/>
      <c r="X18595" s="5"/>
      <c r="Y18595" s="5"/>
      <c r="Z18595" s="5"/>
      <c r="AA18595" s="5"/>
      <c r="AB18595" s="5"/>
      <c r="AC18595" s="5"/>
      <c r="AD18595" s="5"/>
      <c r="AE18595" s="5"/>
      <c r="AF18595" s="5"/>
      <c r="AG18595" s="11"/>
    </row>
    <row r="18596" spans="1:33">
      <c r="A18596" s="5"/>
      <c r="B18596" s="5"/>
      <c r="C18596" s="5"/>
      <c r="D18596" s="5"/>
      <c r="E18596" s="5"/>
      <c r="F18596" s="5"/>
      <c r="G18596" s="5"/>
      <c r="H18596" s="5"/>
      <c r="I18596" s="5"/>
      <c r="J18596" s="5"/>
      <c r="K18596" s="5"/>
      <c r="L18596" s="5"/>
      <c r="M18596" s="5"/>
      <c r="N18596" s="5"/>
      <c r="O18596" s="5"/>
      <c r="P18596" s="5"/>
      <c r="Q18596" s="5"/>
      <c r="R18596" s="5"/>
      <c r="S18596" s="5"/>
      <c r="T18596" s="5"/>
      <c r="U18596" s="5"/>
      <c r="V18596" s="5"/>
      <c r="W18596" s="5"/>
      <c r="X18596" s="5"/>
      <c r="Y18596" s="5"/>
      <c r="Z18596" s="5"/>
      <c r="AA18596" s="5"/>
      <c r="AB18596" s="5"/>
      <c r="AC18596" s="5"/>
      <c r="AD18596" s="5"/>
      <c r="AE18596" s="5"/>
      <c r="AF18596" s="5"/>
      <c r="AG18596" s="11"/>
    </row>
    <row r="18597" spans="1:33">
      <c r="A18597" s="5"/>
      <c r="B18597" s="5"/>
      <c r="C18597" s="5"/>
      <c r="D18597" s="5"/>
      <c r="E18597" s="5"/>
      <c r="F18597" s="5"/>
      <c r="G18597" s="5"/>
      <c r="H18597" s="5"/>
      <c r="I18597" s="5"/>
      <c r="J18597" s="5"/>
      <c r="K18597" s="5"/>
      <c r="L18597" s="5"/>
      <c r="M18597" s="5"/>
      <c r="N18597" s="5"/>
      <c r="O18597" s="5"/>
      <c r="P18597" s="5"/>
      <c r="Q18597" s="5"/>
      <c r="R18597" s="5"/>
      <c r="S18597" s="5"/>
      <c r="T18597" s="5"/>
      <c r="U18597" s="5"/>
      <c r="V18597" s="5"/>
      <c r="W18597" s="5"/>
      <c r="X18597" s="5"/>
      <c r="Y18597" s="5"/>
      <c r="Z18597" s="5"/>
      <c r="AA18597" s="5"/>
      <c r="AB18597" s="5"/>
      <c r="AC18597" s="5"/>
      <c r="AD18597" s="5"/>
      <c r="AE18597" s="5"/>
      <c r="AF18597" s="5"/>
      <c r="AG18597" s="11"/>
    </row>
    <row r="18598" spans="1:33">
      <c r="A18598" s="5"/>
      <c r="B18598" s="5"/>
      <c r="C18598" s="5"/>
      <c r="D18598" s="5"/>
      <c r="E18598" s="5"/>
      <c r="F18598" s="5"/>
      <c r="G18598" s="5"/>
      <c r="H18598" s="5"/>
      <c r="I18598" s="5"/>
      <c r="J18598" s="5"/>
      <c r="K18598" s="5"/>
      <c r="L18598" s="5"/>
      <c r="M18598" s="5"/>
      <c r="N18598" s="5"/>
      <c r="O18598" s="5"/>
      <c r="P18598" s="5"/>
      <c r="Q18598" s="5"/>
      <c r="R18598" s="5"/>
      <c r="S18598" s="5"/>
      <c r="T18598" s="5"/>
      <c r="U18598" s="5"/>
      <c r="V18598" s="5"/>
      <c r="W18598" s="5"/>
      <c r="X18598" s="5"/>
      <c r="Y18598" s="5"/>
      <c r="Z18598" s="5"/>
      <c r="AA18598" s="5"/>
      <c r="AB18598" s="5"/>
      <c r="AC18598" s="5"/>
      <c r="AD18598" s="5"/>
      <c r="AE18598" s="5"/>
      <c r="AF18598" s="5"/>
      <c r="AG18598" s="11"/>
    </row>
    <row r="18599" spans="1:33">
      <c r="A18599" s="5"/>
      <c r="B18599" s="5"/>
      <c r="C18599" s="5"/>
      <c r="D18599" s="5"/>
      <c r="E18599" s="5"/>
      <c r="F18599" s="5"/>
      <c r="G18599" s="5"/>
      <c r="H18599" s="5"/>
      <c r="I18599" s="5"/>
      <c r="J18599" s="5"/>
      <c r="K18599" s="5"/>
      <c r="L18599" s="5"/>
      <c r="M18599" s="5"/>
      <c r="N18599" s="5"/>
      <c r="O18599" s="5"/>
      <c r="P18599" s="5"/>
      <c r="Q18599" s="5"/>
      <c r="R18599" s="5"/>
      <c r="S18599" s="5"/>
      <c r="T18599" s="5"/>
      <c r="U18599" s="5"/>
      <c r="V18599" s="5"/>
      <c r="W18599" s="5"/>
      <c r="X18599" s="5"/>
      <c r="Y18599" s="5"/>
      <c r="Z18599" s="5"/>
      <c r="AA18599" s="5"/>
      <c r="AB18599" s="5"/>
      <c r="AC18599" s="5"/>
      <c r="AD18599" s="5"/>
      <c r="AE18599" s="5"/>
      <c r="AF18599" s="5"/>
      <c r="AG18599" s="11"/>
    </row>
    <row r="18600" spans="1:33">
      <c r="A18600" s="5"/>
      <c r="B18600" s="5"/>
      <c r="C18600" s="5"/>
      <c r="D18600" s="5"/>
      <c r="E18600" s="5"/>
      <c r="F18600" s="5"/>
      <c r="G18600" s="5"/>
      <c r="H18600" s="5"/>
      <c r="I18600" s="5"/>
      <c r="J18600" s="5"/>
      <c r="K18600" s="5"/>
      <c r="L18600" s="5"/>
      <c r="M18600" s="5"/>
      <c r="N18600" s="5"/>
      <c r="O18600" s="5"/>
      <c r="P18600" s="5"/>
      <c r="Q18600" s="5"/>
      <c r="R18600" s="5"/>
      <c r="S18600" s="5"/>
      <c r="T18600" s="5"/>
      <c r="U18600" s="5"/>
      <c r="V18600" s="5"/>
      <c r="W18600" s="5"/>
      <c r="X18600" s="5"/>
      <c r="Y18600" s="5"/>
      <c r="Z18600" s="5"/>
      <c r="AA18600" s="5"/>
      <c r="AB18600" s="5"/>
      <c r="AC18600" s="5"/>
      <c r="AD18600" s="5"/>
      <c r="AE18600" s="5"/>
      <c r="AF18600" s="5"/>
      <c r="AG18600" s="11"/>
    </row>
    <row r="18601" spans="1:33">
      <c r="A18601" s="5"/>
      <c r="B18601" s="5"/>
      <c r="C18601" s="5"/>
      <c r="D18601" s="5"/>
      <c r="E18601" s="5"/>
      <c r="F18601" s="5"/>
      <c r="G18601" s="5"/>
      <c r="H18601" s="5"/>
      <c r="I18601" s="5"/>
      <c r="J18601" s="5"/>
      <c r="K18601" s="5"/>
      <c r="L18601" s="5"/>
      <c r="M18601" s="5"/>
      <c r="N18601" s="5"/>
      <c r="O18601" s="5"/>
      <c r="P18601" s="5"/>
      <c r="Q18601" s="5"/>
      <c r="R18601" s="5"/>
      <c r="S18601" s="5"/>
      <c r="T18601" s="5"/>
      <c r="U18601" s="5"/>
      <c r="V18601" s="5"/>
      <c r="W18601" s="5"/>
      <c r="X18601" s="5"/>
      <c r="Y18601" s="5"/>
      <c r="Z18601" s="5"/>
      <c r="AA18601" s="5"/>
      <c r="AB18601" s="5"/>
      <c r="AC18601" s="5"/>
      <c r="AD18601" s="5"/>
      <c r="AE18601" s="5"/>
      <c r="AF18601" s="5"/>
      <c r="AG18601" s="11"/>
    </row>
    <row r="18602" spans="1:33">
      <c r="A18602" s="5"/>
      <c r="B18602" s="5"/>
      <c r="C18602" s="5"/>
      <c r="D18602" s="5"/>
      <c r="E18602" s="5"/>
      <c r="F18602" s="5"/>
      <c r="G18602" s="5"/>
      <c r="H18602" s="5"/>
      <c r="I18602" s="5"/>
      <c r="J18602" s="5"/>
      <c r="K18602" s="5"/>
      <c r="L18602" s="5"/>
      <c r="M18602" s="5"/>
      <c r="N18602" s="5"/>
      <c r="O18602" s="5"/>
      <c r="P18602" s="5"/>
      <c r="Q18602" s="5"/>
      <c r="R18602" s="5"/>
      <c r="S18602" s="5"/>
      <c r="T18602" s="5"/>
      <c r="U18602" s="5"/>
      <c r="V18602" s="5"/>
      <c r="W18602" s="5"/>
      <c r="X18602" s="5"/>
      <c r="Y18602" s="5"/>
      <c r="Z18602" s="5"/>
      <c r="AA18602" s="5"/>
      <c r="AB18602" s="5"/>
      <c r="AC18602" s="5"/>
      <c r="AD18602" s="5"/>
      <c r="AE18602" s="5"/>
      <c r="AF18602" s="5"/>
      <c r="AG18602" s="11"/>
    </row>
    <row r="18603" spans="1:33">
      <c r="A18603" s="5"/>
      <c r="B18603" s="5"/>
      <c r="C18603" s="5"/>
      <c r="D18603" s="5"/>
      <c r="E18603" s="5"/>
      <c r="F18603" s="5"/>
      <c r="G18603" s="5"/>
      <c r="H18603" s="5"/>
      <c r="I18603" s="5"/>
      <c r="J18603" s="5"/>
      <c r="K18603" s="5"/>
      <c r="L18603" s="5"/>
      <c r="M18603" s="5"/>
      <c r="N18603" s="5"/>
      <c r="O18603" s="5"/>
      <c r="P18603" s="5"/>
      <c r="Q18603" s="5"/>
      <c r="R18603" s="5"/>
      <c r="S18603" s="5"/>
      <c r="T18603" s="5"/>
      <c r="U18603" s="5"/>
      <c r="V18603" s="5"/>
      <c r="W18603" s="5"/>
      <c r="X18603" s="5"/>
      <c r="Y18603" s="5"/>
      <c r="Z18603" s="5"/>
      <c r="AA18603" s="5"/>
      <c r="AB18603" s="5"/>
      <c r="AC18603" s="5"/>
      <c r="AD18603" s="5"/>
      <c r="AE18603" s="5"/>
      <c r="AF18603" s="5"/>
      <c r="AG18603" s="11"/>
    </row>
    <row r="18604" spans="1:33">
      <c r="A18604" s="5"/>
      <c r="B18604" s="5"/>
      <c r="C18604" s="5"/>
      <c r="D18604" s="5"/>
      <c r="E18604" s="5"/>
      <c r="F18604" s="5"/>
      <c r="G18604" s="5"/>
      <c r="H18604" s="5"/>
      <c r="I18604" s="5"/>
      <c r="J18604" s="5"/>
      <c r="K18604" s="5"/>
      <c r="L18604" s="5"/>
      <c r="M18604" s="5"/>
      <c r="N18604" s="5"/>
      <c r="O18604" s="5"/>
      <c r="P18604" s="5"/>
      <c r="Q18604" s="5"/>
      <c r="R18604" s="5"/>
      <c r="S18604" s="5"/>
      <c r="T18604" s="5"/>
      <c r="U18604" s="5"/>
      <c r="V18604" s="5"/>
      <c r="W18604" s="5"/>
      <c r="X18604" s="5"/>
      <c r="Y18604" s="5"/>
      <c r="Z18604" s="5"/>
      <c r="AA18604" s="5"/>
      <c r="AB18604" s="5"/>
      <c r="AC18604" s="5"/>
      <c r="AD18604" s="5"/>
      <c r="AE18604" s="5"/>
      <c r="AF18604" s="5"/>
      <c r="AG18604" s="11"/>
    </row>
    <row r="18605" spans="1:33">
      <c r="A18605" s="5"/>
      <c r="B18605" s="5"/>
      <c r="C18605" s="5"/>
      <c r="D18605" s="5"/>
      <c r="E18605" s="5"/>
      <c r="F18605" s="5"/>
      <c r="G18605" s="5"/>
      <c r="H18605" s="5"/>
      <c r="I18605" s="5"/>
      <c r="J18605" s="5"/>
      <c r="K18605" s="5"/>
      <c r="L18605" s="5"/>
      <c r="M18605" s="5"/>
      <c r="N18605" s="5"/>
      <c r="O18605" s="5"/>
      <c r="P18605" s="5"/>
      <c r="Q18605" s="5"/>
      <c r="R18605" s="5"/>
      <c r="S18605" s="5"/>
      <c r="T18605" s="5"/>
      <c r="U18605" s="5"/>
      <c r="V18605" s="5"/>
      <c r="W18605" s="5"/>
      <c r="X18605" s="5"/>
      <c r="Y18605" s="5"/>
      <c r="Z18605" s="5"/>
      <c r="AA18605" s="5"/>
      <c r="AB18605" s="5"/>
      <c r="AC18605" s="5"/>
      <c r="AD18605" s="5"/>
      <c r="AE18605" s="5"/>
      <c r="AF18605" s="5"/>
      <c r="AG18605" s="11"/>
    </row>
    <row r="18606" spans="1:33">
      <c r="A18606" s="5"/>
      <c r="B18606" s="5"/>
      <c r="C18606" s="5"/>
      <c r="D18606" s="5"/>
      <c r="E18606" s="5"/>
      <c r="F18606" s="5"/>
      <c r="G18606" s="5"/>
      <c r="H18606" s="5"/>
      <c r="I18606" s="5"/>
      <c r="J18606" s="5"/>
      <c r="K18606" s="5"/>
      <c r="L18606" s="5"/>
      <c r="M18606" s="5"/>
      <c r="N18606" s="5"/>
      <c r="O18606" s="5"/>
      <c r="P18606" s="5"/>
      <c r="Q18606" s="5"/>
      <c r="R18606" s="5"/>
      <c r="S18606" s="5"/>
      <c r="T18606" s="5"/>
      <c r="U18606" s="5"/>
      <c r="V18606" s="5"/>
      <c r="W18606" s="5"/>
      <c r="X18606" s="5"/>
      <c r="Y18606" s="5"/>
      <c r="Z18606" s="5"/>
      <c r="AA18606" s="5"/>
      <c r="AB18606" s="5"/>
      <c r="AC18606" s="5"/>
      <c r="AD18606" s="5"/>
      <c r="AE18606" s="5"/>
      <c r="AF18606" s="5"/>
      <c r="AG18606" s="11"/>
    </row>
    <row r="18607" spans="1:33">
      <c r="A18607" s="5"/>
      <c r="B18607" s="5"/>
      <c r="C18607" s="5"/>
      <c r="D18607" s="5"/>
      <c r="E18607" s="5"/>
      <c r="F18607" s="5"/>
      <c r="G18607" s="5"/>
      <c r="H18607" s="5"/>
      <c r="I18607" s="5"/>
      <c r="J18607" s="5"/>
      <c r="K18607" s="5"/>
      <c r="L18607" s="5"/>
      <c r="M18607" s="5"/>
      <c r="N18607" s="5"/>
      <c r="O18607" s="5"/>
      <c r="P18607" s="5"/>
      <c r="Q18607" s="5"/>
      <c r="R18607" s="5"/>
      <c r="S18607" s="5"/>
      <c r="T18607" s="5"/>
      <c r="U18607" s="5"/>
      <c r="V18607" s="5"/>
      <c r="W18607" s="5"/>
      <c r="X18607" s="5"/>
      <c r="Y18607" s="5"/>
      <c r="Z18607" s="5"/>
      <c r="AA18607" s="5"/>
      <c r="AB18607" s="5"/>
      <c r="AC18607" s="5"/>
      <c r="AD18607" s="5"/>
      <c r="AE18607" s="5"/>
      <c r="AF18607" s="5"/>
      <c r="AG18607" s="11"/>
    </row>
    <row r="18608" spans="1:33">
      <c r="A18608" s="5"/>
      <c r="B18608" s="5"/>
      <c r="C18608" s="5"/>
      <c r="D18608" s="5"/>
      <c r="E18608" s="5"/>
      <c r="F18608" s="5"/>
      <c r="G18608" s="5"/>
      <c r="H18608" s="5"/>
      <c r="I18608" s="5"/>
      <c r="J18608" s="5"/>
      <c r="K18608" s="5"/>
      <c r="L18608" s="5"/>
      <c r="M18608" s="5"/>
      <c r="N18608" s="5"/>
      <c r="O18608" s="5"/>
      <c r="P18608" s="5"/>
      <c r="Q18608" s="5"/>
      <c r="R18608" s="5"/>
      <c r="S18608" s="5"/>
      <c r="T18608" s="5"/>
      <c r="U18608" s="5"/>
      <c r="V18608" s="5"/>
      <c r="W18608" s="5"/>
      <c r="X18608" s="5"/>
      <c r="Y18608" s="5"/>
      <c r="Z18608" s="5"/>
      <c r="AA18608" s="5"/>
      <c r="AB18608" s="5"/>
      <c r="AC18608" s="5"/>
      <c r="AD18608" s="5"/>
      <c r="AE18608" s="5"/>
      <c r="AF18608" s="5"/>
      <c r="AG18608" s="11"/>
    </row>
    <row r="18609" spans="1:33">
      <c r="A18609" s="5"/>
      <c r="B18609" s="5"/>
      <c r="C18609" s="5"/>
      <c r="D18609" s="5"/>
      <c r="E18609" s="5"/>
      <c r="F18609" s="5"/>
      <c r="G18609" s="5"/>
      <c r="H18609" s="5"/>
      <c r="I18609" s="5"/>
      <c r="J18609" s="5"/>
      <c r="K18609" s="5"/>
      <c r="L18609" s="5"/>
      <c r="M18609" s="5"/>
      <c r="N18609" s="5"/>
      <c r="O18609" s="5"/>
      <c r="P18609" s="5"/>
      <c r="Q18609" s="5"/>
      <c r="R18609" s="5"/>
      <c r="S18609" s="5"/>
      <c r="T18609" s="5"/>
      <c r="U18609" s="5"/>
      <c r="V18609" s="5"/>
      <c r="W18609" s="5"/>
      <c r="X18609" s="5"/>
      <c r="Y18609" s="5"/>
      <c r="Z18609" s="5"/>
      <c r="AA18609" s="5"/>
      <c r="AB18609" s="5"/>
      <c r="AC18609" s="5"/>
      <c r="AD18609" s="5"/>
      <c r="AE18609" s="5"/>
      <c r="AF18609" s="5"/>
      <c r="AG18609" s="11"/>
    </row>
    <row r="18610" spans="1:33">
      <c r="A18610" s="5"/>
      <c r="B18610" s="5"/>
      <c r="C18610" s="5"/>
      <c r="D18610" s="5"/>
      <c r="E18610" s="5"/>
      <c r="F18610" s="5"/>
      <c r="G18610" s="5"/>
      <c r="H18610" s="5"/>
      <c r="I18610" s="5"/>
      <c r="J18610" s="5"/>
      <c r="K18610" s="5"/>
      <c r="L18610" s="5"/>
      <c r="M18610" s="5"/>
      <c r="N18610" s="5"/>
      <c r="O18610" s="5"/>
      <c r="P18610" s="5"/>
      <c r="Q18610" s="5"/>
      <c r="R18610" s="5"/>
      <c r="S18610" s="5"/>
      <c r="T18610" s="5"/>
      <c r="U18610" s="5"/>
      <c r="V18610" s="5"/>
      <c r="W18610" s="5"/>
      <c r="X18610" s="5"/>
      <c r="Y18610" s="5"/>
      <c r="Z18610" s="5"/>
      <c r="AA18610" s="5"/>
      <c r="AB18610" s="5"/>
      <c r="AC18610" s="5"/>
      <c r="AD18610" s="5"/>
      <c r="AE18610" s="5"/>
      <c r="AF18610" s="5"/>
      <c r="AG18610" s="11"/>
    </row>
    <row r="18611" spans="1:33">
      <c r="A18611" s="5"/>
      <c r="B18611" s="5"/>
      <c r="C18611" s="5"/>
      <c r="D18611" s="5"/>
      <c r="E18611" s="5"/>
      <c r="F18611" s="5"/>
      <c r="G18611" s="5"/>
      <c r="H18611" s="5"/>
      <c r="I18611" s="5"/>
      <c r="J18611" s="5"/>
      <c r="K18611" s="5"/>
      <c r="L18611" s="5"/>
      <c r="M18611" s="5"/>
      <c r="N18611" s="5"/>
      <c r="O18611" s="5"/>
      <c r="P18611" s="5"/>
      <c r="Q18611" s="5"/>
      <c r="R18611" s="5"/>
      <c r="S18611" s="5"/>
      <c r="T18611" s="5"/>
      <c r="U18611" s="5"/>
      <c r="V18611" s="5"/>
      <c r="W18611" s="5"/>
      <c r="X18611" s="5"/>
      <c r="Y18611" s="5"/>
      <c r="Z18611" s="5"/>
      <c r="AA18611" s="5"/>
      <c r="AB18611" s="5"/>
      <c r="AC18611" s="5"/>
      <c r="AD18611" s="5"/>
      <c r="AE18611" s="5"/>
      <c r="AF18611" s="5"/>
      <c r="AG18611" s="11"/>
    </row>
    <row r="18612" spans="1:33">
      <c r="A18612" s="5"/>
      <c r="B18612" s="5"/>
      <c r="C18612" s="5"/>
      <c r="D18612" s="5"/>
      <c r="E18612" s="5"/>
      <c r="F18612" s="5"/>
      <c r="G18612" s="5"/>
      <c r="H18612" s="5"/>
      <c r="I18612" s="5"/>
      <c r="J18612" s="5"/>
      <c r="K18612" s="5"/>
      <c r="L18612" s="5"/>
      <c r="M18612" s="5"/>
      <c r="N18612" s="5"/>
      <c r="O18612" s="5"/>
      <c r="P18612" s="5"/>
      <c r="Q18612" s="5"/>
      <c r="R18612" s="5"/>
      <c r="S18612" s="5"/>
      <c r="T18612" s="5"/>
      <c r="U18612" s="5"/>
      <c r="V18612" s="5"/>
      <c r="W18612" s="5"/>
      <c r="X18612" s="5"/>
      <c r="Y18612" s="5"/>
      <c r="Z18612" s="5"/>
      <c r="AA18612" s="5"/>
      <c r="AB18612" s="5"/>
      <c r="AC18612" s="5"/>
      <c r="AD18612" s="5"/>
      <c r="AE18612" s="5"/>
      <c r="AF18612" s="5"/>
      <c r="AG18612" s="11"/>
    </row>
    <row r="18613" spans="1:33">
      <c r="A18613" s="5"/>
      <c r="B18613" s="5"/>
      <c r="C18613" s="5"/>
      <c r="D18613" s="5"/>
      <c r="E18613" s="5"/>
      <c r="F18613" s="5"/>
      <c r="G18613" s="5"/>
      <c r="H18613" s="5"/>
      <c r="I18613" s="5"/>
      <c r="J18613" s="5"/>
      <c r="K18613" s="5"/>
      <c r="L18613" s="5"/>
      <c r="M18613" s="5"/>
      <c r="N18613" s="5"/>
      <c r="O18613" s="5"/>
      <c r="P18613" s="5"/>
      <c r="Q18613" s="5"/>
      <c r="R18613" s="5"/>
      <c r="S18613" s="5"/>
      <c r="T18613" s="5"/>
      <c r="U18613" s="5"/>
      <c r="V18613" s="5"/>
      <c r="W18613" s="5"/>
      <c r="X18613" s="5"/>
      <c r="Y18613" s="5"/>
      <c r="Z18613" s="5"/>
      <c r="AA18613" s="5"/>
      <c r="AB18613" s="5"/>
      <c r="AC18613" s="5"/>
      <c r="AD18613" s="5"/>
      <c r="AE18613" s="5"/>
      <c r="AF18613" s="5"/>
      <c r="AG18613" s="11"/>
    </row>
    <row r="18614" spans="1:33">
      <c r="A18614" s="5"/>
      <c r="B18614" s="5"/>
      <c r="C18614" s="5"/>
      <c r="D18614" s="5"/>
      <c r="E18614" s="5"/>
      <c r="F18614" s="5"/>
      <c r="G18614" s="5"/>
      <c r="H18614" s="5"/>
      <c r="I18614" s="5"/>
      <c r="J18614" s="5"/>
      <c r="K18614" s="5"/>
      <c r="L18614" s="5"/>
      <c r="M18614" s="5"/>
      <c r="N18614" s="5"/>
      <c r="O18614" s="5"/>
      <c r="P18614" s="5"/>
      <c r="Q18614" s="5"/>
      <c r="R18614" s="5"/>
      <c r="S18614" s="5"/>
      <c r="T18614" s="5"/>
      <c r="U18614" s="5"/>
      <c r="V18614" s="5"/>
      <c r="W18614" s="5"/>
      <c r="X18614" s="5"/>
      <c r="Y18614" s="5"/>
      <c r="Z18614" s="5"/>
      <c r="AA18614" s="5"/>
      <c r="AB18614" s="5"/>
      <c r="AC18614" s="5"/>
      <c r="AD18614" s="5"/>
      <c r="AE18614" s="5"/>
      <c r="AF18614" s="5"/>
      <c r="AG18614" s="11"/>
    </row>
    <row r="18615" spans="1:33">
      <c r="A18615" s="5"/>
      <c r="B18615" s="5"/>
      <c r="C18615" s="5"/>
      <c r="D18615" s="5"/>
      <c r="E18615" s="5"/>
      <c r="F18615" s="5"/>
      <c r="G18615" s="5"/>
      <c r="H18615" s="5"/>
      <c r="I18615" s="5"/>
      <c r="J18615" s="5"/>
      <c r="K18615" s="5"/>
      <c r="L18615" s="5"/>
      <c r="M18615" s="5"/>
      <c r="N18615" s="5"/>
      <c r="O18615" s="5"/>
      <c r="P18615" s="5"/>
      <c r="Q18615" s="5"/>
      <c r="R18615" s="5"/>
      <c r="S18615" s="5"/>
      <c r="T18615" s="5"/>
      <c r="U18615" s="5"/>
      <c r="V18615" s="5"/>
      <c r="W18615" s="5"/>
      <c r="X18615" s="5"/>
      <c r="Y18615" s="5"/>
      <c r="Z18615" s="5"/>
      <c r="AA18615" s="5"/>
      <c r="AB18615" s="5"/>
      <c r="AC18615" s="5"/>
      <c r="AD18615" s="5"/>
      <c r="AE18615" s="5"/>
      <c r="AF18615" s="5"/>
      <c r="AG18615" s="11"/>
    </row>
    <row r="18616" spans="1:33">
      <c r="A18616" s="5"/>
      <c r="B18616" s="5"/>
      <c r="C18616" s="5"/>
      <c r="D18616" s="5"/>
      <c r="E18616" s="5"/>
      <c r="F18616" s="5"/>
      <c r="G18616" s="5"/>
      <c r="H18616" s="5"/>
      <c r="I18616" s="5"/>
      <c r="J18616" s="5"/>
      <c r="K18616" s="5"/>
      <c r="L18616" s="5"/>
      <c r="M18616" s="5"/>
      <c r="N18616" s="5"/>
      <c r="O18616" s="5"/>
      <c r="P18616" s="5"/>
      <c r="Q18616" s="5"/>
      <c r="R18616" s="5"/>
      <c r="S18616" s="5"/>
      <c r="T18616" s="5"/>
      <c r="U18616" s="5"/>
      <c r="V18616" s="5"/>
      <c r="W18616" s="5"/>
      <c r="X18616" s="5"/>
      <c r="Y18616" s="5"/>
      <c r="Z18616" s="5"/>
      <c r="AA18616" s="5"/>
      <c r="AB18616" s="5"/>
      <c r="AC18616" s="5"/>
      <c r="AD18616" s="5"/>
      <c r="AE18616" s="5"/>
      <c r="AF18616" s="5"/>
      <c r="AG18616" s="11"/>
    </row>
    <row r="18617" spans="1:33">
      <c r="A18617" s="5"/>
      <c r="B18617" s="5"/>
      <c r="C18617" s="5"/>
      <c r="D18617" s="5"/>
      <c r="E18617" s="5"/>
      <c r="F18617" s="5"/>
      <c r="G18617" s="5"/>
      <c r="H18617" s="5"/>
      <c r="I18617" s="5"/>
      <c r="J18617" s="5"/>
      <c r="K18617" s="5"/>
      <c r="L18617" s="5"/>
      <c r="M18617" s="5"/>
      <c r="N18617" s="5"/>
      <c r="O18617" s="5"/>
      <c r="P18617" s="5"/>
      <c r="Q18617" s="5"/>
      <c r="R18617" s="5"/>
      <c r="S18617" s="5"/>
      <c r="T18617" s="5"/>
      <c r="U18617" s="5"/>
      <c r="V18617" s="5"/>
      <c r="W18617" s="5"/>
      <c r="X18617" s="5"/>
      <c r="Y18617" s="5"/>
      <c r="Z18617" s="5"/>
      <c r="AA18617" s="5"/>
      <c r="AB18617" s="5"/>
      <c r="AC18617" s="5"/>
      <c r="AD18617" s="5"/>
      <c r="AE18617" s="5"/>
      <c r="AF18617" s="5"/>
      <c r="AG18617" s="11"/>
    </row>
    <row r="18618" spans="1:33">
      <c r="A18618" s="5"/>
      <c r="B18618" s="5"/>
      <c r="C18618" s="5"/>
      <c r="D18618" s="5"/>
      <c r="E18618" s="5"/>
      <c r="F18618" s="5"/>
      <c r="G18618" s="5"/>
      <c r="H18618" s="5"/>
      <c r="I18618" s="5"/>
      <c r="J18618" s="5"/>
      <c r="K18618" s="5"/>
      <c r="L18618" s="5"/>
      <c r="M18618" s="5"/>
      <c r="N18618" s="5"/>
      <c r="O18618" s="5"/>
      <c r="P18618" s="5"/>
      <c r="Q18618" s="5"/>
      <c r="R18618" s="5"/>
      <c r="S18618" s="5"/>
      <c r="T18618" s="5"/>
      <c r="U18618" s="5"/>
      <c r="V18618" s="5"/>
      <c r="W18618" s="5"/>
      <c r="X18618" s="5"/>
      <c r="Y18618" s="5"/>
      <c r="Z18618" s="5"/>
      <c r="AA18618" s="5"/>
      <c r="AB18618" s="5"/>
      <c r="AC18618" s="5"/>
      <c r="AD18618" s="5"/>
      <c r="AE18618" s="5"/>
      <c r="AF18618" s="5"/>
      <c r="AG18618" s="11"/>
    </row>
    <row r="18619" spans="1:33">
      <c r="A18619" s="5"/>
      <c r="B18619" s="5"/>
      <c r="C18619" s="5"/>
      <c r="D18619" s="5"/>
      <c r="E18619" s="5"/>
      <c r="F18619" s="5"/>
      <c r="G18619" s="5"/>
      <c r="H18619" s="5"/>
      <c r="I18619" s="5"/>
      <c r="J18619" s="5"/>
      <c r="K18619" s="5"/>
      <c r="L18619" s="5"/>
      <c r="M18619" s="5"/>
      <c r="N18619" s="5"/>
      <c r="O18619" s="5"/>
      <c r="P18619" s="5"/>
      <c r="Q18619" s="5"/>
      <c r="R18619" s="5"/>
      <c r="S18619" s="5"/>
      <c r="T18619" s="5"/>
      <c r="U18619" s="5"/>
      <c r="V18619" s="5"/>
      <c r="W18619" s="5"/>
      <c r="X18619" s="5"/>
      <c r="Y18619" s="5"/>
      <c r="Z18619" s="5"/>
      <c r="AA18619" s="5"/>
      <c r="AB18619" s="5"/>
      <c r="AC18619" s="5"/>
      <c r="AD18619" s="5"/>
      <c r="AE18619" s="5"/>
      <c r="AF18619" s="5"/>
      <c r="AG18619" s="11"/>
    </row>
    <row r="18620" spans="1:33">
      <c r="A18620" s="5"/>
      <c r="B18620" s="5"/>
      <c r="C18620" s="5"/>
      <c r="D18620" s="5"/>
      <c r="E18620" s="5"/>
      <c r="F18620" s="5"/>
      <c r="G18620" s="5"/>
      <c r="H18620" s="5"/>
      <c r="I18620" s="5"/>
      <c r="J18620" s="5"/>
      <c r="K18620" s="5"/>
      <c r="L18620" s="5"/>
      <c r="M18620" s="5"/>
      <c r="N18620" s="5"/>
      <c r="O18620" s="5"/>
      <c r="P18620" s="5"/>
      <c r="Q18620" s="5"/>
      <c r="R18620" s="5"/>
      <c r="S18620" s="5"/>
      <c r="T18620" s="5"/>
      <c r="U18620" s="5"/>
      <c r="V18620" s="5"/>
      <c r="W18620" s="5"/>
      <c r="X18620" s="5"/>
      <c r="Y18620" s="5"/>
      <c r="Z18620" s="5"/>
      <c r="AA18620" s="5"/>
      <c r="AB18620" s="5"/>
      <c r="AC18620" s="5"/>
      <c r="AD18620" s="5"/>
      <c r="AE18620" s="5"/>
      <c r="AF18620" s="5"/>
      <c r="AG18620" s="11"/>
    </row>
    <row r="18621" spans="1:33">
      <c r="A18621" s="5"/>
      <c r="B18621" s="5"/>
      <c r="C18621" s="5"/>
      <c r="D18621" s="5"/>
      <c r="E18621" s="5"/>
      <c r="F18621" s="5"/>
      <c r="G18621" s="5"/>
      <c r="H18621" s="5"/>
      <c r="I18621" s="5"/>
      <c r="J18621" s="5"/>
      <c r="K18621" s="5"/>
      <c r="L18621" s="5"/>
      <c r="M18621" s="5"/>
      <c r="N18621" s="5"/>
      <c r="O18621" s="5"/>
      <c r="P18621" s="5"/>
      <c r="Q18621" s="5"/>
      <c r="R18621" s="5"/>
      <c r="S18621" s="5"/>
      <c r="T18621" s="5"/>
      <c r="U18621" s="5"/>
      <c r="V18621" s="5"/>
      <c r="W18621" s="5"/>
      <c r="X18621" s="5"/>
      <c r="Y18621" s="5"/>
      <c r="Z18621" s="5"/>
      <c r="AA18621" s="5"/>
      <c r="AB18621" s="5"/>
      <c r="AC18621" s="5"/>
      <c r="AD18621" s="5"/>
      <c r="AE18621" s="5"/>
      <c r="AF18621" s="5"/>
      <c r="AG18621" s="11"/>
    </row>
    <row r="18622" spans="1:33">
      <c r="A18622" s="5"/>
      <c r="B18622" s="5"/>
      <c r="C18622" s="5"/>
      <c r="D18622" s="5"/>
      <c r="E18622" s="5"/>
      <c r="F18622" s="5"/>
      <c r="G18622" s="5"/>
      <c r="H18622" s="5"/>
      <c r="I18622" s="5"/>
      <c r="J18622" s="5"/>
      <c r="K18622" s="5"/>
      <c r="L18622" s="5"/>
      <c r="M18622" s="5"/>
      <c r="N18622" s="5"/>
      <c r="O18622" s="5"/>
      <c r="P18622" s="5"/>
      <c r="Q18622" s="5"/>
      <c r="R18622" s="5"/>
      <c r="S18622" s="5"/>
      <c r="T18622" s="5"/>
      <c r="U18622" s="5"/>
      <c r="V18622" s="5"/>
      <c r="W18622" s="5"/>
      <c r="X18622" s="5"/>
      <c r="Y18622" s="5"/>
      <c r="Z18622" s="5"/>
      <c r="AA18622" s="5"/>
      <c r="AB18622" s="5"/>
      <c r="AC18622" s="5"/>
      <c r="AD18622" s="5"/>
      <c r="AE18622" s="5"/>
      <c r="AF18622" s="5"/>
      <c r="AG18622" s="11"/>
    </row>
    <row r="18623" spans="1:33">
      <c r="A18623" s="5"/>
      <c r="B18623" s="5"/>
      <c r="C18623" s="5"/>
      <c r="D18623" s="5"/>
      <c r="E18623" s="5"/>
      <c r="F18623" s="5"/>
      <c r="G18623" s="5"/>
      <c r="H18623" s="5"/>
      <c r="I18623" s="5"/>
      <c r="J18623" s="5"/>
      <c r="K18623" s="5"/>
      <c r="L18623" s="5"/>
      <c r="M18623" s="5"/>
      <c r="N18623" s="5"/>
      <c r="O18623" s="5"/>
      <c r="P18623" s="5"/>
      <c r="Q18623" s="5"/>
      <c r="R18623" s="5"/>
      <c r="S18623" s="5"/>
      <c r="T18623" s="5"/>
      <c r="U18623" s="5"/>
      <c r="V18623" s="5"/>
      <c r="W18623" s="5"/>
      <c r="X18623" s="5"/>
      <c r="Y18623" s="5"/>
      <c r="Z18623" s="5"/>
      <c r="AA18623" s="5"/>
      <c r="AB18623" s="5"/>
      <c r="AC18623" s="5"/>
      <c r="AD18623" s="5"/>
      <c r="AE18623" s="5"/>
      <c r="AF18623" s="5"/>
      <c r="AG18623" s="11"/>
    </row>
    <row r="18624" spans="1:33">
      <c r="A18624" s="5"/>
      <c r="B18624" s="5"/>
      <c r="C18624" s="5"/>
      <c r="D18624" s="5"/>
      <c r="E18624" s="5"/>
      <c r="F18624" s="5"/>
      <c r="G18624" s="5"/>
      <c r="H18624" s="5"/>
      <c r="I18624" s="5"/>
      <c r="J18624" s="5"/>
      <c r="K18624" s="5"/>
      <c r="L18624" s="5"/>
      <c r="M18624" s="5"/>
      <c r="N18624" s="5"/>
      <c r="O18624" s="5"/>
      <c r="P18624" s="5"/>
      <c r="Q18624" s="5"/>
      <c r="R18624" s="5"/>
      <c r="S18624" s="5"/>
      <c r="T18624" s="5"/>
      <c r="U18624" s="5"/>
      <c r="V18624" s="5"/>
      <c r="W18624" s="5"/>
      <c r="X18624" s="5"/>
      <c r="Y18624" s="5"/>
      <c r="Z18624" s="5"/>
      <c r="AA18624" s="5"/>
      <c r="AB18624" s="5"/>
      <c r="AC18624" s="5"/>
      <c r="AD18624" s="5"/>
      <c r="AE18624" s="5"/>
      <c r="AF18624" s="5"/>
      <c r="AG18624" s="11"/>
    </row>
    <row r="18625" spans="1:33">
      <c r="A18625" s="5"/>
      <c r="B18625" s="5"/>
      <c r="C18625" s="5"/>
      <c r="D18625" s="5"/>
      <c r="E18625" s="5"/>
      <c r="F18625" s="5"/>
      <c r="G18625" s="5"/>
      <c r="H18625" s="5"/>
      <c r="I18625" s="5"/>
      <c r="J18625" s="5"/>
      <c r="K18625" s="5"/>
      <c r="L18625" s="5"/>
      <c r="M18625" s="5"/>
      <c r="N18625" s="5"/>
      <c r="O18625" s="5"/>
      <c r="P18625" s="5"/>
      <c r="Q18625" s="5"/>
      <c r="R18625" s="5"/>
      <c r="S18625" s="5"/>
      <c r="T18625" s="5"/>
      <c r="U18625" s="5"/>
      <c r="V18625" s="5"/>
      <c r="W18625" s="5"/>
      <c r="X18625" s="5"/>
      <c r="Y18625" s="5"/>
      <c r="Z18625" s="5"/>
      <c r="AA18625" s="5"/>
      <c r="AB18625" s="5"/>
      <c r="AC18625" s="5"/>
      <c r="AD18625" s="5"/>
      <c r="AE18625" s="5"/>
      <c r="AF18625" s="5"/>
      <c r="AG18625" s="11"/>
    </row>
    <row r="18626" spans="1:33">
      <c r="A18626" s="5"/>
      <c r="B18626" s="5"/>
      <c r="C18626" s="5"/>
      <c r="D18626" s="5"/>
      <c r="E18626" s="5"/>
      <c r="F18626" s="5"/>
      <c r="G18626" s="5"/>
      <c r="H18626" s="5"/>
      <c r="I18626" s="5"/>
      <c r="J18626" s="5"/>
      <c r="K18626" s="5"/>
      <c r="L18626" s="5"/>
      <c r="M18626" s="5"/>
      <c r="N18626" s="5"/>
      <c r="O18626" s="5"/>
      <c r="P18626" s="5"/>
      <c r="Q18626" s="5"/>
      <c r="R18626" s="5"/>
      <c r="S18626" s="5"/>
      <c r="T18626" s="5"/>
      <c r="U18626" s="5"/>
      <c r="V18626" s="5"/>
      <c r="W18626" s="5"/>
      <c r="X18626" s="5"/>
      <c r="Y18626" s="5"/>
      <c r="Z18626" s="5"/>
      <c r="AA18626" s="5"/>
      <c r="AB18626" s="5"/>
      <c r="AC18626" s="5"/>
      <c r="AD18626" s="5"/>
      <c r="AE18626" s="5"/>
      <c r="AF18626" s="5"/>
      <c r="AG18626" s="11"/>
    </row>
    <row r="18627" spans="1:33">
      <c r="A18627" s="5"/>
      <c r="B18627" s="5"/>
      <c r="C18627" s="5"/>
      <c r="D18627" s="5"/>
      <c r="E18627" s="5"/>
      <c r="F18627" s="5"/>
      <c r="G18627" s="5"/>
      <c r="H18627" s="5"/>
      <c r="I18627" s="5"/>
      <c r="J18627" s="5"/>
      <c r="K18627" s="5"/>
      <c r="L18627" s="5"/>
      <c r="M18627" s="5"/>
      <c r="N18627" s="5"/>
      <c r="O18627" s="5"/>
      <c r="P18627" s="5"/>
      <c r="Q18627" s="5"/>
      <c r="R18627" s="5"/>
      <c r="S18627" s="5"/>
      <c r="T18627" s="5"/>
      <c r="U18627" s="5"/>
      <c r="V18627" s="5"/>
      <c r="W18627" s="5"/>
      <c r="X18627" s="5"/>
      <c r="Y18627" s="5"/>
      <c r="Z18627" s="5"/>
      <c r="AA18627" s="5"/>
      <c r="AB18627" s="5"/>
      <c r="AC18627" s="5"/>
      <c r="AD18627" s="5"/>
      <c r="AE18627" s="5"/>
      <c r="AF18627" s="5"/>
      <c r="AG18627" s="11"/>
    </row>
    <row r="18628" spans="1:33">
      <c r="A18628" s="5"/>
      <c r="B18628" s="5"/>
      <c r="C18628" s="5"/>
      <c r="D18628" s="5"/>
      <c r="E18628" s="5"/>
      <c r="F18628" s="5"/>
      <c r="G18628" s="5"/>
      <c r="H18628" s="5"/>
      <c r="I18628" s="5"/>
      <c r="J18628" s="5"/>
      <c r="K18628" s="5"/>
      <c r="L18628" s="5"/>
      <c r="M18628" s="5"/>
      <c r="N18628" s="5"/>
      <c r="O18628" s="5"/>
      <c r="P18628" s="5"/>
      <c r="Q18628" s="5"/>
      <c r="R18628" s="5"/>
      <c r="S18628" s="5"/>
      <c r="T18628" s="5"/>
      <c r="U18628" s="5"/>
      <c r="V18628" s="5"/>
      <c r="W18628" s="5"/>
      <c r="X18628" s="5"/>
      <c r="Y18628" s="5"/>
      <c r="Z18628" s="5"/>
      <c r="AA18628" s="5"/>
      <c r="AB18628" s="5"/>
      <c r="AC18628" s="5"/>
      <c r="AD18628" s="5"/>
      <c r="AE18628" s="5"/>
      <c r="AF18628" s="5"/>
      <c r="AG18628" s="11"/>
    </row>
    <row r="18629" spans="1:33">
      <c r="A18629" s="5"/>
      <c r="B18629" s="5"/>
      <c r="C18629" s="5"/>
      <c r="D18629" s="5"/>
      <c r="E18629" s="5"/>
      <c r="F18629" s="5"/>
      <c r="G18629" s="5"/>
      <c r="H18629" s="5"/>
      <c r="I18629" s="5"/>
      <c r="J18629" s="5"/>
      <c r="K18629" s="5"/>
      <c r="L18629" s="5"/>
      <c r="M18629" s="5"/>
      <c r="N18629" s="5"/>
      <c r="O18629" s="5"/>
      <c r="P18629" s="5"/>
      <c r="Q18629" s="5"/>
      <c r="R18629" s="5"/>
      <c r="S18629" s="5"/>
      <c r="T18629" s="5"/>
      <c r="U18629" s="5"/>
      <c r="V18629" s="5"/>
      <c r="W18629" s="5"/>
      <c r="X18629" s="5"/>
      <c r="Y18629" s="5"/>
      <c r="Z18629" s="5"/>
      <c r="AA18629" s="5"/>
      <c r="AB18629" s="5"/>
      <c r="AC18629" s="5"/>
      <c r="AD18629" s="5"/>
      <c r="AE18629" s="5"/>
      <c r="AF18629" s="5"/>
      <c r="AG18629" s="11"/>
    </row>
    <row r="18630" spans="1:33">
      <c r="A18630" s="5"/>
      <c r="B18630" s="5"/>
      <c r="C18630" s="5"/>
      <c r="D18630" s="5"/>
      <c r="E18630" s="5"/>
      <c r="F18630" s="5"/>
      <c r="G18630" s="5"/>
      <c r="H18630" s="5"/>
      <c r="I18630" s="5"/>
      <c r="J18630" s="5"/>
      <c r="K18630" s="5"/>
      <c r="L18630" s="5"/>
      <c r="M18630" s="5"/>
      <c r="N18630" s="5"/>
      <c r="O18630" s="5"/>
      <c r="P18630" s="5"/>
      <c r="Q18630" s="5"/>
      <c r="R18630" s="5"/>
      <c r="S18630" s="5"/>
      <c r="T18630" s="5"/>
      <c r="U18630" s="5"/>
      <c r="V18630" s="5"/>
      <c r="W18630" s="5"/>
      <c r="X18630" s="5"/>
      <c r="Y18630" s="5"/>
      <c r="Z18630" s="5"/>
      <c r="AA18630" s="5"/>
      <c r="AB18630" s="5"/>
      <c r="AC18630" s="5"/>
      <c r="AD18630" s="5"/>
      <c r="AE18630" s="5"/>
      <c r="AF18630" s="5"/>
      <c r="AG18630" s="11"/>
    </row>
    <row r="18631" spans="1:33">
      <c r="A18631" s="5"/>
      <c r="B18631" s="5"/>
      <c r="C18631" s="5"/>
      <c r="D18631" s="5"/>
      <c r="E18631" s="5"/>
      <c r="F18631" s="5"/>
      <c r="G18631" s="5"/>
      <c r="H18631" s="5"/>
      <c r="I18631" s="5"/>
      <c r="J18631" s="5"/>
      <c r="K18631" s="5"/>
      <c r="L18631" s="5"/>
      <c r="M18631" s="5"/>
      <c r="N18631" s="5"/>
      <c r="O18631" s="5"/>
      <c r="P18631" s="5"/>
      <c r="Q18631" s="5"/>
      <c r="R18631" s="5"/>
      <c r="S18631" s="5"/>
      <c r="T18631" s="5"/>
      <c r="U18631" s="5"/>
      <c r="V18631" s="5"/>
      <c r="W18631" s="5"/>
      <c r="X18631" s="5"/>
      <c r="Y18631" s="5"/>
      <c r="Z18631" s="5"/>
      <c r="AA18631" s="5"/>
      <c r="AB18631" s="5"/>
      <c r="AC18631" s="5"/>
      <c r="AD18631" s="5"/>
      <c r="AE18631" s="5"/>
      <c r="AF18631" s="5"/>
      <c r="AG18631" s="11"/>
    </row>
    <row r="18632" spans="1:33">
      <c r="A18632" s="5"/>
      <c r="B18632" s="5"/>
      <c r="C18632" s="5"/>
      <c r="D18632" s="5"/>
      <c r="E18632" s="5"/>
      <c r="F18632" s="5"/>
      <c r="G18632" s="5"/>
      <c r="H18632" s="5"/>
      <c r="I18632" s="5"/>
      <c r="J18632" s="5"/>
      <c r="K18632" s="5"/>
      <c r="L18632" s="5"/>
      <c r="M18632" s="5"/>
      <c r="N18632" s="5"/>
      <c r="O18632" s="5"/>
      <c r="P18632" s="5"/>
      <c r="Q18632" s="5"/>
      <c r="R18632" s="5"/>
      <c r="S18632" s="5"/>
      <c r="T18632" s="5"/>
      <c r="U18632" s="5"/>
      <c r="V18632" s="5"/>
      <c r="W18632" s="5"/>
      <c r="X18632" s="5"/>
      <c r="Y18632" s="5"/>
      <c r="Z18632" s="5"/>
      <c r="AA18632" s="5"/>
      <c r="AB18632" s="5"/>
      <c r="AC18632" s="5"/>
      <c r="AD18632" s="5"/>
      <c r="AE18632" s="5"/>
      <c r="AF18632" s="5"/>
      <c r="AG18632" s="11"/>
    </row>
    <row r="18633" spans="1:33">
      <c r="A18633" s="5"/>
      <c r="B18633" s="5"/>
      <c r="C18633" s="5"/>
      <c r="D18633" s="5"/>
      <c r="E18633" s="5"/>
      <c r="F18633" s="5"/>
      <c r="G18633" s="5"/>
      <c r="H18633" s="5"/>
      <c r="I18633" s="5"/>
      <c r="J18633" s="5"/>
      <c r="K18633" s="5"/>
      <c r="L18633" s="5"/>
      <c r="M18633" s="5"/>
      <c r="N18633" s="5"/>
      <c r="O18633" s="5"/>
      <c r="P18633" s="5"/>
      <c r="Q18633" s="5"/>
      <c r="R18633" s="5"/>
      <c r="S18633" s="5"/>
      <c r="T18633" s="5"/>
      <c r="U18633" s="5"/>
      <c r="V18633" s="5"/>
      <c r="W18633" s="5"/>
      <c r="X18633" s="5"/>
      <c r="Y18633" s="5"/>
      <c r="Z18633" s="5"/>
      <c r="AA18633" s="5"/>
      <c r="AB18633" s="5"/>
      <c r="AC18633" s="5"/>
      <c r="AD18633" s="5"/>
      <c r="AE18633" s="5"/>
      <c r="AF18633" s="5"/>
      <c r="AG18633" s="11"/>
    </row>
    <row r="18634" spans="1:33">
      <c r="A18634" s="5"/>
      <c r="B18634" s="5"/>
      <c r="C18634" s="5"/>
      <c r="D18634" s="5"/>
      <c r="E18634" s="5"/>
      <c r="F18634" s="5"/>
      <c r="G18634" s="5"/>
      <c r="H18634" s="5"/>
      <c r="I18634" s="5"/>
      <c r="J18634" s="5"/>
      <c r="K18634" s="5"/>
      <c r="L18634" s="5"/>
      <c r="M18634" s="5"/>
      <c r="N18634" s="5"/>
      <c r="O18634" s="5"/>
      <c r="P18634" s="5"/>
      <c r="Q18634" s="5"/>
      <c r="R18634" s="5"/>
      <c r="S18634" s="5"/>
      <c r="T18634" s="5"/>
      <c r="U18634" s="5"/>
      <c r="V18634" s="5"/>
      <c r="W18634" s="5"/>
      <c r="X18634" s="5"/>
      <c r="Y18634" s="5"/>
      <c r="Z18634" s="5"/>
      <c r="AA18634" s="5"/>
      <c r="AB18634" s="5"/>
      <c r="AC18634" s="5"/>
      <c r="AD18634" s="5"/>
      <c r="AE18634" s="5"/>
      <c r="AF18634" s="5"/>
      <c r="AG18634" s="11"/>
    </row>
    <row r="18635" spans="1:33">
      <c r="A18635" s="5"/>
      <c r="B18635" s="5"/>
      <c r="C18635" s="5"/>
      <c r="D18635" s="5"/>
      <c r="E18635" s="5"/>
      <c r="F18635" s="5"/>
      <c r="G18635" s="5"/>
      <c r="H18635" s="5"/>
      <c r="I18635" s="5"/>
      <c r="J18635" s="5"/>
      <c r="K18635" s="5"/>
      <c r="L18635" s="5"/>
      <c r="M18635" s="5"/>
      <c r="N18635" s="5"/>
      <c r="O18635" s="5"/>
      <c r="P18635" s="5"/>
      <c r="Q18635" s="5"/>
      <c r="R18635" s="5"/>
      <c r="S18635" s="5"/>
      <c r="T18635" s="5"/>
      <c r="U18635" s="5"/>
      <c r="V18635" s="5"/>
      <c r="W18635" s="5"/>
      <c r="X18635" s="5"/>
      <c r="Y18635" s="5"/>
      <c r="Z18635" s="5"/>
      <c r="AA18635" s="5"/>
      <c r="AB18635" s="5"/>
      <c r="AC18635" s="5"/>
      <c r="AD18635" s="5"/>
      <c r="AE18635" s="5"/>
      <c r="AF18635" s="5"/>
      <c r="AG18635" s="11"/>
    </row>
    <row r="18636" spans="1:33">
      <c r="A18636" s="5"/>
      <c r="B18636" s="5"/>
      <c r="C18636" s="5"/>
      <c r="D18636" s="5"/>
      <c r="E18636" s="5"/>
      <c r="F18636" s="5"/>
      <c r="G18636" s="5"/>
      <c r="H18636" s="5"/>
      <c r="I18636" s="5"/>
      <c r="J18636" s="5"/>
      <c r="K18636" s="5"/>
      <c r="L18636" s="5"/>
      <c r="M18636" s="5"/>
      <c r="N18636" s="5"/>
      <c r="O18636" s="5"/>
      <c r="P18636" s="5"/>
      <c r="Q18636" s="5"/>
      <c r="R18636" s="5"/>
      <c r="S18636" s="5"/>
      <c r="T18636" s="5"/>
      <c r="U18636" s="5"/>
      <c r="V18636" s="5"/>
      <c r="W18636" s="5"/>
      <c r="X18636" s="5"/>
      <c r="Y18636" s="5"/>
      <c r="Z18636" s="5"/>
      <c r="AA18636" s="5"/>
      <c r="AB18636" s="5"/>
      <c r="AC18636" s="5"/>
      <c r="AD18636" s="5"/>
      <c r="AE18636" s="5"/>
      <c r="AF18636" s="5"/>
      <c r="AG18636" s="11"/>
    </row>
    <row r="18637" spans="1:33">
      <c r="A18637" s="5"/>
      <c r="B18637" s="5"/>
      <c r="C18637" s="5"/>
      <c r="D18637" s="5"/>
      <c r="E18637" s="5"/>
      <c r="F18637" s="5"/>
      <c r="G18637" s="5"/>
      <c r="H18637" s="5"/>
      <c r="I18637" s="5"/>
      <c r="J18637" s="5"/>
      <c r="K18637" s="5"/>
      <c r="L18637" s="5"/>
      <c r="M18637" s="5"/>
      <c r="N18637" s="5"/>
      <c r="O18637" s="5"/>
      <c r="P18637" s="5"/>
      <c r="Q18637" s="5"/>
      <c r="R18637" s="5"/>
      <c r="S18637" s="5"/>
      <c r="T18637" s="5"/>
      <c r="U18637" s="5"/>
      <c r="V18637" s="5"/>
      <c r="W18637" s="5"/>
      <c r="X18637" s="5"/>
      <c r="Y18637" s="5"/>
      <c r="Z18637" s="5"/>
      <c r="AA18637" s="5"/>
      <c r="AB18637" s="5"/>
      <c r="AC18637" s="5"/>
      <c r="AD18637" s="5"/>
      <c r="AE18637" s="5"/>
      <c r="AF18637" s="5"/>
      <c r="AG18637" s="11"/>
    </row>
    <row r="18638" spans="1:33">
      <c r="A18638" s="5"/>
      <c r="B18638" s="5"/>
      <c r="C18638" s="5"/>
      <c r="D18638" s="5"/>
      <c r="E18638" s="5"/>
      <c r="F18638" s="5"/>
      <c r="G18638" s="5"/>
      <c r="H18638" s="5"/>
      <c r="I18638" s="5"/>
      <c r="J18638" s="5"/>
      <c r="K18638" s="5"/>
      <c r="L18638" s="5"/>
      <c r="M18638" s="5"/>
      <c r="N18638" s="5"/>
      <c r="O18638" s="5"/>
      <c r="P18638" s="5"/>
      <c r="Q18638" s="5"/>
      <c r="R18638" s="5"/>
      <c r="S18638" s="5"/>
      <c r="T18638" s="5"/>
      <c r="U18638" s="5"/>
      <c r="V18638" s="5"/>
      <c r="W18638" s="5"/>
      <c r="X18638" s="5"/>
      <c r="Y18638" s="5"/>
      <c r="Z18638" s="5"/>
      <c r="AA18638" s="5"/>
      <c r="AB18638" s="5"/>
      <c r="AC18638" s="5"/>
      <c r="AD18638" s="5"/>
      <c r="AE18638" s="5"/>
      <c r="AF18638" s="5"/>
      <c r="AG18638" s="11"/>
    </row>
    <row r="18639" spans="1:33">
      <c r="A18639" s="5"/>
      <c r="B18639" s="5"/>
      <c r="C18639" s="5"/>
      <c r="D18639" s="5"/>
      <c r="E18639" s="5"/>
      <c r="F18639" s="5"/>
      <c r="G18639" s="5"/>
      <c r="H18639" s="5"/>
      <c r="I18639" s="5"/>
      <c r="J18639" s="5"/>
      <c r="K18639" s="5"/>
      <c r="L18639" s="5"/>
      <c r="M18639" s="5"/>
      <c r="N18639" s="5"/>
      <c r="O18639" s="5"/>
      <c r="P18639" s="5"/>
      <c r="Q18639" s="5"/>
      <c r="R18639" s="5"/>
      <c r="S18639" s="5"/>
      <c r="T18639" s="5"/>
      <c r="U18639" s="5"/>
      <c r="V18639" s="5"/>
      <c r="W18639" s="5"/>
      <c r="X18639" s="5"/>
      <c r="Y18639" s="5"/>
      <c r="Z18639" s="5"/>
      <c r="AA18639" s="5"/>
      <c r="AB18639" s="5"/>
      <c r="AC18639" s="5"/>
      <c r="AD18639" s="5"/>
      <c r="AE18639" s="5"/>
      <c r="AF18639" s="5"/>
      <c r="AG18639" s="11"/>
    </row>
    <row r="18640" spans="1:33">
      <c r="A18640" s="5"/>
      <c r="B18640" s="5"/>
      <c r="C18640" s="5"/>
      <c r="D18640" s="5"/>
      <c r="E18640" s="5"/>
      <c r="F18640" s="5"/>
      <c r="G18640" s="5"/>
      <c r="H18640" s="5"/>
      <c r="I18640" s="5"/>
      <c r="J18640" s="5"/>
      <c r="K18640" s="5"/>
      <c r="L18640" s="5"/>
      <c r="M18640" s="5"/>
      <c r="N18640" s="5"/>
      <c r="O18640" s="5"/>
      <c r="P18640" s="5"/>
      <c r="Q18640" s="5"/>
      <c r="R18640" s="5"/>
      <c r="S18640" s="5"/>
      <c r="T18640" s="5"/>
      <c r="U18640" s="5"/>
      <c r="V18640" s="5"/>
      <c r="W18640" s="5"/>
      <c r="X18640" s="5"/>
      <c r="Y18640" s="5"/>
      <c r="Z18640" s="5"/>
      <c r="AA18640" s="5"/>
      <c r="AB18640" s="5"/>
      <c r="AC18640" s="5"/>
      <c r="AD18640" s="5"/>
      <c r="AE18640" s="5"/>
      <c r="AF18640" s="5"/>
      <c r="AG18640" s="11"/>
    </row>
    <row r="18641" spans="1:33">
      <c r="A18641" s="5"/>
      <c r="B18641" s="5"/>
      <c r="C18641" s="5"/>
      <c r="D18641" s="5"/>
      <c r="E18641" s="5"/>
      <c r="F18641" s="5"/>
      <c r="G18641" s="5"/>
      <c r="H18641" s="5"/>
      <c r="I18641" s="5"/>
      <c r="J18641" s="5"/>
      <c r="K18641" s="5"/>
      <c r="L18641" s="5"/>
      <c r="M18641" s="5"/>
      <c r="N18641" s="5"/>
      <c r="O18641" s="5"/>
      <c r="P18641" s="5"/>
      <c r="Q18641" s="5"/>
      <c r="R18641" s="5"/>
      <c r="S18641" s="5"/>
      <c r="T18641" s="5"/>
      <c r="U18641" s="5"/>
      <c r="V18641" s="5"/>
      <c r="W18641" s="5"/>
      <c r="X18641" s="5"/>
      <c r="Y18641" s="5"/>
      <c r="Z18641" s="5"/>
      <c r="AA18641" s="5"/>
      <c r="AB18641" s="5"/>
      <c r="AC18641" s="5"/>
      <c r="AD18641" s="5"/>
      <c r="AE18641" s="5"/>
      <c r="AF18641" s="5"/>
      <c r="AG18641" s="11"/>
    </row>
    <row r="18642" spans="1:33">
      <c r="A18642" s="5"/>
      <c r="B18642" s="5"/>
      <c r="C18642" s="5"/>
      <c r="D18642" s="5"/>
      <c r="E18642" s="5"/>
      <c r="F18642" s="5"/>
      <c r="G18642" s="5"/>
      <c r="H18642" s="5"/>
      <c r="I18642" s="5"/>
      <c r="J18642" s="5"/>
      <c r="K18642" s="5"/>
      <c r="L18642" s="5"/>
      <c r="M18642" s="5"/>
      <c r="N18642" s="5"/>
      <c r="O18642" s="5"/>
      <c r="P18642" s="5"/>
      <c r="Q18642" s="5"/>
      <c r="R18642" s="5"/>
      <c r="S18642" s="5"/>
      <c r="T18642" s="5"/>
      <c r="U18642" s="5"/>
      <c r="V18642" s="5"/>
      <c r="W18642" s="5"/>
      <c r="X18642" s="5"/>
      <c r="Y18642" s="5"/>
      <c r="Z18642" s="5"/>
      <c r="AA18642" s="5"/>
      <c r="AB18642" s="5"/>
      <c r="AC18642" s="5"/>
      <c r="AD18642" s="5"/>
      <c r="AE18642" s="5"/>
      <c r="AF18642" s="5"/>
      <c r="AG18642" s="11"/>
    </row>
    <row r="18643" spans="1:33">
      <c r="A18643" s="5"/>
      <c r="B18643" s="5"/>
      <c r="C18643" s="5"/>
      <c r="D18643" s="5"/>
      <c r="E18643" s="5"/>
      <c r="F18643" s="5"/>
      <c r="G18643" s="5"/>
      <c r="H18643" s="5"/>
      <c r="I18643" s="5"/>
      <c r="J18643" s="5"/>
      <c r="K18643" s="5"/>
      <c r="L18643" s="5"/>
      <c r="M18643" s="5"/>
      <c r="N18643" s="5"/>
      <c r="O18643" s="5"/>
      <c r="P18643" s="5"/>
      <c r="Q18643" s="5"/>
      <c r="R18643" s="5"/>
      <c r="S18643" s="5"/>
      <c r="T18643" s="5"/>
      <c r="U18643" s="5"/>
      <c r="V18643" s="5"/>
      <c r="W18643" s="5"/>
      <c r="X18643" s="5"/>
      <c r="Y18643" s="5"/>
      <c r="Z18643" s="5"/>
      <c r="AA18643" s="5"/>
      <c r="AB18643" s="5"/>
      <c r="AC18643" s="5"/>
      <c r="AD18643" s="5"/>
      <c r="AE18643" s="5"/>
      <c r="AF18643" s="5"/>
      <c r="AG18643" s="11"/>
    </row>
    <row r="18644" spans="1:33">
      <c r="A18644" s="5"/>
      <c r="B18644" s="5"/>
      <c r="C18644" s="5"/>
      <c r="D18644" s="5"/>
      <c r="E18644" s="5"/>
      <c r="F18644" s="5"/>
      <c r="G18644" s="5"/>
      <c r="H18644" s="5"/>
      <c r="I18644" s="5"/>
      <c r="J18644" s="5"/>
      <c r="K18644" s="5"/>
      <c r="L18644" s="5"/>
      <c r="M18644" s="5"/>
      <c r="N18644" s="5"/>
      <c r="O18644" s="5"/>
      <c r="P18644" s="5"/>
      <c r="Q18644" s="5"/>
      <c r="R18644" s="5"/>
      <c r="S18644" s="5"/>
      <c r="T18644" s="5"/>
      <c r="U18644" s="5"/>
      <c r="V18644" s="5"/>
      <c r="W18644" s="5"/>
      <c r="X18644" s="5"/>
      <c r="Y18644" s="5"/>
      <c r="Z18644" s="5"/>
      <c r="AA18644" s="5"/>
      <c r="AB18644" s="5"/>
      <c r="AC18644" s="5"/>
      <c r="AD18644" s="5"/>
      <c r="AE18644" s="5"/>
      <c r="AF18644" s="5"/>
      <c r="AG18644" s="11"/>
    </row>
    <row r="18645" spans="1:33">
      <c r="A18645" s="5"/>
      <c r="B18645" s="5"/>
      <c r="C18645" s="5"/>
      <c r="D18645" s="5"/>
      <c r="E18645" s="5"/>
      <c r="F18645" s="5"/>
      <c r="G18645" s="5"/>
      <c r="H18645" s="5"/>
      <c r="I18645" s="5"/>
      <c r="J18645" s="5"/>
      <c r="K18645" s="5"/>
      <c r="L18645" s="5"/>
      <c r="M18645" s="5"/>
      <c r="N18645" s="5"/>
      <c r="O18645" s="5"/>
      <c r="P18645" s="5"/>
      <c r="Q18645" s="5"/>
      <c r="R18645" s="5"/>
      <c r="S18645" s="5"/>
      <c r="T18645" s="5"/>
      <c r="U18645" s="5"/>
      <c r="V18645" s="5"/>
      <c r="W18645" s="5"/>
      <c r="X18645" s="5"/>
      <c r="Y18645" s="5"/>
      <c r="Z18645" s="5"/>
      <c r="AA18645" s="5"/>
      <c r="AB18645" s="5"/>
      <c r="AC18645" s="5"/>
      <c r="AD18645" s="5"/>
      <c r="AE18645" s="5"/>
      <c r="AF18645" s="5"/>
      <c r="AG18645" s="11"/>
    </row>
    <row r="18646" spans="1:33">
      <c r="A18646" s="5"/>
      <c r="B18646" s="5"/>
      <c r="C18646" s="5"/>
      <c r="D18646" s="5"/>
      <c r="E18646" s="5"/>
      <c r="F18646" s="5"/>
      <c r="G18646" s="5"/>
      <c r="H18646" s="5"/>
      <c r="I18646" s="5"/>
      <c r="J18646" s="5"/>
      <c r="K18646" s="5"/>
      <c r="L18646" s="5"/>
      <c r="M18646" s="5"/>
      <c r="N18646" s="5"/>
      <c r="O18646" s="5"/>
      <c r="P18646" s="5"/>
      <c r="Q18646" s="5"/>
      <c r="R18646" s="5"/>
      <c r="S18646" s="5"/>
      <c r="T18646" s="5"/>
      <c r="U18646" s="5"/>
      <c r="V18646" s="5"/>
      <c r="W18646" s="5"/>
      <c r="X18646" s="5"/>
      <c r="Y18646" s="5"/>
      <c r="Z18646" s="5"/>
      <c r="AA18646" s="5"/>
      <c r="AB18646" s="5"/>
      <c r="AC18646" s="5"/>
      <c r="AD18646" s="5"/>
      <c r="AE18646" s="5"/>
      <c r="AF18646" s="5"/>
      <c r="AG18646" s="11"/>
    </row>
    <row r="18647" spans="1:33">
      <c r="A18647" s="5"/>
      <c r="B18647" s="5"/>
      <c r="C18647" s="5"/>
      <c r="D18647" s="5"/>
      <c r="E18647" s="5"/>
      <c r="F18647" s="5"/>
      <c r="G18647" s="5"/>
      <c r="H18647" s="5"/>
      <c r="I18647" s="5"/>
      <c r="J18647" s="5"/>
      <c r="K18647" s="5"/>
      <c r="L18647" s="5"/>
      <c r="M18647" s="5"/>
      <c r="N18647" s="5"/>
      <c r="O18647" s="5"/>
      <c r="P18647" s="5"/>
      <c r="Q18647" s="5"/>
      <c r="R18647" s="5"/>
      <c r="S18647" s="5"/>
      <c r="T18647" s="5"/>
      <c r="U18647" s="5"/>
      <c r="V18647" s="5"/>
      <c r="W18647" s="5"/>
      <c r="X18647" s="5"/>
      <c r="Y18647" s="5"/>
      <c r="Z18647" s="5"/>
      <c r="AA18647" s="5"/>
      <c r="AB18647" s="5"/>
      <c r="AC18647" s="5"/>
      <c r="AD18647" s="5"/>
      <c r="AE18647" s="5"/>
      <c r="AF18647" s="5"/>
      <c r="AG18647" s="11"/>
    </row>
    <row r="18648" spans="1:33">
      <c r="A18648" s="5"/>
      <c r="B18648" s="5"/>
      <c r="C18648" s="5"/>
      <c r="D18648" s="5"/>
      <c r="E18648" s="5"/>
      <c r="F18648" s="5"/>
      <c r="G18648" s="5"/>
      <c r="H18648" s="5"/>
      <c r="I18648" s="5"/>
      <c r="J18648" s="5"/>
      <c r="K18648" s="5"/>
      <c r="L18648" s="5"/>
      <c r="M18648" s="5"/>
      <c r="N18648" s="5"/>
      <c r="O18648" s="5"/>
      <c r="P18648" s="5"/>
      <c r="Q18648" s="5"/>
      <c r="R18648" s="5"/>
      <c r="S18648" s="5"/>
      <c r="T18648" s="5"/>
      <c r="U18648" s="5"/>
      <c r="V18648" s="5"/>
      <c r="W18648" s="5"/>
      <c r="X18648" s="5"/>
      <c r="Y18648" s="5"/>
      <c r="Z18648" s="5"/>
      <c r="AA18648" s="5"/>
      <c r="AB18648" s="5"/>
      <c r="AC18648" s="5"/>
      <c r="AD18648" s="5"/>
      <c r="AE18648" s="5"/>
      <c r="AF18648" s="5"/>
      <c r="AG18648" s="11"/>
    </row>
    <row r="18649" spans="1:33">
      <c r="A18649" s="5"/>
      <c r="B18649" s="5"/>
      <c r="C18649" s="5"/>
      <c r="D18649" s="5"/>
      <c r="E18649" s="5"/>
      <c r="F18649" s="5"/>
      <c r="G18649" s="5"/>
      <c r="H18649" s="5"/>
      <c r="I18649" s="5"/>
      <c r="J18649" s="5"/>
      <c r="K18649" s="5"/>
      <c r="L18649" s="5"/>
      <c r="M18649" s="5"/>
      <c r="N18649" s="5"/>
      <c r="O18649" s="5"/>
      <c r="P18649" s="5"/>
      <c r="Q18649" s="5"/>
      <c r="R18649" s="5"/>
      <c r="S18649" s="5"/>
      <c r="T18649" s="5"/>
      <c r="U18649" s="5"/>
      <c r="V18649" s="5"/>
      <c r="W18649" s="5"/>
      <c r="X18649" s="5"/>
      <c r="Y18649" s="5"/>
      <c r="Z18649" s="5"/>
      <c r="AA18649" s="5"/>
      <c r="AB18649" s="5"/>
      <c r="AC18649" s="5"/>
      <c r="AD18649" s="5"/>
      <c r="AE18649" s="5"/>
      <c r="AF18649" s="5"/>
      <c r="AG18649" s="11"/>
    </row>
    <row r="18650" spans="1:33">
      <c r="A18650" s="5"/>
      <c r="B18650" s="5"/>
      <c r="C18650" s="5"/>
      <c r="D18650" s="5"/>
      <c r="E18650" s="5"/>
      <c r="F18650" s="5"/>
      <c r="G18650" s="5"/>
      <c r="H18650" s="5"/>
      <c r="I18650" s="5"/>
      <c r="J18650" s="5"/>
      <c r="K18650" s="5"/>
      <c r="L18650" s="5"/>
      <c r="M18650" s="5"/>
      <c r="N18650" s="5"/>
      <c r="O18650" s="5"/>
      <c r="P18650" s="5"/>
      <c r="Q18650" s="5"/>
      <c r="R18650" s="5"/>
      <c r="S18650" s="5"/>
      <c r="T18650" s="5"/>
      <c r="U18650" s="5"/>
      <c r="V18650" s="5"/>
      <c r="W18650" s="5"/>
      <c r="X18650" s="5"/>
      <c r="Y18650" s="5"/>
      <c r="Z18650" s="5"/>
      <c r="AA18650" s="5"/>
      <c r="AB18650" s="5"/>
      <c r="AC18650" s="5"/>
      <c r="AD18650" s="5"/>
      <c r="AE18650" s="5"/>
      <c r="AF18650" s="5"/>
      <c r="AG18650" s="11"/>
    </row>
    <row r="18651" spans="1:33">
      <c r="A18651" s="5"/>
      <c r="B18651" s="5"/>
      <c r="C18651" s="5"/>
      <c r="D18651" s="5"/>
      <c r="E18651" s="5"/>
      <c r="F18651" s="5"/>
      <c r="G18651" s="5"/>
      <c r="H18651" s="5"/>
      <c r="I18651" s="5"/>
      <c r="J18651" s="5"/>
      <c r="K18651" s="5"/>
      <c r="L18651" s="5"/>
      <c r="M18651" s="5"/>
      <c r="N18651" s="5"/>
      <c r="O18651" s="5"/>
      <c r="P18651" s="5"/>
      <c r="Q18651" s="5"/>
      <c r="R18651" s="5"/>
      <c r="S18651" s="5"/>
      <c r="T18651" s="5"/>
      <c r="U18651" s="5"/>
      <c r="V18651" s="5"/>
      <c r="W18651" s="5"/>
      <c r="X18651" s="5"/>
      <c r="Y18651" s="5"/>
      <c r="Z18651" s="5"/>
      <c r="AA18651" s="5"/>
      <c r="AB18651" s="5"/>
      <c r="AC18651" s="5"/>
      <c r="AD18651" s="5"/>
      <c r="AE18651" s="5"/>
      <c r="AF18651" s="5"/>
      <c r="AG18651" s="11"/>
    </row>
    <row r="18652" spans="1:33">
      <c r="A18652" s="5"/>
      <c r="B18652" s="5"/>
      <c r="C18652" s="5"/>
      <c r="D18652" s="5"/>
      <c r="E18652" s="5"/>
      <c r="F18652" s="5"/>
      <c r="G18652" s="5"/>
      <c r="H18652" s="5"/>
      <c r="I18652" s="5"/>
      <c r="J18652" s="5"/>
      <c r="K18652" s="5"/>
      <c r="L18652" s="5"/>
      <c r="M18652" s="5"/>
      <c r="N18652" s="5"/>
      <c r="O18652" s="5"/>
      <c r="P18652" s="5"/>
      <c r="Q18652" s="5"/>
      <c r="R18652" s="5"/>
      <c r="S18652" s="5"/>
      <c r="T18652" s="5"/>
      <c r="U18652" s="5"/>
      <c r="V18652" s="5"/>
      <c r="W18652" s="5"/>
      <c r="X18652" s="5"/>
      <c r="Y18652" s="5"/>
      <c r="Z18652" s="5"/>
      <c r="AA18652" s="5"/>
      <c r="AB18652" s="5"/>
      <c r="AC18652" s="5"/>
      <c r="AD18652" s="5"/>
      <c r="AE18652" s="5"/>
      <c r="AF18652" s="5"/>
      <c r="AG18652" s="11"/>
    </row>
    <row r="18653" spans="1:33">
      <c r="A18653" s="5"/>
      <c r="B18653" s="5"/>
      <c r="C18653" s="5"/>
      <c r="D18653" s="5"/>
      <c r="E18653" s="5"/>
      <c r="F18653" s="5"/>
      <c r="G18653" s="5"/>
      <c r="H18653" s="5"/>
      <c r="I18653" s="5"/>
      <c r="J18653" s="5"/>
      <c r="K18653" s="5"/>
      <c r="L18653" s="5"/>
      <c r="M18653" s="5"/>
      <c r="N18653" s="5"/>
      <c r="O18653" s="5"/>
      <c r="P18653" s="5"/>
      <c r="Q18653" s="5"/>
      <c r="R18653" s="5"/>
      <c r="S18653" s="5"/>
      <c r="T18653" s="5"/>
      <c r="U18653" s="5"/>
      <c r="V18653" s="5"/>
      <c r="W18653" s="5"/>
      <c r="X18653" s="5"/>
      <c r="Y18653" s="5"/>
      <c r="Z18653" s="5"/>
      <c r="AA18653" s="5"/>
      <c r="AB18653" s="5"/>
      <c r="AC18653" s="5"/>
      <c r="AD18653" s="5"/>
      <c r="AE18653" s="5"/>
      <c r="AF18653" s="5"/>
      <c r="AG18653" s="11"/>
    </row>
    <row r="18654" spans="1:33">
      <c r="A18654" s="5"/>
      <c r="B18654" s="5"/>
      <c r="C18654" s="5"/>
      <c r="D18654" s="5"/>
      <c r="E18654" s="5"/>
      <c r="F18654" s="5"/>
      <c r="G18654" s="5"/>
      <c r="H18654" s="5"/>
      <c r="I18654" s="5"/>
      <c r="J18654" s="5"/>
      <c r="K18654" s="5"/>
      <c r="L18654" s="5"/>
      <c r="M18654" s="5"/>
      <c r="N18654" s="5"/>
      <c r="O18654" s="5"/>
      <c r="P18654" s="5"/>
      <c r="Q18654" s="5"/>
      <c r="R18654" s="5"/>
      <c r="S18654" s="5"/>
      <c r="T18654" s="5"/>
      <c r="U18654" s="5"/>
      <c r="V18654" s="5"/>
      <c r="W18654" s="5"/>
      <c r="X18654" s="5"/>
      <c r="Y18654" s="5"/>
      <c r="Z18654" s="5"/>
      <c r="AA18654" s="5"/>
      <c r="AB18654" s="5"/>
      <c r="AC18654" s="5"/>
      <c r="AD18654" s="5"/>
      <c r="AE18654" s="5"/>
      <c r="AF18654" s="5"/>
      <c r="AG18654" s="11"/>
    </row>
    <row r="18655" spans="1:33">
      <c r="A18655" s="5"/>
      <c r="B18655" s="5"/>
      <c r="C18655" s="5"/>
      <c r="D18655" s="5"/>
      <c r="E18655" s="5"/>
      <c r="F18655" s="5"/>
      <c r="G18655" s="5"/>
      <c r="H18655" s="5"/>
      <c r="I18655" s="5"/>
      <c r="J18655" s="5"/>
      <c r="K18655" s="5"/>
      <c r="L18655" s="5"/>
      <c r="M18655" s="5"/>
      <c r="N18655" s="5"/>
      <c r="O18655" s="5"/>
      <c r="P18655" s="5"/>
      <c r="Q18655" s="5"/>
      <c r="R18655" s="5"/>
      <c r="S18655" s="5"/>
      <c r="T18655" s="5"/>
      <c r="U18655" s="5"/>
      <c r="V18655" s="5"/>
      <c r="W18655" s="5"/>
      <c r="X18655" s="5"/>
      <c r="Y18655" s="5"/>
      <c r="Z18655" s="5"/>
      <c r="AA18655" s="5"/>
      <c r="AB18655" s="5"/>
      <c r="AC18655" s="5"/>
      <c r="AD18655" s="5"/>
      <c r="AE18655" s="5"/>
      <c r="AF18655" s="5"/>
      <c r="AG18655" s="11"/>
    </row>
    <row r="18656" spans="1:33">
      <c r="A18656" s="5"/>
      <c r="B18656" s="5"/>
      <c r="C18656" s="5"/>
      <c r="D18656" s="5"/>
      <c r="E18656" s="5"/>
      <c r="F18656" s="5"/>
      <c r="G18656" s="5"/>
      <c r="H18656" s="5"/>
      <c r="I18656" s="5"/>
      <c r="J18656" s="5"/>
      <c r="K18656" s="5"/>
      <c r="L18656" s="5"/>
      <c r="M18656" s="5"/>
      <c r="N18656" s="5"/>
      <c r="O18656" s="5"/>
      <c r="P18656" s="5"/>
      <c r="Q18656" s="5"/>
      <c r="R18656" s="5"/>
      <c r="S18656" s="5"/>
      <c r="T18656" s="5"/>
      <c r="U18656" s="5"/>
      <c r="V18656" s="5"/>
      <c r="W18656" s="5"/>
      <c r="X18656" s="5"/>
      <c r="Y18656" s="5"/>
      <c r="Z18656" s="5"/>
      <c r="AA18656" s="5"/>
      <c r="AB18656" s="5"/>
      <c r="AC18656" s="5"/>
      <c r="AD18656" s="5"/>
      <c r="AE18656" s="5"/>
      <c r="AF18656" s="5"/>
      <c r="AG18656" s="11"/>
    </row>
    <row r="18657" spans="1:33">
      <c r="A18657" s="5"/>
      <c r="B18657" s="5"/>
      <c r="C18657" s="5"/>
      <c r="D18657" s="5"/>
      <c r="E18657" s="5"/>
      <c r="F18657" s="5"/>
      <c r="G18657" s="5"/>
      <c r="H18657" s="5"/>
      <c r="I18657" s="5"/>
      <c r="J18657" s="5"/>
      <c r="K18657" s="5"/>
      <c r="L18657" s="5"/>
      <c r="M18657" s="5"/>
      <c r="N18657" s="5"/>
      <c r="O18657" s="5"/>
      <c r="P18657" s="5"/>
      <c r="Q18657" s="5"/>
      <c r="R18657" s="5"/>
      <c r="S18657" s="5"/>
      <c r="T18657" s="5"/>
      <c r="U18657" s="5"/>
      <c r="V18657" s="5"/>
      <c r="W18657" s="5"/>
      <c r="X18657" s="5"/>
      <c r="Y18657" s="5"/>
      <c r="Z18657" s="5"/>
      <c r="AA18657" s="5"/>
      <c r="AB18657" s="5"/>
      <c r="AC18657" s="5"/>
      <c r="AD18657" s="5"/>
      <c r="AE18657" s="5"/>
      <c r="AF18657" s="5"/>
      <c r="AG18657" s="11"/>
    </row>
    <row r="18658" spans="1:33">
      <c r="A18658" s="5"/>
      <c r="B18658" s="5"/>
      <c r="C18658" s="5"/>
      <c r="D18658" s="5"/>
      <c r="E18658" s="5"/>
      <c r="F18658" s="5"/>
      <c r="G18658" s="5"/>
      <c r="H18658" s="5"/>
      <c r="I18658" s="5"/>
      <c r="J18658" s="5"/>
      <c r="K18658" s="5"/>
      <c r="L18658" s="5"/>
      <c r="M18658" s="5"/>
      <c r="N18658" s="5"/>
      <c r="O18658" s="5"/>
      <c r="P18658" s="5"/>
      <c r="Q18658" s="5"/>
      <c r="R18658" s="5"/>
      <c r="S18658" s="5"/>
      <c r="T18658" s="5"/>
      <c r="U18658" s="5"/>
      <c r="V18658" s="5"/>
      <c r="W18658" s="5"/>
      <c r="X18658" s="5"/>
      <c r="Y18658" s="5"/>
      <c r="Z18658" s="5"/>
      <c r="AA18658" s="5"/>
      <c r="AB18658" s="5"/>
      <c r="AC18658" s="5"/>
      <c r="AD18658" s="5"/>
      <c r="AE18658" s="5"/>
      <c r="AF18658" s="5"/>
      <c r="AG18658" s="11"/>
    </row>
    <row r="18659" spans="1:33">
      <c r="A18659" s="5"/>
      <c r="B18659" s="5"/>
      <c r="C18659" s="5"/>
      <c r="D18659" s="5"/>
      <c r="E18659" s="5"/>
      <c r="F18659" s="5"/>
      <c r="G18659" s="5"/>
      <c r="H18659" s="5"/>
      <c r="I18659" s="5"/>
      <c r="J18659" s="5"/>
      <c r="K18659" s="5"/>
      <c r="L18659" s="5"/>
      <c r="M18659" s="5"/>
      <c r="N18659" s="5"/>
      <c r="O18659" s="5"/>
      <c r="P18659" s="5"/>
      <c r="Q18659" s="5"/>
      <c r="R18659" s="5"/>
      <c r="S18659" s="5"/>
      <c r="T18659" s="5"/>
      <c r="U18659" s="5"/>
      <c r="V18659" s="5"/>
      <c r="W18659" s="5"/>
      <c r="X18659" s="5"/>
      <c r="Y18659" s="5"/>
      <c r="Z18659" s="5"/>
      <c r="AA18659" s="5"/>
      <c r="AB18659" s="5"/>
      <c r="AC18659" s="5"/>
      <c r="AD18659" s="5"/>
      <c r="AE18659" s="5"/>
      <c r="AF18659" s="5"/>
      <c r="AG18659" s="11"/>
    </row>
    <row r="18660" spans="1:33">
      <c r="A18660" s="5"/>
      <c r="B18660" s="5"/>
      <c r="C18660" s="5"/>
      <c r="D18660" s="5"/>
      <c r="E18660" s="5"/>
      <c r="F18660" s="5"/>
      <c r="G18660" s="5"/>
      <c r="H18660" s="5"/>
      <c r="I18660" s="5"/>
      <c r="J18660" s="5"/>
      <c r="K18660" s="5"/>
      <c r="L18660" s="5"/>
      <c r="M18660" s="5"/>
      <c r="N18660" s="5"/>
      <c r="O18660" s="5"/>
      <c r="P18660" s="5"/>
      <c r="Q18660" s="5"/>
      <c r="R18660" s="5"/>
      <c r="S18660" s="5"/>
      <c r="T18660" s="5"/>
      <c r="U18660" s="5"/>
      <c r="V18660" s="5"/>
      <c r="W18660" s="5"/>
      <c r="X18660" s="5"/>
      <c r="Y18660" s="5"/>
      <c r="Z18660" s="5"/>
      <c r="AA18660" s="5"/>
      <c r="AB18660" s="5"/>
      <c r="AC18660" s="5"/>
      <c r="AD18660" s="5"/>
      <c r="AE18660" s="5"/>
      <c r="AF18660" s="5"/>
      <c r="AG18660" s="11"/>
    </row>
    <row r="18661" spans="1:33">
      <c r="A18661" s="5"/>
      <c r="B18661" s="5"/>
      <c r="C18661" s="5"/>
      <c r="D18661" s="5"/>
      <c r="E18661" s="5"/>
      <c r="F18661" s="5"/>
      <c r="G18661" s="5"/>
      <c r="H18661" s="5"/>
      <c r="I18661" s="5"/>
      <c r="J18661" s="5"/>
      <c r="K18661" s="5"/>
      <c r="L18661" s="5"/>
      <c r="M18661" s="5"/>
      <c r="N18661" s="5"/>
      <c r="O18661" s="5"/>
      <c r="P18661" s="5"/>
      <c r="Q18661" s="5"/>
      <c r="R18661" s="5"/>
      <c r="S18661" s="5"/>
      <c r="T18661" s="5"/>
      <c r="U18661" s="5"/>
      <c r="V18661" s="5"/>
      <c r="W18661" s="5"/>
      <c r="X18661" s="5"/>
      <c r="Y18661" s="5"/>
      <c r="Z18661" s="5"/>
      <c r="AA18661" s="5"/>
      <c r="AB18661" s="5"/>
      <c r="AC18661" s="5"/>
      <c r="AD18661" s="5"/>
      <c r="AE18661" s="5"/>
      <c r="AF18661" s="5"/>
      <c r="AG18661" s="11"/>
    </row>
    <row r="18662" spans="1:33">
      <c r="A18662" s="5"/>
      <c r="B18662" s="5"/>
      <c r="C18662" s="5"/>
      <c r="D18662" s="5"/>
      <c r="E18662" s="5"/>
      <c r="F18662" s="5"/>
      <c r="G18662" s="5"/>
      <c r="H18662" s="5"/>
      <c r="I18662" s="5"/>
      <c r="J18662" s="5"/>
      <c r="K18662" s="5"/>
      <c r="L18662" s="5"/>
      <c r="M18662" s="5"/>
      <c r="N18662" s="5"/>
      <c r="O18662" s="5"/>
      <c r="P18662" s="5"/>
      <c r="Q18662" s="5"/>
      <c r="R18662" s="5"/>
      <c r="S18662" s="5"/>
      <c r="T18662" s="5"/>
      <c r="U18662" s="5"/>
      <c r="V18662" s="5"/>
      <c r="W18662" s="5"/>
      <c r="X18662" s="5"/>
      <c r="Y18662" s="5"/>
      <c r="Z18662" s="5"/>
      <c r="AA18662" s="5"/>
      <c r="AB18662" s="5"/>
      <c r="AC18662" s="5"/>
      <c r="AD18662" s="5"/>
      <c r="AE18662" s="5"/>
      <c r="AF18662" s="5"/>
      <c r="AG18662" s="11"/>
    </row>
    <row r="18663" spans="1:33">
      <c r="A18663" s="5"/>
      <c r="B18663" s="5"/>
      <c r="C18663" s="5"/>
      <c r="D18663" s="5"/>
      <c r="E18663" s="5"/>
      <c r="F18663" s="5"/>
      <c r="G18663" s="5"/>
      <c r="H18663" s="5"/>
      <c r="I18663" s="5"/>
      <c r="J18663" s="5"/>
      <c r="K18663" s="5"/>
      <c r="L18663" s="5"/>
      <c r="M18663" s="5"/>
      <c r="N18663" s="5"/>
      <c r="O18663" s="5"/>
      <c r="P18663" s="5"/>
      <c r="Q18663" s="5"/>
      <c r="R18663" s="5"/>
      <c r="S18663" s="5"/>
      <c r="T18663" s="5"/>
      <c r="U18663" s="5"/>
      <c r="V18663" s="5"/>
      <c r="W18663" s="5"/>
      <c r="X18663" s="5"/>
      <c r="Y18663" s="5"/>
      <c r="Z18663" s="5"/>
      <c r="AA18663" s="5"/>
      <c r="AB18663" s="5"/>
      <c r="AC18663" s="5"/>
      <c r="AD18663" s="5"/>
      <c r="AE18663" s="5"/>
      <c r="AF18663" s="5"/>
      <c r="AG18663" s="11"/>
    </row>
    <row r="18664" spans="1:33">
      <c r="A18664" s="5"/>
      <c r="B18664" s="5"/>
      <c r="C18664" s="5"/>
      <c r="D18664" s="5"/>
      <c r="E18664" s="5"/>
      <c r="F18664" s="5"/>
      <c r="G18664" s="5"/>
      <c r="H18664" s="5"/>
      <c r="I18664" s="5"/>
      <c r="J18664" s="5"/>
      <c r="K18664" s="5"/>
      <c r="L18664" s="5"/>
      <c r="M18664" s="5"/>
      <c r="N18664" s="5"/>
      <c r="O18664" s="5"/>
      <c r="P18664" s="5"/>
      <c r="Q18664" s="5"/>
      <c r="R18664" s="5"/>
      <c r="S18664" s="5"/>
      <c r="T18664" s="5"/>
      <c r="U18664" s="5"/>
      <c r="V18664" s="5"/>
      <c r="W18664" s="5"/>
      <c r="X18664" s="5"/>
      <c r="Y18664" s="5"/>
      <c r="Z18664" s="5"/>
      <c r="AA18664" s="5"/>
      <c r="AB18664" s="5"/>
      <c r="AC18664" s="5"/>
      <c r="AD18664" s="5"/>
      <c r="AE18664" s="5"/>
      <c r="AF18664" s="5"/>
      <c r="AG18664" s="11"/>
    </row>
    <row r="18665" spans="1:33">
      <c r="A18665" s="5"/>
      <c r="B18665" s="5"/>
      <c r="C18665" s="5"/>
      <c r="D18665" s="5"/>
      <c r="E18665" s="5"/>
      <c r="F18665" s="5"/>
      <c r="G18665" s="5"/>
      <c r="H18665" s="5"/>
      <c r="I18665" s="5"/>
      <c r="J18665" s="5"/>
      <c r="K18665" s="5"/>
      <c r="L18665" s="5"/>
      <c r="M18665" s="5"/>
      <c r="N18665" s="5"/>
      <c r="O18665" s="5"/>
      <c r="P18665" s="5"/>
      <c r="Q18665" s="5"/>
      <c r="R18665" s="5"/>
      <c r="S18665" s="5"/>
      <c r="T18665" s="5"/>
      <c r="U18665" s="5"/>
      <c r="V18665" s="5"/>
      <c r="W18665" s="5"/>
      <c r="X18665" s="5"/>
      <c r="Y18665" s="5"/>
      <c r="Z18665" s="5"/>
      <c r="AA18665" s="5"/>
      <c r="AB18665" s="5"/>
      <c r="AC18665" s="5"/>
      <c r="AD18665" s="5"/>
      <c r="AE18665" s="5"/>
      <c r="AF18665" s="5"/>
      <c r="AG18665" s="11"/>
    </row>
    <row r="18666" spans="1:33">
      <c r="A18666" s="5"/>
      <c r="B18666" s="5"/>
      <c r="C18666" s="5"/>
      <c r="D18666" s="5"/>
      <c r="E18666" s="5"/>
      <c r="F18666" s="5"/>
      <c r="G18666" s="5"/>
      <c r="H18666" s="5"/>
      <c r="I18666" s="5"/>
      <c r="J18666" s="5"/>
      <c r="K18666" s="5"/>
      <c r="L18666" s="5"/>
      <c r="M18666" s="5"/>
      <c r="N18666" s="5"/>
      <c r="O18666" s="5"/>
      <c r="P18666" s="5"/>
      <c r="Q18666" s="5"/>
      <c r="R18666" s="5"/>
      <c r="S18666" s="5"/>
      <c r="T18666" s="5"/>
      <c r="U18666" s="5"/>
      <c r="V18666" s="5"/>
      <c r="W18666" s="5"/>
      <c r="X18666" s="5"/>
      <c r="Y18666" s="5"/>
      <c r="Z18666" s="5"/>
      <c r="AA18666" s="5"/>
      <c r="AB18666" s="5"/>
      <c r="AC18666" s="5"/>
      <c r="AD18666" s="5"/>
      <c r="AE18666" s="5"/>
      <c r="AF18666" s="5"/>
      <c r="AG18666" s="11"/>
    </row>
    <row r="18667" spans="1:33">
      <c r="A18667" s="5"/>
      <c r="B18667" s="5"/>
      <c r="C18667" s="5"/>
      <c r="D18667" s="5"/>
      <c r="E18667" s="5"/>
      <c r="F18667" s="5"/>
      <c r="G18667" s="5"/>
      <c r="H18667" s="5"/>
      <c r="I18667" s="5"/>
      <c r="J18667" s="5"/>
      <c r="K18667" s="5"/>
      <c r="L18667" s="5"/>
      <c r="M18667" s="5"/>
      <c r="N18667" s="5"/>
      <c r="O18667" s="5"/>
      <c r="P18667" s="5"/>
      <c r="Q18667" s="5"/>
      <c r="R18667" s="5"/>
      <c r="S18667" s="5"/>
      <c r="T18667" s="5"/>
      <c r="U18667" s="5"/>
      <c r="V18667" s="5"/>
      <c r="W18667" s="5"/>
      <c r="X18667" s="5"/>
      <c r="Y18667" s="5"/>
      <c r="Z18667" s="5"/>
      <c r="AA18667" s="5"/>
      <c r="AB18667" s="5"/>
      <c r="AC18667" s="5"/>
      <c r="AD18667" s="5"/>
      <c r="AE18667" s="5"/>
      <c r="AF18667" s="5"/>
      <c r="AG18667" s="11"/>
    </row>
    <row r="18668" spans="1:33">
      <c r="A18668" s="5"/>
      <c r="B18668" s="5"/>
      <c r="C18668" s="5"/>
      <c r="D18668" s="5"/>
      <c r="E18668" s="5"/>
      <c r="F18668" s="5"/>
      <c r="G18668" s="5"/>
      <c r="H18668" s="5"/>
      <c r="I18668" s="5"/>
      <c r="J18668" s="5"/>
      <c r="K18668" s="5"/>
      <c r="L18668" s="5"/>
      <c r="M18668" s="5"/>
      <c r="N18668" s="5"/>
      <c r="O18668" s="5"/>
      <c r="P18668" s="5"/>
      <c r="Q18668" s="5"/>
      <c r="R18668" s="5"/>
      <c r="S18668" s="5"/>
      <c r="T18668" s="5"/>
      <c r="U18668" s="5"/>
      <c r="V18668" s="5"/>
      <c r="W18668" s="5"/>
      <c r="X18668" s="5"/>
      <c r="Y18668" s="5"/>
      <c r="Z18668" s="5"/>
      <c r="AA18668" s="5"/>
      <c r="AB18668" s="5"/>
      <c r="AC18668" s="5"/>
      <c r="AD18668" s="5"/>
      <c r="AE18668" s="5"/>
      <c r="AF18668" s="5"/>
      <c r="AG18668" s="11"/>
    </row>
    <row r="18669" spans="1:33">
      <c r="A18669" s="5"/>
      <c r="B18669" s="5"/>
      <c r="C18669" s="5"/>
      <c r="D18669" s="5"/>
      <c r="E18669" s="5"/>
      <c r="F18669" s="5"/>
      <c r="G18669" s="5"/>
      <c r="H18669" s="5"/>
      <c r="I18669" s="5"/>
      <c r="J18669" s="5"/>
      <c r="K18669" s="5"/>
      <c r="L18669" s="5"/>
      <c r="M18669" s="5"/>
      <c r="N18669" s="5"/>
      <c r="O18669" s="5"/>
      <c r="P18669" s="5"/>
      <c r="Q18669" s="5"/>
      <c r="R18669" s="5"/>
      <c r="S18669" s="5"/>
      <c r="T18669" s="5"/>
      <c r="U18669" s="5"/>
      <c r="V18669" s="5"/>
      <c r="W18669" s="5"/>
      <c r="X18669" s="5"/>
      <c r="Y18669" s="5"/>
      <c r="Z18669" s="5"/>
      <c r="AA18669" s="5"/>
      <c r="AB18669" s="5"/>
      <c r="AC18669" s="5"/>
      <c r="AD18669" s="5"/>
      <c r="AE18669" s="5"/>
      <c r="AF18669" s="5"/>
      <c r="AG18669" s="11"/>
    </row>
    <row r="18670" spans="1:33">
      <c r="A18670" s="5"/>
      <c r="B18670" s="5"/>
      <c r="C18670" s="5"/>
      <c r="D18670" s="5"/>
      <c r="E18670" s="5"/>
      <c r="F18670" s="5"/>
      <c r="G18670" s="5"/>
      <c r="H18670" s="5"/>
      <c r="I18670" s="5"/>
      <c r="J18670" s="5"/>
      <c r="K18670" s="5"/>
      <c r="L18670" s="5"/>
      <c r="M18670" s="5"/>
      <c r="N18670" s="5"/>
      <c r="O18670" s="5"/>
      <c r="P18670" s="5"/>
      <c r="Q18670" s="5"/>
      <c r="R18670" s="5"/>
      <c r="S18670" s="5"/>
      <c r="T18670" s="5"/>
      <c r="U18670" s="5"/>
      <c r="V18670" s="5"/>
      <c r="W18670" s="5"/>
      <c r="X18670" s="5"/>
      <c r="Y18670" s="5"/>
      <c r="Z18670" s="5"/>
      <c r="AA18670" s="5"/>
      <c r="AB18670" s="5"/>
      <c r="AC18670" s="5"/>
      <c r="AD18670" s="5"/>
      <c r="AE18670" s="5"/>
      <c r="AF18670" s="5"/>
      <c r="AG18670" s="11"/>
    </row>
    <row r="18671" spans="1:33">
      <c r="A18671" s="5"/>
      <c r="B18671" s="5"/>
      <c r="C18671" s="5"/>
      <c r="D18671" s="5"/>
      <c r="E18671" s="5"/>
      <c r="F18671" s="5"/>
      <c r="G18671" s="5"/>
      <c r="H18671" s="5"/>
      <c r="I18671" s="5"/>
      <c r="J18671" s="5"/>
      <c r="K18671" s="5"/>
      <c r="L18671" s="5"/>
      <c r="M18671" s="5"/>
      <c r="N18671" s="5"/>
      <c r="O18671" s="5"/>
      <c r="P18671" s="5"/>
      <c r="Q18671" s="5"/>
      <c r="R18671" s="5"/>
      <c r="S18671" s="5"/>
      <c r="T18671" s="5"/>
      <c r="U18671" s="5"/>
      <c r="V18671" s="5"/>
      <c r="W18671" s="5"/>
      <c r="X18671" s="5"/>
      <c r="Y18671" s="5"/>
      <c r="Z18671" s="5"/>
      <c r="AA18671" s="5"/>
      <c r="AB18671" s="5"/>
      <c r="AC18671" s="5"/>
      <c r="AD18671" s="5"/>
      <c r="AE18671" s="5"/>
      <c r="AF18671" s="5"/>
      <c r="AG18671" s="11"/>
    </row>
    <row r="18672" spans="1:33">
      <c r="A18672" s="5"/>
      <c r="B18672" s="5"/>
      <c r="C18672" s="5"/>
      <c r="D18672" s="5"/>
      <c r="E18672" s="5"/>
      <c r="F18672" s="5"/>
      <c r="G18672" s="5"/>
      <c r="H18672" s="5"/>
      <c r="I18672" s="5"/>
      <c r="J18672" s="5"/>
      <c r="K18672" s="5"/>
      <c r="L18672" s="5"/>
      <c r="M18672" s="5"/>
      <c r="N18672" s="5"/>
      <c r="O18672" s="5"/>
      <c r="P18672" s="5"/>
      <c r="Q18672" s="5"/>
      <c r="R18672" s="5"/>
      <c r="S18672" s="5"/>
      <c r="T18672" s="5"/>
      <c r="U18672" s="5"/>
      <c r="V18672" s="5"/>
      <c r="W18672" s="5"/>
      <c r="X18672" s="5"/>
      <c r="Y18672" s="5"/>
      <c r="Z18672" s="5"/>
      <c r="AA18672" s="5"/>
      <c r="AB18672" s="5"/>
      <c r="AC18672" s="5"/>
      <c r="AD18672" s="5"/>
      <c r="AE18672" s="5"/>
      <c r="AF18672" s="5"/>
      <c r="AG18672" s="11"/>
    </row>
    <row r="18673" spans="1:33">
      <c r="A18673" s="5"/>
      <c r="B18673" s="5"/>
      <c r="C18673" s="5"/>
      <c r="D18673" s="5"/>
      <c r="E18673" s="5"/>
      <c r="F18673" s="5"/>
      <c r="G18673" s="5"/>
      <c r="H18673" s="5"/>
      <c r="I18673" s="5"/>
      <c r="J18673" s="5"/>
      <c r="K18673" s="5"/>
      <c r="L18673" s="5"/>
      <c r="M18673" s="5"/>
      <c r="N18673" s="5"/>
      <c r="O18673" s="5"/>
      <c r="P18673" s="5"/>
      <c r="Q18673" s="5"/>
      <c r="R18673" s="5"/>
      <c r="S18673" s="5"/>
      <c r="T18673" s="5"/>
      <c r="U18673" s="5"/>
      <c r="V18673" s="5"/>
      <c r="W18673" s="5"/>
      <c r="X18673" s="5"/>
      <c r="Y18673" s="5"/>
      <c r="Z18673" s="5"/>
      <c r="AA18673" s="5"/>
      <c r="AB18673" s="5"/>
      <c r="AC18673" s="5"/>
      <c r="AD18673" s="5"/>
      <c r="AE18673" s="5"/>
      <c r="AF18673" s="5"/>
      <c r="AG18673" s="11"/>
    </row>
    <row r="18674" spans="1:33">
      <c r="A18674" s="5"/>
      <c r="B18674" s="5"/>
      <c r="C18674" s="5"/>
      <c r="D18674" s="5"/>
      <c r="E18674" s="5"/>
      <c r="F18674" s="5"/>
      <c r="G18674" s="5"/>
      <c r="H18674" s="5"/>
      <c r="I18674" s="5"/>
      <c r="J18674" s="5"/>
      <c r="K18674" s="5"/>
      <c r="L18674" s="5"/>
      <c r="M18674" s="5"/>
      <c r="N18674" s="5"/>
      <c r="O18674" s="5"/>
      <c r="P18674" s="5"/>
      <c r="Q18674" s="5"/>
      <c r="R18674" s="5"/>
      <c r="S18674" s="5"/>
      <c r="T18674" s="5"/>
      <c r="U18674" s="5"/>
      <c r="V18674" s="5"/>
      <c r="W18674" s="5"/>
      <c r="X18674" s="5"/>
      <c r="Y18674" s="5"/>
      <c r="Z18674" s="5"/>
      <c r="AA18674" s="5"/>
      <c r="AB18674" s="5"/>
      <c r="AC18674" s="5"/>
      <c r="AD18674" s="5"/>
      <c r="AE18674" s="5"/>
      <c r="AF18674" s="5"/>
      <c r="AG18674" s="11"/>
    </row>
    <row r="18675" spans="1:33">
      <c r="A18675" s="5"/>
      <c r="B18675" s="5"/>
      <c r="C18675" s="5"/>
      <c r="D18675" s="5"/>
      <c r="E18675" s="5"/>
      <c r="F18675" s="5"/>
      <c r="G18675" s="5"/>
      <c r="H18675" s="5"/>
      <c r="I18675" s="5"/>
      <c r="J18675" s="5"/>
      <c r="K18675" s="5"/>
      <c r="L18675" s="5"/>
      <c r="M18675" s="5"/>
      <c r="N18675" s="5"/>
      <c r="O18675" s="5"/>
      <c r="P18675" s="5"/>
      <c r="Q18675" s="5"/>
      <c r="R18675" s="5"/>
      <c r="S18675" s="5"/>
      <c r="T18675" s="5"/>
      <c r="U18675" s="5"/>
      <c r="V18675" s="5"/>
      <c r="W18675" s="5"/>
      <c r="X18675" s="5"/>
      <c r="Y18675" s="5"/>
      <c r="Z18675" s="5"/>
      <c r="AA18675" s="5"/>
      <c r="AB18675" s="5"/>
      <c r="AC18675" s="5"/>
      <c r="AD18675" s="5"/>
      <c r="AE18675" s="5"/>
      <c r="AF18675" s="5"/>
      <c r="AG18675" s="11"/>
    </row>
    <row r="18676" spans="1:33">
      <c r="A18676" s="5"/>
      <c r="B18676" s="5"/>
      <c r="C18676" s="5"/>
      <c r="D18676" s="5"/>
      <c r="E18676" s="5"/>
      <c r="F18676" s="5"/>
      <c r="G18676" s="5"/>
      <c r="H18676" s="5"/>
      <c r="I18676" s="5"/>
      <c r="J18676" s="5"/>
      <c r="K18676" s="5"/>
      <c r="L18676" s="5"/>
      <c r="M18676" s="5"/>
      <c r="N18676" s="5"/>
      <c r="O18676" s="5"/>
      <c r="P18676" s="5"/>
      <c r="Q18676" s="5"/>
      <c r="R18676" s="5"/>
      <c r="S18676" s="5"/>
      <c r="T18676" s="5"/>
      <c r="U18676" s="5"/>
      <c r="V18676" s="5"/>
      <c r="W18676" s="5"/>
      <c r="X18676" s="5"/>
      <c r="Y18676" s="5"/>
      <c r="Z18676" s="5"/>
      <c r="AA18676" s="5"/>
      <c r="AB18676" s="5"/>
      <c r="AC18676" s="5"/>
      <c r="AD18676" s="5"/>
      <c r="AE18676" s="5"/>
      <c r="AF18676" s="5"/>
      <c r="AG18676" s="11"/>
    </row>
    <row r="18677" spans="1:33">
      <c r="A18677" s="5"/>
      <c r="B18677" s="5"/>
      <c r="C18677" s="5"/>
      <c r="D18677" s="5"/>
      <c r="E18677" s="5"/>
      <c r="F18677" s="5"/>
      <c r="G18677" s="5"/>
      <c r="H18677" s="5"/>
      <c r="I18677" s="5"/>
      <c r="J18677" s="5"/>
      <c r="K18677" s="5"/>
      <c r="L18677" s="5"/>
      <c r="M18677" s="5"/>
      <c r="N18677" s="5"/>
      <c r="O18677" s="5"/>
      <c r="P18677" s="5"/>
      <c r="Q18677" s="5"/>
      <c r="R18677" s="5"/>
      <c r="S18677" s="5"/>
      <c r="T18677" s="5"/>
      <c r="U18677" s="5"/>
      <c r="V18677" s="5"/>
      <c r="W18677" s="5"/>
      <c r="X18677" s="5"/>
      <c r="Y18677" s="5"/>
      <c r="Z18677" s="5"/>
      <c r="AA18677" s="5"/>
      <c r="AB18677" s="5"/>
      <c r="AC18677" s="5"/>
      <c r="AD18677" s="5"/>
      <c r="AE18677" s="5"/>
      <c r="AF18677" s="5"/>
      <c r="AG18677" s="11"/>
    </row>
    <row r="18678" spans="1:33">
      <c r="A18678" s="5"/>
      <c r="B18678" s="5"/>
      <c r="C18678" s="5"/>
      <c r="D18678" s="5"/>
      <c r="E18678" s="5"/>
      <c r="F18678" s="5"/>
      <c r="G18678" s="5"/>
      <c r="H18678" s="5"/>
      <c r="I18678" s="5"/>
      <c r="J18678" s="5"/>
      <c r="K18678" s="5"/>
      <c r="L18678" s="5"/>
      <c r="M18678" s="5"/>
      <c r="N18678" s="5"/>
      <c r="O18678" s="5"/>
      <c r="P18678" s="5"/>
      <c r="Q18678" s="5"/>
      <c r="R18678" s="5"/>
      <c r="S18678" s="5"/>
      <c r="T18678" s="5"/>
      <c r="U18678" s="5"/>
      <c r="V18678" s="5"/>
      <c r="W18678" s="5"/>
      <c r="X18678" s="5"/>
      <c r="Y18678" s="5"/>
      <c r="Z18678" s="5"/>
      <c r="AA18678" s="5"/>
      <c r="AB18678" s="5"/>
      <c r="AC18678" s="5"/>
      <c r="AD18678" s="5"/>
      <c r="AE18678" s="5"/>
      <c r="AF18678" s="5"/>
      <c r="AG18678" s="11"/>
    </row>
    <row r="18679" spans="1:33">
      <c r="A18679" s="5"/>
      <c r="B18679" s="5"/>
      <c r="C18679" s="5"/>
      <c r="D18679" s="5"/>
      <c r="E18679" s="5"/>
      <c r="F18679" s="5"/>
      <c r="G18679" s="5"/>
      <c r="H18679" s="5"/>
      <c r="I18679" s="5"/>
      <c r="J18679" s="5"/>
      <c r="K18679" s="5"/>
      <c r="L18679" s="5"/>
      <c r="M18679" s="5"/>
      <c r="N18679" s="5"/>
      <c r="O18679" s="5"/>
      <c r="P18679" s="5"/>
      <c r="Q18679" s="5"/>
      <c r="R18679" s="5"/>
      <c r="S18679" s="5"/>
      <c r="T18679" s="5"/>
      <c r="U18679" s="5"/>
      <c r="V18679" s="5"/>
      <c r="W18679" s="5"/>
      <c r="X18679" s="5"/>
      <c r="Y18679" s="5"/>
      <c r="Z18679" s="5"/>
      <c r="AA18679" s="5"/>
      <c r="AB18679" s="5"/>
      <c r="AC18679" s="5"/>
      <c r="AD18679" s="5"/>
      <c r="AE18679" s="5"/>
      <c r="AF18679" s="5"/>
      <c r="AG18679" s="11"/>
    </row>
    <row r="18680" spans="1:33">
      <c r="A18680" s="5"/>
      <c r="B18680" s="5"/>
      <c r="C18680" s="5"/>
      <c r="D18680" s="5"/>
      <c r="E18680" s="5"/>
      <c r="F18680" s="5"/>
      <c r="G18680" s="5"/>
      <c r="H18680" s="5"/>
      <c r="I18680" s="5"/>
      <c r="J18680" s="5"/>
      <c r="K18680" s="5"/>
      <c r="L18680" s="5"/>
      <c r="M18680" s="5"/>
      <c r="N18680" s="5"/>
      <c r="O18680" s="5"/>
      <c r="P18680" s="5"/>
      <c r="Q18680" s="5"/>
      <c r="R18680" s="5"/>
      <c r="S18680" s="5"/>
      <c r="T18680" s="5"/>
      <c r="U18680" s="5"/>
      <c r="V18680" s="5"/>
      <c r="W18680" s="5"/>
      <c r="X18680" s="5"/>
      <c r="Y18680" s="5"/>
      <c r="Z18680" s="5"/>
      <c r="AA18680" s="5"/>
      <c r="AB18680" s="5"/>
      <c r="AC18680" s="5"/>
      <c r="AD18680" s="5"/>
      <c r="AE18680" s="5"/>
      <c r="AF18680" s="5"/>
      <c r="AG18680" s="11"/>
    </row>
    <row r="18681" spans="1:33">
      <c r="A18681" s="5"/>
      <c r="B18681" s="5"/>
      <c r="C18681" s="5"/>
      <c r="D18681" s="5"/>
      <c r="E18681" s="5"/>
      <c r="F18681" s="5"/>
      <c r="G18681" s="5"/>
      <c r="H18681" s="5"/>
      <c r="I18681" s="5"/>
      <c r="J18681" s="5"/>
      <c r="K18681" s="5"/>
      <c r="L18681" s="5"/>
      <c r="M18681" s="5"/>
      <c r="N18681" s="5"/>
      <c r="O18681" s="5"/>
      <c r="P18681" s="5"/>
      <c r="Q18681" s="5"/>
      <c r="R18681" s="5"/>
      <c r="S18681" s="5"/>
      <c r="T18681" s="5"/>
      <c r="U18681" s="5"/>
      <c r="V18681" s="5"/>
      <c r="W18681" s="5"/>
      <c r="X18681" s="5"/>
      <c r="Y18681" s="5"/>
      <c r="Z18681" s="5"/>
      <c r="AA18681" s="5"/>
      <c r="AB18681" s="5"/>
      <c r="AC18681" s="5"/>
      <c r="AD18681" s="5"/>
      <c r="AE18681" s="5"/>
      <c r="AF18681" s="5"/>
      <c r="AG18681" s="11"/>
    </row>
    <row r="18682" spans="1:33">
      <c r="A18682" s="5"/>
      <c r="B18682" s="5"/>
      <c r="C18682" s="5"/>
      <c r="D18682" s="5"/>
      <c r="E18682" s="5"/>
      <c r="F18682" s="5"/>
      <c r="G18682" s="5"/>
      <c r="H18682" s="5"/>
      <c r="I18682" s="5"/>
      <c r="J18682" s="5"/>
      <c r="K18682" s="5"/>
      <c r="L18682" s="5"/>
      <c r="M18682" s="5"/>
      <c r="N18682" s="5"/>
      <c r="O18682" s="5"/>
      <c r="P18682" s="5"/>
      <c r="Q18682" s="5"/>
      <c r="R18682" s="5"/>
      <c r="S18682" s="5"/>
      <c r="T18682" s="5"/>
      <c r="U18682" s="5"/>
      <c r="V18682" s="5"/>
      <c r="W18682" s="5"/>
      <c r="X18682" s="5"/>
      <c r="Y18682" s="5"/>
      <c r="Z18682" s="5"/>
      <c r="AA18682" s="5"/>
      <c r="AB18682" s="5"/>
      <c r="AC18682" s="5"/>
      <c r="AD18682" s="5"/>
      <c r="AE18682" s="5"/>
      <c r="AF18682" s="5"/>
      <c r="AG18682" s="11"/>
    </row>
    <row r="18683" spans="1:33">
      <c r="A18683" s="5"/>
      <c r="B18683" s="5"/>
      <c r="C18683" s="5"/>
      <c r="D18683" s="5"/>
      <c r="E18683" s="5"/>
      <c r="F18683" s="5"/>
      <c r="G18683" s="5"/>
      <c r="H18683" s="5"/>
      <c r="I18683" s="5"/>
      <c r="J18683" s="5"/>
      <c r="K18683" s="5"/>
      <c r="L18683" s="5"/>
      <c r="M18683" s="5"/>
      <c r="N18683" s="5"/>
      <c r="O18683" s="5"/>
      <c r="P18683" s="5"/>
      <c r="Q18683" s="5"/>
      <c r="R18683" s="5"/>
      <c r="S18683" s="5"/>
      <c r="T18683" s="5"/>
      <c r="U18683" s="5"/>
      <c r="V18683" s="5"/>
      <c r="W18683" s="5"/>
      <c r="X18683" s="5"/>
      <c r="Y18683" s="5"/>
      <c r="Z18683" s="5"/>
      <c r="AA18683" s="5"/>
      <c r="AB18683" s="5"/>
      <c r="AC18683" s="5"/>
      <c r="AD18683" s="5"/>
      <c r="AE18683" s="5"/>
      <c r="AF18683" s="5"/>
      <c r="AG18683" s="11"/>
    </row>
    <row r="18684" spans="1:33">
      <c r="A18684" s="5"/>
      <c r="B18684" s="5"/>
      <c r="C18684" s="5"/>
      <c r="D18684" s="5"/>
      <c r="E18684" s="5"/>
      <c r="F18684" s="5"/>
      <c r="G18684" s="5"/>
      <c r="H18684" s="5"/>
      <c r="I18684" s="5"/>
      <c r="J18684" s="5"/>
      <c r="K18684" s="5"/>
      <c r="L18684" s="5"/>
      <c r="M18684" s="5"/>
      <c r="N18684" s="5"/>
      <c r="O18684" s="5"/>
      <c r="P18684" s="5"/>
      <c r="Q18684" s="5"/>
      <c r="R18684" s="5"/>
      <c r="S18684" s="5"/>
      <c r="T18684" s="5"/>
      <c r="U18684" s="5"/>
      <c r="V18684" s="5"/>
      <c r="W18684" s="5"/>
      <c r="X18684" s="5"/>
      <c r="Y18684" s="5"/>
      <c r="Z18684" s="5"/>
      <c r="AA18684" s="5"/>
      <c r="AB18684" s="5"/>
      <c r="AC18684" s="5"/>
      <c r="AD18684" s="5"/>
      <c r="AE18684" s="5"/>
      <c r="AF18684" s="5"/>
      <c r="AG18684" s="11"/>
    </row>
    <row r="18685" spans="1:33">
      <c r="A18685" s="5"/>
      <c r="B18685" s="5"/>
      <c r="C18685" s="5"/>
      <c r="D18685" s="5"/>
      <c r="E18685" s="5"/>
      <c r="F18685" s="5"/>
      <c r="G18685" s="5"/>
      <c r="H18685" s="5"/>
      <c r="I18685" s="5"/>
      <c r="J18685" s="5"/>
      <c r="K18685" s="5"/>
      <c r="L18685" s="5"/>
      <c r="M18685" s="5"/>
      <c r="N18685" s="5"/>
      <c r="O18685" s="5"/>
      <c r="P18685" s="5"/>
      <c r="Q18685" s="5"/>
      <c r="R18685" s="5"/>
      <c r="S18685" s="5"/>
      <c r="T18685" s="5"/>
      <c r="U18685" s="5"/>
      <c r="V18685" s="5"/>
      <c r="W18685" s="5"/>
      <c r="X18685" s="5"/>
      <c r="Y18685" s="5"/>
      <c r="Z18685" s="5"/>
      <c r="AA18685" s="5"/>
      <c r="AB18685" s="5"/>
      <c r="AC18685" s="5"/>
      <c r="AD18685" s="5"/>
      <c r="AE18685" s="5"/>
      <c r="AF18685" s="5"/>
      <c r="AG18685" s="11"/>
    </row>
    <row r="18686" spans="1:33">
      <c r="A18686" s="5"/>
      <c r="B18686" s="5"/>
      <c r="C18686" s="5"/>
      <c r="D18686" s="5"/>
      <c r="E18686" s="5"/>
      <c r="F18686" s="5"/>
      <c r="G18686" s="5"/>
      <c r="H18686" s="5"/>
      <c r="I18686" s="5"/>
      <c r="J18686" s="5"/>
      <c r="K18686" s="5"/>
      <c r="L18686" s="5"/>
      <c r="M18686" s="5"/>
      <c r="N18686" s="5"/>
      <c r="O18686" s="5"/>
      <c r="P18686" s="5"/>
      <c r="Q18686" s="5"/>
      <c r="R18686" s="5"/>
      <c r="S18686" s="5"/>
      <c r="T18686" s="5"/>
      <c r="U18686" s="5"/>
      <c r="V18686" s="5"/>
      <c r="W18686" s="5"/>
      <c r="X18686" s="5"/>
      <c r="Y18686" s="5"/>
      <c r="Z18686" s="5"/>
      <c r="AA18686" s="5"/>
      <c r="AB18686" s="5"/>
      <c r="AC18686" s="5"/>
      <c r="AD18686" s="5"/>
      <c r="AE18686" s="5"/>
      <c r="AF18686" s="5"/>
      <c r="AG18686" s="11"/>
    </row>
    <row r="18687" spans="1:33">
      <c r="A18687" s="5"/>
      <c r="B18687" s="5"/>
      <c r="C18687" s="5"/>
      <c r="D18687" s="5"/>
      <c r="E18687" s="5"/>
      <c r="F18687" s="5"/>
      <c r="G18687" s="5"/>
      <c r="H18687" s="5"/>
      <c r="I18687" s="5"/>
      <c r="J18687" s="5"/>
      <c r="K18687" s="5"/>
      <c r="L18687" s="5"/>
      <c r="M18687" s="5"/>
      <c r="N18687" s="5"/>
      <c r="O18687" s="5"/>
      <c r="P18687" s="5"/>
      <c r="Q18687" s="5"/>
      <c r="R18687" s="5"/>
      <c r="S18687" s="5"/>
      <c r="T18687" s="5"/>
      <c r="U18687" s="5"/>
      <c r="V18687" s="5"/>
      <c r="W18687" s="5"/>
      <c r="X18687" s="5"/>
      <c r="Y18687" s="5"/>
      <c r="Z18687" s="5"/>
      <c r="AA18687" s="5"/>
      <c r="AB18687" s="5"/>
      <c r="AC18687" s="5"/>
      <c r="AD18687" s="5"/>
      <c r="AE18687" s="5"/>
      <c r="AF18687" s="5"/>
      <c r="AG18687" s="11"/>
    </row>
    <row r="18688" spans="1:33">
      <c r="A18688" s="5"/>
      <c r="B18688" s="5"/>
      <c r="C18688" s="5"/>
      <c r="D18688" s="5"/>
      <c r="E18688" s="5"/>
      <c r="F18688" s="5"/>
      <c r="G18688" s="5"/>
      <c r="H18688" s="5"/>
      <c r="I18688" s="5"/>
      <c r="J18688" s="5"/>
      <c r="K18688" s="5"/>
      <c r="L18688" s="5"/>
      <c r="M18688" s="5"/>
      <c r="N18688" s="5"/>
      <c r="O18688" s="5"/>
      <c r="P18688" s="5"/>
      <c r="Q18688" s="5"/>
      <c r="R18688" s="5"/>
      <c r="S18688" s="5"/>
      <c r="T18688" s="5"/>
      <c r="U18688" s="5"/>
      <c r="V18688" s="5"/>
      <c r="W18688" s="5"/>
      <c r="X18688" s="5"/>
      <c r="Y18688" s="5"/>
      <c r="Z18688" s="5"/>
      <c r="AA18688" s="5"/>
      <c r="AB18688" s="5"/>
      <c r="AC18688" s="5"/>
      <c r="AD18688" s="5"/>
      <c r="AE18688" s="5"/>
      <c r="AF18688" s="5"/>
      <c r="AG18688" s="11"/>
    </row>
    <row r="18689" spans="1:33">
      <c r="A18689" s="5"/>
      <c r="B18689" s="5"/>
      <c r="C18689" s="5"/>
      <c r="D18689" s="5"/>
      <c r="E18689" s="5"/>
      <c r="F18689" s="5"/>
      <c r="G18689" s="5"/>
      <c r="H18689" s="5"/>
      <c r="I18689" s="5"/>
      <c r="J18689" s="5"/>
      <c r="K18689" s="5"/>
      <c r="L18689" s="5"/>
      <c r="M18689" s="5"/>
      <c r="N18689" s="5"/>
      <c r="O18689" s="5"/>
      <c r="P18689" s="5"/>
      <c r="Q18689" s="5"/>
      <c r="R18689" s="5"/>
      <c r="S18689" s="5"/>
      <c r="T18689" s="5"/>
      <c r="U18689" s="5"/>
      <c r="V18689" s="5"/>
      <c r="W18689" s="5"/>
      <c r="X18689" s="5"/>
      <c r="Y18689" s="5"/>
      <c r="Z18689" s="5"/>
      <c r="AA18689" s="5"/>
      <c r="AB18689" s="5"/>
      <c r="AC18689" s="5"/>
      <c r="AD18689" s="5"/>
      <c r="AE18689" s="5"/>
      <c r="AF18689" s="5"/>
      <c r="AG18689" s="11"/>
    </row>
    <row r="18690" spans="1:33">
      <c r="A18690" s="5"/>
      <c r="B18690" s="5"/>
      <c r="C18690" s="5"/>
      <c r="D18690" s="5"/>
      <c r="E18690" s="5"/>
      <c r="F18690" s="5"/>
      <c r="G18690" s="5"/>
      <c r="H18690" s="5"/>
      <c r="I18690" s="5"/>
      <c r="J18690" s="5"/>
      <c r="K18690" s="5"/>
      <c r="L18690" s="5"/>
      <c r="M18690" s="5"/>
      <c r="N18690" s="5"/>
      <c r="O18690" s="5"/>
      <c r="P18690" s="5"/>
      <c r="Q18690" s="5"/>
      <c r="R18690" s="5"/>
      <c r="S18690" s="5"/>
      <c r="T18690" s="5"/>
      <c r="U18690" s="5"/>
      <c r="V18690" s="5"/>
      <c r="W18690" s="5"/>
      <c r="X18690" s="5"/>
      <c r="Y18690" s="5"/>
      <c r="Z18690" s="5"/>
      <c r="AA18690" s="5"/>
      <c r="AB18690" s="5"/>
      <c r="AC18690" s="5"/>
      <c r="AD18690" s="5"/>
      <c r="AE18690" s="5"/>
      <c r="AF18690" s="5"/>
      <c r="AG18690" s="11"/>
    </row>
    <row r="18691" spans="1:33">
      <c r="A18691" s="5"/>
      <c r="B18691" s="5"/>
      <c r="C18691" s="5"/>
      <c r="D18691" s="5"/>
      <c r="E18691" s="5"/>
      <c r="F18691" s="5"/>
      <c r="G18691" s="5"/>
      <c r="H18691" s="5"/>
      <c r="I18691" s="5"/>
      <c r="J18691" s="5"/>
      <c r="K18691" s="5"/>
      <c r="L18691" s="5"/>
      <c r="M18691" s="5"/>
      <c r="N18691" s="5"/>
      <c r="O18691" s="5"/>
      <c r="P18691" s="5"/>
      <c r="Q18691" s="5"/>
      <c r="R18691" s="5"/>
      <c r="S18691" s="5"/>
      <c r="T18691" s="5"/>
      <c r="U18691" s="5"/>
      <c r="V18691" s="5"/>
      <c r="W18691" s="5"/>
      <c r="X18691" s="5"/>
      <c r="Y18691" s="5"/>
      <c r="Z18691" s="5"/>
      <c r="AA18691" s="5"/>
      <c r="AB18691" s="5"/>
      <c r="AC18691" s="5"/>
      <c r="AD18691" s="5"/>
      <c r="AE18691" s="5"/>
      <c r="AF18691" s="5"/>
      <c r="AG18691" s="11"/>
    </row>
    <row r="18692" spans="1:33">
      <c r="A18692" s="5"/>
      <c r="B18692" s="5"/>
      <c r="C18692" s="5"/>
      <c r="D18692" s="5"/>
      <c r="E18692" s="5"/>
      <c r="F18692" s="5"/>
      <c r="G18692" s="5"/>
      <c r="H18692" s="5"/>
      <c r="I18692" s="5"/>
      <c r="J18692" s="5"/>
      <c r="K18692" s="5"/>
      <c r="L18692" s="5"/>
      <c r="M18692" s="5"/>
      <c r="N18692" s="5"/>
      <c r="O18692" s="5"/>
      <c r="P18692" s="5"/>
      <c r="Q18692" s="5"/>
      <c r="R18692" s="5"/>
      <c r="S18692" s="5"/>
      <c r="T18692" s="5"/>
      <c r="U18692" s="5"/>
      <c r="V18692" s="5"/>
      <c r="W18692" s="5"/>
      <c r="X18692" s="5"/>
      <c r="Y18692" s="5"/>
      <c r="Z18692" s="5"/>
      <c r="AA18692" s="5"/>
      <c r="AB18692" s="5"/>
      <c r="AC18692" s="5"/>
      <c r="AD18692" s="5"/>
      <c r="AE18692" s="5"/>
      <c r="AF18692" s="5"/>
      <c r="AG18692" s="11"/>
    </row>
    <row r="18693" spans="1:33">
      <c r="A18693" s="5"/>
      <c r="B18693" s="5"/>
      <c r="C18693" s="5"/>
      <c r="D18693" s="5"/>
      <c r="E18693" s="5"/>
      <c r="F18693" s="5"/>
      <c r="G18693" s="5"/>
      <c r="H18693" s="5"/>
      <c r="I18693" s="5"/>
      <c r="J18693" s="5"/>
      <c r="K18693" s="5"/>
      <c r="L18693" s="5"/>
      <c r="M18693" s="5"/>
      <c r="N18693" s="5"/>
      <c r="O18693" s="5"/>
      <c r="P18693" s="5"/>
      <c r="Q18693" s="5"/>
      <c r="R18693" s="5"/>
      <c r="S18693" s="5"/>
      <c r="T18693" s="5"/>
      <c r="U18693" s="5"/>
      <c r="V18693" s="5"/>
      <c r="W18693" s="5"/>
      <c r="X18693" s="5"/>
      <c r="Y18693" s="5"/>
      <c r="Z18693" s="5"/>
      <c r="AA18693" s="5"/>
      <c r="AB18693" s="5"/>
      <c r="AC18693" s="5"/>
      <c r="AD18693" s="5"/>
      <c r="AE18693" s="5"/>
      <c r="AF18693" s="5"/>
      <c r="AG18693" s="11"/>
    </row>
    <row r="18694" spans="1:33">
      <c r="A18694" s="5"/>
      <c r="B18694" s="5"/>
      <c r="C18694" s="5"/>
      <c r="D18694" s="5"/>
      <c r="E18694" s="5"/>
      <c r="F18694" s="5"/>
      <c r="G18694" s="5"/>
      <c r="H18694" s="5"/>
      <c r="I18694" s="5"/>
      <c r="J18694" s="5"/>
      <c r="K18694" s="5"/>
      <c r="L18694" s="5"/>
      <c r="M18694" s="5"/>
      <c r="N18694" s="5"/>
      <c r="O18694" s="5"/>
      <c r="P18694" s="5"/>
      <c r="Q18694" s="5"/>
      <c r="R18694" s="5"/>
      <c r="S18694" s="5"/>
      <c r="T18694" s="5"/>
      <c r="U18694" s="5"/>
      <c r="V18694" s="5"/>
      <c r="W18694" s="5"/>
      <c r="X18694" s="5"/>
      <c r="Y18694" s="5"/>
      <c r="Z18694" s="5"/>
      <c r="AA18694" s="5"/>
      <c r="AB18694" s="5"/>
      <c r="AC18694" s="5"/>
      <c r="AD18694" s="5"/>
      <c r="AE18694" s="5"/>
      <c r="AF18694" s="5"/>
      <c r="AG18694" s="11"/>
    </row>
    <row r="18695" spans="1:33">
      <c r="A18695" s="5"/>
      <c r="B18695" s="5"/>
      <c r="C18695" s="5"/>
      <c r="D18695" s="5"/>
      <c r="E18695" s="5"/>
      <c r="F18695" s="5"/>
      <c r="G18695" s="5"/>
      <c r="H18695" s="5"/>
      <c r="I18695" s="5"/>
      <c r="J18695" s="5"/>
      <c r="K18695" s="5"/>
      <c r="L18695" s="5"/>
      <c r="M18695" s="5"/>
      <c r="N18695" s="5"/>
      <c r="O18695" s="5"/>
      <c r="P18695" s="5"/>
      <c r="Q18695" s="5"/>
      <c r="R18695" s="5"/>
      <c r="S18695" s="5"/>
      <c r="T18695" s="5"/>
      <c r="U18695" s="5"/>
      <c r="V18695" s="5"/>
      <c r="W18695" s="5"/>
      <c r="X18695" s="5"/>
      <c r="Y18695" s="5"/>
      <c r="Z18695" s="5"/>
      <c r="AA18695" s="5"/>
      <c r="AB18695" s="5"/>
      <c r="AC18695" s="5"/>
      <c r="AD18695" s="5"/>
      <c r="AE18695" s="5"/>
      <c r="AF18695" s="5"/>
      <c r="AG18695" s="11"/>
    </row>
    <row r="18696" spans="1:33">
      <c r="A18696" s="5"/>
      <c r="B18696" s="5"/>
      <c r="C18696" s="5"/>
      <c r="D18696" s="5"/>
      <c r="E18696" s="5"/>
      <c r="F18696" s="5"/>
      <c r="G18696" s="5"/>
      <c r="H18696" s="5"/>
      <c r="I18696" s="5"/>
      <c r="J18696" s="5"/>
      <c r="K18696" s="5"/>
      <c r="L18696" s="5"/>
      <c r="M18696" s="5"/>
      <c r="N18696" s="5"/>
      <c r="O18696" s="5"/>
      <c r="P18696" s="5"/>
      <c r="Q18696" s="5"/>
      <c r="R18696" s="5"/>
      <c r="S18696" s="5"/>
      <c r="T18696" s="5"/>
      <c r="U18696" s="5"/>
      <c r="V18696" s="5"/>
      <c r="W18696" s="5"/>
      <c r="X18696" s="5"/>
      <c r="Y18696" s="5"/>
      <c r="Z18696" s="5"/>
      <c r="AA18696" s="5"/>
      <c r="AB18696" s="5"/>
      <c r="AC18696" s="5"/>
      <c r="AD18696" s="5"/>
      <c r="AE18696" s="5"/>
      <c r="AF18696" s="5"/>
      <c r="AG18696" s="11"/>
    </row>
    <row r="18697" spans="1:33">
      <c r="A18697" s="5"/>
      <c r="B18697" s="5"/>
      <c r="C18697" s="5"/>
      <c r="D18697" s="5"/>
      <c r="E18697" s="5"/>
      <c r="F18697" s="5"/>
      <c r="G18697" s="5"/>
      <c r="H18697" s="5"/>
      <c r="I18697" s="5"/>
      <c r="J18697" s="5"/>
      <c r="K18697" s="5"/>
      <c r="L18697" s="5"/>
      <c r="M18697" s="5"/>
      <c r="N18697" s="5"/>
      <c r="O18697" s="5"/>
      <c r="P18697" s="5"/>
      <c r="Q18697" s="5"/>
      <c r="R18697" s="5"/>
      <c r="S18697" s="5"/>
      <c r="T18697" s="5"/>
      <c r="U18697" s="5"/>
      <c r="V18697" s="5"/>
      <c r="W18697" s="5"/>
      <c r="X18697" s="5"/>
      <c r="Y18697" s="5"/>
      <c r="Z18697" s="5"/>
      <c r="AA18697" s="5"/>
      <c r="AB18697" s="5"/>
      <c r="AC18697" s="5"/>
      <c r="AD18697" s="5"/>
      <c r="AE18697" s="5"/>
      <c r="AF18697" s="5"/>
      <c r="AG18697" s="11"/>
    </row>
    <row r="18698" spans="1:33">
      <c r="A18698" s="5"/>
      <c r="B18698" s="5"/>
      <c r="C18698" s="5"/>
      <c r="D18698" s="5"/>
      <c r="E18698" s="5"/>
      <c r="F18698" s="5"/>
      <c r="G18698" s="5"/>
      <c r="H18698" s="5"/>
      <c r="I18698" s="5"/>
      <c r="J18698" s="5"/>
      <c r="K18698" s="5"/>
      <c r="L18698" s="5"/>
      <c r="M18698" s="5"/>
      <c r="N18698" s="5"/>
      <c r="O18698" s="5"/>
      <c r="P18698" s="5"/>
      <c r="Q18698" s="5"/>
      <c r="R18698" s="5"/>
      <c r="S18698" s="5"/>
      <c r="T18698" s="5"/>
      <c r="U18698" s="5"/>
      <c r="V18698" s="5"/>
      <c r="W18698" s="5"/>
      <c r="X18698" s="5"/>
      <c r="Y18698" s="5"/>
      <c r="Z18698" s="5"/>
      <c r="AA18698" s="5"/>
      <c r="AB18698" s="5"/>
      <c r="AC18698" s="5"/>
      <c r="AD18698" s="5"/>
      <c r="AE18698" s="5"/>
      <c r="AF18698" s="5"/>
      <c r="AG18698" s="11"/>
    </row>
    <row r="18699" spans="1:33">
      <c r="A18699" s="5"/>
      <c r="B18699" s="5"/>
      <c r="C18699" s="5"/>
      <c r="D18699" s="5"/>
      <c r="E18699" s="5"/>
      <c r="F18699" s="5"/>
      <c r="G18699" s="5"/>
      <c r="H18699" s="5"/>
      <c r="I18699" s="5"/>
      <c r="J18699" s="5"/>
      <c r="K18699" s="5"/>
      <c r="L18699" s="5"/>
      <c r="M18699" s="5"/>
      <c r="N18699" s="5"/>
      <c r="O18699" s="5"/>
      <c r="P18699" s="5"/>
      <c r="Q18699" s="5"/>
      <c r="R18699" s="5"/>
      <c r="S18699" s="5"/>
      <c r="T18699" s="5"/>
      <c r="U18699" s="5"/>
      <c r="V18699" s="5"/>
      <c r="W18699" s="5"/>
      <c r="X18699" s="5"/>
      <c r="Y18699" s="5"/>
      <c r="Z18699" s="5"/>
      <c r="AA18699" s="5"/>
      <c r="AB18699" s="5"/>
      <c r="AC18699" s="5"/>
      <c r="AD18699" s="5"/>
      <c r="AE18699" s="5"/>
      <c r="AF18699" s="5"/>
      <c r="AG18699" s="11"/>
    </row>
    <row r="18700" spans="1:33">
      <c r="A18700" s="5"/>
      <c r="B18700" s="5"/>
      <c r="C18700" s="5"/>
      <c r="D18700" s="5"/>
      <c r="E18700" s="5"/>
      <c r="F18700" s="5"/>
      <c r="G18700" s="5"/>
      <c r="H18700" s="5"/>
      <c r="I18700" s="5"/>
      <c r="J18700" s="5"/>
      <c r="K18700" s="5"/>
      <c r="L18700" s="5"/>
      <c r="M18700" s="5"/>
      <c r="N18700" s="5"/>
      <c r="O18700" s="5"/>
      <c r="P18700" s="5"/>
      <c r="Q18700" s="5"/>
      <c r="R18700" s="5"/>
      <c r="S18700" s="5"/>
      <c r="T18700" s="5"/>
      <c r="U18700" s="5"/>
      <c r="V18700" s="5"/>
      <c r="W18700" s="5"/>
      <c r="X18700" s="5"/>
      <c r="Y18700" s="5"/>
      <c r="Z18700" s="5"/>
      <c r="AA18700" s="5"/>
      <c r="AB18700" s="5"/>
      <c r="AC18700" s="5"/>
      <c r="AD18700" s="5"/>
      <c r="AE18700" s="5"/>
      <c r="AF18700" s="5"/>
      <c r="AG18700" s="11"/>
    </row>
    <row r="18701" spans="1:33">
      <c r="A18701" s="5"/>
      <c r="B18701" s="5"/>
      <c r="C18701" s="5"/>
      <c r="D18701" s="5"/>
      <c r="E18701" s="5"/>
      <c r="F18701" s="5"/>
      <c r="G18701" s="5"/>
      <c r="H18701" s="5"/>
      <c r="I18701" s="5"/>
      <c r="J18701" s="5"/>
      <c r="K18701" s="5"/>
      <c r="L18701" s="5"/>
      <c r="M18701" s="5"/>
      <c r="N18701" s="5"/>
      <c r="O18701" s="5"/>
      <c r="P18701" s="5"/>
      <c r="Q18701" s="5"/>
      <c r="R18701" s="5"/>
      <c r="S18701" s="5"/>
      <c r="T18701" s="5"/>
      <c r="U18701" s="5"/>
      <c r="V18701" s="5"/>
      <c r="W18701" s="5"/>
      <c r="X18701" s="5"/>
      <c r="Y18701" s="5"/>
      <c r="Z18701" s="5"/>
      <c r="AA18701" s="5"/>
      <c r="AB18701" s="5"/>
      <c r="AC18701" s="5"/>
      <c r="AD18701" s="5"/>
      <c r="AE18701" s="5"/>
      <c r="AF18701" s="5"/>
      <c r="AG18701" s="11"/>
    </row>
    <row r="18702" spans="1:33">
      <c r="A18702" s="5"/>
      <c r="B18702" s="5"/>
      <c r="C18702" s="5"/>
      <c r="D18702" s="5"/>
      <c r="E18702" s="5"/>
      <c r="F18702" s="5"/>
      <c r="G18702" s="5"/>
      <c r="H18702" s="5"/>
      <c r="I18702" s="5"/>
      <c r="J18702" s="5"/>
      <c r="K18702" s="5"/>
      <c r="L18702" s="5"/>
      <c r="M18702" s="5"/>
      <c r="N18702" s="5"/>
      <c r="O18702" s="5"/>
      <c r="P18702" s="5"/>
      <c r="Q18702" s="5"/>
      <c r="R18702" s="5"/>
      <c r="S18702" s="5"/>
      <c r="T18702" s="5"/>
      <c r="U18702" s="5"/>
      <c r="V18702" s="5"/>
      <c r="W18702" s="5"/>
      <c r="X18702" s="5"/>
      <c r="Y18702" s="5"/>
      <c r="Z18702" s="5"/>
      <c r="AA18702" s="5"/>
      <c r="AB18702" s="5"/>
      <c r="AC18702" s="5"/>
      <c r="AD18702" s="5"/>
      <c r="AE18702" s="5"/>
      <c r="AF18702" s="5"/>
      <c r="AG18702" s="11"/>
    </row>
    <row r="18703" spans="1:33">
      <c r="A18703" s="5"/>
      <c r="B18703" s="5"/>
      <c r="C18703" s="5"/>
      <c r="D18703" s="5"/>
      <c r="E18703" s="5"/>
      <c r="F18703" s="5"/>
      <c r="G18703" s="5"/>
      <c r="H18703" s="5"/>
      <c r="I18703" s="5"/>
      <c r="J18703" s="5"/>
      <c r="K18703" s="5"/>
      <c r="L18703" s="5"/>
      <c r="M18703" s="5"/>
      <c r="N18703" s="5"/>
      <c r="O18703" s="5"/>
      <c r="P18703" s="5"/>
      <c r="Q18703" s="5"/>
      <c r="R18703" s="5"/>
      <c r="S18703" s="5"/>
      <c r="T18703" s="5"/>
      <c r="U18703" s="5"/>
      <c r="V18703" s="5"/>
      <c r="W18703" s="5"/>
      <c r="X18703" s="5"/>
      <c r="Y18703" s="5"/>
      <c r="Z18703" s="5"/>
      <c r="AA18703" s="5"/>
      <c r="AB18703" s="5"/>
      <c r="AC18703" s="5"/>
      <c r="AD18703" s="5"/>
      <c r="AE18703" s="5"/>
      <c r="AF18703" s="5"/>
      <c r="AG18703" s="11"/>
    </row>
    <row r="18704" spans="1:33">
      <c r="A18704" s="5"/>
      <c r="B18704" s="5"/>
      <c r="C18704" s="5"/>
      <c r="D18704" s="5"/>
      <c r="E18704" s="5"/>
      <c r="F18704" s="5"/>
      <c r="G18704" s="5"/>
      <c r="H18704" s="5"/>
      <c r="I18704" s="5"/>
      <c r="J18704" s="5"/>
      <c r="K18704" s="5"/>
      <c r="L18704" s="5"/>
      <c r="M18704" s="5"/>
      <c r="N18704" s="5"/>
      <c r="O18704" s="5"/>
      <c r="P18704" s="5"/>
      <c r="Q18704" s="5"/>
      <c r="R18704" s="5"/>
      <c r="S18704" s="5"/>
      <c r="T18704" s="5"/>
      <c r="U18704" s="5"/>
      <c r="V18704" s="5"/>
      <c r="W18704" s="5"/>
      <c r="X18704" s="5"/>
      <c r="Y18704" s="5"/>
      <c r="Z18704" s="5"/>
      <c r="AA18704" s="5"/>
      <c r="AB18704" s="5"/>
      <c r="AC18704" s="5"/>
      <c r="AD18704" s="5"/>
      <c r="AE18704" s="5"/>
      <c r="AF18704" s="5"/>
      <c r="AG18704" s="11"/>
    </row>
    <row r="18705" spans="1:33">
      <c r="A18705" s="5"/>
      <c r="B18705" s="5"/>
      <c r="C18705" s="5"/>
      <c r="D18705" s="5"/>
      <c r="E18705" s="5"/>
      <c r="F18705" s="5"/>
      <c r="G18705" s="5"/>
      <c r="H18705" s="5"/>
      <c r="I18705" s="5"/>
      <c r="J18705" s="5"/>
      <c r="K18705" s="5"/>
      <c r="L18705" s="5"/>
      <c r="M18705" s="5"/>
      <c r="N18705" s="5"/>
      <c r="O18705" s="5"/>
      <c r="P18705" s="5"/>
      <c r="Q18705" s="5"/>
      <c r="R18705" s="5"/>
      <c r="S18705" s="5"/>
      <c r="T18705" s="5"/>
      <c r="U18705" s="5"/>
      <c r="V18705" s="5"/>
      <c r="W18705" s="5"/>
      <c r="X18705" s="5"/>
      <c r="Y18705" s="5"/>
      <c r="Z18705" s="5"/>
      <c r="AA18705" s="5"/>
      <c r="AB18705" s="5"/>
      <c r="AC18705" s="5"/>
      <c r="AD18705" s="5"/>
      <c r="AE18705" s="5"/>
      <c r="AF18705" s="5"/>
      <c r="AG18705" s="11"/>
    </row>
    <row r="18706" spans="1:33">
      <c r="A18706" s="5"/>
      <c r="B18706" s="5"/>
      <c r="C18706" s="5"/>
      <c r="D18706" s="5"/>
      <c r="E18706" s="5"/>
      <c r="F18706" s="5"/>
      <c r="G18706" s="5"/>
      <c r="H18706" s="5"/>
      <c r="I18706" s="5"/>
      <c r="J18706" s="5"/>
      <c r="K18706" s="5"/>
      <c r="L18706" s="5"/>
      <c r="M18706" s="5"/>
      <c r="N18706" s="5"/>
      <c r="O18706" s="5"/>
      <c r="P18706" s="5"/>
      <c r="Q18706" s="5"/>
      <c r="R18706" s="5"/>
      <c r="S18706" s="5"/>
      <c r="T18706" s="5"/>
      <c r="U18706" s="5"/>
      <c r="V18706" s="5"/>
      <c r="W18706" s="5"/>
      <c r="X18706" s="5"/>
      <c r="Y18706" s="5"/>
      <c r="Z18706" s="5"/>
      <c r="AA18706" s="5"/>
      <c r="AB18706" s="5"/>
      <c r="AC18706" s="5"/>
      <c r="AD18706" s="5"/>
      <c r="AE18706" s="5"/>
      <c r="AF18706" s="5"/>
      <c r="AG18706" s="11"/>
    </row>
    <row r="18707" spans="1:33">
      <c r="A18707" s="5"/>
      <c r="B18707" s="5"/>
      <c r="C18707" s="5"/>
      <c r="D18707" s="5"/>
      <c r="E18707" s="5"/>
      <c r="F18707" s="5"/>
      <c r="G18707" s="5"/>
      <c r="H18707" s="5"/>
      <c r="I18707" s="5"/>
      <c r="J18707" s="5"/>
      <c r="K18707" s="5"/>
      <c r="L18707" s="5"/>
      <c r="M18707" s="5"/>
      <c r="N18707" s="5"/>
      <c r="O18707" s="5"/>
      <c r="P18707" s="5"/>
      <c r="Q18707" s="5"/>
      <c r="R18707" s="5"/>
      <c r="S18707" s="5"/>
      <c r="T18707" s="5"/>
      <c r="U18707" s="5"/>
      <c r="V18707" s="5"/>
      <c r="W18707" s="5"/>
      <c r="X18707" s="5"/>
      <c r="Y18707" s="5"/>
      <c r="Z18707" s="5"/>
      <c r="AA18707" s="5"/>
      <c r="AB18707" s="5"/>
      <c r="AC18707" s="5"/>
      <c r="AD18707" s="5"/>
      <c r="AE18707" s="5"/>
      <c r="AF18707" s="5"/>
      <c r="AG18707" s="11"/>
    </row>
    <row r="18708" spans="1:33">
      <c r="A18708" s="5"/>
      <c r="B18708" s="5"/>
      <c r="C18708" s="5"/>
      <c r="D18708" s="5"/>
      <c r="E18708" s="5"/>
      <c r="F18708" s="5"/>
      <c r="G18708" s="5"/>
      <c r="H18708" s="5"/>
      <c r="I18708" s="5"/>
      <c r="J18708" s="5"/>
      <c r="K18708" s="5"/>
      <c r="L18708" s="5"/>
      <c r="M18708" s="5"/>
      <c r="N18708" s="5"/>
      <c r="O18708" s="5"/>
      <c r="P18708" s="5"/>
      <c r="Q18708" s="5"/>
      <c r="R18708" s="5"/>
      <c r="S18708" s="5"/>
      <c r="T18708" s="5"/>
      <c r="U18708" s="5"/>
      <c r="V18708" s="5"/>
      <c r="W18708" s="5"/>
      <c r="X18708" s="5"/>
      <c r="Y18708" s="5"/>
      <c r="Z18708" s="5"/>
      <c r="AA18708" s="5"/>
      <c r="AB18708" s="5"/>
      <c r="AC18708" s="5"/>
      <c r="AD18708" s="5"/>
      <c r="AE18708" s="5"/>
      <c r="AF18708" s="5"/>
      <c r="AG18708" s="11"/>
    </row>
    <row r="18709" spans="1:33">
      <c r="A18709" s="5"/>
      <c r="B18709" s="5"/>
      <c r="C18709" s="5"/>
      <c r="D18709" s="5"/>
      <c r="E18709" s="5"/>
      <c r="F18709" s="5"/>
      <c r="G18709" s="5"/>
      <c r="H18709" s="5"/>
      <c r="I18709" s="5"/>
      <c r="J18709" s="5"/>
      <c r="K18709" s="5"/>
      <c r="L18709" s="5"/>
      <c r="M18709" s="5"/>
      <c r="N18709" s="5"/>
      <c r="O18709" s="5"/>
      <c r="P18709" s="5"/>
      <c r="Q18709" s="5"/>
      <c r="R18709" s="5"/>
      <c r="S18709" s="5"/>
      <c r="T18709" s="5"/>
      <c r="U18709" s="5"/>
      <c r="V18709" s="5"/>
      <c r="W18709" s="5"/>
      <c r="X18709" s="5"/>
      <c r="Y18709" s="5"/>
      <c r="Z18709" s="5"/>
      <c r="AA18709" s="5"/>
      <c r="AB18709" s="5"/>
      <c r="AC18709" s="5"/>
      <c r="AD18709" s="5"/>
      <c r="AE18709" s="5"/>
      <c r="AF18709" s="5"/>
      <c r="AG18709" s="11"/>
    </row>
    <row r="18710" spans="1:33">
      <c r="A18710" s="5"/>
      <c r="B18710" s="5"/>
      <c r="C18710" s="5"/>
      <c r="D18710" s="5"/>
      <c r="E18710" s="5"/>
      <c r="F18710" s="5"/>
      <c r="G18710" s="5"/>
      <c r="H18710" s="5"/>
      <c r="I18710" s="5"/>
      <c r="J18710" s="5"/>
      <c r="K18710" s="5"/>
      <c r="L18710" s="5"/>
      <c r="M18710" s="5"/>
      <c r="N18710" s="5"/>
      <c r="O18710" s="5"/>
      <c r="P18710" s="5"/>
      <c r="Q18710" s="5"/>
      <c r="R18710" s="5"/>
      <c r="S18710" s="5"/>
      <c r="T18710" s="5"/>
      <c r="U18710" s="5"/>
      <c r="V18710" s="5"/>
      <c r="W18710" s="5"/>
      <c r="X18710" s="5"/>
      <c r="Y18710" s="5"/>
      <c r="Z18710" s="5"/>
      <c r="AA18710" s="5"/>
      <c r="AB18710" s="5"/>
      <c r="AC18710" s="5"/>
      <c r="AD18710" s="5"/>
      <c r="AE18710" s="5"/>
      <c r="AF18710" s="5"/>
      <c r="AG18710" s="11"/>
    </row>
    <row r="18711" spans="1:33">
      <c r="A18711" s="5"/>
      <c r="B18711" s="5"/>
      <c r="C18711" s="5"/>
      <c r="D18711" s="5"/>
      <c r="E18711" s="5"/>
      <c r="F18711" s="5"/>
      <c r="G18711" s="5"/>
      <c r="H18711" s="5"/>
      <c r="I18711" s="5"/>
      <c r="J18711" s="5"/>
      <c r="K18711" s="5"/>
      <c r="L18711" s="5"/>
      <c r="M18711" s="5"/>
      <c r="N18711" s="5"/>
      <c r="O18711" s="5"/>
      <c r="P18711" s="5"/>
      <c r="Q18711" s="5"/>
      <c r="R18711" s="5"/>
      <c r="S18711" s="5"/>
      <c r="T18711" s="5"/>
      <c r="U18711" s="5"/>
      <c r="V18711" s="5"/>
      <c r="W18711" s="5"/>
      <c r="X18711" s="5"/>
      <c r="Y18711" s="5"/>
      <c r="Z18711" s="5"/>
      <c r="AA18711" s="5"/>
      <c r="AB18711" s="5"/>
      <c r="AC18711" s="5"/>
      <c r="AD18711" s="5"/>
      <c r="AE18711" s="5"/>
      <c r="AF18711" s="5"/>
      <c r="AG18711" s="11"/>
    </row>
    <row r="18712" spans="1:33">
      <c r="A18712" s="5"/>
      <c r="B18712" s="5"/>
      <c r="C18712" s="5"/>
      <c r="D18712" s="5"/>
      <c r="E18712" s="5"/>
      <c r="F18712" s="5"/>
      <c r="G18712" s="5"/>
      <c r="H18712" s="5"/>
      <c r="I18712" s="5"/>
      <c r="J18712" s="5"/>
      <c r="K18712" s="5"/>
      <c r="L18712" s="5"/>
      <c r="M18712" s="5"/>
      <c r="N18712" s="5"/>
      <c r="O18712" s="5"/>
      <c r="P18712" s="5"/>
      <c r="Q18712" s="5"/>
      <c r="R18712" s="5"/>
      <c r="S18712" s="5"/>
      <c r="T18712" s="5"/>
      <c r="U18712" s="5"/>
      <c r="V18712" s="5"/>
      <c r="W18712" s="5"/>
      <c r="X18712" s="5"/>
      <c r="Y18712" s="5"/>
      <c r="Z18712" s="5"/>
      <c r="AA18712" s="5"/>
      <c r="AB18712" s="5"/>
      <c r="AC18712" s="5"/>
      <c r="AD18712" s="5"/>
      <c r="AE18712" s="5"/>
      <c r="AF18712" s="5"/>
      <c r="AG18712" s="11"/>
    </row>
    <row r="18713" spans="1:33">
      <c r="A18713" s="5"/>
      <c r="B18713" s="5"/>
      <c r="C18713" s="5"/>
      <c r="D18713" s="5"/>
      <c r="E18713" s="5"/>
      <c r="F18713" s="5"/>
      <c r="G18713" s="5"/>
      <c r="H18713" s="5"/>
      <c r="I18713" s="5"/>
      <c r="J18713" s="5"/>
      <c r="K18713" s="5"/>
      <c r="L18713" s="5"/>
      <c r="M18713" s="5"/>
      <c r="N18713" s="5"/>
      <c r="O18713" s="5"/>
      <c r="P18713" s="5"/>
      <c r="Q18713" s="5"/>
      <c r="R18713" s="5"/>
      <c r="S18713" s="5"/>
      <c r="T18713" s="5"/>
      <c r="U18713" s="5"/>
      <c r="V18713" s="5"/>
      <c r="W18713" s="5"/>
      <c r="X18713" s="5"/>
      <c r="Y18713" s="5"/>
      <c r="Z18713" s="5"/>
      <c r="AA18713" s="5"/>
      <c r="AB18713" s="5"/>
      <c r="AC18713" s="5"/>
      <c r="AD18713" s="5"/>
      <c r="AE18713" s="5"/>
      <c r="AF18713" s="5"/>
      <c r="AG18713" s="11"/>
    </row>
    <row r="18714" spans="1:33">
      <c r="A18714" s="5"/>
      <c r="B18714" s="5"/>
      <c r="C18714" s="5"/>
      <c r="D18714" s="5"/>
      <c r="E18714" s="5"/>
      <c r="F18714" s="5"/>
      <c r="G18714" s="5"/>
      <c r="H18714" s="5"/>
      <c r="I18714" s="5"/>
      <c r="J18714" s="5"/>
      <c r="K18714" s="5"/>
      <c r="L18714" s="5"/>
      <c r="M18714" s="5"/>
      <c r="N18714" s="5"/>
      <c r="O18714" s="5"/>
      <c r="P18714" s="5"/>
      <c r="Q18714" s="5"/>
      <c r="R18714" s="5"/>
      <c r="S18714" s="5"/>
      <c r="T18714" s="5"/>
      <c r="U18714" s="5"/>
      <c r="V18714" s="5"/>
      <c r="W18714" s="5"/>
      <c r="X18714" s="5"/>
      <c r="Y18714" s="5"/>
      <c r="Z18714" s="5"/>
      <c r="AA18714" s="5"/>
      <c r="AB18714" s="5"/>
      <c r="AC18714" s="5"/>
      <c r="AD18714" s="5"/>
      <c r="AE18714" s="5"/>
      <c r="AF18714" s="5"/>
      <c r="AG18714" s="11"/>
    </row>
    <row r="18715" spans="1:33">
      <c r="A18715" s="5"/>
      <c r="B18715" s="5"/>
      <c r="C18715" s="5"/>
      <c r="D18715" s="5"/>
      <c r="E18715" s="5"/>
      <c r="F18715" s="5"/>
      <c r="G18715" s="5"/>
      <c r="H18715" s="5"/>
      <c r="I18715" s="5"/>
      <c r="J18715" s="5"/>
      <c r="K18715" s="5"/>
      <c r="L18715" s="5"/>
      <c r="M18715" s="5"/>
      <c r="N18715" s="5"/>
      <c r="O18715" s="5"/>
      <c r="P18715" s="5"/>
      <c r="Q18715" s="5"/>
      <c r="R18715" s="5"/>
      <c r="S18715" s="5"/>
      <c r="T18715" s="5"/>
      <c r="U18715" s="5"/>
      <c r="V18715" s="5"/>
      <c r="W18715" s="5"/>
      <c r="X18715" s="5"/>
      <c r="Y18715" s="5"/>
      <c r="Z18715" s="5"/>
      <c r="AA18715" s="5"/>
      <c r="AB18715" s="5"/>
      <c r="AC18715" s="5"/>
      <c r="AD18715" s="5"/>
      <c r="AE18715" s="5"/>
      <c r="AF18715" s="5"/>
      <c r="AG18715" s="11"/>
    </row>
    <row r="18716" spans="1:33">
      <c r="A18716" s="5"/>
      <c r="B18716" s="5"/>
      <c r="C18716" s="5"/>
      <c r="D18716" s="5"/>
      <c r="E18716" s="5"/>
      <c r="F18716" s="5"/>
      <c r="G18716" s="5"/>
      <c r="H18716" s="5"/>
      <c r="I18716" s="5"/>
      <c r="J18716" s="5"/>
      <c r="K18716" s="5"/>
      <c r="L18716" s="5"/>
      <c r="M18716" s="5"/>
      <c r="N18716" s="5"/>
      <c r="O18716" s="5"/>
      <c r="P18716" s="5"/>
      <c r="Q18716" s="5"/>
      <c r="R18716" s="5"/>
      <c r="S18716" s="5"/>
      <c r="T18716" s="5"/>
      <c r="U18716" s="5"/>
      <c r="V18716" s="5"/>
      <c r="W18716" s="5"/>
      <c r="X18716" s="5"/>
      <c r="Y18716" s="5"/>
      <c r="Z18716" s="5"/>
      <c r="AA18716" s="5"/>
      <c r="AB18716" s="5"/>
      <c r="AC18716" s="5"/>
      <c r="AD18716" s="5"/>
      <c r="AE18716" s="5"/>
      <c r="AF18716" s="5"/>
      <c r="AG18716" s="11"/>
    </row>
    <row r="18717" spans="1:33">
      <c r="A18717" s="5"/>
      <c r="B18717" s="5"/>
      <c r="C18717" s="5"/>
      <c r="D18717" s="5"/>
      <c r="E18717" s="5"/>
      <c r="F18717" s="5"/>
      <c r="G18717" s="5"/>
      <c r="H18717" s="5"/>
      <c r="I18717" s="5"/>
      <c r="J18717" s="5"/>
      <c r="K18717" s="5"/>
      <c r="L18717" s="5"/>
      <c r="M18717" s="5"/>
      <c r="N18717" s="5"/>
      <c r="O18717" s="5"/>
      <c r="P18717" s="5"/>
      <c r="Q18717" s="5"/>
      <c r="R18717" s="5"/>
      <c r="S18717" s="5"/>
      <c r="T18717" s="5"/>
      <c r="U18717" s="5"/>
      <c r="V18717" s="5"/>
      <c r="W18717" s="5"/>
      <c r="X18717" s="5"/>
      <c r="Y18717" s="5"/>
      <c r="Z18717" s="5"/>
      <c r="AA18717" s="5"/>
      <c r="AB18717" s="5"/>
      <c r="AC18717" s="5"/>
      <c r="AD18717" s="5"/>
      <c r="AE18717" s="5"/>
      <c r="AF18717" s="5"/>
      <c r="AG18717" s="11"/>
    </row>
    <row r="18718" spans="1:33">
      <c r="A18718" s="5"/>
      <c r="B18718" s="5"/>
      <c r="C18718" s="5"/>
      <c r="D18718" s="5"/>
      <c r="E18718" s="5"/>
      <c r="F18718" s="5"/>
      <c r="G18718" s="5"/>
      <c r="H18718" s="5"/>
      <c r="I18718" s="5"/>
      <c r="J18718" s="5"/>
      <c r="K18718" s="5"/>
      <c r="L18718" s="5"/>
      <c r="M18718" s="5"/>
      <c r="N18718" s="5"/>
      <c r="O18718" s="5"/>
      <c r="P18718" s="5"/>
      <c r="Q18718" s="5"/>
      <c r="R18718" s="5"/>
      <c r="S18718" s="5"/>
      <c r="T18718" s="5"/>
      <c r="U18718" s="5"/>
      <c r="V18718" s="5"/>
      <c r="W18718" s="5"/>
      <c r="X18718" s="5"/>
      <c r="Y18718" s="5"/>
      <c r="Z18718" s="5"/>
      <c r="AA18718" s="5"/>
      <c r="AB18718" s="5"/>
      <c r="AC18718" s="5"/>
      <c r="AD18718" s="5"/>
      <c r="AE18718" s="5"/>
      <c r="AF18718" s="5"/>
      <c r="AG18718" s="11"/>
    </row>
    <row r="18719" spans="1:33">
      <c r="A18719" s="5"/>
      <c r="B18719" s="5"/>
      <c r="C18719" s="5"/>
      <c r="D18719" s="5"/>
      <c r="E18719" s="5"/>
      <c r="F18719" s="5"/>
      <c r="G18719" s="5"/>
      <c r="H18719" s="5"/>
      <c r="I18719" s="5"/>
      <c r="J18719" s="5"/>
      <c r="K18719" s="5"/>
      <c r="L18719" s="5"/>
      <c r="M18719" s="5"/>
      <c r="N18719" s="5"/>
      <c r="O18719" s="5"/>
      <c r="P18719" s="5"/>
      <c r="Q18719" s="5"/>
      <c r="R18719" s="5"/>
      <c r="S18719" s="5"/>
      <c r="T18719" s="5"/>
      <c r="U18719" s="5"/>
      <c r="V18719" s="5"/>
      <c r="W18719" s="5"/>
      <c r="X18719" s="5"/>
      <c r="Y18719" s="5"/>
      <c r="Z18719" s="5"/>
      <c r="AA18719" s="5"/>
      <c r="AB18719" s="5"/>
      <c r="AC18719" s="5"/>
      <c r="AD18719" s="5"/>
      <c r="AE18719" s="5"/>
      <c r="AF18719" s="5"/>
      <c r="AG18719" s="11"/>
    </row>
    <row r="18720" spans="1:33">
      <c r="A18720" s="5"/>
      <c r="B18720" s="5"/>
      <c r="C18720" s="5"/>
      <c r="D18720" s="5"/>
      <c r="E18720" s="5"/>
      <c r="F18720" s="5"/>
      <c r="G18720" s="5"/>
      <c r="H18720" s="5"/>
      <c r="I18720" s="5"/>
      <c r="J18720" s="5"/>
      <c r="K18720" s="5"/>
      <c r="L18720" s="5"/>
      <c r="M18720" s="5"/>
      <c r="N18720" s="5"/>
      <c r="O18720" s="5"/>
      <c r="P18720" s="5"/>
      <c r="Q18720" s="5"/>
      <c r="R18720" s="5"/>
      <c r="S18720" s="5"/>
      <c r="T18720" s="5"/>
      <c r="U18720" s="5"/>
      <c r="V18720" s="5"/>
      <c r="W18720" s="5"/>
      <c r="X18720" s="5"/>
      <c r="Y18720" s="5"/>
      <c r="Z18720" s="5"/>
      <c r="AA18720" s="5"/>
      <c r="AB18720" s="5"/>
      <c r="AC18720" s="5"/>
      <c r="AD18720" s="5"/>
      <c r="AE18720" s="5"/>
      <c r="AF18720" s="5"/>
      <c r="AG18720" s="11"/>
    </row>
    <row r="18721" spans="1:33">
      <c r="A18721" s="5"/>
      <c r="B18721" s="5"/>
      <c r="C18721" s="5"/>
      <c r="D18721" s="5"/>
      <c r="E18721" s="5"/>
      <c r="F18721" s="5"/>
      <c r="G18721" s="5"/>
      <c r="H18721" s="5"/>
      <c r="I18721" s="5"/>
      <c r="J18721" s="5"/>
      <c r="K18721" s="5"/>
      <c r="L18721" s="5"/>
      <c r="M18721" s="5"/>
      <c r="N18721" s="5"/>
      <c r="O18721" s="5"/>
      <c r="P18721" s="5"/>
      <c r="Q18721" s="5"/>
      <c r="R18721" s="5"/>
      <c r="S18721" s="5"/>
      <c r="T18721" s="5"/>
      <c r="U18721" s="5"/>
      <c r="V18721" s="5"/>
      <c r="W18721" s="5"/>
      <c r="X18721" s="5"/>
      <c r="Y18721" s="5"/>
      <c r="Z18721" s="5"/>
      <c r="AA18721" s="5"/>
      <c r="AB18721" s="5"/>
      <c r="AC18721" s="5"/>
      <c r="AD18721" s="5"/>
      <c r="AE18721" s="5"/>
      <c r="AF18721" s="5"/>
      <c r="AG18721" s="11"/>
    </row>
    <row r="18722" spans="1:33">
      <c r="A18722" s="5"/>
      <c r="B18722" s="5"/>
      <c r="C18722" s="5"/>
      <c r="D18722" s="5"/>
      <c r="E18722" s="5"/>
      <c r="F18722" s="5"/>
      <c r="G18722" s="5"/>
      <c r="H18722" s="5"/>
      <c r="I18722" s="5"/>
      <c r="J18722" s="5"/>
      <c r="K18722" s="5"/>
      <c r="L18722" s="5"/>
      <c r="M18722" s="5"/>
      <c r="N18722" s="5"/>
      <c r="O18722" s="5"/>
      <c r="P18722" s="5"/>
      <c r="Q18722" s="5"/>
      <c r="R18722" s="5"/>
      <c r="S18722" s="5"/>
      <c r="T18722" s="5"/>
      <c r="U18722" s="5"/>
      <c r="V18722" s="5"/>
      <c r="W18722" s="5"/>
      <c r="X18722" s="5"/>
      <c r="Y18722" s="5"/>
      <c r="Z18722" s="5"/>
      <c r="AA18722" s="5"/>
      <c r="AB18722" s="5"/>
      <c r="AC18722" s="5"/>
      <c r="AD18722" s="5"/>
      <c r="AE18722" s="5"/>
      <c r="AF18722" s="5"/>
      <c r="AG18722" s="11"/>
    </row>
    <row r="18723" spans="1:33">
      <c r="A18723" s="5"/>
      <c r="B18723" s="5"/>
      <c r="C18723" s="5"/>
      <c r="D18723" s="5"/>
      <c r="E18723" s="5"/>
      <c r="F18723" s="5"/>
      <c r="G18723" s="5"/>
      <c r="H18723" s="5"/>
      <c r="I18723" s="5"/>
      <c r="J18723" s="5"/>
      <c r="K18723" s="5"/>
      <c r="L18723" s="5"/>
      <c r="M18723" s="5"/>
      <c r="N18723" s="5"/>
      <c r="O18723" s="5"/>
      <c r="P18723" s="5"/>
      <c r="Q18723" s="5"/>
      <c r="R18723" s="5"/>
      <c r="S18723" s="5"/>
      <c r="T18723" s="5"/>
      <c r="U18723" s="5"/>
      <c r="V18723" s="5"/>
      <c r="W18723" s="5"/>
      <c r="X18723" s="5"/>
      <c r="Y18723" s="5"/>
      <c r="Z18723" s="5"/>
      <c r="AA18723" s="5"/>
      <c r="AB18723" s="5"/>
      <c r="AC18723" s="5"/>
      <c r="AD18723" s="5"/>
      <c r="AE18723" s="5"/>
      <c r="AF18723" s="5"/>
      <c r="AG18723" s="11"/>
    </row>
    <row r="18724" spans="1:33">
      <c r="A18724" s="5"/>
      <c r="B18724" s="5"/>
      <c r="C18724" s="5"/>
      <c r="D18724" s="5"/>
      <c r="E18724" s="5"/>
      <c r="F18724" s="5"/>
      <c r="G18724" s="5"/>
      <c r="H18724" s="5"/>
      <c r="I18724" s="5"/>
      <c r="J18724" s="5"/>
      <c r="K18724" s="5"/>
      <c r="L18724" s="5"/>
      <c r="M18724" s="5"/>
      <c r="N18724" s="5"/>
      <c r="O18724" s="5"/>
      <c r="P18724" s="5"/>
      <c r="Q18724" s="5"/>
      <c r="R18724" s="5"/>
      <c r="S18724" s="5"/>
      <c r="T18724" s="5"/>
      <c r="U18724" s="5"/>
      <c r="V18724" s="5"/>
      <c r="W18724" s="5"/>
      <c r="X18724" s="5"/>
      <c r="Y18724" s="5"/>
      <c r="Z18724" s="5"/>
      <c r="AA18724" s="5"/>
      <c r="AB18724" s="5"/>
      <c r="AC18724" s="5"/>
      <c r="AD18724" s="5"/>
      <c r="AE18724" s="5"/>
      <c r="AF18724" s="5"/>
      <c r="AG18724" s="11"/>
    </row>
    <row r="18725" spans="1:33">
      <c r="A18725" s="5"/>
      <c r="B18725" s="5"/>
      <c r="C18725" s="5"/>
      <c r="D18725" s="5"/>
      <c r="E18725" s="5"/>
      <c r="F18725" s="5"/>
      <c r="G18725" s="5"/>
      <c r="H18725" s="5"/>
      <c r="I18725" s="5"/>
      <c r="J18725" s="5"/>
      <c r="K18725" s="5"/>
      <c r="L18725" s="5"/>
      <c r="M18725" s="5"/>
      <c r="N18725" s="5"/>
      <c r="O18725" s="5"/>
      <c r="P18725" s="5"/>
      <c r="Q18725" s="5"/>
      <c r="R18725" s="5"/>
      <c r="S18725" s="5"/>
      <c r="T18725" s="5"/>
      <c r="U18725" s="5"/>
      <c r="V18725" s="5"/>
      <c r="W18725" s="5"/>
      <c r="X18725" s="5"/>
      <c r="Y18725" s="5"/>
      <c r="Z18725" s="5"/>
      <c r="AA18725" s="5"/>
      <c r="AB18725" s="5"/>
      <c r="AC18725" s="5"/>
      <c r="AD18725" s="5"/>
      <c r="AE18725" s="5"/>
      <c r="AF18725" s="5"/>
      <c r="AG18725" s="11"/>
    </row>
    <row r="18726" spans="1:33">
      <c r="A18726" s="5"/>
      <c r="B18726" s="5"/>
      <c r="C18726" s="5"/>
      <c r="D18726" s="5"/>
      <c r="E18726" s="5"/>
      <c r="F18726" s="5"/>
      <c r="G18726" s="5"/>
      <c r="H18726" s="5"/>
      <c r="I18726" s="5"/>
      <c r="J18726" s="5"/>
      <c r="K18726" s="5"/>
      <c r="L18726" s="5"/>
      <c r="M18726" s="5"/>
      <c r="N18726" s="5"/>
      <c r="O18726" s="5"/>
      <c r="P18726" s="5"/>
      <c r="Q18726" s="5"/>
      <c r="R18726" s="5"/>
      <c r="S18726" s="5"/>
      <c r="T18726" s="5"/>
      <c r="U18726" s="5"/>
      <c r="V18726" s="5"/>
      <c r="W18726" s="5"/>
      <c r="X18726" s="5"/>
      <c r="Y18726" s="5"/>
      <c r="Z18726" s="5"/>
      <c r="AA18726" s="5"/>
      <c r="AB18726" s="5"/>
      <c r="AC18726" s="5"/>
      <c r="AD18726" s="5"/>
      <c r="AE18726" s="5"/>
      <c r="AF18726" s="5"/>
      <c r="AG18726" s="11"/>
    </row>
    <row r="18727" spans="1:33">
      <c r="A18727" s="5"/>
      <c r="B18727" s="5"/>
      <c r="C18727" s="5"/>
      <c r="D18727" s="5"/>
      <c r="E18727" s="5"/>
      <c r="F18727" s="5"/>
      <c r="G18727" s="5"/>
      <c r="H18727" s="5"/>
      <c r="I18727" s="5"/>
      <c r="J18727" s="5"/>
      <c r="K18727" s="5"/>
      <c r="L18727" s="5"/>
      <c r="M18727" s="5"/>
      <c r="N18727" s="5"/>
      <c r="O18727" s="5"/>
      <c r="P18727" s="5"/>
      <c r="Q18727" s="5"/>
      <c r="R18727" s="5"/>
      <c r="S18727" s="5"/>
      <c r="T18727" s="5"/>
      <c r="U18727" s="5"/>
      <c r="V18727" s="5"/>
      <c r="W18727" s="5"/>
      <c r="X18727" s="5"/>
      <c r="Y18727" s="5"/>
      <c r="Z18727" s="5"/>
      <c r="AA18727" s="5"/>
      <c r="AB18727" s="5"/>
      <c r="AC18727" s="5"/>
      <c r="AD18727" s="5"/>
      <c r="AE18727" s="5"/>
      <c r="AF18727" s="5"/>
      <c r="AG18727" s="11"/>
    </row>
    <row r="18728" spans="1:33">
      <c r="A18728" s="5"/>
      <c r="B18728" s="5"/>
      <c r="C18728" s="5"/>
      <c r="D18728" s="5"/>
      <c r="E18728" s="5"/>
      <c r="F18728" s="5"/>
      <c r="G18728" s="5"/>
      <c r="H18728" s="5"/>
      <c r="I18728" s="5"/>
      <c r="J18728" s="5"/>
      <c r="K18728" s="5"/>
      <c r="L18728" s="5"/>
      <c r="M18728" s="5"/>
      <c r="N18728" s="5"/>
      <c r="O18728" s="5"/>
      <c r="P18728" s="5"/>
      <c r="Q18728" s="5"/>
      <c r="R18728" s="5"/>
      <c r="S18728" s="5"/>
      <c r="T18728" s="5"/>
      <c r="U18728" s="5"/>
      <c r="V18728" s="5"/>
      <c r="W18728" s="5"/>
      <c r="X18728" s="5"/>
      <c r="Y18728" s="5"/>
      <c r="Z18728" s="5"/>
      <c r="AA18728" s="5"/>
      <c r="AB18728" s="5"/>
      <c r="AC18728" s="5"/>
      <c r="AD18728" s="5"/>
      <c r="AE18728" s="5"/>
      <c r="AF18728" s="5"/>
      <c r="AG18728" s="11"/>
    </row>
    <row r="18729" spans="1:33">
      <c r="A18729" s="5"/>
      <c r="B18729" s="5"/>
      <c r="C18729" s="5"/>
      <c r="D18729" s="5"/>
      <c r="E18729" s="5"/>
      <c r="F18729" s="5"/>
      <c r="G18729" s="5"/>
      <c r="H18729" s="5"/>
      <c r="I18729" s="5"/>
      <c r="J18729" s="5"/>
      <c r="K18729" s="5"/>
      <c r="L18729" s="5"/>
      <c r="M18729" s="5"/>
      <c r="N18729" s="5"/>
      <c r="O18729" s="5"/>
      <c r="P18729" s="5"/>
      <c r="Q18729" s="5"/>
      <c r="R18729" s="5"/>
      <c r="S18729" s="5"/>
      <c r="T18729" s="5"/>
      <c r="U18729" s="5"/>
      <c r="V18729" s="5"/>
      <c r="W18729" s="5"/>
      <c r="X18729" s="5"/>
      <c r="Y18729" s="5"/>
      <c r="Z18729" s="5"/>
      <c r="AA18729" s="5"/>
      <c r="AB18729" s="5"/>
      <c r="AC18729" s="5"/>
      <c r="AD18729" s="5"/>
      <c r="AE18729" s="5"/>
      <c r="AF18729" s="5"/>
      <c r="AG18729" s="11"/>
    </row>
    <row r="18730" spans="1:33">
      <c r="A18730" s="5"/>
      <c r="B18730" s="5"/>
      <c r="C18730" s="5"/>
      <c r="D18730" s="5"/>
      <c r="E18730" s="5"/>
      <c r="F18730" s="5"/>
      <c r="G18730" s="5"/>
      <c r="H18730" s="5"/>
      <c r="I18730" s="5"/>
      <c r="J18730" s="5"/>
      <c r="K18730" s="5"/>
      <c r="L18730" s="5"/>
      <c r="M18730" s="5"/>
      <c r="N18730" s="5"/>
      <c r="O18730" s="5"/>
      <c r="P18730" s="5"/>
      <c r="Q18730" s="5"/>
      <c r="R18730" s="5"/>
      <c r="S18730" s="5"/>
      <c r="T18730" s="5"/>
      <c r="U18730" s="5"/>
      <c r="V18730" s="5"/>
      <c r="W18730" s="5"/>
      <c r="X18730" s="5"/>
      <c r="Y18730" s="5"/>
      <c r="Z18730" s="5"/>
      <c r="AA18730" s="5"/>
      <c r="AB18730" s="5"/>
      <c r="AC18730" s="5"/>
      <c r="AD18730" s="5"/>
      <c r="AE18730" s="5"/>
      <c r="AF18730" s="5"/>
      <c r="AG18730" s="11"/>
    </row>
    <row r="18731" spans="1:33">
      <c r="A18731" s="5"/>
      <c r="B18731" s="5"/>
      <c r="C18731" s="5"/>
      <c r="D18731" s="5"/>
      <c r="E18731" s="5"/>
      <c r="F18731" s="5"/>
      <c r="G18731" s="5"/>
      <c r="H18731" s="5"/>
      <c r="I18731" s="5"/>
      <c r="J18731" s="5"/>
      <c r="K18731" s="5"/>
      <c r="L18731" s="5"/>
      <c r="M18731" s="5"/>
      <c r="N18731" s="5"/>
      <c r="O18731" s="5"/>
      <c r="P18731" s="5"/>
      <c r="Q18731" s="5"/>
      <c r="R18731" s="5"/>
      <c r="S18731" s="5"/>
      <c r="T18731" s="5"/>
      <c r="U18731" s="5"/>
      <c r="V18731" s="5"/>
      <c r="W18731" s="5"/>
      <c r="X18731" s="5"/>
      <c r="Y18731" s="5"/>
      <c r="Z18731" s="5"/>
      <c r="AA18731" s="5"/>
      <c r="AB18731" s="5"/>
      <c r="AC18731" s="5"/>
      <c r="AD18731" s="5"/>
      <c r="AE18731" s="5"/>
      <c r="AF18731" s="5"/>
      <c r="AG18731" s="11"/>
    </row>
    <row r="18732" spans="1:33">
      <c r="A18732" s="5"/>
      <c r="B18732" s="5"/>
      <c r="C18732" s="5"/>
      <c r="D18732" s="5"/>
      <c r="E18732" s="5"/>
      <c r="F18732" s="5"/>
      <c r="G18732" s="5"/>
      <c r="H18732" s="5"/>
      <c r="I18732" s="5"/>
      <c r="J18732" s="5"/>
      <c r="K18732" s="5"/>
      <c r="L18732" s="5"/>
      <c r="M18732" s="5"/>
      <c r="N18732" s="5"/>
      <c r="O18732" s="5"/>
      <c r="P18732" s="5"/>
      <c r="Q18732" s="5"/>
      <c r="R18732" s="5"/>
      <c r="S18732" s="5"/>
      <c r="T18732" s="5"/>
      <c r="U18732" s="5"/>
      <c r="V18732" s="5"/>
      <c r="W18732" s="5"/>
      <c r="X18732" s="5"/>
      <c r="Y18732" s="5"/>
      <c r="Z18732" s="5"/>
      <c r="AA18732" s="5"/>
      <c r="AB18732" s="5"/>
      <c r="AC18732" s="5"/>
      <c r="AD18732" s="5"/>
      <c r="AE18732" s="5"/>
      <c r="AF18732" s="5"/>
      <c r="AG18732" s="11"/>
    </row>
    <row r="18733" spans="1:33">
      <c r="A18733" s="5"/>
      <c r="B18733" s="5"/>
      <c r="C18733" s="5"/>
      <c r="D18733" s="5"/>
      <c r="E18733" s="5"/>
      <c r="F18733" s="5"/>
      <c r="G18733" s="5"/>
      <c r="H18733" s="5"/>
      <c r="I18733" s="5"/>
      <c r="J18733" s="5"/>
      <c r="K18733" s="5"/>
      <c r="L18733" s="5"/>
      <c r="M18733" s="5"/>
      <c r="N18733" s="5"/>
      <c r="O18733" s="5"/>
      <c r="P18733" s="5"/>
      <c r="Q18733" s="5"/>
      <c r="R18733" s="5"/>
      <c r="S18733" s="5"/>
      <c r="T18733" s="5"/>
      <c r="U18733" s="5"/>
      <c r="V18733" s="5"/>
      <c r="W18733" s="5"/>
      <c r="X18733" s="5"/>
      <c r="Y18733" s="5"/>
      <c r="Z18733" s="5"/>
      <c r="AA18733" s="5"/>
      <c r="AB18733" s="5"/>
      <c r="AC18733" s="5"/>
      <c r="AD18733" s="5"/>
      <c r="AE18733" s="5"/>
      <c r="AF18733" s="5"/>
      <c r="AG18733" s="11"/>
    </row>
    <row r="18734" spans="1:33">
      <c r="A18734" s="5"/>
      <c r="B18734" s="5"/>
      <c r="C18734" s="5"/>
      <c r="D18734" s="5"/>
      <c r="E18734" s="5"/>
      <c r="F18734" s="5"/>
      <c r="G18734" s="5"/>
      <c r="H18734" s="5"/>
      <c r="I18734" s="5"/>
      <c r="J18734" s="5"/>
      <c r="K18734" s="5"/>
      <c r="L18734" s="5"/>
      <c r="M18734" s="5"/>
      <c r="N18734" s="5"/>
      <c r="O18734" s="5"/>
      <c r="P18734" s="5"/>
      <c r="Q18734" s="5"/>
      <c r="R18734" s="5"/>
      <c r="S18734" s="5"/>
      <c r="T18734" s="5"/>
      <c r="U18734" s="5"/>
      <c r="V18734" s="5"/>
      <c r="W18734" s="5"/>
      <c r="X18734" s="5"/>
      <c r="Y18734" s="5"/>
      <c r="Z18734" s="5"/>
      <c r="AA18734" s="5"/>
      <c r="AB18734" s="5"/>
      <c r="AC18734" s="5"/>
      <c r="AD18734" s="5"/>
      <c r="AE18734" s="5"/>
      <c r="AF18734" s="5"/>
      <c r="AG18734" s="11"/>
    </row>
    <row r="18735" spans="1:33">
      <c r="A18735" s="5"/>
      <c r="B18735" s="5"/>
      <c r="C18735" s="5"/>
      <c r="D18735" s="5"/>
      <c r="E18735" s="5"/>
      <c r="F18735" s="5"/>
      <c r="G18735" s="5"/>
      <c r="H18735" s="5"/>
      <c r="I18735" s="5"/>
      <c r="J18735" s="5"/>
      <c r="K18735" s="5"/>
      <c r="L18735" s="5"/>
      <c r="M18735" s="5"/>
      <c r="N18735" s="5"/>
      <c r="O18735" s="5"/>
      <c r="P18735" s="5"/>
      <c r="Q18735" s="5"/>
      <c r="R18735" s="5"/>
      <c r="S18735" s="5"/>
      <c r="T18735" s="5"/>
      <c r="U18735" s="5"/>
      <c r="V18735" s="5"/>
      <c r="W18735" s="5"/>
      <c r="X18735" s="5"/>
      <c r="Y18735" s="5"/>
      <c r="Z18735" s="5"/>
      <c r="AA18735" s="5"/>
      <c r="AB18735" s="5"/>
      <c r="AC18735" s="5"/>
      <c r="AD18735" s="5"/>
      <c r="AE18735" s="5"/>
      <c r="AF18735" s="5"/>
      <c r="AG18735" s="11"/>
    </row>
    <row r="18736" spans="1:33">
      <c r="A18736" s="5"/>
      <c r="B18736" s="5"/>
      <c r="C18736" s="5"/>
      <c r="D18736" s="5"/>
      <c r="E18736" s="5"/>
      <c r="F18736" s="5"/>
      <c r="G18736" s="5"/>
      <c r="H18736" s="5"/>
      <c r="I18736" s="5"/>
      <c r="J18736" s="5"/>
      <c r="K18736" s="5"/>
      <c r="L18736" s="5"/>
      <c r="M18736" s="5"/>
      <c r="N18736" s="5"/>
      <c r="O18736" s="5"/>
      <c r="P18736" s="5"/>
      <c r="Q18736" s="5"/>
      <c r="R18736" s="5"/>
      <c r="S18736" s="5"/>
      <c r="T18736" s="5"/>
      <c r="U18736" s="5"/>
      <c r="V18736" s="5"/>
      <c r="W18736" s="5"/>
      <c r="X18736" s="5"/>
      <c r="Y18736" s="5"/>
      <c r="Z18736" s="5"/>
      <c r="AA18736" s="5"/>
      <c r="AB18736" s="5"/>
      <c r="AC18736" s="5"/>
      <c r="AD18736" s="5"/>
      <c r="AE18736" s="5"/>
      <c r="AF18736" s="5"/>
      <c r="AG18736" s="11"/>
    </row>
    <row r="18737" spans="1:33">
      <c r="A18737" s="5"/>
      <c r="B18737" s="5"/>
      <c r="C18737" s="5"/>
      <c r="D18737" s="5"/>
      <c r="E18737" s="5"/>
      <c r="F18737" s="5"/>
      <c r="G18737" s="5"/>
      <c r="H18737" s="5"/>
      <c r="I18737" s="5"/>
      <c r="J18737" s="5"/>
      <c r="K18737" s="5"/>
      <c r="L18737" s="5"/>
      <c r="M18737" s="5"/>
      <c r="N18737" s="5"/>
      <c r="O18737" s="5"/>
      <c r="P18737" s="5"/>
      <c r="Q18737" s="5"/>
      <c r="R18737" s="5"/>
      <c r="S18737" s="5"/>
      <c r="T18737" s="5"/>
      <c r="U18737" s="5"/>
      <c r="V18737" s="5"/>
      <c r="W18737" s="5"/>
      <c r="X18737" s="5"/>
      <c r="Y18737" s="5"/>
      <c r="Z18737" s="5"/>
      <c r="AA18737" s="5"/>
      <c r="AB18737" s="5"/>
      <c r="AC18737" s="5"/>
      <c r="AD18737" s="5"/>
      <c r="AE18737" s="5"/>
      <c r="AF18737" s="5"/>
      <c r="AG18737" s="11"/>
    </row>
    <row r="18738" spans="1:33">
      <c r="A18738" s="5"/>
      <c r="B18738" s="5"/>
      <c r="C18738" s="5"/>
      <c r="D18738" s="5"/>
      <c r="E18738" s="5"/>
      <c r="F18738" s="5"/>
      <c r="G18738" s="5"/>
      <c r="H18738" s="5"/>
      <c r="I18738" s="5"/>
      <c r="J18738" s="5"/>
      <c r="K18738" s="5"/>
      <c r="L18738" s="5"/>
      <c r="M18738" s="5"/>
      <c r="N18738" s="5"/>
      <c r="O18738" s="5"/>
      <c r="P18738" s="5"/>
      <c r="Q18738" s="5"/>
      <c r="R18738" s="5"/>
      <c r="S18738" s="5"/>
      <c r="T18738" s="5"/>
      <c r="U18738" s="5"/>
      <c r="V18738" s="5"/>
      <c r="W18738" s="5"/>
      <c r="X18738" s="5"/>
      <c r="Y18738" s="5"/>
      <c r="Z18738" s="5"/>
      <c r="AA18738" s="5"/>
      <c r="AB18738" s="5"/>
      <c r="AC18738" s="5"/>
      <c r="AD18738" s="5"/>
      <c r="AE18738" s="5"/>
      <c r="AF18738" s="5"/>
      <c r="AG18738" s="11"/>
    </row>
    <row r="18739" spans="1:33">
      <c r="A18739" s="5"/>
      <c r="B18739" s="5"/>
      <c r="C18739" s="5"/>
      <c r="D18739" s="5"/>
      <c r="E18739" s="5"/>
      <c r="F18739" s="5"/>
      <c r="G18739" s="5"/>
      <c r="H18739" s="5"/>
      <c r="I18739" s="5"/>
      <c r="J18739" s="5"/>
      <c r="K18739" s="5"/>
      <c r="L18739" s="5"/>
      <c r="M18739" s="5"/>
      <c r="N18739" s="5"/>
      <c r="O18739" s="5"/>
      <c r="P18739" s="5"/>
      <c r="Q18739" s="5"/>
      <c r="R18739" s="5"/>
      <c r="S18739" s="5"/>
      <c r="T18739" s="5"/>
      <c r="U18739" s="5"/>
      <c r="V18739" s="5"/>
      <c r="W18739" s="5"/>
      <c r="X18739" s="5"/>
      <c r="Y18739" s="5"/>
      <c r="Z18739" s="5"/>
      <c r="AA18739" s="5"/>
      <c r="AB18739" s="5"/>
      <c r="AC18739" s="5"/>
      <c r="AD18739" s="5"/>
      <c r="AE18739" s="5"/>
      <c r="AF18739" s="5"/>
      <c r="AG18739" s="11"/>
    </row>
    <row r="18740" spans="1:33">
      <c r="A18740" s="5"/>
      <c r="B18740" s="5"/>
      <c r="C18740" s="5"/>
      <c r="D18740" s="5"/>
      <c r="E18740" s="5"/>
      <c r="F18740" s="5"/>
      <c r="G18740" s="5"/>
      <c r="H18740" s="5"/>
      <c r="I18740" s="5"/>
      <c r="J18740" s="5"/>
      <c r="K18740" s="5"/>
      <c r="L18740" s="5"/>
      <c r="M18740" s="5"/>
      <c r="N18740" s="5"/>
      <c r="O18740" s="5"/>
      <c r="P18740" s="5"/>
      <c r="Q18740" s="5"/>
      <c r="R18740" s="5"/>
      <c r="S18740" s="5"/>
      <c r="T18740" s="5"/>
      <c r="U18740" s="5"/>
      <c r="V18740" s="5"/>
      <c r="W18740" s="5"/>
      <c r="X18740" s="5"/>
      <c r="Y18740" s="5"/>
      <c r="Z18740" s="5"/>
      <c r="AA18740" s="5"/>
      <c r="AB18740" s="5"/>
      <c r="AC18740" s="5"/>
      <c r="AD18740" s="5"/>
      <c r="AE18740" s="5"/>
      <c r="AF18740" s="5"/>
      <c r="AG18740" s="11"/>
    </row>
    <row r="18741" spans="1:33">
      <c r="A18741" s="5"/>
      <c r="B18741" s="5"/>
      <c r="C18741" s="5"/>
      <c r="D18741" s="5"/>
      <c r="E18741" s="5"/>
      <c r="F18741" s="5"/>
      <c r="G18741" s="5"/>
      <c r="H18741" s="5"/>
      <c r="I18741" s="5"/>
      <c r="J18741" s="5"/>
      <c r="K18741" s="5"/>
      <c r="L18741" s="5"/>
      <c r="M18741" s="5"/>
      <c r="N18741" s="5"/>
      <c r="O18741" s="5"/>
      <c r="P18741" s="5"/>
      <c r="Q18741" s="5"/>
      <c r="R18741" s="5"/>
      <c r="S18741" s="5"/>
      <c r="T18741" s="5"/>
      <c r="U18741" s="5"/>
      <c r="V18741" s="5"/>
      <c r="W18741" s="5"/>
      <c r="X18741" s="5"/>
      <c r="Y18741" s="5"/>
      <c r="Z18741" s="5"/>
      <c r="AA18741" s="5"/>
      <c r="AB18741" s="5"/>
      <c r="AC18741" s="5"/>
      <c r="AD18741" s="5"/>
      <c r="AE18741" s="5"/>
      <c r="AF18741" s="5"/>
      <c r="AG18741" s="11"/>
    </row>
    <row r="18742" spans="1:33">
      <c r="A18742" s="5"/>
      <c r="B18742" s="5"/>
      <c r="C18742" s="5"/>
      <c r="D18742" s="5"/>
      <c r="E18742" s="5"/>
      <c r="F18742" s="5"/>
      <c r="G18742" s="5"/>
      <c r="H18742" s="5"/>
      <c r="I18742" s="5"/>
      <c r="J18742" s="5"/>
      <c r="K18742" s="5"/>
      <c r="L18742" s="5"/>
      <c r="M18742" s="5"/>
      <c r="N18742" s="5"/>
      <c r="O18742" s="5"/>
      <c r="P18742" s="5"/>
      <c r="Q18742" s="5"/>
      <c r="R18742" s="5"/>
      <c r="S18742" s="5"/>
      <c r="T18742" s="5"/>
      <c r="U18742" s="5"/>
      <c r="V18742" s="5"/>
      <c r="W18742" s="5"/>
      <c r="X18742" s="5"/>
      <c r="Y18742" s="5"/>
      <c r="Z18742" s="5"/>
      <c r="AA18742" s="5"/>
      <c r="AB18742" s="5"/>
      <c r="AC18742" s="5"/>
      <c r="AD18742" s="5"/>
      <c r="AE18742" s="5"/>
      <c r="AF18742" s="5"/>
      <c r="AG18742" s="11"/>
    </row>
    <row r="18743" spans="1:33">
      <c r="A18743" s="5"/>
      <c r="B18743" s="5"/>
      <c r="C18743" s="5"/>
      <c r="D18743" s="5"/>
      <c r="E18743" s="5"/>
      <c r="F18743" s="5"/>
      <c r="G18743" s="5"/>
      <c r="H18743" s="5"/>
      <c r="I18743" s="5"/>
      <c r="J18743" s="5"/>
      <c r="K18743" s="5"/>
      <c r="L18743" s="5"/>
      <c r="M18743" s="5"/>
      <c r="N18743" s="5"/>
      <c r="O18743" s="5"/>
      <c r="P18743" s="5"/>
      <c r="Q18743" s="5"/>
      <c r="R18743" s="5"/>
      <c r="S18743" s="5"/>
      <c r="T18743" s="5"/>
      <c r="U18743" s="5"/>
      <c r="V18743" s="5"/>
      <c r="W18743" s="5"/>
      <c r="X18743" s="5"/>
      <c r="Y18743" s="5"/>
      <c r="Z18743" s="5"/>
      <c r="AA18743" s="5"/>
      <c r="AB18743" s="5"/>
      <c r="AC18743" s="5"/>
      <c r="AD18743" s="5"/>
      <c r="AE18743" s="5"/>
      <c r="AF18743" s="5"/>
      <c r="AG18743" s="11"/>
    </row>
    <row r="18744" spans="1:33">
      <c r="A18744" s="5"/>
      <c r="B18744" s="5"/>
      <c r="C18744" s="5"/>
      <c r="D18744" s="5"/>
      <c r="E18744" s="5"/>
      <c r="F18744" s="5"/>
      <c r="G18744" s="5"/>
      <c r="H18744" s="5"/>
      <c r="I18744" s="5"/>
      <c r="J18744" s="5"/>
      <c r="K18744" s="5"/>
      <c r="L18744" s="5"/>
      <c r="M18744" s="5"/>
      <c r="N18744" s="5"/>
      <c r="O18744" s="5"/>
      <c r="P18744" s="5"/>
      <c r="Q18744" s="5"/>
      <c r="R18744" s="5"/>
      <c r="S18744" s="5"/>
      <c r="T18744" s="5"/>
      <c r="U18744" s="5"/>
      <c r="V18744" s="5"/>
      <c r="W18744" s="5"/>
      <c r="X18744" s="5"/>
      <c r="Y18744" s="5"/>
      <c r="Z18744" s="5"/>
      <c r="AA18744" s="5"/>
      <c r="AB18744" s="5"/>
      <c r="AC18744" s="5"/>
      <c r="AD18744" s="5"/>
      <c r="AE18744" s="5"/>
      <c r="AF18744" s="5"/>
      <c r="AG18744" s="11"/>
    </row>
    <row r="18745" spans="1:33">
      <c r="A18745" s="5"/>
      <c r="B18745" s="5"/>
      <c r="C18745" s="5"/>
      <c r="D18745" s="5"/>
      <c r="E18745" s="5"/>
      <c r="F18745" s="5"/>
      <c r="G18745" s="5"/>
      <c r="H18745" s="5"/>
      <c r="I18745" s="5"/>
      <c r="J18745" s="5"/>
      <c r="K18745" s="5"/>
      <c r="L18745" s="5"/>
      <c r="M18745" s="5"/>
      <c r="N18745" s="5"/>
      <c r="O18745" s="5"/>
      <c r="P18745" s="5"/>
      <c r="Q18745" s="5"/>
      <c r="R18745" s="5"/>
      <c r="S18745" s="5"/>
      <c r="T18745" s="5"/>
      <c r="U18745" s="5"/>
      <c r="V18745" s="5"/>
      <c r="W18745" s="5"/>
      <c r="X18745" s="5"/>
      <c r="Y18745" s="5"/>
      <c r="Z18745" s="5"/>
      <c r="AA18745" s="5"/>
      <c r="AB18745" s="5"/>
      <c r="AC18745" s="5"/>
      <c r="AD18745" s="5"/>
      <c r="AE18745" s="5"/>
      <c r="AF18745" s="5"/>
      <c r="AG18745" s="11"/>
    </row>
    <row r="18746" spans="1:33">
      <c r="A18746" s="5"/>
      <c r="B18746" s="5"/>
      <c r="C18746" s="5"/>
      <c r="D18746" s="5"/>
      <c r="E18746" s="5"/>
      <c r="F18746" s="5"/>
      <c r="G18746" s="5"/>
      <c r="H18746" s="5"/>
      <c r="I18746" s="5"/>
      <c r="J18746" s="5"/>
      <c r="K18746" s="5"/>
      <c r="L18746" s="5"/>
      <c r="M18746" s="5"/>
      <c r="N18746" s="5"/>
      <c r="O18746" s="5"/>
      <c r="P18746" s="5"/>
      <c r="Q18746" s="5"/>
      <c r="R18746" s="5"/>
      <c r="S18746" s="5"/>
      <c r="T18746" s="5"/>
      <c r="U18746" s="5"/>
      <c r="V18746" s="5"/>
      <c r="W18746" s="5"/>
      <c r="X18746" s="5"/>
      <c r="Y18746" s="5"/>
      <c r="Z18746" s="5"/>
      <c r="AA18746" s="5"/>
      <c r="AB18746" s="5"/>
      <c r="AC18746" s="5"/>
      <c r="AD18746" s="5"/>
      <c r="AE18746" s="5"/>
      <c r="AF18746" s="5"/>
      <c r="AG18746" s="11"/>
    </row>
    <row r="18747" spans="1:33">
      <c r="A18747" s="5"/>
      <c r="B18747" s="5"/>
      <c r="C18747" s="5"/>
      <c r="D18747" s="5"/>
      <c r="E18747" s="5"/>
      <c r="F18747" s="5"/>
      <c r="G18747" s="5"/>
      <c r="H18747" s="5"/>
      <c r="I18747" s="5"/>
      <c r="J18747" s="5"/>
      <c r="K18747" s="5"/>
      <c r="L18747" s="5"/>
      <c r="M18747" s="5"/>
      <c r="N18747" s="5"/>
      <c r="O18747" s="5"/>
      <c r="P18747" s="5"/>
      <c r="Q18747" s="5"/>
      <c r="R18747" s="5"/>
      <c r="S18747" s="5"/>
      <c r="T18747" s="5"/>
      <c r="U18747" s="5"/>
      <c r="V18747" s="5"/>
      <c r="W18747" s="5"/>
      <c r="X18747" s="5"/>
      <c r="Y18747" s="5"/>
      <c r="Z18747" s="5"/>
      <c r="AA18747" s="5"/>
      <c r="AB18747" s="5"/>
      <c r="AC18747" s="5"/>
      <c r="AD18747" s="5"/>
      <c r="AE18747" s="5"/>
      <c r="AF18747" s="5"/>
      <c r="AG18747" s="11"/>
    </row>
    <row r="18748" spans="1:33">
      <c r="A18748" s="5"/>
      <c r="B18748" s="5"/>
      <c r="C18748" s="5"/>
      <c r="D18748" s="5"/>
      <c r="E18748" s="5"/>
      <c r="F18748" s="5"/>
      <c r="G18748" s="5"/>
      <c r="H18748" s="5"/>
      <c r="I18748" s="5"/>
      <c r="J18748" s="5"/>
      <c r="K18748" s="5"/>
      <c r="L18748" s="5"/>
      <c r="M18748" s="5"/>
      <c r="N18748" s="5"/>
      <c r="O18748" s="5"/>
      <c r="P18748" s="5"/>
      <c r="Q18748" s="5"/>
      <c r="R18748" s="5"/>
      <c r="S18748" s="5"/>
      <c r="T18748" s="5"/>
      <c r="U18748" s="5"/>
      <c r="V18748" s="5"/>
      <c r="W18748" s="5"/>
      <c r="X18748" s="5"/>
      <c r="Y18748" s="5"/>
      <c r="Z18748" s="5"/>
      <c r="AA18748" s="5"/>
      <c r="AB18748" s="5"/>
      <c r="AC18748" s="5"/>
      <c r="AD18748" s="5"/>
      <c r="AE18748" s="5"/>
      <c r="AF18748" s="5"/>
      <c r="AG18748" s="11"/>
    </row>
    <row r="18749" spans="1:33">
      <c r="A18749" s="5"/>
      <c r="B18749" s="5"/>
      <c r="C18749" s="5"/>
      <c r="D18749" s="5"/>
      <c r="E18749" s="5"/>
      <c r="F18749" s="5"/>
      <c r="G18749" s="5"/>
      <c r="H18749" s="5"/>
      <c r="I18749" s="5"/>
      <c r="J18749" s="5"/>
      <c r="K18749" s="5"/>
      <c r="L18749" s="5"/>
      <c r="M18749" s="5"/>
      <c r="N18749" s="5"/>
      <c r="O18749" s="5"/>
      <c r="P18749" s="5"/>
      <c r="Q18749" s="5"/>
      <c r="R18749" s="5"/>
      <c r="S18749" s="5"/>
      <c r="T18749" s="5"/>
      <c r="U18749" s="5"/>
      <c r="V18749" s="5"/>
      <c r="W18749" s="5"/>
      <c r="X18749" s="5"/>
      <c r="Y18749" s="5"/>
      <c r="Z18749" s="5"/>
      <c r="AA18749" s="5"/>
      <c r="AB18749" s="5"/>
      <c r="AC18749" s="5"/>
      <c r="AD18749" s="5"/>
      <c r="AE18749" s="5"/>
      <c r="AF18749" s="5"/>
      <c r="AG18749" s="11"/>
    </row>
    <row r="18750" spans="1:33">
      <c r="A18750" s="5"/>
      <c r="B18750" s="5"/>
      <c r="C18750" s="5"/>
      <c r="D18750" s="5"/>
      <c r="E18750" s="5"/>
      <c r="F18750" s="5"/>
      <c r="G18750" s="5"/>
      <c r="H18750" s="5"/>
      <c r="I18750" s="5"/>
      <c r="J18750" s="5"/>
      <c r="K18750" s="5"/>
      <c r="L18750" s="5"/>
      <c r="M18750" s="5"/>
      <c r="N18750" s="5"/>
      <c r="O18750" s="5"/>
      <c r="P18750" s="5"/>
      <c r="Q18750" s="5"/>
      <c r="R18750" s="5"/>
      <c r="S18750" s="5"/>
      <c r="T18750" s="5"/>
      <c r="U18750" s="5"/>
      <c r="V18750" s="5"/>
      <c r="W18750" s="5"/>
      <c r="X18750" s="5"/>
      <c r="Y18750" s="5"/>
      <c r="Z18750" s="5"/>
      <c r="AA18750" s="5"/>
      <c r="AB18750" s="5"/>
      <c r="AC18750" s="5"/>
      <c r="AD18750" s="5"/>
      <c r="AE18750" s="5"/>
      <c r="AF18750" s="5"/>
      <c r="AG18750" s="11"/>
    </row>
    <row r="18751" spans="1:33">
      <c r="A18751" s="5"/>
      <c r="B18751" s="5"/>
      <c r="C18751" s="5"/>
      <c r="D18751" s="5"/>
      <c r="E18751" s="5"/>
      <c r="F18751" s="5"/>
      <c r="G18751" s="5"/>
      <c r="H18751" s="5"/>
      <c r="I18751" s="5"/>
      <c r="J18751" s="5"/>
      <c r="K18751" s="5"/>
      <c r="L18751" s="5"/>
      <c r="M18751" s="5"/>
      <c r="N18751" s="5"/>
      <c r="O18751" s="5"/>
      <c r="P18751" s="5"/>
      <c r="Q18751" s="5"/>
      <c r="R18751" s="5"/>
      <c r="S18751" s="5"/>
      <c r="T18751" s="5"/>
      <c r="U18751" s="5"/>
      <c r="V18751" s="5"/>
      <c r="W18751" s="5"/>
      <c r="X18751" s="5"/>
      <c r="Y18751" s="5"/>
      <c r="Z18751" s="5"/>
      <c r="AA18751" s="5"/>
      <c r="AB18751" s="5"/>
      <c r="AC18751" s="5"/>
      <c r="AD18751" s="5"/>
      <c r="AE18751" s="5"/>
      <c r="AF18751" s="5"/>
      <c r="AG18751" s="11"/>
    </row>
    <row r="18752" spans="1:33">
      <c r="A18752" s="5"/>
      <c r="B18752" s="5"/>
      <c r="C18752" s="5"/>
      <c r="D18752" s="5"/>
      <c r="E18752" s="5"/>
      <c r="F18752" s="5"/>
      <c r="G18752" s="5"/>
      <c r="H18752" s="5"/>
      <c r="I18752" s="5"/>
      <c r="J18752" s="5"/>
      <c r="K18752" s="5"/>
      <c r="L18752" s="5"/>
      <c r="M18752" s="5"/>
      <c r="N18752" s="5"/>
      <c r="O18752" s="5"/>
      <c r="P18752" s="5"/>
      <c r="Q18752" s="5"/>
      <c r="R18752" s="5"/>
      <c r="S18752" s="5"/>
      <c r="T18752" s="5"/>
      <c r="U18752" s="5"/>
      <c r="V18752" s="5"/>
      <c r="W18752" s="5"/>
      <c r="X18752" s="5"/>
      <c r="Y18752" s="5"/>
      <c r="Z18752" s="5"/>
      <c r="AA18752" s="5"/>
      <c r="AB18752" s="5"/>
      <c r="AC18752" s="5"/>
      <c r="AD18752" s="5"/>
      <c r="AE18752" s="5"/>
      <c r="AF18752" s="5"/>
      <c r="AG18752" s="11"/>
    </row>
    <row r="18753" spans="1:33">
      <c r="A18753" s="5"/>
      <c r="B18753" s="5"/>
      <c r="C18753" s="5"/>
      <c r="D18753" s="5"/>
      <c r="E18753" s="5"/>
      <c r="F18753" s="5"/>
      <c r="G18753" s="5"/>
      <c r="H18753" s="5"/>
      <c r="I18753" s="5"/>
      <c r="J18753" s="5"/>
      <c r="K18753" s="5"/>
      <c r="L18753" s="5"/>
      <c r="M18753" s="5"/>
      <c r="N18753" s="5"/>
      <c r="O18753" s="5"/>
      <c r="P18753" s="5"/>
      <c r="Q18753" s="5"/>
      <c r="R18753" s="5"/>
      <c r="S18753" s="5"/>
      <c r="T18753" s="5"/>
      <c r="U18753" s="5"/>
      <c r="V18753" s="5"/>
      <c r="W18753" s="5"/>
      <c r="X18753" s="5"/>
      <c r="Y18753" s="5"/>
      <c r="Z18753" s="5"/>
      <c r="AA18753" s="5"/>
      <c r="AB18753" s="5"/>
      <c r="AC18753" s="5"/>
      <c r="AD18753" s="5"/>
      <c r="AE18753" s="5"/>
      <c r="AF18753" s="5"/>
      <c r="AG18753" s="11"/>
    </row>
    <row r="18754" spans="1:33">
      <c r="A18754" s="5"/>
      <c r="B18754" s="5"/>
      <c r="C18754" s="5"/>
      <c r="D18754" s="5"/>
      <c r="E18754" s="5"/>
      <c r="F18754" s="5"/>
      <c r="G18754" s="5"/>
      <c r="H18754" s="5"/>
      <c r="I18754" s="5"/>
      <c r="J18754" s="5"/>
      <c r="K18754" s="5"/>
      <c r="L18754" s="5"/>
      <c r="M18754" s="5"/>
      <c r="N18754" s="5"/>
      <c r="O18754" s="5"/>
      <c r="P18754" s="5"/>
      <c r="Q18754" s="5"/>
      <c r="R18754" s="5"/>
      <c r="S18754" s="5"/>
      <c r="T18754" s="5"/>
      <c r="U18754" s="5"/>
      <c r="V18754" s="5"/>
      <c r="W18754" s="5"/>
      <c r="X18754" s="5"/>
      <c r="Y18754" s="5"/>
      <c r="Z18754" s="5"/>
      <c r="AA18754" s="5"/>
      <c r="AB18754" s="5"/>
      <c r="AC18754" s="5"/>
      <c r="AD18754" s="5"/>
      <c r="AE18754" s="5"/>
      <c r="AF18754" s="5"/>
      <c r="AG18754" s="11"/>
    </row>
    <row r="18755" spans="1:33">
      <c r="A18755" s="5"/>
      <c r="B18755" s="5"/>
      <c r="C18755" s="5"/>
      <c r="D18755" s="5"/>
      <c r="E18755" s="5"/>
      <c r="F18755" s="5"/>
      <c r="G18755" s="5"/>
      <c r="H18755" s="5"/>
      <c r="I18755" s="5"/>
      <c r="J18755" s="5"/>
      <c r="K18755" s="5"/>
      <c r="L18755" s="5"/>
      <c r="M18755" s="5"/>
      <c r="N18755" s="5"/>
      <c r="O18755" s="5"/>
      <c r="P18755" s="5"/>
      <c r="Q18755" s="5"/>
      <c r="R18755" s="5"/>
      <c r="S18755" s="5"/>
      <c r="T18755" s="5"/>
      <c r="U18755" s="5"/>
      <c r="V18755" s="5"/>
      <c r="W18755" s="5"/>
      <c r="X18755" s="5"/>
      <c r="Y18755" s="5"/>
      <c r="Z18755" s="5"/>
      <c r="AA18755" s="5"/>
      <c r="AB18755" s="5"/>
      <c r="AC18755" s="5"/>
      <c r="AD18755" s="5"/>
      <c r="AE18755" s="5"/>
      <c r="AF18755" s="5"/>
      <c r="AG18755" s="11"/>
    </row>
    <row r="18756" spans="1:33">
      <c r="A18756" s="5"/>
      <c r="B18756" s="5"/>
      <c r="C18756" s="5"/>
      <c r="D18756" s="5"/>
      <c r="E18756" s="5"/>
      <c r="F18756" s="5"/>
      <c r="G18756" s="5"/>
      <c r="H18756" s="5"/>
      <c r="I18756" s="5"/>
      <c r="J18756" s="5"/>
      <c r="K18756" s="5"/>
      <c r="L18756" s="5"/>
      <c r="M18756" s="5"/>
      <c r="N18756" s="5"/>
      <c r="O18756" s="5"/>
      <c r="P18756" s="5"/>
      <c r="Q18756" s="5"/>
      <c r="R18756" s="5"/>
      <c r="S18756" s="5"/>
      <c r="T18756" s="5"/>
      <c r="U18756" s="5"/>
      <c r="V18756" s="5"/>
      <c r="W18756" s="5"/>
      <c r="X18756" s="5"/>
      <c r="Y18756" s="5"/>
      <c r="Z18756" s="5"/>
      <c r="AA18756" s="5"/>
      <c r="AB18756" s="5"/>
      <c r="AC18756" s="5"/>
      <c r="AD18756" s="5"/>
      <c r="AE18756" s="5"/>
      <c r="AF18756" s="5"/>
      <c r="AG18756" s="11"/>
    </row>
    <row r="18757" spans="1:33">
      <c r="A18757" s="5"/>
      <c r="B18757" s="5"/>
      <c r="C18757" s="5"/>
      <c r="D18757" s="5"/>
      <c r="E18757" s="5"/>
      <c r="F18757" s="5"/>
      <c r="G18757" s="5"/>
      <c r="H18757" s="5"/>
      <c r="I18757" s="5"/>
      <c r="J18757" s="5"/>
      <c r="K18757" s="5"/>
      <c r="L18757" s="5"/>
      <c r="M18757" s="5"/>
      <c r="N18757" s="5"/>
      <c r="O18757" s="5"/>
      <c r="P18757" s="5"/>
      <c r="Q18757" s="5"/>
      <c r="R18757" s="5"/>
      <c r="S18757" s="5"/>
      <c r="T18757" s="5"/>
      <c r="U18757" s="5"/>
      <c r="V18757" s="5"/>
      <c r="W18757" s="5"/>
      <c r="X18757" s="5"/>
      <c r="Y18757" s="5"/>
      <c r="Z18757" s="5"/>
      <c r="AA18757" s="5"/>
      <c r="AB18757" s="5"/>
      <c r="AC18757" s="5"/>
      <c r="AD18757" s="5"/>
      <c r="AE18757" s="5"/>
      <c r="AF18757" s="5"/>
      <c r="AG18757" s="11"/>
    </row>
    <row r="18758" spans="1:33">
      <c r="A18758" s="5"/>
      <c r="B18758" s="5"/>
      <c r="C18758" s="5"/>
      <c r="D18758" s="5"/>
      <c r="E18758" s="5"/>
      <c r="F18758" s="5"/>
      <c r="G18758" s="5"/>
      <c r="H18758" s="5"/>
      <c r="I18758" s="5"/>
      <c r="J18758" s="5"/>
      <c r="K18758" s="5"/>
      <c r="L18758" s="5"/>
      <c r="M18758" s="5"/>
      <c r="N18758" s="5"/>
      <c r="O18758" s="5"/>
      <c r="P18758" s="5"/>
      <c r="Q18758" s="5"/>
      <c r="R18758" s="5"/>
      <c r="S18758" s="5"/>
      <c r="T18758" s="5"/>
      <c r="U18758" s="5"/>
      <c r="V18758" s="5"/>
      <c r="W18758" s="5"/>
      <c r="X18758" s="5"/>
      <c r="Y18758" s="5"/>
      <c r="Z18758" s="5"/>
      <c r="AA18758" s="5"/>
      <c r="AB18758" s="5"/>
      <c r="AC18758" s="5"/>
      <c r="AD18758" s="5"/>
      <c r="AE18758" s="5"/>
      <c r="AF18758" s="5"/>
      <c r="AG18758" s="11"/>
    </row>
    <row r="18759" spans="1:33">
      <c r="A18759" s="5"/>
      <c r="B18759" s="5"/>
      <c r="C18759" s="5"/>
      <c r="D18759" s="5"/>
      <c r="E18759" s="5"/>
      <c r="F18759" s="5"/>
      <c r="G18759" s="5"/>
      <c r="H18759" s="5"/>
      <c r="I18759" s="5"/>
      <c r="J18759" s="5"/>
      <c r="K18759" s="5"/>
      <c r="L18759" s="5"/>
      <c r="M18759" s="5"/>
      <c r="N18759" s="5"/>
      <c r="O18759" s="5"/>
      <c r="P18759" s="5"/>
      <c r="Q18759" s="5"/>
      <c r="R18759" s="5"/>
      <c r="S18759" s="5"/>
      <c r="T18759" s="5"/>
      <c r="U18759" s="5"/>
      <c r="V18759" s="5"/>
      <c r="W18759" s="5"/>
      <c r="X18759" s="5"/>
      <c r="Y18759" s="5"/>
      <c r="Z18759" s="5"/>
      <c r="AA18759" s="5"/>
      <c r="AB18759" s="5"/>
      <c r="AC18759" s="5"/>
      <c r="AD18759" s="5"/>
      <c r="AE18759" s="5"/>
      <c r="AF18759" s="5"/>
      <c r="AG18759" s="11"/>
    </row>
    <row r="18760" spans="1:33">
      <c r="A18760" s="5"/>
      <c r="B18760" s="5"/>
      <c r="C18760" s="5"/>
      <c r="D18760" s="5"/>
      <c r="E18760" s="5"/>
      <c r="F18760" s="5"/>
      <c r="G18760" s="5"/>
      <c r="H18760" s="5"/>
      <c r="I18760" s="5"/>
      <c r="J18760" s="5"/>
      <c r="K18760" s="5"/>
      <c r="L18760" s="5"/>
      <c r="M18760" s="5"/>
      <c r="N18760" s="5"/>
      <c r="O18760" s="5"/>
      <c r="P18760" s="5"/>
      <c r="Q18760" s="5"/>
      <c r="R18760" s="5"/>
      <c r="S18760" s="5"/>
      <c r="T18760" s="5"/>
      <c r="U18760" s="5"/>
      <c r="V18760" s="5"/>
      <c r="W18760" s="5"/>
      <c r="X18760" s="5"/>
      <c r="Y18760" s="5"/>
      <c r="Z18760" s="5"/>
      <c r="AA18760" s="5"/>
      <c r="AB18760" s="5"/>
      <c r="AC18760" s="5"/>
      <c r="AD18760" s="5"/>
      <c r="AE18760" s="5"/>
      <c r="AF18760" s="5"/>
      <c r="AG18760" s="11"/>
    </row>
    <row r="18761" spans="1:33">
      <c r="A18761" s="5"/>
      <c r="B18761" s="5"/>
      <c r="C18761" s="5"/>
      <c r="D18761" s="5"/>
      <c r="E18761" s="5"/>
      <c r="F18761" s="5"/>
      <c r="G18761" s="5"/>
      <c r="H18761" s="5"/>
      <c r="I18761" s="5"/>
      <c r="J18761" s="5"/>
      <c r="K18761" s="5"/>
      <c r="L18761" s="5"/>
      <c r="M18761" s="5"/>
      <c r="N18761" s="5"/>
      <c r="O18761" s="5"/>
      <c r="P18761" s="5"/>
      <c r="Q18761" s="5"/>
      <c r="R18761" s="5"/>
      <c r="S18761" s="5"/>
      <c r="T18761" s="5"/>
      <c r="U18761" s="5"/>
      <c r="V18761" s="5"/>
      <c r="W18761" s="5"/>
      <c r="X18761" s="5"/>
      <c r="Y18761" s="5"/>
      <c r="Z18761" s="5"/>
      <c r="AA18761" s="5"/>
      <c r="AB18761" s="5"/>
      <c r="AC18761" s="5"/>
      <c r="AD18761" s="5"/>
      <c r="AE18761" s="5"/>
      <c r="AF18761" s="5"/>
      <c r="AG18761" s="11"/>
    </row>
    <row r="18762" spans="1:33">
      <c r="A18762" s="5"/>
      <c r="B18762" s="5"/>
      <c r="C18762" s="5"/>
      <c r="D18762" s="5"/>
      <c r="E18762" s="5"/>
      <c r="F18762" s="5"/>
      <c r="G18762" s="5"/>
      <c r="H18762" s="5"/>
      <c r="I18762" s="5"/>
      <c r="J18762" s="5"/>
      <c r="K18762" s="5"/>
      <c r="L18762" s="5"/>
      <c r="M18762" s="5"/>
      <c r="N18762" s="5"/>
      <c r="O18762" s="5"/>
      <c r="P18762" s="5"/>
      <c r="Q18762" s="5"/>
      <c r="R18762" s="5"/>
      <c r="S18762" s="5"/>
      <c r="T18762" s="5"/>
      <c r="U18762" s="5"/>
      <c r="V18762" s="5"/>
      <c r="W18762" s="5"/>
      <c r="X18762" s="5"/>
      <c r="Y18762" s="5"/>
      <c r="Z18762" s="5"/>
      <c r="AA18762" s="5"/>
      <c r="AB18762" s="5"/>
      <c r="AC18762" s="5"/>
      <c r="AD18762" s="5"/>
      <c r="AE18762" s="5"/>
      <c r="AF18762" s="5"/>
      <c r="AG18762" s="11"/>
    </row>
    <row r="18763" spans="1:33">
      <c r="A18763" s="5"/>
      <c r="B18763" s="5"/>
      <c r="C18763" s="5"/>
      <c r="D18763" s="5"/>
      <c r="E18763" s="5"/>
      <c r="F18763" s="5"/>
      <c r="G18763" s="5"/>
      <c r="H18763" s="5"/>
      <c r="I18763" s="5"/>
      <c r="J18763" s="5"/>
      <c r="K18763" s="5"/>
      <c r="L18763" s="5"/>
      <c r="M18763" s="5"/>
      <c r="N18763" s="5"/>
      <c r="O18763" s="5"/>
      <c r="P18763" s="5"/>
      <c r="Q18763" s="5"/>
      <c r="R18763" s="5"/>
      <c r="S18763" s="5"/>
      <c r="T18763" s="5"/>
      <c r="U18763" s="5"/>
      <c r="V18763" s="5"/>
      <c r="W18763" s="5"/>
      <c r="X18763" s="5"/>
      <c r="Y18763" s="5"/>
      <c r="Z18763" s="5"/>
      <c r="AA18763" s="5"/>
      <c r="AB18763" s="5"/>
      <c r="AC18763" s="5"/>
      <c r="AD18763" s="5"/>
      <c r="AE18763" s="5"/>
      <c r="AF18763" s="5"/>
      <c r="AG18763" s="11"/>
    </row>
    <row r="18764" spans="1:33">
      <c r="A18764" s="5"/>
      <c r="B18764" s="5"/>
      <c r="C18764" s="5"/>
      <c r="D18764" s="5"/>
      <c r="E18764" s="5"/>
      <c r="F18764" s="5"/>
      <c r="G18764" s="5"/>
      <c r="H18764" s="5"/>
      <c r="I18764" s="5"/>
      <c r="J18764" s="5"/>
      <c r="K18764" s="5"/>
      <c r="L18764" s="5"/>
      <c r="M18764" s="5"/>
      <c r="N18764" s="5"/>
      <c r="O18764" s="5"/>
      <c r="P18764" s="5"/>
      <c r="Q18764" s="5"/>
      <c r="R18764" s="5"/>
      <c r="S18764" s="5"/>
      <c r="T18764" s="5"/>
      <c r="U18764" s="5"/>
      <c r="V18764" s="5"/>
      <c r="W18764" s="5"/>
      <c r="X18764" s="5"/>
      <c r="Y18764" s="5"/>
      <c r="Z18764" s="5"/>
      <c r="AA18764" s="5"/>
      <c r="AB18764" s="5"/>
      <c r="AC18764" s="5"/>
      <c r="AD18764" s="5"/>
      <c r="AE18764" s="5"/>
      <c r="AF18764" s="5"/>
      <c r="AG18764" s="11"/>
    </row>
    <row r="18765" spans="1:33">
      <c r="A18765" s="5"/>
      <c r="B18765" s="5"/>
      <c r="C18765" s="5"/>
      <c r="D18765" s="5"/>
      <c r="E18765" s="5"/>
      <c r="F18765" s="5"/>
      <c r="G18765" s="5"/>
      <c r="H18765" s="5"/>
      <c r="I18765" s="5"/>
      <c r="J18765" s="5"/>
      <c r="K18765" s="5"/>
      <c r="L18765" s="5"/>
      <c r="M18765" s="5"/>
      <c r="N18765" s="5"/>
      <c r="O18765" s="5"/>
      <c r="P18765" s="5"/>
      <c r="Q18765" s="5"/>
      <c r="R18765" s="5"/>
      <c r="S18765" s="5"/>
      <c r="T18765" s="5"/>
      <c r="U18765" s="5"/>
      <c r="V18765" s="5"/>
      <c r="W18765" s="5"/>
      <c r="X18765" s="5"/>
      <c r="Y18765" s="5"/>
      <c r="Z18765" s="5"/>
      <c r="AA18765" s="5"/>
      <c r="AB18765" s="5"/>
      <c r="AC18765" s="5"/>
      <c r="AD18765" s="5"/>
      <c r="AE18765" s="5"/>
      <c r="AF18765" s="5"/>
      <c r="AG18765" s="11"/>
    </row>
    <row r="18766" spans="1:33">
      <c r="A18766" s="5"/>
      <c r="B18766" s="5"/>
      <c r="C18766" s="5"/>
      <c r="D18766" s="5"/>
      <c r="E18766" s="5"/>
      <c r="F18766" s="5"/>
      <c r="G18766" s="5"/>
      <c r="H18766" s="5"/>
      <c r="I18766" s="5"/>
      <c r="J18766" s="5"/>
      <c r="K18766" s="5"/>
      <c r="L18766" s="5"/>
      <c r="M18766" s="5"/>
      <c r="N18766" s="5"/>
      <c r="O18766" s="5"/>
      <c r="P18766" s="5"/>
      <c r="Q18766" s="5"/>
      <c r="R18766" s="5"/>
      <c r="S18766" s="5"/>
      <c r="T18766" s="5"/>
      <c r="U18766" s="5"/>
      <c r="V18766" s="5"/>
      <c r="W18766" s="5"/>
      <c r="X18766" s="5"/>
      <c r="Y18766" s="5"/>
      <c r="Z18766" s="5"/>
      <c r="AA18766" s="5"/>
      <c r="AB18766" s="5"/>
      <c r="AC18766" s="5"/>
      <c r="AD18766" s="5"/>
      <c r="AE18766" s="5"/>
      <c r="AF18766" s="5"/>
      <c r="AG18766" s="11"/>
    </row>
    <row r="18767" spans="1:33">
      <c r="A18767" s="5"/>
      <c r="B18767" s="5"/>
      <c r="C18767" s="5"/>
      <c r="D18767" s="5"/>
      <c r="E18767" s="5"/>
      <c r="F18767" s="5"/>
      <c r="G18767" s="5"/>
      <c r="H18767" s="5"/>
      <c r="I18767" s="5"/>
      <c r="J18767" s="5"/>
      <c r="K18767" s="5"/>
      <c r="L18767" s="5"/>
      <c r="M18767" s="5"/>
      <c r="N18767" s="5"/>
      <c r="O18767" s="5"/>
      <c r="P18767" s="5"/>
      <c r="Q18767" s="5"/>
      <c r="R18767" s="5"/>
      <c r="S18767" s="5"/>
      <c r="T18767" s="5"/>
      <c r="U18767" s="5"/>
      <c r="V18767" s="5"/>
      <c r="W18767" s="5"/>
      <c r="X18767" s="5"/>
      <c r="Y18767" s="5"/>
      <c r="Z18767" s="5"/>
      <c r="AA18767" s="5"/>
      <c r="AB18767" s="5"/>
      <c r="AC18767" s="5"/>
      <c r="AD18767" s="5"/>
      <c r="AE18767" s="5"/>
      <c r="AF18767" s="5"/>
      <c r="AG18767" s="11"/>
    </row>
    <row r="18768" spans="1:33">
      <c r="A18768" s="5"/>
      <c r="B18768" s="5"/>
      <c r="C18768" s="5"/>
      <c r="D18768" s="5"/>
      <c r="E18768" s="5"/>
      <c r="F18768" s="5"/>
      <c r="G18768" s="5"/>
      <c r="H18768" s="5"/>
      <c r="I18768" s="5"/>
      <c r="J18768" s="5"/>
      <c r="K18768" s="5"/>
      <c r="L18768" s="5"/>
      <c r="M18768" s="5"/>
      <c r="N18768" s="5"/>
      <c r="O18768" s="5"/>
      <c r="P18768" s="5"/>
      <c r="Q18768" s="5"/>
      <c r="R18768" s="5"/>
      <c r="S18768" s="5"/>
      <c r="T18768" s="5"/>
      <c r="U18768" s="5"/>
      <c r="V18768" s="5"/>
      <c r="W18768" s="5"/>
      <c r="X18768" s="5"/>
      <c r="Y18768" s="5"/>
      <c r="Z18768" s="5"/>
      <c r="AA18768" s="5"/>
      <c r="AB18768" s="5"/>
      <c r="AC18768" s="5"/>
      <c r="AD18768" s="5"/>
      <c r="AE18768" s="5"/>
      <c r="AF18768" s="5"/>
      <c r="AG18768" s="11"/>
    </row>
    <row r="18769" spans="1:33">
      <c r="A18769" s="5"/>
      <c r="B18769" s="5"/>
      <c r="C18769" s="5"/>
      <c r="D18769" s="5"/>
      <c r="E18769" s="5"/>
      <c r="F18769" s="5"/>
      <c r="G18769" s="5"/>
      <c r="H18769" s="5"/>
      <c r="I18769" s="5"/>
      <c r="J18769" s="5"/>
      <c r="K18769" s="5"/>
      <c r="L18769" s="5"/>
      <c r="M18769" s="5"/>
      <c r="N18769" s="5"/>
      <c r="O18769" s="5"/>
      <c r="P18769" s="5"/>
      <c r="Q18769" s="5"/>
      <c r="R18769" s="5"/>
      <c r="S18769" s="5"/>
      <c r="T18769" s="5"/>
      <c r="U18769" s="5"/>
      <c r="V18769" s="5"/>
      <c r="W18769" s="5"/>
      <c r="X18769" s="5"/>
      <c r="Y18769" s="5"/>
      <c r="Z18769" s="5"/>
      <c r="AA18769" s="5"/>
      <c r="AB18769" s="5"/>
      <c r="AC18769" s="5"/>
      <c r="AD18769" s="5"/>
      <c r="AE18769" s="5"/>
      <c r="AF18769" s="5"/>
      <c r="AG18769" s="11"/>
    </row>
    <row r="18770" spans="1:33">
      <c r="A18770" s="5"/>
      <c r="B18770" s="5"/>
      <c r="C18770" s="5"/>
      <c r="D18770" s="5"/>
      <c r="E18770" s="5"/>
      <c r="F18770" s="5"/>
      <c r="G18770" s="5"/>
      <c r="H18770" s="5"/>
      <c r="I18770" s="5"/>
      <c r="J18770" s="5"/>
      <c r="K18770" s="5"/>
      <c r="L18770" s="5"/>
      <c r="M18770" s="5"/>
      <c r="N18770" s="5"/>
      <c r="O18770" s="5"/>
      <c r="P18770" s="5"/>
      <c r="Q18770" s="5"/>
      <c r="R18770" s="5"/>
      <c r="S18770" s="5"/>
      <c r="T18770" s="5"/>
      <c r="U18770" s="5"/>
      <c r="V18770" s="5"/>
      <c r="W18770" s="5"/>
      <c r="X18770" s="5"/>
      <c r="Y18770" s="5"/>
      <c r="Z18770" s="5"/>
      <c r="AA18770" s="5"/>
      <c r="AB18770" s="5"/>
      <c r="AC18770" s="5"/>
      <c r="AD18770" s="5"/>
      <c r="AE18770" s="5"/>
      <c r="AF18770" s="5"/>
      <c r="AG18770" s="11"/>
    </row>
    <row r="18771" spans="1:33">
      <c r="A18771" s="5"/>
      <c r="B18771" s="5"/>
      <c r="C18771" s="5"/>
      <c r="D18771" s="5"/>
      <c r="E18771" s="5"/>
      <c r="F18771" s="5"/>
      <c r="G18771" s="5"/>
      <c r="H18771" s="5"/>
      <c r="I18771" s="5"/>
      <c r="J18771" s="5"/>
      <c r="K18771" s="5"/>
      <c r="L18771" s="5"/>
      <c r="M18771" s="5"/>
      <c r="N18771" s="5"/>
      <c r="O18771" s="5"/>
      <c r="P18771" s="5"/>
      <c r="Q18771" s="5"/>
      <c r="R18771" s="5"/>
      <c r="S18771" s="5"/>
      <c r="T18771" s="5"/>
      <c r="U18771" s="5"/>
      <c r="V18771" s="5"/>
      <c r="W18771" s="5"/>
      <c r="X18771" s="5"/>
      <c r="Y18771" s="5"/>
      <c r="Z18771" s="5"/>
      <c r="AA18771" s="5"/>
      <c r="AB18771" s="5"/>
      <c r="AC18771" s="5"/>
      <c r="AD18771" s="5"/>
      <c r="AE18771" s="5"/>
      <c r="AF18771" s="5"/>
      <c r="AG18771" s="11"/>
    </row>
    <row r="18772" spans="1:33">
      <c r="A18772" s="5"/>
      <c r="B18772" s="5"/>
      <c r="C18772" s="5"/>
      <c r="D18772" s="5"/>
      <c r="E18772" s="5"/>
      <c r="F18772" s="5"/>
      <c r="G18772" s="5"/>
      <c r="H18772" s="5"/>
      <c r="I18772" s="5"/>
      <c r="J18772" s="5"/>
      <c r="K18772" s="5"/>
      <c r="L18772" s="5"/>
      <c r="M18772" s="5"/>
      <c r="N18772" s="5"/>
      <c r="O18772" s="5"/>
      <c r="P18772" s="5"/>
      <c r="Q18772" s="5"/>
      <c r="R18772" s="5"/>
      <c r="S18772" s="5"/>
      <c r="T18772" s="5"/>
      <c r="U18772" s="5"/>
      <c r="V18772" s="5"/>
      <c r="W18772" s="5"/>
      <c r="X18772" s="5"/>
      <c r="Y18772" s="5"/>
      <c r="Z18772" s="5"/>
      <c r="AA18772" s="5"/>
      <c r="AB18772" s="5"/>
      <c r="AC18772" s="5"/>
      <c r="AD18772" s="5"/>
      <c r="AE18772" s="5"/>
      <c r="AF18772" s="5"/>
      <c r="AG18772" s="11"/>
    </row>
    <row r="18773" spans="1:33">
      <c r="A18773" s="5"/>
      <c r="B18773" s="5"/>
      <c r="C18773" s="5"/>
      <c r="D18773" s="5"/>
      <c r="E18773" s="5"/>
      <c r="F18773" s="5"/>
      <c r="G18773" s="5"/>
      <c r="H18773" s="5"/>
      <c r="I18773" s="5"/>
      <c r="J18773" s="5"/>
      <c r="K18773" s="5"/>
      <c r="L18773" s="5"/>
      <c r="M18773" s="5"/>
      <c r="N18773" s="5"/>
      <c r="O18773" s="5"/>
      <c r="P18773" s="5"/>
      <c r="Q18773" s="5"/>
      <c r="R18773" s="5"/>
      <c r="S18773" s="5"/>
      <c r="T18773" s="5"/>
      <c r="U18773" s="5"/>
      <c r="V18773" s="5"/>
      <c r="W18773" s="5"/>
      <c r="X18773" s="5"/>
      <c r="Y18773" s="5"/>
      <c r="Z18773" s="5"/>
      <c r="AA18773" s="5"/>
      <c r="AB18773" s="5"/>
      <c r="AC18773" s="5"/>
      <c r="AD18773" s="5"/>
      <c r="AE18773" s="5"/>
      <c r="AF18773" s="5"/>
      <c r="AG18773" s="11"/>
    </row>
    <row r="18774" spans="1:33">
      <c r="A18774" s="5"/>
      <c r="B18774" s="5"/>
      <c r="C18774" s="5"/>
      <c r="D18774" s="5"/>
      <c r="E18774" s="5"/>
      <c r="F18774" s="5"/>
      <c r="G18774" s="5"/>
      <c r="H18774" s="5"/>
      <c r="I18774" s="5"/>
      <c r="J18774" s="5"/>
      <c r="K18774" s="5"/>
      <c r="L18774" s="5"/>
      <c r="M18774" s="5"/>
      <c r="N18774" s="5"/>
      <c r="O18774" s="5"/>
      <c r="P18774" s="5"/>
      <c r="Q18774" s="5"/>
      <c r="R18774" s="5"/>
      <c r="S18774" s="5"/>
      <c r="T18774" s="5"/>
      <c r="U18774" s="5"/>
      <c r="V18774" s="5"/>
      <c r="W18774" s="5"/>
      <c r="X18774" s="5"/>
      <c r="Y18774" s="5"/>
      <c r="Z18774" s="5"/>
      <c r="AA18774" s="5"/>
      <c r="AB18774" s="5"/>
      <c r="AC18774" s="5"/>
      <c r="AD18774" s="5"/>
      <c r="AE18774" s="5"/>
      <c r="AF18774" s="5"/>
      <c r="AG18774" s="11"/>
    </row>
    <row r="18775" spans="1:33">
      <c r="A18775" s="5"/>
      <c r="B18775" s="5"/>
      <c r="C18775" s="5"/>
      <c r="D18775" s="5"/>
      <c r="E18775" s="5"/>
      <c r="F18775" s="5"/>
      <c r="G18775" s="5"/>
      <c r="H18775" s="5"/>
      <c r="I18775" s="5"/>
      <c r="J18775" s="5"/>
      <c r="K18775" s="5"/>
      <c r="L18775" s="5"/>
      <c r="M18775" s="5"/>
      <c r="N18775" s="5"/>
      <c r="O18775" s="5"/>
      <c r="P18775" s="5"/>
      <c r="Q18775" s="5"/>
      <c r="R18775" s="5"/>
      <c r="S18775" s="5"/>
      <c r="T18775" s="5"/>
      <c r="U18775" s="5"/>
      <c r="V18775" s="5"/>
      <c r="W18775" s="5"/>
      <c r="X18775" s="5"/>
      <c r="Y18775" s="5"/>
      <c r="Z18775" s="5"/>
      <c r="AA18775" s="5"/>
      <c r="AB18775" s="5"/>
      <c r="AC18775" s="5"/>
      <c r="AD18775" s="5"/>
      <c r="AE18775" s="5"/>
      <c r="AF18775" s="5"/>
      <c r="AG18775" s="11"/>
    </row>
    <row r="18776" spans="1:33">
      <c r="A18776" s="5"/>
      <c r="B18776" s="5"/>
      <c r="C18776" s="5"/>
      <c r="D18776" s="5"/>
      <c r="E18776" s="5"/>
      <c r="F18776" s="5"/>
      <c r="G18776" s="5"/>
      <c r="H18776" s="5"/>
      <c r="I18776" s="5"/>
      <c r="J18776" s="5"/>
      <c r="K18776" s="5"/>
      <c r="L18776" s="5"/>
      <c r="M18776" s="5"/>
      <c r="N18776" s="5"/>
      <c r="O18776" s="5"/>
      <c r="P18776" s="5"/>
      <c r="Q18776" s="5"/>
      <c r="R18776" s="5"/>
      <c r="S18776" s="5"/>
      <c r="T18776" s="5"/>
      <c r="U18776" s="5"/>
      <c r="V18776" s="5"/>
      <c r="W18776" s="5"/>
      <c r="X18776" s="5"/>
      <c r="Y18776" s="5"/>
      <c r="Z18776" s="5"/>
      <c r="AA18776" s="5"/>
      <c r="AB18776" s="5"/>
      <c r="AC18776" s="5"/>
      <c r="AD18776" s="5"/>
      <c r="AE18776" s="5"/>
      <c r="AF18776" s="5"/>
      <c r="AG18776" s="11"/>
    </row>
    <row r="18777" spans="1:33">
      <c r="A18777" s="5"/>
      <c r="B18777" s="5"/>
      <c r="C18777" s="5"/>
      <c r="D18777" s="5"/>
      <c r="E18777" s="5"/>
      <c r="F18777" s="5"/>
      <c r="G18777" s="5"/>
      <c r="H18777" s="5"/>
      <c r="I18777" s="5"/>
      <c r="J18777" s="5"/>
      <c r="K18777" s="5"/>
      <c r="L18777" s="5"/>
      <c r="M18777" s="5"/>
      <c r="N18777" s="5"/>
      <c r="O18777" s="5"/>
      <c r="P18777" s="5"/>
      <c r="Q18777" s="5"/>
      <c r="R18777" s="5"/>
      <c r="S18777" s="5"/>
      <c r="T18777" s="5"/>
      <c r="U18777" s="5"/>
      <c r="V18777" s="5"/>
      <c r="W18777" s="5"/>
      <c r="X18777" s="5"/>
      <c r="Y18777" s="5"/>
      <c r="Z18777" s="5"/>
      <c r="AA18777" s="5"/>
      <c r="AB18777" s="5"/>
      <c r="AC18777" s="5"/>
      <c r="AD18777" s="5"/>
      <c r="AE18777" s="5"/>
      <c r="AF18777" s="5"/>
      <c r="AG18777" s="11"/>
    </row>
    <row r="18778" spans="1:33">
      <c r="A18778" s="5"/>
      <c r="B18778" s="5"/>
      <c r="C18778" s="5"/>
      <c r="D18778" s="5"/>
      <c r="E18778" s="5"/>
      <c r="F18778" s="5"/>
      <c r="G18778" s="5"/>
      <c r="H18778" s="5"/>
      <c r="I18778" s="5"/>
      <c r="J18778" s="5"/>
      <c r="K18778" s="5"/>
      <c r="L18778" s="5"/>
      <c r="M18778" s="5"/>
      <c r="N18778" s="5"/>
      <c r="O18778" s="5"/>
      <c r="P18778" s="5"/>
      <c r="Q18778" s="5"/>
      <c r="R18778" s="5"/>
      <c r="S18778" s="5"/>
      <c r="T18778" s="5"/>
      <c r="U18778" s="5"/>
      <c r="V18778" s="5"/>
      <c r="W18778" s="5"/>
      <c r="X18778" s="5"/>
      <c r="Y18778" s="5"/>
      <c r="Z18778" s="5"/>
      <c r="AA18778" s="5"/>
      <c r="AB18778" s="5"/>
      <c r="AC18778" s="5"/>
      <c r="AD18778" s="5"/>
      <c r="AE18778" s="5"/>
      <c r="AF18778" s="5"/>
      <c r="AG18778" s="11"/>
    </row>
    <row r="18779" spans="1:33">
      <c r="A18779" s="5"/>
      <c r="B18779" s="5"/>
      <c r="C18779" s="5"/>
      <c r="D18779" s="5"/>
      <c r="E18779" s="5"/>
      <c r="F18779" s="5"/>
      <c r="G18779" s="5"/>
      <c r="H18779" s="5"/>
      <c r="I18779" s="5"/>
      <c r="J18779" s="5"/>
      <c r="K18779" s="5"/>
      <c r="L18779" s="5"/>
      <c r="M18779" s="5"/>
      <c r="N18779" s="5"/>
      <c r="O18779" s="5"/>
      <c r="P18779" s="5"/>
      <c r="Q18779" s="5"/>
      <c r="R18779" s="5"/>
      <c r="S18779" s="5"/>
      <c r="T18779" s="5"/>
      <c r="U18779" s="5"/>
      <c r="V18779" s="5"/>
      <c r="W18779" s="5"/>
      <c r="X18779" s="5"/>
      <c r="Y18779" s="5"/>
      <c r="Z18779" s="5"/>
      <c r="AA18779" s="5"/>
      <c r="AB18779" s="5"/>
      <c r="AC18779" s="5"/>
      <c r="AD18779" s="5"/>
      <c r="AE18779" s="5"/>
      <c r="AF18779" s="5"/>
      <c r="AG18779" s="11"/>
    </row>
    <row r="18780" spans="1:33">
      <c r="A18780" s="5"/>
      <c r="B18780" s="5"/>
      <c r="C18780" s="5"/>
      <c r="D18780" s="5"/>
      <c r="E18780" s="5"/>
      <c r="F18780" s="5"/>
      <c r="G18780" s="5"/>
      <c r="H18780" s="5"/>
      <c r="I18780" s="5"/>
      <c r="J18780" s="5"/>
      <c r="K18780" s="5"/>
      <c r="L18780" s="5"/>
      <c r="M18780" s="5"/>
      <c r="N18780" s="5"/>
      <c r="O18780" s="5"/>
      <c r="P18780" s="5"/>
      <c r="Q18780" s="5"/>
      <c r="R18780" s="5"/>
      <c r="S18780" s="5"/>
      <c r="T18780" s="5"/>
      <c r="U18780" s="5"/>
      <c r="V18780" s="5"/>
      <c r="W18780" s="5"/>
      <c r="X18780" s="5"/>
      <c r="Y18780" s="5"/>
      <c r="Z18780" s="5"/>
      <c r="AA18780" s="5"/>
      <c r="AB18780" s="5"/>
      <c r="AC18780" s="5"/>
      <c r="AD18780" s="5"/>
      <c r="AE18780" s="5"/>
      <c r="AF18780" s="5"/>
      <c r="AG18780" s="11"/>
    </row>
    <row r="18781" spans="1:33">
      <c r="A18781" s="5"/>
      <c r="B18781" s="5"/>
      <c r="C18781" s="5"/>
      <c r="D18781" s="5"/>
      <c r="E18781" s="5"/>
      <c r="F18781" s="5"/>
      <c r="G18781" s="5"/>
      <c r="H18781" s="5"/>
      <c r="I18781" s="5"/>
      <c r="J18781" s="5"/>
      <c r="K18781" s="5"/>
      <c r="L18781" s="5"/>
      <c r="M18781" s="5"/>
      <c r="N18781" s="5"/>
      <c r="O18781" s="5"/>
      <c r="P18781" s="5"/>
      <c r="Q18781" s="5"/>
      <c r="R18781" s="5"/>
      <c r="S18781" s="5"/>
      <c r="T18781" s="5"/>
      <c r="U18781" s="5"/>
      <c r="V18781" s="5"/>
      <c r="W18781" s="5"/>
      <c r="X18781" s="5"/>
      <c r="Y18781" s="5"/>
      <c r="Z18781" s="5"/>
      <c r="AA18781" s="5"/>
      <c r="AB18781" s="5"/>
      <c r="AC18781" s="5"/>
      <c r="AD18781" s="5"/>
      <c r="AE18781" s="5"/>
      <c r="AF18781" s="5"/>
      <c r="AG18781" s="11"/>
    </row>
    <row r="18782" spans="1:33">
      <c r="A18782" s="5"/>
      <c r="B18782" s="5"/>
      <c r="C18782" s="5"/>
      <c r="D18782" s="5"/>
      <c r="E18782" s="5"/>
      <c r="F18782" s="5"/>
      <c r="G18782" s="5"/>
      <c r="H18782" s="5"/>
      <c r="I18782" s="5"/>
      <c r="J18782" s="5"/>
      <c r="K18782" s="5"/>
      <c r="L18782" s="5"/>
      <c r="M18782" s="5"/>
      <c r="N18782" s="5"/>
      <c r="O18782" s="5"/>
      <c r="P18782" s="5"/>
      <c r="Q18782" s="5"/>
      <c r="R18782" s="5"/>
      <c r="S18782" s="5"/>
      <c r="T18782" s="5"/>
      <c r="U18782" s="5"/>
      <c r="V18782" s="5"/>
      <c r="W18782" s="5"/>
      <c r="X18782" s="5"/>
      <c r="Y18782" s="5"/>
      <c r="Z18782" s="5"/>
      <c r="AA18782" s="5"/>
      <c r="AB18782" s="5"/>
      <c r="AC18782" s="5"/>
      <c r="AD18782" s="5"/>
      <c r="AE18782" s="5"/>
      <c r="AF18782" s="5"/>
      <c r="AG18782" s="11"/>
    </row>
    <row r="18783" spans="1:33">
      <c r="A18783" s="5"/>
      <c r="B18783" s="5"/>
      <c r="C18783" s="5"/>
      <c r="D18783" s="5"/>
      <c r="E18783" s="5"/>
      <c r="F18783" s="5"/>
      <c r="G18783" s="5"/>
      <c r="H18783" s="5"/>
      <c r="I18783" s="5"/>
      <c r="J18783" s="5"/>
      <c r="K18783" s="5"/>
      <c r="L18783" s="5"/>
      <c r="M18783" s="5"/>
      <c r="N18783" s="5"/>
      <c r="O18783" s="5"/>
      <c r="P18783" s="5"/>
      <c r="Q18783" s="5"/>
      <c r="R18783" s="5"/>
      <c r="S18783" s="5"/>
      <c r="T18783" s="5"/>
      <c r="U18783" s="5"/>
      <c r="V18783" s="5"/>
      <c r="W18783" s="5"/>
      <c r="X18783" s="5"/>
      <c r="Y18783" s="5"/>
      <c r="Z18783" s="5"/>
      <c r="AA18783" s="5"/>
      <c r="AB18783" s="5"/>
      <c r="AC18783" s="5"/>
      <c r="AD18783" s="5"/>
      <c r="AE18783" s="5"/>
      <c r="AF18783" s="5"/>
      <c r="AG18783" s="11"/>
    </row>
    <row r="18784" spans="1:33">
      <c r="A18784" s="5"/>
      <c r="B18784" s="5"/>
      <c r="C18784" s="5"/>
      <c r="D18784" s="5"/>
      <c r="E18784" s="5"/>
      <c r="F18784" s="5"/>
      <c r="G18784" s="5"/>
      <c r="H18784" s="5"/>
      <c r="I18784" s="5"/>
      <c r="J18784" s="5"/>
      <c r="K18784" s="5"/>
      <c r="L18784" s="5"/>
      <c r="M18784" s="5"/>
      <c r="N18784" s="5"/>
      <c r="O18784" s="5"/>
      <c r="P18784" s="5"/>
      <c r="Q18784" s="5"/>
      <c r="R18784" s="5"/>
      <c r="S18784" s="5"/>
      <c r="T18784" s="5"/>
      <c r="U18784" s="5"/>
      <c r="V18784" s="5"/>
      <c r="W18784" s="5"/>
      <c r="X18784" s="5"/>
      <c r="Y18784" s="5"/>
      <c r="Z18784" s="5"/>
      <c r="AA18784" s="5"/>
      <c r="AB18784" s="5"/>
      <c r="AC18784" s="5"/>
      <c r="AD18784" s="5"/>
      <c r="AE18784" s="5"/>
      <c r="AF18784" s="5"/>
      <c r="AG18784" s="11"/>
    </row>
    <row r="18785" spans="1:33">
      <c r="A18785" s="5"/>
      <c r="B18785" s="5"/>
      <c r="C18785" s="5"/>
      <c r="D18785" s="5"/>
      <c r="E18785" s="5"/>
      <c r="F18785" s="5"/>
      <c r="G18785" s="5"/>
      <c r="H18785" s="5"/>
      <c r="I18785" s="5"/>
      <c r="J18785" s="5"/>
      <c r="K18785" s="5"/>
      <c r="L18785" s="5"/>
      <c r="M18785" s="5"/>
      <c r="N18785" s="5"/>
      <c r="O18785" s="5"/>
      <c r="P18785" s="5"/>
      <c r="Q18785" s="5"/>
      <c r="R18785" s="5"/>
      <c r="S18785" s="5"/>
      <c r="T18785" s="5"/>
      <c r="U18785" s="5"/>
      <c r="V18785" s="5"/>
      <c r="W18785" s="5"/>
      <c r="X18785" s="5"/>
      <c r="Y18785" s="5"/>
      <c r="Z18785" s="5"/>
      <c r="AA18785" s="5"/>
      <c r="AB18785" s="5"/>
      <c r="AC18785" s="5"/>
      <c r="AD18785" s="5"/>
      <c r="AE18785" s="5"/>
      <c r="AF18785" s="5"/>
      <c r="AG18785" s="11"/>
    </row>
    <row r="18786" spans="1:33">
      <c r="A18786" s="5"/>
      <c r="B18786" s="5"/>
      <c r="C18786" s="5"/>
      <c r="D18786" s="5"/>
      <c r="E18786" s="5"/>
      <c r="F18786" s="5"/>
      <c r="G18786" s="5"/>
      <c r="H18786" s="5"/>
      <c r="I18786" s="5"/>
      <c r="J18786" s="5"/>
      <c r="K18786" s="5"/>
      <c r="L18786" s="5"/>
      <c r="M18786" s="5"/>
      <c r="N18786" s="5"/>
      <c r="O18786" s="5"/>
      <c r="P18786" s="5"/>
      <c r="Q18786" s="5"/>
      <c r="R18786" s="5"/>
      <c r="S18786" s="5"/>
      <c r="T18786" s="5"/>
      <c r="U18786" s="5"/>
      <c r="V18786" s="5"/>
      <c r="W18786" s="5"/>
      <c r="X18786" s="5"/>
      <c r="Y18786" s="5"/>
      <c r="Z18786" s="5"/>
      <c r="AA18786" s="5"/>
      <c r="AB18786" s="5"/>
      <c r="AC18786" s="5"/>
      <c r="AD18786" s="5"/>
      <c r="AE18786" s="5"/>
      <c r="AF18786" s="5"/>
      <c r="AG18786" s="11"/>
    </row>
    <row r="18787" spans="1:33">
      <c r="A18787" s="5"/>
      <c r="B18787" s="5"/>
      <c r="C18787" s="5"/>
      <c r="D18787" s="5"/>
      <c r="E18787" s="5"/>
      <c r="F18787" s="5"/>
      <c r="G18787" s="5"/>
      <c r="H18787" s="5"/>
      <c r="I18787" s="5"/>
      <c r="J18787" s="5"/>
      <c r="K18787" s="5"/>
      <c r="L18787" s="5"/>
      <c r="M18787" s="5"/>
      <c r="N18787" s="5"/>
      <c r="O18787" s="5"/>
      <c r="P18787" s="5"/>
      <c r="Q18787" s="5"/>
      <c r="R18787" s="5"/>
      <c r="S18787" s="5"/>
      <c r="T18787" s="5"/>
      <c r="U18787" s="5"/>
      <c r="V18787" s="5"/>
      <c r="W18787" s="5"/>
      <c r="X18787" s="5"/>
      <c r="Y18787" s="5"/>
      <c r="Z18787" s="5"/>
      <c r="AA18787" s="5"/>
      <c r="AB18787" s="5"/>
      <c r="AC18787" s="5"/>
      <c r="AD18787" s="5"/>
      <c r="AE18787" s="5"/>
      <c r="AF18787" s="5"/>
      <c r="AG18787" s="11"/>
    </row>
    <row r="18788" spans="1:33">
      <c r="A18788" s="5"/>
      <c r="B18788" s="5"/>
      <c r="C18788" s="5"/>
      <c r="D18788" s="5"/>
      <c r="E18788" s="5"/>
      <c r="F18788" s="5"/>
      <c r="G18788" s="5"/>
      <c r="H18788" s="5"/>
      <c r="I18788" s="5"/>
      <c r="J18788" s="5"/>
      <c r="K18788" s="5"/>
      <c r="L18788" s="5"/>
      <c r="M18788" s="5"/>
      <c r="N18788" s="5"/>
      <c r="O18788" s="5"/>
      <c r="P18788" s="5"/>
      <c r="Q18788" s="5"/>
      <c r="R18788" s="5"/>
      <c r="S18788" s="5"/>
      <c r="T18788" s="5"/>
      <c r="U18788" s="5"/>
      <c r="V18788" s="5"/>
      <c r="W18788" s="5"/>
      <c r="X18788" s="5"/>
      <c r="Y18788" s="5"/>
      <c r="Z18788" s="5"/>
      <c r="AA18788" s="5"/>
      <c r="AB18788" s="5"/>
      <c r="AC18788" s="5"/>
      <c r="AD18788" s="5"/>
      <c r="AE18788" s="5"/>
      <c r="AF18788" s="5"/>
      <c r="AG18788" s="11"/>
    </row>
    <row r="18789" spans="1:33">
      <c r="A18789" s="5"/>
      <c r="B18789" s="5"/>
      <c r="C18789" s="5"/>
      <c r="D18789" s="5"/>
      <c r="E18789" s="5"/>
      <c r="F18789" s="5"/>
      <c r="G18789" s="5"/>
      <c r="H18789" s="5"/>
      <c r="I18789" s="5"/>
      <c r="J18789" s="5"/>
      <c r="K18789" s="5"/>
      <c r="L18789" s="5"/>
      <c r="M18789" s="5"/>
      <c r="N18789" s="5"/>
      <c r="O18789" s="5"/>
      <c r="P18789" s="5"/>
      <c r="Q18789" s="5"/>
      <c r="R18789" s="5"/>
      <c r="S18789" s="5"/>
      <c r="T18789" s="5"/>
      <c r="U18789" s="5"/>
      <c r="V18789" s="5"/>
      <c r="W18789" s="5"/>
      <c r="X18789" s="5"/>
      <c r="Y18789" s="5"/>
      <c r="Z18789" s="5"/>
      <c r="AA18789" s="5"/>
      <c r="AB18789" s="5"/>
      <c r="AC18789" s="5"/>
      <c r="AD18789" s="5"/>
      <c r="AE18789" s="5"/>
      <c r="AF18789" s="5"/>
      <c r="AG18789" s="11"/>
    </row>
    <row r="18790" spans="1:33">
      <c r="A18790" s="5"/>
      <c r="B18790" s="5"/>
      <c r="C18790" s="5"/>
      <c r="D18790" s="5"/>
      <c r="E18790" s="5"/>
      <c r="F18790" s="5"/>
      <c r="G18790" s="5"/>
      <c r="H18790" s="5"/>
      <c r="I18790" s="5"/>
      <c r="J18790" s="5"/>
      <c r="K18790" s="5"/>
      <c r="L18790" s="5"/>
      <c r="M18790" s="5"/>
      <c r="N18790" s="5"/>
      <c r="O18790" s="5"/>
      <c r="P18790" s="5"/>
      <c r="Q18790" s="5"/>
      <c r="R18790" s="5"/>
      <c r="S18790" s="5"/>
      <c r="T18790" s="5"/>
      <c r="U18790" s="5"/>
      <c r="V18790" s="5"/>
      <c r="W18790" s="5"/>
      <c r="X18790" s="5"/>
      <c r="Y18790" s="5"/>
      <c r="Z18790" s="5"/>
      <c r="AA18790" s="5"/>
      <c r="AB18790" s="5"/>
      <c r="AC18790" s="5"/>
      <c r="AD18790" s="5"/>
      <c r="AE18790" s="5"/>
      <c r="AF18790" s="5"/>
      <c r="AG18790" s="11"/>
    </row>
    <row r="18791" spans="1:33">
      <c r="A18791" s="5"/>
      <c r="B18791" s="5"/>
      <c r="C18791" s="5"/>
      <c r="D18791" s="5"/>
      <c r="E18791" s="5"/>
      <c r="F18791" s="5"/>
      <c r="G18791" s="5"/>
      <c r="H18791" s="5"/>
      <c r="I18791" s="5"/>
      <c r="J18791" s="5"/>
      <c r="K18791" s="5"/>
      <c r="L18791" s="5"/>
      <c r="M18791" s="5"/>
      <c r="N18791" s="5"/>
      <c r="O18791" s="5"/>
      <c r="P18791" s="5"/>
      <c r="Q18791" s="5"/>
      <c r="R18791" s="5"/>
      <c r="S18791" s="5"/>
      <c r="T18791" s="5"/>
      <c r="U18791" s="5"/>
      <c r="V18791" s="5"/>
      <c r="W18791" s="5"/>
      <c r="X18791" s="5"/>
      <c r="Y18791" s="5"/>
      <c r="Z18791" s="5"/>
      <c r="AA18791" s="5"/>
      <c r="AB18791" s="5"/>
      <c r="AC18791" s="5"/>
      <c r="AD18791" s="5"/>
      <c r="AE18791" s="5"/>
      <c r="AF18791" s="5"/>
      <c r="AG18791" s="11"/>
    </row>
    <row r="18792" spans="1:33">
      <c r="A18792" s="5"/>
      <c r="B18792" s="5"/>
      <c r="C18792" s="5"/>
      <c r="D18792" s="5"/>
      <c r="E18792" s="5"/>
      <c r="F18792" s="5"/>
      <c r="G18792" s="5"/>
      <c r="H18792" s="5"/>
      <c r="I18792" s="5"/>
      <c r="J18792" s="5"/>
      <c r="K18792" s="5"/>
      <c r="L18792" s="5"/>
      <c r="M18792" s="5"/>
      <c r="N18792" s="5"/>
      <c r="O18792" s="5"/>
      <c r="P18792" s="5"/>
      <c r="Q18792" s="5"/>
      <c r="R18792" s="5"/>
      <c r="S18792" s="5"/>
      <c r="T18792" s="5"/>
      <c r="U18792" s="5"/>
      <c r="V18792" s="5"/>
      <c r="W18792" s="5"/>
      <c r="X18792" s="5"/>
      <c r="Y18792" s="5"/>
      <c r="Z18792" s="5"/>
      <c r="AA18792" s="5"/>
      <c r="AB18792" s="5"/>
      <c r="AC18792" s="5"/>
      <c r="AD18792" s="5"/>
      <c r="AE18792" s="5"/>
      <c r="AF18792" s="5"/>
      <c r="AG18792" s="11"/>
    </row>
    <row r="18793" spans="1:33">
      <c r="A18793" s="5"/>
      <c r="B18793" s="5"/>
      <c r="C18793" s="5"/>
      <c r="D18793" s="5"/>
      <c r="E18793" s="5"/>
      <c r="F18793" s="5"/>
      <c r="G18793" s="5"/>
      <c r="H18793" s="5"/>
      <c r="I18793" s="5"/>
      <c r="J18793" s="5"/>
      <c r="K18793" s="5"/>
      <c r="L18793" s="5"/>
      <c r="M18793" s="5"/>
      <c r="N18793" s="5"/>
      <c r="O18793" s="5"/>
      <c r="P18793" s="5"/>
      <c r="Q18793" s="5"/>
      <c r="R18793" s="5"/>
      <c r="S18793" s="5"/>
      <c r="T18793" s="5"/>
      <c r="U18793" s="5"/>
      <c r="V18793" s="5"/>
      <c r="W18793" s="5"/>
      <c r="X18793" s="5"/>
      <c r="Y18793" s="5"/>
      <c r="Z18793" s="5"/>
      <c r="AA18793" s="5"/>
      <c r="AB18793" s="5"/>
      <c r="AC18793" s="5"/>
      <c r="AD18793" s="5"/>
      <c r="AE18793" s="5"/>
      <c r="AF18793" s="5"/>
      <c r="AG18793" s="11"/>
    </row>
    <row r="18794" spans="1:33">
      <c r="A18794" s="5"/>
      <c r="B18794" s="5"/>
      <c r="C18794" s="5"/>
      <c r="D18794" s="5"/>
      <c r="E18794" s="5"/>
      <c r="F18794" s="5"/>
      <c r="G18794" s="5"/>
      <c r="H18794" s="5"/>
      <c r="I18794" s="5"/>
      <c r="J18794" s="5"/>
      <c r="K18794" s="5"/>
      <c r="L18794" s="5"/>
      <c r="M18794" s="5"/>
      <c r="N18794" s="5"/>
      <c r="O18794" s="5"/>
      <c r="P18794" s="5"/>
      <c r="Q18794" s="5"/>
      <c r="R18794" s="5"/>
      <c r="S18794" s="5"/>
      <c r="T18794" s="5"/>
      <c r="U18794" s="5"/>
      <c r="V18794" s="5"/>
      <c r="W18794" s="5"/>
      <c r="X18794" s="5"/>
      <c r="Y18794" s="5"/>
      <c r="Z18794" s="5"/>
      <c r="AA18794" s="5"/>
      <c r="AB18794" s="5"/>
      <c r="AC18794" s="5"/>
      <c r="AD18794" s="5"/>
      <c r="AE18794" s="5"/>
      <c r="AF18794" s="5"/>
      <c r="AG18794" s="11"/>
    </row>
    <row r="18795" spans="1:33">
      <c r="A18795" s="5"/>
      <c r="B18795" s="5"/>
      <c r="C18795" s="5"/>
      <c r="D18795" s="5"/>
      <c r="E18795" s="5"/>
      <c r="F18795" s="5"/>
      <c r="G18795" s="5"/>
      <c r="H18795" s="5"/>
      <c r="I18795" s="5"/>
      <c r="J18795" s="5"/>
      <c r="K18795" s="5"/>
      <c r="L18795" s="5"/>
      <c r="M18795" s="5"/>
      <c r="N18795" s="5"/>
      <c r="O18795" s="5"/>
      <c r="P18795" s="5"/>
      <c r="Q18795" s="5"/>
      <c r="R18795" s="5"/>
      <c r="S18795" s="5"/>
      <c r="T18795" s="5"/>
      <c r="U18795" s="5"/>
      <c r="V18795" s="5"/>
      <c r="W18795" s="5"/>
      <c r="X18795" s="5"/>
      <c r="Y18795" s="5"/>
      <c r="Z18795" s="5"/>
      <c r="AA18795" s="5"/>
      <c r="AB18795" s="5"/>
      <c r="AC18795" s="5"/>
      <c r="AD18795" s="5"/>
      <c r="AE18795" s="5"/>
      <c r="AF18795" s="5"/>
      <c r="AG18795" s="11"/>
    </row>
    <row r="18796" spans="1:33">
      <c r="A18796" s="5"/>
      <c r="B18796" s="5"/>
      <c r="C18796" s="5"/>
      <c r="D18796" s="5"/>
      <c r="E18796" s="5"/>
      <c r="F18796" s="5"/>
      <c r="G18796" s="5"/>
      <c r="H18796" s="5"/>
      <c r="I18796" s="5"/>
      <c r="J18796" s="5"/>
      <c r="K18796" s="5"/>
      <c r="L18796" s="5"/>
      <c r="M18796" s="5"/>
      <c r="N18796" s="5"/>
      <c r="O18796" s="5"/>
      <c r="P18796" s="5"/>
      <c r="Q18796" s="5"/>
      <c r="R18796" s="5"/>
      <c r="S18796" s="5"/>
      <c r="T18796" s="5"/>
      <c r="U18796" s="5"/>
      <c r="V18796" s="5"/>
      <c r="W18796" s="5"/>
      <c r="X18796" s="5"/>
      <c r="Y18796" s="5"/>
      <c r="Z18796" s="5"/>
      <c r="AA18796" s="5"/>
      <c r="AB18796" s="5"/>
      <c r="AC18796" s="5"/>
      <c r="AD18796" s="5"/>
      <c r="AE18796" s="5"/>
      <c r="AF18796" s="5"/>
      <c r="AG18796" s="11"/>
    </row>
    <row r="18797" spans="1:33">
      <c r="A18797" s="5"/>
      <c r="B18797" s="5"/>
      <c r="C18797" s="5"/>
      <c r="D18797" s="5"/>
      <c r="E18797" s="5"/>
      <c r="F18797" s="5"/>
      <c r="G18797" s="5"/>
      <c r="H18797" s="5"/>
      <c r="I18797" s="5"/>
      <c r="J18797" s="5"/>
      <c r="K18797" s="5"/>
      <c r="L18797" s="5"/>
      <c r="M18797" s="5"/>
      <c r="N18797" s="5"/>
      <c r="O18797" s="5"/>
      <c r="P18797" s="5"/>
      <c r="Q18797" s="5"/>
      <c r="R18797" s="5"/>
      <c r="S18797" s="5"/>
      <c r="T18797" s="5"/>
      <c r="U18797" s="5"/>
      <c r="V18797" s="5"/>
      <c r="W18797" s="5"/>
      <c r="X18797" s="5"/>
      <c r="Y18797" s="5"/>
      <c r="Z18797" s="5"/>
      <c r="AA18797" s="5"/>
      <c r="AB18797" s="5"/>
      <c r="AC18797" s="5"/>
      <c r="AD18797" s="5"/>
      <c r="AE18797" s="5"/>
      <c r="AF18797" s="5"/>
      <c r="AG18797" s="11"/>
    </row>
    <row r="18798" spans="1:33">
      <c r="A18798" s="5"/>
      <c r="B18798" s="5"/>
      <c r="C18798" s="5"/>
      <c r="D18798" s="5"/>
      <c r="E18798" s="5"/>
      <c r="F18798" s="5"/>
      <c r="G18798" s="5"/>
      <c r="H18798" s="5"/>
      <c r="I18798" s="5"/>
      <c r="J18798" s="5"/>
      <c r="K18798" s="5"/>
      <c r="L18798" s="5"/>
      <c r="M18798" s="5"/>
      <c r="N18798" s="5"/>
      <c r="O18798" s="5"/>
      <c r="P18798" s="5"/>
      <c r="Q18798" s="5"/>
      <c r="R18798" s="5"/>
      <c r="S18798" s="5"/>
      <c r="T18798" s="5"/>
      <c r="U18798" s="5"/>
      <c r="V18798" s="5"/>
      <c r="W18798" s="5"/>
      <c r="X18798" s="5"/>
      <c r="Y18798" s="5"/>
      <c r="Z18798" s="5"/>
      <c r="AA18798" s="5"/>
      <c r="AB18798" s="5"/>
      <c r="AC18798" s="5"/>
      <c r="AD18798" s="5"/>
      <c r="AE18798" s="5"/>
      <c r="AF18798" s="5"/>
      <c r="AG18798" s="11"/>
    </row>
    <row r="18799" spans="1:33">
      <c r="A18799" s="5"/>
      <c r="B18799" s="5"/>
      <c r="C18799" s="5"/>
      <c r="D18799" s="5"/>
      <c r="E18799" s="5"/>
      <c r="F18799" s="5"/>
      <c r="G18799" s="5"/>
      <c r="H18799" s="5"/>
      <c r="I18799" s="5"/>
      <c r="J18799" s="5"/>
      <c r="K18799" s="5"/>
      <c r="L18799" s="5"/>
      <c r="M18799" s="5"/>
      <c r="N18799" s="5"/>
      <c r="O18799" s="5"/>
      <c r="P18799" s="5"/>
      <c r="Q18799" s="5"/>
      <c r="R18799" s="5"/>
      <c r="S18799" s="5"/>
      <c r="T18799" s="5"/>
      <c r="U18799" s="5"/>
      <c r="V18799" s="5"/>
      <c r="W18799" s="5"/>
      <c r="X18799" s="5"/>
      <c r="Y18799" s="5"/>
      <c r="Z18799" s="5"/>
      <c r="AA18799" s="5"/>
      <c r="AB18799" s="5"/>
      <c r="AC18799" s="5"/>
      <c r="AD18799" s="5"/>
      <c r="AE18799" s="5"/>
      <c r="AF18799" s="5"/>
      <c r="AG18799" s="11"/>
    </row>
    <row r="18800" spans="1:33">
      <c r="A18800" s="5"/>
      <c r="B18800" s="5"/>
      <c r="C18800" s="5"/>
      <c r="D18800" s="5"/>
      <c r="E18800" s="5"/>
      <c r="F18800" s="5"/>
      <c r="G18800" s="5"/>
      <c r="H18800" s="5"/>
      <c r="I18800" s="5"/>
      <c r="J18800" s="5"/>
      <c r="K18800" s="5"/>
      <c r="L18800" s="5"/>
      <c r="M18800" s="5"/>
      <c r="N18800" s="5"/>
      <c r="O18800" s="5"/>
      <c r="P18800" s="5"/>
      <c r="Q18800" s="5"/>
      <c r="R18800" s="5"/>
      <c r="S18800" s="5"/>
      <c r="T18800" s="5"/>
      <c r="U18800" s="5"/>
      <c r="V18800" s="5"/>
      <c r="W18800" s="5"/>
      <c r="X18800" s="5"/>
      <c r="Y18800" s="5"/>
      <c r="Z18800" s="5"/>
      <c r="AA18800" s="5"/>
      <c r="AB18800" s="5"/>
      <c r="AC18800" s="5"/>
      <c r="AD18800" s="5"/>
      <c r="AE18800" s="5"/>
      <c r="AF18800" s="5"/>
      <c r="AG18800" s="11"/>
    </row>
    <row r="18801" spans="1:33">
      <c r="A18801" s="5"/>
      <c r="B18801" s="5"/>
      <c r="C18801" s="5"/>
      <c r="D18801" s="5"/>
      <c r="E18801" s="5"/>
      <c r="F18801" s="5"/>
      <c r="G18801" s="5"/>
      <c r="H18801" s="5"/>
      <c r="I18801" s="5"/>
      <c r="J18801" s="5"/>
      <c r="K18801" s="5"/>
      <c r="L18801" s="5"/>
      <c r="M18801" s="5"/>
      <c r="N18801" s="5"/>
      <c r="O18801" s="5"/>
      <c r="P18801" s="5"/>
      <c r="Q18801" s="5"/>
      <c r="R18801" s="5"/>
      <c r="S18801" s="5"/>
      <c r="T18801" s="5"/>
      <c r="U18801" s="5"/>
      <c r="V18801" s="5"/>
      <c r="W18801" s="5"/>
      <c r="X18801" s="5"/>
      <c r="Y18801" s="5"/>
      <c r="Z18801" s="5"/>
      <c r="AA18801" s="5"/>
      <c r="AB18801" s="5"/>
      <c r="AC18801" s="5"/>
      <c r="AD18801" s="5"/>
      <c r="AE18801" s="5"/>
      <c r="AF18801" s="5"/>
      <c r="AG18801" s="11"/>
    </row>
    <row r="18802" spans="1:33">
      <c r="A18802" s="5"/>
      <c r="B18802" s="5"/>
      <c r="C18802" s="5"/>
      <c r="D18802" s="5"/>
      <c r="E18802" s="5"/>
      <c r="F18802" s="5"/>
      <c r="G18802" s="5"/>
      <c r="H18802" s="5"/>
      <c r="I18802" s="5"/>
      <c r="J18802" s="5"/>
      <c r="K18802" s="5"/>
      <c r="L18802" s="5"/>
      <c r="M18802" s="5"/>
      <c r="N18802" s="5"/>
      <c r="O18802" s="5"/>
      <c r="P18802" s="5"/>
      <c r="Q18802" s="5"/>
      <c r="R18802" s="5"/>
      <c r="S18802" s="5"/>
      <c r="T18802" s="5"/>
      <c r="U18802" s="5"/>
      <c r="V18802" s="5"/>
      <c r="W18802" s="5"/>
      <c r="X18802" s="5"/>
      <c r="Y18802" s="5"/>
      <c r="Z18802" s="5"/>
      <c r="AA18802" s="5"/>
      <c r="AB18802" s="5"/>
      <c r="AC18802" s="5"/>
      <c r="AD18802" s="5"/>
      <c r="AE18802" s="5"/>
      <c r="AF18802" s="5"/>
      <c r="AG18802" s="11"/>
    </row>
    <row r="18803" spans="1:33">
      <c r="A18803" s="5"/>
      <c r="B18803" s="5"/>
      <c r="C18803" s="5"/>
      <c r="D18803" s="5"/>
      <c r="E18803" s="5"/>
      <c r="F18803" s="5"/>
      <c r="G18803" s="5"/>
      <c r="H18803" s="5"/>
      <c r="I18803" s="5"/>
      <c r="J18803" s="5"/>
      <c r="K18803" s="5"/>
      <c r="L18803" s="5"/>
      <c r="M18803" s="5"/>
      <c r="N18803" s="5"/>
      <c r="O18803" s="5"/>
      <c r="P18803" s="5"/>
      <c r="Q18803" s="5"/>
      <c r="R18803" s="5"/>
      <c r="S18803" s="5"/>
      <c r="T18803" s="5"/>
      <c r="U18803" s="5"/>
      <c r="V18803" s="5"/>
      <c r="W18803" s="5"/>
      <c r="X18803" s="5"/>
      <c r="Y18803" s="5"/>
      <c r="Z18803" s="5"/>
      <c r="AA18803" s="5"/>
      <c r="AB18803" s="5"/>
      <c r="AC18803" s="5"/>
      <c r="AD18803" s="5"/>
      <c r="AE18803" s="5"/>
      <c r="AF18803" s="5"/>
      <c r="AG18803" s="11"/>
    </row>
    <row r="18804" spans="1:33">
      <c r="A18804" s="5"/>
      <c r="B18804" s="5"/>
      <c r="C18804" s="5"/>
      <c r="D18804" s="5"/>
      <c r="E18804" s="5"/>
      <c r="F18804" s="5"/>
      <c r="G18804" s="5"/>
      <c r="H18804" s="5"/>
      <c r="I18804" s="5"/>
      <c r="J18804" s="5"/>
      <c r="K18804" s="5"/>
      <c r="L18804" s="5"/>
      <c r="M18804" s="5"/>
      <c r="N18804" s="5"/>
      <c r="O18804" s="5"/>
      <c r="P18804" s="5"/>
      <c r="Q18804" s="5"/>
      <c r="R18804" s="5"/>
      <c r="S18804" s="5"/>
      <c r="T18804" s="5"/>
      <c r="U18804" s="5"/>
      <c r="V18804" s="5"/>
      <c r="W18804" s="5"/>
      <c r="X18804" s="5"/>
      <c r="Y18804" s="5"/>
      <c r="Z18804" s="5"/>
      <c r="AA18804" s="5"/>
      <c r="AB18804" s="5"/>
      <c r="AC18804" s="5"/>
      <c r="AD18804" s="5"/>
      <c r="AE18804" s="5"/>
      <c r="AF18804" s="5"/>
      <c r="AG18804" s="11"/>
    </row>
    <row r="18805" spans="1:33">
      <c r="A18805" s="5"/>
      <c r="B18805" s="5"/>
      <c r="C18805" s="5"/>
      <c r="D18805" s="5"/>
      <c r="E18805" s="5"/>
      <c r="F18805" s="5"/>
      <c r="G18805" s="5"/>
      <c r="H18805" s="5"/>
      <c r="I18805" s="5"/>
      <c r="J18805" s="5"/>
      <c r="K18805" s="5"/>
      <c r="L18805" s="5"/>
      <c r="M18805" s="5"/>
      <c r="N18805" s="5"/>
      <c r="O18805" s="5"/>
      <c r="P18805" s="5"/>
      <c r="Q18805" s="5"/>
      <c r="R18805" s="5"/>
      <c r="S18805" s="5"/>
      <c r="T18805" s="5"/>
      <c r="U18805" s="5"/>
      <c r="V18805" s="5"/>
      <c r="W18805" s="5"/>
      <c r="X18805" s="5"/>
      <c r="Y18805" s="5"/>
      <c r="Z18805" s="5"/>
      <c r="AA18805" s="5"/>
      <c r="AB18805" s="5"/>
      <c r="AC18805" s="5"/>
      <c r="AD18805" s="5"/>
      <c r="AE18805" s="5"/>
      <c r="AF18805" s="5"/>
      <c r="AG18805" s="11"/>
    </row>
    <row r="18806" spans="1:33">
      <c r="A18806" s="5"/>
      <c r="B18806" s="5"/>
      <c r="C18806" s="5"/>
      <c r="D18806" s="5"/>
      <c r="E18806" s="5"/>
      <c r="F18806" s="5"/>
      <c r="G18806" s="5"/>
      <c r="H18806" s="5"/>
      <c r="I18806" s="5"/>
      <c r="J18806" s="5"/>
      <c r="K18806" s="5"/>
      <c r="L18806" s="5"/>
      <c r="M18806" s="5"/>
      <c r="N18806" s="5"/>
      <c r="O18806" s="5"/>
      <c r="P18806" s="5"/>
      <c r="Q18806" s="5"/>
      <c r="R18806" s="5"/>
      <c r="S18806" s="5"/>
      <c r="T18806" s="5"/>
      <c r="U18806" s="5"/>
      <c r="V18806" s="5"/>
      <c r="W18806" s="5"/>
      <c r="X18806" s="5"/>
      <c r="Y18806" s="5"/>
      <c r="Z18806" s="5"/>
      <c r="AA18806" s="5"/>
      <c r="AB18806" s="5"/>
      <c r="AC18806" s="5"/>
      <c r="AD18806" s="5"/>
      <c r="AE18806" s="5"/>
      <c r="AF18806" s="5"/>
      <c r="AG18806" s="11"/>
    </row>
    <row r="18807" spans="1:33">
      <c r="A18807" s="5"/>
      <c r="B18807" s="5"/>
      <c r="C18807" s="5"/>
      <c r="D18807" s="5"/>
      <c r="E18807" s="5"/>
      <c r="F18807" s="5"/>
      <c r="G18807" s="5"/>
      <c r="H18807" s="5"/>
      <c r="I18807" s="5"/>
      <c r="J18807" s="5"/>
      <c r="K18807" s="5"/>
      <c r="L18807" s="5"/>
      <c r="M18807" s="5"/>
      <c r="N18807" s="5"/>
      <c r="O18807" s="5"/>
      <c r="P18807" s="5"/>
      <c r="Q18807" s="5"/>
      <c r="R18807" s="5"/>
      <c r="S18807" s="5"/>
      <c r="T18807" s="5"/>
      <c r="U18807" s="5"/>
      <c r="V18807" s="5"/>
      <c r="W18807" s="5"/>
      <c r="X18807" s="5"/>
      <c r="Y18807" s="5"/>
      <c r="Z18807" s="5"/>
      <c r="AA18807" s="5"/>
      <c r="AB18807" s="5"/>
      <c r="AC18807" s="5"/>
      <c r="AD18807" s="5"/>
      <c r="AE18807" s="5"/>
      <c r="AF18807" s="5"/>
      <c r="AG18807" s="11"/>
    </row>
    <row r="18808" spans="1:33">
      <c r="A18808" s="5"/>
      <c r="B18808" s="5"/>
      <c r="C18808" s="5"/>
      <c r="D18808" s="5"/>
      <c r="E18808" s="5"/>
      <c r="F18808" s="5"/>
      <c r="G18808" s="5"/>
      <c r="H18808" s="5"/>
      <c r="I18808" s="5"/>
      <c r="J18808" s="5"/>
      <c r="K18808" s="5"/>
      <c r="L18808" s="5"/>
      <c r="M18808" s="5"/>
      <c r="N18808" s="5"/>
      <c r="O18808" s="5"/>
      <c r="P18808" s="5"/>
      <c r="Q18808" s="5"/>
      <c r="R18808" s="5"/>
      <c r="S18808" s="5"/>
      <c r="T18808" s="5"/>
      <c r="U18808" s="5"/>
      <c r="V18808" s="5"/>
      <c r="W18808" s="5"/>
      <c r="X18808" s="5"/>
      <c r="Y18808" s="5"/>
      <c r="Z18808" s="5"/>
      <c r="AA18808" s="5"/>
      <c r="AB18808" s="5"/>
      <c r="AC18808" s="5"/>
      <c r="AD18808" s="5"/>
      <c r="AE18808" s="5"/>
      <c r="AF18808" s="5"/>
      <c r="AG18808" s="11"/>
    </row>
    <row r="18809" spans="1:33">
      <c r="A18809" s="5"/>
      <c r="B18809" s="5"/>
      <c r="C18809" s="5"/>
      <c r="D18809" s="5"/>
      <c r="E18809" s="5"/>
      <c r="F18809" s="5"/>
      <c r="G18809" s="5"/>
      <c r="H18809" s="5"/>
      <c r="I18809" s="5"/>
      <c r="J18809" s="5"/>
      <c r="K18809" s="5"/>
      <c r="L18809" s="5"/>
      <c r="M18809" s="5"/>
      <c r="N18809" s="5"/>
      <c r="O18809" s="5"/>
      <c r="P18809" s="5"/>
      <c r="Q18809" s="5"/>
      <c r="R18809" s="5"/>
      <c r="S18809" s="5"/>
      <c r="T18809" s="5"/>
      <c r="U18809" s="5"/>
      <c r="V18809" s="5"/>
      <c r="W18809" s="5"/>
      <c r="X18809" s="5"/>
      <c r="Y18809" s="5"/>
      <c r="Z18809" s="5"/>
      <c r="AA18809" s="5"/>
      <c r="AB18809" s="5"/>
      <c r="AC18809" s="5"/>
      <c r="AD18809" s="5"/>
      <c r="AE18809" s="5"/>
      <c r="AF18809" s="5"/>
      <c r="AG18809" s="11"/>
    </row>
    <row r="18810" spans="1:33">
      <c r="A18810" s="5"/>
      <c r="B18810" s="5"/>
      <c r="C18810" s="5"/>
      <c r="D18810" s="5"/>
      <c r="E18810" s="5"/>
      <c r="F18810" s="5"/>
      <c r="G18810" s="5"/>
      <c r="H18810" s="5"/>
      <c r="I18810" s="5"/>
      <c r="J18810" s="5"/>
      <c r="K18810" s="5"/>
      <c r="L18810" s="5"/>
      <c r="M18810" s="5"/>
      <c r="N18810" s="5"/>
      <c r="O18810" s="5"/>
      <c r="P18810" s="5"/>
      <c r="Q18810" s="5"/>
      <c r="R18810" s="5"/>
      <c r="S18810" s="5"/>
      <c r="T18810" s="5"/>
      <c r="U18810" s="5"/>
      <c r="V18810" s="5"/>
      <c r="W18810" s="5"/>
      <c r="X18810" s="5"/>
      <c r="Y18810" s="5"/>
      <c r="Z18810" s="5"/>
      <c r="AA18810" s="5"/>
      <c r="AB18810" s="5"/>
      <c r="AC18810" s="5"/>
      <c r="AD18810" s="5"/>
      <c r="AE18810" s="5"/>
      <c r="AF18810" s="5"/>
      <c r="AG18810" s="11"/>
    </row>
    <row r="18811" spans="1:33">
      <c r="A18811" s="5"/>
      <c r="B18811" s="5"/>
      <c r="C18811" s="5"/>
      <c r="D18811" s="5"/>
      <c r="E18811" s="5"/>
      <c r="F18811" s="5"/>
      <c r="G18811" s="5"/>
      <c r="H18811" s="5"/>
      <c r="I18811" s="5"/>
      <c r="J18811" s="5"/>
      <c r="K18811" s="5"/>
      <c r="L18811" s="5"/>
      <c r="M18811" s="5"/>
      <c r="N18811" s="5"/>
      <c r="O18811" s="5"/>
      <c r="P18811" s="5"/>
      <c r="Q18811" s="5"/>
      <c r="R18811" s="5"/>
      <c r="S18811" s="5"/>
      <c r="T18811" s="5"/>
      <c r="U18811" s="5"/>
      <c r="V18811" s="5"/>
      <c r="W18811" s="5"/>
      <c r="X18811" s="5"/>
      <c r="Y18811" s="5"/>
      <c r="Z18811" s="5"/>
      <c r="AA18811" s="5"/>
      <c r="AB18811" s="5"/>
      <c r="AC18811" s="5"/>
      <c r="AD18811" s="5"/>
      <c r="AE18811" s="5"/>
      <c r="AF18811" s="5"/>
      <c r="AG18811" s="11"/>
    </row>
    <row r="18812" spans="1:33">
      <c r="A18812" s="5"/>
      <c r="B18812" s="5"/>
      <c r="C18812" s="5"/>
      <c r="D18812" s="5"/>
      <c r="E18812" s="5"/>
      <c r="F18812" s="5"/>
      <c r="G18812" s="5"/>
      <c r="H18812" s="5"/>
      <c r="I18812" s="5"/>
      <c r="J18812" s="5"/>
      <c r="K18812" s="5"/>
      <c r="L18812" s="5"/>
      <c r="M18812" s="5"/>
      <c r="N18812" s="5"/>
      <c r="O18812" s="5"/>
      <c r="P18812" s="5"/>
      <c r="Q18812" s="5"/>
      <c r="R18812" s="5"/>
      <c r="S18812" s="5"/>
      <c r="T18812" s="5"/>
      <c r="U18812" s="5"/>
      <c r="V18812" s="5"/>
      <c r="W18812" s="5"/>
      <c r="X18812" s="5"/>
      <c r="Y18812" s="5"/>
      <c r="Z18812" s="5"/>
      <c r="AA18812" s="5"/>
      <c r="AB18812" s="5"/>
      <c r="AC18812" s="5"/>
      <c r="AD18812" s="5"/>
      <c r="AE18812" s="5"/>
      <c r="AF18812" s="5"/>
      <c r="AG18812" s="11"/>
    </row>
    <row r="18813" spans="1:33">
      <c r="A18813" s="5"/>
      <c r="B18813" s="5"/>
      <c r="C18813" s="5"/>
      <c r="D18813" s="5"/>
      <c r="E18813" s="5"/>
      <c r="F18813" s="5"/>
      <c r="G18813" s="5"/>
      <c r="H18813" s="5"/>
      <c r="I18813" s="5"/>
      <c r="J18813" s="5"/>
      <c r="K18813" s="5"/>
      <c r="L18813" s="5"/>
      <c r="M18813" s="5"/>
      <c r="N18813" s="5"/>
      <c r="O18813" s="5"/>
      <c r="P18813" s="5"/>
      <c r="Q18813" s="5"/>
      <c r="R18813" s="5"/>
      <c r="S18813" s="5"/>
      <c r="T18813" s="5"/>
      <c r="U18813" s="5"/>
      <c r="V18813" s="5"/>
      <c r="W18813" s="5"/>
      <c r="X18813" s="5"/>
      <c r="Y18813" s="5"/>
      <c r="Z18813" s="5"/>
      <c r="AA18813" s="5"/>
      <c r="AB18813" s="5"/>
      <c r="AC18813" s="5"/>
      <c r="AD18813" s="5"/>
      <c r="AE18813" s="5"/>
      <c r="AF18813" s="5"/>
      <c r="AG18813" s="11"/>
    </row>
    <row r="18814" spans="1:33">
      <c r="A18814" s="5"/>
      <c r="B18814" s="5"/>
      <c r="C18814" s="5"/>
      <c r="D18814" s="5"/>
      <c r="E18814" s="5"/>
      <c r="F18814" s="5"/>
      <c r="G18814" s="5"/>
      <c r="H18814" s="5"/>
      <c r="I18814" s="5"/>
      <c r="J18814" s="5"/>
      <c r="K18814" s="5"/>
      <c r="L18814" s="5"/>
      <c r="M18814" s="5"/>
      <c r="N18814" s="5"/>
      <c r="O18814" s="5"/>
      <c r="P18814" s="5"/>
      <c r="Q18814" s="5"/>
      <c r="R18814" s="5"/>
      <c r="S18814" s="5"/>
      <c r="T18814" s="5"/>
      <c r="U18814" s="5"/>
      <c r="V18814" s="5"/>
      <c r="W18814" s="5"/>
      <c r="X18814" s="5"/>
      <c r="Y18814" s="5"/>
      <c r="Z18814" s="5"/>
      <c r="AA18814" s="5"/>
      <c r="AB18814" s="5"/>
      <c r="AC18814" s="5"/>
      <c r="AD18814" s="5"/>
      <c r="AE18814" s="5"/>
      <c r="AF18814" s="5"/>
      <c r="AG18814" s="11"/>
    </row>
    <row r="18815" spans="1:33">
      <c r="A18815" s="5"/>
      <c r="B18815" s="5"/>
      <c r="C18815" s="5"/>
      <c r="D18815" s="5"/>
      <c r="E18815" s="5"/>
      <c r="F18815" s="5"/>
      <c r="G18815" s="5"/>
      <c r="H18815" s="5"/>
      <c r="I18815" s="5"/>
      <c r="J18815" s="5"/>
      <c r="K18815" s="5"/>
      <c r="L18815" s="5"/>
      <c r="M18815" s="5"/>
      <c r="N18815" s="5"/>
      <c r="O18815" s="5"/>
      <c r="P18815" s="5"/>
      <c r="Q18815" s="5"/>
      <c r="R18815" s="5"/>
      <c r="S18815" s="5"/>
      <c r="T18815" s="5"/>
      <c r="U18815" s="5"/>
      <c r="V18815" s="5"/>
      <c r="W18815" s="5"/>
      <c r="X18815" s="5"/>
      <c r="Y18815" s="5"/>
      <c r="Z18815" s="5"/>
      <c r="AA18815" s="5"/>
      <c r="AB18815" s="5"/>
      <c r="AC18815" s="5"/>
      <c r="AD18815" s="5"/>
      <c r="AE18815" s="5"/>
      <c r="AF18815" s="5"/>
      <c r="AG18815" s="11"/>
    </row>
    <row r="18816" spans="1:33">
      <c r="A18816" s="5"/>
      <c r="B18816" s="5"/>
      <c r="C18816" s="5"/>
      <c r="D18816" s="5"/>
      <c r="E18816" s="5"/>
      <c r="F18816" s="5"/>
      <c r="G18816" s="5"/>
      <c r="H18816" s="5"/>
      <c r="I18816" s="5"/>
      <c r="J18816" s="5"/>
      <c r="K18816" s="5"/>
      <c r="L18816" s="5"/>
      <c r="M18816" s="5"/>
      <c r="N18816" s="5"/>
      <c r="O18816" s="5"/>
      <c r="P18816" s="5"/>
      <c r="Q18816" s="5"/>
      <c r="R18816" s="5"/>
      <c r="S18816" s="5"/>
      <c r="T18816" s="5"/>
      <c r="U18816" s="5"/>
      <c r="V18816" s="5"/>
      <c r="W18816" s="5"/>
      <c r="X18816" s="5"/>
      <c r="Y18816" s="5"/>
      <c r="Z18816" s="5"/>
      <c r="AA18816" s="5"/>
      <c r="AB18816" s="5"/>
      <c r="AC18816" s="5"/>
      <c r="AD18816" s="5"/>
      <c r="AE18816" s="5"/>
      <c r="AF18816" s="5"/>
      <c r="AG18816" s="11"/>
    </row>
    <row r="18817" spans="1:33">
      <c r="A18817" s="5"/>
      <c r="B18817" s="5"/>
      <c r="C18817" s="5"/>
      <c r="D18817" s="5"/>
      <c r="E18817" s="5"/>
      <c r="F18817" s="5"/>
      <c r="G18817" s="5"/>
      <c r="H18817" s="5"/>
      <c r="I18817" s="5"/>
      <c r="J18817" s="5"/>
      <c r="K18817" s="5"/>
      <c r="L18817" s="5"/>
      <c r="M18817" s="5"/>
      <c r="N18817" s="5"/>
      <c r="O18817" s="5"/>
      <c r="P18817" s="5"/>
      <c r="Q18817" s="5"/>
      <c r="R18817" s="5"/>
      <c r="S18817" s="5"/>
      <c r="T18817" s="5"/>
      <c r="U18817" s="5"/>
      <c r="V18817" s="5"/>
      <c r="W18817" s="5"/>
      <c r="X18817" s="5"/>
      <c r="Y18817" s="5"/>
      <c r="Z18817" s="5"/>
      <c r="AA18817" s="5"/>
      <c r="AB18817" s="5"/>
      <c r="AC18817" s="5"/>
      <c r="AD18817" s="5"/>
      <c r="AE18817" s="5"/>
      <c r="AF18817" s="5"/>
      <c r="AG18817" s="11"/>
    </row>
    <row r="18818" spans="1:33">
      <c r="A18818" s="5"/>
      <c r="B18818" s="5"/>
      <c r="C18818" s="5"/>
      <c r="D18818" s="5"/>
      <c r="E18818" s="5"/>
      <c r="F18818" s="5"/>
      <c r="G18818" s="5"/>
      <c r="H18818" s="5"/>
      <c r="I18818" s="5"/>
      <c r="J18818" s="5"/>
      <c r="K18818" s="5"/>
      <c r="L18818" s="5"/>
      <c r="M18818" s="5"/>
      <c r="N18818" s="5"/>
      <c r="O18818" s="5"/>
      <c r="P18818" s="5"/>
      <c r="Q18818" s="5"/>
      <c r="R18818" s="5"/>
      <c r="S18818" s="5"/>
      <c r="T18818" s="5"/>
      <c r="U18818" s="5"/>
      <c r="V18818" s="5"/>
      <c r="W18818" s="5"/>
      <c r="X18818" s="5"/>
      <c r="Y18818" s="5"/>
      <c r="Z18818" s="5"/>
      <c r="AA18818" s="5"/>
      <c r="AB18818" s="5"/>
      <c r="AC18818" s="5"/>
      <c r="AD18818" s="5"/>
      <c r="AE18818" s="5"/>
      <c r="AF18818" s="5"/>
      <c r="AG18818" s="11"/>
    </row>
    <row r="18819" spans="1:33">
      <c r="A18819" s="5"/>
      <c r="B18819" s="5"/>
      <c r="C18819" s="5"/>
      <c r="D18819" s="5"/>
      <c r="E18819" s="5"/>
      <c r="F18819" s="5"/>
      <c r="G18819" s="5"/>
      <c r="H18819" s="5"/>
      <c r="I18819" s="5"/>
      <c r="J18819" s="5"/>
      <c r="K18819" s="5"/>
      <c r="L18819" s="5"/>
      <c r="M18819" s="5"/>
      <c r="N18819" s="5"/>
      <c r="O18819" s="5"/>
      <c r="P18819" s="5"/>
      <c r="Q18819" s="5"/>
      <c r="R18819" s="5"/>
      <c r="S18819" s="5"/>
      <c r="T18819" s="5"/>
      <c r="U18819" s="5"/>
      <c r="V18819" s="5"/>
      <c r="W18819" s="5"/>
      <c r="X18819" s="5"/>
      <c r="Y18819" s="5"/>
      <c r="Z18819" s="5"/>
      <c r="AA18819" s="5"/>
      <c r="AB18819" s="5"/>
      <c r="AC18819" s="5"/>
      <c r="AD18819" s="5"/>
      <c r="AE18819" s="5"/>
      <c r="AF18819" s="5"/>
      <c r="AG18819" s="11"/>
    </row>
    <row r="18820" spans="1:33">
      <c r="A18820" s="5"/>
      <c r="B18820" s="5"/>
      <c r="C18820" s="5"/>
      <c r="D18820" s="5"/>
      <c r="E18820" s="5"/>
      <c r="F18820" s="5"/>
      <c r="G18820" s="5"/>
      <c r="H18820" s="5"/>
      <c r="I18820" s="5"/>
      <c r="J18820" s="5"/>
      <c r="K18820" s="5"/>
      <c r="L18820" s="5"/>
      <c r="M18820" s="5"/>
      <c r="N18820" s="5"/>
      <c r="O18820" s="5"/>
      <c r="P18820" s="5"/>
      <c r="Q18820" s="5"/>
      <c r="R18820" s="5"/>
      <c r="S18820" s="5"/>
      <c r="T18820" s="5"/>
      <c r="U18820" s="5"/>
      <c r="V18820" s="5"/>
      <c r="W18820" s="5"/>
      <c r="X18820" s="5"/>
      <c r="Y18820" s="5"/>
      <c r="Z18820" s="5"/>
      <c r="AA18820" s="5"/>
      <c r="AB18820" s="5"/>
      <c r="AC18820" s="5"/>
      <c r="AD18820" s="5"/>
      <c r="AE18820" s="5"/>
      <c r="AF18820" s="5"/>
      <c r="AG18820" s="11"/>
    </row>
    <row r="18821" spans="1:33">
      <c r="A18821" s="5"/>
      <c r="B18821" s="5"/>
      <c r="C18821" s="5"/>
      <c r="D18821" s="5"/>
      <c r="E18821" s="5"/>
      <c r="F18821" s="5"/>
      <c r="G18821" s="5"/>
      <c r="H18821" s="5"/>
      <c r="I18821" s="5"/>
      <c r="J18821" s="5"/>
      <c r="K18821" s="5"/>
      <c r="L18821" s="5"/>
      <c r="M18821" s="5"/>
      <c r="N18821" s="5"/>
      <c r="O18821" s="5"/>
      <c r="P18821" s="5"/>
      <c r="Q18821" s="5"/>
      <c r="R18821" s="5"/>
      <c r="S18821" s="5"/>
      <c r="T18821" s="5"/>
      <c r="U18821" s="5"/>
      <c r="V18821" s="5"/>
      <c r="W18821" s="5"/>
      <c r="X18821" s="5"/>
      <c r="Y18821" s="5"/>
      <c r="Z18821" s="5"/>
      <c r="AA18821" s="5"/>
      <c r="AB18821" s="5"/>
      <c r="AC18821" s="5"/>
      <c r="AD18821" s="5"/>
      <c r="AE18821" s="5"/>
      <c r="AF18821" s="5"/>
      <c r="AG18821" s="11"/>
    </row>
    <row r="18822" spans="1:33">
      <c r="A18822" s="5"/>
      <c r="B18822" s="5"/>
      <c r="C18822" s="5"/>
      <c r="D18822" s="5"/>
      <c r="E18822" s="5"/>
      <c r="F18822" s="5"/>
      <c r="G18822" s="5"/>
      <c r="H18822" s="5"/>
      <c r="I18822" s="5"/>
      <c r="J18822" s="5"/>
      <c r="K18822" s="5"/>
      <c r="L18822" s="5"/>
      <c r="M18822" s="5"/>
      <c r="N18822" s="5"/>
      <c r="O18822" s="5"/>
      <c r="P18822" s="5"/>
      <c r="Q18822" s="5"/>
      <c r="R18822" s="5"/>
      <c r="S18822" s="5"/>
      <c r="T18822" s="5"/>
      <c r="U18822" s="5"/>
      <c r="V18822" s="5"/>
      <c r="W18822" s="5"/>
      <c r="X18822" s="5"/>
      <c r="Y18822" s="5"/>
      <c r="Z18822" s="5"/>
      <c r="AA18822" s="5"/>
      <c r="AB18822" s="5"/>
      <c r="AC18822" s="5"/>
      <c r="AD18822" s="5"/>
      <c r="AE18822" s="5"/>
      <c r="AF18822" s="5"/>
      <c r="AG18822" s="11"/>
    </row>
    <row r="18823" spans="1:33">
      <c r="A18823" s="5"/>
      <c r="B18823" s="5"/>
      <c r="C18823" s="5"/>
      <c r="D18823" s="5"/>
      <c r="E18823" s="5"/>
      <c r="F18823" s="5"/>
      <c r="G18823" s="5"/>
      <c r="H18823" s="5"/>
      <c r="I18823" s="5"/>
      <c r="J18823" s="5"/>
      <c r="K18823" s="5"/>
      <c r="L18823" s="5"/>
      <c r="M18823" s="5"/>
      <c r="N18823" s="5"/>
      <c r="O18823" s="5"/>
      <c r="P18823" s="5"/>
      <c r="Q18823" s="5"/>
      <c r="R18823" s="5"/>
      <c r="S18823" s="5"/>
      <c r="T18823" s="5"/>
      <c r="U18823" s="5"/>
      <c r="V18823" s="5"/>
      <c r="W18823" s="5"/>
      <c r="X18823" s="5"/>
      <c r="Y18823" s="5"/>
      <c r="Z18823" s="5"/>
      <c r="AA18823" s="5"/>
      <c r="AB18823" s="5"/>
      <c r="AC18823" s="5"/>
      <c r="AD18823" s="5"/>
      <c r="AE18823" s="5"/>
      <c r="AF18823" s="5"/>
      <c r="AG18823" s="11"/>
    </row>
    <row r="18824" spans="1:33">
      <c r="A18824" s="5"/>
      <c r="B18824" s="5"/>
      <c r="C18824" s="5"/>
      <c r="D18824" s="5"/>
      <c r="E18824" s="5"/>
      <c r="F18824" s="5"/>
      <c r="G18824" s="5"/>
      <c r="H18824" s="5"/>
      <c r="I18824" s="5"/>
      <c r="J18824" s="5"/>
      <c r="K18824" s="5"/>
      <c r="L18824" s="5"/>
      <c r="M18824" s="5"/>
      <c r="N18824" s="5"/>
      <c r="O18824" s="5"/>
      <c r="P18824" s="5"/>
      <c r="Q18824" s="5"/>
      <c r="R18824" s="5"/>
      <c r="S18824" s="5"/>
      <c r="T18824" s="5"/>
      <c r="U18824" s="5"/>
      <c r="V18824" s="5"/>
      <c r="W18824" s="5"/>
      <c r="X18824" s="5"/>
      <c r="Y18824" s="5"/>
      <c r="Z18824" s="5"/>
      <c r="AA18824" s="5"/>
      <c r="AB18824" s="5"/>
      <c r="AC18824" s="5"/>
      <c r="AD18824" s="5"/>
      <c r="AE18824" s="5"/>
      <c r="AF18824" s="5"/>
      <c r="AG18824" s="11"/>
    </row>
    <row r="18825" spans="1:33">
      <c r="A18825" s="5"/>
      <c r="B18825" s="5"/>
      <c r="C18825" s="5"/>
      <c r="D18825" s="5"/>
      <c r="E18825" s="5"/>
      <c r="F18825" s="5"/>
      <c r="G18825" s="5"/>
      <c r="H18825" s="5"/>
      <c r="I18825" s="5"/>
      <c r="J18825" s="5"/>
      <c r="K18825" s="5"/>
      <c r="L18825" s="5"/>
      <c r="M18825" s="5"/>
      <c r="N18825" s="5"/>
      <c r="O18825" s="5"/>
      <c r="P18825" s="5"/>
      <c r="Q18825" s="5"/>
      <c r="R18825" s="5"/>
      <c r="S18825" s="5"/>
      <c r="T18825" s="5"/>
      <c r="U18825" s="5"/>
      <c r="V18825" s="5"/>
      <c r="W18825" s="5"/>
      <c r="X18825" s="5"/>
      <c r="Y18825" s="5"/>
      <c r="Z18825" s="5"/>
      <c r="AA18825" s="5"/>
      <c r="AB18825" s="5"/>
      <c r="AC18825" s="5"/>
      <c r="AD18825" s="5"/>
      <c r="AE18825" s="5"/>
      <c r="AF18825" s="5"/>
      <c r="AG18825" s="11"/>
    </row>
    <row r="18826" spans="1:33">
      <c r="A18826" s="5"/>
      <c r="B18826" s="5"/>
      <c r="C18826" s="5"/>
      <c r="D18826" s="5"/>
      <c r="E18826" s="5"/>
      <c r="F18826" s="5"/>
      <c r="G18826" s="5"/>
      <c r="H18826" s="5"/>
      <c r="I18826" s="5"/>
      <c r="J18826" s="5"/>
      <c r="K18826" s="5"/>
      <c r="L18826" s="5"/>
      <c r="M18826" s="5"/>
      <c r="N18826" s="5"/>
      <c r="O18826" s="5"/>
      <c r="P18826" s="5"/>
      <c r="Q18826" s="5"/>
      <c r="R18826" s="5"/>
      <c r="S18826" s="5"/>
      <c r="T18826" s="5"/>
      <c r="U18826" s="5"/>
      <c r="V18826" s="5"/>
      <c r="W18826" s="5"/>
      <c r="X18826" s="5"/>
      <c r="Y18826" s="5"/>
      <c r="Z18826" s="5"/>
      <c r="AA18826" s="5"/>
      <c r="AB18826" s="5"/>
      <c r="AC18826" s="5"/>
      <c r="AD18826" s="5"/>
      <c r="AE18826" s="5"/>
      <c r="AF18826" s="5"/>
      <c r="AG18826" s="11"/>
    </row>
    <row r="18827" spans="1:33">
      <c r="A18827" s="5"/>
      <c r="B18827" s="5"/>
      <c r="C18827" s="5"/>
      <c r="D18827" s="5"/>
      <c r="E18827" s="5"/>
      <c r="F18827" s="5"/>
      <c r="G18827" s="5"/>
      <c r="H18827" s="5"/>
      <c r="I18827" s="5"/>
      <c r="J18827" s="5"/>
      <c r="K18827" s="5"/>
      <c r="L18827" s="5"/>
      <c r="M18827" s="5"/>
      <c r="N18827" s="5"/>
      <c r="O18827" s="5"/>
      <c r="P18827" s="5"/>
      <c r="Q18827" s="5"/>
      <c r="R18827" s="5"/>
      <c r="S18827" s="5"/>
      <c r="T18827" s="5"/>
      <c r="U18827" s="5"/>
      <c r="V18827" s="5"/>
      <c r="W18827" s="5"/>
      <c r="X18827" s="5"/>
      <c r="Y18827" s="5"/>
      <c r="Z18827" s="5"/>
      <c r="AA18827" s="5"/>
      <c r="AB18827" s="5"/>
      <c r="AC18827" s="5"/>
      <c r="AD18827" s="5"/>
      <c r="AE18827" s="5"/>
      <c r="AF18827" s="5"/>
      <c r="AG18827" s="11"/>
    </row>
    <row r="18828" spans="1:33">
      <c r="A18828" s="5"/>
      <c r="B18828" s="5"/>
      <c r="C18828" s="5"/>
      <c r="D18828" s="5"/>
      <c r="E18828" s="5"/>
      <c r="F18828" s="5"/>
      <c r="G18828" s="5"/>
      <c r="H18828" s="5"/>
      <c r="I18828" s="5"/>
      <c r="J18828" s="5"/>
      <c r="K18828" s="5"/>
      <c r="L18828" s="5"/>
      <c r="M18828" s="5"/>
      <c r="N18828" s="5"/>
      <c r="O18828" s="5"/>
      <c r="P18828" s="5"/>
      <c r="Q18828" s="5"/>
      <c r="R18828" s="5"/>
      <c r="S18828" s="5"/>
      <c r="T18828" s="5"/>
      <c r="U18828" s="5"/>
      <c r="V18828" s="5"/>
      <c r="W18828" s="5"/>
      <c r="X18828" s="5"/>
      <c r="Y18828" s="5"/>
      <c r="Z18828" s="5"/>
      <c r="AA18828" s="5"/>
      <c r="AB18828" s="5"/>
      <c r="AC18828" s="5"/>
      <c r="AD18828" s="5"/>
      <c r="AE18828" s="5"/>
      <c r="AF18828" s="5"/>
      <c r="AG18828" s="11"/>
    </row>
    <row r="18829" spans="1:33">
      <c r="A18829" s="5"/>
      <c r="B18829" s="5"/>
      <c r="C18829" s="5"/>
      <c r="D18829" s="5"/>
      <c r="E18829" s="5"/>
      <c r="F18829" s="5"/>
      <c r="G18829" s="5"/>
      <c r="H18829" s="5"/>
      <c r="I18829" s="5"/>
      <c r="J18829" s="5"/>
      <c r="K18829" s="5"/>
      <c r="L18829" s="5"/>
      <c r="M18829" s="5"/>
      <c r="N18829" s="5"/>
      <c r="O18829" s="5"/>
      <c r="P18829" s="5"/>
      <c r="Q18829" s="5"/>
      <c r="R18829" s="5"/>
      <c r="S18829" s="5"/>
      <c r="T18829" s="5"/>
      <c r="U18829" s="5"/>
      <c r="V18829" s="5"/>
      <c r="W18829" s="5"/>
      <c r="X18829" s="5"/>
      <c r="Y18829" s="5"/>
      <c r="Z18829" s="5"/>
      <c r="AA18829" s="5"/>
      <c r="AB18829" s="5"/>
      <c r="AC18829" s="5"/>
      <c r="AD18829" s="5"/>
      <c r="AE18829" s="5"/>
      <c r="AF18829" s="5"/>
      <c r="AG18829" s="11"/>
    </row>
    <row r="18830" spans="1:33">
      <c r="A18830" s="5"/>
      <c r="B18830" s="5"/>
      <c r="C18830" s="5"/>
      <c r="D18830" s="5"/>
      <c r="E18830" s="5"/>
      <c r="F18830" s="5"/>
      <c r="G18830" s="5"/>
      <c r="H18830" s="5"/>
      <c r="I18830" s="5"/>
      <c r="J18830" s="5"/>
      <c r="K18830" s="5"/>
      <c r="L18830" s="5"/>
      <c r="M18830" s="5"/>
      <c r="N18830" s="5"/>
      <c r="O18830" s="5"/>
      <c r="P18830" s="5"/>
      <c r="Q18830" s="5"/>
      <c r="R18830" s="5"/>
      <c r="S18830" s="5"/>
      <c r="T18830" s="5"/>
      <c r="U18830" s="5"/>
      <c r="V18830" s="5"/>
      <c r="W18830" s="5"/>
      <c r="X18830" s="5"/>
      <c r="Y18830" s="5"/>
      <c r="Z18830" s="5"/>
      <c r="AA18830" s="5"/>
      <c r="AB18830" s="5"/>
      <c r="AC18830" s="5"/>
      <c r="AD18830" s="5"/>
      <c r="AE18830" s="5"/>
      <c r="AF18830" s="5"/>
      <c r="AG18830" s="11"/>
    </row>
    <row r="18831" spans="1:33">
      <c r="A18831" s="5"/>
      <c r="B18831" s="5"/>
      <c r="C18831" s="5"/>
      <c r="D18831" s="5"/>
      <c r="E18831" s="5"/>
      <c r="F18831" s="5"/>
      <c r="G18831" s="5"/>
      <c r="H18831" s="5"/>
      <c r="I18831" s="5"/>
      <c r="J18831" s="5"/>
      <c r="K18831" s="5"/>
      <c r="L18831" s="5"/>
      <c r="M18831" s="5"/>
      <c r="N18831" s="5"/>
      <c r="O18831" s="5"/>
      <c r="P18831" s="5"/>
      <c r="Q18831" s="5"/>
      <c r="R18831" s="5"/>
      <c r="S18831" s="5"/>
      <c r="T18831" s="5"/>
      <c r="U18831" s="5"/>
      <c r="V18831" s="5"/>
      <c r="W18831" s="5"/>
      <c r="X18831" s="5"/>
      <c r="Y18831" s="5"/>
      <c r="Z18831" s="5"/>
      <c r="AA18831" s="5"/>
      <c r="AB18831" s="5"/>
      <c r="AC18831" s="5"/>
      <c r="AD18831" s="5"/>
      <c r="AE18831" s="5"/>
      <c r="AF18831" s="5"/>
      <c r="AG18831" s="11"/>
    </row>
    <row r="18832" spans="1:33">
      <c r="A18832" s="5"/>
      <c r="B18832" s="5"/>
      <c r="C18832" s="5"/>
      <c r="D18832" s="5"/>
      <c r="E18832" s="5"/>
      <c r="F18832" s="5"/>
      <c r="G18832" s="5"/>
      <c r="H18832" s="5"/>
      <c r="I18832" s="5"/>
      <c r="J18832" s="5"/>
      <c r="K18832" s="5"/>
      <c r="L18832" s="5"/>
      <c r="M18832" s="5"/>
      <c r="N18832" s="5"/>
      <c r="O18832" s="5"/>
      <c r="P18832" s="5"/>
      <c r="Q18832" s="5"/>
      <c r="R18832" s="5"/>
      <c r="S18832" s="5"/>
      <c r="T18832" s="5"/>
      <c r="U18832" s="5"/>
      <c r="V18832" s="5"/>
      <c r="W18832" s="5"/>
      <c r="X18832" s="5"/>
      <c r="Y18832" s="5"/>
      <c r="Z18832" s="5"/>
      <c r="AA18832" s="5"/>
      <c r="AB18832" s="5"/>
      <c r="AC18832" s="5"/>
      <c r="AD18832" s="5"/>
      <c r="AE18832" s="5"/>
      <c r="AF18832" s="5"/>
      <c r="AG18832" s="11"/>
    </row>
    <row r="18833" spans="1:33">
      <c r="A18833" s="5"/>
      <c r="B18833" s="5"/>
      <c r="C18833" s="5"/>
      <c r="D18833" s="5"/>
      <c r="E18833" s="5"/>
      <c r="F18833" s="5"/>
      <c r="G18833" s="5"/>
      <c r="H18833" s="5"/>
      <c r="I18833" s="5"/>
      <c r="J18833" s="5"/>
      <c r="K18833" s="5"/>
      <c r="L18833" s="5"/>
      <c r="M18833" s="5"/>
      <c r="N18833" s="5"/>
      <c r="O18833" s="5"/>
      <c r="P18833" s="5"/>
      <c r="Q18833" s="5"/>
      <c r="R18833" s="5"/>
      <c r="S18833" s="5"/>
      <c r="T18833" s="5"/>
      <c r="U18833" s="5"/>
      <c r="V18833" s="5"/>
      <c r="W18833" s="5"/>
      <c r="X18833" s="5"/>
      <c r="Y18833" s="5"/>
      <c r="Z18833" s="5"/>
      <c r="AA18833" s="5"/>
      <c r="AB18833" s="5"/>
      <c r="AC18833" s="5"/>
      <c r="AD18833" s="5"/>
      <c r="AE18833" s="5"/>
      <c r="AF18833" s="5"/>
      <c r="AG18833" s="11"/>
    </row>
    <row r="18834" spans="1:33">
      <c r="A18834" s="5"/>
      <c r="B18834" s="5"/>
      <c r="C18834" s="5"/>
      <c r="D18834" s="5"/>
      <c r="E18834" s="5"/>
      <c r="F18834" s="5"/>
      <c r="G18834" s="5"/>
      <c r="H18834" s="5"/>
      <c r="I18834" s="5"/>
      <c r="J18834" s="5"/>
      <c r="K18834" s="5"/>
      <c r="L18834" s="5"/>
      <c r="M18834" s="5"/>
      <c r="N18834" s="5"/>
      <c r="O18834" s="5"/>
      <c r="P18834" s="5"/>
      <c r="Q18834" s="5"/>
      <c r="R18834" s="5"/>
      <c r="S18834" s="5"/>
      <c r="T18834" s="5"/>
      <c r="U18834" s="5"/>
      <c r="V18834" s="5"/>
      <c r="W18834" s="5"/>
      <c r="X18834" s="5"/>
      <c r="Y18834" s="5"/>
      <c r="Z18834" s="5"/>
      <c r="AA18834" s="5"/>
      <c r="AB18834" s="5"/>
      <c r="AC18834" s="5"/>
      <c r="AD18834" s="5"/>
      <c r="AE18834" s="5"/>
      <c r="AF18834" s="5"/>
      <c r="AG18834" s="11"/>
    </row>
    <row r="18835" spans="1:33">
      <c r="A18835" s="5"/>
      <c r="B18835" s="5"/>
      <c r="C18835" s="5"/>
      <c r="D18835" s="5"/>
      <c r="E18835" s="5"/>
      <c r="F18835" s="5"/>
      <c r="G18835" s="5"/>
      <c r="H18835" s="5"/>
      <c r="I18835" s="5"/>
      <c r="J18835" s="5"/>
      <c r="K18835" s="5"/>
      <c r="L18835" s="5"/>
      <c r="M18835" s="5"/>
      <c r="N18835" s="5"/>
      <c r="O18835" s="5"/>
      <c r="P18835" s="5"/>
      <c r="Q18835" s="5"/>
      <c r="R18835" s="5"/>
      <c r="S18835" s="5"/>
      <c r="T18835" s="5"/>
      <c r="U18835" s="5"/>
      <c r="V18835" s="5"/>
      <c r="W18835" s="5"/>
      <c r="X18835" s="5"/>
      <c r="Y18835" s="5"/>
      <c r="Z18835" s="5"/>
      <c r="AA18835" s="5"/>
      <c r="AB18835" s="5"/>
      <c r="AC18835" s="5"/>
      <c r="AD18835" s="5"/>
      <c r="AE18835" s="5"/>
      <c r="AF18835" s="5"/>
      <c r="AG18835" s="11"/>
    </row>
    <row r="18836" spans="1:33">
      <c r="A18836" s="5"/>
      <c r="B18836" s="5"/>
      <c r="C18836" s="5"/>
      <c r="D18836" s="5"/>
      <c r="E18836" s="5"/>
      <c r="F18836" s="5"/>
      <c r="G18836" s="5"/>
      <c r="H18836" s="5"/>
      <c r="I18836" s="5"/>
      <c r="J18836" s="5"/>
      <c r="K18836" s="5"/>
      <c r="L18836" s="5"/>
      <c r="M18836" s="5"/>
      <c r="N18836" s="5"/>
      <c r="O18836" s="5"/>
      <c r="P18836" s="5"/>
      <c r="Q18836" s="5"/>
      <c r="R18836" s="5"/>
      <c r="S18836" s="5"/>
      <c r="T18836" s="5"/>
      <c r="U18836" s="5"/>
      <c r="V18836" s="5"/>
      <c r="W18836" s="5"/>
      <c r="X18836" s="5"/>
      <c r="Y18836" s="5"/>
      <c r="Z18836" s="5"/>
      <c r="AA18836" s="5"/>
      <c r="AB18836" s="5"/>
      <c r="AC18836" s="5"/>
      <c r="AD18836" s="5"/>
      <c r="AE18836" s="5"/>
      <c r="AF18836" s="5"/>
      <c r="AG18836" s="11"/>
    </row>
    <row r="18837" spans="1:33">
      <c r="A18837" s="5"/>
      <c r="B18837" s="5"/>
      <c r="C18837" s="5"/>
      <c r="D18837" s="5"/>
      <c r="E18837" s="5"/>
      <c r="F18837" s="5"/>
      <c r="G18837" s="5"/>
      <c r="H18837" s="5"/>
      <c r="I18837" s="5"/>
      <c r="J18837" s="5"/>
      <c r="K18837" s="5"/>
      <c r="L18837" s="5"/>
      <c r="M18837" s="5"/>
      <c r="N18837" s="5"/>
      <c r="O18837" s="5"/>
      <c r="P18837" s="5"/>
      <c r="Q18837" s="5"/>
      <c r="R18837" s="5"/>
      <c r="S18837" s="5"/>
      <c r="T18837" s="5"/>
      <c r="U18837" s="5"/>
      <c r="V18837" s="5"/>
      <c r="W18837" s="5"/>
      <c r="X18837" s="5"/>
      <c r="Y18837" s="5"/>
      <c r="Z18837" s="5"/>
      <c r="AA18837" s="5"/>
      <c r="AB18837" s="5"/>
      <c r="AC18837" s="5"/>
      <c r="AD18837" s="5"/>
      <c r="AE18837" s="5"/>
      <c r="AF18837" s="5"/>
      <c r="AG18837" s="11"/>
    </row>
    <row r="18838" spans="1:33">
      <c r="A18838" s="5"/>
      <c r="B18838" s="5"/>
      <c r="C18838" s="5"/>
      <c r="D18838" s="5"/>
      <c r="E18838" s="5"/>
      <c r="F18838" s="5"/>
      <c r="G18838" s="5"/>
      <c r="H18838" s="5"/>
      <c r="I18838" s="5"/>
      <c r="J18838" s="5"/>
      <c r="K18838" s="5"/>
      <c r="L18838" s="5"/>
      <c r="M18838" s="5"/>
      <c r="N18838" s="5"/>
      <c r="O18838" s="5"/>
      <c r="P18838" s="5"/>
      <c r="Q18838" s="5"/>
      <c r="R18838" s="5"/>
      <c r="S18838" s="5"/>
      <c r="T18838" s="5"/>
      <c r="U18838" s="5"/>
      <c r="V18838" s="5"/>
      <c r="W18838" s="5"/>
      <c r="X18838" s="5"/>
      <c r="Y18838" s="5"/>
      <c r="Z18838" s="5"/>
      <c r="AA18838" s="5"/>
      <c r="AB18838" s="5"/>
      <c r="AC18838" s="5"/>
      <c r="AD18838" s="5"/>
      <c r="AE18838" s="5"/>
      <c r="AF18838" s="5"/>
      <c r="AG18838" s="11"/>
    </row>
    <row r="18839" spans="1:33">
      <c r="A18839" s="5"/>
      <c r="B18839" s="5"/>
      <c r="C18839" s="5"/>
      <c r="D18839" s="5"/>
      <c r="E18839" s="5"/>
      <c r="F18839" s="5"/>
      <c r="G18839" s="5"/>
      <c r="H18839" s="5"/>
      <c r="I18839" s="5"/>
      <c r="J18839" s="5"/>
      <c r="K18839" s="5"/>
      <c r="L18839" s="5"/>
      <c r="M18839" s="5"/>
      <c r="N18839" s="5"/>
      <c r="O18839" s="5"/>
      <c r="P18839" s="5"/>
      <c r="Q18839" s="5"/>
      <c r="R18839" s="5"/>
      <c r="S18839" s="5"/>
      <c r="T18839" s="5"/>
      <c r="U18839" s="5"/>
      <c r="V18839" s="5"/>
      <c r="W18839" s="5"/>
      <c r="X18839" s="5"/>
      <c r="Y18839" s="5"/>
      <c r="Z18839" s="5"/>
      <c r="AA18839" s="5"/>
      <c r="AB18839" s="5"/>
      <c r="AC18839" s="5"/>
      <c r="AD18839" s="5"/>
      <c r="AE18839" s="5"/>
      <c r="AF18839" s="5"/>
      <c r="AG18839" s="11"/>
    </row>
    <row r="18840" spans="1:33">
      <c r="A18840" s="5"/>
      <c r="B18840" s="5"/>
      <c r="C18840" s="5"/>
      <c r="D18840" s="5"/>
      <c r="E18840" s="5"/>
      <c r="F18840" s="5"/>
      <c r="G18840" s="5"/>
      <c r="H18840" s="5"/>
      <c r="I18840" s="5"/>
      <c r="J18840" s="5"/>
      <c r="K18840" s="5"/>
      <c r="L18840" s="5"/>
      <c r="M18840" s="5"/>
      <c r="N18840" s="5"/>
      <c r="O18840" s="5"/>
      <c r="P18840" s="5"/>
      <c r="Q18840" s="5"/>
      <c r="R18840" s="5"/>
      <c r="S18840" s="5"/>
      <c r="T18840" s="5"/>
      <c r="U18840" s="5"/>
      <c r="V18840" s="5"/>
      <c r="W18840" s="5"/>
      <c r="X18840" s="5"/>
      <c r="Y18840" s="5"/>
      <c r="Z18840" s="5"/>
      <c r="AA18840" s="5"/>
      <c r="AB18840" s="5"/>
      <c r="AC18840" s="5"/>
      <c r="AD18840" s="5"/>
      <c r="AE18840" s="5"/>
      <c r="AF18840" s="5"/>
      <c r="AG18840" s="11"/>
    </row>
    <row r="18841" spans="1:33">
      <c r="A18841" s="5"/>
      <c r="B18841" s="5"/>
      <c r="C18841" s="5"/>
      <c r="D18841" s="5"/>
      <c r="E18841" s="5"/>
      <c r="F18841" s="5"/>
      <c r="G18841" s="5"/>
      <c r="H18841" s="5"/>
      <c r="I18841" s="5"/>
      <c r="J18841" s="5"/>
      <c r="K18841" s="5"/>
      <c r="L18841" s="5"/>
      <c r="M18841" s="5"/>
      <c r="N18841" s="5"/>
      <c r="O18841" s="5"/>
      <c r="P18841" s="5"/>
      <c r="Q18841" s="5"/>
      <c r="R18841" s="5"/>
      <c r="S18841" s="5"/>
      <c r="T18841" s="5"/>
      <c r="U18841" s="5"/>
      <c r="V18841" s="5"/>
      <c r="W18841" s="5"/>
      <c r="X18841" s="5"/>
      <c r="Y18841" s="5"/>
      <c r="Z18841" s="5"/>
      <c r="AA18841" s="5"/>
      <c r="AB18841" s="5"/>
      <c r="AC18841" s="5"/>
      <c r="AD18841" s="5"/>
      <c r="AE18841" s="5"/>
      <c r="AF18841" s="5"/>
      <c r="AG18841" s="11"/>
    </row>
    <row r="18842" spans="1:33">
      <c r="A18842" s="5"/>
      <c r="B18842" s="5"/>
      <c r="C18842" s="5"/>
      <c r="D18842" s="5"/>
      <c r="E18842" s="5"/>
      <c r="F18842" s="5"/>
      <c r="G18842" s="5"/>
      <c r="H18842" s="5"/>
      <c r="I18842" s="5"/>
      <c r="J18842" s="5"/>
      <c r="K18842" s="5"/>
      <c r="L18842" s="5"/>
      <c r="M18842" s="5"/>
      <c r="N18842" s="5"/>
      <c r="O18842" s="5"/>
      <c r="P18842" s="5"/>
      <c r="Q18842" s="5"/>
      <c r="R18842" s="5"/>
      <c r="S18842" s="5"/>
      <c r="T18842" s="5"/>
      <c r="U18842" s="5"/>
      <c r="V18842" s="5"/>
      <c r="W18842" s="5"/>
      <c r="X18842" s="5"/>
      <c r="Y18842" s="5"/>
      <c r="Z18842" s="5"/>
      <c r="AA18842" s="5"/>
      <c r="AB18842" s="5"/>
      <c r="AC18842" s="5"/>
      <c r="AD18842" s="5"/>
      <c r="AE18842" s="5"/>
      <c r="AF18842" s="5"/>
      <c r="AG18842" s="11"/>
    </row>
    <row r="18843" spans="1:33">
      <c r="A18843" s="5"/>
      <c r="B18843" s="5"/>
      <c r="C18843" s="5"/>
      <c r="D18843" s="5"/>
      <c r="E18843" s="5"/>
      <c r="F18843" s="5"/>
      <c r="G18843" s="5"/>
      <c r="H18843" s="5"/>
      <c r="I18843" s="5"/>
      <c r="J18843" s="5"/>
      <c r="K18843" s="5"/>
      <c r="L18843" s="5"/>
      <c r="M18843" s="5"/>
      <c r="N18843" s="5"/>
      <c r="O18843" s="5"/>
      <c r="P18843" s="5"/>
      <c r="Q18843" s="5"/>
      <c r="R18843" s="5"/>
      <c r="S18843" s="5"/>
      <c r="T18843" s="5"/>
      <c r="U18843" s="5"/>
      <c r="V18843" s="5"/>
      <c r="W18843" s="5"/>
      <c r="X18843" s="5"/>
      <c r="Y18843" s="5"/>
      <c r="Z18843" s="5"/>
      <c r="AA18843" s="5"/>
      <c r="AB18843" s="5"/>
      <c r="AC18843" s="5"/>
      <c r="AD18843" s="5"/>
      <c r="AE18843" s="5"/>
      <c r="AF18843" s="5"/>
      <c r="AG18843" s="11"/>
    </row>
    <row r="18844" spans="1:33">
      <c r="A18844" s="5"/>
      <c r="B18844" s="5"/>
      <c r="C18844" s="5"/>
      <c r="D18844" s="5"/>
      <c r="E18844" s="5"/>
      <c r="F18844" s="5"/>
      <c r="G18844" s="5"/>
      <c r="H18844" s="5"/>
      <c r="I18844" s="5"/>
      <c r="J18844" s="5"/>
      <c r="K18844" s="5"/>
      <c r="L18844" s="5"/>
      <c r="M18844" s="5"/>
      <c r="N18844" s="5"/>
      <c r="O18844" s="5"/>
      <c r="P18844" s="5"/>
      <c r="Q18844" s="5"/>
      <c r="R18844" s="5"/>
      <c r="S18844" s="5"/>
      <c r="T18844" s="5"/>
      <c r="U18844" s="5"/>
      <c r="V18844" s="5"/>
      <c r="W18844" s="5"/>
      <c r="X18844" s="5"/>
      <c r="Y18844" s="5"/>
      <c r="Z18844" s="5"/>
      <c r="AA18844" s="5"/>
      <c r="AB18844" s="5"/>
      <c r="AC18844" s="5"/>
      <c r="AD18844" s="5"/>
      <c r="AE18844" s="5"/>
      <c r="AF18844" s="5"/>
      <c r="AG18844" s="11"/>
    </row>
    <row r="18845" spans="1:33">
      <c r="A18845" s="5"/>
      <c r="B18845" s="5"/>
      <c r="C18845" s="5"/>
      <c r="D18845" s="5"/>
      <c r="E18845" s="5"/>
      <c r="F18845" s="5"/>
      <c r="G18845" s="5"/>
      <c r="H18845" s="5"/>
      <c r="I18845" s="5"/>
      <c r="J18845" s="5"/>
      <c r="K18845" s="5"/>
      <c r="L18845" s="5"/>
      <c r="M18845" s="5"/>
      <c r="N18845" s="5"/>
      <c r="O18845" s="5"/>
      <c r="P18845" s="5"/>
      <c r="Q18845" s="5"/>
      <c r="R18845" s="5"/>
      <c r="S18845" s="5"/>
      <c r="T18845" s="5"/>
      <c r="U18845" s="5"/>
      <c r="V18845" s="5"/>
      <c r="W18845" s="5"/>
      <c r="X18845" s="5"/>
      <c r="Y18845" s="5"/>
      <c r="Z18845" s="5"/>
      <c r="AA18845" s="5"/>
      <c r="AB18845" s="5"/>
      <c r="AC18845" s="5"/>
      <c r="AD18845" s="5"/>
      <c r="AE18845" s="5"/>
      <c r="AF18845" s="5"/>
      <c r="AG18845" s="11"/>
    </row>
    <row r="18846" spans="1:33">
      <c r="A18846" s="5"/>
      <c r="B18846" s="5"/>
      <c r="C18846" s="5"/>
      <c r="D18846" s="5"/>
      <c r="E18846" s="5"/>
      <c r="F18846" s="5"/>
      <c r="G18846" s="5"/>
      <c r="H18846" s="5"/>
      <c r="I18846" s="5"/>
      <c r="J18846" s="5"/>
      <c r="K18846" s="5"/>
      <c r="L18846" s="5"/>
      <c r="M18846" s="5"/>
      <c r="N18846" s="5"/>
      <c r="O18846" s="5"/>
      <c r="P18846" s="5"/>
      <c r="Q18846" s="5"/>
      <c r="R18846" s="5"/>
      <c r="S18846" s="5"/>
      <c r="T18846" s="5"/>
      <c r="U18846" s="5"/>
      <c r="V18846" s="5"/>
      <c r="W18846" s="5"/>
      <c r="X18846" s="5"/>
      <c r="Y18846" s="5"/>
      <c r="Z18846" s="5"/>
      <c r="AA18846" s="5"/>
      <c r="AB18846" s="5"/>
      <c r="AC18846" s="5"/>
      <c r="AD18846" s="5"/>
      <c r="AE18846" s="5"/>
      <c r="AF18846" s="5"/>
      <c r="AG18846" s="11"/>
    </row>
    <row r="18847" spans="1:33">
      <c r="A18847" s="5"/>
      <c r="B18847" s="5"/>
      <c r="C18847" s="5"/>
      <c r="D18847" s="5"/>
      <c r="E18847" s="5"/>
      <c r="F18847" s="5"/>
      <c r="G18847" s="5"/>
      <c r="H18847" s="5"/>
      <c r="I18847" s="5"/>
      <c r="J18847" s="5"/>
      <c r="K18847" s="5"/>
      <c r="L18847" s="5"/>
      <c r="M18847" s="5"/>
      <c r="N18847" s="5"/>
      <c r="O18847" s="5"/>
      <c r="P18847" s="5"/>
      <c r="Q18847" s="5"/>
      <c r="R18847" s="5"/>
      <c r="S18847" s="5"/>
      <c r="T18847" s="5"/>
      <c r="U18847" s="5"/>
      <c r="V18847" s="5"/>
      <c r="W18847" s="5"/>
      <c r="X18847" s="5"/>
      <c r="Y18847" s="5"/>
      <c r="Z18847" s="5"/>
      <c r="AA18847" s="5"/>
      <c r="AB18847" s="5"/>
      <c r="AC18847" s="5"/>
      <c r="AD18847" s="5"/>
      <c r="AE18847" s="5"/>
      <c r="AF18847" s="5"/>
      <c r="AG18847" s="11"/>
    </row>
    <row r="18848" spans="1:33">
      <c r="A18848" s="5"/>
      <c r="B18848" s="5"/>
      <c r="C18848" s="5"/>
      <c r="D18848" s="5"/>
      <c r="E18848" s="5"/>
      <c r="F18848" s="5"/>
      <c r="G18848" s="5"/>
      <c r="H18848" s="5"/>
      <c r="I18848" s="5"/>
      <c r="J18848" s="5"/>
      <c r="K18848" s="5"/>
      <c r="L18848" s="5"/>
      <c r="M18848" s="5"/>
      <c r="N18848" s="5"/>
      <c r="O18848" s="5"/>
      <c r="P18848" s="5"/>
      <c r="Q18848" s="5"/>
      <c r="R18848" s="5"/>
      <c r="S18848" s="5"/>
      <c r="T18848" s="5"/>
      <c r="U18848" s="5"/>
      <c r="V18848" s="5"/>
      <c r="W18848" s="5"/>
      <c r="X18848" s="5"/>
      <c r="Y18848" s="5"/>
      <c r="Z18848" s="5"/>
      <c r="AA18848" s="5"/>
      <c r="AB18848" s="5"/>
      <c r="AC18848" s="5"/>
      <c r="AD18848" s="5"/>
      <c r="AE18848" s="5"/>
      <c r="AF18848" s="5"/>
      <c r="AG18848" s="11"/>
    </row>
    <row r="18849" spans="1:33">
      <c r="A18849" s="5"/>
      <c r="B18849" s="5"/>
      <c r="C18849" s="5"/>
      <c r="D18849" s="5"/>
      <c r="E18849" s="5"/>
      <c r="F18849" s="5"/>
      <c r="G18849" s="5"/>
      <c r="H18849" s="5"/>
      <c r="I18849" s="5"/>
      <c r="J18849" s="5"/>
      <c r="K18849" s="5"/>
      <c r="L18849" s="5"/>
      <c r="M18849" s="5"/>
      <c r="N18849" s="5"/>
      <c r="O18849" s="5"/>
      <c r="P18849" s="5"/>
      <c r="Q18849" s="5"/>
      <c r="R18849" s="5"/>
      <c r="S18849" s="5"/>
      <c r="T18849" s="5"/>
      <c r="U18849" s="5"/>
      <c r="V18849" s="5"/>
      <c r="W18849" s="5"/>
      <c r="X18849" s="5"/>
      <c r="Y18849" s="5"/>
      <c r="Z18849" s="5"/>
      <c r="AA18849" s="5"/>
      <c r="AB18849" s="5"/>
      <c r="AC18849" s="5"/>
      <c r="AD18849" s="5"/>
      <c r="AE18849" s="5"/>
      <c r="AF18849" s="5"/>
      <c r="AG18849" s="11"/>
    </row>
    <row r="18850" spans="1:33">
      <c r="A18850" s="5"/>
      <c r="B18850" s="5"/>
      <c r="C18850" s="5"/>
      <c r="D18850" s="5"/>
      <c r="E18850" s="5"/>
      <c r="F18850" s="5"/>
      <c r="G18850" s="5"/>
      <c r="H18850" s="5"/>
      <c r="I18850" s="5"/>
      <c r="J18850" s="5"/>
      <c r="K18850" s="5"/>
      <c r="L18850" s="5"/>
      <c r="M18850" s="5"/>
      <c r="N18850" s="5"/>
      <c r="O18850" s="5"/>
      <c r="P18850" s="5"/>
      <c r="Q18850" s="5"/>
      <c r="R18850" s="5"/>
      <c r="S18850" s="5"/>
      <c r="T18850" s="5"/>
      <c r="U18850" s="5"/>
      <c r="V18850" s="5"/>
      <c r="W18850" s="5"/>
      <c r="X18850" s="5"/>
      <c r="Y18850" s="5"/>
      <c r="Z18850" s="5"/>
      <c r="AA18850" s="5"/>
      <c r="AB18850" s="5"/>
      <c r="AC18850" s="5"/>
      <c r="AD18850" s="5"/>
      <c r="AE18850" s="5"/>
      <c r="AF18850" s="5"/>
      <c r="AG18850" s="11"/>
    </row>
    <row r="18851" spans="1:33">
      <c r="A18851" s="5"/>
      <c r="B18851" s="5"/>
      <c r="C18851" s="5"/>
      <c r="D18851" s="5"/>
      <c r="E18851" s="5"/>
      <c r="F18851" s="5"/>
      <c r="G18851" s="5"/>
      <c r="H18851" s="5"/>
      <c r="I18851" s="5"/>
      <c r="J18851" s="5"/>
      <c r="K18851" s="5"/>
      <c r="L18851" s="5"/>
      <c r="M18851" s="5"/>
      <c r="N18851" s="5"/>
      <c r="O18851" s="5"/>
      <c r="P18851" s="5"/>
      <c r="Q18851" s="5"/>
      <c r="R18851" s="5"/>
      <c r="S18851" s="5"/>
      <c r="T18851" s="5"/>
      <c r="U18851" s="5"/>
      <c r="V18851" s="5"/>
      <c r="W18851" s="5"/>
      <c r="X18851" s="5"/>
      <c r="Y18851" s="5"/>
      <c r="Z18851" s="5"/>
      <c r="AA18851" s="5"/>
      <c r="AB18851" s="5"/>
      <c r="AC18851" s="5"/>
      <c r="AD18851" s="5"/>
      <c r="AE18851" s="5"/>
      <c r="AF18851" s="5"/>
      <c r="AG18851" s="11"/>
    </row>
    <row r="18852" spans="1:33">
      <c r="A18852" s="5"/>
      <c r="B18852" s="5"/>
      <c r="C18852" s="5"/>
      <c r="D18852" s="5"/>
      <c r="E18852" s="5"/>
      <c r="F18852" s="5"/>
      <c r="G18852" s="5"/>
      <c r="H18852" s="5"/>
      <c r="I18852" s="5"/>
      <c r="J18852" s="5"/>
      <c r="K18852" s="5"/>
      <c r="L18852" s="5"/>
      <c r="M18852" s="5"/>
      <c r="N18852" s="5"/>
      <c r="O18852" s="5"/>
      <c r="P18852" s="5"/>
      <c r="Q18852" s="5"/>
      <c r="R18852" s="5"/>
      <c r="S18852" s="5"/>
      <c r="T18852" s="5"/>
      <c r="U18852" s="5"/>
      <c r="V18852" s="5"/>
      <c r="W18852" s="5"/>
      <c r="X18852" s="5"/>
      <c r="Y18852" s="5"/>
      <c r="Z18852" s="5"/>
      <c r="AA18852" s="5"/>
      <c r="AB18852" s="5"/>
      <c r="AC18852" s="5"/>
      <c r="AD18852" s="5"/>
      <c r="AE18852" s="5"/>
      <c r="AF18852" s="5"/>
      <c r="AG18852" s="11"/>
    </row>
    <row r="18853" spans="1:33">
      <c r="A18853" s="5"/>
      <c r="B18853" s="5"/>
      <c r="C18853" s="5"/>
      <c r="D18853" s="5"/>
      <c r="E18853" s="5"/>
      <c r="F18853" s="5"/>
      <c r="G18853" s="5"/>
      <c r="H18853" s="5"/>
      <c r="I18853" s="5"/>
      <c r="J18853" s="5"/>
      <c r="K18853" s="5"/>
      <c r="L18853" s="5"/>
      <c r="M18853" s="5"/>
      <c r="N18853" s="5"/>
      <c r="O18853" s="5"/>
      <c r="P18853" s="5"/>
      <c r="Q18853" s="5"/>
      <c r="R18853" s="5"/>
      <c r="S18853" s="5"/>
      <c r="T18853" s="5"/>
      <c r="U18853" s="5"/>
      <c r="V18853" s="5"/>
      <c r="W18853" s="5"/>
      <c r="X18853" s="5"/>
      <c r="Y18853" s="5"/>
      <c r="Z18853" s="5"/>
      <c r="AA18853" s="5"/>
      <c r="AB18853" s="5"/>
      <c r="AC18853" s="5"/>
      <c r="AD18853" s="5"/>
      <c r="AE18853" s="5"/>
      <c r="AF18853" s="5"/>
      <c r="AG18853" s="11"/>
    </row>
    <row r="18854" spans="1:33">
      <c r="A18854" s="5"/>
      <c r="B18854" s="5"/>
      <c r="C18854" s="5"/>
      <c r="D18854" s="5"/>
      <c r="E18854" s="5"/>
      <c r="F18854" s="5"/>
      <c r="G18854" s="5"/>
      <c r="H18854" s="5"/>
      <c r="I18854" s="5"/>
      <c r="J18854" s="5"/>
      <c r="K18854" s="5"/>
      <c r="L18854" s="5"/>
      <c r="M18854" s="5"/>
      <c r="N18854" s="5"/>
      <c r="O18854" s="5"/>
      <c r="P18854" s="5"/>
      <c r="Q18854" s="5"/>
      <c r="R18854" s="5"/>
      <c r="S18854" s="5"/>
      <c r="T18854" s="5"/>
      <c r="U18854" s="5"/>
      <c r="V18854" s="5"/>
      <c r="W18854" s="5"/>
      <c r="X18854" s="5"/>
      <c r="Y18854" s="5"/>
      <c r="Z18854" s="5"/>
      <c r="AA18854" s="5"/>
      <c r="AB18854" s="5"/>
      <c r="AC18854" s="5"/>
      <c r="AD18854" s="5"/>
      <c r="AE18854" s="5"/>
      <c r="AF18854" s="5"/>
      <c r="AG18854" s="11"/>
    </row>
    <row r="18855" spans="1:33">
      <c r="A18855" s="5"/>
      <c r="B18855" s="5"/>
      <c r="C18855" s="5"/>
      <c r="D18855" s="5"/>
      <c r="E18855" s="5"/>
      <c r="F18855" s="5"/>
      <c r="G18855" s="5"/>
      <c r="H18855" s="5"/>
      <c r="I18855" s="5"/>
      <c r="J18855" s="5"/>
      <c r="K18855" s="5"/>
      <c r="L18855" s="5"/>
      <c r="M18855" s="5"/>
      <c r="N18855" s="5"/>
      <c r="O18855" s="5"/>
      <c r="P18855" s="5"/>
      <c r="Q18855" s="5"/>
      <c r="R18855" s="5"/>
      <c r="S18855" s="5"/>
      <c r="T18855" s="5"/>
      <c r="U18855" s="5"/>
      <c r="V18855" s="5"/>
      <c r="W18855" s="5"/>
      <c r="X18855" s="5"/>
      <c r="Y18855" s="5"/>
      <c r="Z18855" s="5"/>
      <c r="AA18855" s="5"/>
      <c r="AB18855" s="5"/>
      <c r="AC18855" s="5"/>
      <c r="AD18855" s="5"/>
      <c r="AE18855" s="5"/>
      <c r="AF18855" s="5"/>
      <c r="AG18855" s="11"/>
    </row>
    <row r="18856" spans="1:33">
      <c r="A18856" s="5"/>
      <c r="B18856" s="5"/>
      <c r="C18856" s="5"/>
      <c r="D18856" s="5"/>
      <c r="E18856" s="5"/>
      <c r="F18856" s="5"/>
      <c r="G18856" s="5"/>
      <c r="H18856" s="5"/>
      <c r="I18856" s="5"/>
      <c r="J18856" s="5"/>
      <c r="K18856" s="5"/>
      <c r="L18856" s="5"/>
      <c r="M18856" s="5"/>
      <c r="N18856" s="5"/>
      <c r="O18856" s="5"/>
      <c r="P18856" s="5"/>
      <c r="Q18856" s="5"/>
      <c r="R18856" s="5"/>
      <c r="S18856" s="5"/>
      <c r="T18856" s="5"/>
      <c r="U18856" s="5"/>
      <c r="V18856" s="5"/>
      <c r="W18856" s="5"/>
      <c r="X18856" s="5"/>
      <c r="Y18856" s="5"/>
      <c r="Z18856" s="5"/>
      <c r="AA18856" s="5"/>
      <c r="AB18856" s="5"/>
      <c r="AC18856" s="5"/>
      <c r="AD18856" s="5"/>
      <c r="AE18856" s="5"/>
      <c r="AF18856" s="5"/>
      <c r="AG18856" s="11"/>
    </row>
    <row r="18857" spans="1:33">
      <c r="A18857" s="5"/>
      <c r="B18857" s="5"/>
      <c r="C18857" s="5"/>
      <c r="D18857" s="5"/>
      <c r="E18857" s="5"/>
      <c r="F18857" s="5"/>
      <c r="G18857" s="5"/>
      <c r="H18857" s="5"/>
      <c r="I18857" s="5"/>
      <c r="J18857" s="5"/>
      <c r="K18857" s="5"/>
      <c r="L18857" s="5"/>
      <c r="M18857" s="5"/>
      <c r="N18857" s="5"/>
      <c r="O18857" s="5"/>
      <c r="P18857" s="5"/>
      <c r="Q18857" s="5"/>
      <c r="R18857" s="5"/>
      <c r="S18857" s="5"/>
      <c r="T18857" s="5"/>
      <c r="U18857" s="5"/>
      <c r="V18857" s="5"/>
      <c r="W18857" s="5"/>
      <c r="X18857" s="5"/>
      <c r="Y18857" s="5"/>
      <c r="Z18857" s="5"/>
      <c r="AA18857" s="5"/>
      <c r="AB18857" s="5"/>
      <c r="AC18857" s="5"/>
      <c r="AD18857" s="5"/>
      <c r="AE18857" s="5"/>
      <c r="AF18857" s="5"/>
      <c r="AG18857" s="11"/>
    </row>
    <row r="18858" spans="1:33">
      <c r="A18858" s="5"/>
      <c r="B18858" s="5"/>
      <c r="C18858" s="5"/>
      <c r="D18858" s="5"/>
      <c r="E18858" s="5"/>
      <c r="F18858" s="5"/>
      <c r="G18858" s="5"/>
      <c r="H18858" s="5"/>
      <c r="I18858" s="5"/>
      <c r="J18858" s="5"/>
      <c r="K18858" s="5"/>
      <c r="L18858" s="5"/>
      <c r="M18858" s="5"/>
      <c r="N18858" s="5"/>
      <c r="O18858" s="5"/>
      <c r="P18858" s="5"/>
      <c r="Q18858" s="5"/>
      <c r="R18858" s="5"/>
      <c r="S18858" s="5"/>
      <c r="T18858" s="5"/>
      <c r="U18858" s="5"/>
      <c r="V18858" s="5"/>
      <c r="W18858" s="5"/>
      <c r="X18858" s="5"/>
      <c r="Y18858" s="5"/>
      <c r="Z18858" s="5"/>
      <c r="AA18858" s="5"/>
      <c r="AB18858" s="5"/>
      <c r="AC18858" s="5"/>
      <c r="AD18858" s="5"/>
      <c r="AE18858" s="5"/>
      <c r="AF18858" s="5"/>
      <c r="AG18858" s="11"/>
    </row>
    <row r="18859" spans="1:33">
      <c r="A18859" s="5"/>
      <c r="B18859" s="5"/>
      <c r="C18859" s="5"/>
      <c r="D18859" s="5"/>
      <c r="E18859" s="5"/>
      <c r="F18859" s="5"/>
      <c r="G18859" s="5"/>
      <c r="H18859" s="5"/>
      <c r="I18859" s="5"/>
      <c r="J18859" s="5"/>
      <c r="K18859" s="5"/>
      <c r="L18859" s="5"/>
      <c r="M18859" s="5"/>
      <c r="N18859" s="5"/>
      <c r="O18859" s="5"/>
      <c r="P18859" s="5"/>
      <c r="Q18859" s="5"/>
      <c r="R18859" s="5"/>
      <c r="S18859" s="5"/>
      <c r="T18859" s="5"/>
      <c r="U18859" s="5"/>
      <c r="V18859" s="5"/>
      <c r="W18859" s="5"/>
      <c r="X18859" s="5"/>
      <c r="Y18859" s="5"/>
      <c r="Z18859" s="5"/>
      <c r="AA18859" s="5"/>
      <c r="AB18859" s="5"/>
      <c r="AC18859" s="5"/>
      <c r="AD18859" s="5"/>
      <c r="AE18859" s="5"/>
      <c r="AF18859" s="5"/>
      <c r="AG18859" s="11"/>
    </row>
    <row r="18860" spans="1:33">
      <c r="A18860" s="5"/>
      <c r="B18860" s="5"/>
      <c r="C18860" s="5"/>
      <c r="D18860" s="5"/>
      <c r="E18860" s="5"/>
      <c r="F18860" s="5"/>
      <c r="G18860" s="5"/>
      <c r="H18860" s="5"/>
      <c r="I18860" s="5"/>
      <c r="J18860" s="5"/>
      <c r="K18860" s="5"/>
      <c r="L18860" s="5"/>
      <c r="M18860" s="5"/>
      <c r="N18860" s="5"/>
      <c r="O18860" s="5"/>
      <c r="P18860" s="5"/>
      <c r="Q18860" s="5"/>
      <c r="R18860" s="5"/>
      <c r="S18860" s="5"/>
      <c r="T18860" s="5"/>
      <c r="U18860" s="5"/>
      <c r="V18860" s="5"/>
      <c r="W18860" s="5"/>
      <c r="X18860" s="5"/>
      <c r="Y18860" s="5"/>
      <c r="Z18860" s="5"/>
      <c r="AA18860" s="5"/>
      <c r="AB18860" s="5"/>
      <c r="AC18860" s="5"/>
      <c r="AD18860" s="5"/>
      <c r="AE18860" s="5"/>
      <c r="AF18860" s="5"/>
      <c r="AG18860" s="11"/>
    </row>
    <row r="18861" spans="1:33">
      <c r="A18861" s="5"/>
      <c r="B18861" s="5"/>
      <c r="C18861" s="5"/>
      <c r="D18861" s="5"/>
      <c r="E18861" s="5"/>
      <c r="F18861" s="5"/>
      <c r="G18861" s="5"/>
      <c r="H18861" s="5"/>
      <c r="I18861" s="5"/>
      <c r="J18861" s="5"/>
      <c r="K18861" s="5"/>
      <c r="L18861" s="5"/>
      <c r="M18861" s="5"/>
      <c r="N18861" s="5"/>
      <c r="O18861" s="5"/>
      <c r="P18861" s="5"/>
      <c r="Q18861" s="5"/>
      <c r="R18861" s="5"/>
      <c r="S18861" s="5"/>
      <c r="T18861" s="5"/>
      <c r="U18861" s="5"/>
      <c r="V18861" s="5"/>
      <c r="W18861" s="5"/>
      <c r="X18861" s="5"/>
      <c r="Y18861" s="5"/>
      <c r="Z18861" s="5"/>
      <c r="AA18861" s="5"/>
      <c r="AB18861" s="5"/>
      <c r="AC18861" s="5"/>
      <c r="AD18861" s="5"/>
      <c r="AE18861" s="5"/>
      <c r="AF18861" s="5"/>
      <c r="AG18861" s="11"/>
    </row>
    <row r="18862" spans="1:33">
      <c r="A18862" s="5"/>
      <c r="B18862" s="5"/>
      <c r="C18862" s="5"/>
      <c r="D18862" s="5"/>
      <c r="E18862" s="5"/>
      <c r="F18862" s="5"/>
      <c r="G18862" s="5"/>
      <c r="H18862" s="5"/>
      <c r="I18862" s="5"/>
      <c r="J18862" s="5"/>
      <c r="K18862" s="5"/>
      <c r="L18862" s="5"/>
      <c r="M18862" s="5"/>
      <c r="N18862" s="5"/>
      <c r="O18862" s="5"/>
      <c r="P18862" s="5"/>
      <c r="Q18862" s="5"/>
      <c r="R18862" s="5"/>
      <c r="S18862" s="5"/>
      <c r="T18862" s="5"/>
      <c r="U18862" s="5"/>
      <c r="V18862" s="5"/>
      <c r="W18862" s="5"/>
      <c r="X18862" s="5"/>
      <c r="Y18862" s="5"/>
      <c r="Z18862" s="5"/>
      <c r="AA18862" s="5"/>
      <c r="AB18862" s="5"/>
      <c r="AC18862" s="5"/>
      <c r="AD18862" s="5"/>
      <c r="AE18862" s="5"/>
      <c r="AF18862" s="5"/>
      <c r="AG18862" s="11"/>
    </row>
    <row r="18863" spans="1:33">
      <c r="A18863" s="5"/>
      <c r="B18863" s="5"/>
      <c r="C18863" s="5"/>
      <c r="D18863" s="5"/>
      <c r="E18863" s="5"/>
      <c r="F18863" s="5"/>
      <c r="G18863" s="5"/>
      <c r="H18863" s="5"/>
      <c r="I18863" s="5"/>
      <c r="J18863" s="5"/>
      <c r="K18863" s="5"/>
      <c r="L18863" s="5"/>
      <c r="M18863" s="5"/>
      <c r="N18863" s="5"/>
      <c r="O18863" s="5"/>
      <c r="P18863" s="5"/>
      <c r="Q18863" s="5"/>
      <c r="R18863" s="5"/>
      <c r="S18863" s="5"/>
      <c r="T18863" s="5"/>
      <c r="U18863" s="5"/>
      <c r="V18863" s="5"/>
      <c r="W18863" s="5"/>
      <c r="X18863" s="5"/>
      <c r="Y18863" s="5"/>
      <c r="Z18863" s="5"/>
      <c r="AA18863" s="5"/>
      <c r="AB18863" s="5"/>
      <c r="AC18863" s="5"/>
      <c r="AD18863" s="5"/>
      <c r="AE18863" s="5"/>
      <c r="AF18863" s="5"/>
      <c r="AG18863" s="11"/>
    </row>
    <row r="18864" spans="1:33">
      <c r="A18864" s="5"/>
      <c r="B18864" s="5"/>
      <c r="C18864" s="5"/>
      <c r="D18864" s="5"/>
      <c r="E18864" s="5"/>
      <c r="F18864" s="5"/>
      <c r="G18864" s="5"/>
      <c r="H18864" s="5"/>
      <c r="I18864" s="5"/>
      <c r="J18864" s="5"/>
      <c r="K18864" s="5"/>
      <c r="L18864" s="5"/>
      <c r="M18864" s="5"/>
      <c r="N18864" s="5"/>
      <c r="O18864" s="5"/>
      <c r="P18864" s="5"/>
      <c r="Q18864" s="5"/>
      <c r="R18864" s="5"/>
      <c r="S18864" s="5"/>
      <c r="T18864" s="5"/>
      <c r="U18864" s="5"/>
      <c r="V18864" s="5"/>
      <c r="W18864" s="5"/>
      <c r="X18864" s="5"/>
      <c r="Y18864" s="5"/>
      <c r="Z18864" s="5"/>
      <c r="AA18864" s="5"/>
      <c r="AB18864" s="5"/>
      <c r="AC18864" s="5"/>
      <c r="AD18864" s="5"/>
      <c r="AE18864" s="5"/>
      <c r="AF18864" s="5"/>
      <c r="AG18864" s="11"/>
    </row>
    <row r="18865" spans="1:33">
      <c r="A18865" s="5"/>
      <c r="B18865" s="5"/>
      <c r="C18865" s="5"/>
      <c r="D18865" s="5"/>
      <c r="E18865" s="5"/>
      <c r="F18865" s="5"/>
      <c r="G18865" s="5"/>
      <c r="H18865" s="5"/>
      <c r="I18865" s="5"/>
      <c r="J18865" s="5"/>
      <c r="K18865" s="5"/>
      <c r="L18865" s="5"/>
      <c r="M18865" s="5"/>
      <c r="N18865" s="5"/>
      <c r="O18865" s="5"/>
      <c r="P18865" s="5"/>
      <c r="Q18865" s="5"/>
      <c r="R18865" s="5"/>
      <c r="S18865" s="5"/>
      <c r="T18865" s="5"/>
      <c r="U18865" s="5"/>
      <c r="V18865" s="5"/>
      <c r="W18865" s="5"/>
      <c r="X18865" s="5"/>
      <c r="Y18865" s="5"/>
      <c r="Z18865" s="5"/>
      <c r="AA18865" s="5"/>
      <c r="AB18865" s="5"/>
      <c r="AC18865" s="5"/>
      <c r="AD18865" s="5"/>
      <c r="AE18865" s="5"/>
      <c r="AF18865" s="5"/>
      <c r="AG18865" s="11"/>
    </row>
    <row r="18866" spans="1:33">
      <c r="A18866" s="5"/>
      <c r="B18866" s="5"/>
      <c r="C18866" s="5"/>
      <c r="D18866" s="5"/>
      <c r="E18866" s="5"/>
      <c r="F18866" s="5"/>
      <c r="G18866" s="5"/>
      <c r="H18866" s="5"/>
      <c r="I18866" s="5"/>
      <c r="J18866" s="5"/>
      <c r="K18866" s="5"/>
      <c r="L18866" s="5"/>
      <c r="M18866" s="5"/>
      <c r="N18866" s="5"/>
      <c r="O18866" s="5"/>
      <c r="P18866" s="5"/>
      <c r="Q18866" s="5"/>
      <c r="R18866" s="5"/>
      <c r="S18866" s="5"/>
      <c r="T18866" s="5"/>
      <c r="U18866" s="5"/>
      <c r="V18866" s="5"/>
      <c r="W18866" s="5"/>
      <c r="X18866" s="5"/>
      <c r="Y18866" s="5"/>
      <c r="Z18866" s="5"/>
      <c r="AA18866" s="5"/>
      <c r="AB18866" s="5"/>
      <c r="AC18866" s="5"/>
      <c r="AD18866" s="5"/>
      <c r="AE18866" s="5"/>
      <c r="AF18866" s="5"/>
      <c r="AG18866" s="11"/>
    </row>
    <row r="18867" spans="1:33">
      <c r="A18867" s="5"/>
      <c r="B18867" s="5"/>
      <c r="C18867" s="5"/>
      <c r="D18867" s="5"/>
      <c r="E18867" s="5"/>
      <c r="F18867" s="5"/>
      <c r="G18867" s="5"/>
      <c r="H18867" s="5"/>
      <c r="I18867" s="5"/>
      <c r="J18867" s="5"/>
      <c r="K18867" s="5"/>
      <c r="L18867" s="5"/>
      <c r="M18867" s="5"/>
      <c r="N18867" s="5"/>
      <c r="O18867" s="5"/>
      <c r="P18867" s="5"/>
      <c r="Q18867" s="5"/>
      <c r="R18867" s="5"/>
      <c r="S18867" s="5"/>
      <c r="T18867" s="5"/>
      <c r="U18867" s="5"/>
      <c r="V18867" s="5"/>
      <c r="W18867" s="5"/>
      <c r="X18867" s="5"/>
      <c r="Y18867" s="5"/>
      <c r="Z18867" s="5"/>
      <c r="AA18867" s="5"/>
      <c r="AB18867" s="5"/>
      <c r="AC18867" s="5"/>
      <c r="AD18867" s="5"/>
      <c r="AE18867" s="5"/>
      <c r="AF18867" s="5"/>
      <c r="AG18867" s="11"/>
    </row>
    <row r="18868" spans="1:33">
      <c r="A18868" s="5"/>
      <c r="B18868" s="5"/>
      <c r="C18868" s="5"/>
      <c r="D18868" s="5"/>
      <c r="E18868" s="5"/>
      <c r="F18868" s="5"/>
      <c r="G18868" s="5"/>
      <c r="H18868" s="5"/>
      <c r="I18868" s="5"/>
      <c r="J18868" s="5"/>
      <c r="K18868" s="5"/>
      <c r="L18868" s="5"/>
      <c r="M18868" s="5"/>
      <c r="N18868" s="5"/>
      <c r="O18868" s="5"/>
      <c r="P18868" s="5"/>
      <c r="Q18868" s="5"/>
      <c r="R18868" s="5"/>
      <c r="S18868" s="5"/>
      <c r="T18868" s="5"/>
      <c r="U18868" s="5"/>
      <c r="V18868" s="5"/>
      <c r="W18868" s="5"/>
      <c r="X18868" s="5"/>
      <c r="Y18868" s="5"/>
      <c r="Z18868" s="5"/>
      <c r="AA18868" s="5"/>
      <c r="AB18868" s="5"/>
      <c r="AC18868" s="5"/>
      <c r="AD18868" s="5"/>
      <c r="AE18868" s="5"/>
      <c r="AF18868" s="5"/>
      <c r="AG18868" s="11"/>
    </row>
    <row r="18869" spans="1:33">
      <c r="A18869" s="5"/>
      <c r="B18869" s="5"/>
      <c r="C18869" s="5"/>
      <c r="D18869" s="5"/>
      <c r="E18869" s="5"/>
      <c r="F18869" s="5"/>
      <c r="G18869" s="5"/>
      <c r="H18869" s="5"/>
      <c r="I18869" s="5"/>
      <c r="J18869" s="5"/>
      <c r="K18869" s="5"/>
      <c r="L18869" s="5"/>
      <c r="M18869" s="5"/>
      <c r="N18869" s="5"/>
      <c r="O18869" s="5"/>
      <c r="P18869" s="5"/>
      <c r="Q18869" s="5"/>
      <c r="R18869" s="5"/>
      <c r="S18869" s="5"/>
      <c r="T18869" s="5"/>
      <c r="U18869" s="5"/>
      <c r="V18869" s="5"/>
      <c r="W18869" s="5"/>
      <c r="X18869" s="5"/>
      <c r="Y18869" s="5"/>
      <c r="Z18869" s="5"/>
      <c r="AA18869" s="5"/>
      <c r="AB18869" s="5"/>
      <c r="AC18869" s="5"/>
      <c r="AD18869" s="5"/>
      <c r="AE18869" s="5"/>
      <c r="AF18869" s="5"/>
      <c r="AG18869" s="11"/>
    </row>
    <row r="18870" spans="1:33">
      <c r="A18870" s="5"/>
      <c r="B18870" s="5"/>
      <c r="C18870" s="5"/>
      <c r="D18870" s="5"/>
      <c r="E18870" s="5"/>
      <c r="F18870" s="5"/>
      <c r="G18870" s="5"/>
      <c r="H18870" s="5"/>
      <c r="I18870" s="5"/>
      <c r="J18870" s="5"/>
      <c r="K18870" s="5"/>
      <c r="L18870" s="5"/>
      <c r="M18870" s="5"/>
      <c r="N18870" s="5"/>
      <c r="O18870" s="5"/>
      <c r="P18870" s="5"/>
      <c r="Q18870" s="5"/>
      <c r="R18870" s="5"/>
      <c r="S18870" s="5"/>
      <c r="T18870" s="5"/>
      <c r="U18870" s="5"/>
      <c r="V18870" s="5"/>
      <c r="W18870" s="5"/>
      <c r="X18870" s="5"/>
      <c r="Y18870" s="5"/>
      <c r="Z18870" s="5"/>
      <c r="AA18870" s="5"/>
      <c r="AB18870" s="5"/>
      <c r="AC18870" s="5"/>
      <c r="AD18870" s="5"/>
      <c r="AE18870" s="5"/>
      <c r="AF18870" s="5"/>
      <c r="AG18870" s="11"/>
    </row>
    <row r="18871" spans="1:33">
      <c r="A18871" s="5"/>
      <c r="B18871" s="5"/>
      <c r="C18871" s="5"/>
      <c r="D18871" s="5"/>
      <c r="E18871" s="5"/>
      <c r="F18871" s="5"/>
      <c r="G18871" s="5"/>
      <c r="H18871" s="5"/>
      <c r="I18871" s="5"/>
      <c r="J18871" s="5"/>
      <c r="K18871" s="5"/>
      <c r="L18871" s="5"/>
      <c r="M18871" s="5"/>
      <c r="N18871" s="5"/>
      <c r="O18871" s="5"/>
      <c r="P18871" s="5"/>
      <c r="Q18871" s="5"/>
      <c r="R18871" s="5"/>
      <c r="S18871" s="5"/>
      <c r="T18871" s="5"/>
      <c r="U18871" s="5"/>
      <c r="V18871" s="5"/>
      <c r="W18871" s="5"/>
      <c r="X18871" s="5"/>
      <c r="Y18871" s="5"/>
      <c r="Z18871" s="5"/>
      <c r="AA18871" s="5"/>
      <c r="AB18871" s="5"/>
      <c r="AC18871" s="5"/>
      <c r="AD18871" s="5"/>
      <c r="AE18871" s="5"/>
      <c r="AF18871" s="5"/>
      <c r="AG18871" s="11"/>
    </row>
    <row r="18872" spans="1:33">
      <c r="A18872" s="5"/>
      <c r="B18872" s="5"/>
      <c r="C18872" s="5"/>
      <c r="D18872" s="5"/>
      <c r="E18872" s="5"/>
      <c r="F18872" s="5"/>
      <c r="G18872" s="5"/>
      <c r="H18872" s="5"/>
      <c r="I18872" s="5"/>
      <c r="J18872" s="5"/>
      <c r="K18872" s="5"/>
      <c r="L18872" s="5"/>
      <c r="M18872" s="5"/>
      <c r="N18872" s="5"/>
      <c r="O18872" s="5"/>
      <c r="P18872" s="5"/>
      <c r="Q18872" s="5"/>
      <c r="R18872" s="5"/>
      <c r="S18872" s="5"/>
      <c r="T18872" s="5"/>
      <c r="U18872" s="5"/>
      <c r="V18872" s="5"/>
      <c r="W18872" s="5"/>
      <c r="X18872" s="5"/>
      <c r="Y18872" s="5"/>
      <c r="Z18872" s="5"/>
      <c r="AA18872" s="5"/>
      <c r="AB18872" s="5"/>
      <c r="AC18872" s="5"/>
      <c r="AD18872" s="5"/>
      <c r="AE18872" s="5"/>
      <c r="AF18872" s="5"/>
      <c r="AG18872" s="11"/>
    </row>
    <row r="18873" spans="1:33">
      <c r="A18873" s="5"/>
      <c r="B18873" s="5"/>
      <c r="C18873" s="5"/>
      <c r="D18873" s="5"/>
      <c r="E18873" s="5"/>
      <c r="F18873" s="5"/>
      <c r="G18873" s="5"/>
      <c r="H18873" s="5"/>
      <c r="I18873" s="5"/>
      <c r="J18873" s="5"/>
      <c r="K18873" s="5"/>
      <c r="L18873" s="5"/>
      <c r="M18873" s="5"/>
      <c r="N18873" s="5"/>
      <c r="O18873" s="5"/>
      <c r="P18873" s="5"/>
      <c r="Q18873" s="5"/>
      <c r="R18873" s="5"/>
      <c r="S18873" s="5"/>
      <c r="T18873" s="5"/>
      <c r="U18873" s="5"/>
      <c r="V18873" s="5"/>
      <c r="W18873" s="5"/>
      <c r="X18873" s="5"/>
      <c r="Y18873" s="5"/>
      <c r="Z18873" s="5"/>
      <c r="AA18873" s="5"/>
      <c r="AB18873" s="5"/>
      <c r="AC18873" s="5"/>
      <c r="AD18873" s="5"/>
      <c r="AE18873" s="5"/>
      <c r="AF18873" s="5"/>
      <c r="AG18873" s="11"/>
    </row>
    <row r="18874" spans="1:33">
      <c r="A18874" s="5"/>
      <c r="B18874" s="5"/>
      <c r="C18874" s="5"/>
      <c r="D18874" s="5"/>
      <c r="E18874" s="5"/>
      <c r="F18874" s="5"/>
      <c r="G18874" s="5"/>
      <c r="H18874" s="5"/>
      <c r="I18874" s="5"/>
      <c r="J18874" s="5"/>
      <c r="K18874" s="5"/>
      <c r="L18874" s="5"/>
      <c r="M18874" s="5"/>
      <c r="N18874" s="5"/>
      <c r="O18874" s="5"/>
      <c r="P18874" s="5"/>
      <c r="Q18874" s="5"/>
      <c r="R18874" s="5"/>
      <c r="S18874" s="5"/>
      <c r="T18874" s="5"/>
      <c r="U18874" s="5"/>
      <c r="V18874" s="5"/>
      <c r="W18874" s="5"/>
      <c r="X18874" s="5"/>
      <c r="Y18874" s="5"/>
      <c r="Z18874" s="5"/>
      <c r="AA18874" s="5"/>
      <c r="AB18874" s="5"/>
      <c r="AC18874" s="5"/>
      <c r="AD18874" s="5"/>
      <c r="AE18874" s="5"/>
      <c r="AF18874" s="5"/>
      <c r="AG18874" s="11"/>
    </row>
    <row r="18875" spans="1:33">
      <c r="A18875" s="5"/>
      <c r="B18875" s="5"/>
      <c r="C18875" s="5"/>
      <c r="D18875" s="5"/>
      <c r="E18875" s="5"/>
      <c r="F18875" s="5"/>
      <c r="G18875" s="5"/>
      <c r="H18875" s="5"/>
      <c r="I18875" s="5"/>
      <c r="J18875" s="5"/>
      <c r="K18875" s="5"/>
      <c r="L18875" s="5"/>
      <c r="M18875" s="5"/>
      <c r="N18875" s="5"/>
      <c r="O18875" s="5"/>
      <c r="P18875" s="5"/>
      <c r="Q18875" s="5"/>
      <c r="R18875" s="5"/>
      <c r="S18875" s="5"/>
      <c r="T18875" s="5"/>
      <c r="U18875" s="5"/>
      <c r="V18875" s="5"/>
      <c r="W18875" s="5"/>
      <c r="X18875" s="5"/>
      <c r="Y18875" s="5"/>
      <c r="Z18875" s="5"/>
      <c r="AA18875" s="5"/>
      <c r="AB18875" s="5"/>
      <c r="AC18875" s="5"/>
      <c r="AD18875" s="5"/>
      <c r="AE18875" s="5"/>
      <c r="AF18875" s="5"/>
      <c r="AG18875" s="11"/>
    </row>
    <row r="18876" spans="1:33">
      <c r="A18876" s="5"/>
      <c r="B18876" s="5"/>
      <c r="C18876" s="5"/>
      <c r="D18876" s="5"/>
      <c r="E18876" s="5"/>
      <c r="F18876" s="5"/>
      <c r="G18876" s="5"/>
      <c r="H18876" s="5"/>
      <c r="I18876" s="5"/>
      <c r="J18876" s="5"/>
      <c r="K18876" s="5"/>
      <c r="L18876" s="5"/>
      <c r="M18876" s="5"/>
      <c r="N18876" s="5"/>
      <c r="O18876" s="5"/>
      <c r="P18876" s="5"/>
      <c r="Q18876" s="5"/>
      <c r="R18876" s="5"/>
      <c r="S18876" s="5"/>
      <c r="T18876" s="5"/>
      <c r="U18876" s="5"/>
      <c r="V18876" s="5"/>
      <c r="W18876" s="5"/>
      <c r="X18876" s="5"/>
      <c r="Y18876" s="5"/>
      <c r="Z18876" s="5"/>
      <c r="AA18876" s="5"/>
      <c r="AB18876" s="5"/>
      <c r="AC18876" s="5"/>
      <c r="AD18876" s="5"/>
      <c r="AE18876" s="5"/>
      <c r="AF18876" s="5"/>
      <c r="AG18876" s="11"/>
    </row>
    <row r="18877" spans="1:33">
      <c r="A18877" s="5"/>
      <c r="B18877" s="5"/>
      <c r="C18877" s="5"/>
      <c r="D18877" s="5"/>
      <c r="E18877" s="5"/>
      <c r="F18877" s="5"/>
      <c r="G18877" s="5"/>
      <c r="H18877" s="5"/>
      <c r="I18877" s="5"/>
      <c r="J18877" s="5"/>
      <c r="K18877" s="5"/>
      <c r="L18877" s="5"/>
      <c r="M18877" s="5"/>
      <c r="N18877" s="5"/>
      <c r="O18877" s="5"/>
      <c r="P18877" s="5"/>
      <c r="Q18877" s="5"/>
      <c r="R18877" s="5"/>
      <c r="S18877" s="5"/>
      <c r="T18877" s="5"/>
      <c r="U18877" s="5"/>
      <c r="V18877" s="5"/>
      <c r="W18877" s="5"/>
      <c r="X18877" s="5"/>
      <c r="Y18877" s="5"/>
      <c r="Z18877" s="5"/>
      <c r="AA18877" s="5"/>
      <c r="AB18877" s="5"/>
      <c r="AC18877" s="5"/>
      <c r="AD18877" s="5"/>
      <c r="AE18877" s="5"/>
      <c r="AF18877" s="5"/>
      <c r="AG18877" s="11"/>
    </row>
    <row r="18878" spans="1:33">
      <c r="A18878" s="5"/>
      <c r="B18878" s="5"/>
      <c r="C18878" s="5"/>
      <c r="D18878" s="5"/>
      <c r="E18878" s="5"/>
      <c r="F18878" s="5"/>
      <c r="G18878" s="5"/>
      <c r="H18878" s="5"/>
      <c r="I18878" s="5"/>
      <c r="J18878" s="5"/>
      <c r="K18878" s="5"/>
      <c r="L18878" s="5"/>
      <c r="M18878" s="5"/>
      <c r="N18878" s="5"/>
      <c r="O18878" s="5"/>
      <c r="P18878" s="5"/>
      <c r="Q18878" s="5"/>
      <c r="R18878" s="5"/>
      <c r="S18878" s="5"/>
      <c r="T18878" s="5"/>
      <c r="U18878" s="5"/>
      <c r="V18878" s="5"/>
      <c r="W18878" s="5"/>
      <c r="X18878" s="5"/>
      <c r="Y18878" s="5"/>
      <c r="Z18878" s="5"/>
      <c r="AA18878" s="5"/>
      <c r="AB18878" s="5"/>
      <c r="AC18878" s="5"/>
      <c r="AD18878" s="5"/>
      <c r="AE18878" s="5"/>
      <c r="AF18878" s="5"/>
      <c r="AG18878" s="11"/>
    </row>
    <row r="18879" spans="1:33">
      <c r="A18879" s="5"/>
      <c r="B18879" s="5"/>
      <c r="C18879" s="5"/>
      <c r="D18879" s="5"/>
      <c r="E18879" s="5"/>
      <c r="F18879" s="5"/>
      <c r="G18879" s="5"/>
      <c r="H18879" s="5"/>
      <c r="I18879" s="5"/>
      <c r="J18879" s="5"/>
      <c r="K18879" s="5"/>
      <c r="L18879" s="5"/>
      <c r="M18879" s="5"/>
      <c r="N18879" s="5"/>
      <c r="O18879" s="5"/>
      <c r="P18879" s="5"/>
      <c r="Q18879" s="5"/>
      <c r="R18879" s="5"/>
      <c r="S18879" s="5"/>
      <c r="T18879" s="5"/>
      <c r="U18879" s="5"/>
      <c r="V18879" s="5"/>
      <c r="W18879" s="5"/>
      <c r="X18879" s="5"/>
      <c r="Y18879" s="5"/>
      <c r="Z18879" s="5"/>
      <c r="AA18879" s="5"/>
      <c r="AB18879" s="5"/>
      <c r="AC18879" s="5"/>
      <c r="AD18879" s="5"/>
      <c r="AE18879" s="5"/>
      <c r="AF18879" s="5"/>
      <c r="AG18879" s="11"/>
    </row>
    <row r="18880" spans="1:33">
      <c r="A18880" s="5"/>
      <c r="B18880" s="5"/>
      <c r="C18880" s="5"/>
      <c r="D18880" s="5"/>
      <c r="E18880" s="5"/>
      <c r="F18880" s="5"/>
      <c r="G18880" s="5"/>
      <c r="H18880" s="5"/>
      <c r="I18880" s="5"/>
      <c r="J18880" s="5"/>
      <c r="K18880" s="5"/>
      <c r="L18880" s="5"/>
      <c r="M18880" s="5"/>
      <c r="N18880" s="5"/>
      <c r="O18880" s="5"/>
      <c r="P18880" s="5"/>
      <c r="Q18880" s="5"/>
      <c r="R18880" s="5"/>
      <c r="S18880" s="5"/>
      <c r="T18880" s="5"/>
      <c r="U18880" s="5"/>
      <c r="V18880" s="5"/>
      <c r="W18880" s="5"/>
      <c r="X18880" s="5"/>
      <c r="Y18880" s="5"/>
      <c r="Z18880" s="5"/>
      <c r="AA18880" s="5"/>
      <c r="AB18880" s="5"/>
      <c r="AC18880" s="5"/>
      <c r="AD18880" s="5"/>
      <c r="AE18880" s="5"/>
      <c r="AF18880" s="5"/>
      <c r="AG18880" s="11"/>
    </row>
    <row r="18881" spans="1:33">
      <c r="A18881" s="5"/>
      <c r="B18881" s="5"/>
      <c r="C18881" s="5"/>
      <c r="D18881" s="5"/>
      <c r="E18881" s="5"/>
      <c r="F18881" s="5"/>
      <c r="G18881" s="5"/>
      <c r="H18881" s="5"/>
      <c r="I18881" s="5"/>
      <c r="J18881" s="5"/>
      <c r="K18881" s="5"/>
      <c r="L18881" s="5"/>
      <c r="M18881" s="5"/>
      <c r="N18881" s="5"/>
      <c r="O18881" s="5"/>
      <c r="P18881" s="5"/>
      <c r="Q18881" s="5"/>
      <c r="R18881" s="5"/>
      <c r="S18881" s="5"/>
      <c r="T18881" s="5"/>
      <c r="U18881" s="5"/>
      <c r="V18881" s="5"/>
      <c r="W18881" s="5"/>
      <c r="X18881" s="5"/>
      <c r="Y18881" s="5"/>
      <c r="Z18881" s="5"/>
      <c r="AA18881" s="5"/>
      <c r="AB18881" s="5"/>
      <c r="AC18881" s="5"/>
      <c r="AD18881" s="5"/>
      <c r="AE18881" s="5"/>
      <c r="AF18881" s="5"/>
      <c r="AG18881" s="11"/>
    </row>
    <row r="18882" spans="1:33">
      <c r="A18882" s="5"/>
      <c r="B18882" s="5"/>
      <c r="C18882" s="5"/>
      <c r="D18882" s="5"/>
      <c r="E18882" s="5"/>
      <c r="F18882" s="5"/>
      <c r="G18882" s="5"/>
      <c r="H18882" s="5"/>
      <c r="I18882" s="5"/>
      <c r="J18882" s="5"/>
      <c r="K18882" s="5"/>
      <c r="L18882" s="5"/>
      <c r="M18882" s="5"/>
      <c r="N18882" s="5"/>
      <c r="O18882" s="5"/>
      <c r="P18882" s="5"/>
      <c r="Q18882" s="5"/>
      <c r="R18882" s="5"/>
      <c r="S18882" s="5"/>
      <c r="T18882" s="5"/>
      <c r="U18882" s="5"/>
      <c r="V18882" s="5"/>
      <c r="W18882" s="5"/>
      <c r="X18882" s="5"/>
      <c r="Y18882" s="5"/>
      <c r="Z18882" s="5"/>
      <c r="AA18882" s="5"/>
      <c r="AB18882" s="5"/>
      <c r="AC18882" s="5"/>
      <c r="AD18882" s="5"/>
      <c r="AE18882" s="5"/>
      <c r="AF18882" s="5"/>
      <c r="AG18882" s="11"/>
    </row>
    <row r="18883" spans="1:33">
      <c r="A18883" s="5"/>
      <c r="B18883" s="5"/>
      <c r="C18883" s="5"/>
      <c r="D18883" s="5"/>
      <c r="E18883" s="5"/>
      <c r="F18883" s="5"/>
      <c r="G18883" s="5"/>
      <c r="H18883" s="5"/>
      <c r="I18883" s="5"/>
      <c r="J18883" s="5"/>
      <c r="K18883" s="5"/>
      <c r="L18883" s="5"/>
      <c r="M18883" s="5"/>
      <c r="N18883" s="5"/>
      <c r="O18883" s="5"/>
      <c r="P18883" s="5"/>
      <c r="Q18883" s="5"/>
      <c r="R18883" s="5"/>
      <c r="S18883" s="5"/>
      <c r="T18883" s="5"/>
      <c r="U18883" s="5"/>
      <c r="V18883" s="5"/>
      <c r="W18883" s="5"/>
      <c r="X18883" s="5"/>
      <c r="Y18883" s="5"/>
      <c r="Z18883" s="5"/>
      <c r="AA18883" s="5"/>
      <c r="AB18883" s="5"/>
      <c r="AC18883" s="5"/>
      <c r="AD18883" s="5"/>
      <c r="AE18883" s="5"/>
      <c r="AF18883" s="5"/>
      <c r="AG18883" s="11"/>
    </row>
    <row r="18884" spans="1:33">
      <c r="A18884" s="5"/>
      <c r="B18884" s="5"/>
      <c r="C18884" s="5"/>
      <c r="D18884" s="5"/>
      <c r="E18884" s="5"/>
      <c r="F18884" s="5"/>
      <c r="G18884" s="5"/>
      <c r="H18884" s="5"/>
      <c r="I18884" s="5"/>
      <c r="J18884" s="5"/>
      <c r="K18884" s="5"/>
      <c r="L18884" s="5"/>
      <c r="M18884" s="5"/>
      <c r="N18884" s="5"/>
      <c r="O18884" s="5"/>
      <c r="P18884" s="5"/>
      <c r="Q18884" s="5"/>
      <c r="R18884" s="5"/>
      <c r="S18884" s="5"/>
      <c r="T18884" s="5"/>
      <c r="U18884" s="5"/>
      <c r="V18884" s="5"/>
      <c r="W18884" s="5"/>
      <c r="X18884" s="5"/>
      <c r="Y18884" s="5"/>
      <c r="Z18884" s="5"/>
      <c r="AA18884" s="5"/>
      <c r="AB18884" s="5"/>
      <c r="AC18884" s="5"/>
      <c r="AD18884" s="5"/>
      <c r="AE18884" s="5"/>
      <c r="AF18884" s="5"/>
      <c r="AG18884" s="11"/>
    </row>
    <row r="18885" spans="1:33">
      <c r="A18885" s="5"/>
      <c r="B18885" s="5"/>
      <c r="C18885" s="5"/>
      <c r="D18885" s="5"/>
      <c r="E18885" s="5"/>
      <c r="F18885" s="5"/>
      <c r="G18885" s="5"/>
      <c r="H18885" s="5"/>
      <c r="I18885" s="5"/>
      <c r="J18885" s="5"/>
      <c r="K18885" s="5"/>
      <c r="L18885" s="5"/>
      <c r="M18885" s="5"/>
      <c r="N18885" s="5"/>
      <c r="O18885" s="5"/>
      <c r="P18885" s="5"/>
      <c r="Q18885" s="5"/>
      <c r="R18885" s="5"/>
      <c r="S18885" s="5"/>
      <c r="T18885" s="5"/>
      <c r="U18885" s="5"/>
      <c r="V18885" s="5"/>
      <c r="W18885" s="5"/>
      <c r="X18885" s="5"/>
      <c r="Y18885" s="5"/>
      <c r="Z18885" s="5"/>
      <c r="AA18885" s="5"/>
      <c r="AB18885" s="5"/>
      <c r="AC18885" s="5"/>
      <c r="AD18885" s="5"/>
      <c r="AE18885" s="5"/>
      <c r="AF18885" s="5"/>
      <c r="AG18885" s="11"/>
    </row>
    <row r="18886" spans="1:33">
      <c r="A18886" s="5"/>
      <c r="B18886" s="5"/>
      <c r="C18886" s="5"/>
      <c r="D18886" s="5"/>
      <c r="E18886" s="5"/>
      <c r="F18886" s="5"/>
      <c r="G18886" s="5"/>
      <c r="H18886" s="5"/>
      <c r="I18886" s="5"/>
      <c r="J18886" s="5"/>
      <c r="K18886" s="5"/>
      <c r="L18886" s="5"/>
      <c r="M18886" s="5"/>
      <c r="N18886" s="5"/>
      <c r="O18886" s="5"/>
      <c r="P18886" s="5"/>
      <c r="Q18886" s="5"/>
      <c r="R18886" s="5"/>
      <c r="S18886" s="5"/>
      <c r="T18886" s="5"/>
      <c r="U18886" s="5"/>
      <c r="V18886" s="5"/>
      <c r="W18886" s="5"/>
      <c r="X18886" s="5"/>
      <c r="Y18886" s="5"/>
      <c r="Z18886" s="5"/>
      <c r="AA18886" s="5"/>
      <c r="AB18886" s="5"/>
      <c r="AC18886" s="5"/>
      <c r="AD18886" s="5"/>
      <c r="AE18886" s="5"/>
      <c r="AF18886" s="5"/>
      <c r="AG18886" s="11"/>
    </row>
    <row r="18887" spans="1:33">
      <c r="A18887" s="5"/>
      <c r="B18887" s="5"/>
      <c r="C18887" s="5"/>
      <c r="D18887" s="5"/>
      <c r="E18887" s="5"/>
      <c r="F18887" s="5"/>
      <c r="G18887" s="5"/>
      <c r="H18887" s="5"/>
      <c r="I18887" s="5"/>
      <c r="J18887" s="5"/>
      <c r="K18887" s="5"/>
      <c r="L18887" s="5"/>
      <c r="M18887" s="5"/>
      <c r="N18887" s="5"/>
      <c r="O18887" s="5"/>
      <c r="P18887" s="5"/>
      <c r="Q18887" s="5"/>
      <c r="R18887" s="5"/>
      <c r="S18887" s="5"/>
      <c r="T18887" s="5"/>
      <c r="U18887" s="5"/>
      <c r="V18887" s="5"/>
      <c r="W18887" s="5"/>
      <c r="X18887" s="5"/>
      <c r="Y18887" s="5"/>
      <c r="Z18887" s="5"/>
      <c r="AA18887" s="5"/>
      <c r="AB18887" s="5"/>
      <c r="AC18887" s="5"/>
      <c r="AD18887" s="5"/>
      <c r="AE18887" s="5"/>
      <c r="AF18887" s="5"/>
      <c r="AG18887" s="11"/>
    </row>
    <row r="18888" spans="1:33">
      <c r="A18888" s="5"/>
      <c r="B18888" s="5"/>
      <c r="C18888" s="5"/>
      <c r="D18888" s="5"/>
      <c r="E18888" s="5"/>
      <c r="F18888" s="5"/>
      <c r="G18888" s="5"/>
      <c r="H18888" s="5"/>
      <c r="I18888" s="5"/>
      <c r="J18888" s="5"/>
      <c r="K18888" s="5"/>
      <c r="L18888" s="5"/>
      <c r="M18888" s="5"/>
      <c r="N18888" s="5"/>
      <c r="O18888" s="5"/>
      <c r="P18888" s="5"/>
      <c r="Q18888" s="5"/>
      <c r="R18888" s="5"/>
      <c r="S18888" s="5"/>
      <c r="T18888" s="5"/>
      <c r="U18888" s="5"/>
      <c r="V18888" s="5"/>
      <c r="W18888" s="5"/>
      <c r="X18888" s="5"/>
      <c r="Y18888" s="5"/>
      <c r="Z18888" s="5"/>
      <c r="AA18888" s="5"/>
      <c r="AB18888" s="5"/>
      <c r="AC18888" s="5"/>
      <c r="AD18888" s="5"/>
      <c r="AE18888" s="5"/>
      <c r="AF18888" s="5"/>
      <c r="AG18888" s="11"/>
    </row>
    <row r="18889" spans="1:33">
      <c r="A18889" s="5"/>
      <c r="B18889" s="5"/>
      <c r="C18889" s="5"/>
      <c r="D18889" s="5"/>
      <c r="E18889" s="5"/>
      <c r="F18889" s="5"/>
      <c r="G18889" s="5"/>
      <c r="H18889" s="5"/>
      <c r="I18889" s="5"/>
      <c r="J18889" s="5"/>
      <c r="K18889" s="5"/>
      <c r="L18889" s="5"/>
      <c r="M18889" s="5"/>
      <c r="N18889" s="5"/>
      <c r="O18889" s="5"/>
      <c r="P18889" s="5"/>
      <c r="Q18889" s="5"/>
      <c r="R18889" s="5"/>
      <c r="S18889" s="5"/>
      <c r="T18889" s="5"/>
      <c r="U18889" s="5"/>
      <c r="V18889" s="5"/>
      <c r="W18889" s="5"/>
      <c r="X18889" s="5"/>
      <c r="Y18889" s="5"/>
      <c r="Z18889" s="5"/>
      <c r="AA18889" s="5"/>
      <c r="AB18889" s="5"/>
      <c r="AC18889" s="5"/>
      <c r="AD18889" s="5"/>
      <c r="AE18889" s="5"/>
      <c r="AF18889" s="5"/>
      <c r="AG18889" s="11"/>
    </row>
    <row r="18890" spans="1:33">
      <c r="A18890" s="5"/>
      <c r="B18890" s="5"/>
      <c r="C18890" s="5"/>
      <c r="D18890" s="5"/>
      <c r="E18890" s="5"/>
      <c r="F18890" s="5"/>
      <c r="G18890" s="5"/>
      <c r="H18890" s="5"/>
      <c r="I18890" s="5"/>
      <c r="J18890" s="5"/>
      <c r="K18890" s="5"/>
      <c r="L18890" s="5"/>
      <c r="M18890" s="5"/>
      <c r="N18890" s="5"/>
      <c r="O18890" s="5"/>
      <c r="P18890" s="5"/>
      <c r="Q18890" s="5"/>
      <c r="R18890" s="5"/>
      <c r="S18890" s="5"/>
      <c r="T18890" s="5"/>
      <c r="U18890" s="5"/>
      <c r="V18890" s="5"/>
      <c r="W18890" s="5"/>
      <c r="X18890" s="5"/>
      <c r="Y18890" s="5"/>
      <c r="Z18890" s="5"/>
      <c r="AA18890" s="5"/>
      <c r="AB18890" s="5"/>
      <c r="AC18890" s="5"/>
      <c r="AD18890" s="5"/>
      <c r="AE18890" s="5"/>
      <c r="AF18890" s="5"/>
      <c r="AG18890" s="11"/>
    </row>
    <row r="18891" spans="1:33">
      <c r="A18891" s="5"/>
      <c r="B18891" s="5"/>
      <c r="C18891" s="5"/>
      <c r="D18891" s="5"/>
      <c r="E18891" s="5"/>
      <c r="F18891" s="5"/>
      <c r="G18891" s="5"/>
      <c r="H18891" s="5"/>
      <c r="I18891" s="5"/>
      <c r="J18891" s="5"/>
      <c r="K18891" s="5"/>
      <c r="L18891" s="5"/>
      <c r="M18891" s="5"/>
      <c r="N18891" s="5"/>
      <c r="O18891" s="5"/>
      <c r="P18891" s="5"/>
      <c r="Q18891" s="5"/>
      <c r="R18891" s="5"/>
      <c r="S18891" s="5"/>
      <c r="T18891" s="5"/>
      <c r="U18891" s="5"/>
      <c r="V18891" s="5"/>
      <c r="W18891" s="5"/>
      <c r="X18891" s="5"/>
      <c r="Y18891" s="5"/>
      <c r="Z18891" s="5"/>
      <c r="AA18891" s="5"/>
      <c r="AB18891" s="5"/>
      <c r="AC18891" s="5"/>
      <c r="AD18891" s="5"/>
      <c r="AE18891" s="5"/>
      <c r="AF18891" s="5"/>
      <c r="AG18891" s="11"/>
    </row>
    <row r="18892" spans="1:33">
      <c r="A18892" s="5"/>
      <c r="B18892" s="5"/>
      <c r="C18892" s="5"/>
      <c r="D18892" s="5"/>
      <c r="E18892" s="5"/>
      <c r="F18892" s="5"/>
      <c r="G18892" s="5"/>
      <c r="H18892" s="5"/>
      <c r="I18892" s="5"/>
      <c r="J18892" s="5"/>
      <c r="K18892" s="5"/>
      <c r="L18892" s="5"/>
      <c r="M18892" s="5"/>
      <c r="N18892" s="5"/>
      <c r="O18892" s="5"/>
      <c r="P18892" s="5"/>
      <c r="Q18892" s="5"/>
      <c r="R18892" s="5"/>
      <c r="S18892" s="5"/>
      <c r="T18892" s="5"/>
      <c r="U18892" s="5"/>
      <c r="V18892" s="5"/>
      <c r="W18892" s="5"/>
      <c r="X18892" s="5"/>
      <c r="Y18892" s="5"/>
      <c r="Z18892" s="5"/>
      <c r="AA18892" s="5"/>
      <c r="AB18892" s="5"/>
      <c r="AC18892" s="5"/>
      <c r="AD18892" s="5"/>
      <c r="AE18892" s="5"/>
      <c r="AF18892" s="5"/>
      <c r="AG18892" s="11"/>
    </row>
    <row r="18893" spans="1:33">
      <c r="A18893" s="5"/>
      <c r="B18893" s="5"/>
      <c r="C18893" s="5"/>
      <c r="D18893" s="5"/>
      <c r="E18893" s="5"/>
      <c r="F18893" s="5"/>
      <c r="G18893" s="5"/>
      <c r="H18893" s="5"/>
      <c r="I18893" s="5"/>
      <c r="J18893" s="5"/>
      <c r="K18893" s="5"/>
      <c r="L18893" s="5"/>
      <c r="M18893" s="5"/>
      <c r="N18893" s="5"/>
      <c r="O18893" s="5"/>
      <c r="P18893" s="5"/>
      <c r="Q18893" s="5"/>
      <c r="R18893" s="5"/>
      <c r="S18893" s="5"/>
      <c r="T18893" s="5"/>
      <c r="U18893" s="5"/>
      <c r="V18893" s="5"/>
      <c r="W18893" s="5"/>
      <c r="X18893" s="5"/>
      <c r="Y18893" s="5"/>
      <c r="Z18893" s="5"/>
      <c r="AA18893" s="5"/>
      <c r="AB18893" s="5"/>
      <c r="AC18893" s="5"/>
      <c r="AD18893" s="5"/>
      <c r="AE18893" s="5"/>
      <c r="AF18893" s="5"/>
      <c r="AG18893" s="11"/>
    </row>
    <row r="18894" spans="1:33">
      <c r="A18894" s="5"/>
      <c r="B18894" s="5"/>
      <c r="C18894" s="5"/>
      <c r="D18894" s="5"/>
      <c r="E18894" s="5"/>
      <c r="F18894" s="5"/>
      <c r="G18894" s="5"/>
      <c r="H18894" s="5"/>
      <c r="I18894" s="5"/>
      <c r="J18894" s="5"/>
      <c r="K18894" s="5"/>
      <c r="L18894" s="5"/>
      <c r="M18894" s="5"/>
      <c r="N18894" s="5"/>
      <c r="O18894" s="5"/>
      <c r="P18894" s="5"/>
      <c r="Q18894" s="5"/>
      <c r="R18894" s="5"/>
      <c r="S18894" s="5"/>
      <c r="T18894" s="5"/>
      <c r="U18894" s="5"/>
      <c r="V18894" s="5"/>
      <c r="W18894" s="5"/>
      <c r="X18894" s="5"/>
      <c r="Y18894" s="5"/>
      <c r="Z18894" s="5"/>
      <c r="AA18894" s="5"/>
      <c r="AB18894" s="5"/>
      <c r="AC18894" s="5"/>
      <c r="AD18894" s="5"/>
      <c r="AE18894" s="5"/>
      <c r="AF18894" s="5"/>
      <c r="AG18894" s="11"/>
    </row>
    <row r="18895" spans="1:33">
      <c r="A18895" s="5"/>
      <c r="B18895" s="5"/>
      <c r="C18895" s="5"/>
      <c r="D18895" s="5"/>
      <c r="E18895" s="5"/>
      <c r="F18895" s="5"/>
      <c r="G18895" s="5"/>
      <c r="H18895" s="5"/>
      <c r="I18895" s="5"/>
      <c r="J18895" s="5"/>
      <c r="K18895" s="5"/>
      <c r="L18895" s="5"/>
      <c r="M18895" s="5"/>
      <c r="N18895" s="5"/>
      <c r="O18895" s="5"/>
      <c r="P18895" s="5"/>
      <c r="Q18895" s="5"/>
      <c r="R18895" s="5"/>
      <c r="S18895" s="5"/>
      <c r="T18895" s="5"/>
      <c r="U18895" s="5"/>
      <c r="V18895" s="5"/>
      <c r="W18895" s="5"/>
      <c r="X18895" s="5"/>
      <c r="Y18895" s="5"/>
      <c r="Z18895" s="5"/>
      <c r="AA18895" s="5"/>
      <c r="AB18895" s="5"/>
      <c r="AC18895" s="5"/>
      <c r="AD18895" s="5"/>
      <c r="AE18895" s="5"/>
      <c r="AF18895" s="5"/>
      <c r="AG18895" s="11"/>
    </row>
    <row r="18896" spans="1:33">
      <c r="A18896" s="5"/>
      <c r="B18896" s="5"/>
      <c r="C18896" s="5"/>
      <c r="D18896" s="5"/>
      <c r="E18896" s="5"/>
      <c r="F18896" s="5"/>
      <c r="G18896" s="5"/>
      <c r="H18896" s="5"/>
      <c r="I18896" s="5"/>
      <c r="J18896" s="5"/>
      <c r="K18896" s="5"/>
      <c r="L18896" s="5"/>
      <c r="M18896" s="5"/>
      <c r="N18896" s="5"/>
      <c r="O18896" s="5"/>
      <c r="P18896" s="5"/>
      <c r="Q18896" s="5"/>
      <c r="R18896" s="5"/>
      <c r="S18896" s="5"/>
      <c r="T18896" s="5"/>
      <c r="U18896" s="5"/>
      <c r="V18896" s="5"/>
      <c r="W18896" s="5"/>
      <c r="X18896" s="5"/>
      <c r="Y18896" s="5"/>
      <c r="Z18896" s="5"/>
      <c r="AA18896" s="5"/>
      <c r="AB18896" s="5"/>
      <c r="AC18896" s="5"/>
      <c r="AD18896" s="5"/>
      <c r="AE18896" s="5"/>
      <c r="AF18896" s="5"/>
      <c r="AG18896" s="11"/>
    </row>
    <row r="18897" spans="1:33">
      <c r="A18897" s="5"/>
      <c r="B18897" s="5"/>
      <c r="C18897" s="5"/>
      <c r="D18897" s="5"/>
      <c r="E18897" s="5"/>
      <c r="F18897" s="5"/>
      <c r="G18897" s="5"/>
      <c r="H18897" s="5"/>
      <c r="I18897" s="5"/>
      <c r="J18897" s="5"/>
      <c r="K18897" s="5"/>
      <c r="L18897" s="5"/>
      <c r="M18897" s="5"/>
      <c r="N18897" s="5"/>
      <c r="O18897" s="5"/>
      <c r="P18897" s="5"/>
      <c r="Q18897" s="5"/>
      <c r="R18897" s="5"/>
      <c r="S18897" s="5"/>
      <c r="T18897" s="5"/>
      <c r="U18897" s="5"/>
      <c r="V18897" s="5"/>
      <c r="W18897" s="5"/>
      <c r="X18897" s="5"/>
      <c r="Y18897" s="5"/>
      <c r="Z18897" s="5"/>
      <c r="AA18897" s="5"/>
      <c r="AB18897" s="5"/>
      <c r="AC18897" s="5"/>
      <c r="AD18897" s="5"/>
      <c r="AE18897" s="5"/>
      <c r="AF18897" s="5"/>
      <c r="AG18897" s="11"/>
    </row>
    <row r="18898" spans="1:33">
      <c r="A18898" s="5"/>
      <c r="B18898" s="5"/>
      <c r="C18898" s="5"/>
      <c r="D18898" s="5"/>
      <c r="E18898" s="5"/>
      <c r="F18898" s="5"/>
      <c r="G18898" s="5"/>
      <c r="H18898" s="5"/>
      <c r="I18898" s="5"/>
      <c r="J18898" s="5"/>
      <c r="K18898" s="5"/>
      <c r="L18898" s="5"/>
      <c r="M18898" s="5"/>
      <c r="N18898" s="5"/>
      <c r="O18898" s="5"/>
      <c r="P18898" s="5"/>
      <c r="Q18898" s="5"/>
      <c r="R18898" s="5"/>
      <c r="S18898" s="5"/>
      <c r="T18898" s="5"/>
      <c r="U18898" s="5"/>
      <c r="V18898" s="5"/>
      <c r="W18898" s="5"/>
      <c r="X18898" s="5"/>
      <c r="Y18898" s="5"/>
      <c r="Z18898" s="5"/>
      <c r="AA18898" s="5"/>
      <c r="AB18898" s="5"/>
      <c r="AC18898" s="5"/>
      <c r="AD18898" s="5"/>
      <c r="AE18898" s="5"/>
      <c r="AF18898" s="5"/>
      <c r="AG18898" s="11"/>
    </row>
    <row r="18899" spans="1:33">
      <c r="A18899" s="5"/>
      <c r="B18899" s="5"/>
      <c r="C18899" s="5"/>
      <c r="D18899" s="5"/>
      <c r="E18899" s="5"/>
      <c r="F18899" s="5"/>
      <c r="G18899" s="5"/>
      <c r="H18899" s="5"/>
      <c r="I18899" s="5"/>
      <c r="J18899" s="5"/>
      <c r="K18899" s="5"/>
      <c r="L18899" s="5"/>
      <c r="M18899" s="5"/>
      <c r="N18899" s="5"/>
      <c r="O18899" s="5"/>
      <c r="P18899" s="5"/>
      <c r="Q18899" s="5"/>
      <c r="R18899" s="5"/>
      <c r="S18899" s="5"/>
      <c r="T18899" s="5"/>
      <c r="U18899" s="5"/>
      <c r="V18899" s="5"/>
      <c r="W18899" s="5"/>
      <c r="X18899" s="5"/>
      <c r="Y18899" s="5"/>
      <c r="Z18899" s="5"/>
      <c r="AA18899" s="5"/>
      <c r="AB18899" s="5"/>
      <c r="AC18899" s="5"/>
      <c r="AD18899" s="5"/>
      <c r="AE18899" s="5"/>
      <c r="AF18899" s="5"/>
      <c r="AG18899" s="11"/>
    </row>
    <row r="18900" spans="1:33">
      <c r="A18900" s="5"/>
      <c r="B18900" s="5"/>
      <c r="C18900" s="5"/>
      <c r="D18900" s="5"/>
      <c r="E18900" s="5"/>
      <c r="F18900" s="5"/>
      <c r="G18900" s="5"/>
      <c r="H18900" s="5"/>
      <c r="I18900" s="5"/>
      <c r="J18900" s="5"/>
      <c r="K18900" s="5"/>
      <c r="L18900" s="5"/>
      <c r="M18900" s="5"/>
      <c r="N18900" s="5"/>
      <c r="O18900" s="5"/>
      <c r="P18900" s="5"/>
      <c r="Q18900" s="5"/>
      <c r="R18900" s="5"/>
      <c r="S18900" s="5"/>
      <c r="T18900" s="5"/>
      <c r="U18900" s="5"/>
      <c r="V18900" s="5"/>
      <c r="W18900" s="5"/>
      <c r="X18900" s="5"/>
      <c r="Y18900" s="5"/>
      <c r="Z18900" s="5"/>
      <c r="AA18900" s="5"/>
      <c r="AB18900" s="5"/>
      <c r="AC18900" s="5"/>
      <c r="AD18900" s="5"/>
      <c r="AE18900" s="5"/>
      <c r="AF18900" s="5"/>
      <c r="AG18900" s="11"/>
    </row>
    <row r="18901" spans="1:33">
      <c r="A18901" s="5"/>
      <c r="B18901" s="5"/>
      <c r="C18901" s="5"/>
      <c r="D18901" s="5"/>
      <c r="E18901" s="5"/>
      <c r="F18901" s="5"/>
      <c r="G18901" s="5"/>
      <c r="H18901" s="5"/>
      <c r="I18901" s="5"/>
      <c r="J18901" s="5"/>
      <c r="K18901" s="5"/>
      <c r="L18901" s="5"/>
      <c r="M18901" s="5"/>
      <c r="N18901" s="5"/>
      <c r="O18901" s="5"/>
      <c r="P18901" s="5"/>
      <c r="Q18901" s="5"/>
      <c r="R18901" s="5"/>
      <c r="S18901" s="5"/>
      <c r="T18901" s="5"/>
      <c r="U18901" s="5"/>
      <c r="V18901" s="5"/>
      <c r="W18901" s="5"/>
      <c r="X18901" s="5"/>
      <c r="Y18901" s="5"/>
      <c r="Z18901" s="5"/>
      <c r="AA18901" s="5"/>
      <c r="AB18901" s="5"/>
      <c r="AC18901" s="5"/>
      <c r="AD18901" s="5"/>
      <c r="AE18901" s="5"/>
      <c r="AF18901" s="5"/>
      <c r="AG18901" s="11"/>
    </row>
    <row r="18902" spans="1:33">
      <c r="A18902" s="5"/>
      <c r="B18902" s="5"/>
      <c r="C18902" s="5"/>
      <c r="D18902" s="5"/>
      <c r="E18902" s="5"/>
      <c r="F18902" s="5"/>
      <c r="G18902" s="5"/>
      <c r="H18902" s="5"/>
      <c r="I18902" s="5"/>
      <c r="J18902" s="5"/>
      <c r="K18902" s="5"/>
      <c r="L18902" s="5"/>
      <c r="M18902" s="5"/>
      <c r="N18902" s="5"/>
      <c r="O18902" s="5"/>
      <c r="P18902" s="5"/>
      <c r="Q18902" s="5"/>
      <c r="R18902" s="5"/>
      <c r="S18902" s="5"/>
      <c r="T18902" s="5"/>
      <c r="U18902" s="5"/>
      <c r="V18902" s="5"/>
      <c r="W18902" s="5"/>
      <c r="X18902" s="5"/>
      <c r="Y18902" s="5"/>
      <c r="Z18902" s="5"/>
      <c r="AA18902" s="5"/>
      <c r="AB18902" s="5"/>
      <c r="AC18902" s="5"/>
      <c r="AD18902" s="5"/>
      <c r="AE18902" s="5"/>
      <c r="AF18902" s="5"/>
      <c r="AG18902" s="11"/>
    </row>
    <row r="18903" spans="1:33">
      <c r="A18903" s="5"/>
      <c r="B18903" s="5"/>
      <c r="C18903" s="5"/>
      <c r="D18903" s="5"/>
      <c r="E18903" s="5"/>
      <c r="F18903" s="5"/>
      <c r="G18903" s="5"/>
      <c r="H18903" s="5"/>
      <c r="I18903" s="5"/>
      <c r="J18903" s="5"/>
      <c r="K18903" s="5"/>
      <c r="L18903" s="5"/>
      <c r="M18903" s="5"/>
      <c r="N18903" s="5"/>
      <c r="O18903" s="5"/>
      <c r="P18903" s="5"/>
      <c r="Q18903" s="5"/>
      <c r="R18903" s="5"/>
      <c r="S18903" s="5"/>
      <c r="T18903" s="5"/>
      <c r="U18903" s="5"/>
      <c r="V18903" s="5"/>
      <c r="W18903" s="5"/>
      <c r="X18903" s="5"/>
      <c r="Y18903" s="5"/>
      <c r="Z18903" s="5"/>
      <c r="AA18903" s="5"/>
      <c r="AB18903" s="5"/>
      <c r="AC18903" s="5"/>
      <c r="AD18903" s="5"/>
      <c r="AE18903" s="5"/>
      <c r="AF18903" s="5"/>
      <c r="AG18903" s="11"/>
    </row>
    <row r="18904" spans="1:33">
      <c r="A18904" s="5"/>
      <c r="B18904" s="5"/>
      <c r="C18904" s="5"/>
      <c r="D18904" s="5"/>
      <c r="E18904" s="5"/>
      <c r="F18904" s="5"/>
      <c r="G18904" s="5"/>
      <c r="H18904" s="5"/>
      <c r="I18904" s="5"/>
      <c r="J18904" s="5"/>
      <c r="K18904" s="5"/>
      <c r="L18904" s="5"/>
      <c r="M18904" s="5"/>
      <c r="N18904" s="5"/>
      <c r="O18904" s="5"/>
      <c r="P18904" s="5"/>
      <c r="Q18904" s="5"/>
      <c r="R18904" s="5"/>
      <c r="S18904" s="5"/>
      <c r="T18904" s="5"/>
      <c r="U18904" s="5"/>
      <c r="V18904" s="5"/>
      <c r="W18904" s="5"/>
      <c r="X18904" s="5"/>
      <c r="Y18904" s="5"/>
      <c r="Z18904" s="5"/>
      <c r="AA18904" s="5"/>
      <c r="AB18904" s="5"/>
      <c r="AC18904" s="5"/>
      <c r="AD18904" s="5"/>
      <c r="AE18904" s="5"/>
      <c r="AF18904" s="5"/>
      <c r="AG18904" s="11"/>
    </row>
    <row r="18905" spans="1:33">
      <c r="A18905" s="5"/>
      <c r="B18905" s="5"/>
      <c r="C18905" s="5"/>
      <c r="D18905" s="5"/>
      <c r="E18905" s="5"/>
      <c r="F18905" s="5"/>
      <c r="G18905" s="5"/>
      <c r="H18905" s="5"/>
      <c r="I18905" s="5"/>
      <c r="J18905" s="5"/>
      <c r="K18905" s="5"/>
      <c r="L18905" s="5"/>
      <c r="M18905" s="5"/>
      <c r="N18905" s="5"/>
      <c r="O18905" s="5"/>
      <c r="P18905" s="5"/>
      <c r="Q18905" s="5"/>
      <c r="R18905" s="5"/>
      <c r="S18905" s="5"/>
      <c r="T18905" s="5"/>
      <c r="U18905" s="5"/>
      <c r="V18905" s="5"/>
      <c r="W18905" s="5"/>
      <c r="X18905" s="5"/>
      <c r="Y18905" s="5"/>
      <c r="Z18905" s="5"/>
      <c r="AA18905" s="5"/>
      <c r="AB18905" s="5"/>
      <c r="AC18905" s="5"/>
      <c r="AD18905" s="5"/>
      <c r="AE18905" s="5"/>
      <c r="AF18905" s="5"/>
      <c r="AG18905" s="11"/>
    </row>
    <row r="18906" spans="1:33">
      <c r="A18906" s="5"/>
      <c r="B18906" s="5"/>
      <c r="C18906" s="5"/>
      <c r="D18906" s="5"/>
      <c r="E18906" s="5"/>
      <c r="F18906" s="5"/>
      <c r="G18906" s="5"/>
      <c r="H18906" s="5"/>
      <c r="I18906" s="5"/>
      <c r="J18906" s="5"/>
      <c r="K18906" s="5"/>
      <c r="L18906" s="5"/>
      <c r="M18906" s="5"/>
      <c r="N18906" s="5"/>
      <c r="O18906" s="5"/>
      <c r="P18906" s="5"/>
      <c r="Q18906" s="5"/>
      <c r="R18906" s="5"/>
      <c r="S18906" s="5"/>
      <c r="T18906" s="5"/>
      <c r="U18906" s="5"/>
      <c r="V18906" s="5"/>
      <c r="W18906" s="5"/>
      <c r="X18906" s="5"/>
      <c r="Y18906" s="5"/>
      <c r="Z18906" s="5"/>
      <c r="AA18906" s="5"/>
      <c r="AB18906" s="5"/>
      <c r="AC18906" s="5"/>
      <c r="AD18906" s="5"/>
      <c r="AE18906" s="5"/>
      <c r="AF18906" s="5"/>
      <c r="AG18906" s="11"/>
    </row>
    <row r="18907" spans="1:33">
      <c r="A18907" s="5"/>
      <c r="B18907" s="5"/>
      <c r="C18907" s="5"/>
      <c r="D18907" s="5"/>
      <c r="E18907" s="5"/>
      <c r="F18907" s="5"/>
      <c r="G18907" s="5"/>
      <c r="H18907" s="5"/>
      <c r="I18907" s="5"/>
      <c r="J18907" s="5"/>
      <c r="K18907" s="5"/>
      <c r="L18907" s="5"/>
      <c r="M18907" s="5"/>
      <c r="N18907" s="5"/>
      <c r="O18907" s="5"/>
      <c r="P18907" s="5"/>
      <c r="Q18907" s="5"/>
      <c r="R18907" s="5"/>
      <c r="S18907" s="5"/>
      <c r="T18907" s="5"/>
      <c r="U18907" s="5"/>
      <c r="V18907" s="5"/>
      <c r="W18907" s="5"/>
      <c r="X18907" s="5"/>
      <c r="Y18907" s="5"/>
      <c r="Z18907" s="5"/>
      <c r="AA18907" s="5"/>
      <c r="AB18907" s="5"/>
      <c r="AC18907" s="5"/>
      <c r="AD18907" s="5"/>
      <c r="AE18907" s="5"/>
      <c r="AF18907" s="5"/>
      <c r="AG18907" s="11"/>
    </row>
    <row r="18908" spans="1:33">
      <c r="A18908" s="5"/>
      <c r="B18908" s="5"/>
      <c r="C18908" s="5"/>
      <c r="D18908" s="5"/>
      <c r="E18908" s="5"/>
      <c r="F18908" s="5"/>
      <c r="G18908" s="5"/>
      <c r="H18908" s="5"/>
      <c r="I18908" s="5"/>
      <c r="J18908" s="5"/>
      <c r="K18908" s="5"/>
      <c r="L18908" s="5"/>
      <c r="M18908" s="5"/>
      <c r="N18908" s="5"/>
      <c r="O18908" s="5"/>
      <c r="P18908" s="5"/>
      <c r="Q18908" s="5"/>
      <c r="R18908" s="5"/>
      <c r="S18908" s="5"/>
      <c r="T18908" s="5"/>
      <c r="U18908" s="5"/>
      <c r="V18908" s="5"/>
      <c r="W18908" s="5"/>
      <c r="X18908" s="5"/>
      <c r="Y18908" s="5"/>
      <c r="Z18908" s="5"/>
      <c r="AA18908" s="5"/>
      <c r="AB18908" s="5"/>
      <c r="AC18908" s="5"/>
      <c r="AD18908" s="5"/>
      <c r="AE18908" s="5"/>
      <c r="AF18908" s="5"/>
      <c r="AG18908" s="11"/>
    </row>
    <row r="18909" spans="1:33">
      <c r="A18909" s="5"/>
      <c r="B18909" s="5"/>
      <c r="C18909" s="5"/>
      <c r="D18909" s="5"/>
      <c r="E18909" s="5"/>
      <c r="F18909" s="5"/>
      <c r="G18909" s="5"/>
      <c r="H18909" s="5"/>
      <c r="I18909" s="5"/>
      <c r="J18909" s="5"/>
      <c r="K18909" s="5"/>
      <c r="L18909" s="5"/>
      <c r="M18909" s="5"/>
      <c r="N18909" s="5"/>
      <c r="O18909" s="5"/>
      <c r="P18909" s="5"/>
      <c r="Q18909" s="5"/>
      <c r="R18909" s="5"/>
      <c r="S18909" s="5"/>
      <c r="T18909" s="5"/>
      <c r="U18909" s="5"/>
      <c r="V18909" s="5"/>
      <c r="W18909" s="5"/>
      <c r="X18909" s="5"/>
      <c r="Y18909" s="5"/>
      <c r="Z18909" s="5"/>
      <c r="AA18909" s="5"/>
      <c r="AB18909" s="5"/>
      <c r="AC18909" s="5"/>
      <c r="AD18909" s="5"/>
      <c r="AE18909" s="5"/>
      <c r="AF18909" s="5"/>
      <c r="AG18909" s="11"/>
    </row>
    <row r="18910" spans="1:33">
      <c r="A18910" s="5"/>
      <c r="B18910" s="5"/>
      <c r="C18910" s="5"/>
      <c r="D18910" s="5"/>
      <c r="E18910" s="5"/>
      <c r="F18910" s="5"/>
      <c r="G18910" s="5"/>
      <c r="H18910" s="5"/>
      <c r="I18910" s="5"/>
      <c r="J18910" s="5"/>
      <c r="K18910" s="5"/>
      <c r="L18910" s="5"/>
      <c r="M18910" s="5"/>
      <c r="N18910" s="5"/>
      <c r="O18910" s="5"/>
      <c r="P18910" s="5"/>
      <c r="Q18910" s="5"/>
      <c r="R18910" s="5"/>
      <c r="S18910" s="5"/>
      <c r="T18910" s="5"/>
      <c r="U18910" s="5"/>
      <c r="V18910" s="5"/>
      <c r="W18910" s="5"/>
      <c r="X18910" s="5"/>
      <c r="Y18910" s="5"/>
      <c r="Z18910" s="5"/>
      <c r="AA18910" s="5"/>
      <c r="AB18910" s="5"/>
      <c r="AC18910" s="5"/>
      <c r="AD18910" s="5"/>
      <c r="AE18910" s="5"/>
      <c r="AF18910" s="5"/>
      <c r="AG18910" s="11"/>
    </row>
    <row r="18911" spans="1:33">
      <c r="A18911" s="5"/>
      <c r="B18911" s="5"/>
      <c r="C18911" s="5"/>
      <c r="D18911" s="5"/>
      <c r="E18911" s="5"/>
      <c r="F18911" s="5"/>
      <c r="G18911" s="5"/>
      <c r="H18911" s="5"/>
      <c r="I18911" s="5"/>
      <c r="J18911" s="5"/>
      <c r="K18911" s="5"/>
      <c r="L18911" s="5"/>
      <c r="M18911" s="5"/>
      <c r="N18911" s="5"/>
      <c r="O18911" s="5"/>
      <c r="P18911" s="5"/>
      <c r="Q18911" s="5"/>
      <c r="R18911" s="5"/>
      <c r="S18911" s="5"/>
      <c r="T18911" s="5"/>
      <c r="U18911" s="5"/>
      <c r="V18911" s="5"/>
      <c r="W18911" s="5"/>
      <c r="X18911" s="5"/>
      <c r="Y18911" s="5"/>
      <c r="Z18911" s="5"/>
      <c r="AA18911" s="5"/>
      <c r="AB18911" s="5"/>
      <c r="AC18911" s="5"/>
      <c r="AD18911" s="5"/>
      <c r="AE18911" s="5"/>
      <c r="AF18911" s="5"/>
      <c r="AG18911" s="11"/>
    </row>
    <row r="18912" spans="1:33">
      <c r="A18912" s="5"/>
      <c r="B18912" s="5"/>
      <c r="C18912" s="5"/>
      <c r="D18912" s="5"/>
      <c r="E18912" s="5"/>
      <c r="F18912" s="5"/>
      <c r="G18912" s="5"/>
      <c r="H18912" s="5"/>
      <c r="I18912" s="5"/>
      <c r="J18912" s="5"/>
      <c r="K18912" s="5"/>
      <c r="L18912" s="5"/>
      <c r="M18912" s="5"/>
      <c r="N18912" s="5"/>
      <c r="O18912" s="5"/>
      <c r="P18912" s="5"/>
      <c r="Q18912" s="5"/>
      <c r="R18912" s="5"/>
      <c r="S18912" s="5"/>
      <c r="T18912" s="5"/>
      <c r="U18912" s="5"/>
      <c r="V18912" s="5"/>
      <c r="W18912" s="5"/>
      <c r="X18912" s="5"/>
      <c r="Y18912" s="5"/>
      <c r="Z18912" s="5"/>
      <c r="AA18912" s="5"/>
      <c r="AB18912" s="5"/>
      <c r="AC18912" s="5"/>
      <c r="AD18912" s="5"/>
      <c r="AE18912" s="5"/>
      <c r="AF18912" s="5"/>
      <c r="AG18912" s="11"/>
    </row>
    <row r="18913" spans="1:33">
      <c r="A18913" s="5"/>
      <c r="B18913" s="5"/>
      <c r="C18913" s="5"/>
      <c r="D18913" s="5"/>
      <c r="E18913" s="5"/>
      <c r="F18913" s="5"/>
      <c r="G18913" s="5"/>
      <c r="H18913" s="5"/>
      <c r="I18913" s="5"/>
      <c r="J18913" s="5"/>
      <c r="K18913" s="5"/>
      <c r="L18913" s="5"/>
      <c r="M18913" s="5"/>
      <c r="N18913" s="5"/>
      <c r="O18913" s="5"/>
      <c r="P18913" s="5"/>
      <c r="Q18913" s="5"/>
      <c r="R18913" s="5"/>
      <c r="S18913" s="5"/>
      <c r="T18913" s="5"/>
      <c r="U18913" s="5"/>
      <c r="V18913" s="5"/>
      <c r="W18913" s="5"/>
      <c r="X18913" s="5"/>
      <c r="Y18913" s="5"/>
      <c r="Z18913" s="5"/>
      <c r="AA18913" s="5"/>
      <c r="AB18913" s="5"/>
      <c r="AC18913" s="5"/>
      <c r="AD18913" s="5"/>
      <c r="AE18913" s="5"/>
      <c r="AF18913" s="5"/>
      <c r="AG18913" s="11"/>
    </row>
    <row r="18914" spans="1:33">
      <c r="A18914" s="5"/>
      <c r="B18914" s="5"/>
      <c r="C18914" s="5"/>
      <c r="D18914" s="5"/>
      <c r="E18914" s="5"/>
      <c r="F18914" s="5"/>
      <c r="G18914" s="5"/>
      <c r="H18914" s="5"/>
      <c r="I18914" s="5"/>
      <c r="J18914" s="5"/>
      <c r="K18914" s="5"/>
      <c r="L18914" s="5"/>
      <c r="M18914" s="5"/>
      <c r="N18914" s="5"/>
      <c r="O18914" s="5"/>
      <c r="P18914" s="5"/>
      <c r="Q18914" s="5"/>
      <c r="R18914" s="5"/>
      <c r="S18914" s="5"/>
      <c r="T18914" s="5"/>
      <c r="U18914" s="5"/>
      <c r="V18914" s="5"/>
      <c r="W18914" s="5"/>
      <c r="X18914" s="5"/>
      <c r="Y18914" s="5"/>
      <c r="Z18914" s="5"/>
      <c r="AA18914" s="5"/>
      <c r="AB18914" s="5"/>
      <c r="AC18914" s="5"/>
      <c r="AD18914" s="5"/>
      <c r="AE18914" s="5"/>
      <c r="AF18914" s="5"/>
      <c r="AG18914" s="11"/>
    </row>
    <row r="18915" spans="1:33">
      <c r="A18915" s="5"/>
      <c r="B18915" s="5"/>
      <c r="C18915" s="5"/>
      <c r="D18915" s="5"/>
      <c r="E18915" s="5"/>
      <c r="F18915" s="5"/>
      <c r="G18915" s="5"/>
      <c r="H18915" s="5"/>
      <c r="I18915" s="5"/>
      <c r="J18915" s="5"/>
      <c r="K18915" s="5"/>
      <c r="L18915" s="5"/>
      <c r="M18915" s="5"/>
      <c r="N18915" s="5"/>
      <c r="O18915" s="5"/>
      <c r="P18915" s="5"/>
      <c r="Q18915" s="5"/>
      <c r="R18915" s="5"/>
      <c r="S18915" s="5"/>
      <c r="T18915" s="5"/>
      <c r="U18915" s="5"/>
      <c r="V18915" s="5"/>
      <c r="W18915" s="5"/>
      <c r="X18915" s="5"/>
      <c r="Y18915" s="5"/>
      <c r="Z18915" s="5"/>
      <c r="AA18915" s="5"/>
      <c r="AB18915" s="5"/>
      <c r="AC18915" s="5"/>
      <c r="AD18915" s="5"/>
      <c r="AE18915" s="5"/>
      <c r="AF18915" s="5"/>
      <c r="AG18915" s="11"/>
    </row>
    <row r="18916" spans="1:33">
      <c r="A18916" s="5"/>
      <c r="B18916" s="5"/>
      <c r="C18916" s="5"/>
      <c r="D18916" s="5"/>
      <c r="E18916" s="5"/>
      <c r="F18916" s="5"/>
      <c r="G18916" s="5"/>
      <c r="H18916" s="5"/>
      <c r="I18916" s="5"/>
      <c r="J18916" s="5"/>
      <c r="K18916" s="5"/>
      <c r="L18916" s="5"/>
      <c r="M18916" s="5"/>
      <c r="N18916" s="5"/>
      <c r="O18916" s="5"/>
      <c r="P18916" s="5"/>
      <c r="Q18916" s="5"/>
      <c r="R18916" s="5"/>
      <c r="S18916" s="5"/>
      <c r="T18916" s="5"/>
      <c r="U18916" s="5"/>
      <c r="V18916" s="5"/>
      <c r="W18916" s="5"/>
      <c r="X18916" s="5"/>
      <c r="Y18916" s="5"/>
      <c r="Z18916" s="5"/>
      <c r="AA18916" s="5"/>
      <c r="AB18916" s="5"/>
      <c r="AC18916" s="5"/>
      <c r="AD18916" s="5"/>
      <c r="AE18916" s="5"/>
      <c r="AF18916" s="5"/>
      <c r="AG18916" s="11"/>
    </row>
    <row r="18917" spans="1:33">
      <c r="A18917" s="5"/>
      <c r="B18917" s="5"/>
      <c r="C18917" s="5"/>
      <c r="D18917" s="5"/>
      <c r="E18917" s="5"/>
      <c r="F18917" s="5"/>
      <c r="G18917" s="5"/>
      <c r="H18917" s="5"/>
      <c r="I18917" s="5"/>
      <c r="J18917" s="5"/>
      <c r="K18917" s="5"/>
      <c r="L18917" s="5"/>
      <c r="M18917" s="5"/>
      <c r="N18917" s="5"/>
      <c r="O18917" s="5"/>
      <c r="P18917" s="5"/>
      <c r="Q18917" s="5"/>
      <c r="R18917" s="5"/>
      <c r="S18917" s="5"/>
      <c r="T18917" s="5"/>
      <c r="U18917" s="5"/>
      <c r="V18917" s="5"/>
      <c r="W18917" s="5"/>
      <c r="X18917" s="5"/>
      <c r="Y18917" s="5"/>
      <c r="Z18917" s="5"/>
      <c r="AA18917" s="5"/>
      <c r="AB18917" s="5"/>
      <c r="AC18917" s="5"/>
      <c r="AD18917" s="5"/>
      <c r="AE18917" s="5"/>
      <c r="AF18917" s="5"/>
      <c r="AG18917" s="11"/>
    </row>
    <row r="18918" spans="1:33">
      <c r="A18918" s="5"/>
      <c r="B18918" s="5"/>
      <c r="C18918" s="5"/>
      <c r="D18918" s="5"/>
      <c r="E18918" s="5"/>
      <c r="F18918" s="5"/>
      <c r="G18918" s="5"/>
      <c r="H18918" s="5"/>
      <c r="I18918" s="5"/>
      <c r="J18918" s="5"/>
      <c r="K18918" s="5"/>
      <c r="L18918" s="5"/>
      <c r="M18918" s="5"/>
      <c r="N18918" s="5"/>
      <c r="O18918" s="5"/>
      <c r="P18918" s="5"/>
      <c r="Q18918" s="5"/>
      <c r="R18918" s="5"/>
      <c r="S18918" s="5"/>
      <c r="T18918" s="5"/>
      <c r="U18918" s="5"/>
      <c r="V18918" s="5"/>
      <c r="W18918" s="5"/>
      <c r="X18918" s="5"/>
      <c r="Y18918" s="5"/>
      <c r="Z18918" s="5"/>
      <c r="AA18918" s="5"/>
      <c r="AB18918" s="5"/>
      <c r="AC18918" s="5"/>
      <c r="AD18918" s="5"/>
      <c r="AE18918" s="5"/>
      <c r="AF18918" s="5"/>
      <c r="AG18918" s="11"/>
    </row>
    <row r="18919" spans="1:33">
      <c r="A18919" s="5"/>
      <c r="B18919" s="5"/>
      <c r="C18919" s="5"/>
      <c r="D18919" s="5"/>
      <c r="E18919" s="5"/>
      <c r="F18919" s="5"/>
      <c r="G18919" s="5"/>
      <c r="H18919" s="5"/>
      <c r="I18919" s="5"/>
      <c r="J18919" s="5"/>
      <c r="K18919" s="5"/>
      <c r="L18919" s="5"/>
      <c r="M18919" s="5"/>
      <c r="N18919" s="5"/>
      <c r="O18919" s="5"/>
      <c r="P18919" s="5"/>
      <c r="Q18919" s="5"/>
      <c r="R18919" s="5"/>
      <c r="S18919" s="5"/>
      <c r="T18919" s="5"/>
      <c r="U18919" s="5"/>
      <c r="V18919" s="5"/>
      <c r="W18919" s="5"/>
      <c r="X18919" s="5"/>
      <c r="Y18919" s="5"/>
      <c r="Z18919" s="5"/>
      <c r="AA18919" s="5"/>
      <c r="AB18919" s="5"/>
      <c r="AC18919" s="5"/>
      <c r="AD18919" s="5"/>
      <c r="AE18919" s="5"/>
      <c r="AF18919" s="5"/>
      <c r="AG18919" s="11"/>
    </row>
    <row r="18920" spans="1:33">
      <c r="A18920" s="5"/>
      <c r="B18920" s="5"/>
      <c r="C18920" s="5"/>
      <c r="D18920" s="5"/>
      <c r="E18920" s="5"/>
      <c r="F18920" s="5"/>
      <c r="G18920" s="5"/>
      <c r="H18920" s="5"/>
      <c r="I18920" s="5"/>
      <c r="J18920" s="5"/>
      <c r="K18920" s="5"/>
      <c r="L18920" s="5"/>
      <c r="M18920" s="5"/>
      <c r="N18920" s="5"/>
      <c r="O18920" s="5"/>
      <c r="P18920" s="5"/>
      <c r="Q18920" s="5"/>
      <c r="R18920" s="5"/>
      <c r="S18920" s="5"/>
      <c r="T18920" s="5"/>
      <c r="U18920" s="5"/>
      <c r="V18920" s="5"/>
      <c r="W18920" s="5"/>
      <c r="X18920" s="5"/>
      <c r="Y18920" s="5"/>
      <c r="Z18920" s="5"/>
      <c r="AA18920" s="5"/>
      <c r="AB18920" s="5"/>
      <c r="AC18920" s="5"/>
      <c r="AD18920" s="5"/>
      <c r="AE18920" s="5"/>
      <c r="AF18920" s="5"/>
      <c r="AG18920" s="11"/>
    </row>
    <row r="18921" spans="1:33">
      <c r="A18921" s="5"/>
      <c r="B18921" s="5"/>
      <c r="C18921" s="5"/>
      <c r="D18921" s="5"/>
      <c r="E18921" s="5"/>
      <c r="F18921" s="5"/>
      <c r="G18921" s="5"/>
      <c r="H18921" s="5"/>
      <c r="I18921" s="5"/>
      <c r="J18921" s="5"/>
      <c r="K18921" s="5"/>
      <c r="L18921" s="5"/>
      <c r="M18921" s="5"/>
      <c r="N18921" s="5"/>
      <c r="O18921" s="5"/>
      <c r="P18921" s="5"/>
      <c r="Q18921" s="5"/>
      <c r="R18921" s="5"/>
      <c r="S18921" s="5"/>
      <c r="T18921" s="5"/>
      <c r="U18921" s="5"/>
      <c r="V18921" s="5"/>
      <c r="W18921" s="5"/>
      <c r="X18921" s="5"/>
      <c r="Y18921" s="5"/>
      <c r="Z18921" s="5"/>
      <c r="AA18921" s="5"/>
      <c r="AB18921" s="5"/>
      <c r="AC18921" s="5"/>
      <c r="AD18921" s="5"/>
      <c r="AE18921" s="5"/>
      <c r="AF18921" s="5"/>
      <c r="AG18921" s="11"/>
    </row>
    <row r="18922" spans="1:33">
      <c r="A18922" s="5"/>
      <c r="B18922" s="5"/>
      <c r="C18922" s="5"/>
      <c r="D18922" s="5"/>
      <c r="E18922" s="5"/>
      <c r="F18922" s="5"/>
      <c r="G18922" s="5"/>
      <c r="H18922" s="5"/>
      <c r="I18922" s="5"/>
      <c r="J18922" s="5"/>
      <c r="K18922" s="5"/>
      <c r="L18922" s="5"/>
      <c r="M18922" s="5"/>
      <c r="N18922" s="5"/>
      <c r="O18922" s="5"/>
      <c r="P18922" s="5"/>
      <c r="Q18922" s="5"/>
      <c r="R18922" s="5"/>
      <c r="S18922" s="5"/>
      <c r="T18922" s="5"/>
      <c r="U18922" s="5"/>
      <c r="V18922" s="5"/>
      <c r="W18922" s="5"/>
      <c r="X18922" s="5"/>
      <c r="Y18922" s="5"/>
      <c r="Z18922" s="5"/>
      <c r="AA18922" s="5"/>
      <c r="AB18922" s="5"/>
      <c r="AC18922" s="5"/>
      <c r="AD18922" s="5"/>
      <c r="AE18922" s="5"/>
      <c r="AF18922" s="5"/>
      <c r="AG18922" s="11"/>
    </row>
    <row r="18923" spans="1:33">
      <c r="A18923" s="5"/>
      <c r="B18923" s="5"/>
      <c r="C18923" s="5"/>
      <c r="D18923" s="5"/>
      <c r="E18923" s="5"/>
      <c r="F18923" s="5"/>
      <c r="G18923" s="5"/>
      <c r="H18923" s="5"/>
      <c r="I18923" s="5"/>
      <c r="J18923" s="5"/>
      <c r="K18923" s="5"/>
      <c r="L18923" s="5"/>
      <c r="M18923" s="5"/>
      <c r="N18923" s="5"/>
      <c r="O18923" s="5"/>
      <c r="P18923" s="5"/>
      <c r="Q18923" s="5"/>
      <c r="R18923" s="5"/>
      <c r="S18923" s="5"/>
      <c r="T18923" s="5"/>
      <c r="U18923" s="5"/>
      <c r="V18923" s="5"/>
      <c r="W18923" s="5"/>
      <c r="X18923" s="5"/>
      <c r="Y18923" s="5"/>
      <c r="Z18923" s="5"/>
      <c r="AA18923" s="5"/>
      <c r="AB18923" s="5"/>
      <c r="AC18923" s="5"/>
      <c r="AD18923" s="5"/>
      <c r="AE18923" s="5"/>
      <c r="AF18923" s="5"/>
      <c r="AG18923" s="11"/>
    </row>
    <row r="18924" spans="1:33">
      <c r="A18924" s="5"/>
      <c r="B18924" s="5"/>
      <c r="C18924" s="5"/>
      <c r="D18924" s="5"/>
      <c r="E18924" s="5"/>
      <c r="F18924" s="5"/>
      <c r="G18924" s="5"/>
      <c r="H18924" s="5"/>
      <c r="I18924" s="5"/>
      <c r="J18924" s="5"/>
      <c r="K18924" s="5"/>
      <c r="L18924" s="5"/>
      <c r="M18924" s="5"/>
      <c r="N18924" s="5"/>
      <c r="O18924" s="5"/>
      <c r="P18924" s="5"/>
      <c r="Q18924" s="5"/>
      <c r="R18924" s="5"/>
      <c r="S18924" s="5"/>
      <c r="T18924" s="5"/>
      <c r="U18924" s="5"/>
      <c r="V18924" s="5"/>
      <c r="W18924" s="5"/>
      <c r="X18924" s="5"/>
      <c r="Y18924" s="5"/>
      <c r="Z18924" s="5"/>
      <c r="AA18924" s="5"/>
      <c r="AB18924" s="5"/>
      <c r="AC18924" s="5"/>
      <c r="AD18924" s="5"/>
      <c r="AE18924" s="5"/>
      <c r="AF18924" s="5"/>
      <c r="AG18924" s="11"/>
    </row>
    <row r="18925" spans="1:33">
      <c r="A18925" s="5"/>
      <c r="B18925" s="5"/>
      <c r="C18925" s="5"/>
      <c r="D18925" s="5"/>
      <c r="E18925" s="5"/>
      <c r="F18925" s="5"/>
      <c r="G18925" s="5"/>
      <c r="H18925" s="5"/>
      <c r="I18925" s="5"/>
      <c r="J18925" s="5"/>
      <c r="K18925" s="5"/>
      <c r="L18925" s="5"/>
      <c r="M18925" s="5"/>
      <c r="N18925" s="5"/>
      <c r="O18925" s="5"/>
      <c r="P18925" s="5"/>
      <c r="Q18925" s="5"/>
      <c r="R18925" s="5"/>
      <c r="S18925" s="5"/>
      <c r="T18925" s="5"/>
      <c r="U18925" s="5"/>
      <c r="V18925" s="5"/>
      <c r="W18925" s="5"/>
      <c r="X18925" s="5"/>
      <c r="Y18925" s="5"/>
      <c r="Z18925" s="5"/>
      <c r="AA18925" s="5"/>
      <c r="AB18925" s="5"/>
      <c r="AC18925" s="5"/>
      <c r="AD18925" s="5"/>
      <c r="AE18925" s="5"/>
      <c r="AF18925" s="5"/>
      <c r="AG18925" s="11"/>
    </row>
    <row r="18926" spans="1:33">
      <c r="A18926" s="5"/>
      <c r="B18926" s="5"/>
      <c r="C18926" s="5"/>
      <c r="D18926" s="5"/>
      <c r="E18926" s="5"/>
      <c r="F18926" s="5"/>
      <c r="G18926" s="5"/>
      <c r="H18926" s="5"/>
      <c r="I18926" s="5"/>
      <c r="J18926" s="5"/>
      <c r="K18926" s="5"/>
      <c r="L18926" s="5"/>
      <c r="M18926" s="5"/>
      <c r="N18926" s="5"/>
      <c r="O18926" s="5"/>
      <c r="P18926" s="5"/>
      <c r="Q18926" s="5"/>
      <c r="R18926" s="5"/>
      <c r="S18926" s="5"/>
      <c r="T18926" s="5"/>
      <c r="U18926" s="5"/>
      <c r="V18926" s="5"/>
      <c r="W18926" s="5"/>
      <c r="X18926" s="5"/>
      <c r="Y18926" s="5"/>
      <c r="Z18926" s="5"/>
      <c r="AA18926" s="5"/>
      <c r="AB18926" s="5"/>
      <c r="AC18926" s="5"/>
      <c r="AD18926" s="5"/>
      <c r="AE18926" s="5"/>
      <c r="AF18926" s="5"/>
      <c r="AG18926" s="11"/>
    </row>
    <row r="18927" spans="1:33">
      <c r="A18927" s="5"/>
      <c r="B18927" s="5"/>
      <c r="C18927" s="5"/>
      <c r="D18927" s="5"/>
      <c r="E18927" s="5"/>
      <c r="F18927" s="5"/>
      <c r="G18927" s="5"/>
      <c r="H18927" s="5"/>
      <c r="I18927" s="5"/>
      <c r="J18927" s="5"/>
      <c r="K18927" s="5"/>
      <c r="L18927" s="5"/>
      <c r="M18927" s="5"/>
      <c r="N18927" s="5"/>
      <c r="O18927" s="5"/>
      <c r="P18927" s="5"/>
      <c r="Q18927" s="5"/>
      <c r="R18927" s="5"/>
      <c r="S18927" s="5"/>
      <c r="T18927" s="5"/>
      <c r="U18927" s="5"/>
      <c r="V18927" s="5"/>
      <c r="W18927" s="5"/>
      <c r="X18927" s="5"/>
      <c r="Y18927" s="5"/>
      <c r="Z18927" s="5"/>
      <c r="AA18927" s="5"/>
      <c r="AB18927" s="5"/>
      <c r="AC18927" s="5"/>
      <c r="AD18927" s="5"/>
      <c r="AE18927" s="5"/>
      <c r="AF18927" s="5"/>
      <c r="AG18927" s="11"/>
    </row>
    <row r="18928" spans="1:33">
      <c r="A18928" s="5"/>
      <c r="B18928" s="5"/>
      <c r="C18928" s="5"/>
      <c r="D18928" s="5"/>
      <c r="E18928" s="5"/>
      <c r="F18928" s="5"/>
      <c r="G18928" s="5"/>
      <c r="H18928" s="5"/>
      <c r="I18928" s="5"/>
      <c r="J18928" s="5"/>
      <c r="K18928" s="5"/>
      <c r="L18928" s="5"/>
      <c r="M18928" s="5"/>
      <c r="N18928" s="5"/>
      <c r="O18928" s="5"/>
      <c r="P18928" s="5"/>
      <c r="Q18928" s="5"/>
      <c r="R18928" s="5"/>
      <c r="S18928" s="5"/>
      <c r="T18928" s="5"/>
      <c r="U18928" s="5"/>
      <c r="V18928" s="5"/>
      <c r="W18928" s="5"/>
      <c r="X18928" s="5"/>
      <c r="Y18928" s="5"/>
      <c r="Z18928" s="5"/>
      <c r="AA18928" s="5"/>
      <c r="AB18928" s="5"/>
      <c r="AC18928" s="5"/>
      <c r="AD18928" s="5"/>
      <c r="AE18928" s="5"/>
      <c r="AF18928" s="5"/>
      <c r="AG18928" s="11"/>
    </row>
    <row r="18929" spans="1:33">
      <c r="A18929" s="5"/>
      <c r="B18929" s="5"/>
      <c r="C18929" s="5"/>
      <c r="D18929" s="5"/>
      <c r="E18929" s="5"/>
      <c r="F18929" s="5"/>
      <c r="G18929" s="5"/>
      <c r="H18929" s="5"/>
      <c r="I18929" s="5"/>
      <c r="J18929" s="5"/>
      <c r="K18929" s="5"/>
      <c r="L18929" s="5"/>
      <c r="M18929" s="5"/>
      <c r="N18929" s="5"/>
      <c r="O18929" s="5"/>
      <c r="P18929" s="5"/>
      <c r="Q18929" s="5"/>
      <c r="R18929" s="5"/>
      <c r="S18929" s="5"/>
      <c r="T18929" s="5"/>
      <c r="U18929" s="5"/>
      <c r="V18929" s="5"/>
      <c r="W18929" s="5"/>
      <c r="X18929" s="5"/>
      <c r="Y18929" s="5"/>
      <c r="Z18929" s="5"/>
      <c r="AA18929" s="5"/>
      <c r="AB18929" s="5"/>
      <c r="AC18929" s="5"/>
      <c r="AD18929" s="5"/>
      <c r="AE18929" s="5"/>
      <c r="AF18929" s="5"/>
      <c r="AG18929" s="11"/>
    </row>
    <row r="18930" spans="1:33">
      <c r="A18930" s="5"/>
      <c r="B18930" s="5"/>
      <c r="C18930" s="5"/>
      <c r="D18930" s="5"/>
      <c r="E18930" s="5"/>
      <c r="F18930" s="5"/>
      <c r="G18930" s="5"/>
      <c r="H18930" s="5"/>
      <c r="I18930" s="5"/>
      <c r="J18930" s="5"/>
      <c r="K18930" s="5"/>
      <c r="L18930" s="5"/>
      <c r="M18930" s="5"/>
      <c r="N18930" s="5"/>
      <c r="O18930" s="5"/>
      <c r="P18930" s="5"/>
      <c r="Q18930" s="5"/>
      <c r="R18930" s="5"/>
      <c r="S18930" s="5"/>
      <c r="T18930" s="5"/>
      <c r="U18930" s="5"/>
      <c r="V18930" s="5"/>
      <c r="W18930" s="5"/>
      <c r="X18930" s="5"/>
      <c r="Y18930" s="5"/>
      <c r="Z18930" s="5"/>
      <c r="AA18930" s="5"/>
      <c r="AB18930" s="5"/>
      <c r="AC18930" s="5"/>
      <c r="AD18930" s="5"/>
      <c r="AE18930" s="5"/>
      <c r="AF18930" s="5"/>
      <c r="AG18930" s="11"/>
    </row>
    <row r="18931" spans="1:33">
      <c r="A18931" s="5"/>
      <c r="B18931" s="5"/>
      <c r="C18931" s="5"/>
      <c r="D18931" s="5"/>
      <c r="E18931" s="5"/>
      <c r="F18931" s="5"/>
      <c r="G18931" s="5"/>
      <c r="H18931" s="5"/>
      <c r="I18931" s="5"/>
      <c r="J18931" s="5"/>
      <c r="K18931" s="5"/>
      <c r="L18931" s="5"/>
      <c r="M18931" s="5"/>
      <c r="N18931" s="5"/>
      <c r="O18931" s="5"/>
      <c r="P18931" s="5"/>
      <c r="Q18931" s="5"/>
      <c r="R18931" s="5"/>
      <c r="S18931" s="5"/>
      <c r="T18931" s="5"/>
      <c r="U18931" s="5"/>
      <c r="V18931" s="5"/>
      <c r="W18931" s="5"/>
      <c r="X18931" s="5"/>
      <c r="Y18931" s="5"/>
      <c r="Z18931" s="5"/>
      <c r="AA18931" s="5"/>
      <c r="AB18931" s="5"/>
      <c r="AC18931" s="5"/>
      <c r="AD18931" s="5"/>
      <c r="AE18931" s="5"/>
      <c r="AF18931" s="5"/>
      <c r="AG18931" s="11"/>
    </row>
    <row r="18932" spans="1:33">
      <c r="A18932" s="5"/>
      <c r="B18932" s="5"/>
      <c r="C18932" s="5"/>
      <c r="D18932" s="5"/>
      <c r="E18932" s="5"/>
      <c r="F18932" s="5"/>
      <c r="G18932" s="5"/>
      <c r="H18932" s="5"/>
      <c r="I18932" s="5"/>
      <c r="J18932" s="5"/>
      <c r="K18932" s="5"/>
      <c r="L18932" s="5"/>
      <c r="M18932" s="5"/>
      <c r="N18932" s="5"/>
      <c r="O18932" s="5"/>
      <c r="P18932" s="5"/>
      <c r="Q18932" s="5"/>
      <c r="R18932" s="5"/>
      <c r="S18932" s="5"/>
      <c r="T18932" s="5"/>
      <c r="U18932" s="5"/>
      <c r="V18932" s="5"/>
      <c r="W18932" s="5"/>
      <c r="X18932" s="5"/>
      <c r="Y18932" s="5"/>
      <c r="Z18932" s="5"/>
      <c r="AA18932" s="5"/>
      <c r="AB18932" s="5"/>
      <c r="AC18932" s="5"/>
      <c r="AD18932" s="5"/>
      <c r="AE18932" s="5"/>
      <c r="AF18932" s="5"/>
      <c r="AG18932" s="11"/>
    </row>
    <row r="18933" spans="1:33">
      <c r="A18933" s="5"/>
      <c r="B18933" s="5"/>
      <c r="C18933" s="5"/>
      <c r="D18933" s="5"/>
      <c r="E18933" s="5"/>
      <c r="F18933" s="5"/>
      <c r="G18933" s="5"/>
      <c r="H18933" s="5"/>
      <c r="I18933" s="5"/>
      <c r="J18933" s="5"/>
      <c r="K18933" s="5"/>
      <c r="L18933" s="5"/>
      <c r="M18933" s="5"/>
      <c r="N18933" s="5"/>
      <c r="O18933" s="5"/>
      <c r="P18933" s="5"/>
      <c r="Q18933" s="5"/>
      <c r="R18933" s="5"/>
      <c r="S18933" s="5"/>
      <c r="T18933" s="5"/>
      <c r="U18933" s="5"/>
      <c r="V18933" s="5"/>
      <c r="W18933" s="5"/>
      <c r="X18933" s="5"/>
      <c r="Y18933" s="5"/>
      <c r="Z18933" s="5"/>
      <c r="AA18933" s="5"/>
      <c r="AB18933" s="5"/>
      <c r="AC18933" s="5"/>
      <c r="AD18933" s="5"/>
      <c r="AE18933" s="5"/>
      <c r="AF18933" s="5"/>
      <c r="AG18933" s="11"/>
    </row>
    <row r="18934" spans="1:33">
      <c r="A18934" s="5"/>
      <c r="B18934" s="5"/>
      <c r="C18934" s="5"/>
      <c r="D18934" s="5"/>
      <c r="E18934" s="5"/>
      <c r="F18934" s="5"/>
      <c r="G18934" s="5"/>
      <c r="H18934" s="5"/>
      <c r="I18934" s="5"/>
      <c r="J18934" s="5"/>
      <c r="K18934" s="5"/>
      <c r="L18934" s="5"/>
      <c r="M18934" s="5"/>
      <c r="N18934" s="5"/>
      <c r="O18934" s="5"/>
      <c r="P18934" s="5"/>
      <c r="Q18934" s="5"/>
      <c r="R18934" s="5"/>
      <c r="S18934" s="5"/>
      <c r="T18934" s="5"/>
      <c r="U18934" s="5"/>
      <c r="V18934" s="5"/>
      <c r="W18934" s="5"/>
      <c r="X18934" s="5"/>
      <c r="Y18934" s="5"/>
      <c r="Z18934" s="5"/>
      <c r="AA18934" s="5"/>
      <c r="AB18934" s="5"/>
      <c r="AC18934" s="5"/>
      <c r="AD18934" s="5"/>
      <c r="AE18934" s="5"/>
      <c r="AF18934" s="5"/>
      <c r="AG18934" s="11"/>
    </row>
    <row r="18935" spans="1:33">
      <c r="A18935" s="5"/>
      <c r="B18935" s="5"/>
      <c r="C18935" s="5"/>
      <c r="D18935" s="5"/>
      <c r="E18935" s="5"/>
      <c r="F18935" s="5"/>
      <c r="G18935" s="5"/>
      <c r="H18935" s="5"/>
      <c r="I18935" s="5"/>
      <c r="J18935" s="5"/>
      <c r="K18935" s="5"/>
      <c r="L18935" s="5"/>
      <c r="M18935" s="5"/>
      <c r="N18935" s="5"/>
      <c r="O18935" s="5"/>
      <c r="P18935" s="5"/>
      <c r="Q18935" s="5"/>
      <c r="R18935" s="5"/>
      <c r="S18935" s="5"/>
      <c r="T18935" s="5"/>
      <c r="U18935" s="5"/>
      <c r="V18935" s="5"/>
      <c r="W18935" s="5"/>
      <c r="X18935" s="5"/>
      <c r="Y18935" s="5"/>
      <c r="Z18935" s="5"/>
      <c r="AA18935" s="5"/>
      <c r="AB18935" s="5"/>
      <c r="AC18935" s="5"/>
      <c r="AD18935" s="5"/>
      <c r="AE18935" s="5"/>
      <c r="AF18935" s="5"/>
      <c r="AG18935" s="11"/>
    </row>
    <row r="18936" spans="1:33">
      <c r="A18936" s="5"/>
      <c r="B18936" s="5"/>
      <c r="C18936" s="5"/>
      <c r="D18936" s="5"/>
      <c r="E18936" s="5"/>
      <c r="F18936" s="5"/>
      <c r="G18936" s="5"/>
      <c r="H18936" s="5"/>
      <c r="I18936" s="5"/>
      <c r="J18936" s="5"/>
      <c r="K18936" s="5"/>
      <c r="L18936" s="5"/>
      <c r="M18936" s="5"/>
      <c r="N18936" s="5"/>
      <c r="O18936" s="5"/>
      <c r="P18936" s="5"/>
      <c r="Q18936" s="5"/>
      <c r="R18936" s="5"/>
      <c r="S18936" s="5"/>
      <c r="T18936" s="5"/>
      <c r="U18936" s="5"/>
      <c r="V18936" s="5"/>
      <c r="W18936" s="5"/>
      <c r="X18936" s="5"/>
      <c r="Y18936" s="5"/>
      <c r="Z18936" s="5"/>
      <c r="AA18936" s="5"/>
      <c r="AB18936" s="5"/>
      <c r="AC18936" s="5"/>
      <c r="AD18936" s="5"/>
      <c r="AE18936" s="5"/>
      <c r="AF18936" s="5"/>
      <c r="AG18936" s="11"/>
    </row>
    <row r="18937" spans="1:33">
      <c r="A18937" s="5"/>
      <c r="B18937" s="5"/>
      <c r="C18937" s="5"/>
      <c r="D18937" s="5"/>
      <c r="E18937" s="5"/>
      <c r="F18937" s="5"/>
      <c r="G18937" s="5"/>
      <c r="H18937" s="5"/>
      <c r="I18937" s="5"/>
      <c r="J18937" s="5"/>
      <c r="K18937" s="5"/>
      <c r="L18937" s="5"/>
      <c r="M18937" s="5"/>
      <c r="N18937" s="5"/>
      <c r="O18937" s="5"/>
      <c r="P18937" s="5"/>
      <c r="Q18937" s="5"/>
      <c r="R18937" s="5"/>
      <c r="S18937" s="5"/>
      <c r="T18937" s="5"/>
      <c r="U18937" s="5"/>
      <c r="V18937" s="5"/>
      <c r="W18937" s="5"/>
      <c r="X18937" s="5"/>
      <c r="Y18937" s="5"/>
      <c r="Z18937" s="5"/>
      <c r="AA18937" s="5"/>
      <c r="AB18937" s="5"/>
      <c r="AC18937" s="5"/>
      <c r="AD18937" s="5"/>
      <c r="AE18937" s="5"/>
      <c r="AF18937" s="5"/>
      <c r="AG18937" s="11"/>
    </row>
    <row r="18938" spans="1:33">
      <c r="A18938" s="5"/>
      <c r="B18938" s="5"/>
      <c r="C18938" s="5"/>
      <c r="D18938" s="5"/>
      <c r="E18938" s="5"/>
      <c r="F18938" s="5"/>
      <c r="G18938" s="5"/>
      <c r="H18938" s="5"/>
      <c r="I18938" s="5"/>
      <c r="J18938" s="5"/>
      <c r="K18938" s="5"/>
      <c r="L18938" s="5"/>
      <c r="M18938" s="5"/>
      <c r="N18938" s="5"/>
      <c r="O18938" s="5"/>
      <c r="P18938" s="5"/>
      <c r="Q18938" s="5"/>
      <c r="R18938" s="5"/>
      <c r="S18938" s="5"/>
      <c r="T18938" s="5"/>
      <c r="U18938" s="5"/>
      <c r="V18938" s="5"/>
      <c r="W18938" s="5"/>
      <c r="X18938" s="5"/>
      <c r="Y18938" s="5"/>
      <c r="Z18938" s="5"/>
      <c r="AA18938" s="5"/>
      <c r="AB18938" s="5"/>
      <c r="AC18938" s="5"/>
      <c r="AD18938" s="5"/>
      <c r="AE18938" s="5"/>
      <c r="AF18938" s="5"/>
      <c r="AG18938" s="11"/>
    </row>
    <row r="18939" spans="1:33">
      <c r="A18939" s="5"/>
      <c r="B18939" s="5"/>
      <c r="C18939" s="5"/>
      <c r="D18939" s="5"/>
      <c r="E18939" s="5"/>
      <c r="F18939" s="5"/>
      <c r="G18939" s="5"/>
      <c r="H18939" s="5"/>
      <c r="I18939" s="5"/>
      <c r="J18939" s="5"/>
      <c r="K18939" s="5"/>
      <c r="L18939" s="5"/>
      <c r="M18939" s="5"/>
      <c r="N18939" s="5"/>
      <c r="O18939" s="5"/>
      <c r="P18939" s="5"/>
      <c r="Q18939" s="5"/>
      <c r="R18939" s="5"/>
      <c r="S18939" s="5"/>
      <c r="T18939" s="5"/>
      <c r="U18939" s="5"/>
      <c r="V18939" s="5"/>
      <c r="W18939" s="5"/>
      <c r="X18939" s="5"/>
      <c r="Y18939" s="5"/>
      <c r="Z18939" s="5"/>
      <c r="AA18939" s="5"/>
      <c r="AB18939" s="5"/>
      <c r="AC18939" s="5"/>
      <c r="AD18939" s="5"/>
      <c r="AE18939" s="5"/>
      <c r="AF18939" s="5"/>
      <c r="AG18939" s="11"/>
    </row>
    <row r="18940" spans="1:33">
      <c r="A18940" s="5"/>
      <c r="B18940" s="5"/>
      <c r="C18940" s="5"/>
      <c r="D18940" s="5"/>
      <c r="E18940" s="5"/>
      <c r="F18940" s="5"/>
      <c r="G18940" s="5"/>
      <c r="H18940" s="5"/>
      <c r="I18940" s="5"/>
      <c r="J18940" s="5"/>
      <c r="K18940" s="5"/>
      <c r="L18940" s="5"/>
      <c r="M18940" s="5"/>
      <c r="N18940" s="5"/>
      <c r="O18940" s="5"/>
      <c r="P18940" s="5"/>
      <c r="Q18940" s="5"/>
      <c r="R18940" s="5"/>
      <c r="S18940" s="5"/>
      <c r="T18940" s="5"/>
      <c r="U18940" s="5"/>
      <c r="V18940" s="5"/>
      <c r="W18940" s="5"/>
      <c r="X18940" s="5"/>
      <c r="Y18940" s="5"/>
      <c r="Z18940" s="5"/>
      <c r="AA18940" s="5"/>
      <c r="AB18940" s="5"/>
      <c r="AC18940" s="5"/>
      <c r="AD18940" s="5"/>
      <c r="AE18940" s="5"/>
      <c r="AF18940" s="5"/>
      <c r="AG18940" s="11"/>
    </row>
    <row r="18941" spans="1:33">
      <c r="A18941" s="5"/>
      <c r="B18941" s="5"/>
      <c r="C18941" s="5"/>
      <c r="D18941" s="5"/>
      <c r="E18941" s="5"/>
      <c r="F18941" s="5"/>
      <c r="G18941" s="5"/>
      <c r="H18941" s="5"/>
      <c r="I18941" s="5"/>
      <c r="J18941" s="5"/>
      <c r="K18941" s="5"/>
      <c r="L18941" s="5"/>
      <c r="M18941" s="5"/>
      <c r="N18941" s="5"/>
      <c r="O18941" s="5"/>
      <c r="P18941" s="5"/>
      <c r="Q18941" s="5"/>
      <c r="R18941" s="5"/>
      <c r="S18941" s="5"/>
      <c r="T18941" s="5"/>
      <c r="U18941" s="5"/>
      <c r="V18941" s="5"/>
      <c r="W18941" s="5"/>
      <c r="X18941" s="5"/>
      <c r="Y18941" s="5"/>
      <c r="Z18941" s="5"/>
      <c r="AA18941" s="5"/>
      <c r="AB18941" s="5"/>
      <c r="AC18941" s="5"/>
      <c r="AD18941" s="5"/>
      <c r="AE18941" s="5"/>
      <c r="AF18941" s="5"/>
      <c r="AG18941" s="11"/>
    </row>
    <row r="18942" spans="1:33">
      <c r="A18942" s="5"/>
      <c r="B18942" s="5"/>
      <c r="C18942" s="5"/>
      <c r="D18942" s="5"/>
      <c r="E18942" s="5"/>
      <c r="F18942" s="5"/>
      <c r="G18942" s="5"/>
      <c r="H18942" s="5"/>
      <c r="I18942" s="5"/>
      <c r="J18942" s="5"/>
      <c r="K18942" s="5"/>
      <c r="L18942" s="5"/>
      <c r="M18942" s="5"/>
      <c r="N18942" s="5"/>
      <c r="O18942" s="5"/>
      <c r="P18942" s="5"/>
      <c r="Q18942" s="5"/>
      <c r="R18942" s="5"/>
      <c r="S18942" s="5"/>
      <c r="T18942" s="5"/>
      <c r="U18942" s="5"/>
      <c r="V18942" s="5"/>
      <c r="W18942" s="5"/>
      <c r="X18942" s="5"/>
      <c r="Y18942" s="5"/>
      <c r="Z18942" s="5"/>
      <c r="AA18942" s="5"/>
      <c r="AB18942" s="5"/>
      <c r="AC18942" s="5"/>
      <c r="AD18942" s="5"/>
      <c r="AE18942" s="5"/>
      <c r="AF18942" s="5"/>
      <c r="AG18942" s="11"/>
    </row>
    <row r="18943" spans="1:33">
      <c r="A18943" s="5"/>
      <c r="B18943" s="5"/>
      <c r="C18943" s="5"/>
      <c r="D18943" s="5"/>
      <c r="E18943" s="5"/>
      <c r="F18943" s="5"/>
      <c r="G18943" s="5"/>
      <c r="H18943" s="5"/>
      <c r="I18943" s="5"/>
      <c r="J18943" s="5"/>
      <c r="K18943" s="5"/>
      <c r="L18943" s="5"/>
      <c r="M18943" s="5"/>
      <c r="N18943" s="5"/>
      <c r="O18943" s="5"/>
      <c r="P18943" s="5"/>
      <c r="Q18943" s="5"/>
      <c r="R18943" s="5"/>
      <c r="S18943" s="5"/>
      <c r="T18943" s="5"/>
      <c r="U18943" s="5"/>
      <c r="V18943" s="5"/>
      <c r="W18943" s="5"/>
      <c r="X18943" s="5"/>
      <c r="Y18943" s="5"/>
      <c r="Z18943" s="5"/>
      <c r="AA18943" s="5"/>
      <c r="AB18943" s="5"/>
      <c r="AC18943" s="5"/>
      <c r="AD18943" s="5"/>
      <c r="AE18943" s="5"/>
      <c r="AF18943" s="5"/>
      <c r="AG18943" s="11"/>
    </row>
    <row r="18944" spans="1:33">
      <c r="A18944" s="5"/>
      <c r="B18944" s="5"/>
      <c r="C18944" s="5"/>
      <c r="D18944" s="5"/>
      <c r="E18944" s="5"/>
      <c r="F18944" s="5"/>
      <c r="G18944" s="5"/>
      <c r="H18944" s="5"/>
      <c r="I18944" s="5"/>
      <c r="J18944" s="5"/>
      <c r="K18944" s="5"/>
      <c r="L18944" s="5"/>
      <c r="M18944" s="5"/>
      <c r="N18944" s="5"/>
      <c r="O18944" s="5"/>
      <c r="P18944" s="5"/>
      <c r="Q18944" s="5"/>
      <c r="R18944" s="5"/>
      <c r="S18944" s="5"/>
      <c r="T18944" s="5"/>
      <c r="U18944" s="5"/>
      <c r="V18944" s="5"/>
      <c r="W18944" s="5"/>
      <c r="X18944" s="5"/>
      <c r="Y18944" s="5"/>
      <c r="Z18944" s="5"/>
      <c r="AA18944" s="5"/>
      <c r="AB18944" s="5"/>
      <c r="AC18944" s="5"/>
      <c r="AD18944" s="5"/>
      <c r="AE18944" s="5"/>
      <c r="AF18944" s="5"/>
      <c r="AG18944" s="11"/>
    </row>
    <row r="18945" spans="1:33">
      <c r="A18945" s="5"/>
      <c r="B18945" s="5"/>
      <c r="C18945" s="5"/>
      <c r="D18945" s="5"/>
      <c r="E18945" s="5"/>
      <c r="F18945" s="5"/>
      <c r="G18945" s="5"/>
      <c r="H18945" s="5"/>
      <c r="I18945" s="5"/>
      <c r="J18945" s="5"/>
      <c r="K18945" s="5"/>
      <c r="L18945" s="5"/>
      <c r="M18945" s="5"/>
      <c r="N18945" s="5"/>
      <c r="O18945" s="5"/>
      <c r="P18945" s="5"/>
      <c r="Q18945" s="5"/>
      <c r="R18945" s="5"/>
      <c r="S18945" s="5"/>
      <c r="T18945" s="5"/>
      <c r="U18945" s="5"/>
      <c r="V18945" s="5"/>
      <c r="W18945" s="5"/>
      <c r="X18945" s="5"/>
      <c r="Y18945" s="5"/>
      <c r="Z18945" s="5"/>
      <c r="AA18945" s="5"/>
      <c r="AB18945" s="5"/>
      <c r="AC18945" s="5"/>
      <c r="AD18945" s="5"/>
      <c r="AE18945" s="5"/>
      <c r="AF18945" s="5"/>
      <c r="AG18945" s="11"/>
    </row>
    <row r="18946" spans="1:33">
      <c r="A18946" s="5"/>
      <c r="B18946" s="5"/>
      <c r="C18946" s="5"/>
      <c r="D18946" s="5"/>
      <c r="E18946" s="5"/>
      <c r="F18946" s="5"/>
      <c r="G18946" s="5"/>
      <c r="H18946" s="5"/>
      <c r="I18946" s="5"/>
      <c r="J18946" s="5"/>
      <c r="K18946" s="5"/>
      <c r="L18946" s="5"/>
      <c r="M18946" s="5"/>
      <c r="N18946" s="5"/>
      <c r="O18946" s="5"/>
      <c r="P18946" s="5"/>
      <c r="Q18946" s="5"/>
      <c r="R18946" s="5"/>
      <c r="S18946" s="5"/>
      <c r="T18946" s="5"/>
      <c r="U18946" s="5"/>
      <c r="V18946" s="5"/>
      <c r="W18946" s="5"/>
      <c r="X18946" s="5"/>
      <c r="Y18946" s="5"/>
      <c r="Z18946" s="5"/>
      <c r="AA18946" s="5"/>
      <c r="AB18946" s="5"/>
      <c r="AC18946" s="5"/>
      <c r="AD18946" s="5"/>
      <c r="AE18946" s="5"/>
      <c r="AF18946" s="5"/>
      <c r="AG18946" s="11"/>
    </row>
    <row r="18947" spans="1:33">
      <c r="A18947" s="5"/>
      <c r="B18947" s="5"/>
      <c r="C18947" s="5"/>
      <c r="D18947" s="5"/>
      <c r="E18947" s="5"/>
      <c r="F18947" s="5"/>
      <c r="G18947" s="5"/>
      <c r="H18947" s="5"/>
      <c r="I18947" s="5"/>
      <c r="J18947" s="5"/>
      <c r="K18947" s="5"/>
      <c r="L18947" s="5"/>
      <c r="M18947" s="5"/>
      <c r="N18947" s="5"/>
      <c r="O18947" s="5"/>
      <c r="P18947" s="5"/>
      <c r="Q18947" s="5"/>
      <c r="R18947" s="5"/>
      <c r="S18947" s="5"/>
      <c r="T18947" s="5"/>
      <c r="U18947" s="5"/>
      <c r="V18947" s="5"/>
      <c r="W18947" s="5"/>
      <c r="X18947" s="5"/>
      <c r="Y18947" s="5"/>
      <c r="Z18947" s="5"/>
      <c r="AA18947" s="5"/>
      <c r="AB18947" s="5"/>
      <c r="AC18947" s="5"/>
      <c r="AD18947" s="5"/>
      <c r="AE18947" s="5"/>
      <c r="AF18947" s="5"/>
      <c r="AG18947" s="11"/>
    </row>
    <row r="18948" spans="1:33">
      <c r="A18948" s="5"/>
      <c r="B18948" s="5"/>
      <c r="C18948" s="5"/>
      <c r="D18948" s="5"/>
      <c r="E18948" s="5"/>
      <c r="F18948" s="5"/>
      <c r="G18948" s="5"/>
      <c r="H18948" s="5"/>
      <c r="I18948" s="5"/>
      <c r="J18948" s="5"/>
      <c r="K18948" s="5"/>
      <c r="L18948" s="5"/>
      <c r="M18948" s="5"/>
      <c r="N18948" s="5"/>
      <c r="O18948" s="5"/>
      <c r="P18948" s="5"/>
      <c r="Q18948" s="5"/>
      <c r="R18948" s="5"/>
      <c r="S18948" s="5"/>
      <c r="T18948" s="5"/>
      <c r="U18948" s="5"/>
      <c r="V18948" s="5"/>
      <c r="W18948" s="5"/>
      <c r="X18948" s="5"/>
      <c r="Y18948" s="5"/>
      <c r="Z18948" s="5"/>
      <c r="AA18948" s="5"/>
      <c r="AB18948" s="5"/>
      <c r="AC18948" s="5"/>
      <c r="AD18948" s="5"/>
      <c r="AE18948" s="5"/>
      <c r="AF18948" s="5"/>
      <c r="AG18948" s="11"/>
    </row>
    <row r="18949" spans="1:33">
      <c r="A18949" s="5"/>
      <c r="B18949" s="5"/>
      <c r="C18949" s="5"/>
      <c r="D18949" s="5"/>
      <c r="E18949" s="5"/>
      <c r="F18949" s="5"/>
      <c r="G18949" s="5"/>
      <c r="H18949" s="5"/>
      <c r="I18949" s="5"/>
      <c r="J18949" s="5"/>
      <c r="K18949" s="5"/>
      <c r="L18949" s="5"/>
      <c r="M18949" s="5"/>
      <c r="N18949" s="5"/>
      <c r="O18949" s="5"/>
      <c r="P18949" s="5"/>
      <c r="Q18949" s="5"/>
      <c r="R18949" s="5"/>
      <c r="S18949" s="5"/>
      <c r="T18949" s="5"/>
      <c r="U18949" s="5"/>
      <c r="V18949" s="5"/>
      <c r="W18949" s="5"/>
      <c r="X18949" s="5"/>
      <c r="Y18949" s="5"/>
      <c r="Z18949" s="5"/>
      <c r="AA18949" s="5"/>
      <c r="AB18949" s="5"/>
      <c r="AC18949" s="5"/>
      <c r="AD18949" s="5"/>
      <c r="AE18949" s="5"/>
      <c r="AF18949" s="5"/>
      <c r="AG18949" s="11"/>
    </row>
    <row r="18950" spans="1:33">
      <c r="A18950" s="5"/>
      <c r="B18950" s="5"/>
      <c r="C18950" s="5"/>
      <c r="D18950" s="5"/>
      <c r="E18950" s="5"/>
      <c r="F18950" s="5"/>
      <c r="G18950" s="5"/>
      <c r="H18950" s="5"/>
      <c r="I18950" s="5"/>
      <c r="J18950" s="5"/>
      <c r="K18950" s="5"/>
      <c r="L18950" s="5"/>
      <c r="M18950" s="5"/>
      <c r="N18950" s="5"/>
      <c r="O18950" s="5"/>
      <c r="P18950" s="5"/>
      <c r="Q18950" s="5"/>
      <c r="R18950" s="5"/>
      <c r="S18950" s="5"/>
      <c r="T18950" s="5"/>
      <c r="U18950" s="5"/>
      <c r="V18950" s="5"/>
      <c r="W18950" s="5"/>
      <c r="X18950" s="5"/>
      <c r="Y18950" s="5"/>
      <c r="Z18950" s="5"/>
      <c r="AA18950" s="5"/>
      <c r="AB18950" s="5"/>
      <c r="AC18950" s="5"/>
      <c r="AD18950" s="5"/>
      <c r="AE18950" s="5"/>
      <c r="AF18950" s="5"/>
      <c r="AG18950" s="11"/>
    </row>
    <row r="18951" spans="1:33">
      <c r="A18951" s="5"/>
      <c r="B18951" s="5"/>
      <c r="C18951" s="5"/>
      <c r="D18951" s="5"/>
      <c r="E18951" s="5"/>
      <c r="F18951" s="5"/>
      <c r="G18951" s="5"/>
      <c r="H18951" s="5"/>
      <c r="I18951" s="5"/>
      <c r="J18951" s="5"/>
      <c r="K18951" s="5"/>
      <c r="L18951" s="5"/>
      <c r="M18951" s="5"/>
      <c r="N18951" s="5"/>
      <c r="O18951" s="5"/>
      <c r="P18951" s="5"/>
      <c r="Q18951" s="5"/>
      <c r="R18951" s="5"/>
      <c r="S18951" s="5"/>
      <c r="T18951" s="5"/>
      <c r="U18951" s="5"/>
      <c r="V18951" s="5"/>
      <c r="W18951" s="5"/>
      <c r="X18951" s="5"/>
      <c r="Y18951" s="5"/>
      <c r="Z18951" s="5"/>
      <c r="AA18951" s="5"/>
      <c r="AB18951" s="5"/>
      <c r="AC18951" s="5"/>
      <c r="AD18951" s="5"/>
      <c r="AE18951" s="5"/>
      <c r="AF18951" s="5"/>
      <c r="AG18951" s="11"/>
    </row>
    <row r="18952" spans="1:33">
      <c r="A18952" s="5"/>
      <c r="B18952" s="5"/>
      <c r="C18952" s="5"/>
      <c r="D18952" s="5"/>
      <c r="E18952" s="5"/>
      <c r="F18952" s="5"/>
      <c r="G18952" s="5"/>
      <c r="H18952" s="5"/>
      <c r="I18952" s="5"/>
      <c r="J18952" s="5"/>
      <c r="K18952" s="5"/>
      <c r="L18952" s="5"/>
      <c r="M18952" s="5"/>
      <c r="N18952" s="5"/>
      <c r="O18952" s="5"/>
      <c r="P18952" s="5"/>
      <c r="Q18952" s="5"/>
      <c r="R18952" s="5"/>
      <c r="S18952" s="5"/>
      <c r="T18952" s="5"/>
      <c r="U18952" s="5"/>
      <c r="V18952" s="5"/>
      <c r="W18952" s="5"/>
      <c r="X18952" s="5"/>
      <c r="Y18952" s="5"/>
      <c r="Z18952" s="5"/>
      <c r="AA18952" s="5"/>
      <c r="AB18952" s="5"/>
      <c r="AC18952" s="5"/>
      <c r="AD18952" s="5"/>
      <c r="AE18952" s="5"/>
      <c r="AF18952" s="5"/>
      <c r="AG18952" s="11"/>
    </row>
    <row r="18953" spans="1:33">
      <c r="A18953" s="5"/>
      <c r="B18953" s="5"/>
      <c r="C18953" s="5"/>
      <c r="D18953" s="5"/>
      <c r="E18953" s="5"/>
      <c r="F18953" s="5"/>
      <c r="G18953" s="5"/>
      <c r="H18953" s="5"/>
      <c r="I18953" s="5"/>
      <c r="J18953" s="5"/>
      <c r="K18953" s="5"/>
      <c r="L18953" s="5"/>
      <c r="M18953" s="5"/>
      <c r="N18953" s="5"/>
      <c r="O18953" s="5"/>
      <c r="P18953" s="5"/>
      <c r="Q18953" s="5"/>
      <c r="R18953" s="5"/>
      <c r="S18953" s="5"/>
      <c r="T18953" s="5"/>
      <c r="U18953" s="5"/>
      <c r="V18953" s="5"/>
      <c r="W18953" s="5"/>
      <c r="X18953" s="5"/>
      <c r="Y18953" s="5"/>
      <c r="Z18953" s="5"/>
      <c r="AA18953" s="5"/>
      <c r="AB18953" s="5"/>
      <c r="AC18953" s="5"/>
      <c r="AD18953" s="5"/>
      <c r="AE18953" s="5"/>
      <c r="AF18953" s="5"/>
      <c r="AG18953" s="11"/>
    </row>
    <row r="18954" spans="1:33">
      <c r="A18954" s="5"/>
      <c r="B18954" s="5"/>
      <c r="C18954" s="5"/>
      <c r="D18954" s="5"/>
      <c r="E18954" s="5"/>
      <c r="F18954" s="5"/>
      <c r="G18954" s="5"/>
      <c r="H18954" s="5"/>
      <c r="I18954" s="5"/>
      <c r="J18954" s="5"/>
      <c r="K18954" s="5"/>
      <c r="L18954" s="5"/>
      <c r="M18954" s="5"/>
      <c r="N18954" s="5"/>
      <c r="O18954" s="5"/>
      <c r="P18954" s="5"/>
      <c r="Q18954" s="5"/>
      <c r="R18954" s="5"/>
      <c r="S18954" s="5"/>
      <c r="T18954" s="5"/>
      <c r="U18954" s="5"/>
      <c r="V18954" s="5"/>
      <c r="W18954" s="5"/>
      <c r="X18954" s="5"/>
      <c r="Y18954" s="5"/>
      <c r="Z18954" s="5"/>
      <c r="AA18954" s="5"/>
      <c r="AB18954" s="5"/>
      <c r="AC18954" s="5"/>
      <c r="AD18954" s="5"/>
      <c r="AE18954" s="5"/>
      <c r="AF18954" s="5"/>
      <c r="AG18954" s="11"/>
    </row>
    <row r="18955" spans="1:33">
      <c r="A18955" s="5"/>
      <c r="B18955" s="5"/>
      <c r="C18955" s="5"/>
      <c r="D18955" s="5"/>
      <c r="E18955" s="5"/>
      <c r="F18955" s="5"/>
      <c r="G18955" s="5"/>
      <c r="H18955" s="5"/>
      <c r="I18955" s="5"/>
      <c r="J18955" s="5"/>
      <c r="K18955" s="5"/>
      <c r="L18955" s="5"/>
      <c r="M18955" s="5"/>
      <c r="N18955" s="5"/>
      <c r="O18955" s="5"/>
      <c r="P18955" s="5"/>
      <c r="Q18955" s="5"/>
      <c r="R18955" s="5"/>
      <c r="S18955" s="5"/>
      <c r="T18955" s="5"/>
      <c r="U18955" s="5"/>
      <c r="V18955" s="5"/>
      <c r="W18955" s="5"/>
      <c r="X18955" s="5"/>
      <c r="Y18955" s="5"/>
      <c r="Z18955" s="5"/>
      <c r="AA18955" s="5"/>
      <c r="AB18955" s="5"/>
      <c r="AC18955" s="5"/>
      <c r="AD18955" s="5"/>
      <c r="AE18955" s="5"/>
      <c r="AF18955" s="5"/>
      <c r="AG18955" s="11"/>
    </row>
    <row r="18956" spans="1:33">
      <c r="A18956" s="5"/>
      <c r="B18956" s="5"/>
      <c r="C18956" s="5"/>
      <c r="D18956" s="5"/>
      <c r="E18956" s="5"/>
      <c r="F18956" s="5"/>
      <c r="G18956" s="5"/>
      <c r="H18956" s="5"/>
      <c r="I18956" s="5"/>
      <c r="J18956" s="5"/>
      <c r="K18956" s="5"/>
      <c r="L18956" s="5"/>
      <c r="M18956" s="5"/>
      <c r="N18956" s="5"/>
      <c r="O18956" s="5"/>
      <c r="P18956" s="5"/>
      <c r="Q18956" s="5"/>
      <c r="R18956" s="5"/>
      <c r="S18956" s="5"/>
      <c r="T18956" s="5"/>
      <c r="U18956" s="5"/>
      <c r="V18956" s="5"/>
      <c r="W18956" s="5"/>
      <c r="X18956" s="5"/>
      <c r="Y18956" s="5"/>
      <c r="Z18956" s="5"/>
      <c r="AA18956" s="5"/>
      <c r="AB18956" s="5"/>
      <c r="AC18956" s="5"/>
      <c r="AD18956" s="5"/>
      <c r="AE18956" s="5"/>
      <c r="AF18956" s="5"/>
      <c r="AG18956" s="11"/>
    </row>
    <row r="18957" spans="1:33">
      <c r="A18957" s="5"/>
      <c r="B18957" s="5"/>
      <c r="C18957" s="5"/>
      <c r="D18957" s="5"/>
      <c r="E18957" s="5"/>
      <c r="F18957" s="5"/>
      <c r="G18957" s="5"/>
      <c r="H18957" s="5"/>
      <c r="I18957" s="5"/>
      <c r="J18957" s="5"/>
      <c r="K18957" s="5"/>
      <c r="L18957" s="5"/>
      <c r="M18957" s="5"/>
      <c r="N18957" s="5"/>
      <c r="O18957" s="5"/>
      <c r="P18957" s="5"/>
      <c r="Q18957" s="5"/>
      <c r="R18957" s="5"/>
      <c r="S18957" s="5"/>
      <c r="T18957" s="5"/>
      <c r="U18957" s="5"/>
      <c r="V18957" s="5"/>
      <c r="W18957" s="5"/>
      <c r="X18957" s="5"/>
      <c r="Y18957" s="5"/>
      <c r="Z18957" s="5"/>
      <c r="AA18957" s="5"/>
      <c r="AB18957" s="5"/>
      <c r="AC18957" s="5"/>
      <c r="AD18957" s="5"/>
      <c r="AE18957" s="5"/>
      <c r="AF18957" s="5"/>
      <c r="AG18957" s="11"/>
    </row>
    <row r="18958" spans="1:33">
      <c r="A18958" s="5"/>
      <c r="B18958" s="5"/>
      <c r="C18958" s="5"/>
      <c r="D18958" s="5"/>
      <c r="E18958" s="5"/>
      <c r="F18958" s="5"/>
      <c r="G18958" s="5"/>
      <c r="H18958" s="5"/>
      <c r="I18958" s="5"/>
      <c r="J18958" s="5"/>
      <c r="K18958" s="5"/>
      <c r="L18958" s="5"/>
      <c r="M18958" s="5"/>
      <c r="N18958" s="5"/>
      <c r="O18958" s="5"/>
      <c r="P18958" s="5"/>
      <c r="Q18958" s="5"/>
      <c r="R18958" s="5"/>
      <c r="S18958" s="5"/>
      <c r="T18958" s="5"/>
      <c r="U18958" s="5"/>
      <c r="V18958" s="5"/>
      <c r="W18958" s="5"/>
      <c r="X18958" s="5"/>
      <c r="Y18958" s="5"/>
      <c r="Z18958" s="5"/>
      <c r="AA18958" s="5"/>
      <c r="AB18958" s="5"/>
      <c r="AC18958" s="5"/>
      <c r="AD18958" s="5"/>
      <c r="AE18958" s="5"/>
      <c r="AF18958" s="5"/>
      <c r="AG18958" s="11"/>
    </row>
    <row r="18959" spans="1:33">
      <c r="A18959" s="5"/>
      <c r="B18959" s="5"/>
      <c r="C18959" s="5"/>
      <c r="D18959" s="5"/>
      <c r="E18959" s="5"/>
      <c r="F18959" s="5"/>
      <c r="G18959" s="5"/>
      <c r="H18959" s="5"/>
      <c r="I18959" s="5"/>
      <c r="J18959" s="5"/>
      <c r="K18959" s="5"/>
      <c r="L18959" s="5"/>
      <c r="M18959" s="5"/>
      <c r="N18959" s="5"/>
      <c r="O18959" s="5"/>
      <c r="P18959" s="5"/>
      <c r="Q18959" s="5"/>
      <c r="R18959" s="5"/>
      <c r="S18959" s="5"/>
      <c r="T18959" s="5"/>
      <c r="U18959" s="5"/>
      <c r="V18959" s="5"/>
      <c r="W18959" s="5"/>
      <c r="X18959" s="5"/>
      <c r="Y18959" s="5"/>
      <c r="Z18959" s="5"/>
      <c r="AA18959" s="5"/>
      <c r="AB18959" s="5"/>
      <c r="AC18959" s="5"/>
      <c r="AD18959" s="5"/>
      <c r="AE18959" s="5"/>
      <c r="AF18959" s="5"/>
      <c r="AG18959" s="11"/>
    </row>
    <row r="18960" spans="1:33">
      <c r="A18960" s="5"/>
      <c r="B18960" s="5"/>
      <c r="C18960" s="5"/>
      <c r="D18960" s="5"/>
      <c r="E18960" s="5"/>
      <c r="F18960" s="5"/>
      <c r="G18960" s="5"/>
      <c r="H18960" s="5"/>
      <c r="I18960" s="5"/>
      <c r="J18960" s="5"/>
      <c r="K18960" s="5"/>
      <c r="L18960" s="5"/>
      <c r="M18960" s="5"/>
      <c r="N18960" s="5"/>
      <c r="O18960" s="5"/>
      <c r="P18960" s="5"/>
      <c r="Q18960" s="5"/>
      <c r="R18960" s="5"/>
      <c r="S18960" s="5"/>
      <c r="T18960" s="5"/>
      <c r="U18960" s="5"/>
      <c r="V18960" s="5"/>
      <c r="W18960" s="5"/>
      <c r="X18960" s="5"/>
      <c r="Y18960" s="5"/>
      <c r="Z18960" s="5"/>
      <c r="AA18960" s="5"/>
      <c r="AB18960" s="5"/>
      <c r="AC18960" s="5"/>
      <c r="AD18960" s="5"/>
      <c r="AE18960" s="5"/>
      <c r="AF18960" s="5"/>
      <c r="AG18960" s="11"/>
    </row>
    <row r="18961" spans="1:33">
      <c r="A18961" s="5"/>
      <c r="B18961" s="5"/>
      <c r="C18961" s="5"/>
      <c r="D18961" s="5"/>
      <c r="E18961" s="5"/>
      <c r="F18961" s="5"/>
      <c r="G18961" s="5"/>
      <c r="H18961" s="5"/>
      <c r="I18961" s="5"/>
      <c r="J18961" s="5"/>
      <c r="K18961" s="5"/>
      <c r="L18961" s="5"/>
      <c r="M18961" s="5"/>
      <c r="N18961" s="5"/>
      <c r="O18961" s="5"/>
      <c r="P18961" s="5"/>
      <c r="Q18961" s="5"/>
      <c r="R18961" s="5"/>
      <c r="S18961" s="5"/>
      <c r="T18961" s="5"/>
      <c r="U18961" s="5"/>
      <c r="V18961" s="5"/>
      <c r="W18961" s="5"/>
      <c r="X18961" s="5"/>
      <c r="Y18961" s="5"/>
      <c r="Z18961" s="5"/>
      <c r="AA18961" s="5"/>
      <c r="AB18961" s="5"/>
      <c r="AC18961" s="5"/>
      <c r="AD18961" s="5"/>
      <c r="AE18961" s="5"/>
      <c r="AF18961" s="5"/>
      <c r="AG18961" s="11"/>
    </row>
    <row r="18962" spans="1:33">
      <c r="A18962" s="5"/>
      <c r="B18962" s="5"/>
      <c r="C18962" s="5"/>
      <c r="D18962" s="5"/>
      <c r="E18962" s="5"/>
      <c r="F18962" s="5"/>
      <c r="G18962" s="5"/>
      <c r="H18962" s="5"/>
      <c r="I18962" s="5"/>
      <c r="J18962" s="5"/>
      <c r="K18962" s="5"/>
      <c r="L18962" s="5"/>
      <c r="M18962" s="5"/>
      <c r="N18962" s="5"/>
      <c r="O18962" s="5"/>
      <c r="P18962" s="5"/>
      <c r="Q18962" s="5"/>
      <c r="R18962" s="5"/>
      <c r="S18962" s="5"/>
      <c r="T18962" s="5"/>
      <c r="U18962" s="5"/>
      <c r="V18962" s="5"/>
      <c r="W18962" s="5"/>
      <c r="X18962" s="5"/>
      <c r="Y18962" s="5"/>
      <c r="Z18962" s="5"/>
      <c r="AA18962" s="5"/>
      <c r="AB18962" s="5"/>
      <c r="AC18962" s="5"/>
      <c r="AD18962" s="5"/>
      <c r="AE18962" s="5"/>
      <c r="AF18962" s="5"/>
      <c r="AG18962" s="11"/>
    </row>
    <row r="18963" spans="1:33">
      <c r="A18963" s="5"/>
      <c r="B18963" s="5"/>
      <c r="C18963" s="5"/>
      <c r="D18963" s="5"/>
      <c r="E18963" s="5"/>
      <c r="F18963" s="5"/>
      <c r="G18963" s="5"/>
      <c r="H18963" s="5"/>
      <c r="I18963" s="5"/>
      <c r="J18963" s="5"/>
      <c r="K18963" s="5"/>
      <c r="L18963" s="5"/>
      <c r="M18963" s="5"/>
      <c r="N18963" s="5"/>
      <c r="O18963" s="5"/>
      <c r="P18963" s="5"/>
      <c r="Q18963" s="5"/>
      <c r="R18963" s="5"/>
      <c r="S18963" s="5"/>
      <c r="T18963" s="5"/>
      <c r="U18963" s="5"/>
      <c r="V18963" s="5"/>
      <c r="W18963" s="5"/>
      <c r="X18963" s="5"/>
      <c r="Y18963" s="5"/>
      <c r="Z18963" s="5"/>
      <c r="AA18963" s="5"/>
      <c r="AB18963" s="5"/>
      <c r="AC18963" s="5"/>
      <c r="AD18963" s="5"/>
      <c r="AE18963" s="5"/>
      <c r="AF18963" s="5"/>
      <c r="AG18963" s="11"/>
    </row>
    <row r="18964" spans="1:33">
      <c r="A18964" s="5"/>
      <c r="B18964" s="5"/>
      <c r="C18964" s="5"/>
      <c r="D18964" s="5"/>
      <c r="E18964" s="5"/>
      <c r="F18964" s="5"/>
      <c r="G18964" s="5"/>
      <c r="H18964" s="5"/>
      <c r="I18964" s="5"/>
      <c r="J18964" s="5"/>
      <c r="K18964" s="5"/>
      <c r="L18964" s="5"/>
      <c r="M18964" s="5"/>
      <c r="N18964" s="5"/>
      <c r="O18964" s="5"/>
      <c r="P18964" s="5"/>
      <c r="Q18964" s="5"/>
      <c r="R18964" s="5"/>
      <c r="S18964" s="5"/>
      <c r="T18964" s="5"/>
      <c r="U18964" s="5"/>
      <c r="V18964" s="5"/>
      <c r="W18964" s="5"/>
      <c r="X18964" s="5"/>
      <c r="Y18964" s="5"/>
      <c r="Z18964" s="5"/>
      <c r="AA18964" s="5"/>
      <c r="AB18964" s="5"/>
      <c r="AC18964" s="5"/>
      <c r="AD18964" s="5"/>
      <c r="AE18964" s="5"/>
      <c r="AF18964" s="5"/>
      <c r="AG18964" s="11"/>
    </row>
    <row r="18965" spans="1:33">
      <c r="A18965" s="5"/>
      <c r="B18965" s="5"/>
      <c r="C18965" s="5"/>
      <c r="D18965" s="5"/>
      <c r="E18965" s="5"/>
      <c r="F18965" s="5"/>
      <c r="G18965" s="5"/>
      <c r="H18965" s="5"/>
      <c r="I18965" s="5"/>
      <c r="J18965" s="5"/>
      <c r="K18965" s="5"/>
      <c r="L18965" s="5"/>
      <c r="M18965" s="5"/>
      <c r="N18965" s="5"/>
      <c r="O18965" s="5"/>
      <c r="P18965" s="5"/>
      <c r="Q18965" s="5"/>
      <c r="R18965" s="5"/>
      <c r="S18965" s="5"/>
      <c r="T18965" s="5"/>
      <c r="U18965" s="5"/>
      <c r="V18965" s="5"/>
      <c r="W18965" s="5"/>
      <c r="X18965" s="5"/>
      <c r="Y18965" s="5"/>
      <c r="Z18965" s="5"/>
      <c r="AA18965" s="5"/>
      <c r="AB18965" s="5"/>
      <c r="AC18965" s="5"/>
      <c r="AD18965" s="5"/>
      <c r="AE18965" s="5"/>
      <c r="AF18965" s="5"/>
      <c r="AG18965" s="11"/>
    </row>
    <row r="18966" spans="1:33">
      <c r="A18966" s="5"/>
      <c r="B18966" s="5"/>
      <c r="C18966" s="5"/>
      <c r="D18966" s="5"/>
      <c r="E18966" s="5"/>
      <c r="F18966" s="5"/>
      <c r="G18966" s="5"/>
      <c r="H18966" s="5"/>
      <c r="I18966" s="5"/>
      <c r="J18966" s="5"/>
      <c r="K18966" s="5"/>
      <c r="L18966" s="5"/>
      <c r="M18966" s="5"/>
      <c r="N18966" s="5"/>
      <c r="O18966" s="5"/>
      <c r="P18966" s="5"/>
      <c r="Q18966" s="5"/>
      <c r="R18966" s="5"/>
      <c r="S18966" s="5"/>
      <c r="T18966" s="5"/>
      <c r="U18966" s="5"/>
      <c r="V18966" s="5"/>
      <c r="W18966" s="5"/>
      <c r="X18966" s="5"/>
      <c r="Y18966" s="5"/>
      <c r="Z18966" s="5"/>
      <c r="AA18966" s="5"/>
      <c r="AB18966" s="5"/>
      <c r="AC18966" s="5"/>
      <c r="AD18966" s="5"/>
      <c r="AE18966" s="5"/>
      <c r="AF18966" s="5"/>
      <c r="AG18966" s="11"/>
    </row>
    <row r="18967" spans="1:33">
      <c r="A18967" s="5"/>
      <c r="B18967" s="5"/>
      <c r="C18967" s="5"/>
      <c r="D18967" s="5"/>
      <c r="E18967" s="5"/>
      <c r="F18967" s="5"/>
      <c r="G18967" s="5"/>
      <c r="H18967" s="5"/>
      <c r="I18967" s="5"/>
      <c r="J18967" s="5"/>
      <c r="K18967" s="5"/>
      <c r="L18967" s="5"/>
      <c r="M18967" s="5"/>
      <c r="N18967" s="5"/>
      <c r="O18967" s="5"/>
      <c r="P18967" s="5"/>
      <c r="Q18967" s="5"/>
      <c r="R18967" s="5"/>
      <c r="S18967" s="5"/>
      <c r="T18967" s="5"/>
      <c r="U18967" s="5"/>
      <c r="V18967" s="5"/>
      <c r="W18967" s="5"/>
      <c r="X18967" s="5"/>
      <c r="Y18967" s="5"/>
      <c r="Z18967" s="5"/>
      <c r="AA18967" s="5"/>
      <c r="AB18967" s="5"/>
      <c r="AC18967" s="5"/>
      <c r="AD18967" s="5"/>
      <c r="AE18967" s="5"/>
      <c r="AF18967" s="5"/>
      <c r="AG18967" s="11"/>
    </row>
    <row r="18968" spans="1:33">
      <c r="A18968" s="5"/>
      <c r="B18968" s="5"/>
      <c r="C18968" s="5"/>
      <c r="D18968" s="5"/>
      <c r="E18968" s="5"/>
      <c r="F18968" s="5"/>
      <c r="G18968" s="5"/>
      <c r="H18968" s="5"/>
      <c r="I18968" s="5"/>
      <c r="J18968" s="5"/>
      <c r="K18968" s="5"/>
      <c r="L18968" s="5"/>
      <c r="M18968" s="5"/>
      <c r="N18968" s="5"/>
      <c r="O18968" s="5"/>
      <c r="P18968" s="5"/>
      <c r="Q18968" s="5"/>
      <c r="R18968" s="5"/>
      <c r="S18968" s="5"/>
      <c r="T18968" s="5"/>
      <c r="U18968" s="5"/>
      <c r="V18968" s="5"/>
      <c r="W18968" s="5"/>
      <c r="X18968" s="5"/>
      <c r="Y18968" s="5"/>
      <c r="Z18968" s="5"/>
      <c r="AA18968" s="5"/>
      <c r="AB18968" s="5"/>
      <c r="AC18968" s="5"/>
      <c r="AD18968" s="5"/>
      <c r="AE18968" s="5"/>
      <c r="AF18968" s="5"/>
      <c r="AG18968" s="11"/>
    </row>
    <row r="18969" spans="1:33">
      <c r="A18969" s="5"/>
      <c r="B18969" s="5"/>
      <c r="C18969" s="5"/>
      <c r="D18969" s="5"/>
      <c r="E18969" s="5"/>
      <c r="F18969" s="5"/>
      <c r="G18969" s="5"/>
      <c r="H18969" s="5"/>
      <c r="I18969" s="5"/>
      <c r="J18969" s="5"/>
      <c r="K18969" s="5"/>
      <c r="L18969" s="5"/>
      <c r="M18969" s="5"/>
      <c r="N18969" s="5"/>
      <c r="O18969" s="5"/>
      <c r="P18969" s="5"/>
      <c r="Q18969" s="5"/>
      <c r="R18969" s="5"/>
      <c r="S18969" s="5"/>
      <c r="T18969" s="5"/>
      <c r="U18969" s="5"/>
      <c r="V18969" s="5"/>
      <c r="W18969" s="5"/>
      <c r="X18969" s="5"/>
      <c r="Y18969" s="5"/>
      <c r="Z18969" s="5"/>
      <c r="AA18969" s="5"/>
      <c r="AB18969" s="5"/>
      <c r="AC18969" s="5"/>
      <c r="AD18969" s="5"/>
      <c r="AE18969" s="5"/>
      <c r="AF18969" s="5"/>
      <c r="AG18969" s="11"/>
    </row>
    <row r="18970" spans="1:33">
      <c r="A18970" s="5"/>
      <c r="B18970" s="5"/>
      <c r="C18970" s="5"/>
      <c r="D18970" s="5"/>
      <c r="E18970" s="5"/>
      <c r="F18970" s="5"/>
      <c r="G18970" s="5"/>
      <c r="H18970" s="5"/>
      <c r="I18970" s="5"/>
      <c r="J18970" s="5"/>
      <c r="K18970" s="5"/>
      <c r="L18970" s="5"/>
      <c r="M18970" s="5"/>
      <c r="N18970" s="5"/>
      <c r="O18970" s="5"/>
      <c r="P18970" s="5"/>
      <c r="Q18970" s="5"/>
      <c r="R18970" s="5"/>
      <c r="S18970" s="5"/>
      <c r="T18970" s="5"/>
      <c r="U18970" s="5"/>
      <c r="V18970" s="5"/>
      <c r="W18970" s="5"/>
      <c r="X18970" s="5"/>
      <c r="Y18970" s="5"/>
      <c r="Z18970" s="5"/>
      <c r="AA18970" s="5"/>
      <c r="AB18970" s="5"/>
      <c r="AC18970" s="5"/>
      <c r="AD18970" s="5"/>
      <c r="AE18970" s="5"/>
      <c r="AF18970" s="5"/>
      <c r="AG18970" s="11"/>
    </row>
    <row r="18971" spans="1:33">
      <c r="A18971" s="5"/>
      <c r="B18971" s="5"/>
      <c r="C18971" s="5"/>
      <c r="D18971" s="5"/>
      <c r="E18971" s="5"/>
      <c r="F18971" s="5"/>
      <c r="G18971" s="5"/>
      <c r="H18971" s="5"/>
      <c r="I18971" s="5"/>
      <c r="J18971" s="5"/>
      <c r="K18971" s="5"/>
      <c r="L18971" s="5"/>
      <c r="M18971" s="5"/>
      <c r="N18971" s="5"/>
      <c r="O18971" s="5"/>
      <c r="P18971" s="5"/>
      <c r="Q18971" s="5"/>
      <c r="R18971" s="5"/>
      <c r="S18971" s="5"/>
      <c r="T18971" s="5"/>
      <c r="U18971" s="5"/>
      <c r="V18971" s="5"/>
      <c r="W18971" s="5"/>
      <c r="X18971" s="5"/>
      <c r="Y18971" s="5"/>
      <c r="Z18971" s="5"/>
      <c r="AA18971" s="5"/>
      <c r="AB18971" s="5"/>
      <c r="AC18971" s="5"/>
      <c r="AD18971" s="5"/>
      <c r="AE18971" s="5"/>
      <c r="AF18971" s="5"/>
      <c r="AG18971" s="11"/>
    </row>
    <row r="18972" spans="1:33">
      <c r="A18972" s="5"/>
      <c r="B18972" s="5"/>
      <c r="C18972" s="5"/>
      <c r="D18972" s="5"/>
      <c r="E18972" s="5"/>
      <c r="F18972" s="5"/>
      <c r="G18972" s="5"/>
      <c r="H18972" s="5"/>
      <c r="I18972" s="5"/>
      <c r="J18972" s="5"/>
      <c r="K18972" s="5"/>
      <c r="L18972" s="5"/>
      <c r="M18972" s="5"/>
      <c r="N18972" s="5"/>
      <c r="O18972" s="5"/>
      <c r="P18972" s="5"/>
      <c r="Q18972" s="5"/>
      <c r="R18972" s="5"/>
      <c r="S18972" s="5"/>
      <c r="T18972" s="5"/>
      <c r="U18972" s="5"/>
      <c r="V18972" s="5"/>
      <c r="W18972" s="5"/>
      <c r="X18972" s="5"/>
      <c r="Y18972" s="5"/>
      <c r="Z18972" s="5"/>
      <c r="AA18972" s="5"/>
      <c r="AB18972" s="5"/>
      <c r="AC18972" s="5"/>
      <c r="AD18972" s="5"/>
      <c r="AE18972" s="5"/>
      <c r="AF18972" s="5"/>
      <c r="AG18972" s="11"/>
    </row>
    <row r="18973" spans="1:33">
      <c r="A18973" s="5"/>
      <c r="B18973" s="5"/>
      <c r="C18973" s="5"/>
      <c r="D18973" s="5"/>
      <c r="E18973" s="5"/>
      <c r="F18973" s="5"/>
      <c r="G18973" s="5"/>
      <c r="H18973" s="5"/>
      <c r="I18973" s="5"/>
      <c r="J18973" s="5"/>
      <c r="K18973" s="5"/>
      <c r="L18973" s="5"/>
      <c r="M18973" s="5"/>
      <c r="N18973" s="5"/>
      <c r="O18973" s="5"/>
      <c r="P18973" s="5"/>
      <c r="Q18973" s="5"/>
      <c r="R18973" s="5"/>
      <c r="S18973" s="5"/>
      <c r="T18973" s="5"/>
      <c r="U18973" s="5"/>
      <c r="V18973" s="5"/>
      <c r="W18973" s="5"/>
      <c r="X18973" s="5"/>
      <c r="Y18973" s="5"/>
      <c r="Z18973" s="5"/>
      <c r="AA18973" s="5"/>
      <c r="AB18973" s="5"/>
      <c r="AC18973" s="5"/>
      <c r="AD18973" s="5"/>
      <c r="AE18973" s="5"/>
      <c r="AF18973" s="5"/>
      <c r="AG18973" s="11"/>
    </row>
    <row r="18974" spans="1:33">
      <c r="A18974" s="5"/>
      <c r="B18974" s="5"/>
      <c r="C18974" s="5"/>
      <c r="D18974" s="5"/>
      <c r="E18974" s="5"/>
      <c r="F18974" s="5"/>
      <c r="G18974" s="5"/>
      <c r="H18974" s="5"/>
      <c r="I18974" s="5"/>
      <c r="J18974" s="5"/>
      <c r="K18974" s="5"/>
      <c r="L18974" s="5"/>
      <c r="M18974" s="5"/>
      <c r="N18974" s="5"/>
      <c r="O18974" s="5"/>
      <c r="P18974" s="5"/>
      <c r="Q18974" s="5"/>
      <c r="R18974" s="5"/>
      <c r="S18974" s="5"/>
      <c r="T18974" s="5"/>
      <c r="U18974" s="5"/>
      <c r="V18974" s="5"/>
      <c r="W18974" s="5"/>
      <c r="X18974" s="5"/>
      <c r="Y18974" s="5"/>
      <c r="Z18974" s="5"/>
      <c r="AA18974" s="5"/>
      <c r="AB18974" s="5"/>
      <c r="AC18974" s="5"/>
      <c r="AD18974" s="5"/>
      <c r="AE18974" s="5"/>
      <c r="AF18974" s="5"/>
      <c r="AG18974" s="11"/>
    </row>
    <row r="18975" spans="1:33">
      <c r="A18975" s="5"/>
      <c r="B18975" s="5"/>
      <c r="C18975" s="5"/>
      <c r="D18975" s="5"/>
      <c r="E18975" s="5"/>
      <c r="F18975" s="5"/>
      <c r="G18975" s="5"/>
      <c r="H18975" s="5"/>
      <c r="I18975" s="5"/>
      <c r="J18975" s="5"/>
      <c r="K18975" s="5"/>
      <c r="L18975" s="5"/>
      <c r="M18975" s="5"/>
      <c r="N18975" s="5"/>
      <c r="O18975" s="5"/>
      <c r="P18975" s="5"/>
      <c r="Q18975" s="5"/>
      <c r="R18975" s="5"/>
      <c r="S18975" s="5"/>
      <c r="T18975" s="5"/>
      <c r="U18975" s="5"/>
      <c r="V18975" s="5"/>
      <c r="W18975" s="5"/>
      <c r="X18975" s="5"/>
      <c r="Y18975" s="5"/>
      <c r="Z18975" s="5"/>
      <c r="AA18975" s="5"/>
      <c r="AB18975" s="5"/>
      <c r="AC18975" s="5"/>
      <c r="AD18975" s="5"/>
      <c r="AE18975" s="5"/>
      <c r="AF18975" s="5"/>
      <c r="AG18975" s="11"/>
    </row>
    <row r="18976" spans="1:33">
      <c r="A18976" s="5"/>
      <c r="B18976" s="5"/>
      <c r="C18976" s="5"/>
      <c r="D18976" s="5"/>
      <c r="E18976" s="5"/>
      <c r="F18976" s="5"/>
      <c r="G18976" s="5"/>
      <c r="H18976" s="5"/>
      <c r="I18976" s="5"/>
      <c r="J18976" s="5"/>
      <c r="K18976" s="5"/>
      <c r="L18976" s="5"/>
      <c r="M18976" s="5"/>
      <c r="N18976" s="5"/>
      <c r="O18976" s="5"/>
      <c r="P18976" s="5"/>
      <c r="Q18976" s="5"/>
      <c r="R18976" s="5"/>
      <c r="S18976" s="5"/>
      <c r="T18976" s="5"/>
      <c r="U18976" s="5"/>
      <c r="V18976" s="5"/>
      <c r="W18976" s="5"/>
      <c r="X18976" s="5"/>
      <c r="Y18976" s="5"/>
      <c r="Z18976" s="5"/>
      <c r="AA18976" s="5"/>
      <c r="AB18976" s="5"/>
      <c r="AC18976" s="5"/>
      <c r="AD18976" s="5"/>
      <c r="AE18976" s="5"/>
      <c r="AF18976" s="5"/>
      <c r="AG18976" s="11"/>
    </row>
    <row r="18977" spans="1:33">
      <c r="A18977" s="5"/>
      <c r="B18977" s="5"/>
      <c r="C18977" s="5"/>
      <c r="D18977" s="5"/>
      <c r="E18977" s="5"/>
      <c r="F18977" s="5"/>
      <c r="G18977" s="5"/>
      <c r="H18977" s="5"/>
      <c r="I18977" s="5"/>
      <c r="J18977" s="5"/>
      <c r="K18977" s="5"/>
      <c r="L18977" s="5"/>
      <c r="M18977" s="5"/>
      <c r="N18977" s="5"/>
      <c r="O18977" s="5"/>
      <c r="P18977" s="5"/>
      <c r="Q18977" s="5"/>
      <c r="R18977" s="5"/>
      <c r="S18977" s="5"/>
      <c r="T18977" s="5"/>
      <c r="U18977" s="5"/>
      <c r="V18977" s="5"/>
      <c r="W18977" s="5"/>
      <c r="X18977" s="5"/>
      <c r="Y18977" s="5"/>
      <c r="Z18977" s="5"/>
      <c r="AA18977" s="5"/>
      <c r="AB18977" s="5"/>
      <c r="AC18977" s="5"/>
      <c r="AD18977" s="5"/>
      <c r="AE18977" s="5"/>
      <c r="AF18977" s="5"/>
      <c r="AG18977" s="11"/>
    </row>
    <row r="18978" spans="1:33">
      <c r="A18978" s="5"/>
      <c r="B18978" s="5"/>
      <c r="C18978" s="5"/>
      <c r="D18978" s="5"/>
      <c r="E18978" s="5"/>
      <c r="F18978" s="5"/>
      <c r="G18978" s="5"/>
      <c r="H18978" s="5"/>
      <c r="I18978" s="5"/>
      <c r="J18978" s="5"/>
      <c r="K18978" s="5"/>
      <c r="L18978" s="5"/>
      <c r="M18978" s="5"/>
      <c r="N18978" s="5"/>
      <c r="O18978" s="5"/>
      <c r="P18978" s="5"/>
      <c r="Q18978" s="5"/>
      <c r="R18978" s="5"/>
      <c r="S18978" s="5"/>
      <c r="T18978" s="5"/>
      <c r="U18978" s="5"/>
      <c r="V18978" s="5"/>
      <c r="W18978" s="5"/>
      <c r="X18978" s="5"/>
      <c r="Y18978" s="5"/>
      <c r="Z18978" s="5"/>
      <c r="AA18978" s="5"/>
      <c r="AB18978" s="5"/>
      <c r="AC18978" s="5"/>
      <c r="AD18978" s="5"/>
      <c r="AE18978" s="5"/>
      <c r="AF18978" s="5"/>
      <c r="AG18978" s="11"/>
    </row>
    <row r="18979" spans="1:33">
      <c r="A18979" s="5"/>
      <c r="B18979" s="5"/>
      <c r="C18979" s="5"/>
      <c r="D18979" s="5"/>
      <c r="E18979" s="5"/>
      <c r="F18979" s="5"/>
      <c r="G18979" s="5"/>
      <c r="H18979" s="5"/>
      <c r="I18979" s="5"/>
      <c r="J18979" s="5"/>
      <c r="K18979" s="5"/>
      <c r="L18979" s="5"/>
      <c r="M18979" s="5"/>
      <c r="N18979" s="5"/>
      <c r="O18979" s="5"/>
      <c r="P18979" s="5"/>
      <c r="Q18979" s="5"/>
      <c r="R18979" s="5"/>
      <c r="S18979" s="5"/>
      <c r="T18979" s="5"/>
      <c r="U18979" s="5"/>
      <c r="V18979" s="5"/>
      <c r="W18979" s="5"/>
      <c r="X18979" s="5"/>
      <c r="Y18979" s="5"/>
      <c r="Z18979" s="5"/>
      <c r="AA18979" s="5"/>
      <c r="AB18979" s="5"/>
      <c r="AC18979" s="5"/>
      <c r="AD18979" s="5"/>
      <c r="AE18979" s="5"/>
      <c r="AF18979" s="5"/>
      <c r="AG18979" s="11"/>
    </row>
    <row r="18980" spans="1:33">
      <c r="A18980" s="5"/>
      <c r="B18980" s="5"/>
      <c r="C18980" s="5"/>
      <c r="D18980" s="5"/>
      <c r="E18980" s="5"/>
      <c r="F18980" s="5"/>
      <c r="G18980" s="5"/>
      <c r="H18980" s="5"/>
      <c r="I18980" s="5"/>
      <c r="J18980" s="5"/>
      <c r="K18980" s="5"/>
      <c r="L18980" s="5"/>
      <c r="M18980" s="5"/>
      <c r="N18980" s="5"/>
      <c r="O18980" s="5"/>
      <c r="P18980" s="5"/>
      <c r="Q18980" s="5"/>
      <c r="R18980" s="5"/>
      <c r="S18980" s="5"/>
      <c r="T18980" s="5"/>
      <c r="U18980" s="5"/>
      <c r="V18980" s="5"/>
      <c r="W18980" s="5"/>
      <c r="X18980" s="5"/>
      <c r="Y18980" s="5"/>
      <c r="Z18980" s="5"/>
      <c r="AA18980" s="5"/>
      <c r="AB18980" s="5"/>
      <c r="AC18980" s="5"/>
      <c r="AD18980" s="5"/>
      <c r="AE18980" s="5"/>
      <c r="AF18980" s="5"/>
      <c r="AG18980" s="11"/>
    </row>
    <row r="18981" spans="1:33">
      <c r="A18981" s="5"/>
      <c r="B18981" s="5"/>
      <c r="C18981" s="5"/>
      <c r="D18981" s="5"/>
      <c r="E18981" s="5"/>
      <c r="F18981" s="5"/>
      <c r="G18981" s="5"/>
      <c r="H18981" s="5"/>
      <c r="I18981" s="5"/>
      <c r="J18981" s="5"/>
      <c r="K18981" s="5"/>
      <c r="L18981" s="5"/>
      <c r="M18981" s="5"/>
      <c r="N18981" s="5"/>
      <c r="O18981" s="5"/>
      <c r="P18981" s="5"/>
      <c r="Q18981" s="5"/>
      <c r="R18981" s="5"/>
      <c r="S18981" s="5"/>
      <c r="T18981" s="5"/>
      <c r="U18981" s="5"/>
      <c r="V18981" s="5"/>
      <c r="W18981" s="5"/>
      <c r="X18981" s="5"/>
      <c r="Y18981" s="5"/>
      <c r="Z18981" s="5"/>
      <c r="AA18981" s="5"/>
      <c r="AB18981" s="5"/>
      <c r="AC18981" s="5"/>
      <c r="AD18981" s="5"/>
      <c r="AE18981" s="5"/>
      <c r="AF18981" s="5"/>
      <c r="AG18981" s="11"/>
    </row>
    <row r="18982" spans="1:33">
      <c r="A18982" s="5"/>
      <c r="B18982" s="5"/>
      <c r="C18982" s="5"/>
      <c r="D18982" s="5"/>
      <c r="E18982" s="5"/>
      <c r="F18982" s="5"/>
      <c r="G18982" s="5"/>
      <c r="H18982" s="5"/>
      <c r="I18982" s="5"/>
      <c r="J18982" s="5"/>
      <c r="K18982" s="5"/>
      <c r="L18982" s="5"/>
      <c r="M18982" s="5"/>
      <c r="N18982" s="5"/>
      <c r="O18982" s="5"/>
      <c r="P18982" s="5"/>
      <c r="Q18982" s="5"/>
      <c r="R18982" s="5"/>
      <c r="S18982" s="5"/>
      <c r="T18982" s="5"/>
      <c r="U18982" s="5"/>
      <c r="V18982" s="5"/>
      <c r="W18982" s="5"/>
      <c r="X18982" s="5"/>
      <c r="Y18982" s="5"/>
      <c r="Z18982" s="5"/>
      <c r="AA18982" s="5"/>
      <c r="AB18982" s="5"/>
      <c r="AC18982" s="5"/>
      <c r="AD18982" s="5"/>
      <c r="AE18982" s="5"/>
      <c r="AF18982" s="5"/>
      <c r="AG18982" s="11"/>
    </row>
    <row r="18983" spans="1:33">
      <c r="A18983" s="5"/>
      <c r="B18983" s="5"/>
      <c r="C18983" s="5"/>
      <c r="D18983" s="5"/>
      <c r="E18983" s="5"/>
      <c r="F18983" s="5"/>
      <c r="G18983" s="5"/>
      <c r="H18983" s="5"/>
      <c r="I18983" s="5"/>
      <c r="J18983" s="5"/>
      <c r="K18983" s="5"/>
      <c r="L18983" s="5"/>
      <c r="M18983" s="5"/>
      <c r="N18983" s="5"/>
      <c r="O18983" s="5"/>
      <c r="P18983" s="5"/>
      <c r="Q18983" s="5"/>
      <c r="R18983" s="5"/>
      <c r="S18983" s="5"/>
      <c r="T18983" s="5"/>
      <c r="U18983" s="5"/>
      <c r="V18983" s="5"/>
      <c r="W18983" s="5"/>
      <c r="X18983" s="5"/>
      <c r="Y18983" s="5"/>
      <c r="Z18983" s="5"/>
      <c r="AA18983" s="5"/>
      <c r="AB18983" s="5"/>
      <c r="AC18983" s="5"/>
      <c r="AD18983" s="5"/>
      <c r="AE18983" s="5"/>
      <c r="AF18983" s="5"/>
      <c r="AG18983" s="11"/>
    </row>
    <row r="18984" spans="1:33">
      <c r="A18984" s="5"/>
      <c r="B18984" s="5"/>
      <c r="C18984" s="5"/>
      <c r="D18984" s="5"/>
      <c r="E18984" s="5"/>
      <c r="F18984" s="5"/>
      <c r="G18984" s="5"/>
      <c r="H18984" s="5"/>
      <c r="I18984" s="5"/>
      <c r="J18984" s="5"/>
      <c r="K18984" s="5"/>
      <c r="L18984" s="5"/>
      <c r="M18984" s="5"/>
      <c r="N18984" s="5"/>
      <c r="O18984" s="5"/>
      <c r="P18984" s="5"/>
      <c r="Q18984" s="5"/>
      <c r="R18984" s="5"/>
      <c r="S18984" s="5"/>
      <c r="T18984" s="5"/>
      <c r="U18984" s="5"/>
      <c r="V18984" s="5"/>
      <c r="W18984" s="5"/>
      <c r="X18984" s="5"/>
      <c r="Y18984" s="5"/>
      <c r="Z18984" s="5"/>
      <c r="AA18984" s="5"/>
      <c r="AB18984" s="5"/>
      <c r="AC18984" s="5"/>
      <c r="AD18984" s="5"/>
      <c r="AE18984" s="5"/>
      <c r="AF18984" s="5"/>
      <c r="AG18984" s="11"/>
    </row>
    <row r="18985" spans="1:33">
      <c r="A18985" s="5"/>
      <c r="B18985" s="5"/>
      <c r="C18985" s="5"/>
      <c r="D18985" s="5"/>
      <c r="E18985" s="5"/>
      <c r="F18985" s="5"/>
      <c r="G18985" s="5"/>
      <c r="H18985" s="5"/>
      <c r="I18985" s="5"/>
      <c r="J18985" s="5"/>
      <c r="K18985" s="5"/>
      <c r="L18985" s="5"/>
      <c r="M18985" s="5"/>
      <c r="N18985" s="5"/>
      <c r="O18985" s="5"/>
      <c r="P18985" s="5"/>
      <c r="Q18985" s="5"/>
      <c r="R18985" s="5"/>
      <c r="S18985" s="5"/>
      <c r="T18985" s="5"/>
      <c r="U18985" s="5"/>
      <c r="V18985" s="5"/>
      <c r="W18985" s="5"/>
      <c r="X18985" s="5"/>
      <c r="Y18985" s="5"/>
      <c r="Z18985" s="5"/>
      <c r="AA18985" s="5"/>
      <c r="AB18985" s="5"/>
      <c r="AC18985" s="5"/>
      <c r="AD18985" s="5"/>
      <c r="AE18985" s="5"/>
      <c r="AF18985" s="5"/>
      <c r="AG18985" s="11"/>
    </row>
    <row r="18986" spans="1:33">
      <c r="A18986" s="5"/>
      <c r="B18986" s="5"/>
      <c r="C18986" s="5"/>
      <c r="D18986" s="5"/>
      <c r="E18986" s="5"/>
      <c r="F18986" s="5"/>
      <c r="G18986" s="5"/>
      <c r="H18986" s="5"/>
      <c r="I18986" s="5"/>
      <c r="J18986" s="5"/>
      <c r="K18986" s="5"/>
      <c r="L18986" s="5"/>
      <c r="M18986" s="5"/>
      <c r="N18986" s="5"/>
      <c r="O18986" s="5"/>
      <c r="P18986" s="5"/>
      <c r="Q18986" s="5"/>
      <c r="R18986" s="5"/>
      <c r="S18986" s="5"/>
      <c r="T18986" s="5"/>
      <c r="U18986" s="5"/>
      <c r="V18986" s="5"/>
      <c r="W18986" s="5"/>
      <c r="X18986" s="5"/>
      <c r="Y18986" s="5"/>
      <c r="Z18986" s="5"/>
      <c r="AA18986" s="5"/>
      <c r="AB18986" s="5"/>
      <c r="AC18986" s="5"/>
      <c r="AD18986" s="5"/>
      <c r="AE18986" s="5"/>
      <c r="AF18986" s="5"/>
      <c r="AG18986" s="11"/>
    </row>
    <row r="18987" spans="1:33">
      <c r="A18987" s="5"/>
      <c r="B18987" s="5"/>
      <c r="C18987" s="5"/>
      <c r="D18987" s="5"/>
      <c r="E18987" s="5"/>
      <c r="F18987" s="5"/>
      <c r="G18987" s="5"/>
      <c r="H18987" s="5"/>
      <c r="I18987" s="5"/>
      <c r="J18987" s="5"/>
      <c r="K18987" s="5"/>
      <c r="L18987" s="5"/>
      <c r="M18987" s="5"/>
      <c r="N18987" s="5"/>
      <c r="O18987" s="5"/>
      <c r="P18987" s="5"/>
      <c r="Q18987" s="5"/>
      <c r="R18987" s="5"/>
      <c r="S18987" s="5"/>
      <c r="T18987" s="5"/>
      <c r="U18987" s="5"/>
      <c r="V18987" s="5"/>
      <c r="W18987" s="5"/>
      <c r="X18987" s="5"/>
      <c r="Y18987" s="5"/>
      <c r="Z18987" s="5"/>
      <c r="AA18987" s="5"/>
      <c r="AB18987" s="5"/>
      <c r="AC18987" s="5"/>
      <c r="AD18987" s="5"/>
      <c r="AE18987" s="5"/>
      <c r="AF18987" s="5"/>
      <c r="AG18987" s="11"/>
    </row>
    <row r="18988" spans="1:33">
      <c r="A18988" s="5"/>
      <c r="B18988" s="5"/>
      <c r="C18988" s="5"/>
      <c r="D18988" s="5"/>
      <c r="E18988" s="5"/>
      <c r="F18988" s="5"/>
      <c r="G18988" s="5"/>
      <c r="H18988" s="5"/>
      <c r="I18988" s="5"/>
      <c r="J18988" s="5"/>
      <c r="K18988" s="5"/>
      <c r="L18988" s="5"/>
      <c r="M18988" s="5"/>
      <c r="N18988" s="5"/>
      <c r="O18988" s="5"/>
      <c r="P18988" s="5"/>
      <c r="Q18988" s="5"/>
      <c r="R18988" s="5"/>
      <c r="S18988" s="5"/>
      <c r="T18988" s="5"/>
      <c r="U18988" s="5"/>
      <c r="V18988" s="5"/>
      <c r="W18988" s="5"/>
      <c r="X18988" s="5"/>
      <c r="Y18988" s="5"/>
      <c r="Z18988" s="5"/>
      <c r="AA18988" s="5"/>
      <c r="AB18988" s="5"/>
      <c r="AC18988" s="5"/>
      <c r="AD18988" s="5"/>
      <c r="AE18988" s="5"/>
      <c r="AF18988" s="5"/>
      <c r="AG18988" s="11"/>
    </row>
    <row r="18989" spans="1:33">
      <c r="A18989" s="5"/>
      <c r="B18989" s="5"/>
      <c r="C18989" s="5"/>
      <c r="D18989" s="5"/>
      <c r="E18989" s="5"/>
      <c r="F18989" s="5"/>
      <c r="G18989" s="5"/>
      <c r="H18989" s="5"/>
      <c r="I18989" s="5"/>
      <c r="J18989" s="5"/>
      <c r="K18989" s="5"/>
      <c r="L18989" s="5"/>
      <c r="M18989" s="5"/>
      <c r="N18989" s="5"/>
      <c r="O18989" s="5"/>
      <c r="P18989" s="5"/>
      <c r="Q18989" s="5"/>
      <c r="R18989" s="5"/>
      <c r="S18989" s="5"/>
      <c r="T18989" s="5"/>
      <c r="U18989" s="5"/>
      <c r="V18989" s="5"/>
      <c r="W18989" s="5"/>
      <c r="X18989" s="5"/>
      <c r="Y18989" s="5"/>
      <c r="Z18989" s="5"/>
      <c r="AA18989" s="5"/>
      <c r="AB18989" s="5"/>
      <c r="AC18989" s="5"/>
      <c r="AD18989" s="5"/>
      <c r="AE18989" s="5"/>
      <c r="AF18989" s="5"/>
      <c r="AG18989" s="11"/>
    </row>
    <row r="18990" spans="1:33">
      <c r="A18990" s="5"/>
      <c r="B18990" s="5"/>
      <c r="C18990" s="5"/>
      <c r="D18990" s="5"/>
      <c r="E18990" s="5"/>
      <c r="F18990" s="5"/>
      <c r="G18990" s="5"/>
      <c r="H18990" s="5"/>
      <c r="I18990" s="5"/>
      <c r="J18990" s="5"/>
      <c r="K18990" s="5"/>
      <c r="L18990" s="5"/>
      <c r="M18990" s="5"/>
      <c r="N18990" s="5"/>
      <c r="O18990" s="5"/>
      <c r="P18990" s="5"/>
      <c r="Q18990" s="5"/>
      <c r="R18990" s="5"/>
      <c r="S18990" s="5"/>
      <c r="T18990" s="5"/>
      <c r="U18990" s="5"/>
      <c r="V18990" s="5"/>
      <c r="W18990" s="5"/>
      <c r="X18990" s="5"/>
      <c r="Y18990" s="5"/>
      <c r="Z18990" s="5"/>
      <c r="AA18990" s="5"/>
      <c r="AB18990" s="5"/>
      <c r="AC18990" s="5"/>
      <c r="AD18990" s="5"/>
      <c r="AE18990" s="5"/>
      <c r="AF18990" s="5"/>
      <c r="AG18990" s="11"/>
    </row>
    <row r="18991" spans="1:33">
      <c r="A18991" s="5"/>
      <c r="B18991" s="5"/>
      <c r="C18991" s="5"/>
      <c r="D18991" s="5"/>
      <c r="E18991" s="5"/>
      <c r="F18991" s="5"/>
      <c r="G18991" s="5"/>
      <c r="H18991" s="5"/>
      <c r="I18991" s="5"/>
      <c r="J18991" s="5"/>
      <c r="K18991" s="5"/>
      <c r="L18991" s="5"/>
      <c r="M18991" s="5"/>
      <c r="N18991" s="5"/>
      <c r="O18991" s="5"/>
      <c r="P18991" s="5"/>
      <c r="Q18991" s="5"/>
      <c r="R18991" s="5"/>
      <c r="S18991" s="5"/>
      <c r="T18991" s="5"/>
      <c r="U18991" s="5"/>
      <c r="V18991" s="5"/>
      <c r="W18991" s="5"/>
      <c r="X18991" s="5"/>
      <c r="Y18991" s="5"/>
      <c r="Z18991" s="5"/>
      <c r="AA18991" s="5"/>
      <c r="AB18991" s="5"/>
      <c r="AC18991" s="5"/>
      <c r="AD18991" s="5"/>
      <c r="AE18991" s="5"/>
      <c r="AF18991" s="5"/>
      <c r="AG18991" s="11"/>
    </row>
    <row r="18992" spans="1:33">
      <c r="A18992" s="5"/>
      <c r="B18992" s="5"/>
      <c r="C18992" s="5"/>
      <c r="D18992" s="5"/>
      <c r="E18992" s="5"/>
      <c r="F18992" s="5"/>
      <c r="G18992" s="5"/>
      <c r="H18992" s="5"/>
      <c r="I18992" s="5"/>
      <c r="J18992" s="5"/>
      <c r="K18992" s="5"/>
      <c r="L18992" s="5"/>
      <c r="M18992" s="5"/>
      <c r="N18992" s="5"/>
      <c r="O18992" s="5"/>
      <c r="P18992" s="5"/>
      <c r="Q18992" s="5"/>
      <c r="R18992" s="5"/>
      <c r="S18992" s="5"/>
      <c r="T18992" s="5"/>
      <c r="U18992" s="5"/>
      <c r="V18992" s="5"/>
      <c r="W18992" s="5"/>
      <c r="X18992" s="5"/>
      <c r="Y18992" s="5"/>
      <c r="Z18992" s="5"/>
      <c r="AA18992" s="5"/>
      <c r="AB18992" s="5"/>
      <c r="AC18992" s="5"/>
      <c r="AD18992" s="5"/>
      <c r="AE18992" s="5"/>
      <c r="AF18992" s="5"/>
      <c r="AG18992" s="11"/>
    </row>
    <row r="18993" spans="1:33">
      <c r="A18993" s="5"/>
      <c r="B18993" s="5"/>
      <c r="C18993" s="5"/>
      <c r="D18993" s="5"/>
      <c r="E18993" s="5"/>
      <c r="F18993" s="5"/>
      <c r="G18993" s="5"/>
      <c r="H18993" s="5"/>
      <c r="I18993" s="5"/>
      <c r="J18993" s="5"/>
      <c r="K18993" s="5"/>
      <c r="L18993" s="5"/>
      <c r="M18993" s="5"/>
      <c r="N18993" s="5"/>
      <c r="O18993" s="5"/>
      <c r="P18993" s="5"/>
      <c r="Q18993" s="5"/>
      <c r="R18993" s="5"/>
      <c r="S18993" s="5"/>
      <c r="T18993" s="5"/>
      <c r="U18993" s="5"/>
      <c r="V18993" s="5"/>
      <c r="W18993" s="5"/>
      <c r="X18993" s="5"/>
      <c r="Y18993" s="5"/>
      <c r="Z18993" s="5"/>
      <c r="AA18993" s="5"/>
      <c r="AB18993" s="5"/>
      <c r="AC18993" s="5"/>
      <c r="AD18993" s="5"/>
      <c r="AE18993" s="5"/>
      <c r="AF18993" s="5"/>
      <c r="AG18993" s="11"/>
    </row>
    <row r="18994" spans="1:33">
      <c r="A18994" s="5"/>
      <c r="B18994" s="5"/>
      <c r="C18994" s="5"/>
      <c r="D18994" s="5"/>
      <c r="E18994" s="5"/>
      <c r="F18994" s="5"/>
      <c r="G18994" s="5"/>
      <c r="H18994" s="5"/>
      <c r="I18994" s="5"/>
      <c r="J18994" s="5"/>
      <c r="K18994" s="5"/>
      <c r="L18994" s="5"/>
      <c r="M18994" s="5"/>
      <c r="N18994" s="5"/>
      <c r="O18994" s="5"/>
      <c r="P18994" s="5"/>
      <c r="Q18994" s="5"/>
      <c r="R18994" s="5"/>
      <c r="S18994" s="5"/>
      <c r="T18994" s="5"/>
      <c r="U18994" s="5"/>
      <c r="V18994" s="5"/>
      <c r="W18994" s="5"/>
      <c r="X18994" s="5"/>
      <c r="Y18994" s="5"/>
      <c r="Z18994" s="5"/>
      <c r="AA18994" s="5"/>
      <c r="AB18994" s="5"/>
      <c r="AC18994" s="5"/>
      <c r="AD18994" s="5"/>
      <c r="AE18994" s="5"/>
      <c r="AF18994" s="5"/>
      <c r="AG18994" s="11"/>
    </row>
    <row r="18995" spans="1:33">
      <c r="A18995" s="5"/>
      <c r="B18995" s="5"/>
      <c r="C18995" s="5"/>
      <c r="D18995" s="5"/>
      <c r="E18995" s="5"/>
      <c r="F18995" s="5"/>
      <c r="G18995" s="5"/>
      <c r="H18995" s="5"/>
      <c r="I18995" s="5"/>
      <c r="J18995" s="5"/>
      <c r="K18995" s="5"/>
      <c r="L18995" s="5"/>
      <c r="M18995" s="5"/>
      <c r="N18995" s="5"/>
      <c r="O18995" s="5"/>
      <c r="P18995" s="5"/>
      <c r="Q18995" s="5"/>
      <c r="R18995" s="5"/>
      <c r="S18995" s="5"/>
      <c r="T18995" s="5"/>
      <c r="U18995" s="5"/>
      <c r="V18995" s="5"/>
      <c r="W18995" s="5"/>
      <c r="X18995" s="5"/>
      <c r="Y18995" s="5"/>
      <c r="Z18995" s="5"/>
      <c r="AA18995" s="5"/>
      <c r="AB18995" s="5"/>
      <c r="AC18995" s="5"/>
      <c r="AD18995" s="5"/>
      <c r="AE18995" s="5"/>
      <c r="AF18995" s="5"/>
      <c r="AG18995" s="11"/>
    </row>
    <row r="18996" spans="1:33">
      <c r="A18996" s="5"/>
      <c r="B18996" s="5"/>
      <c r="C18996" s="5"/>
      <c r="D18996" s="5"/>
      <c r="E18996" s="5"/>
      <c r="F18996" s="5"/>
      <c r="G18996" s="5"/>
      <c r="H18996" s="5"/>
      <c r="I18996" s="5"/>
      <c r="J18996" s="5"/>
      <c r="K18996" s="5"/>
      <c r="L18996" s="5"/>
      <c r="M18996" s="5"/>
      <c r="N18996" s="5"/>
      <c r="O18996" s="5"/>
      <c r="P18996" s="5"/>
      <c r="Q18996" s="5"/>
      <c r="R18996" s="5"/>
      <c r="S18996" s="5"/>
      <c r="T18996" s="5"/>
      <c r="U18996" s="5"/>
      <c r="V18996" s="5"/>
      <c r="W18996" s="5"/>
      <c r="X18996" s="5"/>
      <c r="Y18996" s="5"/>
      <c r="Z18996" s="5"/>
      <c r="AA18996" s="5"/>
      <c r="AB18996" s="5"/>
      <c r="AC18996" s="5"/>
      <c r="AD18996" s="5"/>
      <c r="AE18996" s="5"/>
      <c r="AF18996" s="5"/>
      <c r="AG18996" s="11"/>
    </row>
    <row r="18997" spans="1:33">
      <c r="A18997" s="5"/>
      <c r="B18997" s="5"/>
      <c r="C18997" s="5"/>
      <c r="D18997" s="5"/>
      <c r="E18997" s="5"/>
      <c r="F18997" s="5"/>
      <c r="G18997" s="5"/>
      <c r="H18997" s="5"/>
      <c r="I18997" s="5"/>
      <c r="J18997" s="5"/>
      <c r="K18997" s="5"/>
      <c r="L18997" s="5"/>
      <c r="M18997" s="5"/>
      <c r="N18997" s="5"/>
      <c r="O18997" s="5"/>
      <c r="P18997" s="5"/>
      <c r="Q18997" s="5"/>
      <c r="R18997" s="5"/>
      <c r="S18997" s="5"/>
      <c r="T18997" s="5"/>
      <c r="U18997" s="5"/>
      <c r="V18997" s="5"/>
      <c r="W18997" s="5"/>
      <c r="X18997" s="5"/>
      <c r="Y18997" s="5"/>
      <c r="Z18997" s="5"/>
      <c r="AA18997" s="5"/>
      <c r="AB18997" s="5"/>
      <c r="AC18997" s="5"/>
      <c r="AD18997" s="5"/>
      <c r="AE18997" s="5"/>
      <c r="AF18997" s="5"/>
      <c r="AG18997" s="11"/>
    </row>
    <row r="18998" spans="1:33">
      <c r="A18998" s="5"/>
      <c r="B18998" s="5"/>
      <c r="C18998" s="5"/>
      <c r="D18998" s="5"/>
      <c r="E18998" s="5"/>
      <c r="F18998" s="5"/>
      <c r="G18998" s="5"/>
      <c r="H18998" s="5"/>
      <c r="I18998" s="5"/>
      <c r="J18998" s="5"/>
      <c r="K18998" s="5"/>
      <c r="L18998" s="5"/>
      <c r="M18998" s="5"/>
      <c r="N18998" s="5"/>
      <c r="O18998" s="5"/>
      <c r="P18998" s="5"/>
      <c r="Q18998" s="5"/>
      <c r="R18998" s="5"/>
      <c r="S18998" s="5"/>
      <c r="T18998" s="5"/>
      <c r="U18998" s="5"/>
      <c r="V18998" s="5"/>
      <c r="W18998" s="5"/>
      <c r="X18998" s="5"/>
      <c r="Y18998" s="5"/>
      <c r="Z18998" s="5"/>
      <c r="AA18998" s="5"/>
      <c r="AB18998" s="5"/>
      <c r="AC18998" s="5"/>
      <c r="AD18998" s="5"/>
      <c r="AE18998" s="5"/>
      <c r="AF18998" s="5"/>
      <c r="AG18998" s="11"/>
    </row>
    <row r="18999" spans="1:33">
      <c r="A18999" s="5"/>
      <c r="B18999" s="5"/>
      <c r="C18999" s="5"/>
      <c r="D18999" s="5"/>
      <c r="E18999" s="5"/>
      <c r="F18999" s="5"/>
      <c r="G18999" s="5"/>
      <c r="H18999" s="5"/>
      <c r="I18999" s="5"/>
      <c r="J18999" s="5"/>
      <c r="K18999" s="5"/>
      <c r="L18999" s="5"/>
      <c r="M18999" s="5"/>
      <c r="N18999" s="5"/>
      <c r="O18999" s="5"/>
      <c r="P18999" s="5"/>
      <c r="Q18999" s="5"/>
      <c r="R18999" s="5"/>
      <c r="S18999" s="5"/>
      <c r="T18999" s="5"/>
      <c r="U18999" s="5"/>
      <c r="V18999" s="5"/>
      <c r="W18999" s="5"/>
      <c r="X18999" s="5"/>
      <c r="Y18999" s="5"/>
      <c r="Z18999" s="5"/>
      <c r="AA18999" s="5"/>
      <c r="AB18999" s="5"/>
      <c r="AC18999" s="5"/>
      <c r="AD18999" s="5"/>
      <c r="AE18999" s="5"/>
      <c r="AF18999" s="5"/>
      <c r="AG18999" s="11"/>
    </row>
    <row r="19000" spans="1:33">
      <c r="A19000" s="5"/>
      <c r="B19000" s="5"/>
      <c r="C19000" s="5"/>
      <c r="D19000" s="5"/>
      <c r="E19000" s="5"/>
      <c r="F19000" s="5"/>
      <c r="G19000" s="5"/>
      <c r="H19000" s="5"/>
      <c r="I19000" s="5"/>
      <c r="J19000" s="5"/>
      <c r="K19000" s="5"/>
      <c r="L19000" s="5"/>
      <c r="M19000" s="5"/>
      <c r="N19000" s="5"/>
      <c r="O19000" s="5"/>
      <c r="P19000" s="5"/>
      <c r="Q19000" s="5"/>
      <c r="R19000" s="5"/>
      <c r="S19000" s="5"/>
      <c r="T19000" s="5"/>
      <c r="U19000" s="5"/>
      <c r="V19000" s="5"/>
      <c r="W19000" s="5"/>
      <c r="X19000" s="5"/>
      <c r="Y19000" s="5"/>
      <c r="Z19000" s="5"/>
      <c r="AA19000" s="5"/>
      <c r="AB19000" s="5"/>
      <c r="AC19000" s="5"/>
      <c r="AD19000" s="5"/>
      <c r="AE19000" s="5"/>
      <c r="AF19000" s="5"/>
      <c r="AG19000" s="11"/>
    </row>
    <row r="19001" spans="1:33">
      <c r="A19001" s="5"/>
      <c r="B19001" s="5"/>
      <c r="C19001" s="5"/>
      <c r="D19001" s="5"/>
      <c r="E19001" s="5"/>
      <c r="F19001" s="5"/>
      <c r="G19001" s="5"/>
      <c r="H19001" s="5"/>
      <c r="I19001" s="5"/>
      <c r="J19001" s="5"/>
      <c r="K19001" s="5"/>
      <c r="L19001" s="5"/>
      <c r="M19001" s="5"/>
      <c r="N19001" s="5"/>
      <c r="O19001" s="5"/>
      <c r="P19001" s="5"/>
      <c r="Q19001" s="5"/>
      <c r="R19001" s="5"/>
      <c r="S19001" s="5"/>
      <c r="T19001" s="5"/>
      <c r="U19001" s="5"/>
      <c r="V19001" s="5"/>
      <c r="W19001" s="5"/>
      <c r="X19001" s="5"/>
      <c r="Y19001" s="5"/>
      <c r="Z19001" s="5"/>
      <c r="AA19001" s="5"/>
      <c r="AB19001" s="5"/>
      <c r="AC19001" s="5"/>
      <c r="AD19001" s="5"/>
      <c r="AE19001" s="5"/>
      <c r="AF19001" s="5"/>
      <c r="AG19001" s="11"/>
    </row>
    <row r="19002" spans="1:33">
      <c r="A19002" s="5"/>
      <c r="B19002" s="5"/>
      <c r="C19002" s="5"/>
      <c r="D19002" s="5"/>
      <c r="E19002" s="5"/>
      <c r="F19002" s="5"/>
      <c r="G19002" s="5"/>
      <c r="H19002" s="5"/>
      <c r="I19002" s="5"/>
      <c r="J19002" s="5"/>
      <c r="K19002" s="5"/>
      <c r="L19002" s="5"/>
      <c r="M19002" s="5"/>
      <c r="N19002" s="5"/>
      <c r="O19002" s="5"/>
      <c r="P19002" s="5"/>
      <c r="Q19002" s="5"/>
      <c r="R19002" s="5"/>
      <c r="S19002" s="5"/>
      <c r="T19002" s="5"/>
      <c r="U19002" s="5"/>
      <c r="V19002" s="5"/>
      <c r="W19002" s="5"/>
      <c r="X19002" s="5"/>
      <c r="Y19002" s="5"/>
      <c r="Z19002" s="5"/>
      <c r="AA19002" s="5"/>
      <c r="AB19002" s="5"/>
      <c r="AC19002" s="5"/>
      <c r="AD19002" s="5"/>
      <c r="AE19002" s="5"/>
      <c r="AF19002" s="5"/>
      <c r="AG19002" s="11"/>
    </row>
    <row r="19003" spans="1:33">
      <c r="A19003" s="5"/>
      <c r="B19003" s="5"/>
      <c r="C19003" s="5"/>
      <c r="D19003" s="5"/>
      <c r="E19003" s="5"/>
      <c r="F19003" s="5"/>
      <c r="G19003" s="5"/>
      <c r="H19003" s="5"/>
      <c r="I19003" s="5"/>
      <c r="J19003" s="5"/>
      <c r="K19003" s="5"/>
      <c r="L19003" s="5"/>
      <c r="M19003" s="5"/>
      <c r="N19003" s="5"/>
      <c r="O19003" s="5"/>
      <c r="P19003" s="5"/>
      <c r="Q19003" s="5"/>
      <c r="R19003" s="5"/>
      <c r="S19003" s="5"/>
      <c r="T19003" s="5"/>
      <c r="U19003" s="5"/>
      <c r="V19003" s="5"/>
      <c r="W19003" s="5"/>
      <c r="X19003" s="5"/>
      <c r="Y19003" s="5"/>
      <c r="Z19003" s="5"/>
      <c r="AA19003" s="5"/>
      <c r="AB19003" s="5"/>
      <c r="AC19003" s="5"/>
      <c r="AD19003" s="5"/>
      <c r="AE19003" s="5"/>
      <c r="AF19003" s="5"/>
      <c r="AG19003" s="11"/>
    </row>
    <row r="19004" spans="1:33">
      <c r="A19004" s="5"/>
      <c r="B19004" s="5"/>
      <c r="C19004" s="5"/>
      <c r="D19004" s="5"/>
      <c r="E19004" s="5"/>
      <c r="F19004" s="5"/>
      <c r="G19004" s="5"/>
      <c r="H19004" s="5"/>
      <c r="I19004" s="5"/>
      <c r="J19004" s="5"/>
      <c r="K19004" s="5"/>
      <c r="L19004" s="5"/>
      <c r="M19004" s="5"/>
      <c r="N19004" s="5"/>
      <c r="O19004" s="5"/>
      <c r="P19004" s="5"/>
      <c r="Q19004" s="5"/>
      <c r="R19004" s="5"/>
      <c r="S19004" s="5"/>
      <c r="T19004" s="5"/>
      <c r="U19004" s="5"/>
      <c r="V19004" s="5"/>
      <c r="W19004" s="5"/>
      <c r="X19004" s="5"/>
      <c r="Y19004" s="5"/>
      <c r="Z19004" s="5"/>
      <c r="AA19004" s="5"/>
      <c r="AB19004" s="5"/>
      <c r="AC19004" s="5"/>
      <c r="AD19004" s="5"/>
      <c r="AE19004" s="5"/>
      <c r="AF19004" s="5"/>
      <c r="AG19004" s="11"/>
    </row>
    <row r="19005" spans="1:33">
      <c r="A19005" s="5"/>
      <c r="B19005" s="5"/>
      <c r="C19005" s="5"/>
      <c r="D19005" s="5"/>
      <c r="E19005" s="5"/>
      <c r="F19005" s="5"/>
      <c r="G19005" s="5"/>
      <c r="H19005" s="5"/>
      <c r="I19005" s="5"/>
      <c r="J19005" s="5"/>
      <c r="K19005" s="5"/>
      <c r="L19005" s="5"/>
      <c r="M19005" s="5"/>
      <c r="N19005" s="5"/>
      <c r="O19005" s="5"/>
      <c r="P19005" s="5"/>
      <c r="Q19005" s="5"/>
      <c r="R19005" s="5"/>
      <c r="S19005" s="5"/>
      <c r="T19005" s="5"/>
      <c r="U19005" s="5"/>
      <c r="V19005" s="5"/>
      <c r="W19005" s="5"/>
      <c r="X19005" s="5"/>
      <c r="Y19005" s="5"/>
      <c r="Z19005" s="5"/>
      <c r="AA19005" s="5"/>
      <c r="AB19005" s="5"/>
      <c r="AC19005" s="5"/>
      <c r="AD19005" s="5"/>
      <c r="AE19005" s="5"/>
      <c r="AF19005" s="5"/>
      <c r="AG19005" s="11"/>
    </row>
    <row r="19006" spans="1:33">
      <c r="A19006" s="5"/>
      <c r="B19006" s="5"/>
      <c r="C19006" s="5"/>
      <c r="D19006" s="5"/>
      <c r="E19006" s="5"/>
      <c r="F19006" s="5"/>
      <c r="G19006" s="5"/>
      <c r="H19006" s="5"/>
      <c r="I19006" s="5"/>
      <c r="J19006" s="5"/>
      <c r="K19006" s="5"/>
      <c r="L19006" s="5"/>
      <c r="M19006" s="5"/>
      <c r="N19006" s="5"/>
      <c r="O19006" s="5"/>
      <c r="P19006" s="5"/>
      <c r="Q19006" s="5"/>
      <c r="R19006" s="5"/>
      <c r="S19006" s="5"/>
      <c r="T19006" s="5"/>
      <c r="U19006" s="5"/>
      <c r="V19006" s="5"/>
      <c r="W19006" s="5"/>
      <c r="X19006" s="5"/>
      <c r="Y19006" s="5"/>
      <c r="Z19006" s="5"/>
      <c r="AA19006" s="5"/>
      <c r="AB19006" s="5"/>
      <c r="AC19006" s="5"/>
      <c r="AD19006" s="5"/>
      <c r="AE19006" s="5"/>
      <c r="AF19006" s="5"/>
      <c r="AG19006" s="11"/>
    </row>
    <row r="19007" spans="1:33">
      <c r="A19007" s="5"/>
      <c r="B19007" s="5"/>
      <c r="C19007" s="5"/>
      <c r="D19007" s="5"/>
      <c r="E19007" s="5"/>
      <c r="F19007" s="5"/>
      <c r="G19007" s="5"/>
      <c r="H19007" s="5"/>
      <c r="I19007" s="5"/>
      <c r="J19007" s="5"/>
      <c r="K19007" s="5"/>
      <c r="L19007" s="5"/>
      <c r="M19007" s="5"/>
      <c r="N19007" s="5"/>
      <c r="O19007" s="5"/>
      <c r="P19007" s="5"/>
      <c r="Q19007" s="5"/>
      <c r="R19007" s="5"/>
      <c r="S19007" s="5"/>
      <c r="T19007" s="5"/>
      <c r="U19007" s="5"/>
      <c r="V19007" s="5"/>
      <c r="W19007" s="5"/>
      <c r="X19007" s="5"/>
      <c r="Y19007" s="5"/>
      <c r="Z19007" s="5"/>
      <c r="AA19007" s="5"/>
      <c r="AB19007" s="5"/>
      <c r="AC19007" s="5"/>
      <c r="AD19007" s="5"/>
      <c r="AE19007" s="5"/>
      <c r="AF19007" s="5"/>
      <c r="AG19007" s="11"/>
    </row>
    <row r="19008" spans="1:33">
      <c r="A19008" s="5"/>
      <c r="B19008" s="5"/>
      <c r="C19008" s="5"/>
      <c r="D19008" s="5"/>
      <c r="E19008" s="5"/>
      <c r="F19008" s="5"/>
      <c r="G19008" s="5"/>
      <c r="H19008" s="5"/>
      <c r="I19008" s="5"/>
      <c r="J19008" s="5"/>
      <c r="K19008" s="5"/>
      <c r="L19008" s="5"/>
      <c r="M19008" s="5"/>
      <c r="N19008" s="5"/>
      <c r="O19008" s="5"/>
      <c r="P19008" s="5"/>
      <c r="Q19008" s="5"/>
      <c r="R19008" s="5"/>
      <c r="S19008" s="5"/>
      <c r="T19008" s="5"/>
      <c r="U19008" s="5"/>
      <c r="V19008" s="5"/>
      <c r="W19008" s="5"/>
      <c r="X19008" s="5"/>
      <c r="Y19008" s="5"/>
      <c r="Z19008" s="5"/>
      <c r="AA19008" s="5"/>
      <c r="AB19008" s="5"/>
      <c r="AC19008" s="5"/>
      <c r="AD19008" s="5"/>
      <c r="AE19008" s="5"/>
      <c r="AF19008" s="5"/>
      <c r="AG19008" s="11"/>
    </row>
    <row r="19009" spans="1:33">
      <c r="A19009" s="5"/>
      <c r="B19009" s="5"/>
      <c r="C19009" s="5"/>
      <c r="D19009" s="5"/>
      <c r="E19009" s="5"/>
      <c r="F19009" s="5"/>
      <c r="G19009" s="5"/>
      <c r="H19009" s="5"/>
      <c r="I19009" s="5"/>
      <c r="J19009" s="5"/>
      <c r="K19009" s="5"/>
      <c r="L19009" s="5"/>
      <c r="M19009" s="5"/>
      <c r="N19009" s="5"/>
      <c r="O19009" s="5"/>
      <c r="P19009" s="5"/>
      <c r="Q19009" s="5"/>
      <c r="R19009" s="5"/>
      <c r="S19009" s="5"/>
      <c r="T19009" s="5"/>
      <c r="U19009" s="5"/>
      <c r="V19009" s="5"/>
      <c r="W19009" s="5"/>
      <c r="X19009" s="5"/>
      <c r="Y19009" s="5"/>
      <c r="Z19009" s="5"/>
      <c r="AA19009" s="5"/>
      <c r="AB19009" s="5"/>
      <c r="AC19009" s="5"/>
      <c r="AD19009" s="5"/>
      <c r="AE19009" s="5"/>
      <c r="AF19009" s="5"/>
      <c r="AG19009" s="11"/>
    </row>
    <row r="19010" spans="1:33">
      <c r="A19010" s="5"/>
      <c r="B19010" s="5"/>
      <c r="C19010" s="5"/>
      <c r="D19010" s="5"/>
      <c r="E19010" s="5"/>
      <c r="F19010" s="5"/>
      <c r="G19010" s="5"/>
      <c r="H19010" s="5"/>
      <c r="I19010" s="5"/>
      <c r="J19010" s="5"/>
      <c r="K19010" s="5"/>
      <c r="L19010" s="5"/>
      <c r="M19010" s="5"/>
      <c r="N19010" s="5"/>
      <c r="O19010" s="5"/>
      <c r="P19010" s="5"/>
      <c r="Q19010" s="5"/>
      <c r="R19010" s="5"/>
      <c r="S19010" s="5"/>
      <c r="T19010" s="5"/>
      <c r="U19010" s="5"/>
      <c r="V19010" s="5"/>
      <c r="W19010" s="5"/>
      <c r="X19010" s="5"/>
      <c r="Y19010" s="5"/>
      <c r="Z19010" s="5"/>
      <c r="AA19010" s="5"/>
      <c r="AB19010" s="5"/>
      <c r="AC19010" s="5"/>
      <c r="AD19010" s="5"/>
      <c r="AE19010" s="5"/>
      <c r="AF19010" s="5"/>
      <c r="AG19010" s="11"/>
    </row>
    <row r="19011" spans="1:33">
      <c r="A19011" s="5"/>
      <c r="B19011" s="5"/>
      <c r="C19011" s="5"/>
      <c r="D19011" s="5"/>
      <c r="E19011" s="5"/>
      <c r="F19011" s="5"/>
      <c r="G19011" s="5"/>
      <c r="H19011" s="5"/>
      <c r="I19011" s="5"/>
      <c r="J19011" s="5"/>
      <c r="K19011" s="5"/>
      <c r="L19011" s="5"/>
      <c r="M19011" s="5"/>
      <c r="N19011" s="5"/>
      <c r="O19011" s="5"/>
      <c r="P19011" s="5"/>
      <c r="Q19011" s="5"/>
      <c r="R19011" s="5"/>
      <c r="S19011" s="5"/>
      <c r="T19011" s="5"/>
      <c r="U19011" s="5"/>
      <c r="V19011" s="5"/>
      <c r="W19011" s="5"/>
      <c r="X19011" s="5"/>
      <c r="Y19011" s="5"/>
      <c r="Z19011" s="5"/>
      <c r="AA19011" s="5"/>
      <c r="AB19011" s="5"/>
      <c r="AC19011" s="5"/>
      <c r="AD19011" s="5"/>
      <c r="AE19011" s="5"/>
      <c r="AF19011" s="5"/>
      <c r="AG19011" s="11"/>
    </row>
    <row r="19012" spans="1:33">
      <c r="A19012" s="5"/>
      <c r="B19012" s="5"/>
      <c r="C19012" s="5"/>
      <c r="D19012" s="5"/>
      <c r="E19012" s="5"/>
      <c r="F19012" s="5"/>
      <c r="G19012" s="5"/>
      <c r="H19012" s="5"/>
      <c r="I19012" s="5"/>
      <c r="J19012" s="5"/>
      <c r="K19012" s="5"/>
      <c r="L19012" s="5"/>
      <c r="M19012" s="5"/>
      <c r="N19012" s="5"/>
      <c r="O19012" s="5"/>
      <c r="P19012" s="5"/>
      <c r="Q19012" s="5"/>
      <c r="R19012" s="5"/>
      <c r="S19012" s="5"/>
      <c r="T19012" s="5"/>
      <c r="U19012" s="5"/>
      <c r="V19012" s="5"/>
      <c r="W19012" s="5"/>
      <c r="X19012" s="5"/>
      <c r="Y19012" s="5"/>
      <c r="Z19012" s="5"/>
      <c r="AA19012" s="5"/>
      <c r="AB19012" s="5"/>
      <c r="AC19012" s="5"/>
      <c r="AD19012" s="5"/>
      <c r="AE19012" s="5"/>
      <c r="AF19012" s="5"/>
      <c r="AG19012" s="11"/>
    </row>
    <row r="19013" spans="1:33">
      <c r="A19013" s="5"/>
      <c r="B19013" s="5"/>
      <c r="C19013" s="5"/>
      <c r="D19013" s="5"/>
      <c r="E19013" s="5"/>
      <c r="F19013" s="5"/>
      <c r="G19013" s="5"/>
      <c r="H19013" s="5"/>
      <c r="I19013" s="5"/>
      <c r="J19013" s="5"/>
      <c r="K19013" s="5"/>
      <c r="L19013" s="5"/>
      <c r="M19013" s="5"/>
      <c r="N19013" s="5"/>
      <c r="O19013" s="5"/>
      <c r="P19013" s="5"/>
      <c r="Q19013" s="5"/>
      <c r="R19013" s="5"/>
      <c r="S19013" s="5"/>
      <c r="T19013" s="5"/>
      <c r="U19013" s="5"/>
      <c r="V19013" s="5"/>
      <c r="W19013" s="5"/>
      <c r="X19013" s="5"/>
      <c r="Y19013" s="5"/>
      <c r="Z19013" s="5"/>
      <c r="AA19013" s="5"/>
      <c r="AB19013" s="5"/>
      <c r="AC19013" s="5"/>
      <c r="AD19013" s="5"/>
      <c r="AE19013" s="5"/>
      <c r="AF19013" s="5"/>
      <c r="AG19013" s="11"/>
    </row>
    <row r="19014" spans="1:33">
      <c r="A19014" s="5"/>
      <c r="B19014" s="5"/>
      <c r="C19014" s="5"/>
      <c r="D19014" s="5"/>
      <c r="E19014" s="5"/>
      <c r="F19014" s="5"/>
      <c r="G19014" s="5"/>
      <c r="H19014" s="5"/>
      <c r="I19014" s="5"/>
      <c r="J19014" s="5"/>
      <c r="K19014" s="5"/>
      <c r="L19014" s="5"/>
      <c r="M19014" s="5"/>
      <c r="N19014" s="5"/>
      <c r="O19014" s="5"/>
      <c r="P19014" s="5"/>
      <c r="Q19014" s="5"/>
      <c r="R19014" s="5"/>
      <c r="S19014" s="5"/>
      <c r="T19014" s="5"/>
      <c r="U19014" s="5"/>
      <c r="V19014" s="5"/>
      <c r="W19014" s="5"/>
      <c r="X19014" s="5"/>
      <c r="Y19014" s="5"/>
      <c r="Z19014" s="5"/>
      <c r="AA19014" s="5"/>
      <c r="AB19014" s="5"/>
      <c r="AC19014" s="5"/>
      <c r="AD19014" s="5"/>
      <c r="AE19014" s="5"/>
      <c r="AF19014" s="5"/>
      <c r="AG19014" s="11"/>
    </row>
    <row r="19015" spans="1:33">
      <c r="A19015" s="5"/>
      <c r="B19015" s="5"/>
      <c r="C19015" s="5"/>
      <c r="D19015" s="5"/>
      <c r="E19015" s="5"/>
      <c r="F19015" s="5"/>
      <c r="G19015" s="5"/>
      <c r="H19015" s="5"/>
      <c r="I19015" s="5"/>
      <c r="J19015" s="5"/>
      <c r="K19015" s="5"/>
      <c r="L19015" s="5"/>
      <c r="M19015" s="5"/>
      <c r="N19015" s="5"/>
      <c r="O19015" s="5"/>
      <c r="P19015" s="5"/>
      <c r="Q19015" s="5"/>
      <c r="R19015" s="5"/>
      <c r="S19015" s="5"/>
      <c r="T19015" s="5"/>
      <c r="U19015" s="5"/>
      <c r="V19015" s="5"/>
      <c r="W19015" s="5"/>
      <c r="X19015" s="5"/>
      <c r="Y19015" s="5"/>
      <c r="Z19015" s="5"/>
      <c r="AA19015" s="5"/>
      <c r="AB19015" s="5"/>
      <c r="AC19015" s="5"/>
      <c r="AD19015" s="5"/>
      <c r="AE19015" s="5"/>
      <c r="AF19015" s="5"/>
      <c r="AG19015" s="11"/>
    </row>
    <row r="19016" spans="1:33">
      <c r="A19016" s="5"/>
      <c r="B19016" s="5"/>
      <c r="C19016" s="5"/>
      <c r="D19016" s="5"/>
      <c r="E19016" s="5"/>
      <c r="F19016" s="5"/>
      <c r="G19016" s="5"/>
      <c r="H19016" s="5"/>
      <c r="I19016" s="5"/>
      <c r="J19016" s="5"/>
      <c r="K19016" s="5"/>
      <c r="L19016" s="5"/>
      <c r="M19016" s="5"/>
      <c r="N19016" s="5"/>
      <c r="O19016" s="5"/>
      <c r="P19016" s="5"/>
      <c r="Q19016" s="5"/>
      <c r="R19016" s="5"/>
      <c r="S19016" s="5"/>
      <c r="T19016" s="5"/>
      <c r="U19016" s="5"/>
      <c r="V19016" s="5"/>
      <c r="W19016" s="5"/>
      <c r="X19016" s="5"/>
      <c r="Y19016" s="5"/>
      <c r="Z19016" s="5"/>
      <c r="AA19016" s="5"/>
      <c r="AB19016" s="5"/>
      <c r="AC19016" s="5"/>
      <c r="AD19016" s="5"/>
      <c r="AE19016" s="5"/>
      <c r="AF19016" s="5"/>
      <c r="AG19016" s="11"/>
    </row>
    <row r="19017" spans="1:33">
      <c r="A19017" s="5"/>
      <c r="B19017" s="5"/>
      <c r="C19017" s="5"/>
      <c r="D19017" s="5"/>
      <c r="E19017" s="5"/>
      <c r="F19017" s="5"/>
      <c r="G19017" s="5"/>
      <c r="H19017" s="5"/>
      <c r="I19017" s="5"/>
      <c r="J19017" s="5"/>
      <c r="K19017" s="5"/>
      <c r="L19017" s="5"/>
      <c r="M19017" s="5"/>
      <c r="N19017" s="5"/>
      <c r="O19017" s="5"/>
      <c r="P19017" s="5"/>
      <c r="Q19017" s="5"/>
      <c r="R19017" s="5"/>
      <c r="S19017" s="5"/>
      <c r="T19017" s="5"/>
      <c r="U19017" s="5"/>
      <c r="V19017" s="5"/>
      <c r="W19017" s="5"/>
      <c r="X19017" s="5"/>
      <c r="Y19017" s="5"/>
      <c r="Z19017" s="5"/>
      <c r="AA19017" s="5"/>
      <c r="AB19017" s="5"/>
      <c r="AC19017" s="5"/>
      <c r="AD19017" s="5"/>
      <c r="AE19017" s="5"/>
      <c r="AF19017" s="5"/>
      <c r="AG19017" s="11"/>
    </row>
    <row r="19018" spans="1:33">
      <c r="A19018" s="5"/>
      <c r="B19018" s="5"/>
      <c r="C19018" s="5"/>
      <c r="D19018" s="5"/>
      <c r="E19018" s="5"/>
      <c r="F19018" s="5"/>
      <c r="G19018" s="5"/>
      <c r="H19018" s="5"/>
      <c r="I19018" s="5"/>
      <c r="J19018" s="5"/>
      <c r="K19018" s="5"/>
      <c r="L19018" s="5"/>
      <c r="M19018" s="5"/>
      <c r="N19018" s="5"/>
      <c r="O19018" s="5"/>
      <c r="P19018" s="5"/>
      <c r="Q19018" s="5"/>
      <c r="R19018" s="5"/>
      <c r="S19018" s="5"/>
      <c r="T19018" s="5"/>
      <c r="U19018" s="5"/>
      <c r="V19018" s="5"/>
      <c r="W19018" s="5"/>
      <c r="X19018" s="5"/>
      <c r="Y19018" s="5"/>
      <c r="Z19018" s="5"/>
      <c r="AA19018" s="5"/>
      <c r="AB19018" s="5"/>
      <c r="AC19018" s="5"/>
      <c r="AD19018" s="5"/>
      <c r="AE19018" s="5"/>
      <c r="AF19018" s="5"/>
      <c r="AG19018" s="11"/>
    </row>
    <row r="19019" spans="1:33">
      <c r="A19019" s="5"/>
      <c r="B19019" s="5"/>
      <c r="C19019" s="5"/>
      <c r="D19019" s="5"/>
      <c r="E19019" s="5"/>
      <c r="F19019" s="5"/>
      <c r="G19019" s="5"/>
      <c r="H19019" s="5"/>
      <c r="I19019" s="5"/>
      <c r="J19019" s="5"/>
      <c r="K19019" s="5"/>
      <c r="L19019" s="5"/>
      <c r="M19019" s="5"/>
      <c r="N19019" s="5"/>
      <c r="O19019" s="5"/>
      <c r="P19019" s="5"/>
      <c r="Q19019" s="5"/>
      <c r="R19019" s="5"/>
      <c r="S19019" s="5"/>
      <c r="T19019" s="5"/>
      <c r="U19019" s="5"/>
      <c r="V19019" s="5"/>
      <c r="W19019" s="5"/>
      <c r="X19019" s="5"/>
      <c r="Y19019" s="5"/>
      <c r="Z19019" s="5"/>
      <c r="AA19019" s="5"/>
      <c r="AB19019" s="5"/>
      <c r="AC19019" s="5"/>
      <c r="AD19019" s="5"/>
      <c r="AE19019" s="5"/>
      <c r="AF19019" s="5"/>
      <c r="AG19019" s="11"/>
    </row>
    <row r="19020" spans="1:33">
      <c r="A19020" s="5"/>
      <c r="B19020" s="5"/>
      <c r="C19020" s="5"/>
      <c r="D19020" s="5"/>
      <c r="E19020" s="5"/>
      <c r="F19020" s="5"/>
      <c r="G19020" s="5"/>
      <c r="H19020" s="5"/>
      <c r="I19020" s="5"/>
      <c r="J19020" s="5"/>
      <c r="K19020" s="5"/>
      <c r="L19020" s="5"/>
      <c r="M19020" s="5"/>
      <c r="N19020" s="5"/>
      <c r="O19020" s="5"/>
      <c r="P19020" s="5"/>
      <c r="Q19020" s="5"/>
      <c r="R19020" s="5"/>
      <c r="S19020" s="5"/>
      <c r="T19020" s="5"/>
      <c r="U19020" s="5"/>
      <c r="V19020" s="5"/>
      <c r="W19020" s="5"/>
      <c r="X19020" s="5"/>
      <c r="Y19020" s="5"/>
      <c r="Z19020" s="5"/>
      <c r="AA19020" s="5"/>
      <c r="AB19020" s="5"/>
      <c r="AC19020" s="5"/>
      <c r="AD19020" s="5"/>
      <c r="AE19020" s="5"/>
      <c r="AF19020" s="5"/>
      <c r="AG19020" s="11"/>
    </row>
    <row r="19021" spans="1:33">
      <c r="A19021" s="5"/>
      <c r="B19021" s="5"/>
      <c r="C19021" s="5"/>
      <c r="D19021" s="5"/>
      <c r="E19021" s="5"/>
      <c r="F19021" s="5"/>
      <c r="G19021" s="5"/>
      <c r="H19021" s="5"/>
      <c r="I19021" s="5"/>
      <c r="J19021" s="5"/>
      <c r="K19021" s="5"/>
      <c r="L19021" s="5"/>
      <c r="M19021" s="5"/>
      <c r="N19021" s="5"/>
      <c r="O19021" s="5"/>
      <c r="P19021" s="5"/>
      <c r="Q19021" s="5"/>
      <c r="R19021" s="5"/>
      <c r="S19021" s="5"/>
      <c r="T19021" s="5"/>
      <c r="U19021" s="5"/>
      <c r="V19021" s="5"/>
      <c r="W19021" s="5"/>
      <c r="X19021" s="5"/>
      <c r="Y19021" s="5"/>
      <c r="Z19021" s="5"/>
      <c r="AA19021" s="5"/>
      <c r="AB19021" s="5"/>
      <c r="AC19021" s="5"/>
      <c r="AD19021" s="5"/>
      <c r="AE19021" s="5"/>
      <c r="AF19021" s="5"/>
      <c r="AG19021" s="11"/>
    </row>
    <row r="19022" spans="1:33">
      <c r="A19022" s="5"/>
      <c r="B19022" s="5"/>
      <c r="C19022" s="5"/>
      <c r="D19022" s="5"/>
      <c r="E19022" s="5"/>
      <c r="F19022" s="5"/>
      <c r="G19022" s="5"/>
      <c r="H19022" s="5"/>
      <c r="I19022" s="5"/>
      <c r="J19022" s="5"/>
      <c r="K19022" s="5"/>
      <c r="L19022" s="5"/>
      <c r="M19022" s="5"/>
      <c r="N19022" s="5"/>
      <c r="O19022" s="5"/>
      <c r="P19022" s="5"/>
      <c r="Q19022" s="5"/>
      <c r="R19022" s="5"/>
      <c r="S19022" s="5"/>
      <c r="T19022" s="5"/>
      <c r="U19022" s="5"/>
      <c r="V19022" s="5"/>
      <c r="W19022" s="5"/>
      <c r="X19022" s="5"/>
      <c r="Y19022" s="5"/>
      <c r="Z19022" s="5"/>
      <c r="AA19022" s="5"/>
      <c r="AB19022" s="5"/>
      <c r="AC19022" s="5"/>
      <c r="AD19022" s="5"/>
      <c r="AE19022" s="5"/>
      <c r="AF19022" s="5"/>
      <c r="AG19022" s="11"/>
    </row>
    <row r="19023" spans="1:33">
      <c r="A19023" s="5"/>
      <c r="B19023" s="5"/>
      <c r="C19023" s="5"/>
      <c r="D19023" s="5"/>
      <c r="E19023" s="5"/>
      <c r="F19023" s="5"/>
      <c r="G19023" s="5"/>
      <c r="H19023" s="5"/>
      <c r="I19023" s="5"/>
      <c r="J19023" s="5"/>
      <c r="K19023" s="5"/>
      <c r="L19023" s="5"/>
      <c r="M19023" s="5"/>
      <c r="N19023" s="5"/>
      <c r="O19023" s="5"/>
      <c r="P19023" s="5"/>
      <c r="Q19023" s="5"/>
      <c r="R19023" s="5"/>
      <c r="S19023" s="5"/>
      <c r="T19023" s="5"/>
      <c r="U19023" s="5"/>
      <c r="V19023" s="5"/>
      <c r="W19023" s="5"/>
      <c r="X19023" s="5"/>
      <c r="Y19023" s="5"/>
      <c r="Z19023" s="5"/>
      <c r="AA19023" s="5"/>
      <c r="AB19023" s="5"/>
      <c r="AC19023" s="5"/>
      <c r="AD19023" s="5"/>
      <c r="AE19023" s="5"/>
      <c r="AF19023" s="5"/>
      <c r="AG19023" s="11"/>
    </row>
    <row r="19024" spans="1:33">
      <c r="A19024" s="5"/>
      <c r="B19024" s="5"/>
      <c r="C19024" s="5"/>
      <c r="D19024" s="5"/>
      <c r="E19024" s="5"/>
      <c r="F19024" s="5"/>
      <c r="G19024" s="5"/>
      <c r="H19024" s="5"/>
      <c r="I19024" s="5"/>
      <c r="J19024" s="5"/>
      <c r="K19024" s="5"/>
      <c r="L19024" s="5"/>
      <c r="M19024" s="5"/>
      <c r="N19024" s="5"/>
      <c r="O19024" s="5"/>
      <c r="P19024" s="5"/>
      <c r="Q19024" s="5"/>
      <c r="R19024" s="5"/>
      <c r="S19024" s="5"/>
      <c r="T19024" s="5"/>
      <c r="U19024" s="5"/>
      <c r="V19024" s="5"/>
      <c r="W19024" s="5"/>
      <c r="X19024" s="5"/>
      <c r="Y19024" s="5"/>
      <c r="Z19024" s="5"/>
      <c r="AA19024" s="5"/>
      <c r="AB19024" s="5"/>
      <c r="AC19024" s="5"/>
      <c r="AD19024" s="5"/>
      <c r="AE19024" s="5"/>
      <c r="AF19024" s="5"/>
      <c r="AG19024" s="11"/>
    </row>
    <row r="19025" spans="1:33">
      <c r="A19025" s="5"/>
      <c r="B19025" s="5"/>
      <c r="C19025" s="5"/>
      <c r="D19025" s="5"/>
      <c r="E19025" s="5"/>
      <c r="F19025" s="5"/>
      <c r="G19025" s="5"/>
      <c r="H19025" s="5"/>
      <c r="I19025" s="5"/>
      <c r="J19025" s="5"/>
      <c r="K19025" s="5"/>
      <c r="L19025" s="5"/>
      <c r="M19025" s="5"/>
      <c r="N19025" s="5"/>
      <c r="O19025" s="5"/>
      <c r="P19025" s="5"/>
      <c r="Q19025" s="5"/>
      <c r="R19025" s="5"/>
      <c r="S19025" s="5"/>
      <c r="T19025" s="5"/>
      <c r="U19025" s="5"/>
      <c r="V19025" s="5"/>
      <c r="W19025" s="5"/>
      <c r="X19025" s="5"/>
      <c r="Y19025" s="5"/>
      <c r="Z19025" s="5"/>
      <c r="AA19025" s="5"/>
      <c r="AB19025" s="5"/>
      <c r="AC19025" s="5"/>
      <c r="AD19025" s="5"/>
      <c r="AE19025" s="5"/>
      <c r="AF19025" s="5"/>
      <c r="AG19025" s="11"/>
    </row>
    <row r="19026" spans="1:33">
      <c r="A19026" s="5"/>
      <c r="B19026" s="5"/>
      <c r="C19026" s="5"/>
      <c r="D19026" s="5"/>
      <c r="E19026" s="5"/>
      <c r="F19026" s="5"/>
      <c r="G19026" s="5"/>
      <c r="H19026" s="5"/>
      <c r="I19026" s="5"/>
      <c r="J19026" s="5"/>
      <c r="K19026" s="5"/>
      <c r="L19026" s="5"/>
      <c r="M19026" s="5"/>
      <c r="N19026" s="5"/>
      <c r="O19026" s="5"/>
      <c r="P19026" s="5"/>
      <c r="Q19026" s="5"/>
      <c r="R19026" s="5"/>
      <c r="S19026" s="5"/>
      <c r="T19026" s="5"/>
      <c r="U19026" s="5"/>
      <c r="V19026" s="5"/>
      <c r="W19026" s="5"/>
      <c r="X19026" s="5"/>
      <c r="Y19026" s="5"/>
      <c r="Z19026" s="5"/>
      <c r="AA19026" s="5"/>
      <c r="AB19026" s="5"/>
      <c r="AC19026" s="5"/>
      <c r="AD19026" s="5"/>
      <c r="AE19026" s="5"/>
      <c r="AF19026" s="5"/>
      <c r="AG19026" s="11"/>
    </row>
    <row r="19027" spans="1:33">
      <c r="A19027" s="5"/>
      <c r="B19027" s="5"/>
      <c r="C19027" s="5"/>
      <c r="D19027" s="5"/>
      <c r="E19027" s="5"/>
      <c r="F19027" s="5"/>
      <c r="G19027" s="5"/>
      <c r="H19027" s="5"/>
      <c r="I19027" s="5"/>
      <c r="J19027" s="5"/>
      <c r="K19027" s="5"/>
      <c r="L19027" s="5"/>
      <c r="M19027" s="5"/>
      <c r="N19027" s="5"/>
      <c r="O19027" s="5"/>
      <c r="P19027" s="5"/>
      <c r="Q19027" s="5"/>
      <c r="R19027" s="5"/>
      <c r="S19027" s="5"/>
      <c r="T19027" s="5"/>
      <c r="U19027" s="5"/>
      <c r="V19027" s="5"/>
      <c r="W19027" s="5"/>
      <c r="X19027" s="5"/>
      <c r="Y19027" s="5"/>
      <c r="Z19027" s="5"/>
      <c r="AA19027" s="5"/>
      <c r="AB19027" s="5"/>
      <c r="AC19027" s="5"/>
      <c r="AD19027" s="5"/>
      <c r="AE19027" s="5"/>
      <c r="AF19027" s="5"/>
      <c r="AG19027" s="11"/>
    </row>
    <row r="19028" spans="1:33">
      <c r="A19028" s="5"/>
      <c r="B19028" s="5"/>
      <c r="C19028" s="5"/>
      <c r="D19028" s="5"/>
      <c r="E19028" s="5"/>
      <c r="F19028" s="5"/>
      <c r="G19028" s="5"/>
      <c r="H19028" s="5"/>
      <c r="I19028" s="5"/>
      <c r="J19028" s="5"/>
      <c r="K19028" s="5"/>
      <c r="L19028" s="5"/>
      <c r="M19028" s="5"/>
      <c r="N19028" s="5"/>
      <c r="O19028" s="5"/>
      <c r="P19028" s="5"/>
      <c r="Q19028" s="5"/>
      <c r="R19028" s="5"/>
      <c r="S19028" s="5"/>
      <c r="T19028" s="5"/>
      <c r="U19028" s="5"/>
      <c r="V19028" s="5"/>
      <c r="W19028" s="5"/>
      <c r="X19028" s="5"/>
      <c r="Y19028" s="5"/>
      <c r="Z19028" s="5"/>
      <c r="AA19028" s="5"/>
      <c r="AB19028" s="5"/>
      <c r="AC19028" s="5"/>
      <c r="AD19028" s="5"/>
      <c r="AE19028" s="5"/>
      <c r="AF19028" s="5"/>
      <c r="AG19028" s="11"/>
    </row>
    <row r="19029" spans="1:33">
      <c r="A19029" s="5"/>
      <c r="B19029" s="5"/>
      <c r="C19029" s="5"/>
      <c r="D19029" s="5"/>
      <c r="E19029" s="5"/>
      <c r="F19029" s="5"/>
      <c r="G19029" s="5"/>
      <c r="H19029" s="5"/>
      <c r="I19029" s="5"/>
      <c r="J19029" s="5"/>
      <c r="K19029" s="5"/>
      <c r="L19029" s="5"/>
      <c r="M19029" s="5"/>
      <c r="N19029" s="5"/>
      <c r="O19029" s="5"/>
      <c r="P19029" s="5"/>
      <c r="Q19029" s="5"/>
      <c r="R19029" s="5"/>
      <c r="S19029" s="5"/>
      <c r="T19029" s="5"/>
      <c r="U19029" s="5"/>
      <c r="V19029" s="5"/>
      <c r="W19029" s="5"/>
      <c r="X19029" s="5"/>
      <c r="Y19029" s="5"/>
      <c r="Z19029" s="5"/>
      <c r="AA19029" s="5"/>
      <c r="AB19029" s="5"/>
      <c r="AC19029" s="5"/>
      <c r="AD19029" s="5"/>
      <c r="AE19029" s="5"/>
      <c r="AF19029" s="5"/>
      <c r="AG19029" s="11"/>
    </row>
    <row r="19030" spans="1:33">
      <c r="A19030" s="5"/>
      <c r="B19030" s="5"/>
      <c r="C19030" s="5"/>
      <c r="D19030" s="5"/>
      <c r="E19030" s="5"/>
      <c r="F19030" s="5"/>
      <c r="G19030" s="5"/>
      <c r="H19030" s="5"/>
      <c r="I19030" s="5"/>
      <c r="J19030" s="5"/>
      <c r="K19030" s="5"/>
      <c r="L19030" s="5"/>
      <c r="M19030" s="5"/>
      <c r="N19030" s="5"/>
      <c r="O19030" s="5"/>
      <c r="P19030" s="5"/>
      <c r="Q19030" s="5"/>
      <c r="R19030" s="5"/>
      <c r="S19030" s="5"/>
      <c r="T19030" s="5"/>
      <c r="U19030" s="5"/>
      <c r="V19030" s="5"/>
      <c r="W19030" s="5"/>
      <c r="X19030" s="5"/>
      <c r="Y19030" s="5"/>
      <c r="Z19030" s="5"/>
      <c r="AA19030" s="5"/>
      <c r="AB19030" s="5"/>
      <c r="AC19030" s="5"/>
      <c r="AD19030" s="5"/>
      <c r="AE19030" s="5"/>
      <c r="AF19030" s="5"/>
      <c r="AG19030" s="11"/>
    </row>
    <row r="19031" spans="1:33">
      <c r="A19031" s="5"/>
      <c r="B19031" s="5"/>
      <c r="C19031" s="5"/>
      <c r="D19031" s="5"/>
      <c r="E19031" s="5"/>
      <c r="F19031" s="5"/>
      <c r="G19031" s="5"/>
      <c r="H19031" s="5"/>
      <c r="I19031" s="5"/>
      <c r="J19031" s="5"/>
      <c r="K19031" s="5"/>
      <c r="L19031" s="5"/>
      <c r="M19031" s="5"/>
      <c r="N19031" s="5"/>
      <c r="O19031" s="5"/>
      <c r="P19031" s="5"/>
      <c r="Q19031" s="5"/>
      <c r="R19031" s="5"/>
      <c r="S19031" s="5"/>
      <c r="T19031" s="5"/>
      <c r="U19031" s="5"/>
      <c r="V19031" s="5"/>
      <c r="W19031" s="5"/>
      <c r="X19031" s="5"/>
      <c r="Y19031" s="5"/>
      <c r="Z19031" s="5"/>
      <c r="AA19031" s="5"/>
      <c r="AB19031" s="5"/>
      <c r="AC19031" s="5"/>
      <c r="AD19031" s="5"/>
      <c r="AE19031" s="5"/>
      <c r="AF19031" s="5"/>
      <c r="AG19031" s="11"/>
    </row>
    <row r="19032" spans="1:33">
      <c r="A19032" s="5"/>
      <c r="B19032" s="5"/>
      <c r="C19032" s="5"/>
      <c r="D19032" s="5"/>
      <c r="E19032" s="5"/>
      <c r="F19032" s="5"/>
      <c r="G19032" s="5"/>
      <c r="H19032" s="5"/>
      <c r="I19032" s="5"/>
      <c r="J19032" s="5"/>
      <c r="K19032" s="5"/>
      <c r="L19032" s="5"/>
      <c r="M19032" s="5"/>
      <c r="N19032" s="5"/>
      <c r="O19032" s="5"/>
      <c r="P19032" s="5"/>
      <c r="Q19032" s="5"/>
      <c r="R19032" s="5"/>
      <c r="S19032" s="5"/>
      <c r="T19032" s="5"/>
      <c r="U19032" s="5"/>
      <c r="V19032" s="5"/>
      <c r="W19032" s="5"/>
      <c r="X19032" s="5"/>
      <c r="Y19032" s="5"/>
      <c r="Z19032" s="5"/>
      <c r="AA19032" s="5"/>
      <c r="AB19032" s="5"/>
      <c r="AC19032" s="5"/>
      <c r="AD19032" s="5"/>
      <c r="AE19032" s="5"/>
      <c r="AF19032" s="5"/>
      <c r="AG19032" s="11"/>
    </row>
    <row r="19033" spans="1:33">
      <c r="A19033" s="5"/>
      <c r="B19033" s="5"/>
      <c r="C19033" s="5"/>
      <c r="D19033" s="5"/>
      <c r="E19033" s="5"/>
      <c r="F19033" s="5"/>
      <c r="G19033" s="5"/>
      <c r="H19033" s="5"/>
      <c r="I19033" s="5"/>
      <c r="J19033" s="5"/>
      <c r="K19033" s="5"/>
      <c r="L19033" s="5"/>
      <c r="M19033" s="5"/>
      <c r="N19033" s="5"/>
      <c r="O19033" s="5"/>
      <c r="P19033" s="5"/>
      <c r="Q19033" s="5"/>
      <c r="R19033" s="5"/>
      <c r="S19033" s="5"/>
      <c r="T19033" s="5"/>
      <c r="U19033" s="5"/>
      <c r="V19033" s="5"/>
      <c r="W19033" s="5"/>
      <c r="X19033" s="5"/>
      <c r="Y19033" s="5"/>
      <c r="Z19033" s="5"/>
      <c r="AA19033" s="5"/>
      <c r="AB19033" s="5"/>
      <c r="AC19033" s="5"/>
      <c r="AD19033" s="5"/>
      <c r="AE19033" s="5"/>
      <c r="AF19033" s="5"/>
      <c r="AG19033" s="11"/>
    </row>
    <row r="19034" spans="1:33">
      <c r="A19034" s="5"/>
      <c r="B19034" s="5"/>
      <c r="C19034" s="5"/>
      <c r="D19034" s="5"/>
      <c r="E19034" s="5"/>
      <c r="F19034" s="5"/>
      <c r="G19034" s="5"/>
      <c r="H19034" s="5"/>
      <c r="I19034" s="5"/>
      <c r="J19034" s="5"/>
      <c r="K19034" s="5"/>
      <c r="L19034" s="5"/>
      <c r="M19034" s="5"/>
      <c r="N19034" s="5"/>
      <c r="O19034" s="5"/>
      <c r="P19034" s="5"/>
      <c r="Q19034" s="5"/>
      <c r="R19034" s="5"/>
      <c r="S19034" s="5"/>
      <c r="T19034" s="5"/>
      <c r="U19034" s="5"/>
      <c r="V19034" s="5"/>
      <c r="W19034" s="5"/>
      <c r="X19034" s="5"/>
      <c r="Y19034" s="5"/>
      <c r="Z19034" s="5"/>
      <c r="AA19034" s="5"/>
      <c r="AB19034" s="5"/>
      <c r="AC19034" s="5"/>
      <c r="AD19034" s="5"/>
      <c r="AE19034" s="5"/>
      <c r="AF19034" s="5"/>
      <c r="AG19034" s="11"/>
    </row>
    <row r="19035" spans="1:33">
      <c r="A19035" s="5"/>
      <c r="B19035" s="5"/>
      <c r="C19035" s="5"/>
      <c r="D19035" s="5"/>
      <c r="E19035" s="5"/>
      <c r="F19035" s="5"/>
      <c r="G19035" s="5"/>
      <c r="H19035" s="5"/>
      <c r="I19035" s="5"/>
      <c r="J19035" s="5"/>
      <c r="K19035" s="5"/>
      <c r="L19035" s="5"/>
      <c r="M19035" s="5"/>
      <c r="N19035" s="5"/>
      <c r="O19035" s="5"/>
      <c r="P19035" s="5"/>
      <c r="Q19035" s="5"/>
      <c r="R19035" s="5"/>
      <c r="S19035" s="5"/>
      <c r="T19035" s="5"/>
      <c r="U19035" s="5"/>
      <c r="V19035" s="5"/>
      <c r="W19035" s="5"/>
      <c r="X19035" s="5"/>
      <c r="Y19035" s="5"/>
      <c r="Z19035" s="5"/>
      <c r="AA19035" s="5"/>
      <c r="AB19035" s="5"/>
      <c r="AC19035" s="5"/>
      <c r="AD19035" s="5"/>
      <c r="AE19035" s="5"/>
      <c r="AF19035" s="5"/>
      <c r="AG19035" s="11"/>
    </row>
    <row r="19036" spans="1:33">
      <c r="A19036" s="5"/>
      <c r="B19036" s="5"/>
      <c r="C19036" s="5"/>
      <c r="D19036" s="5"/>
      <c r="E19036" s="5"/>
      <c r="F19036" s="5"/>
      <c r="G19036" s="5"/>
      <c r="H19036" s="5"/>
      <c r="I19036" s="5"/>
      <c r="J19036" s="5"/>
      <c r="K19036" s="5"/>
      <c r="L19036" s="5"/>
      <c r="M19036" s="5"/>
      <c r="N19036" s="5"/>
      <c r="O19036" s="5"/>
      <c r="P19036" s="5"/>
      <c r="Q19036" s="5"/>
      <c r="R19036" s="5"/>
      <c r="S19036" s="5"/>
      <c r="T19036" s="5"/>
      <c r="U19036" s="5"/>
      <c r="V19036" s="5"/>
      <c r="W19036" s="5"/>
      <c r="X19036" s="5"/>
      <c r="Y19036" s="5"/>
      <c r="Z19036" s="5"/>
      <c r="AA19036" s="5"/>
      <c r="AB19036" s="5"/>
      <c r="AC19036" s="5"/>
      <c r="AD19036" s="5"/>
      <c r="AE19036" s="5"/>
      <c r="AF19036" s="5"/>
      <c r="AG19036" s="11"/>
    </row>
    <row r="19037" spans="1:33">
      <c r="A19037" s="5"/>
      <c r="B19037" s="5"/>
      <c r="C19037" s="5"/>
      <c r="D19037" s="5"/>
      <c r="E19037" s="5"/>
      <c r="F19037" s="5"/>
      <c r="G19037" s="5"/>
      <c r="H19037" s="5"/>
      <c r="I19037" s="5"/>
      <c r="J19037" s="5"/>
      <c r="K19037" s="5"/>
      <c r="L19037" s="5"/>
      <c r="M19037" s="5"/>
      <c r="N19037" s="5"/>
      <c r="O19037" s="5"/>
      <c r="P19037" s="5"/>
      <c r="Q19037" s="5"/>
      <c r="R19037" s="5"/>
      <c r="S19037" s="5"/>
      <c r="T19037" s="5"/>
      <c r="U19037" s="5"/>
      <c r="V19037" s="5"/>
      <c r="W19037" s="5"/>
      <c r="X19037" s="5"/>
      <c r="Y19037" s="5"/>
      <c r="Z19037" s="5"/>
      <c r="AA19037" s="5"/>
      <c r="AB19037" s="5"/>
      <c r="AC19037" s="5"/>
      <c r="AD19037" s="5"/>
      <c r="AE19037" s="5"/>
      <c r="AF19037" s="5"/>
      <c r="AG19037" s="11"/>
    </row>
    <row r="19038" spans="1:33">
      <c r="A19038" s="5"/>
      <c r="B19038" s="5"/>
      <c r="C19038" s="5"/>
      <c r="D19038" s="5"/>
      <c r="E19038" s="5"/>
      <c r="F19038" s="5"/>
      <c r="G19038" s="5"/>
      <c r="H19038" s="5"/>
      <c r="I19038" s="5"/>
      <c r="J19038" s="5"/>
      <c r="K19038" s="5"/>
      <c r="L19038" s="5"/>
      <c r="M19038" s="5"/>
      <c r="N19038" s="5"/>
      <c r="O19038" s="5"/>
      <c r="P19038" s="5"/>
      <c r="Q19038" s="5"/>
      <c r="R19038" s="5"/>
      <c r="S19038" s="5"/>
      <c r="T19038" s="5"/>
      <c r="U19038" s="5"/>
      <c r="V19038" s="5"/>
      <c r="W19038" s="5"/>
      <c r="X19038" s="5"/>
      <c r="Y19038" s="5"/>
      <c r="Z19038" s="5"/>
      <c r="AA19038" s="5"/>
      <c r="AB19038" s="5"/>
      <c r="AC19038" s="5"/>
      <c r="AD19038" s="5"/>
      <c r="AE19038" s="5"/>
      <c r="AF19038" s="5"/>
      <c r="AG19038" s="11"/>
    </row>
    <row r="19039" spans="1:33">
      <c r="A19039" s="5"/>
      <c r="B19039" s="5"/>
      <c r="C19039" s="5"/>
      <c r="D19039" s="5"/>
      <c r="E19039" s="5"/>
      <c r="F19039" s="5"/>
      <c r="G19039" s="5"/>
      <c r="H19039" s="5"/>
      <c r="I19039" s="5"/>
      <c r="J19039" s="5"/>
      <c r="K19039" s="5"/>
      <c r="L19039" s="5"/>
      <c r="M19039" s="5"/>
      <c r="N19039" s="5"/>
      <c r="O19039" s="5"/>
      <c r="P19039" s="5"/>
      <c r="Q19039" s="5"/>
      <c r="R19039" s="5"/>
      <c r="S19039" s="5"/>
      <c r="T19039" s="5"/>
      <c r="U19039" s="5"/>
      <c r="V19039" s="5"/>
      <c r="W19039" s="5"/>
      <c r="X19039" s="5"/>
      <c r="Y19039" s="5"/>
      <c r="Z19039" s="5"/>
      <c r="AA19039" s="5"/>
      <c r="AB19039" s="5"/>
      <c r="AC19039" s="5"/>
      <c r="AD19039" s="5"/>
      <c r="AE19039" s="5"/>
      <c r="AF19039" s="5"/>
      <c r="AG19039" s="11"/>
    </row>
    <row r="19040" spans="1:33">
      <c r="A19040" s="5"/>
      <c r="B19040" s="5"/>
      <c r="C19040" s="5"/>
      <c r="D19040" s="5"/>
      <c r="E19040" s="5"/>
      <c r="F19040" s="5"/>
      <c r="G19040" s="5"/>
      <c r="H19040" s="5"/>
      <c r="I19040" s="5"/>
      <c r="J19040" s="5"/>
      <c r="K19040" s="5"/>
      <c r="L19040" s="5"/>
      <c r="M19040" s="5"/>
      <c r="N19040" s="5"/>
      <c r="O19040" s="5"/>
      <c r="P19040" s="5"/>
      <c r="Q19040" s="5"/>
      <c r="R19040" s="5"/>
      <c r="S19040" s="5"/>
      <c r="T19040" s="5"/>
      <c r="U19040" s="5"/>
      <c r="V19040" s="5"/>
      <c r="W19040" s="5"/>
      <c r="X19040" s="5"/>
      <c r="Y19040" s="5"/>
      <c r="Z19040" s="5"/>
      <c r="AA19040" s="5"/>
      <c r="AB19040" s="5"/>
      <c r="AC19040" s="5"/>
      <c r="AD19040" s="5"/>
      <c r="AE19040" s="5"/>
      <c r="AF19040" s="5"/>
      <c r="AG19040" s="11"/>
    </row>
    <row r="19041" spans="1:33">
      <c r="A19041" s="5"/>
      <c r="B19041" s="5"/>
      <c r="C19041" s="5"/>
      <c r="D19041" s="5"/>
      <c r="E19041" s="5"/>
      <c r="F19041" s="5"/>
      <c r="G19041" s="5"/>
      <c r="H19041" s="5"/>
      <c r="I19041" s="5"/>
      <c r="J19041" s="5"/>
      <c r="K19041" s="5"/>
      <c r="L19041" s="5"/>
      <c r="M19041" s="5"/>
      <c r="N19041" s="5"/>
      <c r="O19041" s="5"/>
      <c r="P19041" s="5"/>
      <c r="Q19041" s="5"/>
      <c r="R19041" s="5"/>
      <c r="S19041" s="5"/>
      <c r="T19041" s="5"/>
      <c r="U19041" s="5"/>
      <c r="V19041" s="5"/>
      <c r="W19041" s="5"/>
      <c r="X19041" s="5"/>
      <c r="Y19041" s="5"/>
      <c r="Z19041" s="5"/>
      <c r="AA19041" s="5"/>
      <c r="AB19041" s="5"/>
      <c r="AC19041" s="5"/>
      <c r="AD19041" s="5"/>
      <c r="AE19041" s="5"/>
      <c r="AF19041" s="5"/>
      <c r="AG19041" s="11"/>
    </row>
    <row r="19042" spans="1:33">
      <c r="A19042" s="5"/>
      <c r="B19042" s="5"/>
      <c r="C19042" s="5"/>
      <c r="D19042" s="5"/>
      <c r="E19042" s="5"/>
      <c r="F19042" s="5"/>
      <c r="G19042" s="5"/>
      <c r="H19042" s="5"/>
      <c r="I19042" s="5"/>
      <c r="J19042" s="5"/>
      <c r="K19042" s="5"/>
      <c r="L19042" s="5"/>
      <c r="M19042" s="5"/>
      <c r="N19042" s="5"/>
      <c r="O19042" s="5"/>
      <c r="P19042" s="5"/>
      <c r="Q19042" s="5"/>
      <c r="R19042" s="5"/>
      <c r="S19042" s="5"/>
      <c r="T19042" s="5"/>
      <c r="U19042" s="5"/>
      <c r="V19042" s="5"/>
      <c r="W19042" s="5"/>
      <c r="X19042" s="5"/>
      <c r="Y19042" s="5"/>
      <c r="Z19042" s="5"/>
      <c r="AA19042" s="5"/>
      <c r="AB19042" s="5"/>
      <c r="AC19042" s="5"/>
      <c r="AD19042" s="5"/>
      <c r="AE19042" s="5"/>
      <c r="AF19042" s="5"/>
      <c r="AG19042" s="11"/>
    </row>
    <row r="19043" spans="1:33">
      <c r="A19043" s="5"/>
      <c r="B19043" s="5"/>
      <c r="C19043" s="5"/>
      <c r="D19043" s="5"/>
      <c r="E19043" s="5"/>
      <c r="F19043" s="5"/>
      <c r="G19043" s="5"/>
      <c r="H19043" s="5"/>
      <c r="I19043" s="5"/>
      <c r="J19043" s="5"/>
      <c r="K19043" s="5"/>
      <c r="L19043" s="5"/>
      <c r="M19043" s="5"/>
      <c r="N19043" s="5"/>
      <c r="O19043" s="5"/>
      <c r="P19043" s="5"/>
      <c r="Q19043" s="5"/>
      <c r="R19043" s="5"/>
      <c r="S19043" s="5"/>
      <c r="T19043" s="5"/>
      <c r="U19043" s="5"/>
      <c r="V19043" s="5"/>
      <c r="W19043" s="5"/>
      <c r="X19043" s="5"/>
      <c r="Y19043" s="5"/>
      <c r="Z19043" s="5"/>
      <c r="AA19043" s="5"/>
      <c r="AB19043" s="5"/>
      <c r="AC19043" s="5"/>
      <c r="AD19043" s="5"/>
      <c r="AE19043" s="5"/>
      <c r="AF19043" s="5"/>
      <c r="AG19043" s="11"/>
    </row>
    <row r="19044" spans="1:33">
      <c r="A19044" s="5"/>
      <c r="B19044" s="5"/>
      <c r="C19044" s="5"/>
      <c r="D19044" s="5"/>
      <c r="E19044" s="5"/>
      <c r="F19044" s="5"/>
      <c r="G19044" s="5"/>
      <c r="H19044" s="5"/>
      <c r="I19044" s="5"/>
      <c r="J19044" s="5"/>
      <c r="K19044" s="5"/>
      <c r="L19044" s="5"/>
      <c r="M19044" s="5"/>
      <c r="N19044" s="5"/>
      <c r="O19044" s="5"/>
      <c r="P19044" s="5"/>
      <c r="Q19044" s="5"/>
      <c r="R19044" s="5"/>
      <c r="S19044" s="5"/>
      <c r="T19044" s="5"/>
      <c r="U19044" s="5"/>
      <c r="V19044" s="5"/>
      <c r="W19044" s="5"/>
      <c r="X19044" s="5"/>
      <c r="Y19044" s="5"/>
      <c r="Z19044" s="5"/>
      <c r="AA19044" s="5"/>
      <c r="AB19044" s="5"/>
      <c r="AC19044" s="5"/>
      <c r="AD19044" s="5"/>
      <c r="AE19044" s="5"/>
      <c r="AF19044" s="5"/>
      <c r="AG19044" s="11"/>
    </row>
    <row r="19045" spans="1:33">
      <c r="A19045" s="5"/>
      <c r="B19045" s="5"/>
      <c r="C19045" s="5"/>
      <c r="D19045" s="5"/>
      <c r="E19045" s="5"/>
      <c r="F19045" s="5"/>
      <c r="G19045" s="5"/>
      <c r="H19045" s="5"/>
      <c r="I19045" s="5"/>
      <c r="J19045" s="5"/>
      <c r="K19045" s="5"/>
      <c r="L19045" s="5"/>
      <c r="M19045" s="5"/>
      <c r="N19045" s="5"/>
      <c r="O19045" s="5"/>
      <c r="P19045" s="5"/>
      <c r="Q19045" s="5"/>
      <c r="R19045" s="5"/>
      <c r="S19045" s="5"/>
      <c r="T19045" s="5"/>
      <c r="U19045" s="5"/>
      <c r="V19045" s="5"/>
      <c r="W19045" s="5"/>
      <c r="X19045" s="5"/>
      <c r="Y19045" s="5"/>
      <c r="Z19045" s="5"/>
      <c r="AA19045" s="5"/>
      <c r="AB19045" s="5"/>
      <c r="AC19045" s="5"/>
      <c r="AD19045" s="5"/>
      <c r="AE19045" s="5"/>
      <c r="AF19045" s="5"/>
      <c r="AG19045" s="11"/>
    </row>
    <row r="19046" spans="1:33">
      <c r="A19046" s="5"/>
      <c r="B19046" s="5"/>
      <c r="C19046" s="5"/>
      <c r="D19046" s="5"/>
      <c r="E19046" s="5"/>
      <c r="F19046" s="5"/>
      <c r="G19046" s="5"/>
      <c r="H19046" s="5"/>
      <c r="I19046" s="5"/>
      <c r="J19046" s="5"/>
      <c r="K19046" s="5"/>
      <c r="L19046" s="5"/>
      <c r="M19046" s="5"/>
      <c r="N19046" s="5"/>
      <c r="O19046" s="5"/>
      <c r="P19046" s="5"/>
      <c r="Q19046" s="5"/>
      <c r="R19046" s="5"/>
      <c r="S19046" s="5"/>
      <c r="T19046" s="5"/>
      <c r="U19046" s="5"/>
      <c r="V19046" s="5"/>
      <c r="W19046" s="5"/>
      <c r="X19046" s="5"/>
      <c r="Y19046" s="5"/>
      <c r="Z19046" s="5"/>
      <c r="AA19046" s="5"/>
      <c r="AB19046" s="5"/>
      <c r="AC19046" s="5"/>
      <c r="AD19046" s="5"/>
      <c r="AE19046" s="5"/>
      <c r="AF19046" s="5"/>
      <c r="AG19046" s="11"/>
    </row>
    <row r="19047" spans="1:33">
      <c r="A19047" s="5"/>
      <c r="B19047" s="5"/>
      <c r="C19047" s="5"/>
      <c r="D19047" s="5"/>
      <c r="E19047" s="5"/>
      <c r="F19047" s="5"/>
      <c r="G19047" s="5"/>
      <c r="H19047" s="5"/>
      <c r="I19047" s="5"/>
      <c r="J19047" s="5"/>
      <c r="K19047" s="5"/>
      <c r="L19047" s="5"/>
      <c r="M19047" s="5"/>
      <c r="N19047" s="5"/>
      <c r="O19047" s="5"/>
      <c r="P19047" s="5"/>
      <c r="Q19047" s="5"/>
      <c r="R19047" s="5"/>
      <c r="S19047" s="5"/>
      <c r="T19047" s="5"/>
      <c r="U19047" s="5"/>
      <c r="V19047" s="5"/>
      <c r="W19047" s="5"/>
      <c r="X19047" s="5"/>
      <c r="Y19047" s="5"/>
      <c r="Z19047" s="5"/>
      <c r="AA19047" s="5"/>
      <c r="AB19047" s="5"/>
      <c r="AC19047" s="5"/>
      <c r="AD19047" s="5"/>
      <c r="AE19047" s="5"/>
      <c r="AF19047" s="5"/>
      <c r="AG19047" s="11"/>
    </row>
    <row r="19048" spans="1:33">
      <c r="A19048" s="5"/>
      <c r="B19048" s="5"/>
      <c r="C19048" s="5"/>
      <c r="D19048" s="5"/>
      <c r="E19048" s="5"/>
      <c r="F19048" s="5"/>
      <c r="G19048" s="5"/>
      <c r="H19048" s="5"/>
      <c r="I19048" s="5"/>
      <c r="J19048" s="5"/>
      <c r="K19048" s="5"/>
      <c r="L19048" s="5"/>
      <c r="M19048" s="5"/>
      <c r="N19048" s="5"/>
      <c r="O19048" s="5"/>
      <c r="P19048" s="5"/>
      <c r="Q19048" s="5"/>
      <c r="R19048" s="5"/>
      <c r="S19048" s="5"/>
      <c r="T19048" s="5"/>
      <c r="U19048" s="5"/>
      <c r="V19048" s="5"/>
      <c r="W19048" s="5"/>
      <c r="X19048" s="5"/>
      <c r="Y19048" s="5"/>
      <c r="Z19048" s="5"/>
      <c r="AA19048" s="5"/>
      <c r="AB19048" s="5"/>
      <c r="AC19048" s="5"/>
      <c r="AD19048" s="5"/>
      <c r="AE19048" s="5"/>
      <c r="AF19048" s="5"/>
      <c r="AG19048" s="11"/>
    </row>
    <row r="19049" spans="1:33">
      <c r="A19049" s="5"/>
      <c r="B19049" s="5"/>
      <c r="C19049" s="5"/>
      <c r="D19049" s="5"/>
      <c r="E19049" s="5"/>
      <c r="F19049" s="5"/>
      <c r="G19049" s="5"/>
      <c r="H19049" s="5"/>
      <c r="I19049" s="5"/>
      <c r="J19049" s="5"/>
      <c r="K19049" s="5"/>
      <c r="L19049" s="5"/>
      <c r="M19049" s="5"/>
      <c r="N19049" s="5"/>
      <c r="O19049" s="5"/>
      <c r="P19049" s="5"/>
      <c r="Q19049" s="5"/>
      <c r="R19049" s="5"/>
      <c r="S19049" s="5"/>
      <c r="T19049" s="5"/>
      <c r="U19049" s="5"/>
      <c r="V19049" s="5"/>
      <c r="W19049" s="5"/>
      <c r="X19049" s="5"/>
      <c r="Y19049" s="5"/>
      <c r="Z19049" s="5"/>
      <c r="AA19049" s="5"/>
      <c r="AB19049" s="5"/>
      <c r="AC19049" s="5"/>
      <c r="AD19049" s="5"/>
      <c r="AE19049" s="5"/>
      <c r="AF19049" s="5"/>
      <c r="AG19049" s="11"/>
    </row>
    <row r="19050" spans="1:33">
      <c r="A19050" s="5"/>
      <c r="B19050" s="5"/>
      <c r="C19050" s="5"/>
      <c r="D19050" s="5"/>
      <c r="E19050" s="5"/>
      <c r="F19050" s="5"/>
      <c r="G19050" s="5"/>
      <c r="H19050" s="5"/>
      <c r="I19050" s="5"/>
      <c r="J19050" s="5"/>
      <c r="K19050" s="5"/>
      <c r="L19050" s="5"/>
      <c r="M19050" s="5"/>
      <c r="N19050" s="5"/>
      <c r="O19050" s="5"/>
      <c r="P19050" s="5"/>
      <c r="Q19050" s="5"/>
      <c r="R19050" s="5"/>
      <c r="S19050" s="5"/>
      <c r="T19050" s="5"/>
      <c r="U19050" s="5"/>
      <c r="V19050" s="5"/>
      <c r="W19050" s="5"/>
      <c r="X19050" s="5"/>
      <c r="Y19050" s="5"/>
      <c r="Z19050" s="5"/>
      <c r="AA19050" s="5"/>
      <c r="AB19050" s="5"/>
      <c r="AC19050" s="5"/>
      <c r="AD19050" s="5"/>
      <c r="AE19050" s="5"/>
      <c r="AF19050" s="5"/>
      <c r="AG19050" s="11"/>
    </row>
    <row r="19051" spans="1:33">
      <c r="A19051" s="5"/>
      <c r="B19051" s="5"/>
      <c r="C19051" s="5"/>
      <c r="D19051" s="5"/>
      <c r="E19051" s="5"/>
      <c r="F19051" s="5"/>
      <c r="G19051" s="5"/>
      <c r="H19051" s="5"/>
      <c r="I19051" s="5"/>
      <c r="J19051" s="5"/>
      <c r="K19051" s="5"/>
      <c r="L19051" s="5"/>
      <c r="M19051" s="5"/>
      <c r="N19051" s="5"/>
      <c r="O19051" s="5"/>
      <c r="P19051" s="5"/>
      <c r="Q19051" s="5"/>
      <c r="R19051" s="5"/>
      <c r="S19051" s="5"/>
      <c r="T19051" s="5"/>
      <c r="U19051" s="5"/>
      <c r="V19051" s="5"/>
      <c r="W19051" s="5"/>
      <c r="X19051" s="5"/>
      <c r="Y19051" s="5"/>
      <c r="Z19051" s="5"/>
      <c r="AA19051" s="5"/>
      <c r="AB19051" s="5"/>
      <c r="AC19051" s="5"/>
      <c r="AD19051" s="5"/>
      <c r="AE19051" s="5"/>
      <c r="AF19051" s="5"/>
      <c r="AG19051" s="11"/>
    </row>
    <row r="19052" spans="1:33">
      <c r="A19052" s="5"/>
      <c r="B19052" s="5"/>
      <c r="C19052" s="5"/>
      <c r="D19052" s="5"/>
      <c r="E19052" s="5"/>
      <c r="F19052" s="5"/>
      <c r="G19052" s="5"/>
      <c r="H19052" s="5"/>
      <c r="I19052" s="5"/>
      <c r="J19052" s="5"/>
      <c r="K19052" s="5"/>
      <c r="L19052" s="5"/>
      <c r="M19052" s="5"/>
      <c r="N19052" s="5"/>
      <c r="O19052" s="5"/>
      <c r="P19052" s="5"/>
      <c r="Q19052" s="5"/>
      <c r="R19052" s="5"/>
      <c r="S19052" s="5"/>
      <c r="T19052" s="5"/>
      <c r="U19052" s="5"/>
      <c r="V19052" s="5"/>
      <c r="W19052" s="5"/>
      <c r="X19052" s="5"/>
      <c r="Y19052" s="5"/>
      <c r="Z19052" s="5"/>
      <c r="AA19052" s="5"/>
      <c r="AB19052" s="5"/>
      <c r="AC19052" s="5"/>
      <c r="AD19052" s="5"/>
      <c r="AE19052" s="5"/>
      <c r="AF19052" s="5"/>
      <c r="AG19052" s="11"/>
    </row>
    <row r="19053" spans="1:33">
      <c r="A19053" s="5"/>
      <c r="B19053" s="5"/>
      <c r="C19053" s="5"/>
      <c r="D19053" s="5"/>
      <c r="E19053" s="5"/>
      <c r="F19053" s="5"/>
      <c r="G19053" s="5"/>
      <c r="H19053" s="5"/>
      <c r="I19053" s="5"/>
      <c r="J19053" s="5"/>
      <c r="K19053" s="5"/>
      <c r="L19053" s="5"/>
      <c r="M19053" s="5"/>
      <c r="N19053" s="5"/>
      <c r="O19053" s="5"/>
      <c r="P19053" s="5"/>
      <c r="Q19053" s="5"/>
      <c r="R19053" s="5"/>
      <c r="S19053" s="5"/>
      <c r="T19053" s="5"/>
      <c r="U19053" s="5"/>
      <c r="V19053" s="5"/>
      <c r="W19053" s="5"/>
      <c r="X19053" s="5"/>
      <c r="Y19053" s="5"/>
      <c r="Z19053" s="5"/>
      <c r="AA19053" s="5"/>
      <c r="AB19053" s="5"/>
      <c r="AC19053" s="5"/>
      <c r="AD19053" s="5"/>
      <c r="AE19053" s="5"/>
      <c r="AF19053" s="5"/>
      <c r="AG19053" s="11"/>
    </row>
    <row r="19054" spans="1:33">
      <c r="A19054" s="5"/>
      <c r="B19054" s="5"/>
      <c r="C19054" s="5"/>
      <c r="D19054" s="5"/>
      <c r="E19054" s="5"/>
      <c r="F19054" s="5"/>
      <c r="G19054" s="5"/>
      <c r="H19054" s="5"/>
      <c r="I19054" s="5"/>
      <c r="J19054" s="5"/>
      <c r="K19054" s="5"/>
      <c r="L19054" s="5"/>
      <c r="M19054" s="5"/>
      <c r="N19054" s="5"/>
      <c r="O19054" s="5"/>
      <c r="P19054" s="5"/>
      <c r="Q19054" s="5"/>
      <c r="R19054" s="5"/>
      <c r="S19054" s="5"/>
      <c r="T19054" s="5"/>
      <c r="U19054" s="5"/>
      <c r="V19054" s="5"/>
      <c r="W19054" s="5"/>
      <c r="X19054" s="5"/>
      <c r="Y19054" s="5"/>
      <c r="Z19054" s="5"/>
      <c r="AA19054" s="5"/>
      <c r="AB19054" s="5"/>
      <c r="AC19054" s="5"/>
      <c r="AD19054" s="5"/>
      <c r="AE19054" s="5"/>
      <c r="AF19054" s="5"/>
      <c r="AG19054" s="11"/>
    </row>
    <row r="19055" spans="1:33">
      <c r="A19055" s="5"/>
      <c r="B19055" s="5"/>
      <c r="C19055" s="5"/>
      <c r="D19055" s="5"/>
      <c r="E19055" s="5"/>
      <c r="F19055" s="5"/>
      <c r="G19055" s="5"/>
      <c r="H19055" s="5"/>
      <c r="I19055" s="5"/>
      <c r="J19055" s="5"/>
      <c r="K19055" s="5"/>
      <c r="L19055" s="5"/>
      <c r="M19055" s="5"/>
      <c r="N19055" s="5"/>
      <c r="O19055" s="5"/>
      <c r="P19055" s="5"/>
      <c r="Q19055" s="5"/>
      <c r="R19055" s="5"/>
      <c r="S19055" s="5"/>
      <c r="T19055" s="5"/>
      <c r="U19055" s="5"/>
      <c r="V19055" s="5"/>
      <c r="W19055" s="5"/>
      <c r="X19055" s="5"/>
      <c r="Y19055" s="5"/>
      <c r="Z19055" s="5"/>
      <c r="AA19055" s="5"/>
      <c r="AB19055" s="5"/>
      <c r="AC19055" s="5"/>
      <c r="AD19055" s="5"/>
      <c r="AE19055" s="5"/>
      <c r="AF19055" s="5"/>
      <c r="AG19055" s="11"/>
    </row>
    <row r="19056" spans="1:33">
      <c r="A19056" s="5"/>
      <c r="B19056" s="5"/>
      <c r="C19056" s="5"/>
      <c r="D19056" s="5"/>
      <c r="E19056" s="5"/>
      <c r="F19056" s="5"/>
      <c r="G19056" s="5"/>
      <c r="H19056" s="5"/>
      <c r="I19056" s="5"/>
      <c r="J19056" s="5"/>
      <c r="K19056" s="5"/>
      <c r="L19056" s="5"/>
      <c r="M19056" s="5"/>
      <c r="N19056" s="5"/>
      <c r="O19056" s="5"/>
      <c r="P19056" s="5"/>
      <c r="Q19056" s="5"/>
      <c r="R19056" s="5"/>
      <c r="S19056" s="5"/>
      <c r="T19056" s="5"/>
      <c r="U19056" s="5"/>
      <c r="V19056" s="5"/>
      <c r="W19056" s="5"/>
      <c r="X19056" s="5"/>
      <c r="Y19056" s="5"/>
      <c r="Z19056" s="5"/>
      <c r="AA19056" s="5"/>
      <c r="AB19056" s="5"/>
      <c r="AC19056" s="5"/>
      <c r="AD19056" s="5"/>
      <c r="AE19056" s="5"/>
      <c r="AF19056" s="5"/>
      <c r="AG19056" s="11"/>
    </row>
    <row r="19057" spans="1:33">
      <c r="A19057" s="5"/>
      <c r="B19057" s="5"/>
      <c r="C19057" s="5"/>
      <c r="D19057" s="5"/>
      <c r="E19057" s="5"/>
      <c r="F19057" s="5"/>
      <c r="G19057" s="5"/>
      <c r="H19057" s="5"/>
      <c r="I19057" s="5"/>
      <c r="J19057" s="5"/>
      <c r="K19057" s="5"/>
      <c r="L19057" s="5"/>
      <c r="M19057" s="5"/>
      <c r="N19057" s="5"/>
      <c r="O19057" s="5"/>
      <c r="P19057" s="5"/>
      <c r="Q19057" s="5"/>
      <c r="R19057" s="5"/>
      <c r="S19057" s="5"/>
      <c r="T19057" s="5"/>
      <c r="U19057" s="5"/>
      <c r="V19057" s="5"/>
      <c r="W19057" s="5"/>
      <c r="X19057" s="5"/>
      <c r="Y19057" s="5"/>
      <c r="Z19057" s="5"/>
      <c r="AA19057" s="5"/>
      <c r="AB19057" s="5"/>
      <c r="AC19057" s="5"/>
      <c r="AD19057" s="5"/>
      <c r="AE19057" s="5"/>
      <c r="AF19057" s="5"/>
      <c r="AG19057" s="11"/>
    </row>
    <row r="19058" spans="1:33">
      <c r="A19058" s="5"/>
      <c r="B19058" s="5"/>
      <c r="C19058" s="5"/>
      <c r="D19058" s="5"/>
      <c r="E19058" s="5"/>
      <c r="F19058" s="5"/>
      <c r="G19058" s="5"/>
      <c r="H19058" s="5"/>
      <c r="I19058" s="5"/>
      <c r="J19058" s="5"/>
      <c r="K19058" s="5"/>
      <c r="L19058" s="5"/>
      <c r="M19058" s="5"/>
      <c r="N19058" s="5"/>
      <c r="O19058" s="5"/>
      <c r="P19058" s="5"/>
      <c r="Q19058" s="5"/>
      <c r="R19058" s="5"/>
      <c r="S19058" s="5"/>
      <c r="T19058" s="5"/>
      <c r="U19058" s="5"/>
      <c r="V19058" s="5"/>
      <c r="W19058" s="5"/>
      <c r="X19058" s="5"/>
      <c r="Y19058" s="5"/>
      <c r="Z19058" s="5"/>
      <c r="AA19058" s="5"/>
      <c r="AB19058" s="5"/>
      <c r="AC19058" s="5"/>
      <c r="AD19058" s="5"/>
      <c r="AE19058" s="5"/>
      <c r="AF19058" s="5"/>
      <c r="AG19058" s="11"/>
    </row>
    <row r="19059" spans="1:33">
      <c r="A19059" s="5"/>
      <c r="B19059" s="5"/>
      <c r="C19059" s="5"/>
      <c r="D19059" s="5"/>
      <c r="E19059" s="5"/>
      <c r="F19059" s="5"/>
      <c r="G19059" s="5"/>
      <c r="H19059" s="5"/>
      <c r="I19059" s="5"/>
      <c r="J19059" s="5"/>
      <c r="K19059" s="5"/>
      <c r="L19059" s="5"/>
      <c r="M19059" s="5"/>
      <c r="N19059" s="5"/>
      <c r="O19059" s="5"/>
      <c r="P19059" s="5"/>
      <c r="Q19059" s="5"/>
      <c r="R19059" s="5"/>
      <c r="S19059" s="5"/>
      <c r="T19059" s="5"/>
      <c r="U19059" s="5"/>
      <c r="V19059" s="5"/>
      <c r="W19059" s="5"/>
      <c r="X19059" s="5"/>
      <c r="Y19059" s="5"/>
      <c r="Z19059" s="5"/>
      <c r="AA19059" s="5"/>
      <c r="AB19059" s="5"/>
      <c r="AC19059" s="5"/>
      <c r="AD19059" s="5"/>
      <c r="AE19059" s="5"/>
      <c r="AF19059" s="5"/>
      <c r="AG19059" s="11"/>
    </row>
    <row r="19060" spans="1:33">
      <c r="A19060" s="5"/>
      <c r="B19060" s="5"/>
      <c r="C19060" s="5"/>
      <c r="D19060" s="5"/>
      <c r="E19060" s="5"/>
      <c r="F19060" s="5"/>
      <c r="G19060" s="5"/>
      <c r="H19060" s="5"/>
      <c r="I19060" s="5"/>
      <c r="J19060" s="5"/>
      <c r="K19060" s="5"/>
      <c r="L19060" s="5"/>
      <c r="M19060" s="5"/>
      <c r="N19060" s="5"/>
      <c r="O19060" s="5"/>
      <c r="P19060" s="5"/>
      <c r="Q19060" s="5"/>
      <c r="R19060" s="5"/>
      <c r="S19060" s="5"/>
      <c r="T19060" s="5"/>
      <c r="U19060" s="5"/>
      <c r="V19060" s="5"/>
      <c r="W19060" s="5"/>
      <c r="X19060" s="5"/>
      <c r="Y19060" s="5"/>
      <c r="Z19060" s="5"/>
      <c r="AA19060" s="5"/>
      <c r="AB19060" s="5"/>
      <c r="AC19060" s="5"/>
      <c r="AD19060" s="5"/>
      <c r="AE19060" s="5"/>
      <c r="AF19060" s="5"/>
      <c r="AG19060" s="11"/>
    </row>
    <row r="19061" spans="1:33">
      <c r="A19061" s="5"/>
      <c r="B19061" s="5"/>
      <c r="C19061" s="5"/>
      <c r="D19061" s="5"/>
      <c r="E19061" s="5"/>
      <c r="F19061" s="5"/>
      <c r="G19061" s="5"/>
      <c r="H19061" s="5"/>
      <c r="I19061" s="5"/>
      <c r="J19061" s="5"/>
      <c r="K19061" s="5"/>
      <c r="L19061" s="5"/>
      <c r="M19061" s="5"/>
      <c r="N19061" s="5"/>
      <c r="O19061" s="5"/>
      <c r="P19061" s="5"/>
      <c r="Q19061" s="5"/>
      <c r="R19061" s="5"/>
      <c r="S19061" s="5"/>
      <c r="T19061" s="5"/>
      <c r="U19061" s="5"/>
      <c r="V19061" s="5"/>
      <c r="W19061" s="5"/>
      <c r="X19061" s="5"/>
      <c r="Y19061" s="5"/>
      <c r="Z19061" s="5"/>
      <c r="AA19061" s="5"/>
      <c r="AB19061" s="5"/>
      <c r="AC19061" s="5"/>
      <c r="AD19061" s="5"/>
      <c r="AE19061" s="5"/>
      <c r="AF19061" s="5"/>
      <c r="AG19061" s="11"/>
    </row>
    <row r="19062" spans="1:33">
      <c r="A19062" s="5"/>
      <c r="B19062" s="5"/>
      <c r="C19062" s="5"/>
      <c r="D19062" s="5"/>
      <c r="E19062" s="5"/>
      <c r="F19062" s="5"/>
      <c r="G19062" s="5"/>
      <c r="H19062" s="5"/>
      <c r="I19062" s="5"/>
      <c r="J19062" s="5"/>
      <c r="K19062" s="5"/>
      <c r="L19062" s="5"/>
      <c r="M19062" s="5"/>
      <c r="N19062" s="5"/>
      <c r="O19062" s="5"/>
      <c r="P19062" s="5"/>
      <c r="Q19062" s="5"/>
      <c r="R19062" s="5"/>
      <c r="S19062" s="5"/>
      <c r="T19062" s="5"/>
      <c r="U19062" s="5"/>
      <c r="V19062" s="5"/>
      <c r="W19062" s="5"/>
      <c r="X19062" s="5"/>
      <c r="Y19062" s="5"/>
      <c r="Z19062" s="5"/>
      <c r="AA19062" s="5"/>
      <c r="AB19062" s="5"/>
      <c r="AC19062" s="5"/>
      <c r="AD19062" s="5"/>
      <c r="AE19062" s="5"/>
      <c r="AF19062" s="5"/>
      <c r="AG19062" s="11"/>
    </row>
    <row r="19063" spans="1:33">
      <c r="A19063" s="5"/>
      <c r="B19063" s="5"/>
      <c r="C19063" s="5"/>
      <c r="D19063" s="5"/>
      <c r="E19063" s="5"/>
      <c r="F19063" s="5"/>
      <c r="G19063" s="5"/>
      <c r="H19063" s="5"/>
      <c r="I19063" s="5"/>
      <c r="J19063" s="5"/>
      <c r="K19063" s="5"/>
      <c r="L19063" s="5"/>
      <c r="M19063" s="5"/>
      <c r="N19063" s="5"/>
      <c r="O19063" s="5"/>
      <c r="P19063" s="5"/>
      <c r="Q19063" s="5"/>
      <c r="R19063" s="5"/>
      <c r="S19063" s="5"/>
      <c r="T19063" s="5"/>
      <c r="U19063" s="5"/>
      <c r="V19063" s="5"/>
      <c r="W19063" s="5"/>
      <c r="X19063" s="5"/>
      <c r="Y19063" s="5"/>
      <c r="Z19063" s="5"/>
      <c r="AA19063" s="5"/>
      <c r="AB19063" s="5"/>
      <c r="AC19063" s="5"/>
      <c r="AD19063" s="5"/>
      <c r="AE19063" s="5"/>
      <c r="AF19063" s="5"/>
      <c r="AG19063" s="11"/>
    </row>
    <row r="19064" spans="1:33">
      <c r="A19064" s="5"/>
      <c r="B19064" s="5"/>
      <c r="C19064" s="5"/>
      <c r="D19064" s="5"/>
      <c r="E19064" s="5"/>
      <c r="F19064" s="5"/>
      <c r="G19064" s="5"/>
      <c r="H19064" s="5"/>
      <c r="I19064" s="5"/>
      <c r="J19064" s="5"/>
      <c r="K19064" s="5"/>
      <c r="L19064" s="5"/>
      <c r="M19064" s="5"/>
      <c r="N19064" s="5"/>
      <c r="O19064" s="5"/>
      <c r="P19064" s="5"/>
      <c r="Q19064" s="5"/>
      <c r="R19064" s="5"/>
      <c r="S19064" s="5"/>
      <c r="T19064" s="5"/>
      <c r="U19064" s="5"/>
      <c r="V19064" s="5"/>
      <c r="W19064" s="5"/>
      <c r="X19064" s="5"/>
      <c r="Y19064" s="5"/>
      <c r="Z19064" s="5"/>
      <c r="AA19064" s="5"/>
      <c r="AB19064" s="5"/>
      <c r="AC19064" s="5"/>
      <c r="AD19064" s="5"/>
      <c r="AE19064" s="5"/>
      <c r="AF19064" s="5"/>
      <c r="AG19064" s="11"/>
    </row>
    <row r="19065" spans="1:33">
      <c r="A19065" s="5"/>
      <c r="B19065" s="5"/>
      <c r="C19065" s="5"/>
      <c r="D19065" s="5"/>
      <c r="E19065" s="5"/>
      <c r="F19065" s="5"/>
      <c r="G19065" s="5"/>
      <c r="H19065" s="5"/>
      <c r="I19065" s="5"/>
      <c r="J19065" s="5"/>
      <c r="K19065" s="5"/>
      <c r="L19065" s="5"/>
      <c r="M19065" s="5"/>
      <c r="N19065" s="5"/>
      <c r="O19065" s="5"/>
      <c r="P19065" s="5"/>
      <c r="Q19065" s="5"/>
      <c r="R19065" s="5"/>
      <c r="S19065" s="5"/>
      <c r="T19065" s="5"/>
      <c r="U19065" s="5"/>
      <c r="V19065" s="5"/>
      <c r="W19065" s="5"/>
      <c r="X19065" s="5"/>
      <c r="Y19065" s="5"/>
      <c r="Z19065" s="5"/>
      <c r="AA19065" s="5"/>
      <c r="AB19065" s="5"/>
      <c r="AC19065" s="5"/>
      <c r="AD19065" s="5"/>
      <c r="AE19065" s="5"/>
      <c r="AF19065" s="5"/>
      <c r="AG19065" s="11"/>
    </row>
    <row r="19066" spans="1:33">
      <c r="A19066" s="5"/>
      <c r="B19066" s="5"/>
      <c r="C19066" s="5"/>
      <c r="D19066" s="5"/>
      <c r="E19066" s="5"/>
      <c r="F19066" s="5"/>
      <c r="G19066" s="5"/>
      <c r="H19066" s="5"/>
      <c r="I19066" s="5"/>
      <c r="J19066" s="5"/>
      <c r="K19066" s="5"/>
      <c r="L19066" s="5"/>
      <c r="M19066" s="5"/>
      <c r="N19066" s="5"/>
      <c r="O19066" s="5"/>
      <c r="P19066" s="5"/>
      <c r="Q19066" s="5"/>
      <c r="R19066" s="5"/>
      <c r="S19066" s="5"/>
      <c r="T19066" s="5"/>
      <c r="U19066" s="5"/>
      <c r="V19066" s="5"/>
      <c r="W19066" s="5"/>
      <c r="X19066" s="5"/>
      <c r="Y19066" s="5"/>
      <c r="Z19066" s="5"/>
      <c r="AA19066" s="5"/>
      <c r="AB19066" s="5"/>
      <c r="AC19066" s="5"/>
      <c r="AD19066" s="5"/>
      <c r="AE19066" s="5"/>
      <c r="AF19066" s="5"/>
      <c r="AG19066" s="11"/>
    </row>
    <row r="19067" spans="1:33">
      <c r="A19067" s="5"/>
      <c r="B19067" s="5"/>
      <c r="C19067" s="5"/>
      <c r="D19067" s="5"/>
      <c r="E19067" s="5"/>
      <c r="F19067" s="5"/>
      <c r="G19067" s="5"/>
      <c r="H19067" s="5"/>
      <c r="I19067" s="5"/>
      <c r="J19067" s="5"/>
      <c r="K19067" s="5"/>
      <c r="L19067" s="5"/>
      <c r="M19067" s="5"/>
      <c r="N19067" s="5"/>
      <c r="O19067" s="5"/>
      <c r="P19067" s="5"/>
      <c r="Q19067" s="5"/>
      <c r="R19067" s="5"/>
      <c r="S19067" s="5"/>
      <c r="T19067" s="5"/>
      <c r="U19067" s="5"/>
      <c r="V19067" s="5"/>
      <c r="W19067" s="5"/>
      <c r="X19067" s="5"/>
      <c r="Y19067" s="5"/>
      <c r="Z19067" s="5"/>
      <c r="AA19067" s="5"/>
      <c r="AB19067" s="5"/>
      <c r="AC19067" s="5"/>
      <c r="AD19067" s="5"/>
      <c r="AE19067" s="5"/>
      <c r="AF19067" s="5"/>
      <c r="AG19067" s="11"/>
    </row>
    <row r="19068" spans="1:33">
      <c r="A19068" s="5"/>
      <c r="B19068" s="5"/>
      <c r="C19068" s="5"/>
      <c r="D19068" s="5"/>
      <c r="E19068" s="5"/>
      <c r="F19068" s="5"/>
      <c r="G19068" s="5"/>
      <c r="H19068" s="5"/>
      <c r="I19068" s="5"/>
      <c r="J19068" s="5"/>
      <c r="K19068" s="5"/>
      <c r="L19068" s="5"/>
      <c r="M19068" s="5"/>
      <c r="N19068" s="5"/>
      <c r="O19068" s="5"/>
      <c r="P19068" s="5"/>
      <c r="Q19068" s="5"/>
      <c r="R19068" s="5"/>
      <c r="S19068" s="5"/>
      <c r="T19068" s="5"/>
      <c r="U19068" s="5"/>
      <c r="V19068" s="5"/>
      <c r="W19068" s="5"/>
      <c r="X19068" s="5"/>
      <c r="Y19068" s="5"/>
      <c r="Z19068" s="5"/>
      <c r="AA19068" s="5"/>
      <c r="AB19068" s="5"/>
      <c r="AC19068" s="5"/>
      <c r="AD19068" s="5"/>
      <c r="AE19068" s="5"/>
      <c r="AF19068" s="5"/>
      <c r="AG19068" s="11"/>
    </row>
    <row r="19069" spans="1:33">
      <c r="A19069" s="5"/>
      <c r="B19069" s="5"/>
      <c r="C19069" s="5"/>
      <c r="D19069" s="5"/>
      <c r="E19069" s="5"/>
      <c r="F19069" s="5"/>
      <c r="G19069" s="5"/>
      <c r="H19069" s="5"/>
      <c r="I19069" s="5"/>
      <c r="J19069" s="5"/>
      <c r="K19069" s="5"/>
      <c r="L19069" s="5"/>
      <c r="M19069" s="5"/>
      <c r="N19069" s="5"/>
      <c r="O19069" s="5"/>
      <c r="P19069" s="5"/>
      <c r="Q19069" s="5"/>
      <c r="R19069" s="5"/>
      <c r="S19069" s="5"/>
      <c r="T19069" s="5"/>
      <c r="U19069" s="5"/>
      <c r="V19069" s="5"/>
      <c r="W19069" s="5"/>
      <c r="X19069" s="5"/>
      <c r="Y19069" s="5"/>
      <c r="Z19069" s="5"/>
      <c r="AA19069" s="5"/>
      <c r="AB19069" s="5"/>
      <c r="AC19069" s="5"/>
      <c r="AD19069" s="5"/>
      <c r="AE19069" s="5"/>
      <c r="AF19069" s="5"/>
      <c r="AG19069" s="11"/>
    </row>
    <row r="19070" spans="1:33">
      <c r="A19070" s="5"/>
      <c r="B19070" s="5"/>
      <c r="C19070" s="5"/>
      <c r="D19070" s="5"/>
      <c r="E19070" s="5"/>
      <c r="F19070" s="5"/>
      <c r="G19070" s="5"/>
      <c r="H19070" s="5"/>
      <c r="I19070" s="5"/>
      <c r="J19070" s="5"/>
      <c r="K19070" s="5"/>
      <c r="L19070" s="5"/>
      <c r="M19070" s="5"/>
      <c r="N19070" s="5"/>
      <c r="O19070" s="5"/>
      <c r="P19070" s="5"/>
      <c r="Q19070" s="5"/>
      <c r="R19070" s="5"/>
      <c r="S19070" s="5"/>
      <c r="T19070" s="5"/>
      <c r="U19070" s="5"/>
      <c r="V19070" s="5"/>
      <c r="W19070" s="5"/>
      <c r="X19070" s="5"/>
      <c r="Y19070" s="5"/>
      <c r="Z19070" s="5"/>
      <c r="AA19070" s="5"/>
      <c r="AB19070" s="5"/>
      <c r="AC19070" s="5"/>
      <c r="AD19070" s="5"/>
      <c r="AE19070" s="5"/>
      <c r="AF19070" s="5"/>
      <c r="AG19070" s="11"/>
    </row>
    <row r="19071" spans="1:33">
      <c r="A19071" s="5"/>
      <c r="B19071" s="5"/>
      <c r="C19071" s="5"/>
      <c r="D19071" s="5"/>
      <c r="E19071" s="5"/>
      <c r="F19071" s="5"/>
      <c r="G19071" s="5"/>
      <c r="H19071" s="5"/>
      <c r="I19071" s="5"/>
      <c r="J19071" s="5"/>
      <c r="K19071" s="5"/>
      <c r="L19071" s="5"/>
      <c r="M19071" s="5"/>
      <c r="N19071" s="5"/>
      <c r="O19071" s="5"/>
      <c r="P19071" s="5"/>
      <c r="Q19071" s="5"/>
      <c r="R19071" s="5"/>
      <c r="S19071" s="5"/>
      <c r="T19071" s="5"/>
      <c r="U19071" s="5"/>
      <c r="V19071" s="5"/>
      <c r="W19071" s="5"/>
      <c r="X19071" s="5"/>
      <c r="Y19071" s="5"/>
      <c r="Z19071" s="5"/>
      <c r="AA19071" s="5"/>
      <c r="AB19071" s="5"/>
      <c r="AC19071" s="5"/>
      <c r="AD19071" s="5"/>
      <c r="AE19071" s="5"/>
      <c r="AF19071" s="5"/>
      <c r="AG19071" s="11"/>
    </row>
    <row r="19072" spans="1:33">
      <c r="A19072" s="5"/>
      <c r="B19072" s="5"/>
      <c r="C19072" s="5"/>
      <c r="D19072" s="5"/>
      <c r="E19072" s="5"/>
      <c r="F19072" s="5"/>
      <c r="G19072" s="5"/>
      <c r="H19072" s="5"/>
      <c r="I19072" s="5"/>
      <c r="J19072" s="5"/>
      <c r="K19072" s="5"/>
      <c r="L19072" s="5"/>
      <c r="M19072" s="5"/>
      <c r="N19072" s="5"/>
      <c r="O19072" s="5"/>
      <c r="P19072" s="5"/>
      <c r="Q19072" s="5"/>
      <c r="R19072" s="5"/>
      <c r="S19072" s="5"/>
      <c r="T19072" s="5"/>
      <c r="U19072" s="5"/>
      <c r="V19072" s="5"/>
      <c r="W19072" s="5"/>
      <c r="X19072" s="5"/>
      <c r="Y19072" s="5"/>
      <c r="Z19072" s="5"/>
      <c r="AA19072" s="5"/>
      <c r="AB19072" s="5"/>
      <c r="AC19072" s="5"/>
      <c r="AD19072" s="5"/>
      <c r="AE19072" s="5"/>
      <c r="AF19072" s="5"/>
      <c r="AG19072" s="11"/>
    </row>
    <row r="19073" spans="1:33">
      <c r="A19073" s="5"/>
      <c r="B19073" s="5"/>
      <c r="C19073" s="5"/>
      <c r="D19073" s="5"/>
      <c r="E19073" s="5"/>
      <c r="F19073" s="5"/>
      <c r="G19073" s="5"/>
      <c r="H19073" s="5"/>
      <c r="I19073" s="5"/>
      <c r="J19073" s="5"/>
      <c r="K19073" s="5"/>
      <c r="L19073" s="5"/>
      <c r="M19073" s="5"/>
      <c r="N19073" s="5"/>
      <c r="O19073" s="5"/>
      <c r="P19073" s="5"/>
      <c r="Q19073" s="5"/>
      <c r="R19073" s="5"/>
      <c r="S19073" s="5"/>
      <c r="T19073" s="5"/>
      <c r="U19073" s="5"/>
      <c r="V19073" s="5"/>
      <c r="W19073" s="5"/>
      <c r="X19073" s="5"/>
      <c r="Y19073" s="5"/>
      <c r="Z19073" s="5"/>
      <c r="AA19073" s="5"/>
      <c r="AB19073" s="5"/>
      <c r="AC19073" s="5"/>
      <c r="AD19073" s="5"/>
      <c r="AE19073" s="5"/>
      <c r="AF19073" s="5"/>
      <c r="AG19073" s="11"/>
    </row>
    <row r="19074" spans="1:33">
      <c r="A19074" s="5"/>
      <c r="B19074" s="5"/>
      <c r="C19074" s="5"/>
      <c r="D19074" s="5"/>
      <c r="E19074" s="5"/>
      <c r="F19074" s="5"/>
      <c r="G19074" s="5"/>
      <c r="H19074" s="5"/>
      <c r="I19074" s="5"/>
      <c r="J19074" s="5"/>
      <c r="K19074" s="5"/>
      <c r="L19074" s="5"/>
      <c r="M19074" s="5"/>
      <c r="N19074" s="5"/>
      <c r="O19074" s="5"/>
      <c r="P19074" s="5"/>
      <c r="Q19074" s="5"/>
      <c r="R19074" s="5"/>
      <c r="S19074" s="5"/>
      <c r="T19074" s="5"/>
      <c r="U19074" s="5"/>
      <c r="V19074" s="5"/>
      <c r="W19074" s="5"/>
      <c r="X19074" s="5"/>
      <c r="Y19074" s="5"/>
      <c r="Z19074" s="5"/>
      <c r="AA19074" s="5"/>
      <c r="AB19074" s="5"/>
      <c r="AC19074" s="5"/>
      <c r="AD19074" s="5"/>
      <c r="AE19074" s="5"/>
      <c r="AF19074" s="5"/>
      <c r="AG19074" s="11"/>
    </row>
    <row r="19075" spans="1:33">
      <c r="A19075" s="5"/>
      <c r="B19075" s="5"/>
      <c r="C19075" s="5"/>
      <c r="D19075" s="5"/>
      <c r="E19075" s="5"/>
      <c r="F19075" s="5"/>
      <c r="G19075" s="5"/>
      <c r="H19075" s="5"/>
      <c r="I19075" s="5"/>
      <c r="J19075" s="5"/>
      <c r="K19075" s="5"/>
      <c r="L19075" s="5"/>
      <c r="M19075" s="5"/>
      <c r="N19075" s="5"/>
      <c r="O19075" s="5"/>
      <c r="P19075" s="5"/>
      <c r="Q19075" s="5"/>
      <c r="R19075" s="5"/>
      <c r="S19075" s="5"/>
      <c r="T19075" s="5"/>
      <c r="U19075" s="5"/>
      <c r="V19075" s="5"/>
      <c r="W19075" s="5"/>
      <c r="X19075" s="5"/>
      <c r="Y19075" s="5"/>
      <c r="Z19075" s="5"/>
      <c r="AA19075" s="5"/>
      <c r="AB19075" s="5"/>
      <c r="AC19075" s="5"/>
      <c r="AD19075" s="5"/>
      <c r="AE19075" s="5"/>
      <c r="AF19075" s="5"/>
      <c r="AG19075" s="11"/>
    </row>
    <row r="19076" spans="1:33">
      <c r="A19076" s="5"/>
      <c r="B19076" s="5"/>
      <c r="C19076" s="5"/>
      <c r="D19076" s="5"/>
      <c r="E19076" s="5"/>
      <c r="F19076" s="5"/>
      <c r="G19076" s="5"/>
      <c r="H19076" s="5"/>
      <c r="I19076" s="5"/>
      <c r="J19076" s="5"/>
      <c r="K19076" s="5"/>
      <c r="L19076" s="5"/>
      <c r="M19076" s="5"/>
      <c r="N19076" s="5"/>
      <c r="O19076" s="5"/>
      <c r="P19076" s="5"/>
      <c r="Q19076" s="5"/>
      <c r="R19076" s="5"/>
      <c r="S19076" s="5"/>
      <c r="T19076" s="5"/>
      <c r="U19076" s="5"/>
      <c r="V19076" s="5"/>
      <c r="W19076" s="5"/>
      <c r="X19076" s="5"/>
      <c r="Y19076" s="5"/>
      <c r="Z19076" s="5"/>
      <c r="AA19076" s="5"/>
      <c r="AB19076" s="5"/>
      <c r="AC19076" s="5"/>
      <c r="AD19076" s="5"/>
      <c r="AE19076" s="5"/>
      <c r="AF19076" s="5"/>
      <c r="AG19076" s="11"/>
    </row>
    <row r="19077" spans="1:33">
      <c r="A19077" s="5"/>
      <c r="B19077" s="5"/>
      <c r="C19077" s="5"/>
      <c r="D19077" s="5"/>
      <c r="E19077" s="5"/>
      <c r="F19077" s="5"/>
      <c r="G19077" s="5"/>
      <c r="H19077" s="5"/>
      <c r="I19077" s="5"/>
      <c r="J19077" s="5"/>
      <c r="K19077" s="5"/>
      <c r="L19077" s="5"/>
      <c r="M19077" s="5"/>
      <c r="N19077" s="5"/>
      <c r="O19077" s="5"/>
      <c r="P19077" s="5"/>
      <c r="Q19077" s="5"/>
      <c r="R19077" s="5"/>
      <c r="S19077" s="5"/>
      <c r="T19077" s="5"/>
      <c r="U19077" s="5"/>
      <c r="V19077" s="5"/>
      <c r="W19077" s="5"/>
      <c r="X19077" s="5"/>
      <c r="Y19077" s="5"/>
      <c r="Z19077" s="5"/>
      <c r="AA19077" s="5"/>
      <c r="AB19077" s="5"/>
      <c r="AC19077" s="5"/>
      <c r="AD19077" s="5"/>
      <c r="AE19077" s="5"/>
      <c r="AF19077" s="5"/>
      <c r="AG19077" s="11"/>
    </row>
    <row r="19078" spans="1:33">
      <c r="A19078" s="5"/>
      <c r="B19078" s="5"/>
      <c r="C19078" s="5"/>
      <c r="D19078" s="5"/>
      <c r="E19078" s="5"/>
      <c r="F19078" s="5"/>
      <c r="G19078" s="5"/>
      <c r="H19078" s="5"/>
      <c r="I19078" s="5"/>
      <c r="J19078" s="5"/>
      <c r="K19078" s="5"/>
      <c r="L19078" s="5"/>
      <c r="M19078" s="5"/>
      <c r="N19078" s="5"/>
      <c r="O19078" s="5"/>
      <c r="P19078" s="5"/>
      <c r="Q19078" s="5"/>
      <c r="R19078" s="5"/>
      <c r="S19078" s="5"/>
      <c r="T19078" s="5"/>
      <c r="U19078" s="5"/>
      <c r="V19078" s="5"/>
      <c r="W19078" s="5"/>
      <c r="X19078" s="5"/>
      <c r="Y19078" s="5"/>
      <c r="Z19078" s="5"/>
      <c r="AA19078" s="5"/>
      <c r="AB19078" s="5"/>
      <c r="AC19078" s="5"/>
      <c r="AD19078" s="5"/>
      <c r="AE19078" s="5"/>
      <c r="AF19078" s="5"/>
      <c r="AG19078" s="11"/>
    </row>
    <row r="19079" spans="1:33">
      <c r="A19079" s="5"/>
      <c r="B19079" s="5"/>
      <c r="C19079" s="5"/>
      <c r="D19079" s="5"/>
      <c r="E19079" s="5"/>
      <c r="F19079" s="5"/>
      <c r="G19079" s="5"/>
      <c r="H19079" s="5"/>
      <c r="I19079" s="5"/>
      <c r="J19079" s="5"/>
      <c r="K19079" s="5"/>
      <c r="L19079" s="5"/>
      <c r="M19079" s="5"/>
      <c r="N19079" s="5"/>
      <c r="O19079" s="5"/>
      <c r="P19079" s="5"/>
      <c r="Q19079" s="5"/>
      <c r="R19079" s="5"/>
      <c r="S19079" s="5"/>
      <c r="T19079" s="5"/>
      <c r="U19079" s="5"/>
      <c r="V19079" s="5"/>
      <c r="W19079" s="5"/>
      <c r="X19079" s="5"/>
      <c r="Y19079" s="5"/>
      <c r="Z19079" s="5"/>
      <c r="AA19079" s="5"/>
      <c r="AB19079" s="5"/>
      <c r="AC19079" s="5"/>
      <c r="AD19079" s="5"/>
      <c r="AE19079" s="5"/>
      <c r="AF19079" s="5"/>
      <c r="AG19079" s="11"/>
    </row>
    <row r="19080" spans="1:33">
      <c r="A19080" s="5"/>
      <c r="B19080" s="5"/>
      <c r="C19080" s="5"/>
      <c r="D19080" s="5"/>
      <c r="E19080" s="5"/>
      <c r="F19080" s="5"/>
      <c r="G19080" s="5"/>
      <c r="H19080" s="5"/>
      <c r="I19080" s="5"/>
      <c r="J19080" s="5"/>
      <c r="K19080" s="5"/>
      <c r="L19080" s="5"/>
      <c r="M19080" s="5"/>
      <c r="N19080" s="5"/>
      <c r="O19080" s="5"/>
      <c r="P19080" s="5"/>
      <c r="Q19080" s="5"/>
      <c r="R19080" s="5"/>
      <c r="S19080" s="5"/>
      <c r="T19080" s="5"/>
      <c r="U19080" s="5"/>
      <c r="V19080" s="5"/>
      <c r="W19080" s="5"/>
      <c r="X19080" s="5"/>
      <c r="Y19080" s="5"/>
      <c r="Z19080" s="5"/>
      <c r="AA19080" s="5"/>
      <c r="AB19080" s="5"/>
      <c r="AC19080" s="5"/>
      <c r="AD19080" s="5"/>
      <c r="AE19080" s="5"/>
      <c r="AF19080" s="5"/>
      <c r="AG19080" s="11"/>
    </row>
    <row r="19081" spans="1:33">
      <c r="A19081" s="5"/>
      <c r="B19081" s="5"/>
      <c r="C19081" s="5"/>
      <c r="D19081" s="5"/>
      <c r="E19081" s="5"/>
      <c r="F19081" s="5"/>
      <c r="G19081" s="5"/>
      <c r="H19081" s="5"/>
      <c r="I19081" s="5"/>
      <c r="J19081" s="5"/>
      <c r="K19081" s="5"/>
      <c r="L19081" s="5"/>
      <c r="M19081" s="5"/>
      <c r="N19081" s="5"/>
      <c r="O19081" s="5"/>
      <c r="P19081" s="5"/>
      <c r="Q19081" s="5"/>
      <c r="R19081" s="5"/>
      <c r="S19081" s="5"/>
      <c r="T19081" s="5"/>
      <c r="U19081" s="5"/>
      <c r="V19081" s="5"/>
      <c r="W19081" s="5"/>
      <c r="X19081" s="5"/>
      <c r="Y19081" s="5"/>
      <c r="Z19081" s="5"/>
      <c r="AA19081" s="5"/>
      <c r="AB19081" s="5"/>
      <c r="AC19081" s="5"/>
      <c r="AD19081" s="5"/>
      <c r="AE19081" s="5"/>
      <c r="AF19081" s="5"/>
      <c r="AG19081" s="11"/>
    </row>
    <row r="19082" spans="1:33">
      <c r="A19082" s="5"/>
      <c r="B19082" s="5"/>
      <c r="C19082" s="5"/>
      <c r="D19082" s="5"/>
      <c r="E19082" s="5"/>
      <c r="F19082" s="5"/>
      <c r="G19082" s="5"/>
      <c r="H19082" s="5"/>
      <c r="I19082" s="5"/>
      <c r="J19082" s="5"/>
      <c r="K19082" s="5"/>
      <c r="L19082" s="5"/>
      <c r="M19082" s="5"/>
      <c r="N19082" s="5"/>
      <c r="O19082" s="5"/>
      <c r="P19082" s="5"/>
      <c r="Q19082" s="5"/>
      <c r="R19082" s="5"/>
      <c r="S19082" s="5"/>
      <c r="T19082" s="5"/>
      <c r="U19082" s="5"/>
      <c r="V19082" s="5"/>
      <c r="W19082" s="5"/>
      <c r="X19082" s="5"/>
      <c r="Y19082" s="5"/>
      <c r="Z19082" s="5"/>
      <c r="AA19082" s="5"/>
      <c r="AB19082" s="5"/>
      <c r="AC19082" s="5"/>
      <c r="AD19082" s="5"/>
      <c r="AE19082" s="5"/>
      <c r="AF19082" s="5"/>
      <c r="AG19082" s="11"/>
    </row>
    <row r="19083" spans="1:33">
      <c r="A19083" s="5"/>
      <c r="B19083" s="5"/>
      <c r="C19083" s="5"/>
      <c r="D19083" s="5"/>
      <c r="E19083" s="5"/>
      <c r="F19083" s="5"/>
      <c r="G19083" s="5"/>
      <c r="H19083" s="5"/>
      <c r="I19083" s="5"/>
      <c r="J19083" s="5"/>
      <c r="K19083" s="5"/>
      <c r="L19083" s="5"/>
      <c r="M19083" s="5"/>
      <c r="N19083" s="5"/>
      <c r="O19083" s="5"/>
      <c r="P19083" s="5"/>
      <c r="Q19083" s="5"/>
      <c r="R19083" s="5"/>
      <c r="S19083" s="5"/>
      <c r="T19083" s="5"/>
      <c r="U19083" s="5"/>
      <c r="V19083" s="5"/>
      <c r="W19083" s="5"/>
      <c r="X19083" s="5"/>
      <c r="Y19083" s="5"/>
      <c r="Z19083" s="5"/>
      <c r="AA19083" s="5"/>
      <c r="AB19083" s="5"/>
      <c r="AC19083" s="5"/>
      <c r="AD19083" s="5"/>
      <c r="AE19083" s="5"/>
      <c r="AF19083" s="5"/>
      <c r="AG19083" s="11"/>
    </row>
    <row r="19084" spans="1:33">
      <c r="A19084" s="5"/>
      <c r="B19084" s="5"/>
      <c r="C19084" s="5"/>
      <c r="D19084" s="5"/>
      <c r="E19084" s="5"/>
      <c r="F19084" s="5"/>
      <c r="G19084" s="5"/>
      <c r="H19084" s="5"/>
      <c r="I19084" s="5"/>
      <c r="J19084" s="5"/>
      <c r="K19084" s="5"/>
      <c r="L19084" s="5"/>
      <c r="M19084" s="5"/>
      <c r="N19084" s="5"/>
      <c r="O19084" s="5"/>
      <c r="P19084" s="5"/>
      <c r="Q19084" s="5"/>
      <c r="R19084" s="5"/>
      <c r="S19084" s="5"/>
      <c r="T19084" s="5"/>
      <c r="U19084" s="5"/>
      <c r="V19084" s="5"/>
      <c r="W19084" s="5"/>
      <c r="X19084" s="5"/>
      <c r="Y19084" s="5"/>
      <c r="Z19084" s="5"/>
      <c r="AA19084" s="5"/>
      <c r="AB19084" s="5"/>
      <c r="AC19084" s="5"/>
      <c r="AD19084" s="5"/>
      <c r="AE19084" s="5"/>
      <c r="AF19084" s="5"/>
      <c r="AG19084" s="11"/>
    </row>
    <row r="19085" spans="1:33">
      <c r="A19085" s="5"/>
      <c r="B19085" s="5"/>
      <c r="C19085" s="5"/>
      <c r="D19085" s="5"/>
      <c r="E19085" s="5"/>
      <c r="F19085" s="5"/>
      <c r="G19085" s="5"/>
      <c r="H19085" s="5"/>
      <c r="I19085" s="5"/>
      <c r="J19085" s="5"/>
      <c r="K19085" s="5"/>
      <c r="L19085" s="5"/>
      <c r="M19085" s="5"/>
      <c r="N19085" s="5"/>
      <c r="O19085" s="5"/>
      <c r="P19085" s="5"/>
      <c r="Q19085" s="5"/>
      <c r="R19085" s="5"/>
      <c r="S19085" s="5"/>
      <c r="T19085" s="5"/>
      <c r="U19085" s="5"/>
      <c r="V19085" s="5"/>
      <c r="W19085" s="5"/>
      <c r="X19085" s="5"/>
      <c r="Y19085" s="5"/>
      <c r="Z19085" s="5"/>
      <c r="AA19085" s="5"/>
      <c r="AB19085" s="5"/>
      <c r="AC19085" s="5"/>
      <c r="AD19085" s="5"/>
      <c r="AE19085" s="5"/>
      <c r="AF19085" s="5"/>
      <c r="AG19085" s="11"/>
    </row>
    <row r="19086" spans="1:33">
      <c r="A19086" s="5"/>
      <c r="B19086" s="5"/>
      <c r="C19086" s="5"/>
      <c r="D19086" s="5"/>
      <c r="E19086" s="5"/>
      <c r="F19086" s="5"/>
      <c r="G19086" s="5"/>
      <c r="H19086" s="5"/>
      <c r="I19086" s="5"/>
      <c r="J19086" s="5"/>
      <c r="K19086" s="5"/>
      <c r="L19086" s="5"/>
      <c r="M19086" s="5"/>
      <c r="N19086" s="5"/>
      <c r="O19086" s="5"/>
      <c r="P19086" s="5"/>
      <c r="Q19086" s="5"/>
      <c r="R19086" s="5"/>
      <c r="S19086" s="5"/>
      <c r="T19086" s="5"/>
      <c r="U19086" s="5"/>
      <c r="V19086" s="5"/>
      <c r="W19086" s="5"/>
      <c r="X19086" s="5"/>
      <c r="Y19086" s="5"/>
      <c r="Z19086" s="5"/>
      <c r="AA19086" s="5"/>
      <c r="AB19086" s="5"/>
      <c r="AC19086" s="5"/>
      <c r="AD19086" s="5"/>
      <c r="AE19086" s="5"/>
      <c r="AF19086" s="5"/>
      <c r="AG19086" s="11"/>
    </row>
    <row r="19087" spans="1:33">
      <c r="A19087" s="5"/>
      <c r="B19087" s="5"/>
      <c r="C19087" s="5"/>
      <c r="D19087" s="5"/>
      <c r="E19087" s="5"/>
      <c r="F19087" s="5"/>
      <c r="G19087" s="5"/>
      <c r="H19087" s="5"/>
      <c r="I19087" s="5"/>
      <c r="J19087" s="5"/>
      <c r="K19087" s="5"/>
      <c r="L19087" s="5"/>
      <c r="M19087" s="5"/>
      <c r="N19087" s="5"/>
      <c r="O19087" s="5"/>
      <c r="P19087" s="5"/>
      <c r="Q19087" s="5"/>
      <c r="R19087" s="5"/>
      <c r="S19087" s="5"/>
      <c r="T19087" s="5"/>
      <c r="U19087" s="5"/>
      <c r="V19087" s="5"/>
      <c r="W19087" s="5"/>
      <c r="X19087" s="5"/>
      <c r="Y19087" s="5"/>
      <c r="Z19087" s="5"/>
      <c r="AA19087" s="5"/>
      <c r="AB19087" s="5"/>
      <c r="AC19087" s="5"/>
      <c r="AD19087" s="5"/>
      <c r="AE19087" s="5"/>
      <c r="AF19087" s="5"/>
      <c r="AG19087" s="11"/>
    </row>
    <row r="19088" spans="1:33">
      <c r="A19088" s="5"/>
      <c r="B19088" s="5"/>
      <c r="C19088" s="5"/>
      <c r="D19088" s="5"/>
      <c r="E19088" s="5"/>
      <c r="F19088" s="5"/>
      <c r="G19088" s="5"/>
      <c r="H19088" s="5"/>
      <c r="I19088" s="5"/>
      <c r="J19088" s="5"/>
      <c r="K19088" s="5"/>
      <c r="L19088" s="5"/>
      <c r="M19088" s="5"/>
      <c r="N19088" s="5"/>
      <c r="O19088" s="5"/>
      <c r="P19088" s="5"/>
      <c r="Q19088" s="5"/>
      <c r="R19088" s="5"/>
      <c r="S19088" s="5"/>
      <c r="T19088" s="5"/>
      <c r="U19088" s="5"/>
      <c r="V19088" s="5"/>
      <c r="W19088" s="5"/>
      <c r="X19088" s="5"/>
      <c r="Y19088" s="5"/>
      <c r="Z19088" s="5"/>
      <c r="AA19088" s="5"/>
      <c r="AB19088" s="5"/>
      <c r="AC19088" s="5"/>
      <c r="AD19088" s="5"/>
      <c r="AE19088" s="5"/>
      <c r="AF19088" s="5"/>
      <c r="AG19088" s="11"/>
    </row>
    <row r="19089" spans="1:33">
      <c r="A19089" s="5"/>
      <c r="B19089" s="5"/>
      <c r="C19089" s="5"/>
      <c r="D19089" s="5"/>
      <c r="E19089" s="5"/>
      <c r="F19089" s="5"/>
      <c r="G19089" s="5"/>
      <c r="H19089" s="5"/>
      <c r="I19089" s="5"/>
      <c r="J19089" s="5"/>
      <c r="K19089" s="5"/>
      <c r="L19089" s="5"/>
      <c r="M19089" s="5"/>
      <c r="N19089" s="5"/>
      <c r="O19089" s="5"/>
      <c r="P19089" s="5"/>
      <c r="Q19089" s="5"/>
      <c r="R19089" s="5"/>
      <c r="S19089" s="5"/>
      <c r="T19089" s="5"/>
      <c r="U19089" s="5"/>
      <c r="V19089" s="5"/>
      <c r="W19089" s="5"/>
      <c r="X19089" s="5"/>
      <c r="Y19089" s="5"/>
      <c r="Z19089" s="5"/>
      <c r="AA19089" s="5"/>
      <c r="AB19089" s="5"/>
      <c r="AC19089" s="5"/>
      <c r="AD19089" s="5"/>
      <c r="AE19089" s="5"/>
      <c r="AF19089" s="5"/>
      <c r="AG19089" s="11"/>
    </row>
    <row r="19090" spans="1:33">
      <c r="A19090" s="5"/>
      <c r="B19090" s="5"/>
      <c r="C19090" s="5"/>
      <c r="D19090" s="5"/>
      <c r="E19090" s="5"/>
      <c r="F19090" s="5"/>
      <c r="G19090" s="5"/>
      <c r="H19090" s="5"/>
      <c r="I19090" s="5"/>
      <c r="J19090" s="5"/>
      <c r="K19090" s="5"/>
      <c r="L19090" s="5"/>
      <c r="M19090" s="5"/>
      <c r="N19090" s="5"/>
      <c r="O19090" s="5"/>
      <c r="P19090" s="5"/>
      <c r="Q19090" s="5"/>
      <c r="R19090" s="5"/>
      <c r="S19090" s="5"/>
      <c r="T19090" s="5"/>
      <c r="U19090" s="5"/>
      <c r="V19090" s="5"/>
      <c r="W19090" s="5"/>
      <c r="X19090" s="5"/>
      <c r="Y19090" s="5"/>
      <c r="Z19090" s="5"/>
      <c r="AA19090" s="5"/>
      <c r="AB19090" s="5"/>
      <c r="AC19090" s="5"/>
      <c r="AD19090" s="5"/>
      <c r="AE19090" s="5"/>
      <c r="AF19090" s="5"/>
      <c r="AG19090" s="11"/>
    </row>
    <row r="19091" spans="1:33">
      <c r="A19091" s="5"/>
      <c r="B19091" s="5"/>
      <c r="C19091" s="5"/>
      <c r="D19091" s="5"/>
      <c r="E19091" s="5"/>
      <c r="F19091" s="5"/>
      <c r="G19091" s="5"/>
      <c r="H19091" s="5"/>
      <c r="I19091" s="5"/>
      <c r="J19091" s="5"/>
      <c r="K19091" s="5"/>
      <c r="L19091" s="5"/>
      <c r="M19091" s="5"/>
      <c r="N19091" s="5"/>
      <c r="O19091" s="5"/>
      <c r="P19091" s="5"/>
      <c r="Q19091" s="5"/>
      <c r="R19091" s="5"/>
      <c r="S19091" s="5"/>
      <c r="T19091" s="5"/>
      <c r="U19091" s="5"/>
      <c r="V19091" s="5"/>
      <c r="W19091" s="5"/>
      <c r="X19091" s="5"/>
      <c r="Y19091" s="5"/>
      <c r="Z19091" s="5"/>
      <c r="AA19091" s="5"/>
      <c r="AB19091" s="5"/>
      <c r="AC19091" s="5"/>
      <c r="AD19091" s="5"/>
      <c r="AE19091" s="5"/>
      <c r="AF19091" s="5"/>
      <c r="AG19091" s="11"/>
    </row>
    <row r="19092" spans="1:33">
      <c r="A19092" s="5"/>
      <c r="B19092" s="5"/>
      <c r="C19092" s="5"/>
      <c r="D19092" s="5"/>
      <c r="E19092" s="5"/>
      <c r="F19092" s="5"/>
      <c r="G19092" s="5"/>
      <c r="H19092" s="5"/>
      <c r="I19092" s="5"/>
      <c r="J19092" s="5"/>
      <c r="K19092" s="5"/>
      <c r="L19092" s="5"/>
      <c r="M19092" s="5"/>
      <c r="N19092" s="5"/>
      <c r="O19092" s="5"/>
      <c r="P19092" s="5"/>
      <c r="Q19092" s="5"/>
      <c r="R19092" s="5"/>
      <c r="S19092" s="5"/>
      <c r="T19092" s="5"/>
      <c r="U19092" s="5"/>
      <c r="V19092" s="5"/>
      <c r="W19092" s="5"/>
      <c r="X19092" s="5"/>
      <c r="Y19092" s="5"/>
      <c r="Z19092" s="5"/>
      <c r="AA19092" s="5"/>
      <c r="AB19092" s="5"/>
      <c r="AC19092" s="5"/>
      <c r="AD19092" s="5"/>
      <c r="AE19092" s="5"/>
      <c r="AF19092" s="5"/>
      <c r="AG19092" s="11"/>
    </row>
    <row r="19093" spans="1:33">
      <c r="A19093" s="5"/>
      <c r="B19093" s="5"/>
      <c r="C19093" s="5"/>
      <c r="D19093" s="5"/>
      <c r="E19093" s="5"/>
      <c r="F19093" s="5"/>
      <c r="G19093" s="5"/>
      <c r="H19093" s="5"/>
      <c r="I19093" s="5"/>
      <c r="J19093" s="5"/>
      <c r="K19093" s="5"/>
      <c r="L19093" s="5"/>
      <c r="M19093" s="5"/>
      <c r="N19093" s="5"/>
      <c r="O19093" s="5"/>
      <c r="P19093" s="5"/>
      <c r="Q19093" s="5"/>
      <c r="R19093" s="5"/>
      <c r="S19093" s="5"/>
      <c r="T19093" s="5"/>
      <c r="U19093" s="5"/>
      <c r="V19093" s="5"/>
      <c r="W19093" s="5"/>
      <c r="X19093" s="5"/>
      <c r="Y19093" s="5"/>
      <c r="Z19093" s="5"/>
      <c r="AA19093" s="5"/>
      <c r="AB19093" s="5"/>
      <c r="AC19093" s="5"/>
      <c r="AD19093" s="5"/>
      <c r="AE19093" s="5"/>
      <c r="AF19093" s="5"/>
      <c r="AG19093" s="11"/>
    </row>
    <row r="19094" spans="1:33">
      <c r="A19094" s="5"/>
      <c r="B19094" s="5"/>
      <c r="C19094" s="5"/>
      <c r="D19094" s="5"/>
      <c r="E19094" s="5"/>
      <c r="F19094" s="5"/>
      <c r="G19094" s="5"/>
      <c r="H19094" s="5"/>
      <c r="I19094" s="5"/>
      <c r="J19094" s="5"/>
      <c r="K19094" s="5"/>
      <c r="L19094" s="5"/>
      <c r="M19094" s="5"/>
      <c r="N19094" s="5"/>
      <c r="O19094" s="5"/>
      <c r="P19094" s="5"/>
      <c r="Q19094" s="5"/>
      <c r="R19094" s="5"/>
      <c r="S19094" s="5"/>
      <c r="T19094" s="5"/>
      <c r="U19094" s="5"/>
      <c r="V19094" s="5"/>
      <c r="W19094" s="5"/>
      <c r="X19094" s="5"/>
      <c r="Y19094" s="5"/>
      <c r="Z19094" s="5"/>
      <c r="AA19094" s="5"/>
      <c r="AB19094" s="5"/>
      <c r="AC19094" s="5"/>
      <c r="AD19094" s="5"/>
      <c r="AE19094" s="5"/>
      <c r="AF19094" s="5"/>
      <c r="AG19094" s="11"/>
    </row>
    <row r="19095" spans="1:33">
      <c r="A19095" s="5"/>
      <c r="B19095" s="5"/>
      <c r="C19095" s="5"/>
      <c r="D19095" s="5"/>
      <c r="E19095" s="5"/>
      <c r="F19095" s="5"/>
      <c r="G19095" s="5"/>
      <c r="H19095" s="5"/>
      <c r="I19095" s="5"/>
      <c r="J19095" s="5"/>
      <c r="K19095" s="5"/>
      <c r="L19095" s="5"/>
      <c r="M19095" s="5"/>
      <c r="N19095" s="5"/>
      <c r="O19095" s="5"/>
      <c r="P19095" s="5"/>
      <c r="Q19095" s="5"/>
      <c r="R19095" s="5"/>
      <c r="S19095" s="5"/>
      <c r="T19095" s="5"/>
      <c r="U19095" s="5"/>
      <c r="V19095" s="5"/>
      <c r="W19095" s="5"/>
      <c r="X19095" s="5"/>
      <c r="Y19095" s="5"/>
      <c r="Z19095" s="5"/>
      <c r="AA19095" s="5"/>
      <c r="AB19095" s="5"/>
      <c r="AC19095" s="5"/>
      <c r="AD19095" s="5"/>
      <c r="AE19095" s="5"/>
      <c r="AF19095" s="5"/>
      <c r="AG19095" s="11"/>
    </row>
    <row r="19096" spans="1:33">
      <c r="A19096" s="5"/>
      <c r="B19096" s="5"/>
      <c r="C19096" s="5"/>
      <c r="D19096" s="5"/>
      <c r="E19096" s="5"/>
      <c r="F19096" s="5"/>
      <c r="G19096" s="5"/>
      <c r="H19096" s="5"/>
      <c r="I19096" s="5"/>
      <c r="J19096" s="5"/>
      <c r="K19096" s="5"/>
      <c r="L19096" s="5"/>
      <c r="M19096" s="5"/>
      <c r="N19096" s="5"/>
      <c r="O19096" s="5"/>
      <c r="P19096" s="5"/>
      <c r="Q19096" s="5"/>
      <c r="R19096" s="5"/>
      <c r="S19096" s="5"/>
      <c r="T19096" s="5"/>
      <c r="U19096" s="5"/>
      <c r="V19096" s="5"/>
      <c r="W19096" s="5"/>
      <c r="X19096" s="5"/>
      <c r="Y19096" s="5"/>
      <c r="Z19096" s="5"/>
      <c r="AA19096" s="5"/>
      <c r="AB19096" s="5"/>
      <c r="AC19096" s="5"/>
      <c r="AD19096" s="5"/>
      <c r="AE19096" s="5"/>
      <c r="AF19096" s="5"/>
      <c r="AG19096" s="11"/>
    </row>
    <row r="19097" spans="1:33">
      <c r="A19097" s="5"/>
      <c r="B19097" s="5"/>
      <c r="C19097" s="5"/>
      <c r="D19097" s="5"/>
      <c r="E19097" s="5"/>
      <c r="F19097" s="5"/>
      <c r="G19097" s="5"/>
      <c r="H19097" s="5"/>
      <c r="I19097" s="5"/>
      <c r="J19097" s="5"/>
      <c r="K19097" s="5"/>
      <c r="L19097" s="5"/>
      <c r="M19097" s="5"/>
      <c r="N19097" s="5"/>
      <c r="O19097" s="5"/>
      <c r="P19097" s="5"/>
      <c r="Q19097" s="5"/>
      <c r="R19097" s="5"/>
      <c r="S19097" s="5"/>
      <c r="T19097" s="5"/>
      <c r="U19097" s="5"/>
      <c r="V19097" s="5"/>
      <c r="W19097" s="5"/>
      <c r="X19097" s="5"/>
      <c r="Y19097" s="5"/>
      <c r="Z19097" s="5"/>
      <c r="AA19097" s="5"/>
      <c r="AB19097" s="5"/>
      <c r="AC19097" s="5"/>
      <c r="AD19097" s="5"/>
      <c r="AE19097" s="5"/>
      <c r="AF19097" s="5"/>
      <c r="AG19097" s="11"/>
    </row>
    <row r="19098" spans="1:33">
      <c r="A19098" s="5"/>
      <c r="B19098" s="5"/>
      <c r="C19098" s="5"/>
      <c r="D19098" s="5"/>
      <c r="E19098" s="5"/>
      <c r="F19098" s="5"/>
      <c r="G19098" s="5"/>
      <c r="H19098" s="5"/>
      <c r="I19098" s="5"/>
      <c r="J19098" s="5"/>
      <c r="K19098" s="5"/>
      <c r="L19098" s="5"/>
      <c r="M19098" s="5"/>
      <c r="N19098" s="5"/>
      <c r="O19098" s="5"/>
      <c r="P19098" s="5"/>
      <c r="Q19098" s="5"/>
      <c r="R19098" s="5"/>
      <c r="S19098" s="5"/>
      <c r="T19098" s="5"/>
      <c r="U19098" s="5"/>
      <c r="V19098" s="5"/>
      <c r="W19098" s="5"/>
      <c r="X19098" s="5"/>
      <c r="Y19098" s="5"/>
      <c r="Z19098" s="5"/>
      <c r="AA19098" s="5"/>
      <c r="AB19098" s="5"/>
      <c r="AC19098" s="5"/>
      <c r="AD19098" s="5"/>
      <c r="AE19098" s="5"/>
      <c r="AF19098" s="5"/>
      <c r="AG19098" s="11"/>
    </row>
    <row r="19099" spans="1:33">
      <c r="A19099" s="5"/>
      <c r="B19099" s="5"/>
      <c r="C19099" s="5"/>
      <c r="D19099" s="5"/>
      <c r="E19099" s="5"/>
      <c r="F19099" s="5"/>
      <c r="G19099" s="5"/>
      <c r="H19099" s="5"/>
      <c r="I19099" s="5"/>
      <c r="J19099" s="5"/>
      <c r="K19099" s="5"/>
      <c r="L19099" s="5"/>
      <c r="M19099" s="5"/>
      <c r="N19099" s="5"/>
      <c r="O19099" s="5"/>
      <c r="P19099" s="5"/>
      <c r="Q19099" s="5"/>
      <c r="R19099" s="5"/>
      <c r="S19099" s="5"/>
      <c r="T19099" s="5"/>
      <c r="U19099" s="5"/>
      <c r="V19099" s="5"/>
      <c r="W19099" s="5"/>
      <c r="X19099" s="5"/>
      <c r="Y19099" s="5"/>
      <c r="Z19099" s="5"/>
      <c r="AA19099" s="5"/>
      <c r="AB19099" s="5"/>
      <c r="AC19099" s="5"/>
      <c r="AD19099" s="5"/>
      <c r="AE19099" s="5"/>
      <c r="AF19099" s="5"/>
      <c r="AG19099" s="11"/>
    </row>
    <row r="19100" spans="1:33">
      <c r="A19100" s="5"/>
      <c r="B19100" s="5"/>
      <c r="C19100" s="5"/>
      <c r="D19100" s="5"/>
      <c r="E19100" s="5"/>
      <c r="F19100" s="5"/>
      <c r="G19100" s="5"/>
      <c r="H19100" s="5"/>
      <c r="I19100" s="5"/>
      <c r="J19100" s="5"/>
      <c r="K19100" s="5"/>
      <c r="L19100" s="5"/>
      <c r="M19100" s="5"/>
      <c r="N19100" s="5"/>
      <c r="O19100" s="5"/>
      <c r="P19100" s="5"/>
      <c r="Q19100" s="5"/>
      <c r="R19100" s="5"/>
      <c r="S19100" s="5"/>
      <c r="T19100" s="5"/>
      <c r="U19100" s="5"/>
      <c r="V19100" s="5"/>
      <c r="W19100" s="5"/>
      <c r="X19100" s="5"/>
      <c r="Y19100" s="5"/>
      <c r="Z19100" s="5"/>
      <c r="AA19100" s="5"/>
      <c r="AB19100" s="5"/>
      <c r="AC19100" s="5"/>
      <c r="AD19100" s="5"/>
      <c r="AE19100" s="5"/>
      <c r="AF19100" s="5"/>
      <c r="AG19100" s="11"/>
    </row>
    <row r="19101" spans="1:33">
      <c r="A19101" s="5"/>
      <c r="B19101" s="5"/>
      <c r="C19101" s="5"/>
      <c r="D19101" s="5"/>
      <c r="E19101" s="5"/>
      <c r="F19101" s="5"/>
      <c r="G19101" s="5"/>
      <c r="H19101" s="5"/>
      <c r="I19101" s="5"/>
      <c r="J19101" s="5"/>
      <c r="K19101" s="5"/>
      <c r="L19101" s="5"/>
      <c r="M19101" s="5"/>
      <c r="N19101" s="5"/>
      <c r="O19101" s="5"/>
      <c r="P19101" s="5"/>
      <c r="Q19101" s="5"/>
      <c r="R19101" s="5"/>
      <c r="S19101" s="5"/>
      <c r="T19101" s="5"/>
      <c r="U19101" s="5"/>
      <c r="V19101" s="5"/>
      <c r="W19101" s="5"/>
      <c r="X19101" s="5"/>
      <c r="Y19101" s="5"/>
      <c r="Z19101" s="5"/>
      <c r="AA19101" s="5"/>
      <c r="AB19101" s="5"/>
      <c r="AC19101" s="5"/>
      <c r="AD19101" s="5"/>
      <c r="AE19101" s="5"/>
      <c r="AF19101" s="5"/>
      <c r="AG19101" s="11"/>
    </row>
    <row r="19102" spans="1:33">
      <c r="A19102" s="5"/>
      <c r="B19102" s="5"/>
      <c r="C19102" s="5"/>
      <c r="D19102" s="5"/>
      <c r="E19102" s="5"/>
      <c r="F19102" s="5"/>
      <c r="G19102" s="5"/>
      <c r="H19102" s="5"/>
      <c r="I19102" s="5"/>
      <c r="J19102" s="5"/>
      <c r="K19102" s="5"/>
      <c r="L19102" s="5"/>
      <c r="M19102" s="5"/>
      <c r="N19102" s="5"/>
      <c r="O19102" s="5"/>
      <c r="P19102" s="5"/>
      <c r="Q19102" s="5"/>
      <c r="R19102" s="5"/>
      <c r="S19102" s="5"/>
      <c r="T19102" s="5"/>
      <c r="U19102" s="5"/>
      <c r="V19102" s="5"/>
      <c r="W19102" s="5"/>
      <c r="X19102" s="5"/>
      <c r="Y19102" s="5"/>
      <c r="Z19102" s="5"/>
      <c r="AA19102" s="5"/>
      <c r="AB19102" s="5"/>
      <c r="AC19102" s="5"/>
      <c r="AD19102" s="5"/>
      <c r="AE19102" s="5"/>
      <c r="AF19102" s="5"/>
      <c r="AG19102" s="11"/>
    </row>
    <row r="19103" spans="1:33">
      <c r="A19103" s="5"/>
      <c r="B19103" s="5"/>
      <c r="C19103" s="5"/>
      <c r="D19103" s="5"/>
      <c r="E19103" s="5"/>
      <c r="F19103" s="5"/>
      <c r="G19103" s="5"/>
      <c r="H19103" s="5"/>
      <c r="I19103" s="5"/>
      <c r="J19103" s="5"/>
      <c r="K19103" s="5"/>
      <c r="L19103" s="5"/>
      <c r="M19103" s="5"/>
      <c r="N19103" s="5"/>
      <c r="O19103" s="5"/>
      <c r="P19103" s="5"/>
      <c r="Q19103" s="5"/>
      <c r="R19103" s="5"/>
      <c r="S19103" s="5"/>
      <c r="T19103" s="5"/>
      <c r="U19103" s="5"/>
      <c r="V19103" s="5"/>
      <c r="W19103" s="5"/>
      <c r="X19103" s="5"/>
      <c r="Y19103" s="5"/>
      <c r="Z19103" s="5"/>
      <c r="AA19103" s="5"/>
      <c r="AB19103" s="5"/>
      <c r="AC19103" s="5"/>
      <c r="AD19103" s="5"/>
      <c r="AE19103" s="5"/>
      <c r="AF19103" s="5"/>
      <c r="AG19103" s="11"/>
    </row>
    <row r="19104" spans="1:33">
      <c r="A19104" s="5"/>
      <c r="B19104" s="5"/>
      <c r="C19104" s="5"/>
      <c r="D19104" s="5"/>
      <c r="E19104" s="5"/>
      <c r="F19104" s="5"/>
      <c r="G19104" s="5"/>
      <c r="H19104" s="5"/>
      <c r="I19104" s="5"/>
      <c r="J19104" s="5"/>
      <c r="K19104" s="5"/>
      <c r="L19104" s="5"/>
      <c r="M19104" s="5"/>
      <c r="N19104" s="5"/>
      <c r="O19104" s="5"/>
      <c r="P19104" s="5"/>
      <c r="Q19104" s="5"/>
      <c r="R19104" s="5"/>
      <c r="S19104" s="5"/>
      <c r="T19104" s="5"/>
      <c r="U19104" s="5"/>
      <c r="V19104" s="5"/>
      <c r="W19104" s="5"/>
      <c r="X19104" s="5"/>
      <c r="Y19104" s="5"/>
      <c r="Z19104" s="5"/>
      <c r="AA19104" s="5"/>
      <c r="AB19104" s="5"/>
      <c r="AC19104" s="5"/>
      <c r="AD19104" s="5"/>
      <c r="AE19104" s="5"/>
      <c r="AF19104" s="5"/>
      <c r="AG19104" s="11"/>
    </row>
    <row r="19105" spans="1:33">
      <c r="A19105" s="5"/>
      <c r="B19105" s="5"/>
      <c r="C19105" s="5"/>
      <c r="D19105" s="5"/>
      <c r="E19105" s="5"/>
      <c r="F19105" s="5"/>
      <c r="G19105" s="5"/>
      <c r="H19105" s="5"/>
      <c r="I19105" s="5"/>
      <c r="J19105" s="5"/>
      <c r="K19105" s="5"/>
      <c r="L19105" s="5"/>
      <c r="M19105" s="5"/>
      <c r="N19105" s="5"/>
      <c r="O19105" s="5"/>
      <c r="P19105" s="5"/>
      <c r="Q19105" s="5"/>
      <c r="R19105" s="5"/>
      <c r="S19105" s="5"/>
      <c r="T19105" s="5"/>
      <c r="U19105" s="5"/>
      <c r="V19105" s="5"/>
      <c r="W19105" s="5"/>
      <c r="X19105" s="5"/>
      <c r="Y19105" s="5"/>
      <c r="Z19105" s="5"/>
      <c r="AA19105" s="5"/>
      <c r="AB19105" s="5"/>
      <c r="AC19105" s="5"/>
      <c r="AD19105" s="5"/>
      <c r="AE19105" s="5"/>
      <c r="AF19105" s="5"/>
      <c r="AG19105" s="11"/>
    </row>
    <row r="19106" spans="1:33">
      <c r="A19106" s="5"/>
      <c r="B19106" s="5"/>
      <c r="C19106" s="5"/>
      <c r="D19106" s="5"/>
      <c r="E19106" s="5"/>
      <c r="F19106" s="5"/>
      <c r="G19106" s="5"/>
      <c r="H19106" s="5"/>
      <c r="I19106" s="5"/>
      <c r="J19106" s="5"/>
      <c r="K19106" s="5"/>
      <c r="L19106" s="5"/>
      <c r="M19106" s="5"/>
      <c r="N19106" s="5"/>
      <c r="O19106" s="5"/>
      <c r="P19106" s="5"/>
      <c r="Q19106" s="5"/>
      <c r="R19106" s="5"/>
      <c r="S19106" s="5"/>
      <c r="T19106" s="5"/>
      <c r="U19106" s="5"/>
      <c r="V19106" s="5"/>
      <c r="W19106" s="5"/>
      <c r="X19106" s="5"/>
      <c r="Y19106" s="5"/>
      <c r="Z19106" s="5"/>
      <c r="AA19106" s="5"/>
      <c r="AB19106" s="5"/>
      <c r="AC19106" s="5"/>
      <c r="AD19106" s="5"/>
      <c r="AE19106" s="5"/>
      <c r="AF19106" s="5"/>
      <c r="AG19106" s="11"/>
    </row>
    <row r="19107" spans="1:33">
      <c r="A19107" s="5"/>
      <c r="B19107" s="5"/>
      <c r="C19107" s="5"/>
      <c r="D19107" s="5"/>
      <c r="E19107" s="5"/>
      <c r="F19107" s="5"/>
      <c r="G19107" s="5"/>
      <c r="H19107" s="5"/>
      <c r="I19107" s="5"/>
      <c r="J19107" s="5"/>
      <c r="K19107" s="5"/>
      <c r="L19107" s="5"/>
      <c r="M19107" s="5"/>
      <c r="N19107" s="5"/>
      <c r="O19107" s="5"/>
      <c r="P19107" s="5"/>
      <c r="Q19107" s="5"/>
      <c r="R19107" s="5"/>
      <c r="S19107" s="5"/>
      <c r="T19107" s="5"/>
      <c r="U19107" s="5"/>
      <c r="V19107" s="5"/>
      <c r="W19107" s="5"/>
      <c r="X19107" s="5"/>
      <c r="Y19107" s="5"/>
      <c r="Z19107" s="5"/>
      <c r="AA19107" s="5"/>
      <c r="AB19107" s="5"/>
      <c r="AC19107" s="5"/>
      <c r="AD19107" s="5"/>
      <c r="AE19107" s="5"/>
      <c r="AF19107" s="5"/>
      <c r="AG19107" s="11"/>
    </row>
    <row r="19108" spans="1:33">
      <c r="A19108" s="5"/>
      <c r="B19108" s="5"/>
      <c r="C19108" s="5"/>
      <c r="D19108" s="5"/>
      <c r="E19108" s="5"/>
      <c r="F19108" s="5"/>
      <c r="G19108" s="5"/>
      <c r="H19108" s="5"/>
      <c r="I19108" s="5"/>
      <c r="J19108" s="5"/>
      <c r="K19108" s="5"/>
      <c r="L19108" s="5"/>
      <c r="M19108" s="5"/>
      <c r="N19108" s="5"/>
      <c r="O19108" s="5"/>
      <c r="P19108" s="5"/>
      <c r="Q19108" s="5"/>
      <c r="R19108" s="5"/>
      <c r="S19108" s="5"/>
      <c r="T19108" s="5"/>
      <c r="U19108" s="5"/>
      <c r="V19108" s="5"/>
      <c r="W19108" s="5"/>
      <c r="X19108" s="5"/>
      <c r="Y19108" s="5"/>
      <c r="Z19108" s="5"/>
      <c r="AA19108" s="5"/>
      <c r="AB19108" s="5"/>
      <c r="AC19108" s="5"/>
      <c r="AD19108" s="5"/>
      <c r="AE19108" s="5"/>
      <c r="AF19108" s="5"/>
      <c r="AG19108" s="11"/>
    </row>
    <row r="19109" spans="1:33">
      <c r="A19109" s="5"/>
      <c r="B19109" s="5"/>
      <c r="C19109" s="5"/>
      <c r="D19109" s="5"/>
      <c r="E19109" s="5"/>
      <c r="F19109" s="5"/>
      <c r="G19109" s="5"/>
      <c r="H19109" s="5"/>
      <c r="I19109" s="5"/>
      <c r="J19109" s="5"/>
      <c r="K19109" s="5"/>
      <c r="L19109" s="5"/>
      <c r="M19109" s="5"/>
      <c r="N19109" s="5"/>
      <c r="O19109" s="5"/>
      <c r="P19109" s="5"/>
      <c r="Q19109" s="5"/>
      <c r="R19109" s="5"/>
      <c r="S19109" s="5"/>
      <c r="T19109" s="5"/>
      <c r="U19109" s="5"/>
      <c r="V19109" s="5"/>
      <c r="W19109" s="5"/>
      <c r="X19109" s="5"/>
      <c r="Y19109" s="5"/>
      <c r="Z19109" s="5"/>
      <c r="AA19109" s="5"/>
      <c r="AB19109" s="5"/>
      <c r="AC19109" s="5"/>
      <c r="AD19109" s="5"/>
      <c r="AE19109" s="5"/>
      <c r="AF19109" s="5"/>
      <c r="AG19109" s="11"/>
    </row>
    <row r="19110" spans="1:33">
      <c r="A19110" s="5"/>
      <c r="B19110" s="5"/>
      <c r="C19110" s="5"/>
      <c r="D19110" s="5"/>
      <c r="E19110" s="5"/>
      <c r="F19110" s="5"/>
      <c r="G19110" s="5"/>
      <c r="H19110" s="5"/>
      <c r="I19110" s="5"/>
      <c r="J19110" s="5"/>
      <c r="K19110" s="5"/>
      <c r="L19110" s="5"/>
      <c r="M19110" s="5"/>
      <c r="N19110" s="5"/>
      <c r="O19110" s="5"/>
      <c r="P19110" s="5"/>
      <c r="Q19110" s="5"/>
      <c r="R19110" s="5"/>
      <c r="S19110" s="5"/>
      <c r="T19110" s="5"/>
      <c r="U19110" s="5"/>
      <c r="V19110" s="5"/>
      <c r="W19110" s="5"/>
      <c r="X19110" s="5"/>
      <c r="Y19110" s="5"/>
      <c r="Z19110" s="5"/>
      <c r="AA19110" s="5"/>
      <c r="AB19110" s="5"/>
      <c r="AC19110" s="5"/>
      <c r="AD19110" s="5"/>
      <c r="AE19110" s="5"/>
      <c r="AF19110" s="5"/>
      <c r="AG19110" s="11"/>
    </row>
    <row r="19111" spans="1:33">
      <c r="A19111" s="5"/>
      <c r="B19111" s="5"/>
      <c r="C19111" s="5"/>
      <c r="D19111" s="5"/>
      <c r="E19111" s="5"/>
      <c r="F19111" s="5"/>
      <c r="G19111" s="5"/>
      <c r="H19111" s="5"/>
      <c r="I19111" s="5"/>
      <c r="J19111" s="5"/>
      <c r="K19111" s="5"/>
      <c r="L19111" s="5"/>
      <c r="M19111" s="5"/>
      <c r="N19111" s="5"/>
      <c r="O19111" s="5"/>
      <c r="P19111" s="5"/>
      <c r="Q19111" s="5"/>
      <c r="R19111" s="5"/>
      <c r="S19111" s="5"/>
      <c r="T19111" s="5"/>
      <c r="U19111" s="5"/>
      <c r="V19111" s="5"/>
      <c r="W19111" s="5"/>
      <c r="X19111" s="5"/>
      <c r="Y19111" s="5"/>
      <c r="Z19111" s="5"/>
      <c r="AA19111" s="5"/>
      <c r="AB19111" s="5"/>
      <c r="AC19111" s="5"/>
      <c r="AD19111" s="5"/>
      <c r="AE19111" s="5"/>
      <c r="AF19111" s="5"/>
      <c r="AG19111" s="11"/>
    </row>
    <row r="19112" spans="1:33">
      <c r="A19112" s="5"/>
      <c r="B19112" s="5"/>
      <c r="C19112" s="5"/>
      <c r="D19112" s="5"/>
      <c r="E19112" s="5"/>
      <c r="F19112" s="5"/>
      <c r="G19112" s="5"/>
      <c r="H19112" s="5"/>
      <c r="I19112" s="5"/>
      <c r="J19112" s="5"/>
      <c r="K19112" s="5"/>
      <c r="L19112" s="5"/>
      <c r="M19112" s="5"/>
      <c r="N19112" s="5"/>
      <c r="O19112" s="5"/>
      <c r="P19112" s="5"/>
      <c r="Q19112" s="5"/>
      <c r="R19112" s="5"/>
      <c r="S19112" s="5"/>
      <c r="T19112" s="5"/>
      <c r="U19112" s="5"/>
      <c r="V19112" s="5"/>
      <c r="W19112" s="5"/>
      <c r="X19112" s="5"/>
      <c r="Y19112" s="5"/>
      <c r="Z19112" s="5"/>
      <c r="AA19112" s="5"/>
      <c r="AB19112" s="5"/>
      <c r="AC19112" s="5"/>
      <c r="AD19112" s="5"/>
      <c r="AE19112" s="5"/>
      <c r="AF19112" s="5"/>
      <c r="AG19112" s="11"/>
    </row>
    <row r="19113" spans="1:33">
      <c r="A19113" s="5"/>
      <c r="B19113" s="5"/>
      <c r="C19113" s="5"/>
      <c r="D19113" s="5"/>
      <c r="E19113" s="5"/>
      <c r="F19113" s="5"/>
      <c r="G19113" s="5"/>
      <c r="H19113" s="5"/>
      <c r="I19113" s="5"/>
      <c r="J19113" s="5"/>
      <c r="K19113" s="5"/>
      <c r="L19113" s="5"/>
      <c r="M19113" s="5"/>
      <c r="N19113" s="5"/>
      <c r="O19113" s="5"/>
      <c r="P19113" s="5"/>
      <c r="Q19113" s="5"/>
      <c r="R19113" s="5"/>
      <c r="S19113" s="5"/>
      <c r="T19113" s="5"/>
      <c r="U19113" s="5"/>
      <c r="V19113" s="5"/>
      <c r="W19113" s="5"/>
      <c r="X19113" s="5"/>
      <c r="Y19113" s="5"/>
      <c r="Z19113" s="5"/>
      <c r="AA19113" s="5"/>
      <c r="AB19113" s="5"/>
      <c r="AC19113" s="5"/>
      <c r="AD19113" s="5"/>
      <c r="AE19113" s="5"/>
      <c r="AF19113" s="5"/>
      <c r="AG19113" s="11"/>
    </row>
    <row r="19114" spans="1:33">
      <c r="A19114" s="5"/>
      <c r="B19114" s="5"/>
      <c r="C19114" s="5"/>
      <c r="D19114" s="5"/>
      <c r="E19114" s="5"/>
      <c r="F19114" s="5"/>
      <c r="G19114" s="5"/>
      <c r="H19114" s="5"/>
      <c r="I19114" s="5"/>
      <c r="J19114" s="5"/>
      <c r="K19114" s="5"/>
      <c r="L19114" s="5"/>
      <c r="M19114" s="5"/>
      <c r="N19114" s="5"/>
      <c r="O19114" s="5"/>
      <c r="P19114" s="5"/>
      <c r="Q19114" s="5"/>
      <c r="R19114" s="5"/>
      <c r="S19114" s="5"/>
      <c r="T19114" s="5"/>
      <c r="U19114" s="5"/>
      <c r="V19114" s="5"/>
      <c r="W19114" s="5"/>
      <c r="X19114" s="5"/>
      <c r="Y19114" s="5"/>
      <c r="Z19114" s="5"/>
      <c r="AA19114" s="5"/>
      <c r="AB19114" s="5"/>
      <c r="AC19114" s="5"/>
      <c r="AD19114" s="5"/>
      <c r="AE19114" s="5"/>
      <c r="AF19114" s="5"/>
      <c r="AG19114" s="11"/>
    </row>
    <row r="19115" spans="1:33">
      <c r="A19115" s="5"/>
      <c r="B19115" s="5"/>
      <c r="C19115" s="5"/>
      <c r="D19115" s="5"/>
      <c r="E19115" s="5"/>
      <c r="F19115" s="5"/>
      <c r="G19115" s="5"/>
      <c r="H19115" s="5"/>
      <c r="I19115" s="5"/>
      <c r="J19115" s="5"/>
      <c r="K19115" s="5"/>
      <c r="L19115" s="5"/>
      <c r="M19115" s="5"/>
      <c r="N19115" s="5"/>
      <c r="O19115" s="5"/>
      <c r="P19115" s="5"/>
      <c r="Q19115" s="5"/>
      <c r="R19115" s="5"/>
      <c r="S19115" s="5"/>
      <c r="T19115" s="5"/>
      <c r="U19115" s="5"/>
      <c r="V19115" s="5"/>
      <c r="W19115" s="5"/>
      <c r="X19115" s="5"/>
      <c r="Y19115" s="5"/>
      <c r="Z19115" s="5"/>
      <c r="AA19115" s="5"/>
      <c r="AB19115" s="5"/>
      <c r="AC19115" s="5"/>
      <c r="AD19115" s="5"/>
      <c r="AE19115" s="5"/>
      <c r="AF19115" s="5"/>
      <c r="AG19115" s="11"/>
    </row>
    <row r="19116" spans="1:33">
      <c r="A19116" s="5"/>
      <c r="B19116" s="5"/>
      <c r="C19116" s="5"/>
      <c r="D19116" s="5"/>
      <c r="E19116" s="5"/>
      <c r="F19116" s="5"/>
      <c r="G19116" s="5"/>
      <c r="H19116" s="5"/>
      <c r="I19116" s="5"/>
      <c r="J19116" s="5"/>
      <c r="K19116" s="5"/>
      <c r="L19116" s="5"/>
      <c r="M19116" s="5"/>
      <c r="N19116" s="5"/>
      <c r="O19116" s="5"/>
      <c r="P19116" s="5"/>
      <c r="Q19116" s="5"/>
      <c r="R19116" s="5"/>
      <c r="S19116" s="5"/>
      <c r="T19116" s="5"/>
      <c r="U19116" s="5"/>
      <c r="V19116" s="5"/>
      <c r="W19116" s="5"/>
      <c r="X19116" s="5"/>
      <c r="Y19116" s="5"/>
      <c r="Z19116" s="5"/>
      <c r="AA19116" s="5"/>
      <c r="AB19116" s="5"/>
      <c r="AC19116" s="5"/>
      <c r="AD19116" s="5"/>
      <c r="AE19116" s="5"/>
      <c r="AF19116" s="5"/>
      <c r="AG19116" s="11"/>
    </row>
    <row r="19117" spans="1:33">
      <c r="A19117" s="5"/>
      <c r="B19117" s="5"/>
      <c r="C19117" s="5"/>
      <c r="D19117" s="5"/>
      <c r="E19117" s="5"/>
      <c r="F19117" s="5"/>
      <c r="G19117" s="5"/>
      <c r="H19117" s="5"/>
      <c r="I19117" s="5"/>
      <c r="J19117" s="5"/>
      <c r="K19117" s="5"/>
      <c r="L19117" s="5"/>
      <c r="M19117" s="5"/>
      <c r="N19117" s="5"/>
      <c r="O19117" s="5"/>
      <c r="P19117" s="5"/>
      <c r="Q19117" s="5"/>
      <c r="R19117" s="5"/>
      <c r="S19117" s="5"/>
      <c r="T19117" s="5"/>
      <c r="U19117" s="5"/>
      <c r="V19117" s="5"/>
      <c r="W19117" s="5"/>
      <c r="X19117" s="5"/>
      <c r="Y19117" s="5"/>
      <c r="Z19117" s="5"/>
      <c r="AA19117" s="5"/>
      <c r="AB19117" s="5"/>
      <c r="AC19117" s="5"/>
      <c r="AD19117" s="5"/>
      <c r="AE19117" s="5"/>
      <c r="AF19117" s="5"/>
      <c r="AG19117" s="11"/>
    </row>
    <row r="19118" spans="1:33">
      <c r="A19118" s="5"/>
      <c r="B19118" s="5"/>
      <c r="C19118" s="5"/>
      <c r="D19118" s="5"/>
      <c r="E19118" s="5"/>
      <c r="F19118" s="5"/>
      <c r="G19118" s="5"/>
      <c r="H19118" s="5"/>
      <c r="I19118" s="5"/>
      <c r="J19118" s="5"/>
      <c r="K19118" s="5"/>
      <c r="L19118" s="5"/>
      <c r="M19118" s="5"/>
      <c r="N19118" s="5"/>
      <c r="O19118" s="5"/>
      <c r="P19118" s="5"/>
      <c r="Q19118" s="5"/>
      <c r="R19118" s="5"/>
      <c r="S19118" s="5"/>
      <c r="T19118" s="5"/>
      <c r="U19118" s="5"/>
      <c r="V19118" s="5"/>
      <c r="W19118" s="5"/>
      <c r="X19118" s="5"/>
      <c r="Y19118" s="5"/>
      <c r="Z19118" s="5"/>
      <c r="AA19118" s="5"/>
      <c r="AB19118" s="5"/>
      <c r="AC19118" s="5"/>
      <c r="AD19118" s="5"/>
      <c r="AE19118" s="5"/>
      <c r="AF19118" s="5"/>
      <c r="AG19118" s="11"/>
    </row>
    <row r="19119" spans="1:33">
      <c r="A19119" s="5"/>
      <c r="B19119" s="5"/>
      <c r="C19119" s="5"/>
      <c r="D19119" s="5"/>
      <c r="E19119" s="5"/>
      <c r="F19119" s="5"/>
      <c r="G19119" s="5"/>
      <c r="H19119" s="5"/>
      <c r="I19119" s="5"/>
      <c r="J19119" s="5"/>
      <c r="K19119" s="5"/>
      <c r="L19119" s="5"/>
      <c r="M19119" s="5"/>
      <c r="N19119" s="5"/>
      <c r="O19119" s="5"/>
      <c r="P19119" s="5"/>
      <c r="Q19119" s="5"/>
      <c r="R19119" s="5"/>
      <c r="S19119" s="5"/>
      <c r="T19119" s="5"/>
      <c r="U19119" s="5"/>
      <c r="V19119" s="5"/>
      <c r="W19119" s="5"/>
      <c r="X19119" s="5"/>
      <c r="Y19119" s="5"/>
      <c r="Z19119" s="5"/>
      <c r="AA19119" s="5"/>
      <c r="AB19119" s="5"/>
      <c r="AC19119" s="5"/>
      <c r="AD19119" s="5"/>
      <c r="AE19119" s="5"/>
      <c r="AF19119" s="5"/>
      <c r="AG19119" s="11"/>
    </row>
    <row r="19120" spans="1:33">
      <c r="A19120" s="5"/>
      <c r="B19120" s="5"/>
      <c r="C19120" s="5"/>
      <c r="D19120" s="5"/>
      <c r="E19120" s="5"/>
      <c r="F19120" s="5"/>
      <c r="G19120" s="5"/>
      <c r="H19120" s="5"/>
      <c r="I19120" s="5"/>
      <c r="J19120" s="5"/>
      <c r="K19120" s="5"/>
      <c r="L19120" s="5"/>
      <c r="M19120" s="5"/>
      <c r="N19120" s="5"/>
      <c r="O19120" s="5"/>
      <c r="P19120" s="5"/>
      <c r="Q19120" s="5"/>
      <c r="R19120" s="5"/>
      <c r="S19120" s="5"/>
      <c r="T19120" s="5"/>
      <c r="U19120" s="5"/>
      <c r="V19120" s="5"/>
      <c r="W19120" s="5"/>
      <c r="X19120" s="5"/>
      <c r="Y19120" s="5"/>
      <c r="Z19120" s="5"/>
      <c r="AA19120" s="5"/>
      <c r="AB19120" s="5"/>
      <c r="AC19120" s="5"/>
      <c r="AD19120" s="5"/>
      <c r="AE19120" s="5"/>
      <c r="AF19120" s="5"/>
      <c r="AG19120" s="11"/>
    </row>
    <row r="19121" spans="1:33">
      <c r="A19121" s="5"/>
      <c r="B19121" s="5"/>
      <c r="C19121" s="5"/>
      <c r="D19121" s="5"/>
      <c r="E19121" s="5"/>
      <c r="F19121" s="5"/>
      <c r="G19121" s="5"/>
      <c r="H19121" s="5"/>
      <c r="I19121" s="5"/>
      <c r="J19121" s="5"/>
      <c r="K19121" s="5"/>
      <c r="L19121" s="5"/>
      <c r="M19121" s="5"/>
      <c r="N19121" s="5"/>
      <c r="O19121" s="5"/>
      <c r="P19121" s="5"/>
      <c r="Q19121" s="5"/>
      <c r="R19121" s="5"/>
      <c r="S19121" s="5"/>
      <c r="T19121" s="5"/>
      <c r="U19121" s="5"/>
      <c r="V19121" s="5"/>
      <c r="W19121" s="5"/>
      <c r="X19121" s="5"/>
      <c r="Y19121" s="5"/>
      <c r="Z19121" s="5"/>
      <c r="AA19121" s="5"/>
      <c r="AB19121" s="5"/>
      <c r="AC19121" s="5"/>
      <c r="AD19121" s="5"/>
      <c r="AE19121" s="5"/>
      <c r="AF19121" s="5"/>
      <c r="AG19121" s="11"/>
    </row>
    <row r="19122" spans="1:33">
      <c r="A19122" s="5"/>
      <c r="B19122" s="5"/>
      <c r="C19122" s="5"/>
      <c r="D19122" s="5"/>
      <c r="E19122" s="5"/>
      <c r="F19122" s="5"/>
      <c r="G19122" s="5"/>
      <c r="H19122" s="5"/>
      <c r="I19122" s="5"/>
      <c r="J19122" s="5"/>
      <c r="K19122" s="5"/>
      <c r="L19122" s="5"/>
      <c r="M19122" s="5"/>
      <c r="N19122" s="5"/>
      <c r="O19122" s="5"/>
      <c r="P19122" s="5"/>
      <c r="Q19122" s="5"/>
      <c r="R19122" s="5"/>
      <c r="S19122" s="5"/>
      <c r="T19122" s="5"/>
      <c r="U19122" s="5"/>
      <c r="V19122" s="5"/>
      <c r="W19122" s="5"/>
      <c r="X19122" s="5"/>
      <c r="Y19122" s="5"/>
      <c r="Z19122" s="5"/>
      <c r="AA19122" s="5"/>
      <c r="AB19122" s="5"/>
      <c r="AC19122" s="5"/>
      <c r="AD19122" s="5"/>
      <c r="AE19122" s="5"/>
      <c r="AF19122" s="5"/>
      <c r="AG19122" s="11"/>
    </row>
    <row r="19123" spans="1:33">
      <c r="A19123" s="5"/>
      <c r="B19123" s="5"/>
      <c r="C19123" s="5"/>
      <c r="D19123" s="5"/>
      <c r="E19123" s="5"/>
      <c r="F19123" s="5"/>
      <c r="G19123" s="5"/>
      <c r="H19123" s="5"/>
      <c r="I19123" s="5"/>
      <c r="J19123" s="5"/>
      <c r="K19123" s="5"/>
      <c r="L19123" s="5"/>
      <c r="M19123" s="5"/>
      <c r="N19123" s="5"/>
      <c r="O19123" s="5"/>
      <c r="P19123" s="5"/>
      <c r="Q19123" s="5"/>
      <c r="R19123" s="5"/>
      <c r="S19123" s="5"/>
      <c r="T19123" s="5"/>
      <c r="U19123" s="5"/>
      <c r="V19123" s="5"/>
      <c r="W19123" s="5"/>
      <c r="X19123" s="5"/>
      <c r="Y19123" s="5"/>
      <c r="Z19123" s="5"/>
      <c r="AA19123" s="5"/>
      <c r="AB19123" s="5"/>
      <c r="AC19123" s="5"/>
      <c r="AD19123" s="5"/>
      <c r="AE19123" s="5"/>
      <c r="AF19123" s="5"/>
      <c r="AG19123" s="11"/>
    </row>
    <row r="19124" spans="1:33">
      <c r="A19124" s="5"/>
      <c r="B19124" s="5"/>
      <c r="C19124" s="5"/>
      <c r="D19124" s="5"/>
      <c r="E19124" s="5"/>
      <c r="F19124" s="5"/>
      <c r="G19124" s="5"/>
      <c r="H19124" s="5"/>
      <c r="I19124" s="5"/>
      <c r="J19124" s="5"/>
      <c r="K19124" s="5"/>
      <c r="L19124" s="5"/>
      <c r="M19124" s="5"/>
      <c r="N19124" s="5"/>
      <c r="O19124" s="5"/>
      <c r="P19124" s="5"/>
      <c r="Q19124" s="5"/>
      <c r="R19124" s="5"/>
      <c r="S19124" s="5"/>
      <c r="T19124" s="5"/>
      <c r="U19124" s="5"/>
      <c r="V19124" s="5"/>
      <c r="W19124" s="5"/>
      <c r="X19124" s="5"/>
      <c r="Y19124" s="5"/>
      <c r="Z19124" s="5"/>
      <c r="AA19124" s="5"/>
      <c r="AB19124" s="5"/>
      <c r="AC19124" s="5"/>
      <c r="AD19124" s="5"/>
      <c r="AE19124" s="5"/>
      <c r="AF19124" s="5"/>
      <c r="AG19124" s="11"/>
    </row>
    <row r="19125" spans="1:33">
      <c r="A19125" s="5"/>
      <c r="B19125" s="5"/>
      <c r="C19125" s="5"/>
      <c r="D19125" s="5"/>
      <c r="E19125" s="5"/>
      <c r="F19125" s="5"/>
      <c r="G19125" s="5"/>
      <c r="H19125" s="5"/>
      <c r="I19125" s="5"/>
      <c r="J19125" s="5"/>
      <c r="K19125" s="5"/>
      <c r="L19125" s="5"/>
      <c r="M19125" s="5"/>
      <c r="N19125" s="5"/>
      <c r="O19125" s="5"/>
      <c r="P19125" s="5"/>
      <c r="Q19125" s="5"/>
      <c r="R19125" s="5"/>
      <c r="S19125" s="5"/>
      <c r="T19125" s="5"/>
      <c r="U19125" s="5"/>
      <c r="V19125" s="5"/>
      <c r="W19125" s="5"/>
      <c r="X19125" s="5"/>
      <c r="Y19125" s="5"/>
      <c r="Z19125" s="5"/>
      <c r="AA19125" s="5"/>
      <c r="AB19125" s="5"/>
      <c r="AC19125" s="5"/>
      <c r="AD19125" s="5"/>
      <c r="AE19125" s="5"/>
      <c r="AF19125" s="5"/>
      <c r="AG19125" s="11"/>
    </row>
    <row r="19126" spans="1:33">
      <c r="A19126" s="5"/>
      <c r="B19126" s="5"/>
      <c r="C19126" s="5"/>
      <c r="D19126" s="5"/>
      <c r="E19126" s="5"/>
      <c r="F19126" s="5"/>
      <c r="G19126" s="5"/>
      <c r="H19126" s="5"/>
      <c r="I19126" s="5"/>
      <c r="J19126" s="5"/>
      <c r="K19126" s="5"/>
      <c r="L19126" s="5"/>
      <c r="M19126" s="5"/>
      <c r="N19126" s="5"/>
      <c r="O19126" s="5"/>
      <c r="P19126" s="5"/>
      <c r="Q19126" s="5"/>
      <c r="R19126" s="5"/>
      <c r="S19126" s="5"/>
      <c r="T19126" s="5"/>
      <c r="U19126" s="5"/>
      <c r="V19126" s="5"/>
      <c r="W19126" s="5"/>
      <c r="X19126" s="5"/>
      <c r="Y19126" s="5"/>
      <c r="Z19126" s="5"/>
      <c r="AA19126" s="5"/>
      <c r="AB19126" s="5"/>
      <c r="AC19126" s="5"/>
      <c r="AD19126" s="5"/>
      <c r="AE19126" s="5"/>
      <c r="AF19126" s="5"/>
      <c r="AG19126" s="11"/>
    </row>
    <row r="19127" spans="1:33">
      <c r="A19127" s="5"/>
      <c r="B19127" s="5"/>
      <c r="C19127" s="5"/>
      <c r="D19127" s="5"/>
      <c r="E19127" s="5"/>
      <c r="F19127" s="5"/>
      <c r="G19127" s="5"/>
      <c r="H19127" s="5"/>
      <c r="I19127" s="5"/>
      <c r="J19127" s="5"/>
      <c r="K19127" s="5"/>
      <c r="L19127" s="5"/>
      <c r="M19127" s="5"/>
      <c r="N19127" s="5"/>
      <c r="O19127" s="5"/>
      <c r="P19127" s="5"/>
      <c r="Q19127" s="5"/>
      <c r="R19127" s="5"/>
      <c r="S19127" s="5"/>
      <c r="T19127" s="5"/>
      <c r="U19127" s="5"/>
      <c r="V19127" s="5"/>
      <c r="W19127" s="5"/>
      <c r="X19127" s="5"/>
      <c r="Y19127" s="5"/>
      <c r="Z19127" s="5"/>
      <c r="AA19127" s="5"/>
      <c r="AB19127" s="5"/>
      <c r="AC19127" s="5"/>
      <c r="AD19127" s="5"/>
      <c r="AE19127" s="5"/>
      <c r="AF19127" s="5"/>
      <c r="AG19127" s="11"/>
    </row>
    <row r="19128" spans="1:33">
      <c r="A19128" s="5"/>
      <c r="B19128" s="5"/>
      <c r="C19128" s="5"/>
      <c r="D19128" s="5"/>
      <c r="E19128" s="5"/>
      <c r="F19128" s="5"/>
      <c r="G19128" s="5"/>
      <c r="H19128" s="5"/>
      <c r="I19128" s="5"/>
      <c r="J19128" s="5"/>
      <c r="K19128" s="5"/>
      <c r="L19128" s="5"/>
      <c r="M19128" s="5"/>
      <c r="N19128" s="5"/>
      <c r="O19128" s="5"/>
      <c r="P19128" s="5"/>
      <c r="Q19128" s="5"/>
      <c r="R19128" s="5"/>
      <c r="S19128" s="5"/>
      <c r="T19128" s="5"/>
      <c r="U19128" s="5"/>
      <c r="V19128" s="5"/>
      <c r="W19128" s="5"/>
      <c r="X19128" s="5"/>
      <c r="Y19128" s="5"/>
      <c r="Z19128" s="5"/>
      <c r="AA19128" s="5"/>
      <c r="AB19128" s="5"/>
      <c r="AC19128" s="5"/>
      <c r="AD19128" s="5"/>
      <c r="AE19128" s="5"/>
      <c r="AF19128" s="5"/>
      <c r="AG19128" s="11"/>
    </row>
    <row r="19129" spans="1:33">
      <c r="A19129" s="5"/>
      <c r="B19129" s="5"/>
      <c r="C19129" s="5"/>
      <c r="D19129" s="5"/>
      <c r="E19129" s="5"/>
      <c r="F19129" s="5"/>
      <c r="G19129" s="5"/>
      <c r="H19129" s="5"/>
      <c r="I19129" s="5"/>
      <c r="J19129" s="5"/>
      <c r="K19129" s="5"/>
      <c r="L19129" s="5"/>
      <c r="M19129" s="5"/>
      <c r="N19129" s="5"/>
      <c r="O19129" s="5"/>
      <c r="P19129" s="5"/>
      <c r="Q19129" s="5"/>
      <c r="R19129" s="5"/>
      <c r="S19129" s="5"/>
      <c r="T19129" s="5"/>
      <c r="U19129" s="5"/>
      <c r="V19129" s="5"/>
      <c r="W19129" s="5"/>
      <c r="X19129" s="5"/>
      <c r="Y19129" s="5"/>
      <c r="Z19129" s="5"/>
      <c r="AA19129" s="5"/>
      <c r="AB19129" s="5"/>
      <c r="AC19129" s="5"/>
      <c r="AD19129" s="5"/>
      <c r="AE19129" s="5"/>
      <c r="AF19129" s="5"/>
      <c r="AG19129" s="11"/>
    </row>
    <row r="19130" spans="1:33">
      <c r="A19130" s="5"/>
      <c r="B19130" s="5"/>
      <c r="C19130" s="5"/>
      <c r="D19130" s="5"/>
      <c r="E19130" s="5"/>
      <c r="F19130" s="5"/>
      <c r="G19130" s="5"/>
      <c r="H19130" s="5"/>
      <c r="I19130" s="5"/>
      <c r="J19130" s="5"/>
      <c r="K19130" s="5"/>
      <c r="L19130" s="5"/>
      <c r="M19130" s="5"/>
      <c r="N19130" s="5"/>
      <c r="O19130" s="5"/>
      <c r="P19130" s="5"/>
      <c r="Q19130" s="5"/>
      <c r="R19130" s="5"/>
      <c r="S19130" s="5"/>
      <c r="T19130" s="5"/>
      <c r="U19130" s="5"/>
      <c r="V19130" s="5"/>
      <c r="W19130" s="5"/>
      <c r="X19130" s="5"/>
      <c r="Y19130" s="5"/>
      <c r="Z19130" s="5"/>
      <c r="AA19130" s="5"/>
      <c r="AB19130" s="5"/>
      <c r="AC19130" s="5"/>
      <c r="AD19130" s="5"/>
      <c r="AE19130" s="5"/>
      <c r="AF19130" s="5"/>
      <c r="AG19130" s="11"/>
    </row>
    <row r="19131" spans="1:33">
      <c r="A19131" s="5"/>
      <c r="B19131" s="5"/>
      <c r="C19131" s="5"/>
      <c r="D19131" s="5"/>
      <c r="E19131" s="5"/>
      <c r="F19131" s="5"/>
      <c r="G19131" s="5"/>
      <c r="H19131" s="5"/>
      <c r="I19131" s="5"/>
      <c r="J19131" s="5"/>
      <c r="K19131" s="5"/>
      <c r="L19131" s="5"/>
      <c r="M19131" s="5"/>
      <c r="N19131" s="5"/>
      <c r="O19131" s="5"/>
      <c r="P19131" s="5"/>
      <c r="Q19131" s="5"/>
      <c r="R19131" s="5"/>
      <c r="S19131" s="5"/>
      <c r="T19131" s="5"/>
      <c r="U19131" s="5"/>
      <c r="V19131" s="5"/>
      <c r="W19131" s="5"/>
      <c r="X19131" s="5"/>
      <c r="Y19131" s="5"/>
      <c r="Z19131" s="5"/>
      <c r="AA19131" s="5"/>
      <c r="AB19131" s="5"/>
      <c r="AC19131" s="5"/>
      <c r="AD19131" s="5"/>
      <c r="AE19131" s="5"/>
      <c r="AF19131" s="5"/>
      <c r="AG19131" s="11"/>
    </row>
    <row r="19132" spans="1:33">
      <c r="A19132" s="5"/>
      <c r="B19132" s="5"/>
      <c r="C19132" s="5"/>
      <c r="D19132" s="5"/>
      <c r="E19132" s="5"/>
      <c r="F19132" s="5"/>
      <c r="G19132" s="5"/>
      <c r="H19132" s="5"/>
      <c r="I19132" s="5"/>
      <c r="J19132" s="5"/>
      <c r="K19132" s="5"/>
      <c r="L19132" s="5"/>
      <c r="M19132" s="5"/>
      <c r="N19132" s="5"/>
      <c r="O19132" s="5"/>
      <c r="P19132" s="5"/>
      <c r="Q19132" s="5"/>
      <c r="R19132" s="5"/>
      <c r="S19132" s="5"/>
      <c r="T19132" s="5"/>
      <c r="U19132" s="5"/>
      <c r="V19132" s="5"/>
      <c r="W19132" s="5"/>
      <c r="X19132" s="5"/>
      <c r="Y19132" s="5"/>
      <c r="Z19132" s="5"/>
      <c r="AA19132" s="5"/>
      <c r="AB19132" s="5"/>
      <c r="AC19132" s="5"/>
      <c r="AD19132" s="5"/>
      <c r="AE19132" s="5"/>
      <c r="AF19132" s="5"/>
      <c r="AG19132" s="11"/>
    </row>
    <row r="19133" spans="1:33">
      <c r="A19133" s="5"/>
      <c r="B19133" s="5"/>
      <c r="C19133" s="5"/>
      <c r="D19133" s="5"/>
      <c r="E19133" s="5"/>
      <c r="F19133" s="5"/>
      <c r="G19133" s="5"/>
      <c r="H19133" s="5"/>
      <c r="I19133" s="5"/>
      <c r="J19133" s="5"/>
      <c r="K19133" s="5"/>
      <c r="L19133" s="5"/>
      <c r="M19133" s="5"/>
      <c r="N19133" s="5"/>
      <c r="O19133" s="5"/>
      <c r="P19133" s="5"/>
      <c r="Q19133" s="5"/>
      <c r="R19133" s="5"/>
      <c r="S19133" s="5"/>
      <c r="T19133" s="5"/>
      <c r="U19133" s="5"/>
      <c r="V19133" s="5"/>
      <c r="W19133" s="5"/>
      <c r="X19133" s="5"/>
      <c r="Y19133" s="5"/>
      <c r="Z19133" s="5"/>
      <c r="AA19133" s="5"/>
      <c r="AB19133" s="5"/>
      <c r="AC19133" s="5"/>
      <c r="AD19133" s="5"/>
      <c r="AE19133" s="5"/>
      <c r="AF19133" s="5"/>
      <c r="AG19133" s="11"/>
    </row>
    <row r="19134" spans="1:33">
      <c r="A19134" s="5"/>
      <c r="B19134" s="5"/>
      <c r="C19134" s="5"/>
      <c r="D19134" s="5"/>
      <c r="E19134" s="5"/>
      <c r="F19134" s="5"/>
      <c r="G19134" s="5"/>
      <c r="H19134" s="5"/>
      <c r="I19134" s="5"/>
      <c r="J19134" s="5"/>
      <c r="K19134" s="5"/>
      <c r="L19134" s="5"/>
      <c r="M19134" s="5"/>
      <c r="N19134" s="5"/>
      <c r="O19134" s="5"/>
      <c r="P19134" s="5"/>
      <c r="Q19134" s="5"/>
      <c r="R19134" s="5"/>
      <c r="S19134" s="5"/>
      <c r="T19134" s="5"/>
      <c r="U19134" s="5"/>
      <c r="V19134" s="5"/>
      <c r="W19134" s="5"/>
      <c r="X19134" s="5"/>
      <c r="Y19134" s="5"/>
      <c r="Z19134" s="5"/>
      <c r="AA19134" s="5"/>
      <c r="AB19134" s="5"/>
      <c r="AC19134" s="5"/>
      <c r="AD19134" s="5"/>
      <c r="AE19134" s="5"/>
      <c r="AF19134" s="5"/>
      <c r="AG19134" s="11"/>
    </row>
    <row r="19135" spans="1:33">
      <c r="A19135" s="5"/>
      <c r="B19135" s="5"/>
      <c r="C19135" s="5"/>
      <c r="D19135" s="5"/>
      <c r="E19135" s="5"/>
      <c r="F19135" s="5"/>
      <c r="G19135" s="5"/>
      <c r="H19135" s="5"/>
      <c r="I19135" s="5"/>
      <c r="J19135" s="5"/>
      <c r="K19135" s="5"/>
      <c r="L19135" s="5"/>
      <c r="M19135" s="5"/>
      <c r="N19135" s="5"/>
      <c r="O19135" s="5"/>
      <c r="P19135" s="5"/>
      <c r="Q19135" s="5"/>
      <c r="R19135" s="5"/>
      <c r="S19135" s="5"/>
      <c r="T19135" s="5"/>
      <c r="U19135" s="5"/>
      <c r="V19135" s="5"/>
      <c r="W19135" s="5"/>
      <c r="X19135" s="5"/>
      <c r="Y19135" s="5"/>
      <c r="Z19135" s="5"/>
      <c r="AA19135" s="5"/>
      <c r="AB19135" s="5"/>
      <c r="AC19135" s="5"/>
      <c r="AD19135" s="5"/>
      <c r="AE19135" s="5"/>
      <c r="AF19135" s="5"/>
      <c r="AG19135" s="11"/>
    </row>
    <row r="19136" spans="1:33">
      <c r="A19136" s="5"/>
      <c r="B19136" s="5"/>
      <c r="C19136" s="5"/>
      <c r="D19136" s="5"/>
      <c r="E19136" s="5"/>
      <c r="F19136" s="5"/>
      <c r="G19136" s="5"/>
      <c r="H19136" s="5"/>
      <c r="I19136" s="5"/>
      <c r="J19136" s="5"/>
      <c r="K19136" s="5"/>
      <c r="L19136" s="5"/>
      <c r="M19136" s="5"/>
      <c r="N19136" s="5"/>
      <c r="O19136" s="5"/>
      <c r="P19136" s="5"/>
      <c r="Q19136" s="5"/>
      <c r="R19136" s="5"/>
      <c r="S19136" s="5"/>
      <c r="T19136" s="5"/>
      <c r="U19136" s="5"/>
      <c r="V19136" s="5"/>
      <c r="W19136" s="5"/>
      <c r="X19136" s="5"/>
      <c r="Y19136" s="5"/>
      <c r="Z19136" s="5"/>
      <c r="AA19136" s="5"/>
      <c r="AB19136" s="5"/>
      <c r="AC19136" s="5"/>
      <c r="AD19136" s="5"/>
      <c r="AE19136" s="5"/>
      <c r="AF19136" s="5"/>
      <c r="AG19136" s="11"/>
    </row>
    <row r="19137" spans="1:33">
      <c r="A19137" s="5"/>
      <c r="B19137" s="5"/>
      <c r="C19137" s="5"/>
      <c r="D19137" s="5"/>
      <c r="E19137" s="5"/>
      <c r="F19137" s="5"/>
      <c r="G19137" s="5"/>
      <c r="H19137" s="5"/>
      <c r="I19137" s="5"/>
      <c r="J19137" s="5"/>
      <c r="K19137" s="5"/>
      <c r="L19137" s="5"/>
      <c r="M19137" s="5"/>
      <c r="N19137" s="5"/>
      <c r="O19137" s="5"/>
      <c r="P19137" s="5"/>
      <c r="Q19137" s="5"/>
      <c r="R19137" s="5"/>
      <c r="S19137" s="5"/>
      <c r="T19137" s="5"/>
      <c r="U19137" s="5"/>
      <c r="V19137" s="5"/>
      <c r="W19137" s="5"/>
      <c r="X19137" s="5"/>
      <c r="Y19137" s="5"/>
      <c r="Z19137" s="5"/>
      <c r="AA19137" s="5"/>
      <c r="AB19137" s="5"/>
      <c r="AC19137" s="5"/>
      <c r="AD19137" s="5"/>
      <c r="AE19137" s="5"/>
      <c r="AF19137" s="5"/>
      <c r="AG19137" s="11"/>
    </row>
    <row r="19138" spans="1:33">
      <c r="A19138" s="5"/>
      <c r="B19138" s="5"/>
      <c r="C19138" s="5"/>
      <c r="D19138" s="5"/>
      <c r="E19138" s="5"/>
      <c r="F19138" s="5"/>
      <c r="G19138" s="5"/>
      <c r="H19138" s="5"/>
      <c r="I19138" s="5"/>
      <c r="J19138" s="5"/>
      <c r="K19138" s="5"/>
      <c r="L19138" s="5"/>
      <c r="M19138" s="5"/>
      <c r="N19138" s="5"/>
      <c r="O19138" s="5"/>
      <c r="P19138" s="5"/>
      <c r="Q19138" s="5"/>
      <c r="R19138" s="5"/>
      <c r="S19138" s="5"/>
      <c r="T19138" s="5"/>
      <c r="U19138" s="5"/>
      <c r="V19138" s="5"/>
      <c r="W19138" s="5"/>
      <c r="X19138" s="5"/>
      <c r="Y19138" s="5"/>
      <c r="Z19138" s="5"/>
      <c r="AA19138" s="5"/>
      <c r="AB19138" s="5"/>
      <c r="AC19138" s="5"/>
      <c r="AD19138" s="5"/>
      <c r="AE19138" s="5"/>
      <c r="AF19138" s="5"/>
      <c r="AG19138" s="11"/>
    </row>
    <row r="19139" spans="1:33">
      <c r="A19139" s="5"/>
      <c r="B19139" s="5"/>
      <c r="C19139" s="5"/>
      <c r="D19139" s="5"/>
      <c r="E19139" s="5"/>
      <c r="F19139" s="5"/>
      <c r="G19139" s="5"/>
      <c r="H19139" s="5"/>
      <c r="I19139" s="5"/>
      <c r="J19139" s="5"/>
      <c r="K19139" s="5"/>
      <c r="L19139" s="5"/>
      <c r="M19139" s="5"/>
      <c r="N19139" s="5"/>
      <c r="O19139" s="5"/>
      <c r="P19139" s="5"/>
      <c r="Q19139" s="5"/>
      <c r="R19139" s="5"/>
      <c r="S19139" s="5"/>
      <c r="T19139" s="5"/>
      <c r="U19139" s="5"/>
      <c r="V19139" s="5"/>
      <c r="W19139" s="5"/>
      <c r="X19139" s="5"/>
      <c r="Y19139" s="5"/>
      <c r="Z19139" s="5"/>
      <c r="AA19139" s="5"/>
      <c r="AB19139" s="5"/>
      <c r="AC19139" s="5"/>
      <c r="AD19139" s="5"/>
      <c r="AE19139" s="5"/>
      <c r="AF19139" s="5"/>
      <c r="AG19139" s="11"/>
    </row>
    <row r="19140" spans="1:33">
      <c r="A19140" s="5"/>
      <c r="B19140" s="5"/>
      <c r="C19140" s="5"/>
      <c r="D19140" s="5"/>
      <c r="E19140" s="5"/>
      <c r="F19140" s="5"/>
      <c r="G19140" s="5"/>
      <c r="H19140" s="5"/>
      <c r="I19140" s="5"/>
      <c r="J19140" s="5"/>
      <c r="K19140" s="5"/>
      <c r="L19140" s="5"/>
      <c r="M19140" s="5"/>
      <c r="N19140" s="5"/>
      <c r="O19140" s="5"/>
      <c r="P19140" s="5"/>
      <c r="Q19140" s="5"/>
      <c r="R19140" s="5"/>
      <c r="S19140" s="5"/>
      <c r="T19140" s="5"/>
      <c r="U19140" s="5"/>
      <c r="V19140" s="5"/>
      <c r="W19140" s="5"/>
      <c r="X19140" s="5"/>
      <c r="Y19140" s="5"/>
      <c r="Z19140" s="5"/>
      <c r="AA19140" s="5"/>
      <c r="AB19140" s="5"/>
      <c r="AC19140" s="5"/>
      <c r="AD19140" s="5"/>
      <c r="AE19140" s="5"/>
      <c r="AF19140" s="5"/>
      <c r="AG19140" s="11"/>
    </row>
    <row r="19141" spans="1:33">
      <c r="A19141" s="5"/>
      <c r="B19141" s="5"/>
      <c r="C19141" s="5"/>
      <c r="D19141" s="5"/>
      <c r="E19141" s="5"/>
      <c r="F19141" s="5"/>
      <c r="G19141" s="5"/>
      <c r="H19141" s="5"/>
      <c r="I19141" s="5"/>
      <c r="J19141" s="5"/>
      <c r="K19141" s="5"/>
      <c r="L19141" s="5"/>
      <c r="M19141" s="5"/>
      <c r="N19141" s="5"/>
      <c r="O19141" s="5"/>
      <c r="P19141" s="5"/>
      <c r="Q19141" s="5"/>
      <c r="R19141" s="5"/>
      <c r="S19141" s="5"/>
      <c r="T19141" s="5"/>
      <c r="U19141" s="5"/>
      <c r="V19141" s="5"/>
      <c r="W19141" s="5"/>
      <c r="X19141" s="5"/>
      <c r="Y19141" s="5"/>
      <c r="Z19141" s="5"/>
      <c r="AA19141" s="5"/>
      <c r="AB19141" s="5"/>
      <c r="AC19141" s="5"/>
      <c r="AD19141" s="5"/>
      <c r="AE19141" s="5"/>
      <c r="AF19141" s="5"/>
      <c r="AG19141" s="11"/>
    </row>
    <row r="19142" spans="1:33">
      <c r="A19142" s="5"/>
      <c r="B19142" s="5"/>
      <c r="C19142" s="5"/>
      <c r="D19142" s="5"/>
      <c r="E19142" s="5"/>
      <c r="F19142" s="5"/>
      <c r="G19142" s="5"/>
      <c r="H19142" s="5"/>
      <c r="I19142" s="5"/>
      <c r="J19142" s="5"/>
      <c r="K19142" s="5"/>
      <c r="L19142" s="5"/>
      <c r="M19142" s="5"/>
      <c r="N19142" s="5"/>
      <c r="O19142" s="5"/>
      <c r="P19142" s="5"/>
      <c r="Q19142" s="5"/>
      <c r="R19142" s="5"/>
      <c r="S19142" s="5"/>
      <c r="T19142" s="5"/>
      <c r="U19142" s="5"/>
      <c r="V19142" s="5"/>
      <c r="W19142" s="5"/>
      <c r="X19142" s="5"/>
      <c r="Y19142" s="5"/>
      <c r="Z19142" s="5"/>
      <c r="AA19142" s="5"/>
      <c r="AB19142" s="5"/>
      <c r="AC19142" s="5"/>
      <c r="AD19142" s="5"/>
      <c r="AE19142" s="5"/>
      <c r="AF19142" s="5"/>
      <c r="AG19142" s="11"/>
    </row>
    <row r="19143" spans="1:33">
      <c r="A19143" s="5"/>
      <c r="B19143" s="5"/>
      <c r="C19143" s="5"/>
      <c r="D19143" s="5"/>
      <c r="E19143" s="5"/>
      <c r="F19143" s="5"/>
      <c r="G19143" s="5"/>
      <c r="H19143" s="5"/>
      <c r="I19143" s="5"/>
      <c r="J19143" s="5"/>
      <c r="K19143" s="5"/>
      <c r="L19143" s="5"/>
      <c r="M19143" s="5"/>
      <c r="N19143" s="5"/>
      <c r="O19143" s="5"/>
      <c r="P19143" s="5"/>
      <c r="Q19143" s="5"/>
      <c r="R19143" s="5"/>
      <c r="S19143" s="5"/>
      <c r="T19143" s="5"/>
      <c r="U19143" s="5"/>
      <c r="V19143" s="5"/>
      <c r="W19143" s="5"/>
      <c r="X19143" s="5"/>
      <c r="Y19143" s="5"/>
      <c r="Z19143" s="5"/>
      <c r="AA19143" s="5"/>
      <c r="AB19143" s="5"/>
      <c r="AC19143" s="5"/>
      <c r="AD19143" s="5"/>
      <c r="AE19143" s="5"/>
      <c r="AF19143" s="5"/>
      <c r="AG19143" s="11"/>
    </row>
    <row r="19144" spans="1:33">
      <c r="A19144" s="5"/>
      <c r="B19144" s="5"/>
      <c r="C19144" s="5"/>
      <c r="D19144" s="5"/>
      <c r="E19144" s="5"/>
      <c r="F19144" s="5"/>
      <c r="G19144" s="5"/>
      <c r="H19144" s="5"/>
      <c r="I19144" s="5"/>
      <c r="J19144" s="5"/>
      <c r="K19144" s="5"/>
      <c r="L19144" s="5"/>
      <c r="M19144" s="5"/>
      <c r="N19144" s="5"/>
      <c r="O19144" s="5"/>
      <c r="P19144" s="5"/>
      <c r="Q19144" s="5"/>
      <c r="R19144" s="5"/>
      <c r="S19144" s="5"/>
      <c r="T19144" s="5"/>
      <c r="U19144" s="5"/>
      <c r="V19144" s="5"/>
      <c r="W19144" s="5"/>
      <c r="X19144" s="5"/>
      <c r="Y19144" s="5"/>
      <c r="Z19144" s="5"/>
      <c r="AA19144" s="5"/>
      <c r="AB19144" s="5"/>
      <c r="AC19144" s="5"/>
      <c r="AD19144" s="5"/>
      <c r="AE19144" s="5"/>
      <c r="AF19144" s="5"/>
      <c r="AG19144" s="11"/>
    </row>
    <row r="19145" spans="1:33">
      <c r="A19145" s="5"/>
      <c r="B19145" s="5"/>
      <c r="C19145" s="5"/>
      <c r="D19145" s="5"/>
      <c r="E19145" s="5"/>
      <c r="F19145" s="5"/>
      <c r="G19145" s="5"/>
      <c r="H19145" s="5"/>
      <c r="I19145" s="5"/>
      <c r="J19145" s="5"/>
      <c r="K19145" s="5"/>
      <c r="L19145" s="5"/>
      <c r="M19145" s="5"/>
      <c r="N19145" s="5"/>
      <c r="O19145" s="5"/>
      <c r="P19145" s="5"/>
      <c r="Q19145" s="5"/>
      <c r="R19145" s="5"/>
      <c r="S19145" s="5"/>
      <c r="T19145" s="5"/>
      <c r="U19145" s="5"/>
      <c r="V19145" s="5"/>
      <c r="W19145" s="5"/>
      <c r="X19145" s="5"/>
      <c r="Y19145" s="5"/>
      <c r="Z19145" s="5"/>
      <c r="AA19145" s="5"/>
      <c r="AB19145" s="5"/>
      <c r="AC19145" s="5"/>
      <c r="AD19145" s="5"/>
      <c r="AE19145" s="5"/>
      <c r="AF19145" s="5"/>
      <c r="AG19145" s="11"/>
    </row>
    <row r="19146" spans="1:33">
      <c r="A19146" s="5"/>
      <c r="B19146" s="5"/>
      <c r="C19146" s="5"/>
      <c r="D19146" s="5"/>
      <c r="E19146" s="5"/>
      <c r="F19146" s="5"/>
      <c r="G19146" s="5"/>
      <c r="H19146" s="5"/>
      <c r="I19146" s="5"/>
      <c r="J19146" s="5"/>
      <c r="K19146" s="5"/>
      <c r="L19146" s="5"/>
      <c r="M19146" s="5"/>
      <c r="N19146" s="5"/>
      <c r="O19146" s="5"/>
      <c r="P19146" s="5"/>
      <c r="Q19146" s="5"/>
      <c r="R19146" s="5"/>
      <c r="S19146" s="5"/>
      <c r="T19146" s="5"/>
      <c r="U19146" s="5"/>
      <c r="V19146" s="5"/>
      <c r="W19146" s="5"/>
      <c r="X19146" s="5"/>
      <c r="Y19146" s="5"/>
      <c r="Z19146" s="5"/>
      <c r="AA19146" s="5"/>
      <c r="AB19146" s="5"/>
      <c r="AC19146" s="5"/>
      <c r="AD19146" s="5"/>
      <c r="AE19146" s="5"/>
      <c r="AF19146" s="5"/>
      <c r="AG19146" s="11"/>
    </row>
    <row r="19147" spans="1:33">
      <c r="A19147" s="5"/>
      <c r="B19147" s="5"/>
      <c r="C19147" s="5"/>
      <c r="D19147" s="5"/>
      <c r="E19147" s="5"/>
      <c r="F19147" s="5"/>
      <c r="G19147" s="5"/>
      <c r="H19147" s="5"/>
      <c r="I19147" s="5"/>
      <c r="J19147" s="5"/>
      <c r="K19147" s="5"/>
      <c r="L19147" s="5"/>
      <c r="M19147" s="5"/>
      <c r="N19147" s="5"/>
      <c r="O19147" s="5"/>
      <c r="P19147" s="5"/>
      <c r="Q19147" s="5"/>
      <c r="R19147" s="5"/>
      <c r="S19147" s="5"/>
      <c r="T19147" s="5"/>
      <c r="U19147" s="5"/>
      <c r="V19147" s="5"/>
      <c r="W19147" s="5"/>
      <c r="X19147" s="5"/>
      <c r="Y19147" s="5"/>
      <c r="Z19147" s="5"/>
      <c r="AA19147" s="5"/>
      <c r="AB19147" s="5"/>
      <c r="AC19147" s="5"/>
      <c r="AD19147" s="5"/>
      <c r="AE19147" s="5"/>
      <c r="AF19147" s="5"/>
      <c r="AG19147" s="11"/>
    </row>
    <row r="19148" spans="1:33">
      <c r="A19148" s="5"/>
      <c r="B19148" s="5"/>
      <c r="C19148" s="5"/>
      <c r="D19148" s="5"/>
      <c r="E19148" s="5"/>
      <c r="F19148" s="5"/>
      <c r="G19148" s="5"/>
      <c r="H19148" s="5"/>
      <c r="I19148" s="5"/>
      <c r="J19148" s="5"/>
      <c r="K19148" s="5"/>
      <c r="L19148" s="5"/>
      <c r="M19148" s="5"/>
      <c r="N19148" s="5"/>
      <c r="O19148" s="5"/>
      <c r="P19148" s="5"/>
      <c r="Q19148" s="5"/>
      <c r="R19148" s="5"/>
      <c r="S19148" s="5"/>
      <c r="T19148" s="5"/>
      <c r="U19148" s="5"/>
      <c r="V19148" s="5"/>
      <c r="W19148" s="5"/>
      <c r="X19148" s="5"/>
      <c r="Y19148" s="5"/>
      <c r="Z19148" s="5"/>
      <c r="AA19148" s="5"/>
      <c r="AB19148" s="5"/>
      <c r="AC19148" s="5"/>
      <c r="AD19148" s="5"/>
      <c r="AE19148" s="5"/>
      <c r="AF19148" s="5"/>
      <c r="AG19148" s="11"/>
    </row>
    <row r="19149" spans="1:33">
      <c r="A19149" s="5"/>
      <c r="B19149" s="5"/>
      <c r="C19149" s="5"/>
      <c r="D19149" s="5"/>
      <c r="E19149" s="5"/>
      <c r="F19149" s="5"/>
      <c r="G19149" s="5"/>
      <c r="H19149" s="5"/>
      <c r="I19149" s="5"/>
      <c r="J19149" s="5"/>
      <c r="K19149" s="5"/>
      <c r="L19149" s="5"/>
      <c r="M19149" s="5"/>
      <c r="N19149" s="5"/>
      <c r="O19149" s="5"/>
      <c r="P19149" s="5"/>
      <c r="Q19149" s="5"/>
      <c r="R19149" s="5"/>
      <c r="S19149" s="5"/>
      <c r="T19149" s="5"/>
      <c r="U19149" s="5"/>
      <c r="V19149" s="5"/>
      <c r="W19149" s="5"/>
      <c r="X19149" s="5"/>
      <c r="Y19149" s="5"/>
      <c r="Z19149" s="5"/>
      <c r="AA19149" s="5"/>
      <c r="AB19149" s="5"/>
      <c r="AC19149" s="5"/>
      <c r="AD19149" s="5"/>
      <c r="AE19149" s="5"/>
      <c r="AF19149" s="5"/>
      <c r="AG19149" s="11"/>
    </row>
    <row r="19150" spans="1:33">
      <c r="A19150" s="5"/>
      <c r="B19150" s="5"/>
      <c r="C19150" s="5"/>
      <c r="D19150" s="5"/>
      <c r="E19150" s="5"/>
      <c r="F19150" s="5"/>
      <c r="G19150" s="5"/>
      <c r="H19150" s="5"/>
      <c r="I19150" s="5"/>
      <c r="J19150" s="5"/>
      <c r="K19150" s="5"/>
      <c r="L19150" s="5"/>
      <c r="M19150" s="5"/>
      <c r="N19150" s="5"/>
      <c r="O19150" s="5"/>
      <c r="P19150" s="5"/>
      <c r="Q19150" s="5"/>
      <c r="R19150" s="5"/>
      <c r="S19150" s="5"/>
      <c r="T19150" s="5"/>
      <c r="U19150" s="5"/>
      <c r="V19150" s="5"/>
      <c r="W19150" s="5"/>
      <c r="X19150" s="5"/>
      <c r="Y19150" s="5"/>
      <c r="Z19150" s="5"/>
      <c r="AA19150" s="5"/>
      <c r="AB19150" s="5"/>
      <c r="AC19150" s="5"/>
      <c r="AD19150" s="5"/>
      <c r="AE19150" s="5"/>
      <c r="AF19150" s="5"/>
      <c r="AG19150" s="11"/>
    </row>
    <row r="19151" spans="1:33">
      <c r="A19151" s="5"/>
      <c r="B19151" s="5"/>
      <c r="C19151" s="5"/>
      <c r="D19151" s="5"/>
      <c r="E19151" s="5"/>
      <c r="F19151" s="5"/>
      <c r="G19151" s="5"/>
      <c r="H19151" s="5"/>
      <c r="I19151" s="5"/>
      <c r="J19151" s="5"/>
      <c r="K19151" s="5"/>
      <c r="L19151" s="5"/>
      <c r="M19151" s="5"/>
      <c r="N19151" s="5"/>
      <c r="O19151" s="5"/>
      <c r="P19151" s="5"/>
      <c r="Q19151" s="5"/>
      <c r="R19151" s="5"/>
      <c r="S19151" s="5"/>
      <c r="T19151" s="5"/>
      <c r="U19151" s="5"/>
      <c r="V19151" s="5"/>
      <c r="W19151" s="5"/>
      <c r="X19151" s="5"/>
      <c r="Y19151" s="5"/>
      <c r="Z19151" s="5"/>
      <c r="AA19151" s="5"/>
      <c r="AB19151" s="5"/>
      <c r="AC19151" s="5"/>
      <c r="AD19151" s="5"/>
      <c r="AE19151" s="5"/>
      <c r="AF19151" s="5"/>
      <c r="AG19151" s="11"/>
    </row>
    <row r="19152" spans="1:33">
      <c r="A19152" s="5"/>
      <c r="B19152" s="5"/>
      <c r="C19152" s="5"/>
      <c r="D19152" s="5"/>
      <c r="E19152" s="5"/>
      <c r="F19152" s="5"/>
      <c r="G19152" s="5"/>
      <c r="H19152" s="5"/>
      <c r="I19152" s="5"/>
      <c r="J19152" s="5"/>
      <c r="K19152" s="5"/>
      <c r="L19152" s="5"/>
      <c r="M19152" s="5"/>
      <c r="N19152" s="5"/>
      <c r="O19152" s="5"/>
      <c r="P19152" s="5"/>
      <c r="Q19152" s="5"/>
      <c r="R19152" s="5"/>
      <c r="S19152" s="5"/>
      <c r="T19152" s="5"/>
      <c r="U19152" s="5"/>
      <c r="V19152" s="5"/>
      <c r="W19152" s="5"/>
      <c r="X19152" s="5"/>
      <c r="Y19152" s="5"/>
      <c r="Z19152" s="5"/>
      <c r="AA19152" s="5"/>
      <c r="AB19152" s="5"/>
      <c r="AC19152" s="5"/>
      <c r="AD19152" s="5"/>
      <c r="AE19152" s="5"/>
      <c r="AF19152" s="5"/>
      <c r="AG19152" s="11"/>
    </row>
    <row r="19153" spans="1:33">
      <c r="A19153" s="5"/>
      <c r="B19153" s="5"/>
      <c r="C19153" s="5"/>
      <c r="D19153" s="5"/>
      <c r="E19153" s="5"/>
      <c r="F19153" s="5"/>
      <c r="G19153" s="5"/>
      <c r="H19153" s="5"/>
      <c r="I19153" s="5"/>
      <c r="J19153" s="5"/>
      <c r="K19153" s="5"/>
      <c r="L19153" s="5"/>
      <c r="M19153" s="5"/>
      <c r="N19153" s="5"/>
      <c r="O19153" s="5"/>
      <c r="P19153" s="5"/>
      <c r="Q19153" s="5"/>
      <c r="R19153" s="5"/>
      <c r="S19153" s="5"/>
      <c r="T19153" s="5"/>
      <c r="U19153" s="5"/>
      <c r="V19153" s="5"/>
      <c r="W19153" s="5"/>
      <c r="X19153" s="5"/>
      <c r="Y19153" s="5"/>
      <c r="Z19153" s="5"/>
      <c r="AA19153" s="5"/>
      <c r="AB19153" s="5"/>
      <c r="AC19153" s="5"/>
      <c r="AD19153" s="5"/>
      <c r="AE19153" s="5"/>
      <c r="AF19153" s="5"/>
      <c r="AG19153" s="11"/>
    </row>
    <row r="19154" spans="1:33">
      <c r="A19154" s="5"/>
      <c r="B19154" s="5"/>
      <c r="C19154" s="5"/>
      <c r="D19154" s="5"/>
      <c r="E19154" s="5"/>
      <c r="F19154" s="5"/>
      <c r="G19154" s="5"/>
      <c r="H19154" s="5"/>
      <c r="I19154" s="5"/>
      <c r="J19154" s="5"/>
      <c r="K19154" s="5"/>
      <c r="L19154" s="5"/>
      <c r="M19154" s="5"/>
      <c r="N19154" s="5"/>
      <c r="O19154" s="5"/>
      <c r="P19154" s="5"/>
      <c r="Q19154" s="5"/>
      <c r="R19154" s="5"/>
      <c r="S19154" s="5"/>
      <c r="T19154" s="5"/>
      <c r="U19154" s="5"/>
      <c r="V19154" s="5"/>
      <c r="W19154" s="5"/>
      <c r="X19154" s="5"/>
      <c r="Y19154" s="5"/>
      <c r="Z19154" s="5"/>
      <c r="AA19154" s="5"/>
      <c r="AB19154" s="5"/>
      <c r="AC19154" s="5"/>
      <c r="AD19154" s="5"/>
      <c r="AE19154" s="5"/>
      <c r="AF19154" s="5"/>
      <c r="AG19154" s="11"/>
    </row>
    <row r="19155" spans="1:33">
      <c r="A19155" s="5"/>
      <c r="B19155" s="5"/>
      <c r="C19155" s="5"/>
      <c r="D19155" s="5"/>
      <c r="E19155" s="5"/>
      <c r="F19155" s="5"/>
      <c r="G19155" s="5"/>
      <c r="H19155" s="5"/>
      <c r="I19155" s="5"/>
      <c r="J19155" s="5"/>
      <c r="K19155" s="5"/>
      <c r="L19155" s="5"/>
      <c r="M19155" s="5"/>
      <c r="N19155" s="5"/>
      <c r="O19155" s="5"/>
      <c r="P19155" s="5"/>
      <c r="Q19155" s="5"/>
      <c r="R19155" s="5"/>
      <c r="S19155" s="5"/>
      <c r="T19155" s="5"/>
      <c r="U19155" s="5"/>
      <c r="V19155" s="5"/>
      <c r="W19155" s="5"/>
      <c r="X19155" s="5"/>
      <c r="Y19155" s="5"/>
      <c r="Z19155" s="5"/>
      <c r="AA19155" s="5"/>
      <c r="AB19155" s="5"/>
      <c r="AC19155" s="5"/>
      <c r="AD19155" s="5"/>
      <c r="AE19155" s="5"/>
      <c r="AF19155" s="5"/>
      <c r="AG19155" s="11"/>
    </row>
    <row r="19156" spans="1:33">
      <c r="A19156" s="5"/>
      <c r="B19156" s="5"/>
      <c r="C19156" s="5"/>
      <c r="D19156" s="5"/>
      <c r="E19156" s="5"/>
      <c r="F19156" s="5"/>
      <c r="G19156" s="5"/>
      <c r="H19156" s="5"/>
      <c r="I19156" s="5"/>
      <c r="J19156" s="5"/>
      <c r="K19156" s="5"/>
      <c r="L19156" s="5"/>
      <c r="M19156" s="5"/>
      <c r="N19156" s="5"/>
      <c r="O19156" s="5"/>
      <c r="P19156" s="5"/>
      <c r="Q19156" s="5"/>
      <c r="R19156" s="5"/>
      <c r="S19156" s="5"/>
      <c r="T19156" s="5"/>
      <c r="U19156" s="5"/>
      <c r="V19156" s="5"/>
      <c r="W19156" s="5"/>
      <c r="X19156" s="5"/>
      <c r="Y19156" s="5"/>
      <c r="Z19156" s="5"/>
      <c r="AA19156" s="5"/>
      <c r="AB19156" s="5"/>
      <c r="AC19156" s="5"/>
      <c r="AD19156" s="5"/>
      <c r="AE19156" s="5"/>
      <c r="AF19156" s="5"/>
      <c r="AG19156" s="11"/>
    </row>
    <row r="19157" spans="1:33">
      <c r="A19157" s="5"/>
      <c r="B19157" s="5"/>
      <c r="C19157" s="5"/>
      <c r="D19157" s="5"/>
      <c r="E19157" s="5"/>
      <c r="F19157" s="5"/>
      <c r="G19157" s="5"/>
      <c r="H19157" s="5"/>
      <c r="I19157" s="5"/>
      <c r="J19157" s="5"/>
      <c r="K19157" s="5"/>
      <c r="L19157" s="5"/>
      <c r="M19157" s="5"/>
      <c r="N19157" s="5"/>
      <c r="O19157" s="5"/>
      <c r="P19157" s="5"/>
      <c r="Q19157" s="5"/>
      <c r="R19157" s="5"/>
      <c r="S19157" s="5"/>
      <c r="T19157" s="5"/>
      <c r="U19157" s="5"/>
      <c r="V19157" s="5"/>
      <c r="W19157" s="5"/>
      <c r="X19157" s="5"/>
      <c r="Y19157" s="5"/>
      <c r="Z19157" s="5"/>
      <c r="AA19157" s="5"/>
      <c r="AB19157" s="5"/>
      <c r="AC19157" s="5"/>
      <c r="AD19157" s="5"/>
      <c r="AE19157" s="5"/>
      <c r="AF19157" s="5"/>
      <c r="AG19157" s="11"/>
    </row>
    <row r="19158" spans="1:33">
      <c r="A19158" s="5"/>
      <c r="B19158" s="5"/>
      <c r="C19158" s="5"/>
      <c r="D19158" s="5"/>
      <c r="E19158" s="5"/>
      <c r="F19158" s="5"/>
      <c r="G19158" s="5"/>
      <c r="H19158" s="5"/>
      <c r="I19158" s="5"/>
      <c r="J19158" s="5"/>
      <c r="K19158" s="5"/>
      <c r="L19158" s="5"/>
      <c r="M19158" s="5"/>
      <c r="N19158" s="5"/>
      <c r="O19158" s="5"/>
      <c r="P19158" s="5"/>
      <c r="Q19158" s="5"/>
      <c r="R19158" s="5"/>
      <c r="S19158" s="5"/>
      <c r="T19158" s="5"/>
      <c r="U19158" s="5"/>
      <c r="V19158" s="5"/>
      <c r="W19158" s="5"/>
      <c r="X19158" s="5"/>
      <c r="Y19158" s="5"/>
      <c r="Z19158" s="5"/>
      <c r="AA19158" s="5"/>
      <c r="AB19158" s="5"/>
      <c r="AC19158" s="5"/>
      <c r="AD19158" s="5"/>
      <c r="AE19158" s="5"/>
      <c r="AF19158" s="5"/>
      <c r="AG19158" s="11"/>
    </row>
    <row r="19159" spans="1:33">
      <c r="A19159" s="5"/>
      <c r="B19159" s="5"/>
      <c r="C19159" s="5"/>
      <c r="D19159" s="5"/>
      <c r="E19159" s="5"/>
      <c r="F19159" s="5"/>
      <c r="G19159" s="5"/>
      <c r="H19159" s="5"/>
      <c r="I19159" s="5"/>
      <c r="J19159" s="5"/>
      <c r="K19159" s="5"/>
      <c r="L19159" s="5"/>
      <c r="M19159" s="5"/>
      <c r="N19159" s="5"/>
      <c r="O19159" s="5"/>
      <c r="P19159" s="5"/>
      <c r="Q19159" s="5"/>
      <c r="R19159" s="5"/>
      <c r="S19159" s="5"/>
      <c r="T19159" s="5"/>
      <c r="U19159" s="5"/>
      <c r="V19159" s="5"/>
      <c r="W19159" s="5"/>
      <c r="X19159" s="5"/>
      <c r="Y19159" s="5"/>
      <c r="Z19159" s="5"/>
      <c r="AA19159" s="5"/>
      <c r="AB19159" s="5"/>
      <c r="AC19159" s="5"/>
      <c r="AD19159" s="5"/>
      <c r="AE19159" s="5"/>
      <c r="AF19159" s="5"/>
      <c r="AG19159" s="11"/>
    </row>
    <row r="19160" spans="1:33">
      <c r="A19160" s="5"/>
      <c r="B19160" s="5"/>
      <c r="C19160" s="5"/>
      <c r="D19160" s="5"/>
      <c r="E19160" s="5"/>
      <c r="F19160" s="5"/>
      <c r="G19160" s="5"/>
      <c r="H19160" s="5"/>
      <c r="I19160" s="5"/>
      <c r="J19160" s="5"/>
      <c r="K19160" s="5"/>
      <c r="L19160" s="5"/>
      <c r="M19160" s="5"/>
      <c r="N19160" s="5"/>
      <c r="O19160" s="5"/>
      <c r="P19160" s="5"/>
      <c r="Q19160" s="5"/>
      <c r="R19160" s="5"/>
      <c r="S19160" s="5"/>
      <c r="T19160" s="5"/>
      <c r="U19160" s="5"/>
      <c r="V19160" s="5"/>
      <c r="W19160" s="5"/>
      <c r="X19160" s="5"/>
      <c r="Y19160" s="5"/>
      <c r="Z19160" s="5"/>
      <c r="AA19160" s="5"/>
      <c r="AB19160" s="5"/>
      <c r="AC19160" s="5"/>
      <c r="AD19160" s="5"/>
      <c r="AE19160" s="5"/>
      <c r="AF19160" s="5"/>
      <c r="AG19160" s="11"/>
    </row>
    <row r="19161" spans="1:33">
      <c r="A19161" s="5"/>
      <c r="B19161" s="5"/>
      <c r="C19161" s="5"/>
      <c r="D19161" s="5"/>
      <c r="E19161" s="5"/>
      <c r="F19161" s="5"/>
      <c r="G19161" s="5"/>
      <c r="H19161" s="5"/>
      <c r="I19161" s="5"/>
      <c r="J19161" s="5"/>
      <c r="K19161" s="5"/>
      <c r="L19161" s="5"/>
      <c r="M19161" s="5"/>
      <c r="N19161" s="5"/>
      <c r="O19161" s="5"/>
      <c r="P19161" s="5"/>
      <c r="Q19161" s="5"/>
      <c r="R19161" s="5"/>
      <c r="S19161" s="5"/>
      <c r="T19161" s="5"/>
      <c r="U19161" s="5"/>
      <c r="V19161" s="5"/>
      <c r="W19161" s="5"/>
      <c r="X19161" s="5"/>
      <c r="Y19161" s="5"/>
      <c r="Z19161" s="5"/>
      <c r="AA19161" s="5"/>
      <c r="AB19161" s="5"/>
      <c r="AC19161" s="5"/>
      <c r="AD19161" s="5"/>
      <c r="AE19161" s="5"/>
      <c r="AF19161" s="5"/>
      <c r="AG19161" s="11"/>
    </row>
    <row r="19162" spans="1:33">
      <c r="A19162" s="5"/>
      <c r="B19162" s="5"/>
      <c r="C19162" s="5"/>
      <c r="D19162" s="5"/>
      <c r="E19162" s="5"/>
      <c r="F19162" s="5"/>
      <c r="G19162" s="5"/>
      <c r="H19162" s="5"/>
      <c r="I19162" s="5"/>
      <c r="J19162" s="5"/>
      <c r="K19162" s="5"/>
      <c r="L19162" s="5"/>
      <c r="M19162" s="5"/>
      <c r="N19162" s="5"/>
      <c r="O19162" s="5"/>
      <c r="P19162" s="5"/>
      <c r="Q19162" s="5"/>
      <c r="R19162" s="5"/>
      <c r="S19162" s="5"/>
      <c r="T19162" s="5"/>
      <c r="U19162" s="5"/>
      <c r="V19162" s="5"/>
      <c r="W19162" s="5"/>
      <c r="X19162" s="5"/>
      <c r="Y19162" s="5"/>
      <c r="Z19162" s="5"/>
      <c r="AA19162" s="5"/>
      <c r="AB19162" s="5"/>
      <c r="AC19162" s="5"/>
      <c r="AD19162" s="5"/>
      <c r="AE19162" s="5"/>
      <c r="AF19162" s="5"/>
      <c r="AG19162" s="11"/>
    </row>
    <row r="19163" spans="1:33">
      <c r="A19163" s="5"/>
      <c r="B19163" s="5"/>
      <c r="C19163" s="5"/>
      <c r="D19163" s="5"/>
      <c r="E19163" s="5"/>
      <c r="F19163" s="5"/>
      <c r="G19163" s="5"/>
      <c r="H19163" s="5"/>
      <c r="I19163" s="5"/>
      <c r="J19163" s="5"/>
      <c r="K19163" s="5"/>
      <c r="L19163" s="5"/>
      <c r="M19163" s="5"/>
      <c r="N19163" s="5"/>
      <c r="O19163" s="5"/>
      <c r="P19163" s="5"/>
      <c r="Q19163" s="5"/>
      <c r="R19163" s="5"/>
      <c r="S19163" s="5"/>
      <c r="T19163" s="5"/>
      <c r="U19163" s="5"/>
      <c r="V19163" s="5"/>
      <c r="W19163" s="5"/>
      <c r="X19163" s="5"/>
      <c r="Y19163" s="5"/>
      <c r="Z19163" s="5"/>
      <c r="AA19163" s="5"/>
      <c r="AB19163" s="5"/>
      <c r="AC19163" s="5"/>
      <c r="AD19163" s="5"/>
      <c r="AE19163" s="5"/>
      <c r="AF19163" s="5"/>
      <c r="AG19163" s="11"/>
    </row>
    <row r="19164" spans="1:33">
      <c r="A19164" s="5"/>
      <c r="B19164" s="5"/>
      <c r="C19164" s="5"/>
      <c r="D19164" s="5"/>
      <c r="E19164" s="5"/>
      <c r="F19164" s="5"/>
      <c r="G19164" s="5"/>
      <c r="H19164" s="5"/>
      <c r="I19164" s="5"/>
      <c r="J19164" s="5"/>
      <c r="K19164" s="5"/>
      <c r="L19164" s="5"/>
      <c r="M19164" s="5"/>
      <c r="N19164" s="5"/>
      <c r="O19164" s="5"/>
      <c r="P19164" s="5"/>
      <c r="Q19164" s="5"/>
      <c r="R19164" s="5"/>
      <c r="S19164" s="5"/>
      <c r="T19164" s="5"/>
      <c r="U19164" s="5"/>
      <c r="V19164" s="5"/>
      <c r="W19164" s="5"/>
      <c r="X19164" s="5"/>
      <c r="Y19164" s="5"/>
      <c r="Z19164" s="5"/>
      <c r="AA19164" s="5"/>
      <c r="AB19164" s="5"/>
      <c r="AC19164" s="5"/>
      <c r="AD19164" s="5"/>
      <c r="AE19164" s="5"/>
      <c r="AF19164" s="5"/>
      <c r="AG19164" s="11"/>
    </row>
    <row r="19165" spans="1:33">
      <c r="A19165" s="5"/>
      <c r="B19165" s="5"/>
      <c r="C19165" s="5"/>
      <c r="D19165" s="5"/>
      <c r="E19165" s="5"/>
      <c r="F19165" s="5"/>
      <c r="G19165" s="5"/>
      <c r="H19165" s="5"/>
      <c r="I19165" s="5"/>
      <c r="J19165" s="5"/>
      <c r="K19165" s="5"/>
      <c r="L19165" s="5"/>
      <c r="M19165" s="5"/>
      <c r="N19165" s="5"/>
      <c r="O19165" s="5"/>
      <c r="P19165" s="5"/>
      <c r="Q19165" s="5"/>
      <c r="R19165" s="5"/>
      <c r="S19165" s="5"/>
      <c r="T19165" s="5"/>
      <c r="U19165" s="5"/>
      <c r="V19165" s="5"/>
      <c r="W19165" s="5"/>
      <c r="X19165" s="5"/>
      <c r="Y19165" s="5"/>
      <c r="Z19165" s="5"/>
      <c r="AA19165" s="5"/>
      <c r="AB19165" s="5"/>
      <c r="AC19165" s="5"/>
      <c r="AD19165" s="5"/>
      <c r="AE19165" s="5"/>
      <c r="AF19165" s="5"/>
      <c r="AG19165" s="11"/>
    </row>
    <row r="19166" spans="1:33">
      <c r="A19166" s="5"/>
      <c r="B19166" s="5"/>
      <c r="C19166" s="5"/>
      <c r="D19166" s="5"/>
      <c r="E19166" s="5"/>
      <c r="F19166" s="5"/>
      <c r="G19166" s="5"/>
      <c r="H19166" s="5"/>
      <c r="I19166" s="5"/>
      <c r="J19166" s="5"/>
      <c r="K19166" s="5"/>
      <c r="L19166" s="5"/>
      <c r="M19166" s="5"/>
      <c r="N19166" s="5"/>
      <c r="O19166" s="5"/>
      <c r="P19166" s="5"/>
      <c r="Q19166" s="5"/>
      <c r="R19166" s="5"/>
      <c r="S19166" s="5"/>
      <c r="T19166" s="5"/>
      <c r="U19166" s="5"/>
      <c r="V19166" s="5"/>
      <c r="W19166" s="5"/>
      <c r="X19166" s="5"/>
      <c r="Y19166" s="5"/>
      <c r="Z19166" s="5"/>
      <c r="AA19166" s="5"/>
      <c r="AB19166" s="5"/>
      <c r="AC19166" s="5"/>
      <c r="AD19166" s="5"/>
      <c r="AE19166" s="5"/>
      <c r="AF19166" s="5"/>
      <c r="AG19166" s="11"/>
    </row>
    <row r="19167" spans="1:33">
      <c r="A19167" s="5"/>
      <c r="B19167" s="5"/>
      <c r="C19167" s="5"/>
      <c r="D19167" s="5"/>
      <c r="E19167" s="5"/>
      <c r="F19167" s="5"/>
      <c r="G19167" s="5"/>
      <c r="H19167" s="5"/>
      <c r="I19167" s="5"/>
      <c r="J19167" s="5"/>
      <c r="K19167" s="5"/>
      <c r="L19167" s="5"/>
      <c r="M19167" s="5"/>
      <c r="N19167" s="5"/>
      <c r="O19167" s="5"/>
      <c r="P19167" s="5"/>
      <c r="Q19167" s="5"/>
      <c r="R19167" s="5"/>
      <c r="S19167" s="5"/>
      <c r="T19167" s="5"/>
      <c r="U19167" s="5"/>
      <c r="V19167" s="5"/>
      <c r="W19167" s="5"/>
      <c r="X19167" s="5"/>
      <c r="Y19167" s="5"/>
      <c r="Z19167" s="5"/>
      <c r="AA19167" s="5"/>
      <c r="AB19167" s="5"/>
      <c r="AC19167" s="5"/>
      <c r="AD19167" s="5"/>
      <c r="AE19167" s="5"/>
      <c r="AF19167" s="5"/>
      <c r="AG19167" s="11"/>
    </row>
    <row r="19168" spans="1:33">
      <c r="A19168" s="5"/>
      <c r="B19168" s="5"/>
      <c r="C19168" s="5"/>
      <c r="D19168" s="5"/>
      <c r="E19168" s="5"/>
      <c r="F19168" s="5"/>
      <c r="G19168" s="5"/>
      <c r="H19168" s="5"/>
      <c r="I19168" s="5"/>
      <c r="J19168" s="5"/>
      <c r="K19168" s="5"/>
      <c r="L19168" s="5"/>
      <c r="M19168" s="5"/>
      <c r="N19168" s="5"/>
      <c r="O19168" s="5"/>
      <c r="P19168" s="5"/>
      <c r="Q19168" s="5"/>
      <c r="R19168" s="5"/>
      <c r="S19168" s="5"/>
      <c r="T19168" s="5"/>
      <c r="U19168" s="5"/>
      <c r="V19168" s="5"/>
      <c r="W19168" s="5"/>
      <c r="X19168" s="5"/>
      <c r="Y19168" s="5"/>
      <c r="Z19168" s="5"/>
      <c r="AA19168" s="5"/>
      <c r="AB19168" s="5"/>
      <c r="AC19168" s="5"/>
      <c r="AD19168" s="5"/>
      <c r="AE19168" s="5"/>
      <c r="AF19168" s="5"/>
      <c r="AG19168" s="11"/>
    </row>
    <row r="19169" spans="1:33">
      <c r="A19169" s="5"/>
      <c r="B19169" s="5"/>
      <c r="C19169" s="5"/>
      <c r="D19169" s="5"/>
      <c r="E19169" s="5"/>
      <c r="F19169" s="5"/>
      <c r="G19169" s="5"/>
      <c r="H19169" s="5"/>
      <c r="I19169" s="5"/>
      <c r="J19169" s="5"/>
      <c r="K19169" s="5"/>
      <c r="L19169" s="5"/>
      <c r="M19169" s="5"/>
      <c r="N19169" s="5"/>
      <c r="O19169" s="5"/>
      <c r="P19169" s="5"/>
      <c r="Q19169" s="5"/>
      <c r="R19169" s="5"/>
      <c r="S19169" s="5"/>
      <c r="T19169" s="5"/>
      <c r="U19169" s="5"/>
      <c r="V19169" s="5"/>
      <c r="W19169" s="5"/>
      <c r="X19169" s="5"/>
      <c r="Y19169" s="5"/>
      <c r="Z19169" s="5"/>
      <c r="AA19169" s="5"/>
      <c r="AB19169" s="5"/>
      <c r="AC19169" s="5"/>
      <c r="AD19169" s="5"/>
      <c r="AE19169" s="5"/>
      <c r="AF19169" s="5"/>
      <c r="AG19169" s="11"/>
    </row>
    <row r="19170" spans="1:33">
      <c r="A19170" s="5"/>
      <c r="B19170" s="5"/>
      <c r="C19170" s="5"/>
      <c r="D19170" s="5"/>
      <c r="E19170" s="5"/>
      <c r="F19170" s="5"/>
      <c r="G19170" s="5"/>
      <c r="H19170" s="5"/>
      <c r="I19170" s="5"/>
      <c r="J19170" s="5"/>
      <c r="K19170" s="5"/>
      <c r="L19170" s="5"/>
      <c r="M19170" s="5"/>
      <c r="N19170" s="5"/>
      <c r="O19170" s="5"/>
      <c r="P19170" s="5"/>
      <c r="Q19170" s="5"/>
      <c r="R19170" s="5"/>
      <c r="S19170" s="5"/>
      <c r="T19170" s="5"/>
      <c r="U19170" s="5"/>
      <c r="V19170" s="5"/>
      <c r="W19170" s="5"/>
      <c r="X19170" s="5"/>
      <c r="Y19170" s="5"/>
      <c r="Z19170" s="5"/>
      <c r="AA19170" s="5"/>
      <c r="AB19170" s="5"/>
      <c r="AC19170" s="5"/>
      <c r="AD19170" s="5"/>
      <c r="AE19170" s="5"/>
      <c r="AF19170" s="5"/>
      <c r="AG19170" s="11"/>
    </row>
    <row r="19171" spans="1:33">
      <c r="A19171" s="5"/>
      <c r="B19171" s="5"/>
      <c r="C19171" s="5"/>
      <c r="D19171" s="5"/>
      <c r="E19171" s="5"/>
      <c r="F19171" s="5"/>
      <c r="G19171" s="5"/>
      <c r="H19171" s="5"/>
      <c r="I19171" s="5"/>
      <c r="J19171" s="5"/>
      <c r="K19171" s="5"/>
      <c r="L19171" s="5"/>
      <c r="M19171" s="5"/>
      <c r="N19171" s="5"/>
      <c r="O19171" s="5"/>
      <c r="P19171" s="5"/>
      <c r="Q19171" s="5"/>
      <c r="R19171" s="5"/>
      <c r="S19171" s="5"/>
      <c r="T19171" s="5"/>
      <c r="U19171" s="5"/>
      <c r="V19171" s="5"/>
      <c r="W19171" s="5"/>
      <c r="X19171" s="5"/>
      <c r="Y19171" s="5"/>
      <c r="Z19171" s="5"/>
      <c r="AA19171" s="5"/>
      <c r="AB19171" s="5"/>
      <c r="AC19171" s="5"/>
      <c r="AD19171" s="5"/>
      <c r="AE19171" s="5"/>
      <c r="AF19171" s="5"/>
      <c r="AG19171" s="11"/>
    </row>
    <row r="19172" spans="1:33">
      <c r="A19172" s="5"/>
      <c r="B19172" s="5"/>
      <c r="C19172" s="5"/>
      <c r="D19172" s="5"/>
      <c r="E19172" s="5"/>
      <c r="F19172" s="5"/>
      <c r="G19172" s="5"/>
      <c r="H19172" s="5"/>
      <c r="I19172" s="5"/>
      <c r="J19172" s="5"/>
      <c r="K19172" s="5"/>
      <c r="L19172" s="5"/>
      <c r="M19172" s="5"/>
      <c r="N19172" s="5"/>
      <c r="O19172" s="5"/>
      <c r="P19172" s="5"/>
      <c r="Q19172" s="5"/>
      <c r="R19172" s="5"/>
      <c r="S19172" s="5"/>
      <c r="T19172" s="5"/>
      <c r="U19172" s="5"/>
      <c r="V19172" s="5"/>
      <c r="W19172" s="5"/>
      <c r="X19172" s="5"/>
      <c r="Y19172" s="5"/>
      <c r="Z19172" s="5"/>
      <c r="AA19172" s="5"/>
      <c r="AB19172" s="5"/>
      <c r="AC19172" s="5"/>
      <c r="AD19172" s="5"/>
      <c r="AE19172" s="5"/>
      <c r="AF19172" s="5"/>
      <c r="AG19172" s="11"/>
    </row>
    <row r="19173" spans="1:33">
      <c r="A19173" s="5"/>
      <c r="B19173" s="5"/>
      <c r="C19173" s="5"/>
      <c r="D19173" s="5"/>
      <c r="E19173" s="5"/>
      <c r="F19173" s="5"/>
      <c r="G19173" s="5"/>
      <c r="H19173" s="5"/>
      <c r="I19173" s="5"/>
      <c r="J19173" s="5"/>
      <c r="K19173" s="5"/>
      <c r="L19173" s="5"/>
      <c r="M19173" s="5"/>
      <c r="N19173" s="5"/>
      <c r="O19173" s="5"/>
      <c r="P19173" s="5"/>
      <c r="Q19173" s="5"/>
      <c r="R19173" s="5"/>
      <c r="S19173" s="5"/>
      <c r="T19173" s="5"/>
      <c r="U19173" s="5"/>
      <c r="V19173" s="5"/>
      <c r="W19173" s="5"/>
      <c r="X19173" s="5"/>
      <c r="Y19173" s="5"/>
      <c r="Z19173" s="5"/>
      <c r="AA19173" s="5"/>
      <c r="AB19173" s="5"/>
      <c r="AC19173" s="5"/>
      <c r="AD19173" s="5"/>
      <c r="AE19173" s="5"/>
      <c r="AF19173" s="5"/>
      <c r="AG19173" s="11"/>
    </row>
    <row r="19174" spans="1:33">
      <c r="A19174" s="5"/>
      <c r="B19174" s="5"/>
      <c r="C19174" s="5"/>
      <c r="D19174" s="5"/>
      <c r="E19174" s="5"/>
      <c r="F19174" s="5"/>
      <c r="G19174" s="5"/>
      <c r="H19174" s="5"/>
      <c r="I19174" s="5"/>
      <c r="J19174" s="5"/>
      <c r="K19174" s="5"/>
      <c r="L19174" s="5"/>
      <c r="M19174" s="5"/>
      <c r="N19174" s="5"/>
      <c r="O19174" s="5"/>
      <c r="P19174" s="5"/>
      <c r="Q19174" s="5"/>
      <c r="R19174" s="5"/>
      <c r="S19174" s="5"/>
      <c r="T19174" s="5"/>
      <c r="U19174" s="5"/>
      <c r="V19174" s="5"/>
      <c r="W19174" s="5"/>
      <c r="X19174" s="5"/>
      <c r="Y19174" s="5"/>
      <c r="Z19174" s="5"/>
      <c r="AA19174" s="5"/>
      <c r="AB19174" s="5"/>
      <c r="AC19174" s="5"/>
      <c r="AD19174" s="5"/>
      <c r="AE19174" s="5"/>
      <c r="AF19174" s="5"/>
      <c r="AG19174" s="11"/>
    </row>
    <row r="19175" spans="1:33">
      <c r="A19175" s="5"/>
      <c r="B19175" s="5"/>
      <c r="C19175" s="5"/>
      <c r="D19175" s="5"/>
      <c r="E19175" s="5"/>
      <c r="F19175" s="5"/>
      <c r="G19175" s="5"/>
      <c r="H19175" s="5"/>
      <c r="I19175" s="5"/>
      <c r="J19175" s="5"/>
      <c r="K19175" s="5"/>
      <c r="L19175" s="5"/>
      <c r="M19175" s="5"/>
      <c r="N19175" s="5"/>
      <c r="O19175" s="5"/>
      <c r="P19175" s="5"/>
      <c r="Q19175" s="5"/>
      <c r="R19175" s="5"/>
      <c r="S19175" s="5"/>
      <c r="T19175" s="5"/>
      <c r="U19175" s="5"/>
      <c r="V19175" s="5"/>
      <c r="W19175" s="5"/>
      <c r="X19175" s="5"/>
      <c r="Y19175" s="5"/>
      <c r="Z19175" s="5"/>
      <c r="AA19175" s="5"/>
      <c r="AB19175" s="5"/>
      <c r="AC19175" s="5"/>
      <c r="AD19175" s="5"/>
      <c r="AE19175" s="5"/>
      <c r="AF19175" s="5"/>
      <c r="AG19175" s="11"/>
    </row>
    <row r="19176" spans="1:33">
      <c r="A19176" s="5"/>
      <c r="B19176" s="5"/>
      <c r="C19176" s="5"/>
      <c r="D19176" s="5"/>
      <c r="E19176" s="5"/>
      <c r="F19176" s="5"/>
      <c r="G19176" s="5"/>
      <c r="H19176" s="5"/>
      <c r="I19176" s="5"/>
      <c r="J19176" s="5"/>
      <c r="K19176" s="5"/>
      <c r="L19176" s="5"/>
      <c r="M19176" s="5"/>
      <c r="N19176" s="5"/>
      <c r="O19176" s="5"/>
      <c r="P19176" s="5"/>
      <c r="Q19176" s="5"/>
      <c r="R19176" s="5"/>
      <c r="S19176" s="5"/>
      <c r="T19176" s="5"/>
      <c r="U19176" s="5"/>
      <c r="V19176" s="5"/>
      <c r="W19176" s="5"/>
      <c r="X19176" s="5"/>
      <c r="Y19176" s="5"/>
      <c r="Z19176" s="5"/>
      <c r="AA19176" s="5"/>
      <c r="AB19176" s="5"/>
      <c r="AC19176" s="5"/>
      <c r="AD19176" s="5"/>
      <c r="AE19176" s="5"/>
      <c r="AF19176" s="5"/>
      <c r="AG19176" s="11"/>
    </row>
    <row r="19177" spans="1:33">
      <c r="A19177" s="5"/>
      <c r="B19177" s="5"/>
      <c r="C19177" s="5"/>
      <c r="D19177" s="5"/>
      <c r="E19177" s="5"/>
      <c r="F19177" s="5"/>
      <c r="G19177" s="5"/>
      <c r="H19177" s="5"/>
      <c r="I19177" s="5"/>
      <c r="J19177" s="5"/>
      <c r="K19177" s="5"/>
      <c r="L19177" s="5"/>
      <c r="M19177" s="5"/>
      <c r="N19177" s="5"/>
      <c r="O19177" s="5"/>
      <c r="P19177" s="5"/>
      <c r="Q19177" s="5"/>
      <c r="R19177" s="5"/>
      <c r="S19177" s="5"/>
      <c r="T19177" s="5"/>
      <c r="U19177" s="5"/>
      <c r="V19177" s="5"/>
      <c r="W19177" s="5"/>
      <c r="X19177" s="5"/>
      <c r="Y19177" s="5"/>
      <c r="Z19177" s="5"/>
      <c r="AA19177" s="5"/>
      <c r="AB19177" s="5"/>
      <c r="AC19177" s="5"/>
      <c r="AD19177" s="5"/>
      <c r="AE19177" s="5"/>
      <c r="AF19177" s="5"/>
      <c r="AG19177" s="11"/>
    </row>
    <row r="19178" spans="1:33">
      <c r="A19178" s="5"/>
      <c r="B19178" s="5"/>
      <c r="C19178" s="5"/>
      <c r="D19178" s="5"/>
      <c r="E19178" s="5"/>
      <c r="F19178" s="5"/>
      <c r="G19178" s="5"/>
      <c r="H19178" s="5"/>
      <c r="I19178" s="5"/>
      <c r="J19178" s="5"/>
      <c r="K19178" s="5"/>
      <c r="L19178" s="5"/>
      <c r="M19178" s="5"/>
      <c r="N19178" s="5"/>
      <c r="O19178" s="5"/>
      <c r="P19178" s="5"/>
      <c r="Q19178" s="5"/>
      <c r="R19178" s="5"/>
      <c r="S19178" s="5"/>
      <c r="T19178" s="5"/>
      <c r="U19178" s="5"/>
      <c r="V19178" s="5"/>
      <c r="W19178" s="5"/>
      <c r="X19178" s="5"/>
      <c r="Y19178" s="5"/>
      <c r="Z19178" s="5"/>
      <c r="AA19178" s="5"/>
      <c r="AB19178" s="5"/>
      <c r="AC19178" s="5"/>
      <c r="AD19178" s="5"/>
      <c r="AE19178" s="5"/>
      <c r="AF19178" s="5"/>
      <c r="AG19178" s="11"/>
    </row>
    <row r="19179" spans="1:33">
      <c r="A19179" s="5"/>
      <c r="B19179" s="5"/>
      <c r="C19179" s="5"/>
      <c r="D19179" s="5"/>
      <c r="E19179" s="5"/>
      <c r="F19179" s="5"/>
      <c r="G19179" s="5"/>
      <c r="H19179" s="5"/>
      <c r="I19179" s="5"/>
      <c r="J19179" s="5"/>
      <c r="K19179" s="5"/>
      <c r="L19179" s="5"/>
      <c r="M19179" s="5"/>
      <c r="N19179" s="5"/>
      <c r="O19179" s="5"/>
      <c r="P19179" s="5"/>
      <c r="Q19179" s="5"/>
      <c r="R19179" s="5"/>
      <c r="S19179" s="5"/>
      <c r="T19179" s="5"/>
      <c r="U19179" s="5"/>
      <c r="V19179" s="5"/>
      <c r="W19179" s="5"/>
      <c r="X19179" s="5"/>
      <c r="Y19179" s="5"/>
      <c r="Z19179" s="5"/>
      <c r="AA19179" s="5"/>
      <c r="AB19179" s="5"/>
      <c r="AC19179" s="5"/>
      <c r="AD19179" s="5"/>
      <c r="AE19179" s="5"/>
      <c r="AF19179" s="5"/>
      <c r="AG19179" s="11"/>
    </row>
    <row r="19180" spans="1:33">
      <c r="A19180" s="5"/>
      <c r="B19180" s="5"/>
      <c r="C19180" s="5"/>
      <c r="D19180" s="5"/>
      <c r="E19180" s="5"/>
      <c r="F19180" s="5"/>
      <c r="G19180" s="5"/>
      <c r="H19180" s="5"/>
      <c r="I19180" s="5"/>
      <c r="J19180" s="5"/>
      <c r="K19180" s="5"/>
      <c r="L19180" s="5"/>
      <c r="M19180" s="5"/>
      <c r="N19180" s="5"/>
      <c r="O19180" s="5"/>
      <c r="P19180" s="5"/>
      <c r="Q19180" s="5"/>
      <c r="R19180" s="5"/>
      <c r="S19180" s="5"/>
      <c r="T19180" s="5"/>
      <c r="U19180" s="5"/>
      <c r="V19180" s="5"/>
      <c r="W19180" s="5"/>
      <c r="X19180" s="5"/>
      <c r="Y19180" s="5"/>
      <c r="Z19180" s="5"/>
      <c r="AA19180" s="5"/>
      <c r="AB19180" s="5"/>
      <c r="AC19180" s="5"/>
      <c r="AD19180" s="5"/>
      <c r="AE19180" s="5"/>
      <c r="AF19180" s="5"/>
      <c r="AG19180" s="11"/>
    </row>
    <row r="19181" spans="1:33">
      <c r="A19181" s="5"/>
      <c r="B19181" s="5"/>
      <c r="C19181" s="5"/>
      <c r="D19181" s="5"/>
      <c r="E19181" s="5"/>
      <c r="F19181" s="5"/>
      <c r="G19181" s="5"/>
      <c r="H19181" s="5"/>
      <c r="I19181" s="5"/>
      <c r="J19181" s="5"/>
      <c r="K19181" s="5"/>
      <c r="L19181" s="5"/>
      <c r="M19181" s="5"/>
      <c r="N19181" s="5"/>
      <c r="O19181" s="5"/>
      <c r="P19181" s="5"/>
      <c r="Q19181" s="5"/>
      <c r="R19181" s="5"/>
      <c r="S19181" s="5"/>
      <c r="T19181" s="5"/>
      <c r="U19181" s="5"/>
      <c r="V19181" s="5"/>
      <c r="W19181" s="5"/>
      <c r="X19181" s="5"/>
      <c r="Y19181" s="5"/>
      <c r="Z19181" s="5"/>
      <c r="AA19181" s="5"/>
      <c r="AB19181" s="5"/>
      <c r="AC19181" s="5"/>
      <c r="AD19181" s="5"/>
      <c r="AE19181" s="5"/>
      <c r="AF19181" s="5"/>
      <c r="AG19181" s="11"/>
    </row>
    <row r="19182" spans="1:33">
      <c r="A19182" s="5"/>
      <c r="B19182" s="5"/>
      <c r="C19182" s="5"/>
      <c r="D19182" s="5"/>
      <c r="E19182" s="5"/>
      <c r="F19182" s="5"/>
      <c r="G19182" s="5"/>
      <c r="H19182" s="5"/>
      <c r="I19182" s="5"/>
      <c r="J19182" s="5"/>
      <c r="K19182" s="5"/>
      <c r="L19182" s="5"/>
      <c r="M19182" s="5"/>
      <c r="N19182" s="5"/>
      <c r="O19182" s="5"/>
      <c r="P19182" s="5"/>
      <c r="Q19182" s="5"/>
      <c r="R19182" s="5"/>
      <c r="S19182" s="5"/>
      <c r="T19182" s="5"/>
      <c r="U19182" s="5"/>
      <c r="V19182" s="5"/>
      <c r="W19182" s="5"/>
      <c r="X19182" s="5"/>
      <c r="Y19182" s="5"/>
      <c r="Z19182" s="5"/>
      <c r="AA19182" s="5"/>
      <c r="AB19182" s="5"/>
      <c r="AC19182" s="5"/>
      <c r="AD19182" s="5"/>
      <c r="AE19182" s="5"/>
      <c r="AF19182" s="5"/>
      <c r="AG19182" s="11"/>
    </row>
    <row r="19183" spans="1:33">
      <c r="A19183" s="5"/>
      <c r="B19183" s="5"/>
      <c r="C19183" s="5"/>
      <c r="D19183" s="5"/>
      <c r="E19183" s="5"/>
      <c r="F19183" s="5"/>
      <c r="G19183" s="5"/>
      <c r="H19183" s="5"/>
      <c r="I19183" s="5"/>
      <c r="J19183" s="5"/>
      <c r="K19183" s="5"/>
      <c r="L19183" s="5"/>
      <c r="M19183" s="5"/>
      <c r="N19183" s="5"/>
      <c r="O19183" s="5"/>
      <c r="P19183" s="5"/>
      <c r="Q19183" s="5"/>
      <c r="R19183" s="5"/>
      <c r="S19183" s="5"/>
      <c r="T19183" s="5"/>
      <c r="U19183" s="5"/>
      <c r="V19183" s="5"/>
      <c r="W19183" s="5"/>
      <c r="X19183" s="5"/>
      <c r="Y19183" s="5"/>
      <c r="Z19183" s="5"/>
      <c r="AA19183" s="5"/>
      <c r="AB19183" s="5"/>
      <c r="AC19183" s="5"/>
      <c r="AD19183" s="5"/>
      <c r="AE19183" s="5"/>
      <c r="AF19183" s="5"/>
      <c r="AG19183" s="11"/>
    </row>
    <row r="19184" spans="1:33">
      <c r="A19184" s="5"/>
      <c r="B19184" s="5"/>
      <c r="C19184" s="5"/>
      <c r="D19184" s="5"/>
      <c r="E19184" s="5"/>
      <c r="F19184" s="5"/>
      <c r="G19184" s="5"/>
      <c r="H19184" s="5"/>
      <c r="I19184" s="5"/>
      <c r="J19184" s="5"/>
      <c r="K19184" s="5"/>
      <c r="L19184" s="5"/>
      <c r="M19184" s="5"/>
      <c r="N19184" s="5"/>
      <c r="O19184" s="5"/>
      <c r="P19184" s="5"/>
      <c r="Q19184" s="5"/>
      <c r="R19184" s="5"/>
      <c r="S19184" s="5"/>
      <c r="T19184" s="5"/>
      <c r="U19184" s="5"/>
      <c r="V19184" s="5"/>
      <c r="W19184" s="5"/>
      <c r="X19184" s="5"/>
      <c r="Y19184" s="5"/>
      <c r="Z19184" s="5"/>
      <c r="AA19184" s="5"/>
      <c r="AB19184" s="5"/>
      <c r="AC19184" s="5"/>
      <c r="AD19184" s="5"/>
      <c r="AE19184" s="5"/>
      <c r="AF19184" s="5"/>
      <c r="AG19184" s="11"/>
    </row>
    <row r="19185" spans="1:33">
      <c r="A19185" s="5"/>
      <c r="B19185" s="5"/>
      <c r="C19185" s="5"/>
      <c r="D19185" s="5"/>
      <c r="E19185" s="5"/>
      <c r="F19185" s="5"/>
      <c r="G19185" s="5"/>
      <c r="H19185" s="5"/>
      <c r="I19185" s="5"/>
      <c r="J19185" s="5"/>
      <c r="K19185" s="5"/>
      <c r="L19185" s="5"/>
      <c r="M19185" s="5"/>
      <c r="N19185" s="5"/>
      <c r="O19185" s="5"/>
      <c r="P19185" s="5"/>
      <c r="Q19185" s="5"/>
      <c r="R19185" s="5"/>
      <c r="S19185" s="5"/>
      <c r="T19185" s="5"/>
      <c r="U19185" s="5"/>
      <c r="V19185" s="5"/>
      <c r="W19185" s="5"/>
      <c r="X19185" s="5"/>
      <c r="Y19185" s="5"/>
      <c r="Z19185" s="5"/>
      <c r="AA19185" s="5"/>
      <c r="AB19185" s="5"/>
      <c r="AC19185" s="5"/>
      <c r="AD19185" s="5"/>
      <c r="AE19185" s="5"/>
      <c r="AF19185" s="5"/>
      <c r="AG19185" s="11"/>
    </row>
    <row r="19186" spans="1:33">
      <c r="A19186" s="5"/>
      <c r="B19186" s="5"/>
      <c r="C19186" s="5"/>
      <c r="D19186" s="5"/>
      <c r="E19186" s="5"/>
      <c r="F19186" s="5"/>
      <c r="G19186" s="5"/>
      <c r="H19186" s="5"/>
      <c r="I19186" s="5"/>
      <c r="J19186" s="5"/>
      <c r="K19186" s="5"/>
      <c r="L19186" s="5"/>
      <c r="M19186" s="5"/>
      <c r="N19186" s="5"/>
      <c r="O19186" s="5"/>
      <c r="P19186" s="5"/>
      <c r="Q19186" s="5"/>
      <c r="R19186" s="5"/>
      <c r="S19186" s="5"/>
      <c r="T19186" s="5"/>
      <c r="U19186" s="5"/>
      <c r="V19186" s="5"/>
      <c r="W19186" s="5"/>
      <c r="X19186" s="5"/>
      <c r="Y19186" s="5"/>
      <c r="Z19186" s="5"/>
      <c r="AA19186" s="5"/>
      <c r="AB19186" s="5"/>
      <c r="AC19186" s="5"/>
      <c r="AD19186" s="5"/>
      <c r="AE19186" s="5"/>
      <c r="AF19186" s="5"/>
      <c r="AG19186" s="11"/>
    </row>
    <row r="19187" spans="1:33">
      <c r="A19187" s="5"/>
      <c r="B19187" s="5"/>
      <c r="C19187" s="5"/>
      <c r="D19187" s="5"/>
      <c r="E19187" s="5"/>
      <c r="F19187" s="5"/>
      <c r="G19187" s="5"/>
      <c r="H19187" s="5"/>
      <c r="I19187" s="5"/>
      <c r="J19187" s="5"/>
      <c r="K19187" s="5"/>
      <c r="L19187" s="5"/>
      <c r="M19187" s="5"/>
      <c r="N19187" s="5"/>
      <c r="O19187" s="5"/>
      <c r="P19187" s="5"/>
      <c r="Q19187" s="5"/>
      <c r="R19187" s="5"/>
      <c r="S19187" s="5"/>
      <c r="T19187" s="5"/>
      <c r="U19187" s="5"/>
      <c r="V19187" s="5"/>
      <c r="W19187" s="5"/>
      <c r="X19187" s="5"/>
      <c r="Y19187" s="5"/>
      <c r="Z19187" s="5"/>
      <c r="AA19187" s="5"/>
      <c r="AB19187" s="5"/>
      <c r="AC19187" s="5"/>
      <c r="AD19187" s="5"/>
      <c r="AE19187" s="5"/>
      <c r="AF19187" s="5"/>
      <c r="AG19187" s="11"/>
    </row>
    <row r="19188" spans="1:33">
      <c r="A19188" s="5"/>
      <c r="B19188" s="5"/>
      <c r="C19188" s="5"/>
      <c r="D19188" s="5"/>
      <c r="E19188" s="5"/>
      <c r="F19188" s="5"/>
      <c r="G19188" s="5"/>
      <c r="H19188" s="5"/>
      <c r="I19188" s="5"/>
      <c r="J19188" s="5"/>
      <c r="K19188" s="5"/>
      <c r="L19188" s="5"/>
      <c r="M19188" s="5"/>
      <c r="N19188" s="5"/>
      <c r="O19188" s="5"/>
      <c r="P19188" s="5"/>
      <c r="Q19188" s="5"/>
      <c r="R19188" s="5"/>
      <c r="S19188" s="5"/>
      <c r="T19188" s="5"/>
      <c r="U19188" s="5"/>
      <c r="V19188" s="5"/>
      <c r="W19188" s="5"/>
      <c r="X19188" s="5"/>
      <c r="Y19188" s="5"/>
      <c r="Z19188" s="5"/>
      <c r="AA19188" s="5"/>
      <c r="AB19188" s="5"/>
      <c r="AC19188" s="5"/>
      <c r="AD19188" s="5"/>
      <c r="AE19188" s="5"/>
      <c r="AF19188" s="5"/>
      <c r="AG19188" s="11"/>
    </row>
    <row r="19189" spans="1:33">
      <c r="A19189" s="5"/>
      <c r="B19189" s="5"/>
      <c r="C19189" s="5"/>
      <c r="D19189" s="5"/>
      <c r="E19189" s="5"/>
      <c r="F19189" s="5"/>
      <c r="G19189" s="5"/>
      <c r="H19189" s="5"/>
      <c r="I19189" s="5"/>
      <c r="J19189" s="5"/>
      <c r="K19189" s="5"/>
      <c r="L19189" s="5"/>
      <c r="M19189" s="5"/>
      <c r="N19189" s="5"/>
      <c r="O19189" s="5"/>
      <c r="P19189" s="5"/>
      <c r="Q19189" s="5"/>
      <c r="R19189" s="5"/>
      <c r="S19189" s="5"/>
      <c r="T19189" s="5"/>
      <c r="U19189" s="5"/>
      <c r="V19189" s="5"/>
      <c r="W19189" s="5"/>
      <c r="X19189" s="5"/>
      <c r="Y19189" s="5"/>
      <c r="Z19189" s="5"/>
      <c r="AA19189" s="5"/>
      <c r="AB19189" s="5"/>
      <c r="AC19189" s="5"/>
      <c r="AD19189" s="5"/>
      <c r="AE19189" s="5"/>
      <c r="AF19189" s="5"/>
      <c r="AG19189" s="11"/>
    </row>
    <row r="19190" spans="1:33">
      <c r="A19190" s="5"/>
      <c r="B19190" s="5"/>
      <c r="C19190" s="5"/>
      <c r="D19190" s="5"/>
      <c r="E19190" s="5"/>
      <c r="F19190" s="5"/>
      <c r="G19190" s="5"/>
      <c r="H19190" s="5"/>
      <c r="I19190" s="5"/>
      <c r="J19190" s="5"/>
      <c r="K19190" s="5"/>
      <c r="L19190" s="5"/>
      <c r="M19190" s="5"/>
      <c r="N19190" s="5"/>
      <c r="O19190" s="5"/>
      <c r="P19190" s="5"/>
      <c r="Q19190" s="5"/>
      <c r="R19190" s="5"/>
      <c r="S19190" s="5"/>
      <c r="T19190" s="5"/>
      <c r="U19190" s="5"/>
      <c r="V19190" s="5"/>
      <c r="W19190" s="5"/>
      <c r="X19190" s="5"/>
      <c r="Y19190" s="5"/>
      <c r="Z19190" s="5"/>
      <c r="AA19190" s="5"/>
      <c r="AB19190" s="5"/>
      <c r="AC19190" s="5"/>
      <c r="AD19190" s="5"/>
      <c r="AE19190" s="5"/>
      <c r="AF19190" s="5"/>
      <c r="AG19190" s="11"/>
    </row>
    <row r="19191" spans="1:33">
      <c r="A19191" s="5"/>
      <c r="B19191" s="5"/>
      <c r="C19191" s="5"/>
      <c r="D19191" s="5"/>
      <c r="E19191" s="5"/>
      <c r="F19191" s="5"/>
      <c r="G19191" s="5"/>
      <c r="H19191" s="5"/>
      <c r="I19191" s="5"/>
      <c r="J19191" s="5"/>
      <c r="K19191" s="5"/>
      <c r="L19191" s="5"/>
      <c r="M19191" s="5"/>
      <c r="N19191" s="5"/>
      <c r="O19191" s="5"/>
      <c r="P19191" s="5"/>
      <c r="Q19191" s="5"/>
      <c r="R19191" s="5"/>
      <c r="S19191" s="5"/>
      <c r="T19191" s="5"/>
      <c r="U19191" s="5"/>
      <c r="V19191" s="5"/>
      <c r="W19191" s="5"/>
      <c r="X19191" s="5"/>
      <c r="Y19191" s="5"/>
      <c r="Z19191" s="5"/>
      <c r="AA19191" s="5"/>
      <c r="AB19191" s="5"/>
      <c r="AC19191" s="5"/>
      <c r="AD19191" s="5"/>
      <c r="AE19191" s="5"/>
      <c r="AF19191" s="5"/>
      <c r="AG19191" s="11"/>
    </row>
    <row r="19192" spans="1:33">
      <c r="A19192" s="5"/>
      <c r="B19192" s="5"/>
      <c r="C19192" s="5"/>
      <c r="D19192" s="5"/>
      <c r="E19192" s="5"/>
      <c r="F19192" s="5"/>
      <c r="G19192" s="5"/>
      <c r="H19192" s="5"/>
      <c r="I19192" s="5"/>
      <c r="J19192" s="5"/>
      <c r="K19192" s="5"/>
      <c r="L19192" s="5"/>
      <c r="M19192" s="5"/>
      <c r="N19192" s="5"/>
      <c r="O19192" s="5"/>
      <c r="P19192" s="5"/>
      <c r="Q19192" s="5"/>
      <c r="R19192" s="5"/>
      <c r="S19192" s="5"/>
      <c r="T19192" s="5"/>
      <c r="U19192" s="5"/>
      <c r="V19192" s="5"/>
      <c r="W19192" s="5"/>
      <c r="X19192" s="5"/>
      <c r="Y19192" s="5"/>
      <c r="Z19192" s="5"/>
      <c r="AA19192" s="5"/>
      <c r="AB19192" s="5"/>
      <c r="AC19192" s="5"/>
      <c r="AD19192" s="5"/>
      <c r="AE19192" s="5"/>
      <c r="AF19192" s="5"/>
      <c r="AG19192" s="11"/>
    </row>
    <row r="19193" spans="1:33">
      <c r="A19193" s="5"/>
      <c r="B19193" s="5"/>
      <c r="C19193" s="5"/>
      <c r="D19193" s="5"/>
      <c r="E19193" s="5"/>
      <c r="F19193" s="5"/>
      <c r="G19193" s="5"/>
      <c r="H19193" s="5"/>
      <c r="I19193" s="5"/>
      <c r="J19193" s="5"/>
      <c r="K19193" s="5"/>
      <c r="L19193" s="5"/>
      <c r="M19193" s="5"/>
      <c r="N19193" s="5"/>
      <c r="O19193" s="5"/>
      <c r="P19193" s="5"/>
      <c r="Q19193" s="5"/>
      <c r="R19193" s="5"/>
      <c r="S19193" s="5"/>
      <c r="T19193" s="5"/>
      <c r="U19193" s="5"/>
      <c r="V19193" s="5"/>
      <c r="W19193" s="5"/>
      <c r="X19193" s="5"/>
      <c r="Y19193" s="5"/>
      <c r="Z19193" s="5"/>
      <c r="AA19193" s="5"/>
      <c r="AB19193" s="5"/>
      <c r="AC19193" s="5"/>
      <c r="AD19193" s="5"/>
      <c r="AE19193" s="5"/>
      <c r="AF19193" s="5"/>
      <c r="AG19193" s="11"/>
    </row>
    <row r="19194" spans="1:33">
      <c r="A19194" s="5"/>
      <c r="B19194" s="5"/>
      <c r="C19194" s="5"/>
      <c r="D19194" s="5"/>
      <c r="E19194" s="5"/>
      <c r="F19194" s="5"/>
      <c r="G19194" s="5"/>
      <c r="H19194" s="5"/>
      <c r="I19194" s="5"/>
      <c r="J19194" s="5"/>
      <c r="K19194" s="5"/>
      <c r="L19194" s="5"/>
      <c r="M19194" s="5"/>
      <c r="N19194" s="5"/>
      <c r="O19194" s="5"/>
      <c r="P19194" s="5"/>
      <c r="Q19194" s="5"/>
      <c r="R19194" s="5"/>
      <c r="S19194" s="5"/>
      <c r="T19194" s="5"/>
      <c r="U19194" s="5"/>
      <c r="V19194" s="5"/>
      <c r="W19194" s="5"/>
      <c r="X19194" s="5"/>
      <c r="Y19194" s="5"/>
      <c r="Z19194" s="5"/>
      <c r="AA19194" s="5"/>
      <c r="AB19194" s="5"/>
      <c r="AC19194" s="5"/>
      <c r="AD19194" s="5"/>
      <c r="AE19194" s="5"/>
      <c r="AF19194" s="5"/>
      <c r="AG19194" s="11"/>
    </row>
    <row r="19195" spans="1:33">
      <c r="A19195" s="5"/>
      <c r="B19195" s="5"/>
      <c r="C19195" s="5"/>
      <c r="D19195" s="5"/>
      <c r="E19195" s="5"/>
      <c r="F19195" s="5"/>
      <c r="G19195" s="5"/>
      <c r="H19195" s="5"/>
      <c r="I19195" s="5"/>
      <c r="J19195" s="5"/>
      <c r="K19195" s="5"/>
      <c r="L19195" s="5"/>
      <c r="M19195" s="5"/>
      <c r="N19195" s="5"/>
      <c r="O19195" s="5"/>
      <c r="P19195" s="5"/>
      <c r="Q19195" s="5"/>
      <c r="R19195" s="5"/>
      <c r="S19195" s="5"/>
      <c r="T19195" s="5"/>
      <c r="U19195" s="5"/>
      <c r="V19195" s="5"/>
      <c r="W19195" s="5"/>
      <c r="X19195" s="5"/>
      <c r="Y19195" s="5"/>
      <c r="Z19195" s="5"/>
      <c r="AA19195" s="5"/>
      <c r="AB19195" s="5"/>
      <c r="AC19195" s="5"/>
      <c r="AD19195" s="5"/>
      <c r="AE19195" s="5"/>
      <c r="AF19195" s="5"/>
      <c r="AG19195" s="11"/>
    </row>
    <row r="19196" spans="1:33">
      <c r="A19196" s="5"/>
      <c r="B19196" s="5"/>
      <c r="C19196" s="5"/>
      <c r="D19196" s="5"/>
      <c r="E19196" s="5"/>
      <c r="F19196" s="5"/>
      <c r="G19196" s="5"/>
      <c r="H19196" s="5"/>
      <c r="I19196" s="5"/>
      <c r="J19196" s="5"/>
      <c r="K19196" s="5"/>
      <c r="L19196" s="5"/>
      <c r="M19196" s="5"/>
      <c r="N19196" s="5"/>
      <c r="O19196" s="5"/>
      <c r="P19196" s="5"/>
      <c r="Q19196" s="5"/>
      <c r="R19196" s="5"/>
      <c r="S19196" s="5"/>
      <c r="T19196" s="5"/>
      <c r="U19196" s="5"/>
      <c r="V19196" s="5"/>
      <c r="W19196" s="5"/>
      <c r="X19196" s="5"/>
      <c r="Y19196" s="5"/>
      <c r="Z19196" s="5"/>
      <c r="AA19196" s="5"/>
      <c r="AB19196" s="5"/>
      <c r="AC19196" s="5"/>
      <c r="AD19196" s="5"/>
      <c r="AE19196" s="5"/>
      <c r="AF19196" s="5"/>
      <c r="AG19196" s="11"/>
    </row>
    <row r="19197" spans="1:33">
      <c r="A19197" s="5"/>
      <c r="B19197" s="5"/>
      <c r="C19197" s="5"/>
      <c r="D19197" s="5"/>
      <c r="E19197" s="5"/>
      <c r="F19197" s="5"/>
      <c r="G19197" s="5"/>
      <c r="H19197" s="5"/>
      <c r="I19197" s="5"/>
      <c r="J19197" s="5"/>
      <c r="K19197" s="5"/>
      <c r="L19197" s="5"/>
      <c r="M19197" s="5"/>
      <c r="N19197" s="5"/>
      <c r="O19197" s="5"/>
      <c r="P19197" s="5"/>
      <c r="Q19197" s="5"/>
      <c r="R19197" s="5"/>
      <c r="S19197" s="5"/>
      <c r="T19197" s="5"/>
      <c r="U19197" s="5"/>
      <c r="V19197" s="5"/>
      <c r="W19197" s="5"/>
      <c r="X19197" s="5"/>
      <c r="Y19197" s="5"/>
      <c r="Z19197" s="5"/>
      <c r="AA19197" s="5"/>
      <c r="AB19197" s="5"/>
      <c r="AC19197" s="5"/>
      <c r="AD19197" s="5"/>
      <c r="AE19197" s="5"/>
      <c r="AF19197" s="5"/>
      <c r="AG19197" s="11"/>
    </row>
    <row r="19198" spans="1:33">
      <c r="A19198" s="5"/>
      <c r="B19198" s="5"/>
      <c r="C19198" s="5"/>
      <c r="D19198" s="5"/>
      <c r="E19198" s="5"/>
      <c r="F19198" s="5"/>
      <c r="G19198" s="5"/>
      <c r="H19198" s="5"/>
      <c r="I19198" s="5"/>
      <c r="J19198" s="5"/>
      <c r="K19198" s="5"/>
      <c r="L19198" s="5"/>
      <c r="M19198" s="5"/>
      <c r="N19198" s="5"/>
      <c r="O19198" s="5"/>
      <c r="P19198" s="5"/>
      <c r="Q19198" s="5"/>
      <c r="R19198" s="5"/>
      <c r="S19198" s="5"/>
      <c r="T19198" s="5"/>
      <c r="U19198" s="5"/>
      <c r="V19198" s="5"/>
      <c r="W19198" s="5"/>
      <c r="X19198" s="5"/>
      <c r="Y19198" s="5"/>
      <c r="Z19198" s="5"/>
      <c r="AA19198" s="5"/>
      <c r="AB19198" s="5"/>
      <c r="AC19198" s="5"/>
      <c r="AD19198" s="5"/>
      <c r="AE19198" s="5"/>
      <c r="AF19198" s="5"/>
      <c r="AG19198" s="11"/>
    </row>
    <row r="19199" spans="1:33">
      <c r="A19199" s="5"/>
      <c r="B19199" s="5"/>
      <c r="C19199" s="5"/>
      <c r="D19199" s="5"/>
      <c r="E19199" s="5"/>
      <c r="F19199" s="5"/>
      <c r="G19199" s="5"/>
      <c r="H19199" s="5"/>
      <c r="I19199" s="5"/>
      <c r="J19199" s="5"/>
      <c r="K19199" s="5"/>
      <c r="L19199" s="5"/>
      <c r="M19199" s="5"/>
      <c r="N19199" s="5"/>
      <c r="O19199" s="5"/>
      <c r="P19199" s="5"/>
      <c r="Q19199" s="5"/>
      <c r="R19199" s="5"/>
      <c r="S19199" s="5"/>
      <c r="T19199" s="5"/>
      <c r="U19199" s="5"/>
      <c r="V19199" s="5"/>
      <c r="W19199" s="5"/>
      <c r="X19199" s="5"/>
      <c r="Y19199" s="5"/>
      <c r="Z19199" s="5"/>
      <c r="AA19199" s="5"/>
      <c r="AB19199" s="5"/>
      <c r="AC19199" s="5"/>
      <c r="AD19199" s="5"/>
      <c r="AE19199" s="5"/>
      <c r="AF19199" s="5"/>
      <c r="AG19199" s="11"/>
    </row>
    <row r="19200" spans="1:33">
      <c r="A19200" s="5"/>
      <c r="B19200" s="5"/>
      <c r="C19200" s="5"/>
      <c r="D19200" s="5"/>
      <c r="E19200" s="5"/>
      <c r="F19200" s="5"/>
      <c r="G19200" s="5"/>
      <c r="H19200" s="5"/>
      <c r="I19200" s="5"/>
      <c r="J19200" s="5"/>
      <c r="K19200" s="5"/>
      <c r="L19200" s="5"/>
      <c r="M19200" s="5"/>
      <c r="N19200" s="5"/>
      <c r="O19200" s="5"/>
      <c r="P19200" s="5"/>
      <c r="Q19200" s="5"/>
      <c r="R19200" s="5"/>
      <c r="S19200" s="5"/>
      <c r="T19200" s="5"/>
      <c r="U19200" s="5"/>
      <c r="V19200" s="5"/>
      <c r="W19200" s="5"/>
      <c r="X19200" s="5"/>
      <c r="Y19200" s="5"/>
      <c r="Z19200" s="5"/>
      <c r="AA19200" s="5"/>
      <c r="AB19200" s="5"/>
      <c r="AC19200" s="5"/>
      <c r="AD19200" s="5"/>
      <c r="AE19200" s="5"/>
      <c r="AF19200" s="5"/>
      <c r="AG19200" s="11"/>
    </row>
    <row r="19201" spans="1:33">
      <c r="A19201" s="5"/>
      <c r="B19201" s="5"/>
      <c r="C19201" s="5"/>
      <c r="D19201" s="5"/>
      <c r="E19201" s="5"/>
      <c r="F19201" s="5"/>
      <c r="G19201" s="5"/>
      <c r="H19201" s="5"/>
      <c r="I19201" s="5"/>
      <c r="J19201" s="5"/>
      <c r="K19201" s="5"/>
      <c r="L19201" s="5"/>
      <c r="M19201" s="5"/>
      <c r="N19201" s="5"/>
      <c r="O19201" s="5"/>
      <c r="P19201" s="5"/>
      <c r="Q19201" s="5"/>
      <c r="R19201" s="5"/>
      <c r="S19201" s="5"/>
      <c r="T19201" s="5"/>
      <c r="U19201" s="5"/>
      <c r="V19201" s="5"/>
      <c r="W19201" s="5"/>
      <c r="X19201" s="5"/>
      <c r="Y19201" s="5"/>
      <c r="Z19201" s="5"/>
      <c r="AA19201" s="5"/>
      <c r="AB19201" s="5"/>
      <c r="AC19201" s="5"/>
      <c r="AD19201" s="5"/>
      <c r="AE19201" s="5"/>
      <c r="AF19201" s="5"/>
      <c r="AG19201" s="11"/>
    </row>
    <row r="19202" spans="1:33">
      <c r="A19202" s="5"/>
      <c r="B19202" s="5"/>
      <c r="C19202" s="5"/>
      <c r="D19202" s="5"/>
      <c r="E19202" s="5"/>
      <c r="F19202" s="5"/>
      <c r="G19202" s="5"/>
      <c r="H19202" s="5"/>
      <c r="I19202" s="5"/>
      <c r="J19202" s="5"/>
      <c r="K19202" s="5"/>
      <c r="L19202" s="5"/>
      <c r="M19202" s="5"/>
      <c r="N19202" s="5"/>
      <c r="O19202" s="5"/>
      <c r="P19202" s="5"/>
      <c r="Q19202" s="5"/>
      <c r="R19202" s="5"/>
      <c r="S19202" s="5"/>
      <c r="T19202" s="5"/>
      <c r="U19202" s="5"/>
      <c r="V19202" s="5"/>
      <c r="W19202" s="5"/>
      <c r="X19202" s="5"/>
      <c r="Y19202" s="5"/>
      <c r="Z19202" s="5"/>
      <c r="AA19202" s="5"/>
      <c r="AB19202" s="5"/>
      <c r="AC19202" s="5"/>
      <c r="AD19202" s="5"/>
      <c r="AE19202" s="5"/>
      <c r="AF19202" s="5"/>
      <c r="AG19202" s="11"/>
    </row>
    <row r="19203" spans="1:33">
      <c r="A19203" s="5"/>
      <c r="B19203" s="5"/>
      <c r="C19203" s="5"/>
      <c r="D19203" s="5"/>
      <c r="E19203" s="5"/>
      <c r="F19203" s="5"/>
      <c r="G19203" s="5"/>
      <c r="H19203" s="5"/>
      <c r="I19203" s="5"/>
      <c r="J19203" s="5"/>
      <c r="K19203" s="5"/>
      <c r="L19203" s="5"/>
      <c r="M19203" s="5"/>
      <c r="N19203" s="5"/>
      <c r="O19203" s="5"/>
      <c r="P19203" s="5"/>
      <c r="Q19203" s="5"/>
      <c r="R19203" s="5"/>
      <c r="S19203" s="5"/>
      <c r="T19203" s="5"/>
      <c r="U19203" s="5"/>
      <c r="V19203" s="5"/>
      <c r="W19203" s="5"/>
      <c r="X19203" s="5"/>
      <c r="Y19203" s="5"/>
      <c r="Z19203" s="5"/>
      <c r="AA19203" s="5"/>
      <c r="AB19203" s="5"/>
      <c r="AC19203" s="5"/>
      <c r="AD19203" s="5"/>
      <c r="AE19203" s="5"/>
      <c r="AF19203" s="5"/>
      <c r="AG19203" s="11"/>
    </row>
    <row r="19204" spans="1:33">
      <c r="A19204" s="5"/>
      <c r="B19204" s="5"/>
      <c r="C19204" s="5"/>
      <c r="D19204" s="5"/>
      <c r="E19204" s="5"/>
      <c r="F19204" s="5"/>
      <c r="G19204" s="5"/>
      <c r="H19204" s="5"/>
      <c r="I19204" s="5"/>
      <c r="J19204" s="5"/>
      <c r="K19204" s="5"/>
      <c r="L19204" s="5"/>
      <c r="M19204" s="5"/>
      <c r="N19204" s="5"/>
      <c r="O19204" s="5"/>
      <c r="P19204" s="5"/>
      <c r="Q19204" s="5"/>
      <c r="R19204" s="5"/>
      <c r="S19204" s="5"/>
      <c r="T19204" s="5"/>
      <c r="U19204" s="5"/>
      <c r="V19204" s="5"/>
      <c r="W19204" s="5"/>
      <c r="X19204" s="5"/>
      <c r="Y19204" s="5"/>
      <c r="Z19204" s="5"/>
      <c r="AA19204" s="5"/>
      <c r="AB19204" s="5"/>
      <c r="AC19204" s="5"/>
      <c r="AD19204" s="5"/>
      <c r="AE19204" s="5"/>
      <c r="AF19204" s="5"/>
      <c r="AG19204" s="11"/>
    </row>
    <row r="19205" spans="1:33">
      <c r="A19205" s="5"/>
      <c r="B19205" s="5"/>
      <c r="C19205" s="5"/>
      <c r="D19205" s="5"/>
      <c r="E19205" s="5"/>
      <c r="F19205" s="5"/>
      <c r="G19205" s="5"/>
      <c r="H19205" s="5"/>
      <c r="I19205" s="5"/>
      <c r="J19205" s="5"/>
      <c r="K19205" s="5"/>
      <c r="L19205" s="5"/>
      <c r="M19205" s="5"/>
      <c r="N19205" s="5"/>
      <c r="O19205" s="5"/>
      <c r="P19205" s="5"/>
      <c r="Q19205" s="5"/>
      <c r="R19205" s="5"/>
      <c r="S19205" s="5"/>
      <c r="T19205" s="5"/>
      <c r="U19205" s="5"/>
      <c r="V19205" s="5"/>
      <c r="W19205" s="5"/>
      <c r="X19205" s="5"/>
      <c r="Y19205" s="5"/>
      <c r="Z19205" s="5"/>
      <c r="AA19205" s="5"/>
      <c r="AB19205" s="5"/>
      <c r="AC19205" s="5"/>
      <c r="AD19205" s="5"/>
      <c r="AE19205" s="5"/>
      <c r="AF19205" s="5"/>
      <c r="AG19205" s="11"/>
    </row>
    <row r="19206" spans="1:33">
      <c r="A19206" s="5"/>
      <c r="B19206" s="5"/>
      <c r="C19206" s="5"/>
      <c r="D19206" s="5"/>
      <c r="E19206" s="5"/>
      <c r="F19206" s="5"/>
      <c r="G19206" s="5"/>
      <c r="H19206" s="5"/>
      <c r="I19206" s="5"/>
      <c r="J19206" s="5"/>
      <c r="K19206" s="5"/>
      <c r="L19206" s="5"/>
      <c r="M19206" s="5"/>
      <c r="N19206" s="5"/>
      <c r="O19206" s="5"/>
      <c r="P19206" s="5"/>
      <c r="Q19206" s="5"/>
      <c r="R19206" s="5"/>
      <c r="S19206" s="5"/>
      <c r="T19206" s="5"/>
      <c r="U19206" s="5"/>
      <c r="V19206" s="5"/>
      <c r="W19206" s="5"/>
      <c r="X19206" s="5"/>
      <c r="Y19206" s="5"/>
      <c r="Z19206" s="5"/>
      <c r="AA19206" s="5"/>
      <c r="AB19206" s="5"/>
      <c r="AC19206" s="5"/>
      <c r="AD19206" s="5"/>
      <c r="AE19206" s="5"/>
      <c r="AF19206" s="5"/>
      <c r="AG19206" s="11"/>
    </row>
    <row r="19207" spans="1:33">
      <c r="A19207" s="5"/>
      <c r="B19207" s="5"/>
      <c r="C19207" s="5"/>
      <c r="D19207" s="5"/>
      <c r="E19207" s="5"/>
      <c r="F19207" s="5"/>
      <c r="G19207" s="5"/>
      <c r="H19207" s="5"/>
      <c r="I19207" s="5"/>
      <c r="J19207" s="5"/>
      <c r="K19207" s="5"/>
      <c r="L19207" s="5"/>
      <c r="M19207" s="5"/>
      <c r="N19207" s="5"/>
      <c r="O19207" s="5"/>
      <c r="P19207" s="5"/>
      <c r="Q19207" s="5"/>
      <c r="R19207" s="5"/>
      <c r="S19207" s="5"/>
      <c r="T19207" s="5"/>
      <c r="U19207" s="5"/>
      <c r="V19207" s="5"/>
      <c r="W19207" s="5"/>
      <c r="X19207" s="5"/>
      <c r="Y19207" s="5"/>
      <c r="Z19207" s="5"/>
      <c r="AA19207" s="5"/>
      <c r="AB19207" s="5"/>
      <c r="AC19207" s="5"/>
      <c r="AD19207" s="5"/>
      <c r="AE19207" s="5"/>
      <c r="AF19207" s="5"/>
      <c r="AG19207" s="11"/>
    </row>
    <row r="19208" spans="1:33">
      <c r="A19208" s="5"/>
      <c r="B19208" s="5"/>
      <c r="C19208" s="5"/>
      <c r="D19208" s="5"/>
      <c r="E19208" s="5"/>
      <c r="F19208" s="5"/>
      <c r="G19208" s="5"/>
      <c r="H19208" s="5"/>
      <c r="I19208" s="5"/>
      <c r="J19208" s="5"/>
      <c r="K19208" s="5"/>
      <c r="L19208" s="5"/>
      <c r="M19208" s="5"/>
      <c r="N19208" s="5"/>
      <c r="O19208" s="5"/>
      <c r="P19208" s="5"/>
      <c r="Q19208" s="5"/>
      <c r="R19208" s="5"/>
      <c r="S19208" s="5"/>
      <c r="T19208" s="5"/>
      <c r="U19208" s="5"/>
      <c r="V19208" s="5"/>
      <c r="W19208" s="5"/>
      <c r="X19208" s="5"/>
      <c r="Y19208" s="5"/>
      <c r="Z19208" s="5"/>
      <c r="AA19208" s="5"/>
      <c r="AB19208" s="5"/>
      <c r="AC19208" s="5"/>
      <c r="AD19208" s="5"/>
      <c r="AE19208" s="5"/>
      <c r="AF19208" s="5"/>
      <c r="AG19208" s="11"/>
    </row>
    <row r="19209" spans="1:33">
      <c r="A19209" s="5"/>
      <c r="B19209" s="5"/>
      <c r="C19209" s="5"/>
      <c r="D19209" s="5"/>
      <c r="E19209" s="5"/>
      <c r="F19209" s="5"/>
      <c r="G19209" s="5"/>
      <c r="H19209" s="5"/>
      <c r="I19209" s="5"/>
      <c r="J19209" s="5"/>
      <c r="K19209" s="5"/>
      <c r="L19209" s="5"/>
      <c r="M19209" s="5"/>
      <c r="N19209" s="5"/>
      <c r="O19209" s="5"/>
      <c r="P19209" s="5"/>
      <c r="Q19209" s="5"/>
      <c r="R19209" s="5"/>
      <c r="S19209" s="5"/>
      <c r="T19209" s="5"/>
      <c r="U19209" s="5"/>
      <c r="V19209" s="5"/>
      <c r="W19209" s="5"/>
      <c r="X19209" s="5"/>
      <c r="Y19209" s="5"/>
      <c r="Z19209" s="5"/>
      <c r="AA19209" s="5"/>
      <c r="AB19209" s="5"/>
      <c r="AC19209" s="5"/>
      <c r="AD19209" s="5"/>
      <c r="AE19209" s="5"/>
      <c r="AF19209" s="5"/>
      <c r="AG19209" s="11"/>
    </row>
    <row r="19210" spans="1:33">
      <c r="A19210" s="5"/>
      <c r="B19210" s="5"/>
      <c r="C19210" s="5"/>
      <c r="D19210" s="5"/>
      <c r="E19210" s="5"/>
      <c r="F19210" s="5"/>
      <c r="G19210" s="5"/>
      <c r="H19210" s="5"/>
      <c r="I19210" s="5"/>
      <c r="J19210" s="5"/>
      <c r="K19210" s="5"/>
      <c r="L19210" s="5"/>
      <c r="M19210" s="5"/>
      <c r="N19210" s="5"/>
      <c r="O19210" s="5"/>
      <c r="P19210" s="5"/>
      <c r="Q19210" s="5"/>
      <c r="R19210" s="5"/>
      <c r="S19210" s="5"/>
      <c r="T19210" s="5"/>
      <c r="U19210" s="5"/>
      <c r="V19210" s="5"/>
      <c r="W19210" s="5"/>
      <c r="X19210" s="5"/>
      <c r="Y19210" s="5"/>
      <c r="Z19210" s="5"/>
      <c r="AA19210" s="5"/>
      <c r="AB19210" s="5"/>
      <c r="AC19210" s="5"/>
      <c r="AD19210" s="5"/>
      <c r="AE19210" s="5"/>
      <c r="AF19210" s="5"/>
      <c r="AG19210" s="11"/>
    </row>
    <row r="19211" spans="1:33">
      <c r="A19211" s="5"/>
      <c r="B19211" s="5"/>
      <c r="C19211" s="5"/>
      <c r="D19211" s="5"/>
      <c r="E19211" s="5"/>
      <c r="F19211" s="5"/>
      <c r="G19211" s="5"/>
      <c r="H19211" s="5"/>
      <c r="I19211" s="5"/>
      <c r="J19211" s="5"/>
      <c r="K19211" s="5"/>
      <c r="L19211" s="5"/>
      <c r="M19211" s="5"/>
      <c r="N19211" s="5"/>
      <c r="O19211" s="5"/>
      <c r="P19211" s="5"/>
      <c r="Q19211" s="5"/>
      <c r="R19211" s="5"/>
      <c r="S19211" s="5"/>
      <c r="T19211" s="5"/>
      <c r="U19211" s="5"/>
      <c r="V19211" s="5"/>
      <c r="W19211" s="5"/>
      <c r="X19211" s="5"/>
      <c r="Y19211" s="5"/>
      <c r="Z19211" s="5"/>
      <c r="AA19211" s="5"/>
      <c r="AB19211" s="5"/>
      <c r="AC19211" s="5"/>
      <c r="AD19211" s="5"/>
      <c r="AE19211" s="5"/>
      <c r="AF19211" s="5"/>
      <c r="AG19211" s="11"/>
    </row>
    <row r="19212" spans="1:33">
      <c r="A19212" s="5"/>
      <c r="B19212" s="5"/>
      <c r="C19212" s="5"/>
      <c r="D19212" s="5"/>
      <c r="E19212" s="5"/>
      <c r="F19212" s="5"/>
      <c r="G19212" s="5"/>
      <c r="H19212" s="5"/>
      <c r="I19212" s="5"/>
      <c r="J19212" s="5"/>
      <c r="K19212" s="5"/>
      <c r="L19212" s="5"/>
      <c r="M19212" s="5"/>
      <c r="N19212" s="5"/>
      <c r="O19212" s="5"/>
      <c r="P19212" s="5"/>
      <c r="Q19212" s="5"/>
      <c r="R19212" s="5"/>
      <c r="S19212" s="5"/>
      <c r="T19212" s="5"/>
      <c r="U19212" s="5"/>
      <c r="V19212" s="5"/>
      <c r="W19212" s="5"/>
      <c r="X19212" s="5"/>
      <c r="Y19212" s="5"/>
      <c r="Z19212" s="5"/>
      <c r="AA19212" s="5"/>
      <c r="AB19212" s="5"/>
      <c r="AC19212" s="5"/>
      <c r="AD19212" s="5"/>
      <c r="AE19212" s="5"/>
      <c r="AF19212" s="5"/>
      <c r="AG19212" s="11"/>
    </row>
    <row r="19213" spans="1:33">
      <c r="A19213" s="5"/>
      <c r="B19213" s="5"/>
      <c r="C19213" s="5"/>
      <c r="D19213" s="5"/>
      <c r="E19213" s="5"/>
      <c r="F19213" s="5"/>
      <c r="G19213" s="5"/>
      <c r="H19213" s="5"/>
      <c r="I19213" s="5"/>
      <c r="J19213" s="5"/>
      <c r="K19213" s="5"/>
      <c r="L19213" s="5"/>
      <c r="M19213" s="5"/>
      <c r="N19213" s="5"/>
      <c r="O19213" s="5"/>
      <c r="P19213" s="5"/>
      <c r="Q19213" s="5"/>
      <c r="R19213" s="5"/>
      <c r="S19213" s="5"/>
      <c r="T19213" s="5"/>
      <c r="U19213" s="5"/>
      <c r="V19213" s="5"/>
      <c r="W19213" s="5"/>
      <c r="X19213" s="5"/>
      <c r="Y19213" s="5"/>
      <c r="Z19213" s="5"/>
      <c r="AA19213" s="5"/>
      <c r="AB19213" s="5"/>
      <c r="AC19213" s="5"/>
      <c r="AD19213" s="5"/>
      <c r="AE19213" s="5"/>
      <c r="AF19213" s="5"/>
      <c r="AG19213" s="11"/>
    </row>
    <row r="19214" spans="1:33">
      <c r="A19214" s="5"/>
      <c r="B19214" s="5"/>
      <c r="C19214" s="5"/>
      <c r="D19214" s="5"/>
      <c r="E19214" s="5"/>
      <c r="F19214" s="5"/>
      <c r="G19214" s="5"/>
      <c r="H19214" s="5"/>
      <c r="I19214" s="5"/>
      <c r="J19214" s="5"/>
      <c r="K19214" s="5"/>
      <c r="L19214" s="5"/>
      <c r="M19214" s="5"/>
      <c r="N19214" s="5"/>
      <c r="O19214" s="5"/>
      <c r="P19214" s="5"/>
      <c r="Q19214" s="5"/>
      <c r="R19214" s="5"/>
      <c r="S19214" s="5"/>
      <c r="T19214" s="5"/>
      <c r="U19214" s="5"/>
      <c r="V19214" s="5"/>
      <c r="W19214" s="5"/>
      <c r="X19214" s="5"/>
      <c r="Y19214" s="5"/>
      <c r="Z19214" s="5"/>
      <c r="AA19214" s="5"/>
      <c r="AB19214" s="5"/>
      <c r="AC19214" s="5"/>
      <c r="AD19214" s="5"/>
      <c r="AE19214" s="5"/>
      <c r="AF19214" s="5"/>
      <c r="AG19214" s="11"/>
    </row>
    <row r="19215" spans="1:33">
      <c r="A19215" s="5"/>
      <c r="B19215" s="5"/>
      <c r="C19215" s="5"/>
      <c r="D19215" s="5"/>
      <c r="E19215" s="5"/>
      <c r="F19215" s="5"/>
      <c r="G19215" s="5"/>
      <c r="H19215" s="5"/>
      <c r="I19215" s="5"/>
      <c r="J19215" s="5"/>
      <c r="K19215" s="5"/>
      <c r="L19215" s="5"/>
      <c r="M19215" s="5"/>
      <c r="N19215" s="5"/>
      <c r="O19215" s="5"/>
      <c r="P19215" s="5"/>
      <c r="Q19215" s="5"/>
      <c r="R19215" s="5"/>
      <c r="S19215" s="5"/>
      <c r="T19215" s="5"/>
      <c r="U19215" s="5"/>
      <c r="V19215" s="5"/>
      <c r="W19215" s="5"/>
      <c r="X19215" s="5"/>
      <c r="Y19215" s="5"/>
      <c r="Z19215" s="5"/>
      <c r="AA19215" s="5"/>
      <c r="AB19215" s="5"/>
      <c r="AC19215" s="5"/>
      <c r="AD19215" s="5"/>
      <c r="AE19215" s="5"/>
      <c r="AF19215" s="5"/>
      <c r="AG19215" s="11"/>
    </row>
    <row r="19216" spans="1:33">
      <c r="A19216" s="5"/>
      <c r="B19216" s="5"/>
      <c r="C19216" s="5"/>
      <c r="D19216" s="5"/>
      <c r="E19216" s="5"/>
      <c r="F19216" s="5"/>
      <c r="G19216" s="5"/>
      <c r="H19216" s="5"/>
      <c r="I19216" s="5"/>
      <c r="J19216" s="5"/>
      <c r="K19216" s="5"/>
      <c r="L19216" s="5"/>
      <c r="M19216" s="5"/>
      <c r="N19216" s="5"/>
      <c r="O19216" s="5"/>
      <c r="P19216" s="5"/>
      <c r="Q19216" s="5"/>
      <c r="R19216" s="5"/>
      <c r="S19216" s="5"/>
      <c r="T19216" s="5"/>
      <c r="U19216" s="5"/>
      <c r="V19216" s="5"/>
      <c r="W19216" s="5"/>
      <c r="X19216" s="5"/>
      <c r="Y19216" s="5"/>
      <c r="Z19216" s="5"/>
      <c r="AA19216" s="5"/>
      <c r="AB19216" s="5"/>
      <c r="AC19216" s="5"/>
      <c r="AD19216" s="5"/>
      <c r="AE19216" s="5"/>
      <c r="AF19216" s="5"/>
      <c r="AG19216" s="11"/>
    </row>
    <row r="19217" spans="1:33">
      <c r="A19217" s="5"/>
      <c r="B19217" s="5"/>
      <c r="C19217" s="5"/>
      <c r="D19217" s="5"/>
      <c r="E19217" s="5"/>
      <c r="F19217" s="5"/>
      <c r="G19217" s="5"/>
      <c r="H19217" s="5"/>
      <c r="I19217" s="5"/>
      <c r="J19217" s="5"/>
      <c r="K19217" s="5"/>
      <c r="L19217" s="5"/>
      <c r="M19217" s="5"/>
      <c r="N19217" s="5"/>
      <c r="O19217" s="5"/>
      <c r="P19217" s="5"/>
      <c r="Q19217" s="5"/>
      <c r="R19217" s="5"/>
      <c r="S19217" s="5"/>
      <c r="T19217" s="5"/>
      <c r="U19217" s="5"/>
      <c r="V19217" s="5"/>
      <c r="W19217" s="5"/>
      <c r="X19217" s="5"/>
      <c r="Y19217" s="5"/>
      <c r="Z19217" s="5"/>
      <c r="AA19217" s="5"/>
      <c r="AB19217" s="5"/>
      <c r="AC19217" s="5"/>
      <c r="AD19217" s="5"/>
      <c r="AE19217" s="5"/>
      <c r="AF19217" s="5"/>
      <c r="AG19217" s="11"/>
    </row>
    <row r="19218" spans="1:33">
      <c r="A19218" s="5"/>
      <c r="B19218" s="5"/>
      <c r="C19218" s="5"/>
      <c r="D19218" s="5"/>
      <c r="E19218" s="5"/>
      <c r="F19218" s="5"/>
      <c r="G19218" s="5"/>
      <c r="H19218" s="5"/>
      <c r="I19218" s="5"/>
      <c r="J19218" s="5"/>
      <c r="K19218" s="5"/>
      <c r="L19218" s="5"/>
      <c r="M19218" s="5"/>
      <c r="N19218" s="5"/>
      <c r="O19218" s="5"/>
      <c r="P19218" s="5"/>
      <c r="Q19218" s="5"/>
      <c r="R19218" s="5"/>
      <c r="S19218" s="5"/>
      <c r="T19218" s="5"/>
      <c r="U19218" s="5"/>
      <c r="V19218" s="5"/>
      <c r="W19218" s="5"/>
      <c r="X19218" s="5"/>
      <c r="Y19218" s="5"/>
      <c r="Z19218" s="5"/>
      <c r="AA19218" s="5"/>
      <c r="AB19218" s="5"/>
      <c r="AC19218" s="5"/>
      <c r="AD19218" s="5"/>
      <c r="AE19218" s="5"/>
      <c r="AF19218" s="5"/>
      <c r="AG19218" s="11"/>
    </row>
    <row r="19219" spans="1:33">
      <c r="A19219" s="5"/>
      <c r="B19219" s="5"/>
      <c r="C19219" s="5"/>
      <c r="D19219" s="5"/>
      <c r="E19219" s="5"/>
      <c r="F19219" s="5"/>
      <c r="G19219" s="5"/>
      <c r="H19219" s="5"/>
      <c r="I19219" s="5"/>
      <c r="J19219" s="5"/>
      <c r="K19219" s="5"/>
      <c r="L19219" s="5"/>
      <c r="M19219" s="5"/>
      <c r="N19219" s="5"/>
      <c r="O19219" s="5"/>
      <c r="P19219" s="5"/>
      <c r="Q19219" s="5"/>
      <c r="R19219" s="5"/>
      <c r="S19219" s="5"/>
      <c r="T19219" s="5"/>
      <c r="U19219" s="5"/>
      <c r="V19219" s="5"/>
      <c r="W19219" s="5"/>
      <c r="X19219" s="5"/>
      <c r="Y19219" s="5"/>
      <c r="Z19219" s="5"/>
      <c r="AA19219" s="5"/>
      <c r="AB19219" s="5"/>
      <c r="AC19219" s="5"/>
      <c r="AD19219" s="5"/>
      <c r="AE19219" s="5"/>
      <c r="AF19219" s="5"/>
      <c r="AG19219" s="11"/>
    </row>
    <row r="19220" spans="1:33">
      <c r="A19220" s="5"/>
      <c r="B19220" s="5"/>
      <c r="C19220" s="5"/>
      <c r="D19220" s="5"/>
      <c r="E19220" s="5"/>
      <c r="F19220" s="5"/>
      <c r="G19220" s="5"/>
      <c r="H19220" s="5"/>
      <c r="I19220" s="5"/>
      <c r="J19220" s="5"/>
      <c r="K19220" s="5"/>
      <c r="L19220" s="5"/>
      <c r="M19220" s="5"/>
      <c r="N19220" s="5"/>
      <c r="O19220" s="5"/>
      <c r="P19220" s="5"/>
      <c r="Q19220" s="5"/>
      <c r="R19220" s="5"/>
      <c r="S19220" s="5"/>
      <c r="T19220" s="5"/>
      <c r="U19220" s="5"/>
      <c r="V19220" s="5"/>
      <c r="W19220" s="5"/>
      <c r="X19220" s="5"/>
      <c r="Y19220" s="5"/>
      <c r="Z19220" s="5"/>
      <c r="AA19220" s="5"/>
      <c r="AB19220" s="5"/>
      <c r="AC19220" s="5"/>
      <c r="AD19220" s="5"/>
      <c r="AE19220" s="5"/>
      <c r="AF19220" s="5"/>
      <c r="AG19220" s="11"/>
    </row>
    <row r="19221" spans="1:33">
      <c r="A19221" s="5"/>
      <c r="B19221" s="5"/>
      <c r="C19221" s="5"/>
      <c r="D19221" s="5"/>
      <c r="E19221" s="5"/>
      <c r="F19221" s="5"/>
      <c r="G19221" s="5"/>
      <c r="H19221" s="5"/>
      <c r="I19221" s="5"/>
      <c r="J19221" s="5"/>
      <c r="K19221" s="5"/>
      <c r="L19221" s="5"/>
      <c r="M19221" s="5"/>
      <c r="N19221" s="5"/>
      <c r="O19221" s="5"/>
      <c r="P19221" s="5"/>
      <c r="Q19221" s="5"/>
      <c r="R19221" s="5"/>
      <c r="S19221" s="5"/>
      <c r="T19221" s="5"/>
      <c r="U19221" s="5"/>
      <c r="V19221" s="5"/>
      <c r="W19221" s="5"/>
      <c r="X19221" s="5"/>
      <c r="Y19221" s="5"/>
      <c r="Z19221" s="5"/>
      <c r="AA19221" s="5"/>
      <c r="AB19221" s="5"/>
      <c r="AC19221" s="5"/>
      <c r="AD19221" s="5"/>
      <c r="AE19221" s="5"/>
      <c r="AF19221" s="5"/>
      <c r="AG19221" s="11"/>
    </row>
    <row r="19222" spans="1:33">
      <c r="A19222" s="5"/>
      <c r="B19222" s="5"/>
      <c r="C19222" s="5"/>
      <c r="D19222" s="5"/>
      <c r="E19222" s="5"/>
      <c r="F19222" s="5"/>
      <c r="G19222" s="5"/>
      <c r="H19222" s="5"/>
      <c r="I19222" s="5"/>
      <c r="J19222" s="5"/>
      <c r="K19222" s="5"/>
      <c r="L19222" s="5"/>
      <c r="M19222" s="5"/>
      <c r="N19222" s="5"/>
      <c r="O19222" s="5"/>
      <c r="P19222" s="5"/>
      <c r="Q19222" s="5"/>
      <c r="R19222" s="5"/>
      <c r="S19222" s="5"/>
      <c r="T19222" s="5"/>
      <c r="U19222" s="5"/>
      <c r="V19222" s="5"/>
      <c r="W19222" s="5"/>
      <c r="X19222" s="5"/>
      <c r="Y19222" s="5"/>
      <c r="Z19222" s="5"/>
      <c r="AA19222" s="5"/>
      <c r="AB19222" s="5"/>
      <c r="AC19222" s="5"/>
      <c r="AD19222" s="5"/>
      <c r="AE19222" s="5"/>
      <c r="AF19222" s="5"/>
      <c r="AG19222" s="11"/>
    </row>
    <row r="19223" spans="1:33">
      <c r="A19223" s="5"/>
      <c r="B19223" s="5"/>
      <c r="C19223" s="5"/>
      <c r="D19223" s="5"/>
      <c r="E19223" s="5"/>
      <c r="F19223" s="5"/>
      <c r="G19223" s="5"/>
      <c r="H19223" s="5"/>
      <c r="I19223" s="5"/>
      <c r="J19223" s="5"/>
      <c r="K19223" s="5"/>
      <c r="L19223" s="5"/>
      <c r="M19223" s="5"/>
      <c r="N19223" s="5"/>
      <c r="O19223" s="5"/>
      <c r="P19223" s="5"/>
      <c r="Q19223" s="5"/>
      <c r="R19223" s="5"/>
      <c r="S19223" s="5"/>
      <c r="T19223" s="5"/>
      <c r="U19223" s="5"/>
      <c r="V19223" s="5"/>
      <c r="W19223" s="5"/>
      <c r="X19223" s="5"/>
      <c r="Y19223" s="5"/>
      <c r="Z19223" s="5"/>
      <c r="AA19223" s="5"/>
      <c r="AB19223" s="5"/>
      <c r="AC19223" s="5"/>
      <c r="AD19223" s="5"/>
      <c r="AE19223" s="5"/>
      <c r="AF19223" s="5"/>
      <c r="AG19223" s="11"/>
    </row>
    <row r="19224" spans="1:33">
      <c r="A19224" s="5"/>
      <c r="B19224" s="5"/>
      <c r="C19224" s="5"/>
      <c r="D19224" s="5"/>
      <c r="E19224" s="5"/>
      <c r="F19224" s="5"/>
      <c r="G19224" s="5"/>
      <c r="H19224" s="5"/>
      <c r="I19224" s="5"/>
      <c r="J19224" s="5"/>
      <c r="K19224" s="5"/>
      <c r="L19224" s="5"/>
      <c r="M19224" s="5"/>
      <c r="N19224" s="5"/>
      <c r="O19224" s="5"/>
      <c r="P19224" s="5"/>
      <c r="Q19224" s="5"/>
      <c r="R19224" s="5"/>
      <c r="S19224" s="5"/>
      <c r="T19224" s="5"/>
      <c r="U19224" s="5"/>
      <c r="V19224" s="5"/>
      <c r="W19224" s="5"/>
      <c r="X19224" s="5"/>
      <c r="Y19224" s="5"/>
      <c r="Z19224" s="5"/>
      <c r="AA19224" s="5"/>
      <c r="AB19224" s="5"/>
      <c r="AC19224" s="5"/>
      <c r="AD19224" s="5"/>
      <c r="AE19224" s="5"/>
      <c r="AF19224" s="5"/>
      <c r="AG19224" s="11"/>
    </row>
    <row r="19225" spans="1:33">
      <c r="A19225" s="5"/>
      <c r="B19225" s="5"/>
      <c r="C19225" s="5"/>
      <c r="D19225" s="5"/>
      <c r="E19225" s="5"/>
      <c r="F19225" s="5"/>
      <c r="G19225" s="5"/>
      <c r="H19225" s="5"/>
      <c r="I19225" s="5"/>
      <c r="J19225" s="5"/>
      <c r="K19225" s="5"/>
      <c r="L19225" s="5"/>
      <c r="M19225" s="5"/>
      <c r="N19225" s="5"/>
      <c r="O19225" s="5"/>
      <c r="P19225" s="5"/>
      <c r="Q19225" s="5"/>
      <c r="R19225" s="5"/>
      <c r="S19225" s="5"/>
      <c r="T19225" s="5"/>
      <c r="U19225" s="5"/>
      <c r="V19225" s="5"/>
      <c r="W19225" s="5"/>
      <c r="X19225" s="5"/>
      <c r="Y19225" s="5"/>
      <c r="Z19225" s="5"/>
      <c r="AA19225" s="5"/>
      <c r="AB19225" s="5"/>
      <c r="AC19225" s="5"/>
      <c r="AD19225" s="5"/>
      <c r="AE19225" s="5"/>
      <c r="AF19225" s="5"/>
      <c r="AG19225" s="11"/>
    </row>
    <row r="19226" spans="1:33">
      <c r="A19226" s="5"/>
      <c r="B19226" s="5"/>
      <c r="C19226" s="5"/>
      <c r="D19226" s="5"/>
      <c r="E19226" s="5"/>
      <c r="F19226" s="5"/>
      <c r="G19226" s="5"/>
      <c r="H19226" s="5"/>
      <c r="I19226" s="5"/>
      <c r="J19226" s="5"/>
      <c r="K19226" s="5"/>
      <c r="L19226" s="5"/>
      <c r="M19226" s="5"/>
      <c r="N19226" s="5"/>
      <c r="O19226" s="5"/>
      <c r="P19226" s="5"/>
      <c r="Q19226" s="5"/>
      <c r="R19226" s="5"/>
      <c r="S19226" s="5"/>
      <c r="T19226" s="5"/>
      <c r="U19226" s="5"/>
      <c r="V19226" s="5"/>
      <c r="W19226" s="5"/>
      <c r="X19226" s="5"/>
      <c r="Y19226" s="5"/>
      <c r="Z19226" s="5"/>
      <c r="AA19226" s="5"/>
      <c r="AB19226" s="5"/>
      <c r="AC19226" s="5"/>
      <c r="AD19226" s="5"/>
      <c r="AE19226" s="5"/>
      <c r="AF19226" s="5"/>
      <c r="AG19226" s="11"/>
    </row>
    <row r="19227" spans="1:33">
      <c r="A19227" s="5"/>
      <c r="B19227" s="5"/>
      <c r="C19227" s="5"/>
      <c r="D19227" s="5"/>
      <c r="E19227" s="5"/>
      <c r="F19227" s="5"/>
      <c r="G19227" s="5"/>
      <c r="H19227" s="5"/>
      <c r="I19227" s="5"/>
      <c r="J19227" s="5"/>
      <c r="K19227" s="5"/>
      <c r="L19227" s="5"/>
      <c r="M19227" s="5"/>
      <c r="N19227" s="5"/>
      <c r="O19227" s="5"/>
      <c r="P19227" s="5"/>
      <c r="Q19227" s="5"/>
      <c r="R19227" s="5"/>
      <c r="S19227" s="5"/>
      <c r="T19227" s="5"/>
      <c r="U19227" s="5"/>
      <c r="V19227" s="5"/>
      <c r="W19227" s="5"/>
      <c r="X19227" s="5"/>
      <c r="Y19227" s="5"/>
      <c r="Z19227" s="5"/>
      <c r="AA19227" s="5"/>
      <c r="AB19227" s="5"/>
      <c r="AC19227" s="5"/>
      <c r="AD19227" s="5"/>
      <c r="AE19227" s="5"/>
      <c r="AF19227" s="5"/>
      <c r="AG19227" s="11"/>
    </row>
    <row r="19228" spans="1:33">
      <c r="A19228" s="5"/>
      <c r="B19228" s="5"/>
      <c r="C19228" s="5"/>
      <c r="D19228" s="5"/>
      <c r="E19228" s="5"/>
      <c r="F19228" s="5"/>
      <c r="G19228" s="5"/>
      <c r="H19228" s="5"/>
      <c r="I19228" s="5"/>
      <c r="J19228" s="5"/>
      <c r="K19228" s="5"/>
      <c r="L19228" s="5"/>
      <c r="M19228" s="5"/>
      <c r="N19228" s="5"/>
      <c r="O19228" s="5"/>
      <c r="P19228" s="5"/>
      <c r="Q19228" s="5"/>
      <c r="R19228" s="5"/>
      <c r="S19228" s="5"/>
      <c r="T19228" s="5"/>
      <c r="U19228" s="5"/>
      <c r="V19228" s="5"/>
      <c r="W19228" s="5"/>
      <c r="X19228" s="5"/>
      <c r="Y19228" s="5"/>
      <c r="Z19228" s="5"/>
      <c r="AA19228" s="5"/>
      <c r="AB19228" s="5"/>
      <c r="AC19228" s="5"/>
      <c r="AD19228" s="5"/>
      <c r="AE19228" s="5"/>
      <c r="AF19228" s="5"/>
      <c r="AG19228" s="11"/>
    </row>
    <row r="19229" spans="1:33">
      <c r="A19229" s="5"/>
      <c r="B19229" s="5"/>
      <c r="C19229" s="5"/>
      <c r="D19229" s="5"/>
      <c r="E19229" s="5"/>
      <c r="F19229" s="5"/>
      <c r="G19229" s="5"/>
      <c r="H19229" s="5"/>
      <c r="I19229" s="5"/>
      <c r="J19229" s="5"/>
      <c r="K19229" s="5"/>
      <c r="L19229" s="5"/>
      <c r="M19229" s="5"/>
      <c r="N19229" s="5"/>
      <c r="O19229" s="5"/>
      <c r="P19229" s="5"/>
      <c r="Q19229" s="5"/>
      <c r="R19229" s="5"/>
      <c r="S19229" s="5"/>
      <c r="T19229" s="5"/>
      <c r="U19229" s="5"/>
      <c r="V19229" s="5"/>
      <c r="W19229" s="5"/>
      <c r="X19229" s="5"/>
      <c r="Y19229" s="5"/>
      <c r="Z19229" s="5"/>
      <c r="AA19229" s="5"/>
      <c r="AB19229" s="5"/>
      <c r="AC19229" s="5"/>
      <c r="AD19229" s="5"/>
      <c r="AE19229" s="5"/>
      <c r="AF19229" s="5"/>
      <c r="AG19229" s="11"/>
    </row>
    <row r="19230" spans="1:33">
      <c r="A19230" s="5"/>
      <c r="B19230" s="5"/>
      <c r="C19230" s="5"/>
      <c r="D19230" s="5"/>
      <c r="E19230" s="5"/>
      <c r="F19230" s="5"/>
      <c r="G19230" s="5"/>
      <c r="H19230" s="5"/>
      <c r="I19230" s="5"/>
      <c r="J19230" s="5"/>
      <c r="K19230" s="5"/>
      <c r="L19230" s="5"/>
      <c r="M19230" s="5"/>
      <c r="N19230" s="5"/>
      <c r="O19230" s="5"/>
      <c r="P19230" s="5"/>
      <c r="Q19230" s="5"/>
      <c r="R19230" s="5"/>
      <c r="S19230" s="5"/>
      <c r="T19230" s="5"/>
      <c r="U19230" s="5"/>
      <c r="V19230" s="5"/>
      <c r="W19230" s="5"/>
      <c r="X19230" s="5"/>
      <c r="Y19230" s="5"/>
      <c r="Z19230" s="5"/>
      <c r="AA19230" s="5"/>
      <c r="AB19230" s="5"/>
      <c r="AC19230" s="5"/>
      <c r="AD19230" s="5"/>
      <c r="AE19230" s="5"/>
      <c r="AF19230" s="5"/>
      <c r="AG19230" s="11"/>
    </row>
    <row r="19231" spans="1:33">
      <c r="A19231" s="5"/>
      <c r="B19231" s="5"/>
      <c r="C19231" s="5"/>
      <c r="D19231" s="5"/>
      <c r="E19231" s="5"/>
      <c r="F19231" s="5"/>
      <c r="G19231" s="5"/>
      <c r="H19231" s="5"/>
      <c r="I19231" s="5"/>
      <c r="J19231" s="5"/>
      <c r="K19231" s="5"/>
      <c r="L19231" s="5"/>
      <c r="M19231" s="5"/>
      <c r="N19231" s="5"/>
      <c r="O19231" s="5"/>
      <c r="P19231" s="5"/>
      <c r="Q19231" s="5"/>
      <c r="R19231" s="5"/>
      <c r="S19231" s="5"/>
      <c r="T19231" s="5"/>
      <c r="U19231" s="5"/>
      <c r="V19231" s="5"/>
      <c r="W19231" s="5"/>
      <c r="X19231" s="5"/>
      <c r="Y19231" s="5"/>
      <c r="Z19231" s="5"/>
      <c r="AA19231" s="5"/>
      <c r="AB19231" s="5"/>
      <c r="AC19231" s="5"/>
      <c r="AD19231" s="5"/>
      <c r="AE19231" s="5"/>
      <c r="AF19231" s="5"/>
      <c r="AG19231" s="11"/>
    </row>
    <row r="19232" spans="1:33">
      <c r="A19232" s="5"/>
      <c r="B19232" s="5"/>
      <c r="C19232" s="5"/>
      <c r="D19232" s="5"/>
      <c r="E19232" s="5"/>
      <c r="F19232" s="5"/>
      <c r="G19232" s="5"/>
      <c r="H19232" s="5"/>
      <c r="I19232" s="5"/>
      <c r="J19232" s="5"/>
      <c r="K19232" s="5"/>
      <c r="L19232" s="5"/>
      <c r="M19232" s="5"/>
      <c r="N19232" s="5"/>
      <c r="O19232" s="5"/>
      <c r="P19232" s="5"/>
      <c r="Q19232" s="5"/>
      <c r="R19232" s="5"/>
      <c r="S19232" s="5"/>
      <c r="T19232" s="5"/>
      <c r="U19232" s="5"/>
      <c r="V19232" s="5"/>
      <c r="W19232" s="5"/>
      <c r="X19232" s="5"/>
      <c r="Y19232" s="5"/>
      <c r="Z19232" s="5"/>
      <c r="AA19232" s="5"/>
      <c r="AB19232" s="5"/>
      <c r="AC19232" s="5"/>
      <c r="AD19232" s="5"/>
      <c r="AE19232" s="5"/>
      <c r="AF19232" s="5"/>
      <c r="AG19232" s="11"/>
    </row>
    <row r="19233" spans="1:33">
      <c r="A19233" s="5"/>
      <c r="B19233" s="5"/>
      <c r="C19233" s="5"/>
      <c r="D19233" s="5"/>
      <c r="E19233" s="5"/>
      <c r="F19233" s="5"/>
      <c r="G19233" s="5"/>
      <c r="H19233" s="5"/>
      <c r="I19233" s="5"/>
      <c r="J19233" s="5"/>
      <c r="K19233" s="5"/>
      <c r="L19233" s="5"/>
      <c r="M19233" s="5"/>
      <c r="N19233" s="5"/>
      <c r="O19233" s="5"/>
      <c r="P19233" s="5"/>
      <c r="Q19233" s="5"/>
      <c r="R19233" s="5"/>
      <c r="S19233" s="5"/>
      <c r="T19233" s="5"/>
      <c r="U19233" s="5"/>
      <c r="V19233" s="5"/>
      <c r="W19233" s="5"/>
      <c r="X19233" s="5"/>
      <c r="Y19233" s="5"/>
      <c r="Z19233" s="5"/>
      <c r="AA19233" s="5"/>
      <c r="AB19233" s="5"/>
      <c r="AC19233" s="5"/>
      <c r="AD19233" s="5"/>
      <c r="AE19233" s="5"/>
      <c r="AF19233" s="5"/>
      <c r="AG19233" s="11"/>
    </row>
    <row r="19234" spans="1:33">
      <c r="A19234" s="5"/>
      <c r="B19234" s="5"/>
      <c r="C19234" s="5"/>
      <c r="D19234" s="5"/>
      <c r="E19234" s="5"/>
      <c r="F19234" s="5"/>
      <c r="G19234" s="5"/>
      <c r="H19234" s="5"/>
      <c r="I19234" s="5"/>
      <c r="J19234" s="5"/>
      <c r="K19234" s="5"/>
      <c r="L19234" s="5"/>
      <c r="M19234" s="5"/>
      <c r="N19234" s="5"/>
      <c r="O19234" s="5"/>
      <c r="P19234" s="5"/>
      <c r="Q19234" s="5"/>
      <c r="R19234" s="5"/>
      <c r="S19234" s="5"/>
      <c r="T19234" s="5"/>
      <c r="U19234" s="5"/>
      <c r="V19234" s="5"/>
      <c r="W19234" s="5"/>
      <c r="X19234" s="5"/>
      <c r="Y19234" s="5"/>
      <c r="Z19234" s="5"/>
      <c r="AA19234" s="5"/>
      <c r="AB19234" s="5"/>
      <c r="AC19234" s="5"/>
      <c r="AD19234" s="5"/>
      <c r="AE19234" s="5"/>
      <c r="AF19234" s="5"/>
      <c r="AG19234" s="11"/>
    </row>
    <row r="19235" spans="1:33">
      <c r="A19235" s="5"/>
      <c r="B19235" s="5"/>
      <c r="C19235" s="5"/>
      <c r="D19235" s="5"/>
      <c r="E19235" s="5"/>
      <c r="F19235" s="5"/>
      <c r="G19235" s="5"/>
      <c r="H19235" s="5"/>
      <c r="I19235" s="5"/>
      <c r="J19235" s="5"/>
      <c r="K19235" s="5"/>
      <c r="L19235" s="5"/>
      <c r="M19235" s="5"/>
      <c r="N19235" s="5"/>
      <c r="O19235" s="5"/>
      <c r="P19235" s="5"/>
      <c r="Q19235" s="5"/>
      <c r="R19235" s="5"/>
      <c r="S19235" s="5"/>
      <c r="T19235" s="5"/>
      <c r="U19235" s="5"/>
      <c r="V19235" s="5"/>
      <c r="W19235" s="5"/>
      <c r="X19235" s="5"/>
      <c r="Y19235" s="5"/>
      <c r="Z19235" s="5"/>
      <c r="AA19235" s="5"/>
      <c r="AB19235" s="5"/>
      <c r="AC19235" s="5"/>
      <c r="AD19235" s="5"/>
      <c r="AE19235" s="5"/>
      <c r="AF19235" s="5"/>
      <c r="AG19235" s="11"/>
    </row>
    <row r="19236" spans="1:33">
      <c r="A19236" s="5"/>
      <c r="B19236" s="5"/>
      <c r="C19236" s="5"/>
      <c r="D19236" s="5"/>
      <c r="E19236" s="5"/>
      <c r="F19236" s="5"/>
      <c r="G19236" s="5"/>
      <c r="H19236" s="5"/>
      <c r="I19236" s="5"/>
      <c r="J19236" s="5"/>
      <c r="K19236" s="5"/>
      <c r="L19236" s="5"/>
      <c r="M19236" s="5"/>
      <c r="N19236" s="5"/>
      <c r="O19236" s="5"/>
      <c r="P19236" s="5"/>
      <c r="Q19236" s="5"/>
      <c r="R19236" s="5"/>
      <c r="S19236" s="5"/>
      <c r="T19236" s="5"/>
      <c r="U19236" s="5"/>
      <c r="V19236" s="5"/>
      <c r="W19236" s="5"/>
      <c r="X19236" s="5"/>
      <c r="Y19236" s="5"/>
      <c r="Z19236" s="5"/>
      <c r="AA19236" s="5"/>
      <c r="AB19236" s="5"/>
      <c r="AC19236" s="5"/>
      <c r="AD19236" s="5"/>
      <c r="AE19236" s="5"/>
      <c r="AF19236" s="5"/>
      <c r="AG19236" s="11"/>
    </row>
    <row r="19237" spans="1:33">
      <c r="A19237" s="5"/>
      <c r="B19237" s="5"/>
      <c r="C19237" s="5"/>
      <c r="D19237" s="5"/>
      <c r="E19237" s="5"/>
      <c r="F19237" s="5"/>
      <c r="G19237" s="5"/>
      <c r="H19237" s="5"/>
      <c r="I19237" s="5"/>
      <c r="J19237" s="5"/>
      <c r="K19237" s="5"/>
      <c r="L19237" s="5"/>
      <c r="M19237" s="5"/>
      <c r="N19237" s="5"/>
      <c r="O19237" s="5"/>
      <c r="P19237" s="5"/>
      <c r="Q19237" s="5"/>
      <c r="R19237" s="5"/>
      <c r="S19237" s="5"/>
      <c r="T19237" s="5"/>
      <c r="U19237" s="5"/>
      <c r="V19237" s="5"/>
      <c r="W19237" s="5"/>
      <c r="X19237" s="5"/>
      <c r="Y19237" s="5"/>
      <c r="Z19237" s="5"/>
      <c r="AA19237" s="5"/>
      <c r="AB19237" s="5"/>
      <c r="AC19237" s="5"/>
      <c r="AD19237" s="5"/>
      <c r="AE19237" s="5"/>
      <c r="AF19237" s="5"/>
      <c r="AG19237" s="11"/>
    </row>
    <row r="19238" spans="1:33">
      <c r="A19238" s="5"/>
      <c r="B19238" s="5"/>
      <c r="C19238" s="5"/>
      <c r="D19238" s="5"/>
      <c r="E19238" s="5"/>
      <c r="F19238" s="5"/>
      <c r="G19238" s="5"/>
      <c r="H19238" s="5"/>
      <c r="I19238" s="5"/>
      <c r="J19238" s="5"/>
      <c r="K19238" s="5"/>
      <c r="L19238" s="5"/>
      <c r="M19238" s="5"/>
      <c r="N19238" s="5"/>
      <c r="O19238" s="5"/>
      <c r="P19238" s="5"/>
      <c r="Q19238" s="5"/>
      <c r="R19238" s="5"/>
      <c r="S19238" s="5"/>
      <c r="T19238" s="5"/>
      <c r="U19238" s="5"/>
      <c r="V19238" s="5"/>
      <c r="W19238" s="5"/>
      <c r="X19238" s="5"/>
      <c r="Y19238" s="5"/>
      <c r="Z19238" s="5"/>
      <c r="AA19238" s="5"/>
      <c r="AB19238" s="5"/>
      <c r="AC19238" s="5"/>
      <c r="AD19238" s="5"/>
      <c r="AE19238" s="5"/>
      <c r="AF19238" s="5"/>
      <c r="AG19238" s="11"/>
    </row>
    <row r="19239" spans="1:33">
      <c r="A19239" s="5"/>
      <c r="B19239" s="5"/>
      <c r="C19239" s="5"/>
      <c r="D19239" s="5"/>
      <c r="E19239" s="5"/>
      <c r="F19239" s="5"/>
      <c r="G19239" s="5"/>
      <c r="H19239" s="5"/>
      <c r="I19239" s="5"/>
      <c r="J19239" s="5"/>
      <c r="K19239" s="5"/>
      <c r="L19239" s="5"/>
      <c r="M19239" s="5"/>
      <c r="N19239" s="5"/>
      <c r="O19239" s="5"/>
      <c r="P19239" s="5"/>
      <c r="Q19239" s="5"/>
      <c r="R19239" s="5"/>
      <c r="S19239" s="5"/>
      <c r="T19239" s="5"/>
      <c r="U19239" s="5"/>
      <c r="V19239" s="5"/>
      <c r="W19239" s="5"/>
      <c r="X19239" s="5"/>
      <c r="Y19239" s="5"/>
      <c r="Z19239" s="5"/>
      <c r="AA19239" s="5"/>
      <c r="AB19239" s="5"/>
      <c r="AC19239" s="5"/>
      <c r="AD19239" s="5"/>
      <c r="AE19239" s="5"/>
      <c r="AF19239" s="5"/>
      <c r="AG19239" s="11"/>
    </row>
    <row r="19240" spans="1:33">
      <c r="A19240" s="5"/>
      <c r="B19240" s="5"/>
      <c r="C19240" s="5"/>
      <c r="D19240" s="5"/>
      <c r="E19240" s="5"/>
      <c r="F19240" s="5"/>
      <c r="G19240" s="5"/>
      <c r="H19240" s="5"/>
      <c r="I19240" s="5"/>
      <c r="J19240" s="5"/>
      <c r="K19240" s="5"/>
      <c r="L19240" s="5"/>
      <c r="M19240" s="5"/>
      <c r="N19240" s="5"/>
      <c r="O19240" s="5"/>
      <c r="P19240" s="5"/>
      <c r="Q19240" s="5"/>
      <c r="R19240" s="5"/>
      <c r="S19240" s="5"/>
      <c r="T19240" s="5"/>
      <c r="U19240" s="5"/>
      <c r="V19240" s="5"/>
      <c r="W19240" s="5"/>
      <c r="X19240" s="5"/>
      <c r="Y19240" s="5"/>
      <c r="Z19240" s="5"/>
      <c r="AA19240" s="5"/>
      <c r="AB19240" s="5"/>
      <c r="AC19240" s="5"/>
      <c r="AD19240" s="5"/>
      <c r="AE19240" s="5"/>
      <c r="AF19240" s="5"/>
      <c r="AG19240" s="11"/>
    </row>
    <row r="19241" spans="1:33">
      <c r="A19241" s="5"/>
      <c r="B19241" s="5"/>
      <c r="C19241" s="5"/>
      <c r="D19241" s="5"/>
      <c r="E19241" s="5"/>
      <c r="F19241" s="5"/>
      <c r="G19241" s="5"/>
      <c r="H19241" s="5"/>
      <c r="I19241" s="5"/>
      <c r="J19241" s="5"/>
      <c r="K19241" s="5"/>
      <c r="L19241" s="5"/>
      <c r="M19241" s="5"/>
      <c r="N19241" s="5"/>
      <c r="O19241" s="5"/>
      <c r="P19241" s="5"/>
      <c r="Q19241" s="5"/>
      <c r="R19241" s="5"/>
      <c r="S19241" s="5"/>
      <c r="T19241" s="5"/>
      <c r="U19241" s="5"/>
      <c r="V19241" s="5"/>
      <c r="W19241" s="5"/>
      <c r="X19241" s="5"/>
      <c r="Y19241" s="5"/>
      <c r="Z19241" s="5"/>
      <c r="AA19241" s="5"/>
      <c r="AB19241" s="5"/>
      <c r="AC19241" s="5"/>
      <c r="AD19241" s="5"/>
      <c r="AE19241" s="5"/>
      <c r="AF19241" s="5"/>
      <c r="AG19241" s="11"/>
    </row>
    <row r="19242" spans="1:33">
      <c r="A19242" s="5"/>
      <c r="B19242" s="5"/>
      <c r="C19242" s="5"/>
      <c r="D19242" s="5"/>
      <c r="E19242" s="5"/>
      <c r="F19242" s="5"/>
      <c r="G19242" s="5"/>
      <c r="H19242" s="5"/>
      <c r="I19242" s="5"/>
      <c r="J19242" s="5"/>
      <c r="K19242" s="5"/>
      <c r="L19242" s="5"/>
      <c r="M19242" s="5"/>
      <c r="N19242" s="5"/>
      <c r="O19242" s="5"/>
      <c r="P19242" s="5"/>
      <c r="Q19242" s="5"/>
      <c r="R19242" s="5"/>
      <c r="S19242" s="5"/>
      <c r="T19242" s="5"/>
      <c r="U19242" s="5"/>
      <c r="V19242" s="5"/>
      <c r="W19242" s="5"/>
      <c r="X19242" s="5"/>
      <c r="Y19242" s="5"/>
      <c r="Z19242" s="5"/>
      <c r="AA19242" s="5"/>
      <c r="AB19242" s="5"/>
      <c r="AC19242" s="5"/>
      <c r="AD19242" s="5"/>
      <c r="AE19242" s="5"/>
      <c r="AF19242" s="5"/>
      <c r="AG19242" s="11"/>
    </row>
    <row r="19243" spans="1:33">
      <c r="A19243" s="5"/>
      <c r="B19243" s="5"/>
      <c r="C19243" s="5"/>
      <c r="D19243" s="5"/>
      <c r="E19243" s="5"/>
      <c r="F19243" s="5"/>
      <c r="G19243" s="5"/>
      <c r="H19243" s="5"/>
      <c r="I19243" s="5"/>
      <c r="J19243" s="5"/>
      <c r="K19243" s="5"/>
      <c r="L19243" s="5"/>
      <c r="M19243" s="5"/>
      <c r="N19243" s="5"/>
      <c r="O19243" s="5"/>
      <c r="P19243" s="5"/>
      <c r="Q19243" s="5"/>
      <c r="R19243" s="5"/>
      <c r="S19243" s="5"/>
      <c r="T19243" s="5"/>
      <c r="U19243" s="5"/>
      <c r="V19243" s="5"/>
      <c r="W19243" s="5"/>
      <c r="X19243" s="5"/>
      <c r="Y19243" s="5"/>
      <c r="Z19243" s="5"/>
      <c r="AA19243" s="5"/>
      <c r="AB19243" s="5"/>
      <c r="AC19243" s="5"/>
      <c r="AD19243" s="5"/>
      <c r="AE19243" s="5"/>
      <c r="AF19243" s="5"/>
      <c r="AG19243" s="11"/>
    </row>
    <row r="19244" spans="1:33">
      <c r="A19244" s="5"/>
      <c r="B19244" s="5"/>
      <c r="C19244" s="5"/>
      <c r="D19244" s="5"/>
      <c r="E19244" s="5"/>
      <c r="F19244" s="5"/>
      <c r="G19244" s="5"/>
      <c r="H19244" s="5"/>
      <c r="I19244" s="5"/>
      <c r="J19244" s="5"/>
      <c r="K19244" s="5"/>
      <c r="L19244" s="5"/>
      <c r="M19244" s="5"/>
      <c r="N19244" s="5"/>
      <c r="O19244" s="5"/>
      <c r="P19244" s="5"/>
      <c r="Q19244" s="5"/>
      <c r="R19244" s="5"/>
      <c r="S19244" s="5"/>
      <c r="T19244" s="5"/>
      <c r="U19244" s="5"/>
      <c r="V19244" s="5"/>
      <c r="W19244" s="5"/>
      <c r="X19244" s="5"/>
      <c r="Y19244" s="5"/>
      <c r="Z19244" s="5"/>
      <c r="AA19244" s="5"/>
      <c r="AB19244" s="5"/>
      <c r="AC19244" s="5"/>
      <c r="AD19244" s="5"/>
      <c r="AE19244" s="5"/>
      <c r="AF19244" s="5"/>
      <c r="AG19244" s="11"/>
    </row>
    <row r="19245" spans="1:33">
      <c r="A19245" s="5"/>
      <c r="B19245" s="5"/>
      <c r="C19245" s="5"/>
      <c r="D19245" s="5"/>
      <c r="E19245" s="5"/>
      <c r="F19245" s="5"/>
      <c r="G19245" s="5"/>
      <c r="H19245" s="5"/>
      <c r="I19245" s="5"/>
      <c r="J19245" s="5"/>
      <c r="K19245" s="5"/>
      <c r="L19245" s="5"/>
      <c r="M19245" s="5"/>
      <c r="N19245" s="5"/>
      <c r="O19245" s="5"/>
      <c r="P19245" s="5"/>
      <c r="Q19245" s="5"/>
      <c r="R19245" s="5"/>
      <c r="S19245" s="5"/>
      <c r="T19245" s="5"/>
      <c r="U19245" s="5"/>
      <c r="V19245" s="5"/>
      <c r="W19245" s="5"/>
      <c r="X19245" s="5"/>
      <c r="Y19245" s="5"/>
      <c r="Z19245" s="5"/>
      <c r="AA19245" s="5"/>
      <c r="AB19245" s="5"/>
      <c r="AC19245" s="5"/>
      <c r="AD19245" s="5"/>
      <c r="AE19245" s="5"/>
      <c r="AF19245" s="5"/>
      <c r="AG19245" s="11"/>
    </row>
    <row r="19246" spans="1:33">
      <c r="A19246" s="5"/>
      <c r="B19246" s="5"/>
      <c r="C19246" s="5"/>
      <c r="D19246" s="5"/>
      <c r="E19246" s="5"/>
      <c r="F19246" s="5"/>
      <c r="G19246" s="5"/>
      <c r="H19246" s="5"/>
      <c r="I19246" s="5"/>
      <c r="J19246" s="5"/>
      <c r="K19246" s="5"/>
      <c r="L19246" s="5"/>
      <c r="M19246" s="5"/>
      <c r="N19246" s="5"/>
      <c r="O19246" s="5"/>
      <c r="P19246" s="5"/>
      <c r="Q19246" s="5"/>
      <c r="R19246" s="5"/>
      <c r="S19246" s="5"/>
      <c r="T19246" s="5"/>
      <c r="U19246" s="5"/>
      <c r="V19246" s="5"/>
      <c r="W19246" s="5"/>
      <c r="X19246" s="5"/>
      <c r="Y19246" s="5"/>
      <c r="Z19246" s="5"/>
      <c r="AA19246" s="5"/>
      <c r="AB19246" s="5"/>
      <c r="AC19246" s="5"/>
      <c r="AD19246" s="5"/>
      <c r="AE19246" s="5"/>
      <c r="AF19246" s="5"/>
      <c r="AG19246" s="11"/>
    </row>
    <row r="19247" spans="1:33">
      <c r="A19247" s="5"/>
      <c r="B19247" s="5"/>
      <c r="C19247" s="5"/>
      <c r="D19247" s="5"/>
      <c r="E19247" s="5"/>
      <c r="F19247" s="5"/>
      <c r="G19247" s="5"/>
      <c r="H19247" s="5"/>
      <c r="I19247" s="5"/>
      <c r="J19247" s="5"/>
      <c r="K19247" s="5"/>
      <c r="L19247" s="5"/>
      <c r="M19247" s="5"/>
      <c r="N19247" s="5"/>
      <c r="O19247" s="5"/>
      <c r="P19247" s="5"/>
      <c r="Q19247" s="5"/>
      <c r="R19247" s="5"/>
      <c r="S19247" s="5"/>
      <c r="T19247" s="5"/>
      <c r="U19247" s="5"/>
      <c r="V19247" s="5"/>
      <c r="W19247" s="5"/>
      <c r="X19247" s="5"/>
      <c r="Y19247" s="5"/>
      <c r="Z19247" s="5"/>
      <c r="AA19247" s="5"/>
      <c r="AB19247" s="5"/>
      <c r="AC19247" s="5"/>
      <c r="AD19247" s="5"/>
      <c r="AE19247" s="5"/>
      <c r="AF19247" s="5"/>
      <c r="AG19247" s="11"/>
    </row>
    <row r="19248" spans="1:33">
      <c r="A19248" s="5"/>
      <c r="B19248" s="5"/>
      <c r="C19248" s="5"/>
      <c r="D19248" s="5"/>
      <c r="E19248" s="5"/>
      <c r="F19248" s="5"/>
      <c r="G19248" s="5"/>
      <c r="H19248" s="5"/>
      <c r="I19248" s="5"/>
      <c r="J19248" s="5"/>
      <c r="K19248" s="5"/>
      <c r="L19248" s="5"/>
      <c r="M19248" s="5"/>
      <c r="N19248" s="5"/>
      <c r="O19248" s="5"/>
      <c r="P19248" s="5"/>
      <c r="Q19248" s="5"/>
      <c r="R19248" s="5"/>
      <c r="S19248" s="5"/>
      <c r="T19248" s="5"/>
      <c r="U19248" s="5"/>
      <c r="V19248" s="5"/>
      <c r="W19248" s="5"/>
      <c r="X19248" s="5"/>
      <c r="Y19248" s="5"/>
      <c r="Z19248" s="5"/>
      <c r="AA19248" s="5"/>
      <c r="AB19248" s="5"/>
      <c r="AC19248" s="5"/>
      <c r="AD19248" s="5"/>
      <c r="AE19248" s="5"/>
      <c r="AF19248" s="5"/>
      <c r="AG19248" s="11"/>
    </row>
    <row r="19249" spans="1:33">
      <c r="A19249" s="5"/>
      <c r="B19249" s="5"/>
      <c r="C19249" s="5"/>
      <c r="D19249" s="5"/>
      <c r="E19249" s="5"/>
      <c r="F19249" s="5"/>
      <c r="G19249" s="5"/>
      <c r="H19249" s="5"/>
      <c r="I19249" s="5"/>
      <c r="J19249" s="5"/>
      <c r="K19249" s="5"/>
      <c r="L19249" s="5"/>
      <c r="M19249" s="5"/>
      <c r="N19249" s="5"/>
      <c r="O19249" s="5"/>
      <c r="P19249" s="5"/>
      <c r="Q19249" s="5"/>
      <c r="R19249" s="5"/>
      <c r="S19249" s="5"/>
      <c r="T19249" s="5"/>
      <c r="U19249" s="5"/>
      <c r="V19249" s="5"/>
      <c r="W19249" s="5"/>
      <c r="X19249" s="5"/>
      <c r="Y19249" s="5"/>
      <c r="Z19249" s="5"/>
      <c r="AA19249" s="5"/>
      <c r="AB19249" s="5"/>
      <c r="AC19249" s="5"/>
      <c r="AD19249" s="5"/>
      <c r="AE19249" s="5"/>
      <c r="AF19249" s="5"/>
      <c r="AG19249" s="11"/>
    </row>
    <row r="19250" spans="1:33">
      <c r="A19250" s="5"/>
      <c r="B19250" s="5"/>
      <c r="C19250" s="5"/>
      <c r="D19250" s="5"/>
      <c r="E19250" s="5"/>
      <c r="F19250" s="5"/>
      <c r="G19250" s="5"/>
      <c r="H19250" s="5"/>
      <c r="I19250" s="5"/>
      <c r="J19250" s="5"/>
      <c r="K19250" s="5"/>
      <c r="L19250" s="5"/>
      <c r="M19250" s="5"/>
      <c r="N19250" s="5"/>
      <c r="O19250" s="5"/>
      <c r="P19250" s="5"/>
      <c r="Q19250" s="5"/>
      <c r="R19250" s="5"/>
      <c r="S19250" s="5"/>
      <c r="T19250" s="5"/>
      <c r="U19250" s="5"/>
      <c r="V19250" s="5"/>
      <c r="W19250" s="5"/>
      <c r="X19250" s="5"/>
      <c r="Y19250" s="5"/>
      <c r="Z19250" s="5"/>
      <c r="AA19250" s="5"/>
      <c r="AB19250" s="5"/>
      <c r="AC19250" s="5"/>
      <c r="AD19250" s="5"/>
      <c r="AE19250" s="5"/>
      <c r="AF19250" s="5"/>
      <c r="AG19250" s="11"/>
    </row>
    <row r="19251" spans="1:33">
      <c r="A19251" s="5"/>
      <c r="B19251" s="5"/>
      <c r="C19251" s="5"/>
      <c r="D19251" s="5"/>
      <c r="E19251" s="5"/>
      <c r="F19251" s="5"/>
      <c r="G19251" s="5"/>
      <c r="H19251" s="5"/>
      <c r="I19251" s="5"/>
      <c r="J19251" s="5"/>
      <c r="K19251" s="5"/>
      <c r="L19251" s="5"/>
      <c r="M19251" s="5"/>
      <c r="N19251" s="5"/>
      <c r="O19251" s="5"/>
      <c r="P19251" s="5"/>
      <c r="Q19251" s="5"/>
      <c r="R19251" s="5"/>
      <c r="S19251" s="5"/>
      <c r="T19251" s="5"/>
      <c r="U19251" s="5"/>
      <c r="V19251" s="5"/>
      <c r="W19251" s="5"/>
      <c r="X19251" s="5"/>
      <c r="Y19251" s="5"/>
      <c r="Z19251" s="5"/>
      <c r="AA19251" s="5"/>
      <c r="AB19251" s="5"/>
      <c r="AC19251" s="5"/>
      <c r="AD19251" s="5"/>
      <c r="AE19251" s="5"/>
      <c r="AF19251" s="5"/>
      <c r="AG19251" s="11"/>
    </row>
    <row r="19252" spans="1:33">
      <c r="A19252" s="5"/>
      <c r="B19252" s="5"/>
      <c r="C19252" s="5"/>
      <c r="D19252" s="5"/>
      <c r="E19252" s="5"/>
      <c r="F19252" s="5"/>
      <c r="G19252" s="5"/>
      <c r="H19252" s="5"/>
      <c r="I19252" s="5"/>
      <c r="J19252" s="5"/>
      <c r="K19252" s="5"/>
      <c r="L19252" s="5"/>
      <c r="M19252" s="5"/>
      <c r="N19252" s="5"/>
      <c r="O19252" s="5"/>
      <c r="P19252" s="5"/>
      <c r="Q19252" s="5"/>
      <c r="R19252" s="5"/>
      <c r="S19252" s="5"/>
      <c r="T19252" s="5"/>
      <c r="U19252" s="5"/>
      <c r="V19252" s="5"/>
      <c r="W19252" s="5"/>
      <c r="X19252" s="5"/>
      <c r="Y19252" s="5"/>
      <c r="Z19252" s="5"/>
      <c r="AA19252" s="5"/>
      <c r="AB19252" s="5"/>
      <c r="AC19252" s="5"/>
      <c r="AD19252" s="5"/>
      <c r="AE19252" s="5"/>
      <c r="AF19252" s="5"/>
      <c r="AG19252" s="11"/>
    </row>
    <row r="19253" spans="1:33">
      <c r="A19253" s="5"/>
      <c r="B19253" s="5"/>
      <c r="C19253" s="5"/>
      <c r="D19253" s="5"/>
      <c r="E19253" s="5"/>
      <c r="F19253" s="5"/>
      <c r="G19253" s="5"/>
      <c r="H19253" s="5"/>
      <c r="I19253" s="5"/>
      <c r="J19253" s="5"/>
      <c r="K19253" s="5"/>
      <c r="L19253" s="5"/>
      <c r="M19253" s="5"/>
      <c r="N19253" s="5"/>
      <c r="O19253" s="5"/>
      <c r="P19253" s="5"/>
      <c r="Q19253" s="5"/>
      <c r="R19253" s="5"/>
      <c r="S19253" s="5"/>
      <c r="T19253" s="5"/>
      <c r="U19253" s="5"/>
      <c r="V19253" s="5"/>
      <c r="W19253" s="5"/>
      <c r="X19253" s="5"/>
      <c r="Y19253" s="5"/>
      <c r="Z19253" s="5"/>
      <c r="AA19253" s="5"/>
      <c r="AB19253" s="5"/>
      <c r="AC19253" s="5"/>
      <c r="AD19253" s="5"/>
      <c r="AE19253" s="5"/>
      <c r="AF19253" s="5"/>
      <c r="AG19253" s="11"/>
    </row>
    <row r="19254" spans="1:33">
      <c r="A19254" s="5"/>
      <c r="B19254" s="5"/>
      <c r="C19254" s="5"/>
      <c r="D19254" s="5"/>
      <c r="E19254" s="5"/>
      <c r="F19254" s="5"/>
      <c r="G19254" s="5"/>
      <c r="H19254" s="5"/>
      <c r="I19254" s="5"/>
      <c r="J19254" s="5"/>
      <c r="K19254" s="5"/>
      <c r="L19254" s="5"/>
      <c r="M19254" s="5"/>
      <c r="N19254" s="5"/>
      <c r="O19254" s="5"/>
      <c r="P19254" s="5"/>
      <c r="Q19254" s="5"/>
      <c r="R19254" s="5"/>
      <c r="S19254" s="5"/>
      <c r="T19254" s="5"/>
      <c r="U19254" s="5"/>
      <c r="V19254" s="5"/>
      <c r="W19254" s="5"/>
      <c r="X19254" s="5"/>
      <c r="Y19254" s="5"/>
      <c r="Z19254" s="5"/>
      <c r="AA19254" s="5"/>
      <c r="AB19254" s="5"/>
      <c r="AC19254" s="5"/>
      <c r="AD19254" s="5"/>
      <c r="AE19254" s="5"/>
      <c r="AF19254" s="5"/>
      <c r="AG19254" s="11"/>
    </row>
    <row r="19255" spans="1:33">
      <c r="A19255" s="5"/>
      <c r="B19255" s="5"/>
      <c r="C19255" s="5"/>
      <c r="D19255" s="5"/>
      <c r="E19255" s="5"/>
      <c r="F19255" s="5"/>
      <c r="G19255" s="5"/>
      <c r="H19255" s="5"/>
      <c r="I19255" s="5"/>
      <c r="J19255" s="5"/>
      <c r="K19255" s="5"/>
      <c r="L19255" s="5"/>
      <c r="M19255" s="5"/>
      <c r="N19255" s="5"/>
      <c r="O19255" s="5"/>
      <c r="P19255" s="5"/>
      <c r="Q19255" s="5"/>
      <c r="R19255" s="5"/>
      <c r="S19255" s="5"/>
      <c r="T19255" s="5"/>
      <c r="U19255" s="5"/>
      <c r="V19255" s="5"/>
      <c r="W19255" s="5"/>
      <c r="X19255" s="5"/>
      <c r="Y19255" s="5"/>
      <c r="Z19255" s="5"/>
      <c r="AA19255" s="5"/>
      <c r="AB19255" s="5"/>
      <c r="AC19255" s="5"/>
      <c r="AD19255" s="5"/>
      <c r="AE19255" s="5"/>
      <c r="AF19255" s="5"/>
      <c r="AG19255" s="11"/>
    </row>
    <row r="19256" spans="1:33">
      <c r="A19256" s="5"/>
      <c r="B19256" s="5"/>
      <c r="C19256" s="5"/>
      <c r="D19256" s="5"/>
      <c r="E19256" s="5"/>
      <c r="F19256" s="5"/>
      <c r="G19256" s="5"/>
      <c r="H19256" s="5"/>
      <c r="I19256" s="5"/>
      <c r="J19256" s="5"/>
      <c r="K19256" s="5"/>
      <c r="L19256" s="5"/>
      <c r="M19256" s="5"/>
      <c r="N19256" s="5"/>
      <c r="O19256" s="5"/>
      <c r="P19256" s="5"/>
      <c r="Q19256" s="5"/>
      <c r="R19256" s="5"/>
      <c r="S19256" s="5"/>
      <c r="T19256" s="5"/>
      <c r="U19256" s="5"/>
      <c r="V19256" s="5"/>
      <c r="W19256" s="5"/>
      <c r="X19256" s="5"/>
      <c r="Y19256" s="5"/>
      <c r="Z19256" s="5"/>
      <c r="AA19256" s="5"/>
      <c r="AB19256" s="5"/>
      <c r="AC19256" s="5"/>
      <c r="AD19256" s="5"/>
      <c r="AE19256" s="5"/>
      <c r="AF19256" s="5"/>
      <c r="AG19256" s="11"/>
    </row>
    <row r="19257" spans="1:33">
      <c r="A19257" s="5"/>
      <c r="B19257" s="5"/>
      <c r="C19257" s="5"/>
      <c r="D19257" s="5"/>
      <c r="E19257" s="5"/>
      <c r="F19257" s="5"/>
      <c r="G19257" s="5"/>
      <c r="H19257" s="5"/>
      <c r="I19257" s="5"/>
      <c r="J19257" s="5"/>
      <c r="K19257" s="5"/>
      <c r="L19257" s="5"/>
      <c r="M19257" s="5"/>
      <c r="N19257" s="5"/>
      <c r="O19257" s="5"/>
      <c r="P19257" s="5"/>
      <c r="Q19257" s="5"/>
      <c r="R19257" s="5"/>
      <c r="S19257" s="5"/>
      <c r="T19257" s="5"/>
      <c r="U19257" s="5"/>
      <c r="V19257" s="5"/>
      <c r="W19257" s="5"/>
      <c r="X19257" s="5"/>
      <c r="Y19257" s="5"/>
      <c r="Z19257" s="5"/>
      <c r="AA19257" s="5"/>
      <c r="AB19257" s="5"/>
      <c r="AC19257" s="5"/>
      <c r="AD19257" s="5"/>
      <c r="AE19257" s="5"/>
      <c r="AF19257" s="5"/>
      <c r="AG19257" s="11"/>
    </row>
    <row r="19258" spans="1:33">
      <c r="A19258" s="5"/>
      <c r="B19258" s="5"/>
      <c r="C19258" s="5"/>
      <c r="D19258" s="5"/>
      <c r="E19258" s="5"/>
      <c r="F19258" s="5"/>
      <c r="G19258" s="5"/>
      <c r="H19258" s="5"/>
      <c r="I19258" s="5"/>
      <c r="J19258" s="5"/>
      <c r="K19258" s="5"/>
      <c r="L19258" s="5"/>
      <c r="M19258" s="5"/>
      <c r="N19258" s="5"/>
      <c r="O19258" s="5"/>
      <c r="P19258" s="5"/>
      <c r="Q19258" s="5"/>
      <c r="R19258" s="5"/>
      <c r="S19258" s="5"/>
      <c r="T19258" s="5"/>
      <c r="U19258" s="5"/>
      <c r="V19258" s="5"/>
      <c r="W19258" s="5"/>
      <c r="X19258" s="5"/>
      <c r="Y19258" s="5"/>
      <c r="Z19258" s="5"/>
      <c r="AA19258" s="5"/>
      <c r="AB19258" s="5"/>
      <c r="AC19258" s="5"/>
      <c r="AD19258" s="5"/>
      <c r="AE19258" s="5"/>
      <c r="AF19258" s="5"/>
      <c r="AG19258" s="11"/>
    </row>
    <row r="19259" spans="1:33">
      <c r="A19259" s="5"/>
      <c r="B19259" s="5"/>
      <c r="C19259" s="5"/>
      <c r="D19259" s="5"/>
      <c r="E19259" s="5"/>
      <c r="F19259" s="5"/>
      <c r="G19259" s="5"/>
      <c r="H19259" s="5"/>
      <c r="I19259" s="5"/>
      <c r="J19259" s="5"/>
      <c r="K19259" s="5"/>
      <c r="L19259" s="5"/>
      <c r="M19259" s="5"/>
      <c r="N19259" s="5"/>
      <c r="O19259" s="5"/>
      <c r="P19259" s="5"/>
      <c r="Q19259" s="5"/>
      <c r="R19259" s="5"/>
      <c r="S19259" s="5"/>
      <c r="T19259" s="5"/>
      <c r="U19259" s="5"/>
      <c r="V19259" s="5"/>
      <c r="W19259" s="5"/>
      <c r="X19259" s="5"/>
      <c r="Y19259" s="5"/>
      <c r="Z19259" s="5"/>
      <c r="AA19259" s="5"/>
      <c r="AB19259" s="5"/>
      <c r="AC19259" s="5"/>
      <c r="AD19259" s="5"/>
      <c r="AE19259" s="5"/>
      <c r="AF19259" s="5"/>
      <c r="AG19259" s="11"/>
    </row>
    <row r="19260" spans="1:33">
      <c r="A19260" s="5"/>
      <c r="B19260" s="5"/>
      <c r="C19260" s="5"/>
      <c r="D19260" s="5"/>
      <c r="E19260" s="5"/>
      <c r="F19260" s="5"/>
      <c r="G19260" s="5"/>
      <c r="H19260" s="5"/>
      <c r="I19260" s="5"/>
      <c r="J19260" s="5"/>
      <c r="K19260" s="5"/>
      <c r="L19260" s="5"/>
      <c r="M19260" s="5"/>
      <c r="N19260" s="5"/>
      <c r="O19260" s="5"/>
      <c r="P19260" s="5"/>
      <c r="Q19260" s="5"/>
      <c r="R19260" s="5"/>
      <c r="S19260" s="5"/>
      <c r="T19260" s="5"/>
      <c r="U19260" s="5"/>
      <c r="V19260" s="5"/>
      <c r="W19260" s="5"/>
      <c r="X19260" s="5"/>
      <c r="Y19260" s="5"/>
      <c r="Z19260" s="5"/>
      <c r="AA19260" s="5"/>
      <c r="AB19260" s="5"/>
      <c r="AC19260" s="5"/>
      <c r="AD19260" s="5"/>
      <c r="AE19260" s="5"/>
      <c r="AF19260" s="5"/>
      <c r="AG19260" s="11"/>
    </row>
    <row r="19261" spans="1:33">
      <c r="A19261" s="5"/>
      <c r="B19261" s="5"/>
      <c r="C19261" s="5"/>
      <c r="D19261" s="5"/>
      <c r="E19261" s="5"/>
      <c r="F19261" s="5"/>
      <c r="G19261" s="5"/>
      <c r="H19261" s="5"/>
      <c r="I19261" s="5"/>
      <c r="J19261" s="5"/>
      <c r="K19261" s="5"/>
      <c r="L19261" s="5"/>
      <c r="M19261" s="5"/>
      <c r="N19261" s="5"/>
      <c r="O19261" s="5"/>
      <c r="P19261" s="5"/>
      <c r="Q19261" s="5"/>
      <c r="R19261" s="5"/>
      <c r="S19261" s="5"/>
      <c r="T19261" s="5"/>
      <c r="U19261" s="5"/>
      <c r="V19261" s="5"/>
      <c r="W19261" s="5"/>
      <c r="X19261" s="5"/>
      <c r="Y19261" s="5"/>
      <c r="Z19261" s="5"/>
      <c r="AA19261" s="5"/>
      <c r="AB19261" s="5"/>
      <c r="AC19261" s="5"/>
      <c r="AD19261" s="5"/>
      <c r="AE19261" s="5"/>
      <c r="AF19261" s="5"/>
      <c r="AG19261" s="11"/>
    </row>
    <row r="19262" spans="1:33">
      <c r="A19262" s="5"/>
      <c r="B19262" s="5"/>
      <c r="C19262" s="5"/>
      <c r="D19262" s="5"/>
      <c r="E19262" s="5"/>
      <c r="F19262" s="5"/>
      <c r="G19262" s="5"/>
      <c r="H19262" s="5"/>
      <c r="I19262" s="5"/>
      <c r="J19262" s="5"/>
      <c r="K19262" s="5"/>
      <c r="L19262" s="5"/>
      <c r="M19262" s="5"/>
      <c r="N19262" s="5"/>
      <c r="O19262" s="5"/>
      <c r="P19262" s="5"/>
      <c r="Q19262" s="5"/>
      <c r="R19262" s="5"/>
      <c r="S19262" s="5"/>
      <c r="T19262" s="5"/>
      <c r="U19262" s="5"/>
      <c r="V19262" s="5"/>
      <c r="W19262" s="5"/>
      <c r="X19262" s="5"/>
      <c r="Y19262" s="5"/>
      <c r="Z19262" s="5"/>
      <c r="AA19262" s="5"/>
      <c r="AB19262" s="5"/>
      <c r="AC19262" s="5"/>
      <c r="AD19262" s="5"/>
      <c r="AE19262" s="5"/>
      <c r="AF19262" s="5"/>
      <c r="AG19262" s="11"/>
    </row>
    <row r="19263" spans="1:33">
      <c r="A19263" s="5"/>
      <c r="B19263" s="5"/>
      <c r="C19263" s="5"/>
      <c r="D19263" s="5"/>
      <c r="E19263" s="5"/>
      <c r="F19263" s="5"/>
      <c r="G19263" s="5"/>
      <c r="H19263" s="5"/>
      <c r="I19263" s="5"/>
      <c r="J19263" s="5"/>
      <c r="K19263" s="5"/>
      <c r="L19263" s="5"/>
      <c r="M19263" s="5"/>
      <c r="N19263" s="5"/>
      <c r="O19263" s="5"/>
      <c r="P19263" s="5"/>
      <c r="Q19263" s="5"/>
      <c r="R19263" s="5"/>
      <c r="S19263" s="5"/>
      <c r="T19263" s="5"/>
      <c r="U19263" s="5"/>
      <c r="V19263" s="5"/>
      <c r="W19263" s="5"/>
      <c r="X19263" s="5"/>
      <c r="Y19263" s="5"/>
      <c r="Z19263" s="5"/>
      <c r="AA19263" s="5"/>
      <c r="AB19263" s="5"/>
      <c r="AC19263" s="5"/>
      <c r="AD19263" s="5"/>
      <c r="AE19263" s="5"/>
      <c r="AF19263" s="5"/>
      <c r="AG19263" s="11"/>
    </row>
    <row r="19264" spans="1:33">
      <c r="A19264" s="5"/>
      <c r="B19264" s="5"/>
      <c r="C19264" s="5"/>
      <c r="D19264" s="5"/>
      <c r="E19264" s="5"/>
      <c r="F19264" s="5"/>
      <c r="G19264" s="5"/>
      <c r="H19264" s="5"/>
      <c r="I19264" s="5"/>
      <c r="J19264" s="5"/>
      <c r="K19264" s="5"/>
      <c r="L19264" s="5"/>
      <c r="M19264" s="5"/>
      <c r="N19264" s="5"/>
      <c r="O19264" s="5"/>
      <c r="P19264" s="5"/>
      <c r="Q19264" s="5"/>
      <c r="R19264" s="5"/>
      <c r="S19264" s="5"/>
      <c r="T19264" s="5"/>
      <c r="U19264" s="5"/>
      <c r="V19264" s="5"/>
      <c r="W19264" s="5"/>
      <c r="X19264" s="5"/>
      <c r="Y19264" s="5"/>
      <c r="Z19264" s="5"/>
      <c r="AA19264" s="5"/>
      <c r="AB19264" s="5"/>
      <c r="AC19264" s="5"/>
      <c r="AD19264" s="5"/>
      <c r="AE19264" s="5"/>
      <c r="AF19264" s="5"/>
      <c r="AG19264" s="11"/>
    </row>
    <row r="19265" spans="1:33">
      <c r="A19265" s="5"/>
      <c r="B19265" s="5"/>
      <c r="C19265" s="5"/>
      <c r="D19265" s="5"/>
      <c r="E19265" s="5"/>
      <c r="F19265" s="5"/>
      <c r="G19265" s="5"/>
      <c r="H19265" s="5"/>
      <c r="I19265" s="5"/>
      <c r="J19265" s="5"/>
      <c r="K19265" s="5"/>
      <c r="L19265" s="5"/>
      <c r="M19265" s="5"/>
      <c r="N19265" s="5"/>
      <c r="O19265" s="5"/>
      <c r="P19265" s="5"/>
      <c r="Q19265" s="5"/>
      <c r="R19265" s="5"/>
      <c r="S19265" s="5"/>
      <c r="T19265" s="5"/>
      <c r="U19265" s="5"/>
      <c r="V19265" s="5"/>
      <c r="W19265" s="5"/>
      <c r="X19265" s="5"/>
      <c r="Y19265" s="5"/>
      <c r="Z19265" s="5"/>
      <c r="AA19265" s="5"/>
      <c r="AB19265" s="5"/>
      <c r="AC19265" s="5"/>
      <c r="AD19265" s="5"/>
      <c r="AE19265" s="5"/>
      <c r="AF19265" s="5"/>
      <c r="AG19265" s="11"/>
    </row>
    <row r="19266" spans="1:33">
      <c r="A19266" s="5"/>
      <c r="B19266" s="5"/>
      <c r="C19266" s="5"/>
      <c r="D19266" s="5"/>
      <c r="E19266" s="5"/>
      <c r="F19266" s="5"/>
      <c r="G19266" s="5"/>
      <c r="H19266" s="5"/>
      <c r="I19266" s="5"/>
      <c r="J19266" s="5"/>
      <c r="K19266" s="5"/>
      <c r="L19266" s="5"/>
      <c r="M19266" s="5"/>
      <c r="N19266" s="5"/>
      <c r="O19266" s="5"/>
      <c r="P19266" s="5"/>
      <c r="Q19266" s="5"/>
      <c r="R19266" s="5"/>
      <c r="S19266" s="5"/>
      <c r="T19266" s="5"/>
      <c r="U19266" s="5"/>
      <c r="V19266" s="5"/>
      <c r="W19266" s="5"/>
      <c r="X19266" s="5"/>
      <c r="Y19266" s="5"/>
      <c r="Z19266" s="5"/>
      <c r="AA19266" s="5"/>
      <c r="AB19266" s="5"/>
      <c r="AC19266" s="5"/>
      <c r="AD19266" s="5"/>
      <c r="AE19266" s="5"/>
      <c r="AF19266" s="5"/>
      <c r="AG19266" s="11"/>
    </row>
    <row r="19267" spans="1:33">
      <c r="A19267" s="5"/>
      <c r="B19267" s="5"/>
      <c r="C19267" s="5"/>
      <c r="D19267" s="5"/>
      <c r="E19267" s="5"/>
      <c r="F19267" s="5"/>
      <c r="G19267" s="5"/>
      <c r="H19267" s="5"/>
      <c r="I19267" s="5"/>
      <c r="J19267" s="5"/>
      <c r="K19267" s="5"/>
      <c r="L19267" s="5"/>
      <c r="M19267" s="5"/>
      <c r="N19267" s="5"/>
      <c r="O19267" s="5"/>
      <c r="P19267" s="5"/>
      <c r="Q19267" s="5"/>
      <c r="R19267" s="5"/>
      <c r="S19267" s="5"/>
      <c r="T19267" s="5"/>
      <c r="U19267" s="5"/>
      <c r="V19267" s="5"/>
      <c r="W19267" s="5"/>
      <c r="X19267" s="5"/>
      <c r="Y19267" s="5"/>
      <c r="Z19267" s="5"/>
      <c r="AA19267" s="5"/>
      <c r="AB19267" s="5"/>
      <c r="AC19267" s="5"/>
      <c r="AD19267" s="5"/>
      <c r="AE19267" s="5"/>
      <c r="AF19267" s="5"/>
      <c r="AG19267" s="11"/>
    </row>
    <row r="19268" spans="1:33">
      <c r="A19268" s="5"/>
      <c r="B19268" s="5"/>
      <c r="C19268" s="5"/>
      <c r="D19268" s="5"/>
      <c r="E19268" s="5"/>
      <c r="F19268" s="5"/>
      <c r="G19268" s="5"/>
      <c r="H19268" s="5"/>
      <c r="I19268" s="5"/>
      <c r="J19268" s="5"/>
      <c r="K19268" s="5"/>
      <c r="L19268" s="5"/>
      <c r="M19268" s="5"/>
      <c r="N19268" s="5"/>
      <c r="O19268" s="5"/>
      <c r="P19268" s="5"/>
      <c r="Q19268" s="5"/>
      <c r="R19268" s="5"/>
      <c r="S19268" s="5"/>
      <c r="T19268" s="5"/>
      <c r="U19268" s="5"/>
      <c r="V19268" s="5"/>
      <c r="W19268" s="5"/>
      <c r="X19268" s="5"/>
      <c r="Y19268" s="5"/>
      <c r="Z19268" s="5"/>
      <c r="AA19268" s="5"/>
      <c r="AB19268" s="5"/>
      <c r="AC19268" s="5"/>
      <c r="AD19268" s="5"/>
      <c r="AE19268" s="5"/>
      <c r="AF19268" s="5"/>
      <c r="AG19268" s="11"/>
    </row>
    <row r="19269" spans="1:33">
      <c r="A19269" s="5"/>
      <c r="B19269" s="5"/>
      <c r="C19269" s="5"/>
      <c r="D19269" s="5"/>
      <c r="E19269" s="5"/>
      <c r="F19269" s="5"/>
      <c r="G19269" s="5"/>
      <c r="H19269" s="5"/>
      <c r="I19269" s="5"/>
      <c r="J19269" s="5"/>
      <c r="K19269" s="5"/>
      <c r="L19269" s="5"/>
      <c r="M19269" s="5"/>
      <c r="N19269" s="5"/>
      <c r="O19269" s="5"/>
      <c r="P19269" s="5"/>
      <c r="Q19269" s="5"/>
      <c r="R19269" s="5"/>
      <c r="S19269" s="5"/>
      <c r="T19269" s="5"/>
      <c r="U19269" s="5"/>
      <c r="V19269" s="5"/>
      <c r="W19269" s="5"/>
      <c r="X19269" s="5"/>
      <c r="Y19269" s="5"/>
      <c r="Z19269" s="5"/>
      <c r="AA19269" s="5"/>
      <c r="AB19269" s="5"/>
      <c r="AC19269" s="5"/>
      <c r="AD19269" s="5"/>
      <c r="AE19269" s="5"/>
      <c r="AF19269" s="5"/>
      <c r="AG19269" s="11"/>
    </row>
    <row r="19270" spans="1:33">
      <c r="A19270" s="5"/>
      <c r="B19270" s="5"/>
      <c r="C19270" s="5"/>
      <c r="D19270" s="5"/>
      <c r="E19270" s="5"/>
      <c r="F19270" s="5"/>
      <c r="G19270" s="5"/>
      <c r="H19270" s="5"/>
      <c r="I19270" s="5"/>
      <c r="J19270" s="5"/>
      <c r="K19270" s="5"/>
      <c r="L19270" s="5"/>
      <c r="M19270" s="5"/>
      <c r="N19270" s="5"/>
      <c r="O19270" s="5"/>
      <c r="P19270" s="5"/>
      <c r="Q19270" s="5"/>
      <c r="R19270" s="5"/>
      <c r="S19270" s="5"/>
      <c r="T19270" s="5"/>
      <c r="U19270" s="5"/>
      <c r="V19270" s="5"/>
      <c r="W19270" s="5"/>
      <c r="X19270" s="5"/>
      <c r="Y19270" s="5"/>
      <c r="Z19270" s="5"/>
      <c r="AA19270" s="5"/>
      <c r="AB19270" s="5"/>
      <c r="AC19270" s="5"/>
      <c r="AD19270" s="5"/>
      <c r="AE19270" s="5"/>
      <c r="AF19270" s="5"/>
      <c r="AG19270" s="11"/>
    </row>
    <row r="19271" spans="1:33">
      <c r="A19271" s="5"/>
      <c r="B19271" s="5"/>
      <c r="C19271" s="5"/>
      <c r="D19271" s="5"/>
      <c r="E19271" s="5"/>
      <c r="F19271" s="5"/>
      <c r="G19271" s="5"/>
      <c r="H19271" s="5"/>
      <c r="I19271" s="5"/>
      <c r="J19271" s="5"/>
      <c r="K19271" s="5"/>
      <c r="L19271" s="5"/>
      <c r="M19271" s="5"/>
      <c r="N19271" s="5"/>
      <c r="O19271" s="5"/>
      <c r="P19271" s="5"/>
      <c r="Q19271" s="5"/>
      <c r="R19271" s="5"/>
      <c r="S19271" s="5"/>
      <c r="T19271" s="5"/>
      <c r="U19271" s="5"/>
      <c r="V19271" s="5"/>
      <c r="W19271" s="5"/>
      <c r="X19271" s="5"/>
      <c r="Y19271" s="5"/>
      <c r="Z19271" s="5"/>
      <c r="AA19271" s="5"/>
      <c r="AB19271" s="5"/>
      <c r="AC19271" s="5"/>
      <c r="AD19271" s="5"/>
      <c r="AE19271" s="5"/>
      <c r="AF19271" s="5"/>
      <c r="AG19271" s="11"/>
    </row>
    <row r="19272" spans="1:33">
      <c r="A19272" s="5"/>
      <c r="B19272" s="5"/>
      <c r="C19272" s="5"/>
      <c r="D19272" s="5"/>
      <c r="E19272" s="5"/>
      <c r="F19272" s="5"/>
      <c r="G19272" s="5"/>
      <c r="H19272" s="5"/>
      <c r="I19272" s="5"/>
      <c r="J19272" s="5"/>
      <c r="K19272" s="5"/>
      <c r="L19272" s="5"/>
      <c r="M19272" s="5"/>
      <c r="N19272" s="5"/>
      <c r="O19272" s="5"/>
      <c r="P19272" s="5"/>
      <c r="Q19272" s="5"/>
      <c r="R19272" s="5"/>
      <c r="S19272" s="5"/>
      <c r="T19272" s="5"/>
      <c r="U19272" s="5"/>
      <c r="V19272" s="5"/>
      <c r="W19272" s="5"/>
      <c r="X19272" s="5"/>
      <c r="Y19272" s="5"/>
      <c r="Z19272" s="5"/>
      <c r="AA19272" s="5"/>
      <c r="AB19272" s="5"/>
      <c r="AC19272" s="5"/>
      <c r="AD19272" s="5"/>
      <c r="AE19272" s="5"/>
      <c r="AF19272" s="5"/>
      <c r="AG19272" s="11"/>
    </row>
    <row r="19273" spans="1:33">
      <c r="A19273" s="5"/>
      <c r="B19273" s="5"/>
      <c r="C19273" s="5"/>
      <c r="D19273" s="5"/>
      <c r="E19273" s="5"/>
      <c r="F19273" s="5"/>
      <c r="G19273" s="5"/>
      <c r="H19273" s="5"/>
      <c r="I19273" s="5"/>
      <c r="J19273" s="5"/>
      <c r="K19273" s="5"/>
      <c r="L19273" s="5"/>
      <c r="M19273" s="5"/>
      <c r="N19273" s="5"/>
      <c r="O19273" s="5"/>
      <c r="P19273" s="5"/>
      <c r="Q19273" s="5"/>
      <c r="R19273" s="5"/>
      <c r="S19273" s="5"/>
      <c r="T19273" s="5"/>
      <c r="U19273" s="5"/>
      <c r="V19273" s="5"/>
      <c r="W19273" s="5"/>
      <c r="X19273" s="5"/>
      <c r="Y19273" s="5"/>
      <c r="Z19273" s="5"/>
      <c r="AA19273" s="5"/>
      <c r="AB19273" s="5"/>
      <c r="AC19273" s="5"/>
      <c r="AD19273" s="5"/>
      <c r="AE19273" s="5"/>
      <c r="AF19273" s="5"/>
      <c r="AG19273" s="11"/>
    </row>
    <row r="19274" spans="1:33">
      <c r="A19274" s="5"/>
      <c r="B19274" s="5"/>
      <c r="C19274" s="5"/>
      <c r="D19274" s="5"/>
      <c r="E19274" s="5"/>
      <c r="F19274" s="5"/>
      <c r="G19274" s="5"/>
      <c r="H19274" s="5"/>
      <c r="I19274" s="5"/>
      <c r="J19274" s="5"/>
      <c r="K19274" s="5"/>
      <c r="L19274" s="5"/>
      <c r="M19274" s="5"/>
      <c r="N19274" s="5"/>
      <c r="O19274" s="5"/>
      <c r="P19274" s="5"/>
      <c r="Q19274" s="5"/>
      <c r="R19274" s="5"/>
      <c r="S19274" s="5"/>
      <c r="T19274" s="5"/>
      <c r="U19274" s="5"/>
      <c r="V19274" s="5"/>
      <c r="W19274" s="5"/>
      <c r="X19274" s="5"/>
      <c r="Y19274" s="5"/>
      <c r="Z19274" s="5"/>
      <c r="AA19274" s="5"/>
      <c r="AB19274" s="5"/>
      <c r="AC19274" s="5"/>
      <c r="AD19274" s="5"/>
      <c r="AE19274" s="5"/>
      <c r="AF19274" s="5"/>
      <c r="AG19274" s="11"/>
    </row>
    <row r="19275" spans="1:33">
      <c r="A19275" s="5"/>
      <c r="B19275" s="5"/>
      <c r="C19275" s="5"/>
      <c r="D19275" s="5"/>
      <c r="E19275" s="5"/>
      <c r="F19275" s="5"/>
      <c r="G19275" s="5"/>
      <c r="H19275" s="5"/>
      <c r="I19275" s="5"/>
      <c r="J19275" s="5"/>
      <c r="K19275" s="5"/>
      <c r="L19275" s="5"/>
      <c r="M19275" s="5"/>
      <c r="N19275" s="5"/>
      <c r="O19275" s="5"/>
      <c r="P19275" s="5"/>
      <c r="Q19275" s="5"/>
      <c r="R19275" s="5"/>
      <c r="S19275" s="5"/>
      <c r="T19275" s="5"/>
      <c r="U19275" s="5"/>
      <c r="V19275" s="5"/>
      <c r="W19275" s="5"/>
      <c r="X19275" s="5"/>
      <c r="Y19275" s="5"/>
      <c r="Z19275" s="5"/>
      <c r="AA19275" s="5"/>
      <c r="AB19275" s="5"/>
      <c r="AC19275" s="5"/>
      <c r="AD19275" s="5"/>
      <c r="AE19275" s="5"/>
      <c r="AF19275" s="5"/>
      <c r="AG19275" s="11"/>
    </row>
    <row r="19276" spans="1:33">
      <c r="A19276" s="5"/>
      <c r="B19276" s="5"/>
      <c r="C19276" s="5"/>
      <c r="D19276" s="5"/>
      <c r="E19276" s="5"/>
      <c r="F19276" s="5"/>
      <c r="G19276" s="5"/>
      <c r="H19276" s="5"/>
      <c r="I19276" s="5"/>
      <c r="J19276" s="5"/>
      <c r="K19276" s="5"/>
      <c r="L19276" s="5"/>
      <c r="M19276" s="5"/>
      <c r="N19276" s="5"/>
      <c r="O19276" s="5"/>
      <c r="P19276" s="5"/>
      <c r="Q19276" s="5"/>
      <c r="R19276" s="5"/>
      <c r="S19276" s="5"/>
      <c r="T19276" s="5"/>
      <c r="U19276" s="5"/>
      <c r="V19276" s="5"/>
      <c r="W19276" s="5"/>
      <c r="X19276" s="5"/>
      <c r="Y19276" s="5"/>
      <c r="Z19276" s="5"/>
      <c r="AA19276" s="5"/>
      <c r="AB19276" s="5"/>
      <c r="AC19276" s="5"/>
      <c r="AD19276" s="5"/>
      <c r="AE19276" s="5"/>
      <c r="AF19276" s="5"/>
      <c r="AG19276" s="11"/>
    </row>
    <row r="19277" spans="1:33">
      <c r="A19277" s="5"/>
      <c r="B19277" s="5"/>
      <c r="C19277" s="5"/>
      <c r="D19277" s="5"/>
      <c r="E19277" s="5"/>
      <c r="F19277" s="5"/>
      <c r="G19277" s="5"/>
      <c r="H19277" s="5"/>
      <c r="I19277" s="5"/>
      <c r="J19277" s="5"/>
      <c r="K19277" s="5"/>
      <c r="L19277" s="5"/>
      <c r="M19277" s="5"/>
      <c r="N19277" s="5"/>
      <c r="O19277" s="5"/>
      <c r="P19277" s="5"/>
      <c r="Q19277" s="5"/>
      <c r="R19277" s="5"/>
      <c r="S19277" s="5"/>
      <c r="T19277" s="5"/>
      <c r="U19277" s="5"/>
      <c r="V19277" s="5"/>
      <c r="W19277" s="5"/>
      <c r="X19277" s="5"/>
      <c r="Y19277" s="5"/>
      <c r="Z19277" s="5"/>
      <c r="AA19277" s="5"/>
      <c r="AB19277" s="5"/>
      <c r="AC19277" s="5"/>
      <c r="AD19277" s="5"/>
      <c r="AE19277" s="5"/>
      <c r="AF19277" s="5"/>
      <c r="AG19277" s="11"/>
    </row>
    <row r="19278" spans="1:33">
      <c r="A19278" s="5"/>
      <c r="B19278" s="5"/>
      <c r="C19278" s="5"/>
      <c r="D19278" s="5"/>
      <c r="E19278" s="5"/>
      <c r="F19278" s="5"/>
      <c r="G19278" s="5"/>
      <c r="H19278" s="5"/>
      <c r="I19278" s="5"/>
      <c r="J19278" s="5"/>
      <c r="K19278" s="5"/>
      <c r="L19278" s="5"/>
      <c r="M19278" s="5"/>
      <c r="N19278" s="5"/>
      <c r="O19278" s="5"/>
      <c r="P19278" s="5"/>
      <c r="Q19278" s="5"/>
      <c r="R19278" s="5"/>
      <c r="S19278" s="5"/>
      <c r="T19278" s="5"/>
      <c r="U19278" s="5"/>
      <c r="V19278" s="5"/>
      <c r="W19278" s="5"/>
      <c r="X19278" s="5"/>
      <c r="Y19278" s="5"/>
      <c r="Z19278" s="5"/>
      <c r="AA19278" s="5"/>
      <c r="AB19278" s="5"/>
      <c r="AC19278" s="5"/>
      <c r="AD19278" s="5"/>
      <c r="AE19278" s="5"/>
      <c r="AF19278" s="5"/>
      <c r="AG19278" s="11"/>
    </row>
    <row r="19279" spans="1:33">
      <c r="A19279" s="5"/>
      <c r="B19279" s="5"/>
      <c r="C19279" s="5"/>
      <c r="D19279" s="5"/>
      <c r="E19279" s="5"/>
      <c r="F19279" s="5"/>
      <c r="G19279" s="5"/>
      <c r="H19279" s="5"/>
      <c r="I19279" s="5"/>
      <c r="J19279" s="5"/>
      <c r="K19279" s="5"/>
      <c r="L19279" s="5"/>
      <c r="M19279" s="5"/>
      <c r="N19279" s="5"/>
      <c r="O19279" s="5"/>
      <c r="P19279" s="5"/>
      <c r="Q19279" s="5"/>
      <c r="R19279" s="5"/>
      <c r="S19279" s="5"/>
      <c r="T19279" s="5"/>
      <c r="U19279" s="5"/>
      <c r="V19279" s="5"/>
      <c r="W19279" s="5"/>
      <c r="X19279" s="5"/>
      <c r="Y19279" s="5"/>
      <c r="Z19279" s="5"/>
      <c r="AA19279" s="5"/>
      <c r="AB19279" s="5"/>
      <c r="AC19279" s="5"/>
      <c r="AD19279" s="5"/>
      <c r="AE19279" s="5"/>
      <c r="AF19279" s="5"/>
      <c r="AG19279" s="11"/>
    </row>
    <row r="19280" spans="1:33">
      <c r="A19280" s="5"/>
      <c r="B19280" s="5"/>
      <c r="C19280" s="5"/>
      <c r="D19280" s="5"/>
      <c r="E19280" s="5"/>
      <c r="F19280" s="5"/>
      <c r="G19280" s="5"/>
      <c r="H19280" s="5"/>
      <c r="I19280" s="5"/>
      <c r="J19280" s="5"/>
      <c r="K19280" s="5"/>
      <c r="L19280" s="5"/>
      <c r="M19280" s="5"/>
      <c r="N19280" s="5"/>
      <c r="O19280" s="5"/>
      <c r="P19280" s="5"/>
      <c r="Q19280" s="5"/>
      <c r="R19280" s="5"/>
      <c r="S19280" s="5"/>
      <c r="T19280" s="5"/>
      <c r="U19280" s="5"/>
      <c r="V19280" s="5"/>
      <c r="W19280" s="5"/>
      <c r="X19280" s="5"/>
      <c r="Y19280" s="5"/>
      <c r="Z19280" s="5"/>
      <c r="AA19280" s="5"/>
      <c r="AB19280" s="5"/>
      <c r="AC19280" s="5"/>
      <c r="AD19280" s="5"/>
      <c r="AE19280" s="5"/>
      <c r="AF19280" s="5"/>
      <c r="AG19280" s="11"/>
    </row>
    <row r="19281" spans="1:33">
      <c r="A19281" s="5"/>
      <c r="B19281" s="5"/>
      <c r="C19281" s="5"/>
      <c r="D19281" s="5"/>
      <c r="E19281" s="5"/>
      <c r="F19281" s="5"/>
      <c r="G19281" s="5"/>
      <c r="H19281" s="5"/>
      <c r="I19281" s="5"/>
      <c r="J19281" s="5"/>
      <c r="K19281" s="5"/>
      <c r="L19281" s="5"/>
      <c r="M19281" s="5"/>
      <c r="N19281" s="5"/>
      <c r="O19281" s="5"/>
      <c r="P19281" s="5"/>
      <c r="Q19281" s="5"/>
      <c r="R19281" s="5"/>
      <c r="S19281" s="5"/>
      <c r="T19281" s="5"/>
      <c r="U19281" s="5"/>
      <c r="V19281" s="5"/>
      <c r="W19281" s="5"/>
      <c r="X19281" s="5"/>
      <c r="Y19281" s="5"/>
      <c r="Z19281" s="5"/>
      <c r="AA19281" s="5"/>
      <c r="AB19281" s="5"/>
      <c r="AC19281" s="5"/>
      <c r="AD19281" s="5"/>
      <c r="AE19281" s="5"/>
      <c r="AF19281" s="5"/>
      <c r="AG19281" s="11"/>
    </row>
    <row r="19282" spans="1:33">
      <c r="A19282" s="5"/>
      <c r="B19282" s="5"/>
      <c r="C19282" s="5"/>
      <c r="D19282" s="5"/>
      <c r="E19282" s="5"/>
      <c r="F19282" s="5"/>
      <c r="G19282" s="5"/>
      <c r="H19282" s="5"/>
      <c r="I19282" s="5"/>
      <c r="J19282" s="5"/>
      <c r="K19282" s="5"/>
      <c r="L19282" s="5"/>
      <c r="M19282" s="5"/>
      <c r="N19282" s="5"/>
      <c r="O19282" s="5"/>
      <c r="P19282" s="5"/>
      <c r="Q19282" s="5"/>
      <c r="R19282" s="5"/>
      <c r="S19282" s="5"/>
      <c r="T19282" s="5"/>
      <c r="U19282" s="5"/>
      <c r="V19282" s="5"/>
      <c r="W19282" s="5"/>
      <c r="X19282" s="5"/>
      <c r="Y19282" s="5"/>
      <c r="Z19282" s="5"/>
      <c r="AA19282" s="5"/>
      <c r="AB19282" s="5"/>
      <c r="AC19282" s="5"/>
      <c r="AD19282" s="5"/>
      <c r="AE19282" s="5"/>
      <c r="AF19282" s="5"/>
      <c r="AG19282" s="11"/>
    </row>
    <row r="19283" spans="1:33">
      <c r="A19283" s="5"/>
      <c r="B19283" s="5"/>
      <c r="C19283" s="5"/>
      <c r="D19283" s="5"/>
      <c r="E19283" s="5"/>
      <c r="F19283" s="5"/>
      <c r="G19283" s="5"/>
      <c r="H19283" s="5"/>
      <c r="I19283" s="5"/>
      <c r="J19283" s="5"/>
      <c r="K19283" s="5"/>
      <c r="L19283" s="5"/>
      <c r="M19283" s="5"/>
      <c r="N19283" s="5"/>
      <c r="O19283" s="5"/>
      <c r="P19283" s="5"/>
      <c r="Q19283" s="5"/>
      <c r="R19283" s="5"/>
      <c r="S19283" s="5"/>
      <c r="T19283" s="5"/>
      <c r="U19283" s="5"/>
      <c r="V19283" s="5"/>
      <c r="W19283" s="5"/>
      <c r="X19283" s="5"/>
      <c r="Y19283" s="5"/>
      <c r="Z19283" s="5"/>
      <c r="AA19283" s="5"/>
      <c r="AB19283" s="5"/>
      <c r="AC19283" s="5"/>
      <c r="AD19283" s="5"/>
      <c r="AE19283" s="5"/>
      <c r="AF19283" s="5"/>
      <c r="AG19283" s="11"/>
    </row>
    <row r="19284" spans="1:33">
      <c r="A19284" s="5"/>
      <c r="B19284" s="5"/>
      <c r="C19284" s="5"/>
      <c r="D19284" s="5"/>
      <c r="E19284" s="5"/>
      <c r="F19284" s="5"/>
      <c r="G19284" s="5"/>
      <c r="H19284" s="5"/>
      <c r="I19284" s="5"/>
      <c r="J19284" s="5"/>
      <c r="K19284" s="5"/>
      <c r="L19284" s="5"/>
      <c r="M19284" s="5"/>
      <c r="N19284" s="5"/>
      <c r="O19284" s="5"/>
      <c r="P19284" s="5"/>
      <c r="Q19284" s="5"/>
      <c r="R19284" s="5"/>
      <c r="S19284" s="5"/>
      <c r="T19284" s="5"/>
      <c r="U19284" s="5"/>
      <c r="V19284" s="5"/>
      <c r="W19284" s="5"/>
      <c r="X19284" s="5"/>
      <c r="Y19284" s="5"/>
      <c r="Z19284" s="5"/>
      <c r="AA19284" s="5"/>
      <c r="AB19284" s="5"/>
      <c r="AC19284" s="5"/>
      <c r="AD19284" s="5"/>
      <c r="AE19284" s="5"/>
      <c r="AF19284" s="5"/>
      <c r="AG19284" s="11"/>
    </row>
    <row r="19285" spans="1:33">
      <c r="A19285" s="5"/>
      <c r="B19285" s="5"/>
      <c r="C19285" s="5"/>
      <c r="D19285" s="5"/>
      <c r="E19285" s="5"/>
      <c r="F19285" s="5"/>
      <c r="G19285" s="5"/>
      <c r="H19285" s="5"/>
      <c r="I19285" s="5"/>
      <c r="J19285" s="5"/>
      <c r="K19285" s="5"/>
      <c r="L19285" s="5"/>
      <c r="M19285" s="5"/>
      <c r="N19285" s="5"/>
      <c r="O19285" s="5"/>
      <c r="P19285" s="5"/>
      <c r="Q19285" s="5"/>
      <c r="R19285" s="5"/>
      <c r="S19285" s="5"/>
      <c r="T19285" s="5"/>
      <c r="U19285" s="5"/>
      <c r="V19285" s="5"/>
      <c r="W19285" s="5"/>
      <c r="X19285" s="5"/>
      <c r="Y19285" s="5"/>
      <c r="Z19285" s="5"/>
      <c r="AA19285" s="5"/>
      <c r="AB19285" s="5"/>
      <c r="AC19285" s="5"/>
      <c r="AD19285" s="5"/>
      <c r="AE19285" s="5"/>
      <c r="AF19285" s="5"/>
      <c r="AG19285" s="11"/>
    </row>
    <row r="19286" spans="1:33">
      <c r="A19286" s="5"/>
      <c r="B19286" s="5"/>
      <c r="C19286" s="5"/>
      <c r="D19286" s="5"/>
      <c r="E19286" s="5"/>
      <c r="F19286" s="5"/>
      <c r="G19286" s="5"/>
      <c r="H19286" s="5"/>
      <c r="I19286" s="5"/>
      <c r="J19286" s="5"/>
      <c r="K19286" s="5"/>
      <c r="L19286" s="5"/>
      <c r="M19286" s="5"/>
      <c r="N19286" s="5"/>
      <c r="O19286" s="5"/>
      <c r="P19286" s="5"/>
      <c r="Q19286" s="5"/>
      <c r="R19286" s="5"/>
      <c r="S19286" s="5"/>
      <c r="T19286" s="5"/>
      <c r="U19286" s="5"/>
      <c r="V19286" s="5"/>
      <c r="W19286" s="5"/>
      <c r="X19286" s="5"/>
      <c r="Y19286" s="5"/>
      <c r="Z19286" s="5"/>
      <c r="AA19286" s="5"/>
      <c r="AB19286" s="5"/>
      <c r="AC19286" s="5"/>
      <c r="AD19286" s="5"/>
      <c r="AE19286" s="5"/>
      <c r="AF19286" s="5"/>
      <c r="AG19286" s="11"/>
    </row>
    <row r="19287" spans="1:33">
      <c r="A19287" s="5"/>
      <c r="B19287" s="5"/>
      <c r="C19287" s="5"/>
      <c r="D19287" s="5"/>
      <c r="E19287" s="5"/>
      <c r="F19287" s="5"/>
      <c r="G19287" s="5"/>
      <c r="H19287" s="5"/>
      <c r="I19287" s="5"/>
      <c r="J19287" s="5"/>
      <c r="K19287" s="5"/>
      <c r="L19287" s="5"/>
      <c r="M19287" s="5"/>
      <c r="N19287" s="5"/>
      <c r="O19287" s="5"/>
      <c r="P19287" s="5"/>
      <c r="Q19287" s="5"/>
      <c r="R19287" s="5"/>
      <c r="S19287" s="5"/>
      <c r="T19287" s="5"/>
      <c r="U19287" s="5"/>
      <c r="V19287" s="5"/>
      <c r="W19287" s="5"/>
      <c r="X19287" s="5"/>
      <c r="Y19287" s="5"/>
      <c r="Z19287" s="5"/>
      <c r="AA19287" s="5"/>
      <c r="AB19287" s="5"/>
      <c r="AC19287" s="5"/>
      <c r="AD19287" s="5"/>
      <c r="AE19287" s="5"/>
      <c r="AF19287" s="5"/>
      <c r="AG19287" s="11"/>
    </row>
    <row r="19288" spans="1:33">
      <c r="A19288" s="5"/>
      <c r="B19288" s="5"/>
      <c r="C19288" s="5"/>
      <c r="D19288" s="5"/>
      <c r="E19288" s="5"/>
      <c r="F19288" s="5"/>
      <c r="G19288" s="5"/>
      <c r="H19288" s="5"/>
      <c r="I19288" s="5"/>
      <c r="J19288" s="5"/>
      <c r="K19288" s="5"/>
      <c r="L19288" s="5"/>
      <c r="M19288" s="5"/>
      <c r="N19288" s="5"/>
      <c r="O19288" s="5"/>
      <c r="P19288" s="5"/>
      <c r="Q19288" s="5"/>
      <c r="R19288" s="5"/>
      <c r="S19288" s="5"/>
      <c r="T19288" s="5"/>
      <c r="U19288" s="5"/>
      <c r="V19288" s="5"/>
      <c r="W19288" s="5"/>
      <c r="X19288" s="5"/>
      <c r="Y19288" s="5"/>
      <c r="Z19288" s="5"/>
      <c r="AA19288" s="5"/>
      <c r="AB19288" s="5"/>
      <c r="AC19288" s="5"/>
      <c r="AD19288" s="5"/>
      <c r="AE19288" s="5"/>
      <c r="AF19288" s="5"/>
      <c r="AG19288" s="11"/>
    </row>
    <row r="19289" spans="1:33">
      <c r="A19289" s="5"/>
      <c r="B19289" s="5"/>
      <c r="C19289" s="5"/>
      <c r="D19289" s="5"/>
      <c r="E19289" s="5"/>
      <c r="F19289" s="5"/>
      <c r="G19289" s="5"/>
      <c r="H19289" s="5"/>
      <c r="I19289" s="5"/>
      <c r="J19289" s="5"/>
      <c r="K19289" s="5"/>
      <c r="L19289" s="5"/>
      <c r="M19289" s="5"/>
      <c r="N19289" s="5"/>
      <c r="O19289" s="5"/>
      <c r="P19289" s="5"/>
      <c r="Q19289" s="5"/>
      <c r="R19289" s="5"/>
      <c r="S19289" s="5"/>
      <c r="T19289" s="5"/>
      <c r="U19289" s="5"/>
      <c r="V19289" s="5"/>
      <c r="W19289" s="5"/>
      <c r="X19289" s="5"/>
      <c r="Y19289" s="5"/>
      <c r="Z19289" s="5"/>
      <c r="AA19289" s="5"/>
      <c r="AB19289" s="5"/>
      <c r="AC19289" s="5"/>
      <c r="AD19289" s="5"/>
      <c r="AE19289" s="5"/>
      <c r="AF19289" s="5"/>
      <c r="AG19289" s="11"/>
    </row>
    <row r="19290" spans="1:33">
      <c r="A19290" s="5"/>
      <c r="B19290" s="5"/>
      <c r="C19290" s="5"/>
      <c r="D19290" s="5"/>
      <c r="E19290" s="5"/>
      <c r="F19290" s="5"/>
      <c r="G19290" s="5"/>
      <c r="H19290" s="5"/>
      <c r="I19290" s="5"/>
      <c r="J19290" s="5"/>
      <c r="K19290" s="5"/>
      <c r="L19290" s="5"/>
      <c r="M19290" s="5"/>
      <c r="N19290" s="5"/>
      <c r="O19290" s="5"/>
      <c r="P19290" s="5"/>
      <c r="Q19290" s="5"/>
      <c r="R19290" s="5"/>
      <c r="S19290" s="5"/>
      <c r="T19290" s="5"/>
      <c r="U19290" s="5"/>
      <c r="V19290" s="5"/>
      <c r="W19290" s="5"/>
      <c r="X19290" s="5"/>
      <c r="Y19290" s="5"/>
      <c r="Z19290" s="5"/>
      <c r="AA19290" s="5"/>
      <c r="AB19290" s="5"/>
      <c r="AC19290" s="5"/>
      <c r="AD19290" s="5"/>
      <c r="AE19290" s="5"/>
      <c r="AF19290" s="5"/>
      <c r="AG19290" s="11"/>
    </row>
    <row r="19291" spans="1:33">
      <c r="A19291" s="5"/>
      <c r="B19291" s="5"/>
      <c r="C19291" s="5"/>
      <c r="D19291" s="5"/>
      <c r="E19291" s="5"/>
      <c r="F19291" s="5"/>
      <c r="G19291" s="5"/>
      <c r="H19291" s="5"/>
      <c r="I19291" s="5"/>
      <c r="J19291" s="5"/>
      <c r="K19291" s="5"/>
      <c r="L19291" s="5"/>
      <c r="M19291" s="5"/>
      <c r="N19291" s="5"/>
      <c r="O19291" s="5"/>
      <c r="P19291" s="5"/>
      <c r="Q19291" s="5"/>
      <c r="R19291" s="5"/>
      <c r="S19291" s="5"/>
      <c r="T19291" s="5"/>
      <c r="U19291" s="5"/>
      <c r="V19291" s="5"/>
      <c r="W19291" s="5"/>
      <c r="X19291" s="5"/>
      <c r="Y19291" s="5"/>
      <c r="Z19291" s="5"/>
      <c r="AA19291" s="5"/>
      <c r="AB19291" s="5"/>
      <c r="AC19291" s="5"/>
      <c r="AD19291" s="5"/>
      <c r="AE19291" s="5"/>
      <c r="AF19291" s="5"/>
      <c r="AG19291" s="11"/>
    </row>
    <row r="19292" spans="1:33">
      <c r="A19292" s="5"/>
      <c r="B19292" s="5"/>
      <c r="C19292" s="5"/>
      <c r="D19292" s="5"/>
      <c r="E19292" s="5"/>
      <c r="F19292" s="5"/>
      <c r="G19292" s="5"/>
      <c r="H19292" s="5"/>
      <c r="I19292" s="5"/>
      <c r="J19292" s="5"/>
      <c r="K19292" s="5"/>
      <c r="L19292" s="5"/>
      <c r="M19292" s="5"/>
      <c r="N19292" s="5"/>
      <c r="O19292" s="5"/>
      <c r="P19292" s="5"/>
      <c r="Q19292" s="5"/>
      <c r="R19292" s="5"/>
      <c r="S19292" s="5"/>
      <c r="T19292" s="5"/>
      <c r="U19292" s="5"/>
      <c r="V19292" s="5"/>
      <c r="W19292" s="5"/>
      <c r="X19292" s="5"/>
      <c r="Y19292" s="5"/>
      <c r="Z19292" s="5"/>
      <c r="AA19292" s="5"/>
      <c r="AB19292" s="5"/>
      <c r="AC19292" s="5"/>
      <c r="AD19292" s="5"/>
      <c r="AE19292" s="5"/>
      <c r="AF19292" s="5"/>
      <c r="AG19292" s="11"/>
    </row>
    <row r="19293" spans="1:33">
      <c r="A19293" s="5"/>
      <c r="B19293" s="5"/>
      <c r="C19293" s="5"/>
      <c r="D19293" s="5"/>
      <c r="E19293" s="5"/>
      <c r="F19293" s="5"/>
      <c r="G19293" s="5"/>
      <c r="H19293" s="5"/>
      <c r="I19293" s="5"/>
      <c r="J19293" s="5"/>
      <c r="K19293" s="5"/>
      <c r="L19293" s="5"/>
      <c r="M19293" s="5"/>
      <c r="N19293" s="5"/>
      <c r="O19293" s="5"/>
      <c r="P19293" s="5"/>
      <c r="Q19293" s="5"/>
      <c r="R19293" s="5"/>
      <c r="S19293" s="5"/>
      <c r="T19293" s="5"/>
      <c r="U19293" s="5"/>
      <c r="V19293" s="5"/>
      <c r="W19293" s="5"/>
      <c r="X19293" s="5"/>
      <c r="Y19293" s="5"/>
      <c r="Z19293" s="5"/>
      <c r="AA19293" s="5"/>
      <c r="AB19293" s="5"/>
      <c r="AC19293" s="5"/>
      <c r="AD19293" s="5"/>
      <c r="AE19293" s="5"/>
      <c r="AF19293" s="5"/>
      <c r="AG19293" s="11"/>
    </row>
    <row r="19294" spans="1:33">
      <c r="A19294" s="5"/>
      <c r="B19294" s="5"/>
      <c r="C19294" s="5"/>
      <c r="D19294" s="5"/>
      <c r="E19294" s="5"/>
      <c r="F19294" s="5"/>
      <c r="G19294" s="5"/>
      <c r="H19294" s="5"/>
      <c r="I19294" s="5"/>
      <c r="J19294" s="5"/>
      <c r="K19294" s="5"/>
      <c r="L19294" s="5"/>
      <c r="M19294" s="5"/>
      <c r="N19294" s="5"/>
      <c r="O19294" s="5"/>
      <c r="P19294" s="5"/>
      <c r="Q19294" s="5"/>
      <c r="R19294" s="5"/>
      <c r="S19294" s="5"/>
      <c r="T19294" s="5"/>
      <c r="U19294" s="5"/>
      <c r="V19294" s="5"/>
      <c r="W19294" s="5"/>
      <c r="X19294" s="5"/>
      <c r="Y19294" s="5"/>
      <c r="Z19294" s="5"/>
      <c r="AA19294" s="5"/>
      <c r="AB19294" s="5"/>
      <c r="AC19294" s="5"/>
      <c r="AD19294" s="5"/>
      <c r="AE19294" s="5"/>
      <c r="AF19294" s="5"/>
      <c r="AG19294" s="11"/>
    </row>
    <row r="19295" spans="1:33">
      <c r="A19295" s="5"/>
      <c r="B19295" s="5"/>
      <c r="C19295" s="5"/>
      <c r="D19295" s="5"/>
      <c r="E19295" s="5"/>
      <c r="F19295" s="5"/>
      <c r="G19295" s="5"/>
      <c r="H19295" s="5"/>
      <c r="I19295" s="5"/>
      <c r="J19295" s="5"/>
      <c r="K19295" s="5"/>
      <c r="L19295" s="5"/>
      <c r="M19295" s="5"/>
      <c r="N19295" s="5"/>
      <c r="O19295" s="5"/>
      <c r="P19295" s="5"/>
      <c r="Q19295" s="5"/>
      <c r="R19295" s="5"/>
      <c r="S19295" s="5"/>
      <c r="T19295" s="5"/>
      <c r="U19295" s="5"/>
      <c r="V19295" s="5"/>
      <c r="W19295" s="5"/>
      <c r="X19295" s="5"/>
      <c r="Y19295" s="5"/>
      <c r="Z19295" s="5"/>
      <c r="AA19295" s="5"/>
      <c r="AB19295" s="5"/>
      <c r="AC19295" s="5"/>
      <c r="AD19295" s="5"/>
      <c r="AE19295" s="5"/>
      <c r="AF19295" s="5"/>
      <c r="AG19295" s="11"/>
    </row>
    <row r="19296" spans="1:33">
      <c r="A19296" s="5"/>
      <c r="B19296" s="5"/>
      <c r="C19296" s="5"/>
      <c r="D19296" s="5"/>
      <c r="E19296" s="5"/>
      <c r="F19296" s="5"/>
      <c r="G19296" s="5"/>
      <c r="H19296" s="5"/>
      <c r="I19296" s="5"/>
      <c r="J19296" s="5"/>
      <c r="K19296" s="5"/>
      <c r="L19296" s="5"/>
      <c r="M19296" s="5"/>
      <c r="N19296" s="5"/>
      <c r="O19296" s="5"/>
      <c r="P19296" s="5"/>
      <c r="Q19296" s="5"/>
      <c r="R19296" s="5"/>
      <c r="S19296" s="5"/>
      <c r="T19296" s="5"/>
      <c r="U19296" s="5"/>
      <c r="V19296" s="5"/>
      <c r="W19296" s="5"/>
      <c r="X19296" s="5"/>
      <c r="Y19296" s="5"/>
      <c r="Z19296" s="5"/>
      <c r="AA19296" s="5"/>
      <c r="AB19296" s="5"/>
      <c r="AC19296" s="5"/>
      <c r="AD19296" s="5"/>
      <c r="AE19296" s="5"/>
      <c r="AF19296" s="5"/>
      <c r="AG19296" s="11"/>
    </row>
    <row r="19297" spans="1:33">
      <c r="A19297" s="5"/>
      <c r="B19297" s="5"/>
      <c r="C19297" s="5"/>
      <c r="D19297" s="5"/>
      <c r="E19297" s="5"/>
      <c r="F19297" s="5"/>
      <c r="G19297" s="5"/>
      <c r="H19297" s="5"/>
      <c r="I19297" s="5"/>
      <c r="J19297" s="5"/>
      <c r="K19297" s="5"/>
      <c r="L19297" s="5"/>
      <c r="M19297" s="5"/>
      <c r="N19297" s="5"/>
      <c r="O19297" s="5"/>
      <c r="P19297" s="5"/>
      <c r="Q19297" s="5"/>
      <c r="R19297" s="5"/>
      <c r="S19297" s="5"/>
      <c r="T19297" s="5"/>
      <c r="U19297" s="5"/>
      <c r="V19297" s="5"/>
      <c r="W19297" s="5"/>
      <c r="X19297" s="5"/>
      <c r="Y19297" s="5"/>
      <c r="Z19297" s="5"/>
      <c r="AA19297" s="5"/>
      <c r="AB19297" s="5"/>
      <c r="AC19297" s="5"/>
      <c r="AD19297" s="5"/>
      <c r="AE19297" s="5"/>
      <c r="AF19297" s="5"/>
      <c r="AG19297" s="11"/>
    </row>
    <row r="19298" spans="1:33">
      <c r="A19298" s="5"/>
      <c r="B19298" s="5"/>
      <c r="C19298" s="5"/>
      <c r="D19298" s="5"/>
      <c r="E19298" s="5"/>
      <c r="F19298" s="5"/>
      <c r="G19298" s="5"/>
      <c r="H19298" s="5"/>
      <c r="I19298" s="5"/>
      <c r="J19298" s="5"/>
      <c r="K19298" s="5"/>
      <c r="L19298" s="5"/>
      <c r="M19298" s="5"/>
      <c r="N19298" s="5"/>
      <c r="O19298" s="5"/>
      <c r="P19298" s="5"/>
      <c r="Q19298" s="5"/>
      <c r="R19298" s="5"/>
      <c r="S19298" s="5"/>
      <c r="T19298" s="5"/>
      <c r="U19298" s="5"/>
      <c r="V19298" s="5"/>
      <c r="W19298" s="5"/>
      <c r="X19298" s="5"/>
      <c r="Y19298" s="5"/>
      <c r="Z19298" s="5"/>
      <c r="AA19298" s="5"/>
      <c r="AB19298" s="5"/>
      <c r="AC19298" s="5"/>
      <c r="AD19298" s="5"/>
      <c r="AE19298" s="5"/>
      <c r="AF19298" s="5"/>
      <c r="AG19298" s="11"/>
    </row>
    <row r="19299" spans="1:33">
      <c r="A19299" s="5"/>
      <c r="B19299" s="5"/>
      <c r="C19299" s="5"/>
      <c r="D19299" s="5"/>
      <c r="E19299" s="5"/>
      <c r="F19299" s="5"/>
      <c r="G19299" s="5"/>
      <c r="H19299" s="5"/>
      <c r="I19299" s="5"/>
      <c r="J19299" s="5"/>
      <c r="K19299" s="5"/>
      <c r="L19299" s="5"/>
      <c r="M19299" s="5"/>
      <c r="N19299" s="5"/>
      <c r="O19299" s="5"/>
      <c r="P19299" s="5"/>
      <c r="Q19299" s="5"/>
      <c r="R19299" s="5"/>
      <c r="S19299" s="5"/>
      <c r="T19299" s="5"/>
      <c r="U19299" s="5"/>
      <c r="V19299" s="5"/>
      <c r="W19299" s="5"/>
      <c r="X19299" s="5"/>
      <c r="Y19299" s="5"/>
      <c r="Z19299" s="5"/>
      <c r="AA19299" s="5"/>
      <c r="AB19299" s="5"/>
      <c r="AC19299" s="5"/>
      <c r="AD19299" s="5"/>
      <c r="AE19299" s="5"/>
      <c r="AF19299" s="5"/>
      <c r="AG19299" s="11"/>
    </row>
    <row r="19300" spans="1:33">
      <c r="A19300" s="5"/>
      <c r="B19300" s="5"/>
      <c r="C19300" s="5"/>
      <c r="D19300" s="5"/>
      <c r="E19300" s="5"/>
      <c r="F19300" s="5"/>
      <c r="G19300" s="5"/>
      <c r="H19300" s="5"/>
      <c r="I19300" s="5"/>
      <c r="J19300" s="5"/>
      <c r="K19300" s="5"/>
      <c r="L19300" s="5"/>
      <c r="M19300" s="5"/>
      <c r="N19300" s="5"/>
      <c r="O19300" s="5"/>
      <c r="P19300" s="5"/>
      <c r="Q19300" s="5"/>
      <c r="R19300" s="5"/>
      <c r="S19300" s="5"/>
      <c r="T19300" s="5"/>
      <c r="U19300" s="5"/>
      <c r="V19300" s="5"/>
      <c r="W19300" s="5"/>
      <c r="X19300" s="5"/>
      <c r="Y19300" s="5"/>
      <c r="Z19300" s="5"/>
      <c r="AA19300" s="5"/>
      <c r="AB19300" s="5"/>
      <c r="AC19300" s="5"/>
      <c r="AD19300" s="5"/>
      <c r="AE19300" s="5"/>
      <c r="AF19300" s="5"/>
      <c r="AG19300" s="11"/>
    </row>
    <row r="19301" spans="1:33">
      <c r="A19301" s="5"/>
      <c r="B19301" s="5"/>
      <c r="C19301" s="5"/>
      <c r="D19301" s="5"/>
      <c r="E19301" s="5"/>
      <c r="F19301" s="5"/>
      <c r="G19301" s="5"/>
      <c r="H19301" s="5"/>
      <c r="I19301" s="5"/>
      <c r="J19301" s="5"/>
      <c r="K19301" s="5"/>
      <c r="L19301" s="5"/>
      <c r="M19301" s="5"/>
      <c r="N19301" s="5"/>
      <c r="O19301" s="5"/>
      <c r="P19301" s="5"/>
      <c r="Q19301" s="5"/>
      <c r="R19301" s="5"/>
      <c r="S19301" s="5"/>
      <c r="T19301" s="5"/>
      <c r="U19301" s="5"/>
      <c r="V19301" s="5"/>
      <c r="W19301" s="5"/>
      <c r="X19301" s="5"/>
      <c r="Y19301" s="5"/>
      <c r="Z19301" s="5"/>
      <c r="AA19301" s="5"/>
      <c r="AB19301" s="5"/>
      <c r="AC19301" s="5"/>
      <c r="AD19301" s="5"/>
      <c r="AE19301" s="5"/>
      <c r="AF19301" s="5"/>
      <c r="AG19301" s="11"/>
    </row>
    <row r="19302" spans="1:33">
      <c r="A19302" s="5"/>
      <c r="B19302" s="5"/>
      <c r="C19302" s="5"/>
      <c r="D19302" s="5"/>
      <c r="E19302" s="5"/>
      <c r="F19302" s="5"/>
      <c r="G19302" s="5"/>
      <c r="H19302" s="5"/>
      <c r="I19302" s="5"/>
      <c r="J19302" s="5"/>
      <c r="K19302" s="5"/>
      <c r="L19302" s="5"/>
      <c r="M19302" s="5"/>
      <c r="N19302" s="5"/>
      <c r="O19302" s="5"/>
      <c r="P19302" s="5"/>
      <c r="Q19302" s="5"/>
      <c r="R19302" s="5"/>
      <c r="S19302" s="5"/>
      <c r="T19302" s="5"/>
      <c r="U19302" s="5"/>
      <c r="V19302" s="5"/>
      <c r="W19302" s="5"/>
      <c r="X19302" s="5"/>
      <c r="Y19302" s="5"/>
      <c r="Z19302" s="5"/>
      <c r="AA19302" s="5"/>
      <c r="AB19302" s="5"/>
      <c r="AC19302" s="5"/>
      <c r="AD19302" s="5"/>
      <c r="AE19302" s="5"/>
      <c r="AF19302" s="5"/>
      <c r="AG19302" s="11"/>
    </row>
    <row r="19303" spans="1:33">
      <c r="A19303" s="5"/>
      <c r="B19303" s="5"/>
      <c r="C19303" s="5"/>
      <c r="D19303" s="5"/>
      <c r="E19303" s="5"/>
      <c r="F19303" s="5"/>
      <c r="G19303" s="5"/>
      <c r="H19303" s="5"/>
      <c r="I19303" s="5"/>
      <c r="J19303" s="5"/>
      <c r="K19303" s="5"/>
      <c r="L19303" s="5"/>
      <c r="M19303" s="5"/>
      <c r="N19303" s="5"/>
      <c r="O19303" s="5"/>
      <c r="P19303" s="5"/>
      <c r="Q19303" s="5"/>
      <c r="R19303" s="5"/>
      <c r="S19303" s="5"/>
      <c r="T19303" s="5"/>
      <c r="U19303" s="5"/>
      <c r="V19303" s="5"/>
      <c r="W19303" s="5"/>
      <c r="X19303" s="5"/>
      <c r="Y19303" s="5"/>
      <c r="Z19303" s="5"/>
      <c r="AA19303" s="5"/>
      <c r="AB19303" s="5"/>
      <c r="AC19303" s="5"/>
      <c r="AD19303" s="5"/>
      <c r="AE19303" s="5"/>
      <c r="AF19303" s="5"/>
      <c r="AG19303" s="11"/>
    </row>
    <row r="19304" spans="1:33">
      <c r="A19304" s="5"/>
      <c r="B19304" s="5"/>
      <c r="C19304" s="5"/>
      <c r="D19304" s="5"/>
      <c r="E19304" s="5"/>
      <c r="F19304" s="5"/>
      <c r="G19304" s="5"/>
      <c r="H19304" s="5"/>
      <c r="I19304" s="5"/>
      <c r="J19304" s="5"/>
      <c r="K19304" s="5"/>
      <c r="L19304" s="5"/>
      <c r="M19304" s="5"/>
      <c r="N19304" s="5"/>
      <c r="O19304" s="5"/>
      <c r="P19304" s="5"/>
      <c r="Q19304" s="5"/>
      <c r="R19304" s="5"/>
      <c r="S19304" s="5"/>
      <c r="T19304" s="5"/>
      <c r="U19304" s="5"/>
      <c r="V19304" s="5"/>
      <c r="W19304" s="5"/>
      <c r="X19304" s="5"/>
      <c r="Y19304" s="5"/>
      <c r="Z19304" s="5"/>
      <c r="AA19304" s="5"/>
      <c r="AB19304" s="5"/>
      <c r="AC19304" s="5"/>
      <c r="AD19304" s="5"/>
      <c r="AE19304" s="5"/>
      <c r="AF19304" s="5"/>
      <c r="AG19304" s="11"/>
    </row>
    <row r="19305" spans="1:33">
      <c r="A19305" s="5"/>
      <c r="B19305" s="5"/>
      <c r="C19305" s="5"/>
      <c r="D19305" s="5"/>
      <c r="E19305" s="5"/>
      <c r="F19305" s="5"/>
      <c r="G19305" s="5"/>
      <c r="H19305" s="5"/>
      <c r="I19305" s="5"/>
      <c r="J19305" s="5"/>
      <c r="K19305" s="5"/>
      <c r="L19305" s="5"/>
      <c r="M19305" s="5"/>
      <c r="N19305" s="5"/>
      <c r="O19305" s="5"/>
      <c r="P19305" s="5"/>
      <c r="Q19305" s="5"/>
      <c r="R19305" s="5"/>
      <c r="S19305" s="5"/>
      <c r="T19305" s="5"/>
      <c r="U19305" s="5"/>
      <c r="V19305" s="5"/>
      <c r="W19305" s="5"/>
      <c r="X19305" s="5"/>
      <c r="Y19305" s="5"/>
      <c r="Z19305" s="5"/>
      <c r="AA19305" s="5"/>
      <c r="AB19305" s="5"/>
      <c r="AC19305" s="5"/>
      <c r="AD19305" s="5"/>
      <c r="AE19305" s="5"/>
      <c r="AF19305" s="5"/>
      <c r="AG19305" s="11"/>
    </row>
    <row r="19306" spans="1:33">
      <c r="A19306" s="5"/>
      <c r="B19306" s="5"/>
      <c r="C19306" s="5"/>
      <c r="D19306" s="5"/>
      <c r="E19306" s="5"/>
      <c r="F19306" s="5"/>
      <c r="G19306" s="5"/>
      <c r="H19306" s="5"/>
      <c r="I19306" s="5"/>
      <c r="J19306" s="5"/>
      <c r="K19306" s="5"/>
      <c r="L19306" s="5"/>
      <c r="M19306" s="5"/>
      <c r="N19306" s="5"/>
      <c r="O19306" s="5"/>
      <c r="P19306" s="5"/>
      <c r="Q19306" s="5"/>
      <c r="R19306" s="5"/>
      <c r="S19306" s="5"/>
      <c r="T19306" s="5"/>
      <c r="U19306" s="5"/>
      <c r="V19306" s="5"/>
      <c r="W19306" s="5"/>
      <c r="X19306" s="5"/>
      <c r="Y19306" s="5"/>
      <c r="Z19306" s="5"/>
      <c r="AA19306" s="5"/>
      <c r="AB19306" s="5"/>
      <c r="AC19306" s="5"/>
      <c r="AD19306" s="5"/>
      <c r="AE19306" s="5"/>
      <c r="AF19306" s="5"/>
      <c r="AG19306" s="11"/>
    </row>
    <row r="19307" spans="1:33">
      <c r="A19307" s="5"/>
      <c r="B19307" s="5"/>
      <c r="C19307" s="5"/>
      <c r="D19307" s="5"/>
      <c r="E19307" s="5"/>
      <c r="F19307" s="5"/>
      <c r="G19307" s="5"/>
      <c r="H19307" s="5"/>
      <c r="I19307" s="5"/>
      <c r="J19307" s="5"/>
      <c r="K19307" s="5"/>
      <c r="L19307" s="5"/>
      <c r="M19307" s="5"/>
      <c r="N19307" s="5"/>
      <c r="O19307" s="5"/>
      <c r="P19307" s="5"/>
      <c r="Q19307" s="5"/>
      <c r="R19307" s="5"/>
      <c r="S19307" s="5"/>
      <c r="T19307" s="5"/>
      <c r="U19307" s="5"/>
      <c r="V19307" s="5"/>
      <c r="W19307" s="5"/>
      <c r="X19307" s="5"/>
      <c r="Y19307" s="5"/>
      <c r="Z19307" s="5"/>
      <c r="AA19307" s="5"/>
      <c r="AB19307" s="5"/>
      <c r="AC19307" s="5"/>
      <c r="AD19307" s="5"/>
      <c r="AE19307" s="5"/>
      <c r="AF19307" s="5"/>
      <c r="AG19307" s="11"/>
    </row>
    <row r="19308" spans="1:33">
      <c r="A19308" s="5"/>
      <c r="B19308" s="5"/>
      <c r="C19308" s="5"/>
      <c r="D19308" s="5"/>
      <c r="E19308" s="5"/>
      <c r="F19308" s="5"/>
      <c r="G19308" s="5"/>
      <c r="H19308" s="5"/>
      <c r="I19308" s="5"/>
      <c r="J19308" s="5"/>
      <c r="K19308" s="5"/>
      <c r="L19308" s="5"/>
      <c r="M19308" s="5"/>
      <c r="N19308" s="5"/>
      <c r="O19308" s="5"/>
      <c r="P19308" s="5"/>
      <c r="Q19308" s="5"/>
      <c r="R19308" s="5"/>
      <c r="S19308" s="5"/>
      <c r="T19308" s="5"/>
      <c r="U19308" s="5"/>
      <c r="V19308" s="5"/>
      <c r="W19308" s="5"/>
      <c r="X19308" s="5"/>
      <c r="Y19308" s="5"/>
      <c r="Z19308" s="5"/>
      <c r="AA19308" s="5"/>
      <c r="AB19308" s="5"/>
      <c r="AC19308" s="5"/>
      <c r="AD19308" s="5"/>
      <c r="AE19308" s="5"/>
      <c r="AF19308" s="5"/>
      <c r="AG19308" s="11"/>
    </row>
    <row r="19309" spans="1:33">
      <c r="A19309" s="5"/>
      <c r="B19309" s="5"/>
      <c r="C19309" s="5"/>
      <c r="D19309" s="5"/>
      <c r="E19309" s="5"/>
      <c r="F19309" s="5"/>
      <c r="G19309" s="5"/>
      <c r="H19309" s="5"/>
      <c r="I19309" s="5"/>
      <c r="J19309" s="5"/>
      <c r="K19309" s="5"/>
      <c r="L19309" s="5"/>
      <c r="M19309" s="5"/>
      <c r="N19309" s="5"/>
      <c r="O19309" s="5"/>
      <c r="P19309" s="5"/>
      <c r="Q19309" s="5"/>
      <c r="R19309" s="5"/>
      <c r="S19309" s="5"/>
      <c r="T19309" s="5"/>
      <c r="U19309" s="5"/>
      <c r="V19309" s="5"/>
      <c r="W19309" s="5"/>
      <c r="X19309" s="5"/>
      <c r="Y19309" s="5"/>
      <c r="Z19309" s="5"/>
      <c r="AA19309" s="5"/>
      <c r="AB19309" s="5"/>
      <c r="AC19309" s="5"/>
      <c r="AD19309" s="5"/>
      <c r="AE19309" s="5"/>
      <c r="AF19309" s="5"/>
      <c r="AG19309" s="11"/>
    </row>
    <row r="19310" spans="1:33">
      <c r="A19310" s="5"/>
      <c r="B19310" s="5"/>
      <c r="C19310" s="5"/>
      <c r="D19310" s="5"/>
      <c r="E19310" s="5"/>
      <c r="F19310" s="5"/>
      <c r="G19310" s="5"/>
      <c r="H19310" s="5"/>
      <c r="I19310" s="5"/>
      <c r="J19310" s="5"/>
      <c r="K19310" s="5"/>
      <c r="L19310" s="5"/>
      <c r="M19310" s="5"/>
      <c r="N19310" s="5"/>
      <c r="O19310" s="5"/>
      <c r="P19310" s="5"/>
      <c r="Q19310" s="5"/>
      <c r="R19310" s="5"/>
      <c r="S19310" s="5"/>
      <c r="T19310" s="5"/>
      <c r="U19310" s="5"/>
      <c r="V19310" s="5"/>
      <c r="W19310" s="5"/>
      <c r="X19310" s="5"/>
      <c r="Y19310" s="5"/>
      <c r="Z19310" s="5"/>
      <c r="AA19310" s="5"/>
      <c r="AB19310" s="5"/>
      <c r="AC19310" s="5"/>
      <c r="AD19310" s="5"/>
      <c r="AE19310" s="5"/>
      <c r="AF19310" s="5"/>
      <c r="AG19310" s="11"/>
    </row>
    <row r="19311" spans="1:33">
      <c r="A19311" s="5"/>
      <c r="B19311" s="5"/>
      <c r="C19311" s="5"/>
      <c r="D19311" s="5"/>
      <c r="E19311" s="5"/>
      <c r="F19311" s="5"/>
      <c r="G19311" s="5"/>
      <c r="H19311" s="5"/>
      <c r="I19311" s="5"/>
      <c r="J19311" s="5"/>
      <c r="K19311" s="5"/>
      <c r="L19311" s="5"/>
      <c r="M19311" s="5"/>
      <c r="N19311" s="5"/>
      <c r="O19311" s="5"/>
      <c r="P19311" s="5"/>
      <c r="Q19311" s="5"/>
      <c r="R19311" s="5"/>
      <c r="S19311" s="5"/>
      <c r="T19311" s="5"/>
      <c r="U19311" s="5"/>
      <c r="V19311" s="5"/>
      <c r="W19311" s="5"/>
      <c r="X19311" s="5"/>
      <c r="Y19311" s="5"/>
      <c r="Z19311" s="5"/>
      <c r="AA19311" s="5"/>
      <c r="AB19311" s="5"/>
      <c r="AC19311" s="5"/>
      <c r="AD19311" s="5"/>
      <c r="AE19311" s="5"/>
      <c r="AF19311" s="5"/>
      <c r="AG19311" s="11"/>
    </row>
    <row r="19312" spans="1:33">
      <c r="A19312" s="5"/>
      <c r="B19312" s="5"/>
      <c r="C19312" s="5"/>
      <c r="D19312" s="5"/>
      <c r="E19312" s="5"/>
      <c r="F19312" s="5"/>
      <c r="G19312" s="5"/>
      <c r="H19312" s="5"/>
      <c r="I19312" s="5"/>
      <c r="J19312" s="5"/>
      <c r="K19312" s="5"/>
      <c r="L19312" s="5"/>
      <c r="M19312" s="5"/>
      <c r="N19312" s="5"/>
      <c r="O19312" s="5"/>
      <c r="P19312" s="5"/>
      <c r="Q19312" s="5"/>
      <c r="R19312" s="5"/>
      <c r="S19312" s="5"/>
      <c r="T19312" s="5"/>
      <c r="U19312" s="5"/>
      <c r="V19312" s="5"/>
      <c r="W19312" s="5"/>
      <c r="X19312" s="5"/>
      <c r="Y19312" s="5"/>
      <c r="Z19312" s="5"/>
      <c r="AA19312" s="5"/>
      <c r="AB19312" s="5"/>
      <c r="AC19312" s="5"/>
      <c r="AD19312" s="5"/>
      <c r="AE19312" s="5"/>
      <c r="AF19312" s="5"/>
      <c r="AG19312" s="11"/>
    </row>
    <row r="19313" spans="1:33">
      <c r="A19313" s="5"/>
      <c r="B19313" s="5"/>
      <c r="C19313" s="5"/>
      <c r="D19313" s="5"/>
      <c r="E19313" s="5"/>
      <c r="F19313" s="5"/>
      <c r="G19313" s="5"/>
      <c r="H19313" s="5"/>
      <c r="I19313" s="5"/>
      <c r="J19313" s="5"/>
      <c r="K19313" s="5"/>
      <c r="L19313" s="5"/>
      <c r="M19313" s="5"/>
      <c r="N19313" s="5"/>
      <c r="O19313" s="5"/>
      <c r="P19313" s="5"/>
      <c r="Q19313" s="5"/>
      <c r="R19313" s="5"/>
      <c r="S19313" s="5"/>
      <c r="T19313" s="5"/>
      <c r="U19313" s="5"/>
      <c r="V19313" s="5"/>
      <c r="W19313" s="5"/>
      <c r="X19313" s="5"/>
      <c r="Y19313" s="5"/>
      <c r="Z19313" s="5"/>
      <c r="AA19313" s="5"/>
      <c r="AB19313" s="5"/>
      <c r="AC19313" s="5"/>
      <c r="AD19313" s="5"/>
      <c r="AE19313" s="5"/>
      <c r="AF19313" s="5"/>
      <c r="AG19313" s="11"/>
    </row>
    <row r="19314" spans="1:33">
      <c r="A19314" s="5"/>
      <c r="B19314" s="5"/>
      <c r="C19314" s="5"/>
      <c r="D19314" s="5"/>
      <c r="E19314" s="5"/>
      <c r="F19314" s="5"/>
      <c r="G19314" s="5"/>
      <c r="H19314" s="5"/>
      <c r="I19314" s="5"/>
      <c r="J19314" s="5"/>
      <c r="K19314" s="5"/>
      <c r="L19314" s="5"/>
      <c r="M19314" s="5"/>
      <c r="N19314" s="5"/>
      <c r="O19314" s="5"/>
      <c r="P19314" s="5"/>
      <c r="Q19314" s="5"/>
      <c r="R19314" s="5"/>
      <c r="S19314" s="5"/>
      <c r="T19314" s="5"/>
      <c r="U19314" s="5"/>
      <c r="V19314" s="5"/>
      <c r="W19314" s="5"/>
      <c r="X19314" s="5"/>
      <c r="Y19314" s="5"/>
      <c r="Z19314" s="5"/>
      <c r="AA19314" s="5"/>
      <c r="AB19314" s="5"/>
      <c r="AC19314" s="5"/>
      <c r="AD19314" s="5"/>
      <c r="AE19314" s="5"/>
      <c r="AF19314" s="5"/>
      <c r="AG19314" s="11"/>
    </row>
    <row r="19315" spans="1:33">
      <c r="A19315" s="5"/>
      <c r="B19315" s="5"/>
      <c r="C19315" s="5"/>
      <c r="D19315" s="5"/>
      <c r="E19315" s="5"/>
      <c r="F19315" s="5"/>
      <c r="G19315" s="5"/>
      <c r="H19315" s="5"/>
      <c r="I19315" s="5"/>
      <c r="J19315" s="5"/>
      <c r="K19315" s="5"/>
      <c r="L19315" s="5"/>
      <c r="M19315" s="5"/>
      <c r="N19315" s="5"/>
      <c r="O19315" s="5"/>
      <c r="P19315" s="5"/>
      <c r="Q19315" s="5"/>
      <c r="R19315" s="5"/>
      <c r="S19315" s="5"/>
      <c r="T19315" s="5"/>
      <c r="U19315" s="5"/>
      <c r="V19315" s="5"/>
      <c r="W19315" s="5"/>
      <c r="X19315" s="5"/>
      <c r="Y19315" s="5"/>
      <c r="Z19315" s="5"/>
      <c r="AA19315" s="5"/>
      <c r="AB19315" s="5"/>
      <c r="AC19315" s="5"/>
      <c r="AD19315" s="5"/>
      <c r="AE19315" s="5"/>
      <c r="AF19315" s="5"/>
      <c r="AG19315" s="11"/>
    </row>
    <row r="19316" spans="1:33">
      <c r="A19316" s="5"/>
      <c r="B19316" s="5"/>
      <c r="C19316" s="5"/>
      <c r="D19316" s="5"/>
      <c r="E19316" s="5"/>
      <c r="F19316" s="5"/>
      <c r="G19316" s="5"/>
      <c r="H19316" s="5"/>
      <c r="I19316" s="5"/>
      <c r="J19316" s="5"/>
      <c r="K19316" s="5"/>
      <c r="L19316" s="5"/>
      <c r="M19316" s="5"/>
      <c r="N19316" s="5"/>
      <c r="O19316" s="5"/>
      <c r="P19316" s="5"/>
      <c r="Q19316" s="5"/>
      <c r="R19316" s="5"/>
      <c r="S19316" s="5"/>
      <c r="T19316" s="5"/>
      <c r="U19316" s="5"/>
      <c r="V19316" s="5"/>
      <c r="W19316" s="5"/>
      <c r="X19316" s="5"/>
      <c r="Y19316" s="5"/>
      <c r="Z19316" s="5"/>
      <c r="AA19316" s="5"/>
      <c r="AB19316" s="5"/>
      <c r="AC19316" s="5"/>
      <c r="AD19316" s="5"/>
      <c r="AE19316" s="5"/>
      <c r="AF19316" s="5"/>
      <c r="AG19316" s="11"/>
    </row>
    <row r="19317" spans="1:33">
      <c r="A19317" s="5"/>
      <c r="B19317" s="5"/>
      <c r="C19317" s="5"/>
      <c r="D19317" s="5"/>
      <c r="E19317" s="5"/>
      <c r="F19317" s="5"/>
      <c r="G19317" s="5"/>
      <c r="H19317" s="5"/>
      <c r="I19317" s="5"/>
      <c r="J19317" s="5"/>
      <c r="K19317" s="5"/>
      <c r="L19317" s="5"/>
      <c r="M19317" s="5"/>
      <c r="N19317" s="5"/>
      <c r="O19317" s="5"/>
      <c r="P19317" s="5"/>
      <c r="Q19317" s="5"/>
      <c r="R19317" s="5"/>
      <c r="S19317" s="5"/>
      <c r="T19317" s="5"/>
      <c r="U19317" s="5"/>
      <c r="V19317" s="5"/>
      <c r="W19317" s="5"/>
      <c r="X19317" s="5"/>
      <c r="Y19317" s="5"/>
      <c r="Z19317" s="5"/>
      <c r="AA19317" s="5"/>
      <c r="AB19317" s="5"/>
      <c r="AC19317" s="5"/>
      <c r="AD19317" s="5"/>
      <c r="AE19317" s="5"/>
      <c r="AF19317" s="5"/>
      <c r="AG19317" s="11"/>
    </row>
    <row r="19318" spans="1:33">
      <c r="A19318" s="5"/>
      <c r="B19318" s="5"/>
      <c r="C19318" s="5"/>
      <c r="D19318" s="5"/>
      <c r="E19318" s="5"/>
      <c r="F19318" s="5"/>
      <c r="G19318" s="5"/>
      <c r="H19318" s="5"/>
      <c r="I19318" s="5"/>
      <c r="J19318" s="5"/>
      <c r="K19318" s="5"/>
      <c r="L19318" s="5"/>
      <c r="M19318" s="5"/>
      <c r="N19318" s="5"/>
      <c r="O19318" s="5"/>
      <c r="P19318" s="5"/>
      <c r="Q19318" s="5"/>
      <c r="R19318" s="5"/>
      <c r="S19318" s="5"/>
      <c r="T19318" s="5"/>
      <c r="U19318" s="5"/>
      <c r="V19318" s="5"/>
      <c r="W19318" s="5"/>
      <c r="X19318" s="5"/>
      <c r="Y19318" s="5"/>
      <c r="Z19318" s="5"/>
      <c r="AA19318" s="5"/>
      <c r="AB19318" s="5"/>
      <c r="AC19318" s="5"/>
      <c r="AD19318" s="5"/>
      <c r="AE19318" s="5"/>
      <c r="AF19318" s="5"/>
      <c r="AG19318" s="11"/>
    </row>
    <row r="19319" spans="1:33">
      <c r="A19319" s="5"/>
      <c r="B19319" s="5"/>
      <c r="C19319" s="5"/>
      <c r="D19319" s="5"/>
      <c r="E19319" s="5"/>
      <c r="F19319" s="5"/>
      <c r="G19319" s="5"/>
      <c r="H19319" s="5"/>
      <c r="I19319" s="5"/>
      <c r="J19319" s="5"/>
      <c r="K19319" s="5"/>
      <c r="L19319" s="5"/>
      <c r="M19319" s="5"/>
      <c r="N19319" s="5"/>
      <c r="O19319" s="5"/>
      <c r="P19319" s="5"/>
      <c r="Q19319" s="5"/>
      <c r="R19319" s="5"/>
      <c r="S19319" s="5"/>
      <c r="T19319" s="5"/>
      <c r="U19319" s="5"/>
      <c r="V19319" s="5"/>
      <c r="W19319" s="5"/>
      <c r="X19319" s="5"/>
      <c r="Y19319" s="5"/>
      <c r="Z19319" s="5"/>
      <c r="AA19319" s="5"/>
      <c r="AB19319" s="5"/>
      <c r="AC19319" s="5"/>
      <c r="AD19319" s="5"/>
      <c r="AE19319" s="5"/>
      <c r="AF19319" s="5"/>
      <c r="AG19319" s="11"/>
    </row>
    <row r="19320" spans="1:33">
      <c r="A19320" s="5"/>
      <c r="B19320" s="5"/>
      <c r="C19320" s="5"/>
      <c r="D19320" s="5"/>
      <c r="E19320" s="5"/>
      <c r="F19320" s="5"/>
      <c r="G19320" s="5"/>
      <c r="H19320" s="5"/>
      <c r="I19320" s="5"/>
      <c r="J19320" s="5"/>
      <c r="K19320" s="5"/>
      <c r="L19320" s="5"/>
      <c r="M19320" s="5"/>
      <c r="N19320" s="5"/>
      <c r="O19320" s="5"/>
      <c r="P19320" s="5"/>
      <c r="Q19320" s="5"/>
      <c r="R19320" s="5"/>
      <c r="S19320" s="5"/>
      <c r="T19320" s="5"/>
      <c r="U19320" s="5"/>
      <c r="V19320" s="5"/>
      <c r="W19320" s="5"/>
      <c r="X19320" s="5"/>
      <c r="Y19320" s="5"/>
      <c r="Z19320" s="5"/>
      <c r="AA19320" s="5"/>
      <c r="AB19320" s="5"/>
      <c r="AC19320" s="5"/>
      <c r="AD19320" s="5"/>
      <c r="AE19320" s="5"/>
      <c r="AF19320" s="5"/>
      <c r="AG19320" s="11"/>
    </row>
    <row r="19321" spans="1:33">
      <c r="A19321" s="5"/>
      <c r="B19321" s="5"/>
      <c r="C19321" s="5"/>
      <c r="D19321" s="5"/>
      <c r="E19321" s="5"/>
      <c r="F19321" s="5"/>
      <c r="G19321" s="5"/>
      <c r="H19321" s="5"/>
      <c r="I19321" s="5"/>
      <c r="J19321" s="5"/>
      <c r="K19321" s="5"/>
      <c r="L19321" s="5"/>
      <c r="M19321" s="5"/>
      <c r="N19321" s="5"/>
      <c r="O19321" s="5"/>
      <c r="P19321" s="5"/>
      <c r="Q19321" s="5"/>
      <c r="R19321" s="5"/>
      <c r="S19321" s="5"/>
      <c r="T19321" s="5"/>
      <c r="U19321" s="5"/>
      <c r="V19321" s="5"/>
      <c r="W19321" s="5"/>
      <c r="X19321" s="5"/>
      <c r="Y19321" s="5"/>
      <c r="Z19321" s="5"/>
      <c r="AA19321" s="5"/>
      <c r="AB19321" s="5"/>
      <c r="AC19321" s="5"/>
      <c r="AD19321" s="5"/>
      <c r="AE19321" s="5"/>
      <c r="AF19321" s="5"/>
      <c r="AG19321" s="11"/>
    </row>
    <row r="19322" spans="1:33">
      <c r="A19322" s="5"/>
      <c r="B19322" s="5"/>
      <c r="C19322" s="5"/>
      <c r="D19322" s="5"/>
      <c r="E19322" s="5"/>
      <c r="F19322" s="5"/>
      <c r="G19322" s="5"/>
      <c r="H19322" s="5"/>
      <c r="I19322" s="5"/>
      <c r="J19322" s="5"/>
      <c r="K19322" s="5"/>
      <c r="L19322" s="5"/>
      <c r="M19322" s="5"/>
      <c r="N19322" s="5"/>
      <c r="O19322" s="5"/>
      <c r="P19322" s="5"/>
      <c r="Q19322" s="5"/>
      <c r="R19322" s="5"/>
      <c r="S19322" s="5"/>
      <c r="T19322" s="5"/>
      <c r="U19322" s="5"/>
      <c r="V19322" s="5"/>
      <c r="W19322" s="5"/>
      <c r="X19322" s="5"/>
      <c r="Y19322" s="5"/>
      <c r="Z19322" s="5"/>
      <c r="AA19322" s="5"/>
      <c r="AB19322" s="5"/>
      <c r="AC19322" s="5"/>
      <c r="AD19322" s="5"/>
      <c r="AE19322" s="5"/>
      <c r="AF19322" s="5"/>
      <c r="AG19322" s="11"/>
    </row>
    <row r="19323" spans="1:33">
      <c r="A19323" s="5"/>
      <c r="B19323" s="5"/>
      <c r="C19323" s="5"/>
      <c r="D19323" s="5"/>
      <c r="E19323" s="5"/>
      <c r="F19323" s="5"/>
      <c r="G19323" s="5"/>
      <c r="H19323" s="5"/>
      <c r="I19323" s="5"/>
      <c r="J19323" s="5"/>
      <c r="K19323" s="5"/>
      <c r="L19323" s="5"/>
      <c r="M19323" s="5"/>
      <c r="N19323" s="5"/>
      <c r="O19323" s="5"/>
      <c r="P19323" s="5"/>
      <c r="Q19323" s="5"/>
      <c r="R19323" s="5"/>
      <c r="S19323" s="5"/>
      <c r="T19323" s="5"/>
      <c r="U19323" s="5"/>
      <c r="V19323" s="5"/>
      <c r="W19323" s="5"/>
      <c r="X19323" s="5"/>
      <c r="Y19323" s="5"/>
      <c r="Z19323" s="5"/>
      <c r="AA19323" s="5"/>
      <c r="AB19323" s="5"/>
      <c r="AC19323" s="5"/>
      <c r="AD19323" s="5"/>
      <c r="AE19323" s="5"/>
      <c r="AF19323" s="5"/>
      <c r="AG19323" s="11"/>
    </row>
    <row r="19324" spans="1:33">
      <c r="A19324" s="5"/>
      <c r="B19324" s="5"/>
      <c r="C19324" s="5"/>
      <c r="D19324" s="5"/>
      <c r="E19324" s="5"/>
      <c r="F19324" s="5"/>
      <c r="G19324" s="5"/>
      <c r="H19324" s="5"/>
      <c r="I19324" s="5"/>
      <c r="J19324" s="5"/>
      <c r="K19324" s="5"/>
      <c r="L19324" s="5"/>
      <c r="M19324" s="5"/>
      <c r="N19324" s="5"/>
      <c r="O19324" s="5"/>
      <c r="P19324" s="5"/>
      <c r="Q19324" s="5"/>
      <c r="R19324" s="5"/>
      <c r="S19324" s="5"/>
      <c r="T19324" s="5"/>
      <c r="U19324" s="5"/>
      <c r="V19324" s="5"/>
      <c r="W19324" s="5"/>
      <c r="X19324" s="5"/>
      <c r="Y19324" s="5"/>
      <c r="Z19324" s="5"/>
      <c r="AA19324" s="5"/>
      <c r="AB19324" s="5"/>
      <c r="AC19324" s="5"/>
      <c r="AD19324" s="5"/>
      <c r="AE19324" s="5"/>
      <c r="AF19324" s="5"/>
      <c r="AG19324" s="11"/>
    </row>
    <row r="19325" spans="1:33">
      <c r="A19325" s="5"/>
      <c r="B19325" s="5"/>
      <c r="C19325" s="5"/>
      <c r="D19325" s="5"/>
      <c r="E19325" s="5"/>
      <c r="F19325" s="5"/>
      <c r="G19325" s="5"/>
      <c r="H19325" s="5"/>
      <c r="I19325" s="5"/>
      <c r="J19325" s="5"/>
      <c r="K19325" s="5"/>
      <c r="L19325" s="5"/>
      <c r="M19325" s="5"/>
      <c r="N19325" s="5"/>
      <c r="O19325" s="5"/>
      <c r="P19325" s="5"/>
      <c r="Q19325" s="5"/>
      <c r="R19325" s="5"/>
      <c r="S19325" s="5"/>
      <c r="T19325" s="5"/>
      <c r="U19325" s="5"/>
      <c r="V19325" s="5"/>
      <c r="W19325" s="5"/>
      <c r="X19325" s="5"/>
      <c r="Y19325" s="5"/>
      <c r="Z19325" s="5"/>
      <c r="AA19325" s="5"/>
      <c r="AB19325" s="5"/>
      <c r="AC19325" s="5"/>
      <c r="AD19325" s="5"/>
      <c r="AE19325" s="5"/>
      <c r="AF19325" s="5"/>
      <c r="AG19325" s="11"/>
    </row>
    <row r="19326" spans="1:33">
      <c r="A19326" s="5"/>
      <c r="B19326" s="5"/>
      <c r="C19326" s="5"/>
      <c r="D19326" s="5"/>
      <c r="E19326" s="5"/>
      <c r="F19326" s="5"/>
      <c r="G19326" s="5"/>
      <c r="H19326" s="5"/>
      <c r="I19326" s="5"/>
      <c r="J19326" s="5"/>
      <c r="K19326" s="5"/>
      <c r="L19326" s="5"/>
      <c r="M19326" s="5"/>
      <c r="N19326" s="5"/>
      <c r="O19326" s="5"/>
      <c r="P19326" s="5"/>
      <c r="Q19326" s="5"/>
      <c r="R19326" s="5"/>
      <c r="S19326" s="5"/>
      <c r="T19326" s="5"/>
      <c r="U19326" s="5"/>
      <c r="V19326" s="5"/>
      <c r="W19326" s="5"/>
      <c r="X19326" s="5"/>
      <c r="Y19326" s="5"/>
      <c r="Z19326" s="5"/>
      <c r="AA19326" s="5"/>
      <c r="AB19326" s="5"/>
      <c r="AC19326" s="5"/>
      <c r="AD19326" s="5"/>
      <c r="AE19326" s="5"/>
      <c r="AF19326" s="5"/>
      <c r="AG19326" s="11"/>
    </row>
    <row r="19327" spans="1:33">
      <c r="A19327" s="5"/>
      <c r="B19327" s="5"/>
      <c r="C19327" s="5"/>
      <c r="D19327" s="5"/>
      <c r="E19327" s="5"/>
      <c r="F19327" s="5"/>
      <c r="G19327" s="5"/>
      <c r="H19327" s="5"/>
      <c r="I19327" s="5"/>
      <c r="J19327" s="5"/>
      <c r="K19327" s="5"/>
      <c r="L19327" s="5"/>
      <c r="M19327" s="5"/>
      <c r="N19327" s="5"/>
      <c r="O19327" s="5"/>
      <c r="P19327" s="5"/>
      <c r="Q19327" s="5"/>
      <c r="R19327" s="5"/>
      <c r="S19327" s="5"/>
      <c r="T19327" s="5"/>
      <c r="U19327" s="5"/>
      <c r="V19327" s="5"/>
      <c r="W19327" s="5"/>
      <c r="X19327" s="5"/>
      <c r="Y19327" s="5"/>
      <c r="Z19327" s="5"/>
      <c r="AA19327" s="5"/>
      <c r="AB19327" s="5"/>
      <c r="AC19327" s="5"/>
      <c r="AD19327" s="5"/>
      <c r="AE19327" s="5"/>
      <c r="AF19327" s="5"/>
      <c r="AG19327" s="11"/>
    </row>
    <row r="19328" spans="1:33">
      <c r="A19328" s="5"/>
      <c r="B19328" s="5"/>
      <c r="C19328" s="5"/>
      <c r="D19328" s="5"/>
      <c r="E19328" s="5"/>
      <c r="F19328" s="5"/>
      <c r="G19328" s="5"/>
      <c r="H19328" s="5"/>
      <c r="I19328" s="5"/>
      <c r="J19328" s="5"/>
      <c r="K19328" s="5"/>
      <c r="L19328" s="5"/>
      <c r="M19328" s="5"/>
      <c r="N19328" s="5"/>
      <c r="O19328" s="5"/>
      <c r="P19328" s="5"/>
      <c r="Q19328" s="5"/>
      <c r="R19328" s="5"/>
      <c r="S19328" s="5"/>
      <c r="T19328" s="5"/>
      <c r="U19328" s="5"/>
      <c r="V19328" s="5"/>
      <c r="W19328" s="5"/>
      <c r="X19328" s="5"/>
      <c r="Y19328" s="5"/>
      <c r="Z19328" s="5"/>
      <c r="AA19328" s="5"/>
      <c r="AB19328" s="5"/>
      <c r="AC19328" s="5"/>
      <c r="AD19328" s="5"/>
      <c r="AE19328" s="5"/>
      <c r="AF19328" s="5"/>
      <c r="AG19328" s="11"/>
    </row>
    <row r="19329" spans="1:33">
      <c r="A19329" s="5"/>
      <c r="B19329" s="5"/>
      <c r="C19329" s="5"/>
      <c r="D19329" s="5"/>
      <c r="E19329" s="5"/>
      <c r="F19329" s="5"/>
      <c r="G19329" s="5"/>
      <c r="H19329" s="5"/>
      <c r="I19329" s="5"/>
      <c r="J19329" s="5"/>
      <c r="K19329" s="5"/>
      <c r="L19329" s="5"/>
      <c r="M19329" s="5"/>
      <c r="N19329" s="5"/>
      <c r="O19329" s="5"/>
      <c r="P19329" s="5"/>
      <c r="Q19329" s="5"/>
      <c r="R19329" s="5"/>
      <c r="S19329" s="5"/>
      <c r="T19329" s="5"/>
      <c r="U19329" s="5"/>
      <c r="V19329" s="5"/>
      <c r="W19329" s="5"/>
      <c r="X19329" s="5"/>
      <c r="Y19329" s="5"/>
      <c r="Z19329" s="5"/>
      <c r="AA19329" s="5"/>
      <c r="AB19329" s="5"/>
      <c r="AC19329" s="5"/>
      <c r="AD19329" s="5"/>
      <c r="AE19329" s="5"/>
      <c r="AF19329" s="5"/>
      <c r="AG19329" s="11"/>
    </row>
    <row r="19330" spans="1:33">
      <c r="A19330" s="5"/>
      <c r="B19330" s="5"/>
      <c r="C19330" s="5"/>
      <c r="D19330" s="5"/>
      <c r="E19330" s="5"/>
      <c r="F19330" s="5"/>
      <c r="G19330" s="5"/>
      <c r="H19330" s="5"/>
      <c r="I19330" s="5"/>
      <c r="J19330" s="5"/>
      <c r="K19330" s="5"/>
      <c r="L19330" s="5"/>
      <c r="M19330" s="5"/>
      <c r="N19330" s="5"/>
      <c r="O19330" s="5"/>
      <c r="P19330" s="5"/>
      <c r="Q19330" s="5"/>
      <c r="R19330" s="5"/>
      <c r="S19330" s="5"/>
      <c r="T19330" s="5"/>
      <c r="U19330" s="5"/>
      <c r="V19330" s="5"/>
      <c r="W19330" s="5"/>
      <c r="X19330" s="5"/>
      <c r="Y19330" s="5"/>
      <c r="Z19330" s="5"/>
      <c r="AA19330" s="5"/>
      <c r="AB19330" s="5"/>
      <c r="AC19330" s="5"/>
      <c r="AD19330" s="5"/>
      <c r="AE19330" s="5"/>
      <c r="AF19330" s="5"/>
      <c r="AG19330" s="11"/>
    </row>
    <row r="19331" spans="1:33">
      <c r="A19331" s="5"/>
      <c r="B19331" s="5"/>
      <c r="C19331" s="5"/>
      <c r="D19331" s="5"/>
      <c r="E19331" s="5"/>
      <c r="F19331" s="5"/>
      <c r="G19331" s="5"/>
      <c r="H19331" s="5"/>
      <c r="I19331" s="5"/>
      <c r="J19331" s="5"/>
      <c r="K19331" s="5"/>
      <c r="L19331" s="5"/>
      <c r="M19331" s="5"/>
      <c r="N19331" s="5"/>
      <c r="O19331" s="5"/>
      <c r="P19331" s="5"/>
      <c r="Q19331" s="5"/>
      <c r="R19331" s="5"/>
      <c r="S19331" s="5"/>
      <c r="T19331" s="5"/>
      <c r="U19331" s="5"/>
      <c r="V19331" s="5"/>
      <c r="W19331" s="5"/>
      <c r="X19331" s="5"/>
      <c r="Y19331" s="5"/>
      <c r="Z19331" s="5"/>
      <c r="AA19331" s="5"/>
      <c r="AB19331" s="5"/>
      <c r="AC19331" s="5"/>
      <c r="AD19331" s="5"/>
      <c r="AE19331" s="5"/>
      <c r="AF19331" s="5"/>
      <c r="AG19331" s="11"/>
    </row>
    <row r="19332" spans="1:33">
      <c r="A19332" s="5"/>
      <c r="B19332" s="5"/>
      <c r="C19332" s="5"/>
      <c r="D19332" s="5"/>
      <c r="E19332" s="5"/>
      <c r="F19332" s="5"/>
      <c r="G19332" s="5"/>
      <c r="H19332" s="5"/>
      <c r="I19332" s="5"/>
      <c r="J19332" s="5"/>
      <c r="K19332" s="5"/>
      <c r="L19332" s="5"/>
      <c r="M19332" s="5"/>
      <c r="N19332" s="5"/>
      <c r="O19332" s="5"/>
      <c r="P19332" s="5"/>
      <c r="Q19332" s="5"/>
      <c r="R19332" s="5"/>
      <c r="S19332" s="5"/>
      <c r="T19332" s="5"/>
      <c r="U19332" s="5"/>
      <c r="V19332" s="5"/>
      <c r="W19332" s="5"/>
      <c r="X19332" s="5"/>
      <c r="Y19332" s="5"/>
      <c r="Z19332" s="5"/>
      <c r="AA19332" s="5"/>
      <c r="AB19332" s="5"/>
      <c r="AC19332" s="5"/>
      <c r="AD19332" s="5"/>
      <c r="AE19332" s="5"/>
      <c r="AF19332" s="5"/>
      <c r="AG19332" s="11"/>
    </row>
    <row r="19333" spans="1:33">
      <c r="A19333" s="5"/>
      <c r="B19333" s="5"/>
      <c r="C19333" s="5"/>
      <c r="D19333" s="5"/>
      <c r="E19333" s="5"/>
      <c r="F19333" s="5"/>
      <c r="G19333" s="5"/>
      <c r="H19333" s="5"/>
      <c r="I19333" s="5"/>
      <c r="J19333" s="5"/>
      <c r="K19333" s="5"/>
      <c r="L19333" s="5"/>
      <c r="M19333" s="5"/>
      <c r="N19333" s="5"/>
      <c r="O19333" s="5"/>
      <c r="P19333" s="5"/>
      <c r="Q19333" s="5"/>
      <c r="R19333" s="5"/>
      <c r="S19333" s="5"/>
      <c r="T19333" s="5"/>
      <c r="U19333" s="5"/>
      <c r="V19333" s="5"/>
      <c r="W19333" s="5"/>
      <c r="X19333" s="5"/>
      <c r="Y19333" s="5"/>
      <c r="Z19333" s="5"/>
      <c r="AA19333" s="5"/>
      <c r="AB19333" s="5"/>
      <c r="AC19333" s="5"/>
      <c r="AD19333" s="5"/>
      <c r="AE19333" s="5"/>
      <c r="AF19333" s="5"/>
      <c r="AG19333" s="11"/>
    </row>
    <row r="19334" spans="1:33">
      <c r="A19334" s="5"/>
      <c r="B19334" s="5"/>
      <c r="C19334" s="5"/>
      <c r="D19334" s="5"/>
      <c r="E19334" s="5"/>
      <c r="F19334" s="5"/>
      <c r="G19334" s="5"/>
      <c r="H19334" s="5"/>
      <c r="I19334" s="5"/>
      <c r="J19334" s="5"/>
      <c r="K19334" s="5"/>
      <c r="L19334" s="5"/>
      <c r="M19334" s="5"/>
      <c r="N19334" s="5"/>
      <c r="O19334" s="5"/>
      <c r="P19334" s="5"/>
      <c r="Q19334" s="5"/>
      <c r="R19334" s="5"/>
      <c r="S19334" s="5"/>
      <c r="T19334" s="5"/>
      <c r="U19334" s="5"/>
      <c r="V19334" s="5"/>
      <c r="W19334" s="5"/>
      <c r="X19334" s="5"/>
      <c r="Y19334" s="5"/>
      <c r="Z19334" s="5"/>
      <c r="AA19334" s="5"/>
      <c r="AB19334" s="5"/>
      <c r="AC19334" s="5"/>
      <c r="AD19334" s="5"/>
      <c r="AE19334" s="5"/>
      <c r="AF19334" s="5"/>
      <c r="AG19334" s="11"/>
    </row>
    <row r="19335" spans="1:33">
      <c r="A19335" s="5"/>
      <c r="B19335" s="5"/>
      <c r="C19335" s="5"/>
      <c r="D19335" s="5"/>
      <c r="E19335" s="5"/>
      <c r="F19335" s="5"/>
      <c r="G19335" s="5"/>
      <c r="H19335" s="5"/>
      <c r="I19335" s="5"/>
      <c r="J19335" s="5"/>
      <c r="K19335" s="5"/>
      <c r="L19335" s="5"/>
      <c r="M19335" s="5"/>
      <c r="N19335" s="5"/>
      <c r="O19335" s="5"/>
      <c r="P19335" s="5"/>
      <c r="Q19335" s="5"/>
      <c r="R19335" s="5"/>
      <c r="S19335" s="5"/>
      <c r="T19335" s="5"/>
      <c r="U19335" s="5"/>
      <c r="V19335" s="5"/>
      <c r="W19335" s="5"/>
      <c r="X19335" s="5"/>
      <c r="Y19335" s="5"/>
      <c r="Z19335" s="5"/>
      <c r="AA19335" s="5"/>
      <c r="AB19335" s="5"/>
      <c r="AC19335" s="5"/>
      <c r="AD19335" s="5"/>
      <c r="AE19335" s="5"/>
      <c r="AF19335" s="5"/>
      <c r="AG19335" s="11"/>
    </row>
    <row r="19336" spans="1:33">
      <c r="A19336" s="5"/>
      <c r="B19336" s="5"/>
      <c r="C19336" s="5"/>
      <c r="D19336" s="5"/>
      <c r="E19336" s="5"/>
      <c r="F19336" s="5"/>
      <c r="G19336" s="5"/>
      <c r="H19336" s="5"/>
      <c r="I19336" s="5"/>
      <c r="J19336" s="5"/>
      <c r="K19336" s="5"/>
      <c r="L19336" s="5"/>
      <c r="M19336" s="5"/>
      <c r="N19336" s="5"/>
      <c r="O19336" s="5"/>
      <c r="P19336" s="5"/>
      <c r="Q19336" s="5"/>
      <c r="R19336" s="5"/>
      <c r="S19336" s="5"/>
      <c r="T19336" s="5"/>
      <c r="U19336" s="5"/>
      <c r="V19336" s="5"/>
      <c r="W19336" s="5"/>
      <c r="X19336" s="5"/>
      <c r="Y19336" s="5"/>
      <c r="Z19336" s="5"/>
      <c r="AA19336" s="5"/>
      <c r="AB19336" s="5"/>
      <c r="AC19336" s="5"/>
      <c r="AD19336" s="5"/>
      <c r="AE19336" s="5"/>
      <c r="AF19336" s="5"/>
      <c r="AG19336" s="11"/>
    </row>
    <row r="19337" spans="1:33">
      <c r="A19337" s="5"/>
      <c r="B19337" s="5"/>
      <c r="C19337" s="5"/>
      <c r="D19337" s="5"/>
      <c r="E19337" s="5"/>
      <c r="F19337" s="5"/>
      <c r="G19337" s="5"/>
      <c r="H19337" s="5"/>
      <c r="I19337" s="5"/>
      <c r="J19337" s="5"/>
      <c r="K19337" s="5"/>
      <c r="L19337" s="5"/>
      <c r="M19337" s="5"/>
      <c r="N19337" s="5"/>
      <c r="O19337" s="5"/>
      <c r="P19337" s="5"/>
      <c r="Q19337" s="5"/>
      <c r="R19337" s="5"/>
      <c r="S19337" s="5"/>
      <c r="T19337" s="5"/>
      <c r="U19337" s="5"/>
      <c r="V19337" s="5"/>
      <c r="W19337" s="5"/>
      <c r="X19337" s="5"/>
      <c r="Y19337" s="5"/>
      <c r="Z19337" s="5"/>
      <c r="AA19337" s="5"/>
      <c r="AB19337" s="5"/>
      <c r="AC19337" s="5"/>
      <c r="AD19337" s="5"/>
      <c r="AE19337" s="5"/>
      <c r="AF19337" s="5"/>
      <c r="AG19337" s="11"/>
    </row>
    <row r="19338" spans="1:33">
      <c r="A19338" s="5"/>
      <c r="B19338" s="5"/>
      <c r="C19338" s="5"/>
      <c r="D19338" s="5"/>
      <c r="E19338" s="5"/>
      <c r="F19338" s="5"/>
      <c r="G19338" s="5"/>
      <c r="H19338" s="5"/>
      <c r="I19338" s="5"/>
      <c r="J19338" s="5"/>
      <c r="K19338" s="5"/>
      <c r="L19338" s="5"/>
      <c r="M19338" s="5"/>
      <c r="N19338" s="5"/>
      <c r="O19338" s="5"/>
      <c r="P19338" s="5"/>
      <c r="Q19338" s="5"/>
      <c r="R19338" s="5"/>
      <c r="S19338" s="5"/>
      <c r="T19338" s="5"/>
      <c r="U19338" s="5"/>
      <c r="V19338" s="5"/>
      <c r="W19338" s="5"/>
      <c r="X19338" s="5"/>
      <c r="Y19338" s="5"/>
      <c r="Z19338" s="5"/>
      <c r="AA19338" s="5"/>
      <c r="AB19338" s="5"/>
      <c r="AC19338" s="5"/>
      <c r="AD19338" s="5"/>
      <c r="AE19338" s="5"/>
      <c r="AF19338" s="5"/>
      <c r="AG19338" s="11"/>
    </row>
    <row r="19339" spans="1:33">
      <c r="A19339" s="5"/>
      <c r="B19339" s="5"/>
      <c r="C19339" s="5"/>
      <c r="D19339" s="5"/>
      <c r="E19339" s="5"/>
      <c r="F19339" s="5"/>
      <c r="G19339" s="5"/>
      <c r="H19339" s="5"/>
      <c r="I19339" s="5"/>
      <c r="J19339" s="5"/>
      <c r="K19339" s="5"/>
      <c r="L19339" s="5"/>
      <c r="M19339" s="5"/>
      <c r="N19339" s="5"/>
      <c r="O19339" s="5"/>
      <c r="P19339" s="5"/>
      <c r="Q19339" s="5"/>
      <c r="R19339" s="5"/>
      <c r="S19339" s="5"/>
      <c r="T19339" s="5"/>
      <c r="U19339" s="5"/>
      <c r="V19339" s="5"/>
      <c r="W19339" s="5"/>
      <c r="X19339" s="5"/>
      <c r="Y19339" s="5"/>
      <c r="Z19339" s="5"/>
      <c r="AA19339" s="5"/>
      <c r="AB19339" s="5"/>
      <c r="AC19339" s="5"/>
      <c r="AD19339" s="5"/>
      <c r="AE19339" s="5"/>
      <c r="AF19339" s="5"/>
      <c r="AG19339" s="11"/>
    </row>
    <row r="19340" spans="1:33">
      <c r="A19340" s="5"/>
      <c r="B19340" s="5"/>
      <c r="C19340" s="5"/>
      <c r="D19340" s="5"/>
      <c r="E19340" s="5"/>
      <c r="F19340" s="5"/>
      <c r="G19340" s="5"/>
      <c r="H19340" s="5"/>
      <c r="I19340" s="5"/>
      <c r="J19340" s="5"/>
      <c r="K19340" s="5"/>
      <c r="L19340" s="5"/>
      <c r="M19340" s="5"/>
      <c r="N19340" s="5"/>
      <c r="O19340" s="5"/>
      <c r="P19340" s="5"/>
      <c r="Q19340" s="5"/>
      <c r="R19340" s="5"/>
      <c r="S19340" s="5"/>
      <c r="T19340" s="5"/>
      <c r="U19340" s="5"/>
      <c r="V19340" s="5"/>
      <c r="W19340" s="5"/>
      <c r="X19340" s="5"/>
      <c r="Y19340" s="5"/>
      <c r="Z19340" s="5"/>
      <c r="AA19340" s="5"/>
      <c r="AB19340" s="5"/>
      <c r="AC19340" s="5"/>
      <c r="AD19340" s="5"/>
      <c r="AE19340" s="5"/>
      <c r="AF19340" s="5"/>
      <c r="AG19340" s="11"/>
    </row>
    <row r="19341" spans="1:33">
      <c r="A19341" s="5"/>
      <c r="B19341" s="5"/>
      <c r="C19341" s="5"/>
      <c r="D19341" s="5"/>
      <c r="E19341" s="5"/>
      <c r="F19341" s="5"/>
      <c r="G19341" s="5"/>
      <c r="H19341" s="5"/>
      <c r="I19341" s="5"/>
      <c r="J19341" s="5"/>
      <c r="K19341" s="5"/>
      <c r="L19341" s="5"/>
      <c r="M19341" s="5"/>
      <c r="N19341" s="5"/>
      <c r="O19341" s="5"/>
      <c r="P19341" s="5"/>
      <c r="Q19341" s="5"/>
      <c r="R19341" s="5"/>
      <c r="S19341" s="5"/>
      <c r="T19341" s="5"/>
      <c r="U19341" s="5"/>
      <c r="V19341" s="5"/>
      <c r="W19341" s="5"/>
      <c r="X19341" s="5"/>
      <c r="Y19341" s="5"/>
      <c r="Z19341" s="5"/>
      <c r="AA19341" s="5"/>
      <c r="AB19341" s="5"/>
      <c r="AC19341" s="5"/>
      <c r="AD19341" s="5"/>
      <c r="AE19341" s="5"/>
      <c r="AF19341" s="5"/>
      <c r="AG19341" s="11"/>
    </row>
    <row r="19342" spans="1:33">
      <c r="A19342" s="5"/>
      <c r="B19342" s="5"/>
      <c r="C19342" s="5"/>
      <c r="D19342" s="5"/>
      <c r="E19342" s="5"/>
      <c r="F19342" s="5"/>
      <c r="G19342" s="5"/>
      <c r="H19342" s="5"/>
      <c r="I19342" s="5"/>
      <c r="J19342" s="5"/>
      <c r="K19342" s="5"/>
      <c r="L19342" s="5"/>
      <c r="M19342" s="5"/>
      <c r="N19342" s="5"/>
      <c r="O19342" s="5"/>
      <c r="P19342" s="5"/>
      <c r="Q19342" s="5"/>
      <c r="R19342" s="5"/>
      <c r="S19342" s="5"/>
      <c r="T19342" s="5"/>
      <c r="U19342" s="5"/>
      <c r="V19342" s="5"/>
      <c r="W19342" s="5"/>
      <c r="X19342" s="5"/>
      <c r="Y19342" s="5"/>
      <c r="Z19342" s="5"/>
      <c r="AA19342" s="5"/>
      <c r="AB19342" s="5"/>
      <c r="AC19342" s="5"/>
      <c r="AD19342" s="5"/>
      <c r="AE19342" s="5"/>
      <c r="AF19342" s="5"/>
      <c r="AG19342" s="11"/>
    </row>
    <row r="19343" spans="1:33">
      <c r="A19343" s="5"/>
      <c r="B19343" s="5"/>
      <c r="C19343" s="5"/>
      <c r="D19343" s="5"/>
      <c r="E19343" s="5"/>
      <c r="F19343" s="5"/>
      <c r="G19343" s="5"/>
      <c r="H19343" s="5"/>
      <c r="I19343" s="5"/>
      <c r="J19343" s="5"/>
      <c r="K19343" s="5"/>
      <c r="L19343" s="5"/>
      <c r="M19343" s="5"/>
      <c r="N19343" s="5"/>
      <c r="O19343" s="5"/>
      <c r="P19343" s="5"/>
      <c r="Q19343" s="5"/>
      <c r="R19343" s="5"/>
      <c r="S19343" s="5"/>
      <c r="T19343" s="5"/>
      <c r="U19343" s="5"/>
      <c r="V19343" s="5"/>
      <c r="W19343" s="5"/>
      <c r="X19343" s="5"/>
      <c r="Y19343" s="5"/>
      <c r="Z19343" s="5"/>
      <c r="AA19343" s="5"/>
      <c r="AB19343" s="5"/>
      <c r="AC19343" s="5"/>
      <c r="AD19343" s="5"/>
      <c r="AE19343" s="5"/>
      <c r="AF19343" s="5"/>
      <c r="AG19343" s="11"/>
    </row>
    <row r="19344" spans="1:33">
      <c r="A19344" s="5"/>
      <c r="B19344" s="5"/>
      <c r="C19344" s="5"/>
      <c r="D19344" s="5"/>
      <c r="E19344" s="5"/>
      <c r="F19344" s="5"/>
      <c r="G19344" s="5"/>
      <c r="H19344" s="5"/>
      <c r="I19344" s="5"/>
      <c r="J19344" s="5"/>
      <c r="K19344" s="5"/>
      <c r="L19344" s="5"/>
      <c r="M19344" s="5"/>
      <c r="N19344" s="5"/>
      <c r="O19344" s="5"/>
      <c r="P19344" s="5"/>
      <c r="Q19344" s="5"/>
      <c r="R19344" s="5"/>
      <c r="S19344" s="5"/>
      <c r="T19344" s="5"/>
      <c r="U19344" s="5"/>
      <c r="V19344" s="5"/>
      <c r="W19344" s="5"/>
      <c r="X19344" s="5"/>
      <c r="Y19344" s="5"/>
      <c r="Z19344" s="5"/>
      <c r="AA19344" s="5"/>
      <c r="AB19344" s="5"/>
      <c r="AC19344" s="5"/>
      <c r="AD19344" s="5"/>
      <c r="AE19344" s="5"/>
      <c r="AF19344" s="5"/>
      <c r="AG19344" s="11"/>
    </row>
    <row r="19345" spans="1:33">
      <c r="A19345" s="5"/>
      <c r="B19345" s="5"/>
      <c r="C19345" s="5"/>
      <c r="D19345" s="5"/>
      <c r="E19345" s="5"/>
      <c r="F19345" s="5"/>
      <c r="G19345" s="5"/>
      <c r="H19345" s="5"/>
      <c r="I19345" s="5"/>
      <c r="J19345" s="5"/>
      <c r="K19345" s="5"/>
      <c r="L19345" s="5"/>
      <c r="M19345" s="5"/>
      <c r="N19345" s="5"/>
      <c r="O19345" s="5"/>
      <c r="P19345" s="5"/>
      <c r="Q19345" s="5"/>
      <c r="R19345" s="5"/>
      <c r="S19345" s="5"/>
      <c r="T19345" s="5"/>
      <c r="U19345" s="5"/>
      <c r="V19345" s="5"/>
      <c r="W19345" s="5"/>
      <c r="X19345" s="5"/>
      <c r="Y19345" s="5"/>
      <c r="Z19345" s="5"/>
      <c r="AA19345" s="5"/>
      <c r="AB19345" s="5"/>
      <c r="AC19345" s="5"/>
      <c r="AD19345" s="5"/>
      <c r="AE19345" s="5"/>
      <c r="AF19345" s="5"/>
      <c r="AG19345" s="11"/>
    </row>
    <row r="19346" spans="1:33">
      <c r="A19346" s="5"/>
      <c r="B19346" s="5"/>
      <c r="C19346" s="5"/>
      <c r="D19346" s="5"/>
      <c r="E19346" s="5"/>
      <c r="F19346" s="5"/>
      <c r="G19346" s="5"/>
      <c r="H19346" s="5"/>
      <c r="I19346" s="5"/>
      <c r="J19346" s="5"/>
      <c r="K19346" s="5"/>
      <c r="L19346" s="5"/>
      <c r="M19346" s="5"/>
      <c r="N19346" s="5"/>
      <c r="O19346" s="5"/>
      <c r="P19346" s="5"/>
      <c r="Q19346" s="5"/>
      <c r="R19346" s="5"/>
      <c r="S19346" s="5"/>
      <c r="T19346" s="5"/>
      <c r="U19346" s="5"/>
      <c r="V19346" s="5"/>
      <c r="W19346" s="5"/>
      <c r="X19346" s="5"/>
      <c r="Y19346" s="5"/>
      <c r="Z19346" s="5"/>
      <c r="AA19346" s="5"/>
      <c r="AB19346" s="5"/>
      <c r="AC19346" s="5"/>
      <c r="AD19346" s="5"/>
      <c r="AE19346" s="5"/>
      <c r="AF19346" s="5"/>
      <c r="AG19346" s="11"/>
    </row>
    <row r="19347" spans="1:33">
      <c r="A19347" s="5"/>
      <c r="B19347" s="5"/>
      <c r="C19347" s="5"/>
      <c r="D19347" s="5"/>
      <c r="E19347" s="5"/>
      <c r="F19347" s="5"/>
      <c r="G19347" s="5"/>
      <c r="H19347" s="5"/>
      <c r="I19347" s="5"/>
      <c r="J19347" s="5"/>
      <c r="K19347" s="5"/>
      <c r="L19347" s="5"/>
      <c r="M19347" s="5"/>
      <c r="N19347" s="5"/>
      <c r="O19347" s="5"/>
      <c r="P19347" s="5"/>
      <c r="Q19347" s="5"/>
      <c r="R19347" s="5"/>
      <c r="S19347" s="5"/>
      <c r="T19347" s="5"/>
      <c r="U19347" s="5"/>
      <c r="V19347" s="5"/>
      <c r="W19347" s="5"/>
      <c r="X19347" s="5"/>
      <c r="Y19347" s="5"/>
      <c r="Z19347" s="5"/>
      <c r="AA19347" s="5"/>
      <c r="AB19347" s="5"/>
      <c r="AC19347" s="5"/>
      <c r="AD19347" s="5"/>
      <c r="AE19347" s="5"/>
      <c r="AF19347" s="5"/>
      <c r="AG19347" s="11"/>
    </row>
    <row r="19348" spans="1:33">
      <c r="A19348" s="5"/>
      <c r="B19348" s="5"/>
      <c r="C19348" s="5"/>
      <c r="D19348" s="5"/>
      <c r="E19348" s="5"/>
      <c r="F19348" s="5"/>
      <c r="G19348" s="5"/>
      <c r="H19348" s="5"/>
      <c r="I19348" s="5"/>
      <c r="J19348" s="5"/>
      <c r="K19348" s="5"/>
      <c r="L19348" s="5"/>
      <c r="M19348" s="5"/>
      <c r="N19348" s="5"/>
      <c r="O19348" s="5"/>
      <c r="P19348" s="5"/>
      <c r="Q19348" s="5"/>
      <c r="R19348" s="5"/>
      <c r="S19348" s="5"/>
      <c r="T19348" s="5"/>
      <c r="U19348" s="5"/>
      <c r="V19348" s="5"/>
      <c r="W19348" s="5"/>
      <c r="X19348" s="5"/>
      <c r="Y19348" s="5"/>
      <c r="Z19348" s="5"/>
      <c r="AA19348" s="5"/>
      <c r="AB19348" s="5"/>
      <c r="AC19348" s="5"/>
      <c r="AD19348" s="5"/>
      <c r="AE19348" s="5"/>
      <c r="AF19348" s="5"/>
      <c r="AG19348" s="11"/>
    </row>
    <row r="19349" spans="1:33">
      <c r="A19349" s="5"/>
      <c r="B19349" s="5"/>
      <c r="C19349" s="5"/>
      <c r="D19349" s="5"/>
      <c r="E19349" s="5"/>
      <c r="F19349" s="5"/>
      <c r="G19349" s="5"/>
      <c r="H19349" s="5"/>
      <c r="I19349" s="5"/>
      <c r="J19349" s="5"/>
      <c r="K19349" s="5"/>
      <c r="L19349" s="5"/>
      <c r="M19349" s="5"/>
      <c r="N19349" s="5"/>
      <c r="O19349" s="5"/>
      <c r="P19349" s="5"/>
      <c r="Q19349" s="5"/>
      <c r="R19349" s="5"/>
      <c r="S19349" s="5"/>
      <c r="T19349" s="5"/>
      <c r="U19349" s="5"/>
      <c r="V19349" s="5"/>
      <c r="W19349" s="5"/>
      <c r="X19349" s="5"/>
      <c r="Y19349" s="5"/>
      <c r="Z19349" s="5"/>
      <c r="AA19349" s="5"/>
      <c r="AB19349" s="5"/>
      <c r="AC19349" s="5"/>
      <c r="AD19349" s="5"/>
      <c r="AE19349" s="5"/>
      <c r="AF19349" s="5"/>
      <c r="AG19349" s="11"/>
    </row>
    <row r="19350" spans="1:33">
      <c r="A19350" s="5"/>
      <c r="B19350" s="5"/>
      <c r="C19350" s="5"/>
      <c r="D19350" s="5"/>
      <c r="E19350" s="5"/>
      <c r="F19350" s="5"/>
      <c r="G19350" s="5"/>
      <c r="H19350" s="5"/>
      <c r="I19350" s="5"/>
      <c r="J19350" s="5"/>
      <c r="K19350" s="5"/>
      <c r="L19350" s="5"/>
      <c r="M19350" s="5"/>
      <c r="N19350" s="5"/>
      <c r="O19350" s="5"/>
      <c r="P19350" s="5"/>
      <c r="Q19350" s="5"/>
      <c r="R19350" s="5"/>
      <c r="S19350" s="5"/>
      <c r="T19350" s="5"/>
      <c r="U19350" s="5"/>
      <c r="V19350" s="5"/>
      <c r="W19350" s="5"/>
      <c r="X19350" s="5"/>
      <c r="Y19350" s="5"/>
      <c r="Z19350" s="5"/>
      <c r="AA19350" s="5"/>
      <c r="AB19350" s="5"/>
      <c r="AC19350" s="5"/>
      <c r="AD19350" s="5"/>
      <c r="AE19350" s="5"/>
      <c r="AF19350" s="5"/>
      <c r="AG19350" s="11"/>
    </row>
    <row r="19351" spans="1:33">
      <c r="A19351" s="5"/>
      <c r="B19351" s="5"/>
      <c r="C19351" s="5"/>
      <c r="D19351" s="5"/>
      <c r="E19351" s="5"/>
      <c r="F19351" s="5"/>
      <c r="G19351" s="5"/>
      <c r="H19351" s="5"/>
      <c r="I19351" s="5"/>
      <c r="J19351" s="5"/>
      <c r="K19351" s="5"/>
      <c r="L19351" s="5"/>
      <c r="M19351" s="5"/>
      <c r="N19351" s="5"/>
      <c r="O19351" s="5"/>
      <c r="P19351" s="5"/>
      <c r="Q19351" s="5"/>
      <c r="R19351" s="5"/>
      <c r="S19351" s="5"/>
      <c r="T19351" s="5"/>
      <c r="U19351" s="5"/>
      <c r="V19351" s="5"/>
      <c r="W19351" s="5"/>
      <c r="X19351" s="5"/>
      <c r="Y19351" s="5"/>
      <c r="Z19351" s="5"/>
      <c r="AA19351" s="5"/>
      <c r="AB19351" s="5"/>
      <c r="AC19351" s="5"/>
      <c r="AD19351" s="5"/>
      <c r="AE19351" s="5"/>
      <c r="AF19351" s="5"/>
      <c r="AG19351" s="11"/>
    </row>
    <row r="19352" spans="1:33">
      <c r="A19352" s="5"/>
      <c r="B19352" s="5"/>
      <c r="C19352" s="5"/>
      <c r="D19352" s="5"/>
      <c r="E19352" s="5"/>
      <c r="F19352" s="5"/>
      <c r="G19352" s="5"/>
      <c r="H19352" s="5"/>
      <c r="I19352" s="5"/>
      <c r="J19352" s="5"/>
      <c r="K19352" s="5"/>
      <c r="L19352" s="5"/>
      <c r="M19352" s="5"/>
      <c r="N19352" s="5"/>
      <c r="O19352" s="5"/>
      <c r="P19352" s="5"/>
      <c r="Q19352" s="5"/>
      <c r="R19352" s="5"/>
      <c r="S19352" s="5"/>
      <c r="T19352" s="5"/>
      <c r="U19352" s="5"/>
      <c r="V19352" s="5"/>
      <c r="W19352" s="5"/>
      <c r="X19352" s="5"/>
      <c r="Y19352" s="5"/>
      <c r="Z19352" s="5"/>
      <c r="AA19352" s="5"/>
      <c r="AB19352" s="5"/>
      <c r="AC19352" s="5"/>
      <c r="AD19352" s="5"/>
      <c r="AE19352" s="5"/>
      <c r="AF19352" s="5"/>
      <c r="AG19352" s="11"/>
    </row>
    <row r="19353" spans="1:33">
      <c r="A19353" s="5"/>
      <c r="B19353" s="5"/>
      <c r="C19353" s="5"/>
      <c r="D19353" s="5"/>
      <c r="E19353" s="5"/>
      <c r="F19353" s="5"/>
      <c r="G19353" s="5"/>
      <c r="H19353" s="5"/>
      <c r="I19353" s="5"/>
      <c r="J19353" s="5"/>
      <c r="K19353" s="5"/>
      <c r="L19353" s="5"/>
      <c r="M19353" s="5"/>
      <c r="N19353" s="5"/>
      <c r="O19353" s="5"/>
      <c r="P19353" s="5"/>
      <c r="Q19353" s="5"/>
      <c r="R19353" s="5"/>
      <c r="S19353" s="5"/>
      <c r="T19353" s="5"/>
      <c r="U19353" s="5"/>
      <c r="V19353" s="5"/>
      <c r="W19353" s="5"/>
      <c r="X19353" s="5"/>
      <c r="Y19353" s="5"/>
      <c r="Z19353" s="5"/>
      <c r="AA19353" s="5"/>
      <c r="AB19353" s="5"/>
      <c r="AC19353" s="5"/>
      <c r="AD19353" s="5"/>
      <c r="AE19353" s="5"/>
      <c r="AF19353" s="5"/>
      <c r="AG19353" s="11"/>
    </row>
    <row r="19354" spans="1:33">
      <c r="A19354" s="5"/>
      <c r="B19354" s="5"/>
      <c r="C19354" s="5"/>
      <c r="D19354" s="5"/>
      <c r="E19354" s="5"/>
      <c r="F19354" s="5"/>
      <c r="G19354" s="5"/>
      <c r="H19354" s="5"/>
      <c r="I19354" s="5"/>
      <c r="J19354" s="5"/>
      <c r="K19354" s="5"/>
      <c r="L19354" s="5"/>
      <c r="M19354" s="5"/>
      <c r="N19354" s="5"/>
      <c r="O19354" s="5"/>
      <c r="P19354" s="5"/>
      <c r="Q19354" s="5"/>
      <c r="R19354" s="5"/>
      <c r="S19354" s="5"/>
      <c r="T19354" s="5"/>
      <c r="U19354" s="5"/>
      <c r="V19354" s="5"/>
      <c r="W19354" s="5"/>
      <c r="X19354" s="5"/>
      <c r="Y19354" s="5"/>
      <c r="Z19354" s="5"/>
      <c r="AA19354" s="5"/>
      <c r="AB19354" s="5"/>
      <c r="AC19354" s="5"/>
      <c r="AD19354" s="5"/>
      <c r="AE19354" s="5"/>
      <c r="AF19354" s="5"/>
      <c r="AG19354" s="11"/>
    </row>
    <row r="19355" spans="1:33">
      <c r="A19355" s="5"/>
      <c r="B19355" s="5"/>
      <c r="C19355" s="5"/>
      <c r="D19355" s="5"/>
      <c r="E19355" s="5"/>
      <c r="F19355" s="5"/>
      <c r="G19355" s="5"/>
      <c r="H19355" s="5"/>
      <c r="I19355" s="5"/>
      <c r="J19355" s="5"/>
      <c r="K19355" s="5"/>
      <c r="L19355" s="5"/>
      <c r="M19355" s="5"/>
      <c r="N19355" s="5"/>
      <c r="O19355" s="5"/>
      <c r="P19355" s="5"/>
      <c r="Q19355" s="5"/>
      <c r="R19355" s="5"/>
      <c r="S19355" s="5"/>
      <c r="T19355" s="5"/>
      <c r="U19355" s="5"/>
      <c r="V19355" s="5"/>
      <c r="W19355" s="5"/>
      <c r="X19355" s="5"/>
      <c r="Y19355" s="5"/>
      <c r="Z19355" s="5"/>
      <c r="AA19355" s="5"/>
      <c r="AB19355" s="5"/>
      <c r="AC19355" s="5"/>
      <c r="AD19355" s="5"/>
      <c r="AE19355" s="5"/>
      <c r="AF19355" s="5"/>
      <c r="AG19355" s="11"/>
    </row>
    <row r="19356" spans="1:33">
      <c r="A19356" s="5"/>
      <c r="B19356" s="5"/>
      <c r="C19356" s="5"/>
      <c r="D19356" s="5"/>
      <c r="E19356" s="5"/>
      <c r="F19356" s="5"/>
      <c r="G19356" s="5"/>
      <c r="H19356" s="5"/>
      <c r="I19356" s="5"/>
      <c r="J19356" s="5"/>
      <c r="K19356" s="5"/>
      <c r="L19356" s="5"/>
      <c r="M19356" s="5"/>
      <c r="N19356" s="5"/>
      <c r="O19356" s="5"/>
      <c r="P19356" s="5"/>
      <c r="Q19356" s="5"/>
      <c r="R19356" s="5"/>
      <c r="S19356" s="5"/>
      <c r="T19356" s="5"/>
      <c r="U19356" s="5"/>
      <c r="V19356" s="5"/>
      <c r="W19356" s="5"/>
      <c r="X19356" s="5"/>
      <c r="Y19356" s="5"/>
      <c r="Z19356" s="5"/>
      <c r="AA19356" s="5"/>
      <c r="AB19356" s="5"/>
      <c r="AC19356" s="5"/>
      <c r="AD19356" s="5"/>
      <c r="AE19356" s="5"/>
      <c r="AF19356" s="5"/>
      <c r="AG19356" s="11"/>
    </row>
    <row r="19357" spans="1:33">
      <c r="A19357" s="5"/>
      <c r="B19357" s="5"/>
      <c r="C19357" s="5"/>
      <c r="D19357" s="5"/>
      <c r="E19357" s="5"/>
      <c r="F19357" s="5"/>
      <c r="G19357" s="5"/>
      <c r="H19357" s="5"/>
      <c r="I19357" s="5"/>
      <c r="J19357" s="5"/>
      <c r="K19357" s="5"/>
      <c r="L19357" s="5"/>
      <c r="M19357" s="5"/>
      <c r="N19357" s="5"/>
      <c r="O19357" s="5"/>
      <c r="P19357" s="5"/>
      <c r="Q19357" s="5"/>
      <c r="R19357" s="5"/>
      <c r="S19357" s="5"/>
      <c r="T19357" s="5"/>
      <c r="U19357" s="5"/>
      <c r="V19357" s="5"/>
      <c r="W19357" s="5"/>
      <c r="X19357" s="5"/>
      <c r="Y19357" s="5"/>
      <c r="Z19357" s="5"/>
      <c r="AA19357" s="5"/>
      <c r="AB19357" s="5"/>
      <c r="AC19357" s="5"/>
      <c r="AD19357" s="5"/>
      <c r="AE19357" s="5"/>
      <c r="AF19357" s="5"/>
      <c r="AG19357" s="11"/>
    </row>
    <row r="19358" spans="1:33">
      <c r="A19358" s="5"/>
      <c r="B19358" s="5"/>
      <c r="C19358" s="5"/>
      <c r="D19358" s="5"/>
      <c r="E19358" s="5"/>
      <c r="F19358" s="5"/>
      <c r="G19358" s="5"/>
      <c r="H19358" s="5"/>
      <c r="I19358" s="5"/>
      <c r="J19358" s="5"/>
      <c r="K19358" s="5"/>
      <c r="L19358" s="5"/>
      <c r="M19358" s="5"/>
      <c r="N19358" s="5"/>
      <c r="O19358" s="5"/>
      <c r="P19358" s="5"/>
      <c r="Q19358" s="5"/>
      <c r="R19358" s="5"/>
      <c r="S19358" s="5"/>
      <c r="T19358" s="5"/>
      <c r="U19358" s="5"/>
      <c r="V19358" s="5"/>
      <c r="W19358" s="5"/>
      <c r="X19358" s="5"/>
      <c r="Y19358" s="5"/>
      <c r="Z19358" s="5"/>
      <c r="AA19358" s="5"/>
      <c r="AB19358" s="5"/>
      <c r="AC19358" s="5"/>
      <c r="AD19358" s="5"/>
      <c r="AE19358" s="5"/>
      <c r="AF19358" s="5"/>
      <c r="AG19358" s="11"/>
    </row>
    <row r="19359" spans="1:33">
      <c r="A19359" s="5"/>
      <c r="B19359" s="5"/>
      <c r="C19359" s="5"/>
      <c r="D19359" s="5"/>
      <c r="E19359" s="5"/>
      <c r="F19359" s="5"/>
      <c r="G19359" s="5"/>
      <c r="H19359" s="5"/>
      <c r="I19359" s="5"/>
      <c r="J19359" s="5"/>
      <c r="K19359" s="5"/>
      <c r="L19359" s="5"/>
      <c r="M19359" s="5"/>
      <c r="N19359" s="5"/>
      <c r="O19359" s="5"/>
      <c r="P19359" s="5"/>
      <c r="Q19359" s="5"/>
      <c r="R19359" s="5"/>
      <c r="S19359" s="5"/>
      <c r="T19359" s="5"/>
      <c r="U19359" s="5"/>
      <c r="V19359" s="5"/>
      <c r="W19359" s="5"/>
      <c r="X19359" s="5"/>
      <c r="Y19359" s="5"/>
      <c r="Z19359" s="5"/>
      <c r="AA19359" s="5"/>
      <c r="AB19359" s="5"/>
      <c r="AC19359" s="5"/>
      <c r="AD19359" s="5"/>
      <c r="AE19359" s="5"/>
      <c r="AF19359" s="5"/>
      <c r="AG19359" s="11"/>
    </row>
    <row r="19360" spans="1:33">
      <c r="A19360" s="5"/>
      <c r="B19360" s="5"/>
      <c r="C19360" s="5"/>
      <c r="D19360" s="5"/>
      <c r="E19360" s="5"/>
      <c r="F19360" s="5"/>
      <c r="G19360" s="5"/>
      <c r="H19360" s="5"/>
      <c r="I19360" s="5"/>
      <c r="J19360" s="5"/>
      <c r="K19360" s="5"/>
      <c r="L19360" s="5"/>
      <c r="M19360" s="5"/>
      <c r="N19360" s="5"/>
      <c r="O19360" s="5"/>
      <c r="P19360" s="5"/>
      <c r="Q19360" s="5"/>
      <c r="R19360" s="5"/>
      <c r="S19360" s="5"/>
      <c r="T19360" s="5"/>
      <c r="U19360" s="5"/>
      <c r="V19360" s="5"/>
      <c r="W19360" s="5"/>
      <c r="X19360" s="5"/>
      <c r="Y19360" s="5"/>
      <c r="Z19360" s="5"/>
      <c r="AA19360" s="5"/>
      <c r="AB19360" s="5"/>
      <c r="AC19360" s="5"/>
      <c r="AD19360" s="5"/>
      <c r="AE19360" s="5"/>
      <c r="AF19360" s="5"/>
      <c r="AG19360" s="11"/>
    </row>
    <row r="19361" spans="1:33">
      <c r="A19361" s="5"/>
      <c r="B19361" s="5"/>
      <c r="C19361" s="5"/>
      <c r="D19361" s="5"/>
      <c r="E19361" s="5"/>
      <c r="F19361" s="5"/>
      <c r="G19361" s="5"/>
      <c r="H19361" s="5"/>
      <c r="I19361" s="5"/>
      <c r="J19361" s="5"/>
      <c r="K19361" s="5"/>
      <c r="L19361" s="5"/>
      <c r="M19361" s="5"/>
      <c r="N19361" s="5"/>
      <c r="O19361" s="5"/>
      <c r="P19361" s="5"/>
      <c r="Q19361" s="5"/>
      <c r="R19361" s="5"/>
      <c r="S19361" s="5"/>
      <c r="T19361" s="5"/>
      <c r="U19361" s="5"/>
      <c r="V19361" s="5"/>
      <c r="W19361" s="5"/>
      <c r="X19361" s="5"/>
      <c r="Y19361" s="5"/>
      <c r="Z19361" s="5"/>
      <c r="AA19361" s="5"/>
      <c r="AB19361" s="5"/>
      <c r="AC19361" s="5"/>
      <c r="AD19361" s="5"/>
      <c r="AE19361" s="5"/>
      <c r="AF19361" s="5"/>
      <c r="AG19361" s="11"/>
    </row>
    <row r="19362" spans="1:33">
      <c r="A19362" s="5"/>
      <c r="B19362" s="5"/>
      <c r="C19362" s="5"/>
      <c r="D19362" s="5"/>
      <c r="E19362" s="5"/>
      <c r="F19362" s="5"/>
      <c r="G19362" s="5"/>
      <c r="H19362" s="5"/>
      <c r="I19362" s="5"/>
      <c r="J19362" s="5"/>
      <c r="K19362" s="5"/>
      <c r="L19362" s="5"/>
      <c r="M19362" s="5"/>
      <c r="N19362" s="5"/>
      <c r="O19362" s="5"/>
      <c r="P19362" s="5"/>
      <c r="Q19362" s="5"/>
      <c r="R19362" s="5"/>
      <c r="S19362" s="5"/>
      <c r="T19362" s="5"/>
      <c r="U19362" s="5"/>
      <c r="V19362" s="5"/>
      <c r="W19362" s="5"/>
      <c r="X19362" s="5"/>
      <c r="Y19362" s="5"/>
      <c r="Z19362" s="5"/>
      <c r="AA19362" s="5"/>
      <c r="AB19362" s="5"/>
      <c r="AC19362" s="5"/>
      <c r="AD19362" s="5"/>
      <c r="AE19362" s="5"/>
      <c r="AF19362" s="5"/>
      <c r="AG19362" s="11"/>
    </row>
    <row r="19363" spans="1:33">
      <c r="A19363" s="5"/>
      <c r="B19363" s="5"/>
      <c r="C19363" s="5"/>
      <c r="D19363" s="5"/>
      <c r="E19363" s="5"/>
      <c r="F19363" s="5"/>
      <c r="G19363" s="5"/>
      <c r="H19363" s="5"/>
      <c r="I19363" s="5"/>
      <c r="J19363" s="5"/>
      <c r="K19363" s="5"/>
      <c r="L19363" s="5"/>
      <c r="M19363" s="5"/>
      <c r="N19363" s="5"/>
      <c r="O19363" s="5"/>
      <c r="P19363" s="5"/>
      <c r="Q19363" s="5"/>
      <c r="R19363" s="5"/>
      <c r="S19363" s="5"/>
      <c r="T19363" s="5"/>
      <c r="U19363" s="5"/>
      <c r="V19363" s="5"/>
      <c r="W19363" s="5"/>
      <c r="X19363" s="5"/>
      <c r="Y19363" s="5"/>
      <c r="Z19363" s="5"/>
      <c r="AA19363" s="5"/>
      <c r="AB19363" s="5"/>
      <c r="AC19363" s="5"/>
      <c r="AD19363" s="5"/>
      <c r="AE19363" s="5"/>
      <c r="AF19363" s="5"/>
      <c r="AG19363" s="11"/>
    </row>
    <row r="19364" spans="1:33">
      <c r="A19364" s="5"/>
      <c r="B19364" s="5"/>
      <c r="C19364" s="5"/>
      <c r="D19364" s="5"/>
      <c r="E19364" s="5"/>
      <c r="F19364" s="5"/>
      <c r="G19364" s="5"/>
      <c r="H19364" s="5"/>
      <c r="I19364" s="5"/>
      <c r="J19364" s="5"/>
      <c r="K19364" s="5"/>
      <c r="L19364" s="5"/>
      <c r="M19364" s="5"/>
      <c r="N19364" s="5"/>
      <c r="O19364" s="5"/>
      <c r="P19364" s="5"/>
      <c r="Q19364" s="5"/>
      <c r="R19364" s="5"/>
      <c r="S19364" s="5"/>
      <c r="T19364" s="5"/>
      <c r="U19364" s="5"/>
      <c r="V19364" s="5"/>
      <c r="W19364" s="5"/>
      <c r="X19364" s="5"/>
      <c r="Y19364" s="5"/>
      <c r="Z19364" s="5"/>
      <c r="AA19364" s="5"/>
      <c r="AB19364" s="5"/>
      <c r="AC19364" s="5"/>
      <c r="AD19364" s="5"/>
      <c r="AE19364" s="5"/>
      <c r="AF19364" s="5"/>
      <c r="AG19364" s="11"/>
    </row>
    <row r="19365" spans="1:33">
      <c r="A19365" s="5"/>
      <c r="B19365" s="5"/>
      <c r="C19365" s="5"/>
      <c r="D19365" s="5"/>
      <c r="E19365" s="5"/>
      <c r="F19365" s="5"/>
      <c r="G19365" s="5"/>
      <c r="H19365" s="5"/>
      <c r="I19365" s="5"/>
      <c r="J19365" s="5"/>
      <c r="K19365" s="5"/>
      <c r="L19365" s="5"/>
      <c r="M19365" s="5"/>
      <c r="N19365" s="5"/>
      <c r="O19365" s="5"/>
      <c r="P19365" s="5"/>
      <c r="Q19365" s="5"/>
      <c r="R19365" s="5"/>
      <c r="S19365" s="5"/>
      <c r="T19365" s="5"/>
      <c r="U19365" s="5"/>
      <c r="V19365" s="5"/>
      <c r="W19365" s="5"/>
      <c r="X19365" s="5"/>
      <c r="Y19365" s="5"/>
      <c r="Z19365" s="5"/>
      <c r="AA19365" s="5"/>
      <c r="AB19365" s="5"/>
      <c r="AC19365" s="5"/>
      <c r="AD19365" s="5"/>
      <c r="AE19365" s="5"/>
      <c r="AF19365" s="5"/>
      <c r="AG19365" s="11"/>
    </row>
    <row r="19366" spans="1:33">
      <c r="A19366" s="5"/>
      <c r="B19366" s="5"/>
      <c r="C19366" s="5"/>
      <c r="D19366" s="5"/>
      <c r="E19366" s="5"/>
      <c r="F19366" s="5"/>
      <c r="G19366" s="5"/>
      <c r="H19366" s="5"/>
      <c r="I19366" s="5"/>
      <c r="J19366" s="5"/>
      <c r="K19366" s="5"/>
      <c r="L19366" s="5"/>
      <c r="M19366" s="5"/>
      <c r="N19366" s="5"/>
      <c r="O19366" s="5"/>
      <c r="P19366" s="5"/>
      <c r="Q19366" s="5"/>
      <c r="R19366" s="5"/>
      <c r="S19366" s="5"/>
      <c r="T19366" s="5"/>
      <c r="U19366" s="5"/>
      <c r="V19366" s="5"/>
      <c r="W19366" s="5"/>
      <c r="X19366" s="5"/>
      <c r="Y19366" s="5"/>
      <c r="Z19366" s="5"/>
      <c r="AA19366" s="5"/>
      <c r="AB19366" s="5"/>
      <c r="AC19366" s="5"/>
      <c r="AD19366" s="5"/>
      <c r="AE19366" s="5"/>
      <c r="AF19366" s="5"/>
      <c r="AG19366" s="11"/>
    </row>
    <row r="19367" spans="1:33">
      <c r="A19367" s="5"/>
      <c r="B19367" s="5"/>
      <c r="C19367" s="5"/>
      <c r="D19367" s="5"/>
      <c r="E19367" s="5"/>
      <c r="F19367" s="5"/>
      <c r="G19367" s="5"/>
      <c r="H19367" s="5"/>
      <c r="I19367" s="5"/>
      <c r="J19367" s="5"/>
      <c r="K19367" s="5"/>
      <c r="L19367" s="5"/>
      <c r="M19367" s="5"/>
      <c r="N19367" s="5"/>
      <c r="O19367" s="5"/>
      <c r="P19367" s="5"/>
      <c r="Q19367" s="5"/>
      <c r="R19367" s="5"/>
      <c r="S19367" s="5"/>
      <c r="T19367" s="5"/>
      <c r="U19367" s="5"/>
      <c r="V19367" s="5"/>
      <c r="W19367" s="5"/>
      <c r="X19367" s="5"/>
      <c r="Y19367" s="5"/>
      <c r="Z19367" s="5"/>
      <c r="AA19367" s="5"/>
      <c r="AB19367" s="5"/>
      <c r="AC19367" s="5"/>
      <c r="AD19367" s="5"/>
      <c r="AE19367" s="5"/>
      <c r="AF19367" s="5"/>
      <c r="AG19367" s="11"/>
    </row>
    <row r="19368" spans="1:33">
      <c r="A19368" s="5"/>
      <c r="B19368" s="5"/>
      <c r="C19368" s="5"/>
      <c r="D19368" s="5"/>
      <c r="E19368" s="5"/>
      <c r="F19368" s="5"/>
      <c r="G19368" s="5"/>
      <c r="H19368" s="5"/>
      <c r="I19368" s="5"/>
      <c r="J19368" s="5"/>
      <c r="K19368" s="5"/>
      <c r="L19368" s="5"/>
      <c r="M19368" s="5"/>
      <c r="N19368" s="5"/>
      <c r="O19368" s="5"/>
      <c r="P19368" s="5"/>
      <c r="Q19368" s="5"/>
      <c r="R19368" s="5"/>
      <c r="S19368" s="5"/>
      <c r="T19368" s="5"/>
      <c r="U19368" s="5"/>
      <c r="V19368" s="5"/>
      <c r="W19368" s="5"/>
      <c r="X19368" s="5"/>
      <c r="Y19368" s="5"/>
      <c r="Z19368" s="5"/>
      <c r="AA19368" s="5"/>
      <c r="AB19368" s="5"/>
      <c r="AC19368" s="5"/>
      <c r="AD19368" s="5"/>
      <c r="AE19368" s="5"/>
      <c r="AF19368" s="5"/>
      <c r="AG19368" s="11"/>
    </row>
    <row r="19369" spans="1:33">
      <c r="A19369" s="5"/>
      <c r="B19369" s="5"/>
      <c r="C19369" s="5"/>
      <c r="D19369" s="5"/>
      <c r="E19369" s="5"/>
      <c r="F19369" s="5"/>
      <c r="G19369" s="5"/>
      <c r="H19369" s="5"/>
      <c r="I19369" s="5"/>
      <c r="J19369" s="5"/>
      <c r="K19369" s="5"/>
      <c r="L19369" s="5"/>
      <c r="M19369" s="5"/>
      <c r="N19369" s="5"/>
      <c r="O19369" s="5"/>
      <c r="P19369" s="5"/>
      <c r="Q19369" s="5"/>
      <c r="R19369" s="5"/>
      <c r="S19369" s="5"/>
      <c r="T19369" s="5"/>
      <c r="U19369" s="5"/>
      <c r="V19369" s="5"/>
      <c r="W19369" s="5"/>
      <c r="X19369" s="5"/>
      <c r="Y19369" s="5"/>
      <c r="Z19369" s="5"/>
      <c r="AA19369" s="5"/>
      <c r="AB19369" s="5"/>
      <c r="AC19369" s="5"/>
      <c r="AD19369" s="5"/>
      <c r="AE19369" s="5"/>
      <c r="AF19369" s="5"/>
      <c r="AG19369" s="11"/>
    </row>
    <row r="19370" spans="1:33">
      <c r="A19370" s="5"/>
      <c r="B19370" s="5"/>
      <c r="C19370" s="5"/>
      <c r="D19370" s="5"/>
      <c r="E19370" s="5"/>
      <c r="F19370" s="5"/>
      <c r="G19370" s="5"/>
      <c r="H19370" s="5"/>
      <c r="I19370" s="5"/>
      <c r="J19370" s="5"/>
      <c r="K19370" s="5"/>
      <c r="L19370" s="5"/>
      <c r="M19370" s="5"/>
      <c r="N19370" s="5"/>
      <c r="O19370" s="5"/>
      <c r="P19370" s="5"/>
      <c r="Q19370" s="5"/>
      <c r="R19370" s="5"/>
      <c r="S19370" s="5"/>
      <c r="T19370" s="5"/>
      <c r="U19370" s="5"/>
      <c r="V19370" s="5"/>
      <c r="W19370" s="5"/>
      <c r="X19370" s="5"/>
      <c r="Y19370" s="5"/>
      <c r="Z19370" s="5"/>
      <c r="AA19370" s="5"/>
      <c r="AB19370" s="5"/>
      <c r="AC19370" s="5"/>
      <c r="AD19370" s="5"/>
      <c r="AE19370" s="5"/>
      <c r="AF19370" s="5"/>
      <c r="AG19370" s="11"/>
    </row>
    <row r="19371" spans="1:33">
      <c r="A19371" s="5"/>
      <c r="B19371" s="5"/>
      <c r="C19371" s="5"/>
      <c r="D19371" s="5"/>
      <c r="E19371" s="5"/>
      <c r="F19371" s="5"/>
      <c r="G19371" s="5"/>
      <c r="H19371" s="5"/>
      <c r="I19371" s="5"/>
      <c r="J19371" s="5"/>
      <c r="K19371" s="5"/>
      <c r="L19371" s="5"/>
      <c r="M19371" s="5"/>
      <c r="N19371" s="5"/>
      <c r="O19371" s="5"/>
      <c r="P19371" s="5"/>
      <c r="Q19371" s="5"/>
      <c r="R19371" s="5"/>
      <c r="S19371" s="5"/>
      <c r="T19371" s="5"/>
      <c r="U19371" s="5"/>
      <c r="V19371" s="5"/>
      <c r="W19371" s="5"/>
      <c r="X19371" s="5"/>
      <c r="Y19371" s="5"/>
      <c r="Z19371" s="5"/>
      <c r="AA19371" s="5"/>
      <c r="AB19371" s="5"/>
      <c r="AC19371" s="5"/>
      <c r="AD19371" s="5"/>
      <c r="AE19371" s="5"/>
      <c r="AF19371" s="5"/>
      <c r="AG19371" s="11"/>
    </row>
    <row r="19372" spans="1:33">
      <c r="A19372" s="5"/>
      <c r="B19372" s="5"/>
      <c r="C19372" s="5"/>
      <c r="D19372" s="5"/>
      <c r="E19372" s="5"/>
      <c r="F19372" s="5"/>
      <c r="G19372" s="5"/>
      <c r="H19372" s="5"/>
      <c r="I19372" s="5"/>
      <c r="J19372" s="5"/>
      <c r="K19372" s="5"/>
      <c r="L19372" s="5"/>
      <c r="M19372" s="5"/>
      <c r="N19372" s="5"/>
      <c r="O19372" s="5"/>
      <c r="P19372" s="5"/>
      <c r="Q19372" s="5"/>
      <c r="R19372" s="5"/>
      <c r="S19372" s="5"/>
      <c r="T19372" s="5"/>
      <c r="U19372" s="5"/>
      <c r="V19372" s="5"/>
      <c r="W19372" s="5"/>
      <c r="X19372" s="5"/>
      <c r="Y19372" s="5"/>
      <c r="Z19372" s="5"/>
      <c r="AA19372" s="5"/>
      <c r="AB19372" s="5"/>
      <c r="AC19372" s="5"/>
      <c r="AD19372" s="5"/>
      <c r="AE19372" s="5"/>
      <c r="AF19372" s="5"/>
      <c r="AG19372" s="11"/>
    </row>
    <row r="19373" spans="1:33">
      <c r="A19373" s="5"/>
      <c r="B19373" s="5"/>
      <c r="C19373" s="5"/>
      <c r="D19373" s="5"/>
      <c r="E19373" s="5"/>
      <c r="F19373" s="5"/>
      <c r="G19373" s="5"/>
      <c r="H19373" s="5"/>
      <c r="I19373" s="5"/>
      <c r="J19373" s="5"/>
      <c r="K19373" s="5"/>
      <c r="L19373" s="5"/>
      <c r="M19373" s="5"/>
      <c r="N19373" s="5"/>
      <c r="O19373" s="5"/>
      <c r="P19373" s="5"/>
      <c r="Q19373" s="5"/>
      <c r="R19373" s="5"/>
      <c r="S19373" s="5"/>
      <c r="T19373" s="5"/>
      <c r="U19373" s="5"/>
      <c r="V19373" s="5"/>
      <c r="W19373" s="5"/>
      <c r="X19373" s="5"/>
      <c r="Y19373" s="5"/>
      <c r="Z19373" s="5"/>
      <c r="AA19373" s="5"/>
      <c r="AB19373" s="5"/>
      <c r="AC19373" s="5"/>
      <c r="AD19373" s="5"/>
      <c r="AE19373" s="5"/>
      <c r="AF19373" s="5"/>
      <c r="AG19373" s="11"/>
    </row>
    <row r="19374" spans="1:33">
      <c r="A19374" s="5"/>
      <c r="B19374" s="5"/>
      <c r="C19374" s="5"/>
      <c r="D19374" s="5"/>
      <c r="E19374" s="5"/>
      <c r="F19374" s="5"/>
      <c r="G19374" s="5"/>
      <c r="H19374" s="5"/>
      <c r="I19374" s="5"/>
      <c r="J19374" s="5"/>
      <c r="K19374" s="5"/>
      <c r="L19374" s="5"/>
      <c r="M19374" s="5"/>
      <c r="N19374" s="5"/>
      <c r="O19374" s="5"/>
      <c r="P19374" s="5"/>
      <c r="Q19374" s="5"/>
      <c r="R19374" s="5"/>
      <c r="S19374" s="5"/>
      <c r="T19374" s="5"/>
      <c r="U19374" s="5"/>
      <c r="V19374" s="5"/>
      <c r="W19374" s="5"/>
      <c r="X19374" s="5"/>
      <c r="Y19374" s="5"/>
      <c r="Z19374" s="5"/>
      <c r="AA19374" s="5"/>
      <c r="AB19374" s="5"/>
      <c r="AC19374" s="5"/>
      <c r="AD19374" s="5"/>
      <c r="AE19374" s="5"/>
      <c r="AF19374" s="5"/>
      <c r="AG19374" s="11"/>
    </row>
    <row r="19375" spans="1:33">
      <c r="A19375" s="5"/>
      <c r="B19375" s="5"/>
      <c r="C19375" s="5"/>
      <c r="D19375" s="5"/>
      <c r="E19375" s="5"/>
      <c r="F19375" s="5"/>
      <c r="G19375" s="5"/>
      <c r="H19375" s="5"/>
      <c r="I19375" s="5"/>
      <c r="J19375" s="5"/>
      <c r="K19375" s="5"/>
      <c r="L19375" s="5"/>
      <c r="M19375" s="5"/>
      <c r="N19375" s="5"/>
      <c r="O19375" s="5"/>
      <c r="P19375" s="5"/>
      <c r="Q19375" s="5"/>
      <c r="R19375" s="5"/>
      <c r="S19375" s="5"/>
      <c r="T19375" s="5"/>
      <c r="U19375" s="5"/>
      <c r="V19375" s="5"/>
      <c r="W19375" s="5"/>
      <c r="X19375" s="5"/>
      <c r="Y19375" s="5"/>
      <c r="Z19375" s="5"/>
      <c r="AA19375" s="5"/>
      <c r="AB19375" s="5"/>
      <c r="AC19375" s="5"/>
      <c r="AD19375" s="5"/>
      <c r="AE19375" s="5"/>
      <c r="AF19375" s="5"/>
      <c r="AG19375" s="11"/>
    </row>
    <row r="19376" spans="1:33">
      <c r="A19376" s="5"/>
      <c r="B19376" s="5"/>
      <c r="C19376" s="5"/>
      <c r="D19376" s="5"/>
      <c r="E19376" s="5"/>
      <c r="F19376" s="5"/>
      <c r="G19376" s="5"/>
      <c r="H19376" s="5"/>
      <c r="I19376" s="5"/>
      <c r="J19376" s="5"/>
      <c r="K19376" s="5"/>
      <c r="L19376" s="5"/>
      <c r="M19376" s="5"/>
      <c r="N19376" s="5"/>
      <c r="O19376" s="5"/>
      <c r="P19376" s="5"/>
      <c r="Q19376" s="5"/>
      <c r="R19376" s="5"/>
      <c r="S19376" s="5"/>
      <c r="T19376" s="5"/>
      <c r="U19376" s="5"/>
      <c r="V19376" s="5"/>
      <c r="W19376" s="5"/>
      <c r="X19376" s="5"/>
      <c r="Y19376" s="5"/>
      <c r="Z19376" s="5"/>
      <c r="AA19376" s="5"/>
      <c r="AB19376" s="5"/>
      <c r="AC19376" s="5"/>
      <c r="AD19376" s="5"/>
      <c r="AE19376" s="5"/>
      <c r="AF19376" s="5"/>
      <c r="AG19376" s="11"/>
    </row>
    <row r="19377" spans="1:33">
      <c r="A19377" s="5"/>
      <c r="B19377" s="5"/>
      <c r="C19377" s="5"/>
      <c r="D19377" s="5"/>
      <c r="E19377" s="5"/>
      <c r="F19377" s="5"/>
      <c r="G19377" s="5"/>
      <c r="H19377" s="5"/>
      <c r="I19377" s="5"/>
      <c r="J19377" s="5"/>
      <c r="K19377" s="5"/>
      <c r="L19377" s="5"/>
      <c r="M19377" s="5"/>
      <c r="N19377" s="5"/>
      <c r="O19377" s="5"/>
      <c r="P19377" s="5"/>
      <c r="Q19377" s="5"/>
      <c r="R19377" s="5"/>
      <c r="S19377" s="5"/>
      <c r="T19377" s="5"/>
      <c r="U19377" s="5"/>
      <c r="V19377" s="5"/>
      <c r="W19377" s="5"/>
      <c r="X19377" s="5"/>
      <c r="Y19377" s="5"/>
      <c r="Z19377" s="5"/>
      <c r="AA19377" s="5"/>
      <c r="AB19377" s="5"/>
      <c r="AC19377" s="5"/>
      <c r="AD19377" s="5"/>
      <c r="AE19377" s="5"/>
      <c r="AF19377" s="5"/>
      <c r="AG19377" s="11"/>
    </row>
    <row r="19378" spans="1:33">
      <c r="A19378" s="5"/>
      <c r="B19378" s="5"/>
      <c r="C19378" s="5"/>
      <c r="D19378" s="5"/>
      <c r="E19378" s="5"/>
      <c r="F19378" s="5"/>
      <c r="G19378" s="5"/>
      <c r="H19378" s="5"/>
      <c r="I19378" s="5"/>
      <c r="J19378" s="5"/>
      <c r="K19378" s="5"/>
      <c r="L19378" s="5"/>
      <c r="M19378" s="5"/>
      <c r="N19378" s="5"/>
      <c r="O19378" s="5"/>
      <c r="P19378" s="5"/>
      <c r="Q19378" s="5"/>
      <c r="R19378" s="5"/>
      <c r="S19378" s="5"/>
      <c r="T19378" s="5"/>
      <c r="U19378" s="5"/>
      <c r="V19378" s="5"/>
      <c r="W19378" s="5"/>
      <c r="X19378" s="5"/>
      <c r="Y19378" s="5"/>
      <c r="Z19378" s="5"/>
      <c r="AA19378" s="5"/>
      <c r="AB19378" s="5"/>
      <c r="AC19378" s="5"/>
      <c r="AD19378" s="5"/>
      <c r="AE19378" s="5"/>
      <c r="AF19378" s="5"/>
      <c r="AG19378" s="11"/>
    </row>
    <row r="19379" spans="1:33">
      <c r="A19379" s="5"/>
      <c r="B19379" s="5"/>
      <c r="C19379" s="5"/>
      <c r="D19379" s="5"/>
      <c r="E19379" s="5"/>
      <c r="F19379" s="5"/>
      <c r="G19379" s="5"/>
      <c r="H19379" s="5"/>
      <c r="I19379" s="5"/>
      <c r="J19379" s="5"/>
      <c r="K19379" s="5"/>
      <c r="L19379" s="5"/>
      <c r="M19379" s="5"/>
      <c r="N19379" s="5"/>
      <c r="O19379" s="5"/>
      <c r="P19379" s="5"/>
      <c r="Q19379" s="5"/>
      <c r="R19379" s="5"/>
      <c r="S19379" s="5"/>
      <c r="T19379" s="5"/>
      <c r="U19379" s="5"/>
      <c r="V19379" s="5"/>
      <c r="W19379" s="5"/>
      <c r="X19379" s="5"/>
      <c r="Y19379" s="5"/>
      <c r="Z19379" s="5"/>
      <c r="AA19379" s="5"/>
      <c r="AB19379" s="5"/>
      <c r="AC19379" s="5"/>
      <c r="AD19379" s="5"/>
      <c r="AE19379" s="5"/>
      <c r="AF19379" s="5"/>
      <c r="AG19379" s="11"/>
    </row>
    <row r="19380" spans="1:33">
      <c r="A19380" s="5"/>
      <c r="B19380" s="5"/>
      <c r="C19380" s="5"/>
      <c r="D19380" s="5"/>
      <c r="E19380" s="5"/>
      <c r="F19380" s="5"/>
      <c r="G19380" s="5"/>
      <c r="H19380" s="5"/>
      <c r="I19380" s="5"/>
      <c r="J19380" s="5"/>
      <c r="K19380" s="5"/>
      <c r="L19380" s="5"/>
      <c r="M19380" s="5"/>
      <c r="N19380" s="5"/>
      <c r="O19380" s="5"/>
      <c r="P19380" s="5"/>
      <c r="Q19380" s="5"/>
      <c r="R19380" s="5"/>
      <c r="S19380" s="5"/>
      <c r="T19380" s="5"/>
      <c r="U19380" s="5"/>
      <c r="V19380" s="5"/>
      <c r="W19380" s="5"/>
      <c r="X19380" s="5"/>
      <c r="Y19380" s="5"/>
      <c r="Z19380" s="5"/>
      <c r="AA19380" s="5"/>
      <c r="AB19380" s="5"/>
      <c r="AC19380" s="5"/>
      <c r="AD19380" s="5"/>
      <c r="AE19380" s="5"/>
      <c r="AF19380" s="5"/>
      <c r="AG19380" s="11"/>
    </row>
    <row r="19381" spans="1:33">
      <c r="A19381" s="5"/>
      <c r="B19381" s="5"/>
      <c r="C19381" s="5"/>
      <c r="D19381" s="5"/>
      <c r="E19381" s="5"/>
      <c r="F19381" s="5"/>
      <c r="G19381" s="5"/>
      <c r="H19381" s="5"/>
      <c r="I19381" s="5"/>
      <c r="J19381" s="5"/>
      <c r="K19381" s="5"/>
      <c r="L19381" s="5"/>
      <c r="M19381" s="5"/>
      <c r="N19381" s="5"/>
      <c r="O19381" s="5"/>
      <c r="P19381" s="5"/>
      <c r="Q19381" s="5"/>
      <c r="R19381" s="5"/>
      <c r="S19381" s="5"/>
      <c r="T19381" s="5"/>
      <c r="U19381" s="5"/>
      <c r="V19381" s="5"/>
      <c r="W19381" s="5"/>
      <c r="X19381" s="5"/>
      <c r="Y19381" s="5"/>
      <c r="Z19381" s="5"/>
      <c r="AA19381" s="5"/>
      <c r="AB19381" s="5"/>
      <c r="AC19381" s="5"/>
      <c r="AD19381" s="5"/>
      <c r="AE19381" s="5"/>
      <c r="AF19381" s="5"/>
      <c r="AG19381" s="11"/>
    </row>
    <row r="19382" spans="1:33">
      <c r="A19382" s="5"/>
      <c r="B19382" s="5"/>
      <c r="C19382" s="5"/>
      <c r="D19382" s="5"/>
      <c r="E19382" s="5"/>
      <c r="F19382" s="5"/>
      <c r="G19382" s="5"/>
      <c r="H19382" s="5"/>
      <c r="I19382" s="5"/>
      <c r="J19382" s="5"/>
      <c r="K19382" s="5"/>
      <c r="L19382" s="5"/>
      <c r="M19382" s="5"/>
      <c r="N19382" s="5"/>
      <c r="O19382" s="5"/>
      <c r="P19382" s="5"/>
      <c r="Q19382" s="5"/>
      <c r="R19382" s="5"/>
      <c r="S19382" s="5"/>
      <c r="T19382" s="5"/>
      <c r="U19382" s="5"/>
      <c r="V19382" s="5"/>
      <c r="W19382" s="5"/>
      <c r="X19382" s="5"/>
      <c r="Y19382" s="5"/>
      <c r="Z19382" s="5"/>
      <c r="AA19382" s="5"/>
      <c r="AB19382" s="5"/>
      <c r="AC19382" s="5"/>
      <c r="AD19382" s="5"/>
      <c r="AE19382" s="5"/>
      <c r="AF19382" s="5"/>
      <c r="AG19382" s="11"/>
    </row>
    <row r="19383" spans="1:33">
      <c r="A19383" s="5"/>
      <c r="B19383" s="5"/>
      <c r="C19383" s="5"/>
      <c r="D19383" s="5"/>
      <c r="E19383" s="5"/>
      <c r="F19383" s="5"/>
      <c r="G19383" s="5"/>
      <c r="H19383" s="5"/>
      <c r="I19383" s="5"/>
      <c r="J19383" s="5"/>
      <c r="K19383" s="5"/>
      <c r="L19383" s="5"/>
      <c r="M19383" s="5"/>
      <c r="N19383" s="5"/>
      <c r="O19383" s="5"/>
      <c r="P19383" s="5"/>
      <c r="Q19383" s="5"/>
      <c r="R19383" s="5"/>
      <c r="S19383" s="5"/>
      <c r="T19383" s="5"/>
      <c r="U19383" s="5"/>
      <c r="V19383" s="5"/>
      <c r="W19383" s="5"/>
      <c r="X19383" s="5"/>
      <c r="Y19383" s="5"/>
      <c r="Z19383" s="5"/>
      <c r="AA19383" s="5"/>
      <c r="AB19383" s="5"/>
      <c r="AC19383" s="5"/>
      <c r="AD19383" s="5"/>
      <c r="AE19383" s="5"/>
      <c r="AF19383" s="5"/>
      <c r="AG19383" s="11"/>
    </row>
    <row r="19384" spans="1:33">
      <c r="A19384" s="5"/>
      <c r="B19384" s="5"/>
      <c r="C19384" s="5"/>
      <c r="D19384" s="5"/>
      <c r="E19384" s="5"/>
      <c r="F19384" s="5"/>
      <c r="G19384" s="5"/>
      <c r="H19384" s="5"/>
      <c r="I19384" s="5"/>
      <c r="J19384" s="5"/>
      <c r="K19384" s="5"/>
      <c r="L19384" s="5"/>
      <c r="M19384" s="5"/>
      <c r="N19384" s="5"/>
      <c r="O19384" s="5"/>
      <c r="P19384" s="5"/>
      <c r="Q19384" s="5"/>
      <c r="R19384" s="5"/>
      <c r="S19384" s="5"/>
      <c r="T19384" s="5"/>
      <c r="U19384" s="5"/>
      <c r="V19384" s="5"/>
      <c r="W19384" s="5"/>
      <c r="X19384" s="5"/>
      <c r="Y19384" s="5"/>
      <c r="Z19384" s="5"/>
      <c r="AA19384" s="5"/>
      <c r="AB19384" s="5"/>
      <c r="AC19384" s="5"/>
      <c r="AD19384" s="5"/>
      <c r="AE19384" s="5"/>
      <c r="AF19384" s="5"/>
      <c r="AG19384" s="11"/>
    </row>
    <row r="19385" spans="1:33">
      <c r="A19385" s="5"/>
      <c r="B19385" s="5"/>
      <c r="C19385" s="5"/>
      <c r="D19385" s="5"/>
      <c r="E19385" s="5"/>
      <c r="F19385" s="5"/>
      <c r="G19385" s="5"/>
      <c r="H19385" s="5"/>
      <c r="I19385" s="5"/>
      <c r="J19385" s="5"/>
      <c r="K19385" s="5"/>
      <c r="L19385" s="5"/>
      <c r="M19385" s="5"/>
      <c r="N19385" s="5"/>
      <c r="O19385" s="5"/>
      <c r="P19385" s="5"/>
      <c r="Q19385" s="5"/>
      <c r="R19385" s="5"/>
      <c r="S19385" s="5"/>
      <c r="T19385" s="5"/>
      <c r="U19385" s="5"/>
      <c r="V19385" s="5"/>
      <c r="W19385" s="5"/>
      <c r="X19385" s="5"/>
      <c r="Y19385" s="5"/>
      <c r="Z19385" s="5"/>
      <c r="AA19385" s="5"/>
      <c r="AB19385" s="5"/>
      <c r="AC19385" s="5"/>
      <c r="AD19385" s="5"/>
      <c r="AE19385" s="5"/>
      <c r="AF19385" s="5"/>
      <c r="AG19385" s="11"/>
    </row>
    <row r="19386" spans="1:33">
      <c r="A19386" s="5"/>
      <c r="B19386" s="5"/>
      <c r="C19386" s="5"/>
      <c r="D19386" s="5"/>
      <c r="E19386" s="5"/>
      <c r="F19386" s="5"/>
      <c r="G19386" s="5"/>
      <c r="H19386" s="5"/>
      <c r="I19386" s="5"/>
      <c r="J19386" s="5"/>
      <c r="K19386" s="5"/>
      <c r="L19386" s="5"/>
      <c r="M19386" s="5"/>
      <c r="N19386" s="5"/>
      <c r="O19386" s="5"/>
      <c r="P19386" s="5"/>
      <c r="Q19386" s="5"/>
      <c r="R19386" s="5"/>
      <c r="S19386" s="5"/>
      <c r="T19386" s="5"/>
      <c r="U19386" s="5"/>
      <c r="V19386" s="5"/>
      <c r="W19386" s="5"/>
      <c r="X19386" s="5"/>
      <c r="Y19386" s="5"/>
      <c r="Z19386" s="5"/>
      <c r="AA19386" s="5"/>
      <c r="AB19386" s="5"/>
      <c r="AC19386" s="5"/>
      <c r="AD19386" s="5"/>
      <c r="AE19386" s="5"/>
      <c r="AF19386" s="5"/>
      <c r="AG19386" s="11"/>
    </row>
    <row r="19387" spans="1:33">
      <c r="A19387" s="5"/>
      <c r="B19387" s="5"/>
      <c r="C19387" s="5"/>
      <c r="D19387" s="5"/>
      <c r="E19387" s="5"/>
      <c r="F19387" s="5"/>
      <c r="G19387" s="5"/>
      <c r="H19387" s="5"/>
      <c r="I19387" s="5"/>
      <c r="J19387" s="5"/>
      <c r="K19387" s="5"/>
      <c r="L19387" s="5"/>
      <c r="M19387" s="5"/>
      <c r="N19387" s="5"/>
      <c r="O19387" s="5"/>
      <c r="P19387" s="5"/>
      <c r="Q19387" s="5"/>
      <c r="R19387" s="5"/>
      <c r="S19387" s="5"/>
      <c r="T19387" s="5"/>
      <c r="U19387" s="5"/>
      <c r="V19387" s="5"/>
      <c r="W19387" s="5"/>
      <c r="X19387" s="5"/>
      <c r="Y19387" s="5"/>
      <c r="Z19387" s="5"/>
      <c r="AA19387" s="5"/>
      <c r="AB19387" s="5"/>
      <c r="AC19387" s="5"/>
      <c r="AD19387" s="5"/>
      <c r="AE19387" s="5"/>
      <c r="AF19387" s="5"/>
      <c r="AG19387" s="11"/>
    </row>
    <row r="19388" spans="1:33">
      <c r="A19388" s="5"/>
      <c r="B19388" s="5"/>
      <c r="C19388" s="5"/>
      <c r="D19388" s="5"/>
      <c r="E19388" s="5"/>
      <c r="F19388" s="5"/>
      <c r="G19388" s="5"/>
      <c r="H19388" s="5"/>
      <c r="I19388" s="5"/>
      <c r="J19388" s="5"/>
      <c r="K19388" s="5"/>
      <c r="L19388" s="5"/>
      <c r="M19388" s="5"/>
      <c r="N19388" s="5"/>
      <c r="O19388" s="5"/>
      <c r="P19388" s="5"/>
      <c r="Q19388" s="5"/>
      <c r="R19388" s="5"/>
      <c r="S19388" s="5"/>
      <c r="T19388" s="5"/>
      <c r="U19388" s="5"/>
      <c r="V19388" s="5"/>
      <c r="W19388" s="5"/>
      <c r="X19388" s="5"/>
      <c r="Y19388" s="5"/>
      <c r="Z19388" s="5"/>
      <c r="AA19388" s="5"/>
      <c r="AB19388" s="5"/>
      <c r="AC19388" s="5"/>
      <c r="AD19388" s="5"/>
      <c r="AE19388" s="5"/>
      <c r="AF19388" s="5"/>
      <c r="AG19388" s="11"/>
    </row>
    <row r="19389" spans="1:33">
      <c r="A19389" s="5"/>
      <c r="B19389" s="5"/>
      <c r="C19389" s="5"/>
      <c r="D19389" s="5"/>
      <c r="E19389" s="5"/>
      <c r="F19389" s="5"/>
      <c r="G19389" s="5"/>
      <c r="H19389" s="5"/>
      <c r="I19389" s="5"/>
      <c r="J19389" s="5"/>
      <c r="K19389" s="5"/>
      <c r="L19389" s="5"/>
      <c r="M19389" s="5"/>
      <c r="N19389" s="5"/>
      <c r="O19389" s="5"/>
      <c r="P19389" s="5"/>
      <c r="Q19389" s="5"/>
      <c r="R19389" s="5"/>
      <c r="S19389" s="5"/>
      <c r="T19389" s="5"/>
      <c r="U19389" s="5"/>
      <c r="V19389" s="5"/>
      <c r="W19389" s="5"/>
      <c r="X19389" s="5"/>
      <c r="Y19389" s="5"/>
      <c r="Z19389" s="5"/>
      <c r="AA19389" s="5"/>
      <c r="AB19389" s="5"/>
      <c r="AC19389" s="5"/>
      <c r="AD19389" s="5"/>
      <c r="AE19389" s="5"/>
      <c r="AF19389" s="5"/>
      <c r="AG19389" s="11"/>
    </row>
    <row r="19390" spans="1:33">
      <c r="A19390" s="5"/>
      <c r="B19390" s="5"/>
      <c r="C19390" s="5"/>
      <c r="D19390" s="5"/>
      <c r="E19390" s="5"/>
      <c r="F19390" s="5"/>
      <c r="G19390" s="5"/>
      <c r="H19390" s="5"/>
      <c r="I19390" s="5"/>
      <c r="J19390" s="5"/>
      <c r="K19390" s="5"/>
      <c r="L19390" s="5"/>
      <c r="M19390" s="5"/>
      <c r="N19390" s="5"/>
      <c r="O19390" s="5"/>
      <c r="P19390" s="5"/>
      <c r="Q19390" s="5"/>
      <c r="R19390" s="5"/>
      <c r="S19390" s="5"/>
      <c r="T19390" s="5"/>
      <c r="U19390" s="5"/>
      <c r="V19390" s="5"/>
      <c r="W19390" s="5"/>
      <c r="X19390" s="5"/>
      <c r="Y19390" s="5"/>
      <c r="Z19390" s="5"/>
      <c r="AA19390" s="5"/>
      <c r="AB19390" s="5"/>
      <c r="AC19390" s="5"/>
      <c r="AD19390" s="5"/>
      <c r="AE19390" s="5"/>
      <c r="AF19390" s="5"/>
      <c r="AG19390" s="11"/>
    </row>
    <row r="19391" spans="1:33">
      <c r="A19391" s="5"/>
      <c r="B19391" s="5"/>
      <c r="C19391" s="5"/>
      <c r="D19391" s="5"/>
      <c r="E19391" s="5"/>
      <c r="F19391" s="5"/>
      <c r="G19391" s="5"/>
      <c r="H19391" s="5"/>
      <c r="I19391" s="5"/>
      <c r="J19391" s="5"/>
      <c r="K19391" s="5"/>
      <c r="L19391" s="5"/>
      <c r="M19391" s="5"/>
      <c r="N19391" s="5"/>
      <c r="O19391" s="5"/>
      <c r="P19391" s="5"/>
      <c r="Q19391" s="5"/>
      <c r="R19391" s="5"/>
      <c r="S19391" s="5"/>
      <c r="T19391" s="5"/>
      <c r="U19391" s="5"/>
      <c r="V19391" s="5"/>
      <c r="W19391" s="5"/>
      <c r="X19391" s="5"/>
      <c r="Y19391" s="5"/>
      <c r="Z19391" s="5"/>
      <c r="AA19391" s="5"/>
      <c r="AB19391" s="5"/>
      <c r="AC19391" s="5"/>
      <c r="AD19391" s="5"/>
      <c r="AE19391" s="5"/>
      <c r="AF19391" s="5"/>
      <c r="AG19391" s="11"/>
    </row>
    <row r="19392" spans="1:33">
      <c r="A19392" s="5"/>
      <c r="B19392" s="5"/>
      <c r="C19392" s="5"/>
      <c r="D19392" s="5"/>
      <c r="E19392" s="5"/>
      <c r="F19392" s="5"/>
      <c r="G19392" s="5"/>
      <c r="H19392" s="5"/>
      <c r="I19392" s="5"/>
      <c r="J19392" s="5"/>
      <c r="K19392" s="5"/>
      <c r="L19392" s="5"/>
      <c r="M19392" s="5"/>
      <c r="N19392" s="5"/>
      <c r="O19392" s="5"/>
      <c r="P19392" s="5"/>
      <c r="Q19392" s="5"/>
      <c r="R19392" s="5"/>
      <c r="S19392" s="5"/>
      <c r="T19392" s="5"/>
      <c r="U19392" s="5"/>
      <c r="V19392" s="5"/>
      <c r="W19392" s="5"/>
      <c r="X19392" s="5"/>
      <c r="Y19392" s="5"/>
      <c r="Z19392" s="5"/>
      <c r="AA19392" s="5"/>
      <c r="AB19392" s="5"/>
      <c r="AC19392" s="5"/>
      <c r="AD19392" s="5"/>
      <c r="AE19392" s="5"/>
      <c r="AF19392" s="5"/>
      <c r="AG19392" s="11"/>
    </row>
    <row r="19393" spans="1:33">
      <c r="A19393" s="5"/>
      <c r="B19393" s="5"/>
      <c r="C19393" s="5"/>
      <c r="D19393" s="5"/>
      <c r="E19393" s="5"/>
      <c r="F19393" s="5"/>
      <c r="G19393" s="5"/>
      <c r="H19393" s="5"/>
      <c r="I19393" s="5"/>
      <c r="J19393" s="5"/>
      <c r="K19393" s="5"/>
      <c r="L19393" s="5"/>
      <c r="M19393" s="5"/>
      <c r="N19393" s="5"/>
      <c r="O19393" s="5"/>
      <c r="P19393" s="5"/>
      <c r="Q19393" s="5"/>
      <c r="R19393" s="5"/>
      <c r="S19393" s="5"/>
      <c r="T19393" s="5"/>
      <c r="U19393" s="5"/>
      <c r="V19393" s="5"/>
      <c r="W19393" s="5"/>
      <c r="X19393" s="5"/>
      <c r="Y19393" s="5"/>
      <c r="Z19393" s="5"/>
      <c r="AA19393" s="5"/>
      <c r="AB19393" s="5"/>
      <c r="AC19393" s="5"/>
      <c r="AD19393" s="5"/>
      <c r="AE19393" s="5"/>
      <c r="AF19393" s="5"/>
      <c r="AG19393" s="11"/>
    </row>
    <row r="19394" spans="1:33">
      <c r="A19394" s="5"/>
      <c r="B19394" s="5"/>
      <c r="C19394" s="5"/>
      <c r="D19394" s="5"/>
      <c r="E19394" s="5"/>
      <c r="F19394" s="5"/>
      <c r="G19394" s="5"/>
      <c r="H19394" s="5"/>
      <c r="I19394" s="5"/>
      <c r="J19394" s="5"/>
      <c r="K19394" s="5"/>
      <c r="L19394" s="5"/>
      <c r="M19394" s="5"/>
      <c r="N19394" s="5"/>
      <c r="O19394" s="5"/>
      <c r="P19394" s="5"/>
      <c r="Q19394" s="5"/>
      <c r="R19394" s="5"/>
      <c r="S19394" s="5"/>
      <c r="T19394" s="5"/>
      <c r="U19394" s="5"/>
      <c r="V19394" s="5"/>
      <c r="W19394" s="5"/>
      <c r="X19394" s="5"/>
      <c r="Y19394" s="5"/>
      <c r="Z19394" s="5"/>
      <c r="AA19394" s="5"/>
      <c r="AB19394" s="5"/>
      <c r="AC19394" s="5"/>
      <c r="AD19394" s="5"/>
      <c r="AE19394" s="5"/>
      <c r="AF19394" s="5"/>
      <c r="AG19394" s="11"/>
    </row>
    <row r="19395" spans="1:33">
      <c r="A19395" s="5"/>
      <c r="B19395" s="5"/>
      <c r="C19395" s="5"/>
      <c r="D19395" s="5"/>
      <c r="E19395" s="5"/>
      <c r="F19395" s="5"/>
      <c r="G19395" s="5"/>
      <c r="H19395" s="5"/>
      <c r="I19395" s="5"/>
      <c r="J19395" s="5"/>
      <c r="K19395" s="5"/>
      <c r="L19395" s="5"/>
      <c r="M19395" s="5"/>
      <c r="N19395" s="5"/>
      <c r="O19395" s="5"/>
      <c r="P19395" s="5"/>
      <c r="Q19395" s="5"/>
      <c r="R19395" s="5"/>
      <c r="S19395" s="5"/>
      <c r="T19395" s="5"/>
      <c r="U19395" s="5"/>
      <c r="V19395" s="5"/>
      <c r="W19395" s="5"/>
      <c r="X19395" s="5"/>
      <c r="Y19395" s="5"/>
      <c r="Z19395" s="5"/>
      <c r="AA19395" s="5"/>
      <c r="AB19395" s="5"/>
      <c r="AC19395" s="5"/>
      <c r="AD19395" s="5"/>
      <c r="AE19395" s="5"/>
      <c r="AF19395" s="5"/>
      <c r="AG19395" s="11"/>
    </row>
    <row r="19396" spans="1:33">
      <c r="A19396" s="5"/>
      <c r="B19396" s="5"/>
      <c r="C19396" s="5"/>
      <c r="D19396" s="5"/>
      <c r="E19396" s="5"/>
      <c r="F19396" s="5"/>
      <c r="G19396" s="5"/>
      <c r="H19396" s="5"/>
      <c r="I19396" s="5"/>
      <c r="J19396" s="5"/>
      <c r="K19396" s="5"/>
      <c r="L19396" s="5"/>
      <c r="M19396" s="5"/>
      <c r="N19396" s="5"/>
      <c r="O19396" s="5"/>
      <c r="P19396" s="5"/>
      <c r="Q19396" s="5"/>
      <c r="R19396" s="5"/>
      <c r="S19396" s="5"/>
      <c r="T19396" s="5"/>
      <c r="U19396" s="5"/>
      <c r="V19396" s="5"/>
      <c r="W19396" s="5"/>
      <c r="X19396" s="5"/>
      <c r="Y19396" s="5"/>
      <c r="Z19396" s="5"/>
      <c r="AA19396" s="5"/>
      <c r="AB19396" s="5"/>
      <c r="AC19396" s="5"/>
      <c r="AD19396" s="5"/>
      <c r="AE19396" s="5"/>
      <c r="AF19396" s="5"/>
      <c r="AG19396" s="11"/>
    </row>
    <row r="19397" spans="1:33">
      <c r="A19397" s="5"/>
      <c r="B19397" s="5"/>
      <c r="C19397" s="5"/>
      <c r="D19397" s="5"/>
      <c r="E19397" s="5"/>
      <c r="F19397" s="5"/>
      <c r="G19397" s="5"/>
      <c r="H19397" s="5"/>
      <c r="I19397" s="5"/>
      <c r="J19397" s="5"/>
      <c r="K19397" s="5"/>
      <c r="L19397" s="5"/>
      <c r="M19397" s="5"/>
      <c r="N19397" s="5"/>
      <c r="O19397" s="5"/>
      <c r="P19397" s="5"/>
      <c r="Q19397" s="5"/>
      <c r="R19397" s="5"/>
      <c r="S19397" s="5"/>
      <c r="T19397" s="5"/>
      <c r="U19397" s="5"/>
      <c r="V19397" s="5"/>
      <c r="W19397" s="5"/>
      <c r="X19397" s="5"/>
      <c r="Y19397" s="5"/>
      <c r="Z19397" s="5"/>
      <c r="AA19397" s="5"/>
      <c r="AB19397" s="5"/>
      <c r="AC19397" s="5"/>
      <c r="AD19397" s="5"/>
      <c r="AE19397" s="5"/>
      <c r="AF19397" s="5"/>
      <c r="AG19397" s="11"/>
    </row>
    <row r="19398" spans="1:33">
      <c r="A19398" s="5"/>
      <c r="B19398" s="5"/>
      <c r="C19398" s="5"/>
      <c r="D19398" s="5"/>
      <c r="E19398" s="5"/>
      <c r="F19398" s="5"/>
      <c r="G19398" s="5"/>
      <c r="H19398" s="5"/>
      <c r="I19398" s="5"/>
      <c r="J19398" s="5"/>
      <c r="K19398" s="5"/>
      <c r="L19398" s="5"/>
      <c r="M19398" s="5"/>
      <c r="N19398" s="5"/>
      <c r="O19398" s="5"/>
      <c r="P19398" s="5"/>
      <c r="Q19398" s="5"/>
      <c r="R19398" s="5"/>
      <c r="S19398" s="5"/>
      <c r="T19398" s="5"/>
      <c r="U19398" s="5"/>
      <c r="V19398" s="5"/>
      <c r="W19398" s="5"/>
      <c r="X19398" s="5"/>
      <c r="Y19398" s="5"/>
      <c r="Z19398" s="5"/>
      <c r="AA19398" s="5"/>
      <c r="AB19398" s="5"/>
      <c r="AC19398" s="5"/>
      <c r="AD19398" s="5"/>
      <c r="AE19398" s="5"/>
      <c r="AF19398" s="5"/>
      <c r="AG19398" s="11"/>
    </row>
    <row r="19399" spans="1:33">
      <c r="A19399" s="5"/>
      <c r="B19399" s="5"/>
      <c r="C19399" s="5"/>
      <c r="D19399" s="5"/>
      <c r="E19399" s="5"/>
      <c r="F19399" s="5"/>
      <c r="G19399" s="5"/>
      <c r="H19399" s="5"/>
      <c r="I19399" s="5"/>
      <c r="J19399" s="5"/>
      <c r="K19399" s="5"/>
      <c r="L19399" s="5"/>
      <c r="M19399" s="5"/>
      <c r="N19399" s="5"/>
      <c r="O19399" s="5"/>
      <c r="P19399" s="5"/>
      <c r="Q19399" s="5"/>
      <c r="R19399" s="5"/>
      <c r="S19399" s="5"/>
      <c r="T19399" s="5"/>
      <c r="U19399" s="5"/>
      <c r="V19399" s="5"/>
      <c r="W19399" s="5"/>
      <c r="X19399" s="5"/>
      <c r="Y19399" s="5"/>
      <c r="Z19399" s="5"/>
      <c r="AA19399" s="5"/>
      <c r="AB19399" s="5"/>
      <c r="AC19399" s="5"/>
      <c r="AD19399" s="5"/>
      <c r="AE19399" s="5"/>
      <c r="AF19399" s="5"/>
      <c r="AG19399" s="11"/>
    </row>
    <row r="19400" spans="1:33">
      <c r="A19400" s="5"/>
      <c r="B19400" s="5"/>
      <c r="C19400" s="5"/>
      <c r="D19400" s="5"/>
      <c r="E19400" s="5"/>
      <c r="F19400" s="5"/>
      <c r="G19400" s="5"/>
      <c r="H19400" s="5"/>
      <c r="I19400" s="5"/>
      <c r="J19400" s="5"/>
      <c r="K19400" s="5"/>
      <c r="L19400" s="5"/>
      <c r="M19400" s="5"/>
      <c r="N19400" s="5"/>
      <c r="O19400" s="5"/>
      <c r="P19400" s="5"/>
      <c r="Q19400" s="5"/>
      <c r="R19400" s="5"/>
      <c r="S19400" s="5"/>
      <c r="T19400" s="5"/>
      <c r="U19400" s="5"/>
      <c r="V19400" s="5"/>
      <c r="W19400" s="5"/>
      <c r="X19400" s="5"/>
      <c r="Y19400" s="5"/>
      <c r="Z19400" s="5"/>
      <c r="AA19400" s="5"/>
      <c r="AB19400" s="5"/>
      <c r="AC19400" s="5"/>
      <c r="AD19400" s="5"/>
      <c r="AE19400" s="5"/>
      <c r="AF19400" s="5"/>
      <c r="AG19400" s="11"/>
    </row>
    <row r="19401" spans="1:33">
      <c r="A19401" s="5"/>
      <c r="B19401" s="5"/>
      <c r="C19401" s="5"/>
      <c r="D19401" s="5"/>
      <c r="E19401" s="5"/>
      <c r="F19401" s="5"/>
      <c r="G19401" s="5"/>
      <c r="H19401" s="5"/>
      <c r="I19401" s="5"/>
      <c r="J19401" s="5"/>
      <c r="K19401" s="5"/>
      <c r="L19401" s="5"/>
      <c r="M19401" s="5"/>
      <c r="N19401" s="5"/>
      <c r="O19401" s="5"/>
      <c r="P19401" s="5"/>
      <c r="Q19401" s="5"/>
      <c r="R19401" s="5"/>
      <c r="S19401" s="5"/>
      <c r="T19401" s="5"/>
      <c r="U19401" s="5"/>
      <c r="V19401" s="5"/>
      <c r="W19401" s="5"/>
      <c r="X19401" s="5"/>
      <c r="Y19401" s="5"/>
      <c r="Z19401" s="5"/>
      <c r="AA19401" s="5"/>
      <c r="AB19401" s="5"/>
      <c r="AC19401" s="5"/>
      <c r="AD19401" s="5"/>
      <c r="AE19401" s="5"/>
      <c r="AF19401" s="5"/>
      <c r="AG19401" s="11"/>
    </row>
    <row r="19402" spans="1:33">
      <c r="A19402" s="5"/>
      <c r="B19402" s="5"/>
      <c r="C19402" s="5"/>
      <c r="D19402" s="5"/>
      <c r="E19402" s="5"/>
      <c r="F19402" s="5"/>
      <c r="G19402" s="5"/>
      <c r="H19402" s="5"/>
      <c r="I19402" s="5"/>
      <c r="J19402" s="5"/>
      <c r="K19402" s="5"/>
      <c r="L19402" s="5"/>
      <c r="M19402" s="5"/>
      <c r="N19402" s="5"/>
      <c r="O19402" s="5"/>
      <c r="P19402" s="5"/>
      <c r="Q19402" s="5"/>
      <c r="R19402" s="5"/>
      <c r="S19402" s="5"/>
      <c r="T19402" s="5"/>
      <c r="U19402" s="5"/>
      <c r="V19402" s="5"/>
      <c r="W19402" s="5"/>
      <c r="X19402" s="5"/>
      <c r="Y19402" s="5"/>
      <c r="Z19402" s="5"/>
      <c r="AA19402" s="5"/>
      <c r="AB19402" s="5"/>
      <c r="AC19402" s="5"/>
      <c r="AD19402" s="5"/>
      <c r="AE19402" s="5"/>
      <c r="AF19402" s="5"/>
      <c r="AG19402" s="11"/>
    </row>
    <row r="19403" spans="1:33">
      <c r="A19403" s="5"/>
      <c r="B19403" s="5"/>
      <c r="C19403" s="5"/>
      <c r="D19403" s="5"/>
      <c r="E19403" s="5"/>
      <c r="F19403" s="5"/>
      <c r="G19403" s="5"/>
      <c r="H19403" s="5"/>
      <c r="I19403" s="5"/>
      <c r="J19403" s="5"/>
      <c r="K19403" s="5"/>
      <c r="L19403" s="5"/>
      <c r="M19403" s="5"/>
      <c r="N19403" s="5"/>
      <c r="O19403" s="5"/>
      <c r="P19403" s="5"/>
      <c r="Q19403" s="5"/>
      <c r="R19403" s="5"/>
      <c r="S19403" s="5"/>
      <c r="T19403" s="5"/>
      <c r="U19403" s="5"/>
      <c r="V19403" s="5"/>
      <c r="W19403" s="5"/>
      <c r="X19403" s="5"/>
      <c r="Y19403" s="5"/>
      <c r="Z19403" s="5"/>
      <c r="AA19403" s="5"/>
      <c r="AB19403" s="5"/>
      <c r="AC19403" s="5"/>
      <c r="AD19403" s="5"/>
      <c r="AE19403" s="5"/>
      <c r="AF19403" s="5"/>
      <c r="AG19403" s="11"/>
    </row>
    <row r="19404" spans="1:33">
      <c r="A19404" s="5"/>
      <c r="B19404" s="5"/>
      <c r="C19404" s="5"/>
      <c r="D19404" s="5"/>
      <c r="E19404" s="5"/>
      <c r="F19404" s="5"/>
      <c r="G19404" s="5"/>
      <c r="H19404" s="5"/>
      <c r="I19404" s="5"/>
      <c r="J19404" s="5"/>
      <c r="K19404" s="5"/>
      <c r="L19404" s="5"/>
      <c r="M19404" s="5"/>
      <c r="N19404" s="5"/>
      <c r="O19404" s="5"/>
      <c r="P19404" s="5"/>
      <c r="Q19404" s="5"/>
      <c r="R19404" s="5"/>
      <c r="S19404" s="5"/>
      <c r="T19404" s="5"/>
      <c r="U19404" s="5"/>
      <c r="V19404" s="5"/>
      <c r="W19404" s="5"/>
      <c r="X19404" s="5"/>
      <c r="Y19404" s="5"/>
      <c r="Z19404" s="5"/>
      <c r="AA19404" s="5"/>
      <c r="AB19404" s="5"/>
      <c r="AC19404" s="5"/>
      <c r="AD19404" s="5"/>
      <c r="AE19404" s="5"/>
      <c r="AF19404" s="5"/>
      <c r="AG19404" s="11"/>
    </row>
    <row r="19405" spans="1:33">
      <c r="A19405" s="5"/>
      <c r="B19405" s="5"/>
      <c r="C19405" s="5"/>
      <c r="D19405" s="5"/>
      <c r="E19405" s="5"/>
      <c r="F19405" s="5"/>
      <c r="G19405" s="5"/>
      <c r="H19405" s="5"/>
      <c r="I19405" s="5"/>
      <c r="J19405" s="5"/>
      <c r="K19405" s="5"/>
      <c r="L19405" s="5"/>
      <c r="M19405" s="5"/>
      <c r="N19405" s="5"/>
      <c r="O19405" s="5"/>
      <c r="P19405" s="5"/>
      <c r="Q19405" s="5"/>
      <c r="R19405" s="5"/>
      <c r="S19405" s="5"/>
      <c r="T19405" s="5"/>
      <c r="U19405" s="5"/>
      <c r="V19405" s="5"/>
      <c r="W19405" s="5"/>
      <c r="X19405" s="5"/>
      <c r="Y19405" s="5"/>
      <c r="Z19405" s="5"/>
      <c r="AA19405" s="5"/>
      <c r="AB19405" s="5"/>
      <c r="AC19405" s="5"/>
      <c r="AD19405" s="5"/>
      <c r="AE19405" s="5"/>
      <c r="AF19405" s="5"/>
      <c r="AG19405" s="11"/>
    </row>
    <row r="19406" spans="1:33">
      <c r="A19406" s="5"/>
      <c r="B19406" s="5"/>
      <c r="C19406" s="5"/>
      <c r="D19406" s="5"/>
      <c r="E19406" s="5"/>
      <c r="F19406" s="5"/>
      <c r="G19406" s="5"/>
      <c r="H19406" s="5"/>
      <c r="I19406" s="5"/>
      <c r="J19406" s="5"/>
      <c r="K19406" s="5"/>
      <c r="L19406" s="5"/>
      <c r="M19406" s="5"/>
      <c r="N19406" s="5"/>
      <c r="O19406" s="5"/>
      <c r="P19406" s="5"/>
      <c r="Q19406" s="5"/>
      <c r="R19406" s="5"/>
      <c r="S19406" s="5"/>
      <c r="T19406" s="5"/>
      <c r="U19406" s="5"/>
      <c r="V19406" s="5"/>
      <c r="W19406" s="5"/>
      <c r="X19406" s="5"/>
      <c r="Y19406" s="5"/>
      <c r="Z19406" s="5"/>
      <c r="AA19406" s="5"/>
      <c r="AB19406" s="5"/>
      <c r="AC19406" s="5"/>
      <c r="AD19406" s="5"/>
      <c r="AE19406" s="5"/>
      <c r="AF19406" s="5"/>
      <c r="AG19406" s="11"/>
    </row>
    <row r="19407" spans="1:33">
      <c r="A19407" s="5"/>
      <c r="B19407" s="5"/>
      <c r="C19407" s="5"/>
      <c r="D19407" s="5"/>
      <c r="E19407" s="5"/>
      <c r="F19407" s="5"/>
      <c r="G19407" s="5"/>
      <c r="H19407" s="5"/>
      <c r="I19407" s="5"/>
      <c r="J19407" s="5"/>
      <c r="K19407" s="5"/>
      <c r="L19407" s="5"/>
      <c r="M19407" s="5"/>
      <c r="N19407" s="5"/>
      <c r="O19407" s="5"/>
      <c r="P19407" s="5"/>
      <c r="Q19407" s="5"/>
      <c r="R19407" s="5"/>
      <c r="S19407" s="5"/>
      <c r="T19407" s="5"/>
      <c r="U19407" s="5"/>
      <c r="V19407" s="5"/>
      <c r="W19407" s="5"/>
      <c r="X19407" s="5"/>
      <c r="Y19407" s="5"/>
      <c r="Z19407" s="5"/>
      <c r="AA19407" s="5"/>
      <c r="AB19407" s="5"/>
      <c r="AC19407" s="5"/>
      <c r="AD19407" s="5"/>
      <c r="AE19407" s="5"/>
      <c r="AF19407" s="5"/>
      <c r="AG19407" s="11"/>
    </row>
    <row r="19408" spans="1:33">
      <c r="A19408" s="5"/>
      <c r="B19408" s="5"/>
      <c r="C19408" s="5"/>
      <c r="D19408" s="5"/>
      <c r="E19408" s="5"/>
      <c r="F19408" s="5"/>
      <c r="G19408" s="5"/>
      <c r="H19408" s="5"/>
      <c r="I19408" s="5"/>
      <c r="J19408" s="5"/>
      <c r="K19408" s="5"/>
      <c r="L19408" s="5"/>
      <c r="M19408" s="5"/>
      <c r="N19408" s="5"/>
      <c r="O19408" s="5"/>
      <c r="P19408" s="5"/>
      <c r="Q19408" s="5"/>
      <c r="R19408" s="5"/>
      <c r="S19408" s="5"/>
      <c r="T19408" s="5"/>
      <c r="U19408" s="5"/>
      <c r="V19408" s="5"/>
      <c r="W19408" s="5"/>
      <c r="X19408" s="5"/>
      <c r="Y19408" s="5"/>
      <c r="Z19408" s="5"/>
      <c r="AA19408" s="5"/>
      <c r="AB19408" s="5"/>
      <c r="AC19408" s="5"/>
      <c r="AD19408" s="5"/>
      <c r="AE19408" s="5"/>
      <c r="AF19408" s="5"/>
      <c r="AG19408" s="11"/>
    </row>
    <row r="19409" spans="1:33">
      <c r="A19409" s="5"/>
      <c r="B19409" s="5"/>
      <c r="C19409" s="5"/>
      <c r="D19409" s="5"/>
      <c r="E19409" s="5"/>
      <c r="F19409" s="5"/>
      <c r="G19409" s="5"/>
      <c r="H19409" s="5"/>
      <c r="I19409" s="5"/>
      <c r="J19409" s="5"/>
      <c r="K19409" s="5"/>
      <c r="L19409" s="5"/>
      <c r="M19409" s="5"/>
      <c r="N19409" s="5"/>
      <c r="O19409" s="5"/>
      <c r="P19409" s="5"/>
      <c r="Q19409" s="5"/>
      <c r="R19409" s="5"/>
      <c r="S19409" s="5"/>
      <c r="T19409" s="5"/>
      <c r="U19409" s="5"/>
      <c r="V19409" s="5"/>
      <c r="W19409" s="5"/>
      <c r="X19409" s="5"/>
      <c r="Y19409" s="5"/>
      <c r="Z19409" s="5"/>
      <c r="AA19409" s="5"/>
      <c r="AB19409" s="5"/>
      <c r="AC19409" s="5"/>
      <c r="AD19409" s="5"/>
      <c r="AE19409" s="5"/>
      <c r="AF19409" s="5"/>
      <c r="AG19409" s="11"/>
    </row>
    <row r="19410" spans="1:33">
      <c r="A19410" s="5"/>
      <c r="B19410" s="5"/>
      <c r="C19410" s="5"/>
      <c r="D19410" s="5"/>
      <c r="E19410" s="5"/>
      <c r="F19410" s="5"/>
      <c r="G19410" s="5"/>
      <c r="H19410" s="5"/>
      <c r="I19410" s="5"/>
      <c r="J19410" s="5"/>
      <c r="K19410" s="5"/>
      <c r="L19410" s="5"/>
      <c r="M19410" s="5"/>
      <c r="N19410" s="5"/>
      <c r="O19410" s="5"/>
      <c r="P19410" s="5"/>
      <c r="Q19410" s="5"/>
      <c r="R19410" s="5"/>
      <c r="S19410" s="5"/>
      <c r="T19410" s="5"/>
      <c r="U19410" s="5"/>
      <c r="V19410" s="5"/>
      <c r="W19410" s="5"/>
      <c r="X19410" s="5"/>
      <c r="Y19410" s="5"/>
      <c r="Z19410" s="5"/>
      <c r="AA19410" s="5"/>
      <c r="AB19410" s="5"/>
      <c r="AC19410" s="5"/>
      <c r="AD19410" s="5"/>
      <c r="AE19410" s="5"/>
      <c r="AF19410" s="5"/>
      <c r="AG19410" s="11"/>
    </row>
    <row r="19411" spans="1:33">
      <c r="A19411" s="5"/>
      <c r="B19411" s="5"/>
      <c r="C19411" s="5"/>
      <c r="D19411" s="5"/>
      <c r="E19411" s="5"/>
      <c r="F19411" s="5"/>
      <c r="G19411" s="5"/>
      <c r="H19411" s="5"/>
      <c r="I19411" s="5"/>
      <c r="J19411" s="5"/>
      <c r="K19411" s="5"/>
      <c r="L19411" s="5"/>
      <c r="M19411" s="5"/>
      <c r="N19411" s="5"/>
      <c r="O19411" s="5"/>
      <c r="P19411" s="5"/>
      <c r="Q19411" s="5"/>
      <c r="R19411" s="5"/>
      <c r="S19411" s="5"/>
      <c r="T19411" s="5"/>
      <c r="U19411" s="5"/>
      <c r="V19411" s="5"/>
      <c r="W19411" s="5"/>
      <c r="X19411" s="5"/>
      <c r="Y19411" s="5"/>
      <c r="Z19411" s="5"/>
      <c r="AA19411" s="5"/>
      <c r="AB19411" s="5"/>
      <c r="AC19411" s="5"/>
      <c r="AD19411" s="5"/>
      <c r="AE19411" s="5"/>
      <c r="AF19411" s="5"/>
      <c r="AG19411" s="11"/>
    </row>
    <row r="19412" spans="1:33">
      <c r="A19412" s="5"/>
      <c r="B19412" s="5"/>
      <c r="C19412" s="5"/>
      <c r="D19412" s="5"/>
      <c r="E19412" s="5"/>
      <c r="F19412" s="5"/>
      <c r="G19412" s="5"/>
      <c r="H19412" s="5"/>
      <c r="I19412" s="5"/>
      <c r="J19412" s="5"/>
      <c r="K19412" s="5"/>
      <c r="L19412" s="5"/>
      <c r="M19412" s="5"/>
      <c r="N19412" s="5"/>
      <c r="O19412" s="5"/>
      <c r="P19412" s="5"/>
      <c r="Q19412" s="5"/>
      <c r="R19412" s="5"/>
      <c r="S19412" s="5"/>
      <c r="T19412" s="5"/>
      <c r="U19412" s="5"/>
      <c r="V19412" s="5"/>
      <c r="W19412" s="5"/>
      <c r="X19412" s="5"/>
      <c r="Y19412" s="5"/>
      <c r="Z19412" s="5"/>
      <c r="AA19412" s="5"/>
      <c r="AB19412" s="5"/>
      <c r="AC19412" s="5"/>
      <c r="AD19412" s="5"/>
      <c r="AE19412" s="5"/>
      <c r="AF19412" s="5"/>
      <c r="AG19412" s="11"/>
    </row>
    <row r="19413" spans="1:33">
      <c r="A19413" s="5"/>
      <c r="B19413" s="5"/>
      <c r="C19413" s="5"/>
      <c r="D19413" s="5"/>
      <c r="E19413" s="5"/>
      <c r="F19413" s="5"/>
      <c r="G19413" s="5"/>
      <c r="H19413" s="5"/>
      <c r="I19413" s="5"/>
      <c r="J19413" s="5"/>
      <c r="K19413" s="5"/>
      <c r="L19413" s="5"/>
      <c r="M19413" s="5"/>
      <c r="N19413" s="5"/>
      <c r="O19413" s="5"/>
      <c r="P19413" s="5"/>
      <c r="Q19413" s="5"/>
      <c r="R19413" s="5"/>
      <c r="S19413" s="5"/>
      <c r="T19413" s="5"/>
      <c r="U19413" s="5"/>
      <c r="V19413" s="5"/>
      <c r="W19413" s="5"/>
      <c r="X19413" s="5"/>
      <c r="Y19413" s="5"/>
      <c r="Z19413" s="5"/>
      <c r="AA19413" s="5"/>
      <c r="AB19413" s="5"/>
      <c r="AC19413" s="5"/>
      <c r="AD19413" s="5"/>
      <c r="AE19413" s="5"/>
      <c r="AF19413" s="5"/>
      <c r="AG19413" s="11"/>
    </row>
    <row r="19414" spans="1:33">
      <c r="A19414" s="5"/>
      <c r="B19414" s="5"/>
      <c r="C19414" s="5"/>
      <c r="D19414" s="5"/>
      <c r="E19414" s="5"/>
      <c r="F19414" s="5"/>
      <c r="G19414" s="5"/>
      <c r="H19414" s="5"/>
      <c r="I19414" s="5"/>
      <c r="J19414" s="5"/>
      <c r="K19414" s="5"/>
      <c r="L19414" s="5"/>
      <c r="M19414" s="5"/>
      <c r="N19414" s="5"/>
      <c r="O19414" s="5"/>
      <c r="P19414" s="5"/>
      <c r="Q19414" s="5"/>
      <c r="R19414" s="5"/>
      <c r="S19414" s="5"/>
      <c r="T19414" s="5"/>
      <c r="U19414" s="5"/>
      <c r="V19414" s="5"/>
      <c r="W19414" s="5"/>
      <c r="X19414" s="5"/>
      <c r="Y19414" s="5"/>
      <c r="Z19414" s="5"/>
      <c r="AA19414" s="5"/>
      <c r="AB19414" s="5"/>
      <c r="AC19414" s="5"/>
      <c r="AD19414" s="5"/>
      <c r="AE19414" s="5"/>
      <c r="AF19414" s="5"/>
      <c r="AG19414" s="11"/>
    </row>
    <row r="19415" spans="1:33">
      <c r="A19415" s="5"/>
      <c r="B19415" s="5"/>
      <c r="C19415" s="5"/>
      <c r="D19415" s="5"/>
      <c r="E19415" s="5"/>
      <c r="F19415" s="5"/>
      <c r="G19415" s="5"/>
      <c r="H19415" s="5"/>
      <c r="I19415" s="5"/>
      <c r="J19415" s="5"/>
      <c r="K19415" s="5"/>
      <c r="L19415" s="5"/>
      <c r="M19415" s="5"/>
      <c r="N19415" s="5"/>
      <c r="O19415" s="5"/>
      <c r="P19415" s="5"/>
      <c r="Q19415" s="5"/>
      <c r="R19415" s="5"/>
      <c r="S19415" s="5"/>
      <c r="T19415" s="5"/>
      <c r="U19415" s="5"/>
      <c r="V19415" s="5"/>
      <c r="W19415" s="5"/>
      <c r="X19415" s="5"/>
      <c r="Y19415" s="5"/>
      <c r="Z19415" s="5"/>
      <c r="AA19415" s="5"/>
      <c r="AB19415" s="5"/>
      <c r="AC19415" s="5"/>
      <c r="AD19415" s="5"/>
      <c r="AE19415" s="5"/>
      <c r="AF19415" s="5"/>
      <c r="AG19415" s="11"/>
    </row>
    <row r="19416" spans="1:33">
      <c r="A19416" s="5"/>
      <c r="B19416" s="5"/>
      <c r="C19416" s="5"/>
      <c r="D19416" s="5"/>
      <c r="E19416" s="5"/>
      <c r="F19416" s="5"/>
      <c r="G19416" s="5"/>
      <c r="H19416" s="5"/>
      <c r="I19416" s="5"/>
      <c r="J19416" s="5"/>
      <c r="K19416" s="5"/>
      <c r="L19416" s="5"/>
      <c r="M19416" s="5"/>
      <c r="N19416" s="5"/>
      <c r="O19416" s="5"/>
      <c r="P19416" s="5"/>
      <c r="Q19416" s="5"/>
      <c r="R19416" s="5"/>
      <c r="S19416" s="5"/>
      <c r="T19416" s="5"/>
      <c r="U19416" s="5"/>
      <c r="V19416" s="5"/>
      <c r="W19416" s="5"/>
      <c r="X19416" s="5"/>
      <c r="Y19416" s="5"/>
      <c r="Z19416" s="5"/>
      <c r="AA19416" s="5"/>
      <c r="AB19416" s="5"/>
      <c r="AC19416" s="5"/>
      <c r="AD19416" s="5"/>
      <c r="AE19416" s="5"/>
      <c r="AF19416" s="5"/>
      <c r="AG19416" s="11"/>
    </row>
    <row r="19417" spans="1:33">
      <c r="A19417" s="5"/>
      <c r="B19417" s="5"/>
      <c r="C19417" s="5"/>
      <c r="D19417" s="5"/>
      <c r="E19417" s="5"/>
      <c r="F19417" s="5"/>
      <c r="G19417" s="5"/>
      <c r="H19417" s="5"/>
      <c r="I19417" s="5"/>
      <c r="J19417" s="5"/>
      <c r="K19417" s="5"/>
      <c r="L19417" s="5"/>
      <c r="M19417" s="5"/>
      <c r="N19417" s="5"/>
      <c r="O19417" s="5"/>
      <c r="P19417" s="5"/>
      <c r="Q19417" s="5"/>
      <c r="R19417" s="5"/>
      <c r="S19417" s="5"/>
      <c r="T19417" s="5"/>
      <c r="U19417" s="5"/>
      <c r="V19417" s="5"/>
      <c r="W19417" s="5"/>
      <c r="X19417" s="5"/>
      <c r="Y19417" s="5"/>
      <c r="Z19417" s="5"/>
      <c r="AA19417" s="5"/>
      <c r="AB19417" s="5"/>
      <c r="AC19417" s="5"/>
      <c r="AD19417" s="5"/>
      <c r="AE19417" s="5"/>
      <c r="AF19417" s="5"/>
      <c r="AG19417" s="11"/>
    </row>
    <row r="19418" spans="1:33">
      <c r="A19418" s="5"/>
      <c r="B19418" s="5"/>
      <c r="C19418" s="5"/>
      <c r="D19418" s="5"/>
      <c r="E19418" s="5"/>
      <c r="F19418" s="5"/>
      <c r="G19418" s="5"/>
      <c r="H19418" s="5"/>
      <c r="I19418" s="5"/>
      <c r="J19418" s="5"/>
      <c r="K19418" s="5"/>
      <c r="L19418" s="5"/>
      <c r="M19418" s="5"/>
      <c r="N19418" s="5"/>
      <c r="O19418" s="5"/>
      <c r="P19418" s="5"/>
      <c r="Q19418" s="5"/>
      <c r="R19418" s="5"/>
      <c r="S19418" s="5"/>
      <c r="T19418" s="5"/>
      <c r="U19418" s="5"/>
      <c r="V19418" s="5"/>
      <c r="W19418" s="5"/>
      <c r="X19418" s="5"/>
      <c r="Y19418" s="5"/>
      <c r="Z19418" s="5"/>
      <c r="AA19418" s="5"/>
      <c r="AB19418" s="5"/>
      <c r="AC19418" s="5"/>
      <c r="AD19418" s="5"/>
      <c r="AE19418" s="5"/>
      <c r="AF19418" s="5"/>
      <c r="AG19418" s="11"/>
    </row>
    <row r="19419" spans="1:33">
      <c r="A19419" s="5"/>
      <c r="B19419" s="5"/>
      <c r="C19419" s="5"/>
      <c r="D19419" s="5"/>
      <c r="E19419" s="5"/>
      <c r="F19419" s="5"/>
      <c r="G19419" s="5"/>
      <c r="H19419" s="5"/>
      <c r="I19419" s="5"/>
      <c r="J19419" s="5"/>
      <c r="K19419" s="5"/>
      <c r="L19419" s="5"/>
      <c r="M19419" s="5"/>
      <c r="N19419" s="5"/>
      <c r="O19419" s="5"/>
      <c r="P19419" s="5"/>
      <c r="Q19419" s="5"/>
      <c r="R19419" s="5"/>
      <c r="S19419" s="5"/>
      <c r="T19419" s="5"/>
      <c r="U19419" s="5"/>
      <c r="V19419" s="5"/>
      <c r="W19419" s="5"/>
      <c r="X19419" s="5"/>
      <c r="Y19419" s="5"/>
      <c r="Z19419" s="5"/>
      <c r="AA19419" s="5"/>
      <c r="AB19419" s="5"/>
      <c r="AC19419" s="5"/>
      <c r="AD19419" s="5"/>
      <c r="AE19419" s="5"/>
      <c r="AF19419" s="5"/>
      <c r="AG19419" s="11"/>
    </row>
    <row r="19420" spans="1:33">
      <c r="A19420" s="5"/>
      <c r="B19420" s="5"/>
      <c r="C19420" s="5"/>
      <c r="D19420" s="5"/>
      <c r="E19420" s="5"/>
      <c r="F19420" s="5"/>
      <c r="G19420" s="5"/>
      <c r="H19420" s="5"/>
      <c r="I19420" s="5"/>
      <c r="J19420" s="5"/>
      <c r="K19420" s="5"/>
      <c r="L19420" s="5"/>
      <c r="M19420" s="5"/>
      <c r="N19420" s="5"/>
      <c r="O19420" s="5"/>
      <c r="P19420" s="5"/>
      <c r="Q19420" s="5"/>
      <c r="R19420" s="5"/>
      <c r="S19420" s="5"/>
      <c r="T19420" s="5"/>
      <c r="U19420" s="5"/>
      <c r="V19420" s="5"/>
      <c r="W19420" s="5"/>
      <c r="X19420" s="5"/>
      <c r="Y19420" s="5"/>
      <c r="Z19420" s="5"/>
      <c r="AA19420" s="5"/>
      <c r="AB19420" s="5"/>
      <c r="AC19420" s="5"/>
      <c r="AD19420" s="5"/>
      <c r="AE19420" s="5"/>
      <c r="AF19420" s="5"/>
      <c r="AG19420" s="11"/>
    </row>
    <row r="19421" spans="1:33">
      <c r="A19421" s="5"/>
      <c r="B19421" s="5"/>
      <c r="C19421" s="5"/>
      <c r="D19421" s="5"/>
      <c r="E19421" s="5"/>
      <c r="F19421" s="5"/>
      <c r="G19421" s="5"/>
      <c r="H19421" s="5"/>
      <c r="I19421" s="5"/>
      <c r="J19421" s="5"/>
      <c r="K19421" s="5"/>
      <c r="L19421" s="5"/>
      <c r="M19421" s="5"/>
      <c r="N19421" s="5"/>
      <c r="O19421" s="5"/>
      <c r="P19421" s="5"/>
      <c r="Q19421" s="5"/>
      <c r="R19421" s="5"/>
      <c r="S19421" s="5"/>
      <c r="T19421" s="5"/>
      <c r="U19421" s="5"/>
      <c r="V19421" s="5"/>
      <c r="W19421" s="5"/>
      <c r="X19421" s="5"/>
      <c r="Y19421" s="5"/>
      <c r="Z19421" s="5"/>
      <c r="AA19421" s="5"/>
      <c r="AB19421" s="5"/>
      <c r="AC19421" s="5"/>
      <c r="AD19421" s="5"/>
      <c r="AE19421" s="5"/>
      <c r="AF19421" s="5"/>
      <c r="AG19421" s="11"/>
    </row>
    <row r="19422" spans="1:33">
      <c r="A19422" s="5"/>
      <c r="B19422" s="5"/>
      <c r="C19422" s="5"/>
      <c r="D19422" s="5"/>
      <c r="E19422" s="5"/>
      <c r="F19422" s="5"/>
      <c r="G19422" s="5"/>
      <c r="H19422" s="5"/>
      <c r="I19422" s="5"/>
      <c r="J19422" s="5"/>
      <c r="K19422" s="5"/>
      <c r="L19422" s="5"/>
      <c r="M19422" s="5"/>
      <c r="N19422" s="5"/>
      <c r="O19422" s="5"/>
      <c r="P19422" s="5"/>
      <c r="Q19422" s="5"/>
      <c r="R19422" s="5"/>
      <c r="S19422" s="5"/>
      <c r="T19422" s="5"/>
      <c r="U19422" s="5"/>
      <c r="V19422" s="5"/>
      <c r="W19422" s="5"/>
      <c r="X19422" s="5"/>
      <c r="Y19422" s="5"/>
      <c r="Z19422" s="5"/>
      <c r="AA19422" s="5"/>
      <c r="AB19422" s="5"/>
      <c r="AC19422" s="5"/>
      <c r="AD19422" s="5"/>
      <c r="AE19422" s="5"/>
      <c r="AF19422" s="5"/>
      <c r="AG19422" s="11"/>
    </row>
    <row r="19423" spans="1:33">
      <c r="A19423" s="5"/>
      <c r="B19423" s="5"/>
      <c r="C19423" s="5"/>
      <c r="D19423" s="5"/>
      <c r="E19423" s="5"/>
      <c r="F19423" s="5"/>
      <c r="G19423" s="5"/>
      <c r="H19423" s="5"/>
      <c r="I19423" s="5"/>
      <c r="J19423" s="5"/>
      <c r="K19423" s="5"/>
      <c r="L19423" s="5"/>
      <c r="M19423" s="5"/>
      <c r="N19423" s="5"/>
      <c r="O19423" s="5"/>
      <c r="P19423" s="5"/>
      <c r="Q19423" s="5"/>
      <c r="R19423" s="5"/>
      <c r="S19423" s="5"/>
      <c r="T19423" s="5"/>
      <c r="U19423" s="5"/>
      <c r="V19423" s="5"/>
      <c r="W19423" s="5"/>
      <c r="X19423" s="5"/>
      <c r="Y19423" s="5"/>
      <c r="Z19423" s="5"/>
      <c r="AA19423" s="5"/>
      <c r="AB19423" s="5"/>
      <c r="AC19423" s="5"/>
      <c r="AD19423" s="5"/>
      <c r="AE19423" s="5"/>
      <c r="AF19423" s="5"/>
      <c r="AG19423" s="11"/>
    </row>
    <row r="19424" spans="1:33">
      <c r="A19424" s="5"/>
      <c r="B19424" s="5"/>
      <c r="C19424" s="5"/>
      <c r="D19424" s="5"/>
      <c r="E19424" s="5"/>
      <c r="F19424" s="5"/>
      <c r="G19424" s="5"/>
      <c r="H19424" s="5"/>
      <c r="I19424" s="5"/>
      <c r="J19424" s="5"/>
      <c r="K19424" s="5"/>
      <c r="L19424" s="5"/>
      <c r="M19424" s="5"/>
      <c r="N19424" s="5"/>
      <c r="O19424" s="5"/>
      <c r="P19424" s="5"/>
      <c r="Q19424" s="5"/>
      <c r="R19424" s="5"/>
      <c r="S19424" s="5"/>
      <c r="T19424" s="5"/>
      <c r="U19424" s="5"/>
      <c r="V19424" s="5"/>
      <c r="W19424" s="5"/>
      <c r="X19424" s="5"/>
      <c r="Y19424" s="5"/>
      <c r="Z19424" s="5"/>
      <c r="AA19424" s="5"/>
      <c r="AB19424" s="5"/>
      <c r="AC19424" s="5"/>
      <c r="AD19424" s="5"/>
      <c r="AE19424" s="5"/>
      <c r="AF19424" s="5"/>
      <c r="AG19424" s="11"/>
    </row>
    <row r="19425" spans="1:33">
      <c r="A19425" s="5"/>
      <c r="B19425" s="5"/>
      <c r="C19425" s="5"/>
      <c r="D19425" s="5"/>
      <c r="E19425" s="5"/>
      <c r="F19425" s="5"/>
      <c r="G19425" s="5"/>
      <c r="H19425" s="5"/>
      <c r="I19425" s="5"/>
      <c r="J19425" s="5"/>
      <c r="K19425" s="5"/>
      <c r="L19425" s="5"/>
      <c r="M19425" s="5"/>
      <c r="N19425" s="5"/>
      <c r="O19425" s="5"/>
      <c r="P19425" s="5"/>
      <c r="Q19425" s="5"/>
      <c r="R19425" s="5"/>
      <c r="S19425" s="5"/>
      <c r="T19425" s="5"/>
      <c r="U19425" s="5"/>
      <c r="V19425" s="5"/>
      <c r="W19425" s="5"/>
      <c r="X19425" s="5"/>
      <c r="Y19425" s="5"/>
      <c r="Z19425" s="5"/>
      <c r="AA19425" s="5"/>
      <c r="AB19425" s="5"/>
      <c r="AC19425" s="5"/>
      <c r="AD19425" s="5"/>
      <c r="AE19425" s="5"/>
      <c r="AF19425" s="5"/>
      <c r="AG19425" s="11"/>
    </row>
    <row r="19426" spans="1:33">
      <c r="A19426" s="5"/>
      <c r="B19426" s="5"/>
      <c r="C19426" s="5"/>
      <c r="D19426" s="5"/>
      <c r="E19426" s="5"/>
      <c r="F19426" s="5"/>
      <c r="G19426" s="5"/>
      <c r="H19426" s="5"/>
      <c r="I19426" s="5"/>
      <c r="J19426" s="5"/>
      <c r="K19426" s="5"/>
      <c r="L19426" s="5"/>
      <c r="M19426" s="5"/>
      <c r="N19426" s="5"/>
      <c r="O19426" s="5"/>
      <c r="P19426" s="5"/>
      <c r="Q19426" s="5"/>
      <c r="R19426" s="5"/>
      <c r="S19426" s="5"/>
      <c r="T19426" s="5"/>
      <c r="U19426" s="5"/>
      <c r="V19426" s="5"/>
      <c r="W19426" s="5"/>
      <c r="X19426" s="5"/>
      <c r="Y19426" s="5"/>
      <c r="Z19426" s="5"/>
      <c r="AA19426" s="5"/>
      <c r="AB19426" s="5"/>
      <c r="AC19426" s="5"/>
      <c r="AD19426" s="5"/>
      <c r="AE19426" s="5"/>
      <c r="AF19426" s="5"/>
      <c r="AG19426" s="11"/>
    </row>
    <row r="19427" spans="1:33">
      <c r="A19427" s="5"/>
      <c r="B19427" s="5"/>
      <c r="C19427" s="5"/>
      <c r="D19427" s="5"/>
      <c r="E19427" s="5"/>
      <c r="F19427" s="5"/>
      <c r="G19427" s="5"/>
      <c r="H19427" s="5"/>
      <c r="I19427" s="5"/>
      <c r="J19427" s="5"/>
      <c r="K19427" s="5"/>
      <c r="L19427" s="5"/>
      <c r="M19427" s="5"/>
      <c r="N19427" s="5"/>
      <c r="O19427" s="5"/>
      <c r="P19427" s="5"/>
      <c r="Q19427" s="5"/>
      <c r="R19427" s="5"/>
      <c r="S19427" s="5"/>
      <c r="T19427" s="5"/>
      <c r="U19427" s="5"/>
      <c r="V19427" s="5"/>
      <c r="W19427" s="5"/>
      <c r="X19427" s="5"/>
      <c r="Y19427" s="5"/>
      <c r="Z19427" s="5"/>
      <c r="AA19427" s="5"/>
      <c r="AB19427" s="5"/>
      <c r="AC19427" s="5"/>
      <c r="AD19427" s="5"/>
      <c r="AE19427" s="5"/>
      <c r="AF19427" s="5"/>
      <c r="AG19427" s="11"/>
    </row>
    <row r="19428" spans="1:33">
      <c r="A19428" s="5"/>
      <c r="B19428" s="5"/>
      <c r="C19428" s="5"/>
      <c r="D19428" s="5"/>
      <c r="E19428" s="5"/>
      <c r="F19428" s="5"/>
      <c r="G19428" s="5"/>
      <c r="H19428" s="5"/>
      <c r="I19428" s="5"/>
      <c r="J19428" s="5"/>
      <c r="K19428" s="5"/>
      <c r="L19428" s="5"/>
      <c r="M19428" s="5"/>
      <c r="N19428" s="5"/>
      <c r="O19428" s="5"/>
      <c r="P19428" s="5"/>
      <c r="Q19428" s="5"/>
      <c r="R19428" s="5"/>
      <c r="S19428" s="5"/>
      <c r="T19428" s="5"/>
      <c r="U19428" s="5"/>
      <c r="V19428" s="5"/>
      <c r="W19428" s="5"/>
      <c r="X19428" s="5"/>
      <c r="Y19428" s="5"/>
      <c r="Z19428" s="5"/>
      <c r="AA19428" s="5"/>
      <c r="AB19428" s="5"/>
      <c r="AC19428" s="5"/>
      <c r="AD19428" s="5"/>
      <c r="AE19428" s="5"/>
      <c r="AF19428" s="5"/>
      <c r="AG19428" s="11"/>
    </row>
    <row r="19429" spans="1:33">
      <c r="A19429" s="5"/>
      <c r="B19429" s="5"/>
      <c r="C19429" s="5"/>
      <c r="D19429" s="5"/>
      <c r="E19429" s="5"/>
      <c r="F19429" s="5"/>
      <c r="G19429" s="5"/>
      <c r="H19429" s="5"/>
      <c r="I19429" s="5"/>
      <c r="J19429" s="5"/>
      <c r="K19429" s="5"/>
      <c r="L19429" s="5"/>
      <c r="M19429" s="5"/>
      <c r="N19429" s="5"/>
      <c r="O19429" s="5"/>
      <c r="P19429" s="5"/>
      <c r="Q19429" s="5"/>
      <c r="R19429" s="5"/>
      <c r="S19429" s="5"/>
      <c r="T19429" s="5"/>
      <c r="U19429" s="5"/>
      <c r="V19429" s="5"/>
      <c r="W19429" s="5"/>
      <c r="X19429" s="5"/>
      <c r="Y19429" s="5"/>
      <c r="Z19429" s="5"/>
      <c r="AA19429" s="5"/>
      <c r="AB19429" s="5"/>
      <c r="AC19429" s="5"/>
      <c r="AD19429" s="5"/>
      <c r="AE19429" s="5"/>
      <c r="AF19429" s="5"/>
      <c r="AG19429" s="11"/>
    </row>
    <row r="19430" spans="1:33">
      <c r="A19430" s="5"/>
      <c r="B19430" s="5"/>
      <c r="C19430" s="5"/>
      <c r="D19430" s="5"/>
      <c r="E19430" s="5"/>
      <c r="F19430" s="5"/>
      <c r="G19430" s="5"/>
      <c r="H19430" s="5"/>
      <c r="I19430" s="5"/>
      <c r="J19430" s="5"/>
      <c r="K19430" s="5"/>
      <c r="L19430" s="5"/>
      <c r="M19430" s="5"/>
      <c r="N19430" s="5"/>
      <c r="O19430" s="5"/>
      <c r="P19430" s="5"/>
      <c r="Q19430" s="5"/>
      <c r="R19430" s="5"/>
      <c r="S19430" s="5"/>
      <c r="T19430" s="5"/>
      <c r="U19430" s="5"/>
      <c r="V19430" s="5"/>
      <c r="W19430" s="5"/>
      <c r="X19430" s="5"/>
      <c r="Y19430" s="5"/>
      <c r="Z19430" s="5"/>
      <c r="AA19430" s="5"/>
      <c r="AB19430" s="5"/>
      <c r="AC19430" s="5"/>
      <c r="AD19430" s="5"/>
      <c r="AE19430" s="5"/>
      <c r="AF19430" s="5"/>
      <c r="AG19430" s="11"/>
    </row>
    <row r="19431" spans="1:33">
      <c r="A19431" s="5"/>
      <c r="B19431" s="5"/>
      <c r="C19431" s="5"/>
      <c r="D19431" s="5"/>
      <c r="E19431" s="5"/>
      <c r="F19431" s="5"/>
      <c r="G19431" s="5"/>
      <c r="H19431" s="5"/>
      <c r="I19431" s="5"/>
      <c r="J19431" s="5"/>
      <c r="K19431" s="5"/>
      <c r="L19431" s="5"/>
      <c r="M19431" s="5"/>
      <c r="N19431" s="5"/>
      <c r="O19431" s="5"/>
      <c r="P19431" s="5"/>
      <c r="Q19431" s="5"/>
      <c r="R19431" s="5"/>
      <c r="S19431" s="5"/>
      <c r="T19431" s="5"/>
      <c r="U19431" s="5"/>
      <c r="V19431" s="5"/>
      <c r="W19431" s="5"/>
      <c r="X19431" s="5"/>
      <c r="Y19431" s="5"/>
      <c r="Z19431" s="5"/>
      <c r="AA19431" s="5"/>
      <c r="AB19431" s="5"/>
      <c r="AC19431" s="5"/>
      <c r="AD19431" s="5"/>
      <c r="AE19431" s="5"/>
      <c r="AF19431" s="5"/>
      <c r="AG19431" s="11"/>
    </row>
    <row r="19432" spans="1:33">
      <c r="A19432" s="5"/>
      <c r="B19432" s="5"/>
      <c r="C19432" s="5"/>
      <c r="D19432" s="5"/>
      <c r="E19432" s="5"/>
      <c r="F19432" s="5"/>
      <c r="G19432" s="5"/>
      <c r="H19432" s="5"/>
      <c r="I19432" s="5"/>
      <c r="J19432" s="5"/>
      <c r="K19432" s="5"/>
      <c r="L19432" s="5"/>
      <c r="M19432" s="5"/>
      <c r="N19432" s="5"/>
      <c r="O19432" s="5"/>
      <c r="P19432" s="5"/>
      <c r="Q19432" s="5"/>
      <c r="R19432" s="5"/>
      <c r="S19432" s="5"/>
      <c r="T19432" s="5"/>
      <c r="U19432" s="5"/>
      <c r="V19432" s="5"/>
      <c r="W19432" s="5"/>
      <c r="X19432" s="5"/>
      <c r="Y19432" s="5"/>
      <c r="Z19432" s="5"/>
      <c r="AA19432" s="5"/>
      <c r="AB19432" s="5"/>
      <c r="AC19432" s="5"/>
      <c r="AD19432" s="5"/>
      <c r="AE19432" s="5"/>
      <c r="AF19432" s="5"/>
      <c r="AG19432" s="11"/>
    </row>
    <row r="19433" spans="1:33">
      <c r="A19433" s="5"/>
      <c r="B19433" s="5"/>
      <c r="C19433" s="5"/>
      <c r="D19433" s="5"/>
      <c r="E19433" s="5"/>
      <c r="F19433" s="5"/>
      <c r="G19433" s="5"/>
      <c r="H19433" s="5"/>
      <c r="I19433" s="5"/>
      <c r="J19433" s="5"/>
      <c r="K19433" s="5"/>
      <c r="L19433" s="5"/>
      <c r="M19433" s="5"/>
      <c r="N19433" s="5"/>
      <c r="O19433" s="5"/>
      <c r="P19433" s="5"/>
      <c r="Q19433" s="5"/>
      <c r="R19433" s="5"/>
      <c r="S19433" s="5"/>
      <c r="T19433" s="5"/>
      <c r="U19433" s="5"/>
      <c r="V19433" s="5"/>
      <c r="W19433" s="5"/>
      <c r="X19433" s="5"/>
      <c r="Y19433" s="5"/>
      <c r="Z19433" s="5"/>
      <c r="AA19433" s="5"/>
      <c r="AB19433" s="5"/>
      <c r="AC19433" s="5"/>
      <c r="AD19433" s="5"/>
      <c r="AE19433" s="5"/>
      <c r="AF19433" s="5"/>
      <c r="AG19433" s="11"/>
    </row>
    <row r="19434" spans="1:33">
      <c r="A19434" s="5"/>
      <c r="B19434" s="5"/>
      <c r="C19434" s="5"/>
      <c r="D19434" s="5"/>
      <c r="E19434" s="5"/>
      <c r="F19434" s="5"/>
      <c r="G19434" s="5"/>
      <c r="H19434" s="5"/>
      <c r="I19434" s="5"/>
      <c r="J19434" s="5"/>
      <c r="K19434" s="5"/>
      <c r="L19434" s="5"/>
      <c r="M19434" s="5"/>
      <c r="N19434" s="5"/>
      <c r="O19434" s="5"/>
      <c r="P19434" s="5"/>
      <c r="Q19434" s="5"/>
      <c r="R19434" s="5"/>
      <c r="S19434" s="5"/>
      <c r="T19434" s="5"/>
      <c r="U19434" s="5"/>
      <c r="V19434" s="5"/>
      <c r="W19434" s="5"/>
      <c r="X19434" s="5"/>
      <c r="Y19434" s="5"/>
      <c r="Z19434" s="5"/>
      <c r="AA19434" s="5"/>
      <c r="AB19434" s="5"/>
      <c r="AC19434" s="5"/>
      <c r="AD19434" s="5"/>
      <c r="AE19434" s="5"/>
      <c r="AF19434" s="5"/>
      <c r="AG19434" s="11"/>
    </row>
    <row r="19435" spans="1:33">
      <c r="A19435" s="5"/>
      <c r="B19435" s="5"/>
      <c r="C19435" s="5"/>
      <c r="D19435" s="5"/>
      <c r="E19435" s="5"/>
      <c r="F19435" s="5"/>
      <c r="G19435" s="5"/>
      <c r="H19435" s="5"/>
      <c r="I19435" s="5"/>
      <c r="J19435" s="5"/>
      <c r="K19435" s="5"/>
      <c r="L19435" s="5"/>
      <c r="M19435" s="5"/>
      <c r="N19435" s="5"/>
      <c r="O19435" s="5"/>
      <c r="P19435" s="5"/>
      <c r="Q19435" s="5"/>
      <c r="R19435" s="5"/>
      <c r="S19435" s="5"/>
      <c r="T19435" s="5"/>
      <c r="U19435" s="5"/>
      <c r="V19435" s="5"/>
      <c r="W19435" s="5"/>
      <c r="X19435" s="5"/>
      <c r="Y19435" s="5"/>
      <c r="Z19435" s="5"/>
      <c r="AA19435" s="5"/>
      <c r="AB19435" s="5"/>
      <c r="AC19435" s="5"/>
      <c r="AD19435" s="5"/>
      <c r="AE19435" s="5"/>
      <c r="AF19435" s="5"/>
      <c r="AG19435" s="11"/>
    </row>
    <row r="19436" spans="1:33">
      <c r="A19436" s="5"/>
      <c r="B19436" s="5"/>
      <c r="C19436" s="5"/>
      <c r="D19436" s="5"/>
      <c r="E19436" s="5"/>
      <c r="F19436" s="5"/>
      <c r="G19436" s="5"/>
      <c r="H19436" s="5"/>
      <c r="I19436" s="5"/>
      <c r="J19436" s="5"/>
      <c r="K19436" s="5"/>
      <c r="L19436" s="5"/>
      <c r="M19436" s="5"/>
      <c r="N19436" s="5"/>
      <c r="O19436" s="5"/>
      <c r="P19436" s="5"/>
      <c r="Q19436" s="5"/>
      <c r="R19436" s="5"/>
      <c r="S19436" s="5"/>
      <c r="T19436" s="5"/>
      <c r="U19436" s="5"/>
      <c r="V19436" s="5"/>
      <c r="W19436" s="5"/>
      <c r="X19436" s="5"/>
      <c r="Y19436" s="5"/>
      <c r="Z19436" s="5"/>
      <c r="AA19436" s="5"/>
      <c r="AB19436" s="5"/>
      <c r="AC19436" s="5"/>
      <c r="AD19436" s="5"/>
      <c r="AE19436" s="5"/>
      <c r="AF19436" s="5"/>
      <c r="AG19436" s="11"/>
    </row>
    <row r="19437" spans="1:33">
      <c r="A19437" s="5"/>
      <c r="B19437" s="5"/>
      <c r="C19437" s="5"/>
      <c r="D19437" s="5"/>
      <c r="E19437" s="5"/>
      <c r="F19437" s="5"/>
      <c r="G19437" s="5"/>
      <c r="H19437" s="5"/>
      <c r="I19437" s="5"/>
      <c r="J19437" s="5"/>
      <c r="K19437" s="5"/>
      <c r="L19437" s="5"/>
      <c r="M19437" s="5"/>
      <c r="N19437" s="5"/>
      <c r="O19437" s="5"/>
      <c r="P19437" s="5"/>
      <c r="Q19437" s="5"/>
      <c r="R19437" s="5"/>
      <c r="S19437" s="5"/>
      <c r="T19437" s="5"/>
      <c r="U19437" s="5"/>
      <c r="V19437" s="5"/>
      <c r="W19437" s="5"/>
      <c r="X19437" s="5"/>
      <c r="Y19437" s="5"/>
      <c r="Z19437" s="5"/>
      <c r="AA19437" s="5"/>
      <c r="AB19437" s="5"/>
      <c r="AC19437" s="5"/>
      <c r="AD19437" s="5"/>
      <c r="AE19437" s="5"/>
      <c r="AF19437" s="5"/>
      <c r="AG19437" s="11"/>
    </row>
    <row r="19438" spans="1:33">
      <c r="A19438" s="5"/>
      <c r="B19438" s="5"/>
      <c r="C19438" s="5"/>
      <c r="D19438" s="5"/>
      <c r="E19438" s="5"/>
      <c r="F19438" s="5"/>
      <c r="G19438" s="5"/>
      <c r="H19438" s="5"/>
      <c r="I19438" s="5"/>
      <c r="J19438" s="5"/>
      <c r="K19438" s="5"/>
      <c r="L19438" s="5"/>
      <c r="M19438" s="5"/>
      <c r="N19438" s="5"/>
      <c r="O19438" s="5"/>
      <c r="P19438" s="5"/>
      <c r="Q19438" s="5"/>
      <c r="R19438" s="5"/>
      <c r="S19438" s="5"/>
      <c r="T19438" s="5"/>
      <c r="U19438" s="5"/>
      <c r="V19438" s="5"/>
      <c r="W19438" s="5"/>
      <c r="X19438" s="5"/>
      <c r="Y19438" s="5"/>
      <c r="Z19438" s="5"/>
      <c r="AA19438" s="5"/>
      <c r="AB19438" s="5"/>
      <c r="AC19438" s="5"/>
      <c r="AD19438" s="5"/>
      <c r="AE19438" s="5"/>
      <c r="AF19438" s="5"/>
      <c r="AG19438" s="11"/>
    </row>
    <row r="19439" spans="1:33">
      <c r="A19439" s="5"/>
      <c r="B19439" s="5"/>
      <c r="C19439" s="5"/>
      <c r="D19439" s="5"/>
      <c r="E19439" s="5"/>
      <c r="F19439" s="5"/>
      <c r="G19439" s="5"/>
      <c r="H19439" s="5"/>
      <c r="I19439" s="5"/>
      <c r="J19439" s="5"/>
      <c r="K19439" s="5"/>
      <c r="L19439" s="5"/>
      <c r="M19439" s="5"/>
      <c r="N19439" s="5"/>
      <c r="O19439" s="5"/>
      <c r="P19439" s="5"/>
      <c r="Q19439" s="5"/>
      <c r="R19439" s="5"/>
      <c r="S19439" s="5"/>
      <c r="T19439" s="5"/>
      <c r="U19439" s="5"/>
      <c r="V19439" s="5"/>
      <c r="W19439" s="5"/>
      <c r="X19439" s="5"/>
      <c r="Y19439" s="5"/>
      <c r="Z19439" s="5"/>
      <c r="AA19439" s="5"/>
      <c r="AB19439" s="5"/>
      <c r="AC19439" s="5"/>
      <c r="AD19439" s="5"/>
      <c r="AE19439" s="5"/>
      <c r="AF19439" s="5"/>
      <c r="AG19439" s="11"/>
    </row>
    <row r="19440" spans="1:33">
      <c r="A19440" s="5"/>
      <c r="B19440" s="5"/>
      <c r="C19440" s="5"/>
      <c r="D19440" s="5"/>
      <c r="E19440" s="5"/>
      <c r="F19440" s="5"/>
      <c r="G19440" s="5"/>
      <c r="H19440" s="5"/>
      <c r="I19440" s="5"/>
      <c r="J19440" s="5"/>
      <c r="K19440" s="5"/>
      <c r="L19440" s="5"/>
      <c r="M19440" s="5"/>
      <c r="N19440" s="5"/>
      <c r="O19440" s="5"/>
      <c r="P19440" s="5"/>
      <c r="Q19440" s="5"/>
      <c r="R19440" s="5"/>
      <c r="S19440" s="5"/>
      <c r="T19440" s="5"/>
      <c r="U19440" s="5"/>
      <c r="V19440" s="5"/>
      <c r="W19440" s="5"/>
      <c r="X19440" s="5"/>
      <c r="Y19440" s="5"/>
      <c r="Z19440" s="5"/>
      <c r="AA19440" s="5"/>
      <c r="AB19440" s="5"/>
      <c r="AC19440" s="5"/>
      <c r="AD19440" s="5"/>
      <c r="AE19440" s="5"/>
      <c r="AF19440" s="5"/>
      <c r="AG19440" s="11"/>
    </row>
    <row r="19441" spans="1:33">
      <c r="A19441" s="5"/>
      <c r="B19441" s="5"/>
      <c r="C19441" s="5"/>
      <c r="D19441" s="5"/>
      <c r="E19441" s="5"/>
      <c r="F19441" s="5"/>
      <c r="G19441" s="5"/>
      <c r="H19441" s="5"/>
      <c r="I19441" s="5"/>
      <c r="J19441" s="5"/>
      <c r="K19441" s="5"/>
      <c r="L19441" s="5"/>
      <c r="M19441" s="5"/>
      <c r="N19441" s="5"/>
      <c r="O19441" s="5"/>
      <c r="P19441" s="5"/>
      <c r="Q19441" s="5"/>
      <c r="R19441" s="5"/>
      <c r="S19441" s="5"/>
      <c r="T19441" s="5"/>
      <c r="U19441" s="5"/>
      <c r="V19441" s="5"/>
      <c r="W19441" s="5"/>
      <c r="X19441" s="5"/>
      <c r="Y19441" s="5"/>
      <c r="Z19441" s="5"/>
      <c r="AA19441" s="5"/>
      <c r="AB19441" s="5"/>
      <c r="AC19441" s="5"/>
      <c r="AD19441" s="5"/>
      <c r="AE19441" s="5"/>
      <c r="AF19441" s="5"/>
      <c r="AG19441" s="11"/>
    </row>
    <row r="19442" spans="1:33">
      <c r="A19442" s="5"/>
      <c r="B19442" s="5"/>
      <c r="C19442" s="5"/>
      <c r="D19442" s="5"/>
      <c r="E19442" s="5"/>
      <c r="F19442" s="5"/>
      <c r="G19442" s="5"/>
      <c r="H19442" s="5"/>
      <c r="I19442" s="5"/>
      <c r="J19442" s="5"/>
      <c r="K19442" s="5"/>
      <c r="L19442" s="5"/>
      <c r="M19442" s="5"/>
      <c r="N19442" s="5"/>
      <c r="O19442" s="5"/>
      <c r="P19442" s="5"/>
      <c r="Q19442" s="5"/>
      <c r="R19442" s="5"/>
      <c r="S19442" s="5"/>
      <c r="T19442" s="5"/>
      <c r="U19442" s="5"/>
      <c r="V19442" s="5"/>
      <c r="W19442" s="5"/>
      <c r="X19442" s="5"/>
      <c r="Y19442" s="5"/>
      <c r="Z19442" s="5"/>
      <c r="AA19442" s="5"/>
      <c r="AB19442" s="5"/>
      <c r="AC19442" s="5"/>
      <c r="AD19442" s="5"/>
      <c r="AE19442" s="5"/>
      <c r="AF19442" s="5"/>
      <c r="AG19442" s="11"/>
    </row>
    <row r="19443" spans="1:33">
      <c r="A19443" s="5"/>
      <c r="B19443" s="5"/>
      <c r="C19443" s="5"/>
      <c r="D19443" s="5"/>
      <c r="E19443" s="5"/>
      <c r="F19443" s="5"/>
      <c r="G19443" s="5"/>
      <c r="H19443" s="5"/>
      <c r="I19443" s="5"/>
      <c r="J19443" s="5"/>
      <c r="K19443" s="5"/>
      <c r="L19443" s="5"/>
      <c r="M19443" s="5"/>
      <c r="N19443" s="5"/>
      <c r="O19443" s="5"/>
      <c r="P19443" s="5"/>
      <c r="Q19443" s="5"/>
      <c r="R19443" s="5"/>
      <c r="S19443" s="5"/>
      <c r="T19443" s="5"/>
      <c r="U19443" s="5"/>
      <c r="V19443" s="5"/>
      <c r="W19443" s="5"/>
      <c r="X19443" s="5"/>
      <c r="Y19443" s="5"/>
      <c r="Z19443" s="5"/>
      <c r="AA19443" s="5"/>
      <c r="AB19443" s="5"/>
      <c r="AC19443" s="5"/>
      <c r="AD19443" s="5"/>
      <c r="AE19443" s="5"/>
      <c r="AF19443" s="5"/>
      <c r="AG19443" s="11"/>
    </row>
    <row r="19444" spans="1:33">
      <c r="A19444" s="5"/>
      <c r="B19444" s="5"/>
      <c r="C19444" s="5"/>
      <c r="D19444" s="5"/>
      <c r="E19444" s="5"/>
      <c r="F19444" s="5"/>
      <c r="G19444" s="5"/>
      <c r="H19444" s="5"/>
      <c r="I19444" s="5"/>
      <c r="J19444" s="5"/>
      <c r="K19444" s="5"/>
      <c r="L19444" s="5"/>
      <c r="M19444" s="5"/>
      <c r="N19444" s="5"/>
      <c r="O19444" s="5"/>
      <c r="P19444" s="5"/>
      <c r="Q19444" s="5"/>
      <c r="R19444" s="5"/>
      <c r="S19444" s="5"/>
      <c r="T19444" s="5"/>
      <c r="U19444" s="5"/>
      <c r="V19444" s="5"/>
      <c r="W19444" s="5"/>
      <c r="X19444" s="5"/>
      <c r="Y19444" s="5"/>
      <c r="Z19444" s="5"/>
      <c r="AA19444" s="5"/>
      <c r="AB19444" s="5"/>
      <c r="AC19444" s="5"/>
      <c r="AD19444" s="5"/>
      <c r="AE19444" s="5"/>
      <c r="AF19444" s="5"/>
      <c r="AG19444" s="11"/>
    </row>
    <row r="19445" spans="1:33">
      <c r="A19445" s="5"/>
      <c r="B19445" s="5"/>
      <c r="C19445" s="5"/>
      <c r="D19445" s="5"/>
      <c r="E19445" s="5"/>
      <c r="F19445" s="5"/>
      <c r="G19445" s="5"/>
      <c r="H19445" s="5"/>
      <c r="I19445" s="5"/>
      <c r="J19445" s="5"/>
      <c r="K19445" s="5"/>
      <c r="L19445" s="5"/>
      <c r="M19445" s="5"/>
      <c r="N19445" s="5"/>
      <c r="O19445" s="5"/>
      <c r="P19445" s="5"/>
      <c r="Q19445" s="5"/>
      <c r="R19445" s="5"/>
      <c r="S19445" s="5"/>
      <c r="T19445" s="5"/>
      <c r="U19445" s="5"/>
      <c r="V19445" s="5"/>
      <c r="W19445" s="5"/>
      <c r="X19445" s="5"/>
      <c r="Y19445" s="5"/>
      <c r="Z19445" s="5"/>
      <c r="AA19445" s="5"/>
      <c r="AB19445" s="5"/>
      <c r="AC19445" s="5"/>
      <c r="AD19445" s="5"/>
      <c r="AE19445" s="5"/>
      <c r="AF19445" s="5"/>
      <c r="AG19445" s="11"/>
    </row>
    <row r="19446" spans="1:33">
      <c r="A19446" s="5"/>
      <c r="B19446" s="5"/>
      <c r="C19446" s="5"/>
      <c r="D19446" s="5"/>
      <c r="E19446" s="5"/>
      <c r="F19446" s="5"/>
      <c r="G19446" s="5"/>
      <c r="H19446" s="5"/>
      <c r="I19446" s="5"/>
      <c r="J19446" s="5"/>
      <c r="K19446" s="5"/>
      <c r="L19446" s="5"/>
      <c r="M19446" s="5"/>
      <c r="N19446" s="5"/>
      <c r="O19446" s="5"/>
      <c r="P19446" s="5"/>
      <c r="Q19446" s="5"/>
      <c r="R19446" s="5"/>
      <c r="S19446" s="5"/>
      <c r="T19446" s="5"/>
      <c r="U19446" s="5"/>
      <c r="V19446" s="5"/>
      <c r="W19446" s="5"/>
      <c r="X19446" s="5"/>
      <c r="Y19446" s="5"/>
      <c r="Z19446" s="5"/>
      <c r="AA19446" s="5"/>
      <c r="AB19446" s="5"/>
      <c r="AC19446" s="5"/>
      <c r="AD19446" s="5"/>
      <c r="AE19446" s="5"/>
      <c r="AF19446" s="5"/>
      <c r="AG19446" s="11"/>
    </row>
    <row r="19447" spans="1:33">
      <c r="A19447" s="5"/>
      <c r="B19447" s="5"/>
      <c r="C19447" s="5"/>
      <c r="D19447" s="5"/>
      <c r="E19447" s="5"/>
      <c r="F19447" s="5"/>
      <c r="G19447" s="5"/>
      <c r="H19447" s="5"/>
      <c r="I19447" s="5"/>
      <c r="J19447" s="5"/>
      <c r="K19447" s="5"/>
      <c r="L19447" s="5"/>
      <c r="M19447" s="5"/>
      <c r="N19447" s="5"/>
      <c r="O19447" s="5"/>
      <c r="P19447" s="5"/>
      <c r="Q19447" s="5"/>
      <c r="R19447" s="5"/>
      <c r="S19447" s="5"/>
      <c r="T19447" s="5"/>
      <c r="U19447" s="5"/>
      <c r="V19447" s="5"/>
      <c r="W19447" s="5"/>
      <c r="X19447" s="5"/>
      <c r="Y19447" s="5"/>
      <c r="Z19447" s="5"/>
      <c r="AA19447" s="5"/>
      <c r="AB19447" s="5"/>
      <c r="AC19447" s="5"/>
      <c r="AD19447" s="5"/>
      <c r="AE19447" s="5"/>
      <c r="AF19447" s="5"/>
      <c r="AG19447" s="11"/>
    </row>
    <row r="19448" spans="1:33">
      <c r="A19448" s="5"/>
      <c r="B19448" s="5"/>
      <c r="C19448" s="5"/>
      <c r="D19448" s="5"/>
      <c r="E19448" s="5"/>
      <c r="F19448" s="5"/>
      <c r="G19448" s="5"/>
      <c r="H19448" s="5"/>
      <c r="I19448" s="5"/>
      <c r="J19448" s="5"/>
      <c r="K19448" s="5"/>
      <c r="L19448" s="5"/>
      <c r="M19448" s="5"/>
      <c r="N19448" s="5"/>
      <c r="O19448" s="5"/>
      <c r="P19448" s="5"/>
      <c r="Q19448" s="5"/>
      <c r="R19448" s="5"/>
      <c r="S19448" s="5"/>
      <c r="T19448" s="5"/>
      <c r="U19448" s="5"/>
      <c r="V19448" s="5"/>
      <c r="W19448" s="5"/>
      <c r="X19448" s="5"/>
      <c r="Y19448" s="5"/>
      <c r="Z19448" s="5"/>
      <c r="AA19448" s="5"/>
      <c r="AB19448" s="5"/>
      <c r="AC19448" s="5"/>
      <c r="AD19448" s="5"/>
      <c r="AE19448" s="5"/>
      <c r="AF19448" s="5"/>
      <c r="AG19448" s="11"/>
    </row>
    <row r="19449" spans="1:33">
      <c r="A19449" s="5"/>
      <c r="B19449" s="5"/>
      <c r="C19449" s="5"/>
      <c r="D19449" s="5"/>
      <c r="E19449" s="5"/>
      <c r="F19449" s="5"/>
      <c r="G19449" s="5"/>
      <c r="H19449" s="5"/>
      <c r="I19449" s="5"/>
      <c r="J19449" s="5"/>
      <c r="K19449" s="5"/>
      <c r="L19449" s="5"/>
      <c r="M19449" s="5"/>
      <c r="N19449" s="5"/>
      <c r="O19449" s="5"/>
      <c r="P19449" s="5"/>
      <c r="Q19449" s="5"/>
      <c r="R19449" s="5"/>
      <c r="S19449" s="5"/>
      <c r="T19449" s="5"/>
      <c r="U19449" s="5"/>
      <c r="V19449" s="5"/>
      <c r="W19449" s="5"/>
      <c r="X19449" s="5"/>
      <c r="Y19449" s="5"/>
      <c r="Z19449" s="5"/>
      <c r="AA19449" s="5"/>
      <c r="AB19449" s="5"/>
      <c r="AC19449" s="5"/>
      <c r="AD19449" s="5"/>
      <c r="AE19449" s="5"/>
      <c r="AF19449" s="5"/>
      <c r="AG19449" s="11"/>
    </row>
    <row r="19450" spans="1:33">
      <c r="A19450" s="5"/>
      <c r="B19450" s="5"/>
      <c r="C19450" s="5"/>
      <c r="D19450" s="5"/>
      <c r="E19450" s="5"/>
      <c r="F19450" s="5"/>
      <c r="G19450" s="5"/>
      <c r="H19450" s="5"/>
      <c r="I19450" s="5"/>
      <c r="J19450" s="5"/>
      <c r="K19450" s="5"/>
      <c r="L19450" s="5"/>
      <c r="M19450" s="5"/>
      <c r="N19450" s="5"/>
      <c r="O19450" s="5"/>
      <c r="P19450" s="5"/>
      <c r="Q19450" s="5"/>
      <c r="R19450" s="5"/>
      <c r="S19450" s="5"/>
      <c r="T19450" s="5"/>
      <c r="U19450" s="5"/>
      <c r="V19450" s="5"/>
      <c r="W19450" s="5"/>
      <c r="X19450" s="5"/>
      <c r="Y19450" s="5"/>
      <c r="Z19450" s="5"/>
      <c r="AA19450" s="5"/>
      <c r="AB19450" s="5"/>
      <c r="AC19450" s="5"/>
      <c r="AD19450" s="5"/>
      <c r="AE19450" s="5"/>
      <c r="AF19450" s="5"/>
      <c r="AG19450" s="11"/>
    </row>
    <row r="19451" spans="1:33">
      <c r="A19451" s="5"/>
      <c r="B19451" s="5"/>
      <c r="C19451" s="5"/>
      <c r="D19451" s="5"/>
      <c r="E19451" s="5"/>
      <c r="F19451" s="5"/>
      <c r="G19451" s="5"/>
      <c r="H19451" s="5"/>
      <c r="I19451" s="5"/>
      <c r="J19451" s="5"/>
      <c r="K19451" s="5"/>
      <c r="L19451" s="5"/>
      <c r="M19451" s="5"/>
      <c r="N19451" s="5"/>
      <c r="O19451" s="5"/>
      <c r="P19451" s="5"/>
      <c r="Q19451" s="5"/>
      <c r="R19451" s="5"/>
      <c r="S19451" s="5"/>
      <c r="T19451" s="5"/>
      <c r="U19451" s="5"/>
      <c r="V19451" s="5"/>
      <c r="W19451" s="5"/>
      <c r="X19451" s="5"/>
      <c r="Y19451" s="5"/>
      <c r="Z19451" s="5"/>
      <c r="AA19451" s="5"/>
      <c r="AB19451" s="5"/>
      <c r="AC19451" s="5"/>
      <c r="AD19451" s="5"/>
      <c r="AE19451" s="5"/>
      <c r="AF19451" s="5"/>
      <c r="AG19451" s="11"/>
    </row>
    <row r="19452" spans="1:33">
      <c r="A19452" s="5"/>
      <c r="B19452" s="5"/>
      <c r="C19452" s="5"/>
      <c r="D19452" s="5"/>
      <c r="E19452" s="5"/>
      <c r="F19452" s="5"/>
      <c r="G19452" s="5"/>
      <c r="H19452" s="5"/>
      <c r="I19452" s="5"/>
      <c r="J19452" s="5"/>
      <c r="K19452" s="5"/>
      <c r="L19452" s="5"/>
      <c r="M19452" s="5"/>
      <c r="N19452" s="5"/>
      <c r="O19452" s="5"/>
      <c r="P19452" s="5"/>
      <c r="Q19452" s="5"/>
      <c r="R19452" s="5"/>
      <c r="S19452" s="5"/>
      <c r="T19452" s="5"/>
      <c r="U19452" s="5"/>
      <c r="V19452" s="5"/>
      <c r="W19452" s="5"/>
      <c r="X19452" s="5"/>
      <c r="Y19452" s="5"/>
      <c r="Z19452" s="5"/>
      <c r="AA19452" s="5"/>
      <c r="AB19452" s="5"/>
      <c r="AC19452" s="5"/>
      <c r="AD19452" s="5"/>
      <c r="AE19452" s="5"/>
      <c r="AF19452" s="5"/>
      <c r="AG19452" s="11"/>
    </row>
    <row r="19453" spans="1:33">
      <c r="A19453" s="5"/>
      <c r="B19453" s="5"/>
      <c r="C19453" s="5"/>
      <c r="D19453" s="5"/>
      <c r="E19453" s="5"/>
      <c r="F19453" s="5"/>
      <c r="G19453" s="5"/>
      <c r="H19453" s="5"/>
      <c r="I19453" s="5"/>
      <c r="J19453" s="5"/>
      <c r="K19453" s="5"/>
      <c r="L19453" s="5"/>
      <c r="M19453" s="5"/>
      <c r="N19453" s="5"/>
      <c r="O19453" s="5"/>
      <c r="P19453" s="5"/>
      <c r="Q19453" s="5"/>
      <c r="R19453" s="5"/>
      <c r="S19453" s="5"/>
      <c r="T19453" s="5"/>
      <c r="U19453" s="5"/>
      <c r="V19453" s="5"/>
      <c r="W19453" s="5"/>
      <c r="X19453" s="5"/>
      <c r="Y19453" s="5"/>
      <c r="Z19453" s="5"/>
      <c r="AA19453" s="5"/>
      <c r="AB19453" s="5"/>
      <c r="AC19453" s="5"/>
      <c r="AD19453" s="5"/>
      <c r="AE19453" s="5"/>
      <c r="AF19453" s="5"/>
      <c r="AG19453" s="11"/>
    </row>
    <row r="19454" spans="1:33">
      <c r="A19454" s="5"/>
      <c r="B19454" s="5"/>
      <c r="C19454" s="5"/>
      <c r="D19454" s="5"/>
      <c r="E19454" s="5"/>
      <c r="F19454" s="5"/>
      <c r="G19454" s="5"/>
      <c r="H19454" s="5"/>
      <c r="I19454" s="5"/>
      <c r="J19454" s="5"/>
      <c r="K19454" s="5"/>
      <c r="L19454" s="5"/>
      <c r="M19454" s="5"/>
      <c r="N19454" s="5"/>
      <c r="O19454" s="5"/>
      <c r="P19454" s="5"/>
      <c r="Q19454" s="5"/>
      <c r="R19454" s="5"/>
      <c r="S19454" s="5"/>
      <c r="T19454" s="5"/>
      <c r="U19454" s="5"/>
      <c r="V19454" s="5"/>
      <c r="W19454" s="5"/>
      <c r="X19454" s="5"/>
      <c r="Y19454" s="5"/>
      <c r="Z19454" s="5"/>
      <c r="AA19454" s="5"/>
      <c r="AB19454" s="5"/>
      <c r="AC19454" s="5"/>
      <c r="AD19454" s="5"/>
      <c r="AE19454" s="5"/>
      <c r="AF19454" s="5"/>
      <c r="AG19454" s="11"/>
    </row>
    <row r="19455" spans="1:33">
      <c r="A19455" s="5"/>
      <c r="B19455" s="5"/>
      <c r="C19455" s="5"/>
      <c r="D19455" s="5"/>
      <c r="E19455" s="5"/>
      <c r="F19455" s="5"/>
      <c r="G19455" s="5"/>
      <c r="H19455" s="5"/>
      <c r="I19455" s="5"/>
      <c r="J19455" s="5"/>
      <c r="K19455" s="5"/>
      <c r="L19455" s="5"/>
      <c r="M19455" s="5"/>
      <c r="N19455" s="5"/>
      <c r="O19455" s="5"/>
      <c r="P19455" s="5"/>
      <c r="Q19455" s="5"/>
      <c r="R19455" s="5"/>
      <c r="S19455" s="5"/>
      <c r="T19455" s="5"/>
      <c r="U19455" s="5"/>
      <c r="V19455" s="5"/>
      <c r="W19455" s="5"/>
      <c r="X19455" s="5"/>
      <c r="Y19455" s="5"/>
      <c r="Z19455" s="5"/>
      <c r="AA19455" s="5"/>
      <c r="AB19455" s="5"/>
      <c r="AC19455" s="5"/>
      <c r="AD19455" s="5"/>
      <c r="AE19455" s="5"/>
      <c r="AF19455" s="5"/>
      <c r="AG19455" s="11"/>
    </row>
    <row r="19456" spans="1:33">
      <c r="A19456" s="5"/>
      <c r="B19456" s="5"/>
      <c r="C19456" s="5"/>
      <c r="D19456" s="5"/>
      <c r="E19456" s="5"/>
      <c r="F19456" s="5"/>
      <c r="G19456" s="5"/>
      <c r="H19456" s="5"/>
      <c r="I19456" s="5"/>
      <c r="J19456" s="5"/>
      <c r="K19456" s="5"/>
      <c r="L19456" s="5"/>
      <c r="M19456" s="5"/>
      <c r="N19456" s="5"/>
      <c r="O19456" s="5"/>
      <c r="P19456" s="5"/>
      <c r="Q19456" s="5"/>
      <c r="R19456" s="5"/>
      <c r="S19456" s="5"/>
      <c r="T19456" s="5"/>
      <c r="U19456" s="5"/>
      <c r="V19456" s="5"/>
      <c r="W19456" s="5"/>
      <c r="X19456" s="5"/>
      <c r="Y19456" s="5"/>
      <c r="Z19456" s="5"/>
      <c r="AA19456" s="5"/>
      <c r="AB19456" s="5"/>
      <c r="AC19456" s="5"/>
      <c r="AD19456" s="5"/>
      <c r="AE19456" s="5"/>
      <c r="AF19456" s="5"/>
      <c r="AG19456" s="11"/>
    </row>
    <row r="19457" spans="1:33">
      <c r="A19457" s="5"/>
      <c r="B19457" s="5"/>
      <c r="C19457" s="5"/>
      <c r="D19457" s="5"/>
      <c r="E19457" s="5"/>
      <c r="F19457" s="5"/>
      <c r="G19457" s="5"/>
      <c r="H19457" s="5"/>
      <c r="I19457" s="5"/>
      <c r="J19457" s="5"/>
      <c r="K19457" s="5"/>
      <c r="L19457" s="5"/>
      <c r="M19457" s="5"/>
      <c r="N19457" s="5"/>
      <c r="O19457" s="5"/>
      <c r="P19457" s="5"/>
      <c r="Q19457" s="5"/>
      <c r="R19457" s="5"/>
      <c r="S19457" s="5"/>
      <c r="T19457" s="5"/>
      <c r="U19457" s="5"/>
      <c r="V19457" s="5"/>
      <c r="W19457" s="5"/>
      <c r="X19457" s="5"/>
      <c r="Y19457" s="5"/>
      <c r="Z19457" s="5"/>
      <c r="AA19457" s="5"/>
      <c r="AB19457" s="5"/>
      <c r="AC19457" s="5"/>
      <c r="AD19457" s="5"/>
      <c r="AE19457" s="5"/>
      <c r="AF19457" s="5"/>
      <c r="AG19457" s="11"/>
    </row>
    <row r="19458" spans="1:33">
      <c r="A19458" s="5"/>
      <c r="B19458" s="5"/>
      <c r="C19458" s="5"/>
      <c r="D19458" s="5"/>
      <c r="E19458" s="5"/>
      <c r="F19458" s="5"/>
      <c r="G19458" s="5"/>
      <c r="H19458" s="5"/>
      <c r="I19458" s="5"/>
      <c r="J19458" s="5"/>
      <c r="K19458" s="5"/>
      <c r="L19458" s="5"/>
      <c r="M19458" s="5"/>
      <c r="N19458" s="5"/>
      <c r="O19458" s="5"/>
      <c r="P19458" s="5"/>
      <c r="Q19458" s="5"/>
      <c r="R19458" s="5"/>
      <c r="S19458" s="5"/>
      <c r="T19458" s="5"/>
      <c r="U19458" s="5"/>
      <c r="V19458" s="5"/>
      <c r="W19458" s="5"/>
      <c r="X19458" s="5"/>
      <c r="Y19458" s="5"/>
      <c r="Z19458" s="5"/>
      <c r="AA19458" s="5"/>
      <c r="AB19458" s="5"/>
      <c r="AC19458" s="5"/>
      <c r="AD19458" s="5"/>
      <c r="AE19458" s="5"/>
      <c r="AF19458" s="5"/>
      <c r="AG19458" s="11"/>
    </row>
    <row r="19459" spans="1:33">
      <c r="A19459" s="5"/>
      <c r="B19459" s="5"/>
      <c r="C19459" s="5"/>
      <c r="D19459" s="5"/>
      <c r="E19459" s="5"/>
      <c r="F19459" s="5"/>
      <c r="G19459" s="5"/>
      <c r="H19459" s="5"/>
      <c r="I19459" s="5"/>
      <c r="J19459" s="5"/>
      <c r="K19459" s="5"/>
      <c r="L19459" s="5"/>
      <c r="M19459" s="5"/>
      <c r="N19459" s="5"/>
      <c r="O19459" s="5"/>
      <c r="P19459" s="5"/>
      <c r="Q19459" s="5"/>
      <c r="R19459" s="5"/>
      <c r="S19459" s="5"/>
      <c r="T19459" s="5"/>
      <c r="U19459" s="5"/>
      <c r="V19459" s="5"/>
      <c r="W19459" s="5"/>
      <c r="X19459" s="5"/>
      <c r="Y19459" s="5"/>
      <c r="Z19459" s="5"/>
      <c r="AA19459" s="5"/>
      <c r="AB19459" s="5"/>
      <c r="AC19459" s="5"/>
      <c r="AD19459" s="5"/>
      <c r="AE19459" s="5"/>
      <c r="AF19459" s="5"/>
      <c r="AG19459" s="11"/>
    </row>
    <row r="19460" spans="1:33">
      <c r="A19460" s="5"/>
      <c r="B19460" s="5"/>
      <c r="C19460" s="5"/>
      <c r="D19460" s="5"/>
      <c r="E19460" s="5"/>
      <c r="F19460" s="5"/>
      <c r="G19460" s="5"/>
      <c r="H19460" s="5"/>
      <c r="I19460" s="5"/>
      <c r="J19460" s="5"/>
      <c r="K19460" s="5"/>
      <c r="L19460" s="5"/>
      <c r="M19460" s="5"/>
      <c r="N19460" s="5"/>
      <c r="O19460" s="5"/>
      <c r="P19460" s="5"/>
      <c r="Q19460" s="5"/>
      <c r="R19460" s="5"/>
      <c r="S19460" s="5"/>
      <c r="T19460" s="5"/>
      <c r="U19460" s="5"/>
      <c r="V19460" s="5"/>
      <c r="W19460" s="5"/>
      <c r="X19460" s="5"/>
      <c r="Y19460" s="5"/>
      <c r="Z19460" s="5"/>
      <c r="AA19460" s="5"/>
      <c r="AB19460" s="5"/>
      <c r="AC19460" s="5"/>
      <c r="AD19460" s="5"/>
      <c r="AE19460" s="5"/>
      <c r="AF19460" s="5"/>
      <c r="AG19460" s="11"/>
    </row>
    <row r="19461" spans="1:33">
      <c r="A19461" s="5"/>
      <c r="B19461" s="5"/>
      <c r="C19461" s="5"/>
      <c r="D19461" s="5"/>
      <c r="E19461" s="5"/>
      <c r="F19461" s="5"/>
      <c r="G19461" s="5"/>
      <c r="H19461" s="5"/>
      <c r="I19461" s="5"/>
      <c r="J19461" s="5"/>
      <c r="K19461" s="5"/>
      <c r="L19461" s="5"/>
      <c r="M19461" s="5"/>
      <c r="N19461" s="5"/>
      <c r="O19461" s="5"/>
      <c r="P19461" s="5"/>
      <c r="Q19461" s="5"/>
      <c r="R19461" s="5"/>
      <c r="S19461" s="5"/>
      <c r="T19461" s="5"/>
      <c r="U19461" s="5"/>
      <c r="V19461" s="5"/>
      <c r="W19461" s="5"/>
      <c r="X19461" s="5"/>
      <c r="Y19461" s="5"/>
      <c r="Z19461" s="5"/>
      <c r="AA19461" s="5"/>
      <c r="AB19461" s="5"/>
      <c r="AC19461" s="5"/>
      <c r="AD19461" s="5"/>
      <c r="AE19461" s="5"/>
      <c r="AF19461" s="5"/>
      <c r="AG19461" s="11"/>
    </row>
    <row r="19462" spans="1:33">
      <c r="A19462" s="5"/>
      <c r="B19462" s="5"/>
      <c r="C19462" s="5"/>
      <c r="D19462" s="5"/>
      <c r="E19462" s="5"/>
      <c r="F19462" s="5"/>
      <c r="G19462" s="5"/>
      <c r="H19462" s="5"/>
      <c r="I19462" s="5"/>
      <c r="J19462" s="5"/>
      <c r="K19462" s="5"/>
      <c r="L19462" s="5"/>
      <c r="M19462" s="5"/>
      <c r="N19462" s="5"/>
      <c r="O19462" s="5"/>
      <c r="P19462" s="5"/>
      <c r="Q19462" s="5"/>
      <c r="R19462" s="5"/>
      <c r="S19462" s="5"/>
      <c r="T19462" s="5"/>
      <c r="U19462" s="5"/>
      <c r="V19462" s="5"/>
      <c r="W19462" s="5"/>
      <c r="X19462" s="5"/>
      <c r="Y19462" s="5"/>
      <c r="Z19462" s="5"/>
      <c r="AA19462" s="5"/>
      <c r="AB19462" s="5"/>
      <c r="AC19462" s="5"/>
      <c r="AD19462" s="5"/>
      <c r="AE19462" s="5"/>
      <c r="AF19462" s="5"/>
      <c r="AG19462" s="11"/>
    </row>
    <row r="19463" spans="1:33">
      <c r="A19463" s="5"/>
      <c r="B19463" s="5"/>
      <c r="C19463" s="5"/>
      <c r="D19463" s="5"/>
      <c r="E19463" s="5"/>
      <c r="F19463" s="5"/>
      <c r="G19463" s="5"/>
      <c r="H19463" s="5"/>
      <c r="I19463" s="5"/>
      <c r="J19463" s="5"/>
      <c r="K19463" s="5"/>
      <c r="L19463" s="5"/>
      <c r="M19463" s="5"/>
      <c r="N19463" s="5"/>
      <c r="O19463" s="5"/>
      <c r="P19463" s="5"/>
      <c r="Q19463" s="5"/>
      <c r="R19463" s="5"/>
      <c r="S19463" s="5"/>
      <c r="T19463" s="5"/>
      <c r="U19463" s="5"/>
      <c r="V19463" s="5"/>
      <c r="W19463" s="5"/>
      <c r="X19463" s="5"/>
      <c r="Y19463" s="5"/>
      <c r="Z19463" s="5"/>
      <c r="AA19463" s="5"/>
      <c r="AB19463" s="5"/>
      <c r="AC19463" s="5"/>
      <c r="AD19463" s="5"/>
      <c r="AE19463" s="5"/>
      <c r="AF19463" s="5"/>
      <c r="AG19463" s="11"/>
    </row>
    <row r="19464" spans="1:33">
      <c r="A19464" s="5"/>
      <c r="B19464" s="5"/>
      <c r="C19464" s="5"/>
      <c r="D19464" s="5"/>
      <c r="E19464" s="5"/>
      <c r="F19464" s="5"/>
      <c r="G19464" s="5"/>
      <c r="H19464" s="5"/>
      <c r="I19464" s="5"/>
      <c r="J19464" s="5"/>
      <c r="K19464" s="5"/>
      <c r="L19464" s="5"/>
      <c r="M19464" s="5"/>
      <c r="N19464" s="5"/>
      <c r="O19464" s="5"/>
      <c r="P19464" s="5"/>
      <c r="Q19464" s="5"/>
      <c r="R19464" s="5"/>
      <c r="S19464" s="5"/>
      <c r="T19464" s="5"/>
      <c r="U19464" s="5"/>
      <c r="V19464" s="5"/>
      <c r="W19464" s="5"/>
      <c r="X19464" s="5"/>
      <c r="Y19464" s="5"/>
      <c r="Z19464" s="5"/>
      <c r="AA19464" s="5"/>
      <c r="AB19464" s="5"/>
      <c r="AC19464" s="5"/>
      <c r="AD19464" s="5"/>
      <c r="AE19464" s="5"/>
      <c r="AF19464" s="5"/>
      <c r="AG19464" s="11"/>
    </row>
    <row r="19465" spans="1:33">
      <c r="A19465" s="5"/>
      <c r="B19465" s="5"/>
      <c r="C19465" s="5"/>
      <c r="D19465" s="5"/>
      <c r="E19465" s="5"/>
      <c r="F19465" s="5"/>
      <c r="G19465" s="5"/>
      <c r="H19465" s="5"/>
      <c r="I19465" s="5"/>
      <c r="J19465" s="5"/>
      <c r="K19465" s="5"/>
      <c r="L19465" s="5"/>
      <c r="M19465" s="5"/>
      <c r="N19465" s="5"/>
      <c r="O19465" s="5"/>
      <c r="P19465" s="5"/>
      <c r="Q19465" s="5"/>
      <c r="R19465" s="5"/>
      <c r="S19465" s="5"/>
      <c r="T19465" s="5"/>
      <c r="U19465" s="5"/>
      <c r="V19465" s="5"/>
      <c r="W19465" s="5"/>
      <c r="X19465" s="5"/>
      <c r="Y19465" s="5"/>
      <c r="Z19465" s="5"/>
      <c r="AA19465" s="5"/>
      <c r="AB19465" s="5"/>
      <c r="AC19465" s="5"/>
      <c r="AD19465" s="5"/>
      <c r="AE19465" s="5"/>
      <c r="AF19465" s="5"/>
      <c r="AG19465" s="11"/>
    </row>
    <row r="19466" spans="1:33">
      <c r="A19466" s="5"/>
      <c r="B19466" s="5"/>
      <c r="C19466" s="5"/>
      <c r="D19466" s="5"/>
      <c r="E19466" s="5"/>
      <c r="F19466" s="5"/>
      <c r="G19466" s="5"/>
      <c r="H19466" s="5"/>
      <c r="I19466" s="5"/>
      <c r="J19466" s="5"/>
      <c r="K19466" s="5"/>
      <c r="L19466" s="5"/>
      <c r="M19466" s="5"/>
      <c r="N19466" s="5"/>
      <c r="O19466" s="5"/>
      <c r="P19466" s="5"/>
      <c r="Q19466" s="5"/>
      <c r="R19466" s="5"/>
      <c r="S19466" s="5"/>
      <c r="T19466" s="5"/>
      <c r="U19466" s="5"/>
      <c r="V19466" s="5"/>
      <c r="W19466" s="5"/>
      <c r="X19466" s="5"/>
      <c r="Y19466" s="5"/>
      <c r="Z19466" s="5"/>
      <c r="AA19466" s="5"/>
      <c r="AB19466" s="5"/>
      <c r="AC19466" s="5"/>
      <c r="AD19466" s="5"/>
      <c r="AE19466" s="5"/>
      <c r="AF19466" s="5"/>
      <c r="AG19466" s="11"/>
    </row>
    <row r="19467" spans="1:33">
      <c r="A19467" s="5"/>
      <c r="B19467" s="5"/>
      <c r="C19467" s="5"/>
      <c r="D19467" s="5"/>
      <c r="E19467" s="5"/>
      <c r="F19467" s="5"/>
      <c r="G19467" s="5"/>
      <c r="H19467" s="5"/>
      <c r="I19467" s="5"/>
      <c r="J19467" s="5"/>
      <c r="K19467" s="5"/>
      <c r="L19467" s="5"/>
      <c r="M19467" s="5"/>
      <c r="N19467" s="5"/>
      <c r="O19467" s="5"/>
      <c r="P19467" s="5"/>
      <c r="Q19467" s="5"/>
      <c r="R19467" s="5"/>
      <c r="S19467" s="5"/>
      <c r="T19467" s="5"/>
      <c r="U19467" s="5"/>
      <c r="V19467" s="5"/>
      <c r="W19467" s="5"/>
      <c r="X19467" s="5"/>
      <c r="Y19467" s="5"/>
      <c r="Z19467" s="5"/>
      <c r="AA19467" s="5"/>
      <c r="AB19467" s="5"/>
      <c r="AC19467" s="5"/>
      <c r="AD19467" s="5"/>
      <c r="AE19467" s="5"/>
      <c r="AF19467" s="5"/>
      <c r="AG19467" s="11"/>
    </row>
    <row r="19468" spans="1:33">
      <c r="A19468" s="5"/>
      <c r="B19468" s="5"/>
      <c r="C19468" s="5"/>
      <c r="D19468" s="5"/>
      <c r="E19468" s="5"/>
      <c r="F19468" s="5"/>
      <c r="G19468" s="5"/>
      <c r="H19468" s="5"/>
      <c r="I19468" s="5"/>
      <c r="J19468" s="5"/>
      <c r="K19468" s="5"/>
      <c r="L19468" s="5"/>
      <c r="M19468" s="5"/>
      <c r="N19468" s="5"/>
      <c r="O19468" s="5"/>
      <c r="P19468" s="5"/>
      <c r="Q19468" s="5"/>
      <c r="R19468" s="5"/>
      <c r="S19468" s="5"/>
      <c r="T19468" s="5"/>
      <c r="U19468" s="5"/>
      <c r="V19468" s="5"/>
      <c r="W19468" s="5"/>
      <c r="X19468" s="5"/>
      <c r="Y19468" s="5"/>
      <c r="Z19468" s="5"/>
      <c r="AA19468" s="5"/>
      <c r="AB19468" s="5"/>
      <c r="AC19468" s="5"/>
      <c r="AD19468" s="5"/>
      <c r="AE19468" s="5"/>
      <c r="AF19468" s="5"/>
      <c r="AG19468" s="11"/>
    </row>
    <row r="19469" spans="1:33">
      <c r="A19469" s="5"/>
      <c r="B19469" s="5"/>
      <c r="C19469" s="5"/>
      <c r="D19469" s="5"/>
      <c r="E19469" s="5"/>
      <c r="F19469" s="5"/>
      <c r="G19469" s="5"/>
      <c r="H19469" s="5"/>
      <c r="I19469" s="5"/>
      <c r="J19469" s="5"/>
      <c r="K19469" s="5"/>
      <c r="L19469" s="5"/>
      <c r="M19469" s="5"/>
      <c r="N19469" s="5"/>
      <c r="O19469" s="5"/>
      <c r="P19469" s="5"/>
      <c r="Q19469" s="5"/>
      <c r="R19469" s="5"/>
      <c r="S19469" s="5"/>
      <c r="T19469" s="5"/>
      <c r="U19469" s="5"/>
      <c r="V19469" s="5"/>
      <c r="W19469" s="5"/>
      <c r="X19469" s="5"/>
      <c r="Y19469" s="5"/>
      <c r="Z19469" s="5"/>
      <c r="AA19469" s="5"/>
      <c r="AB19469" s="5"/>
      <c r="AC19469" s="5"/>
      <c r="AD19469" s="5"/>
      <c r="AE19469" s="5"/>
      <c r="AF19469" s="5"/>
      <c r="AG19469" s="11"/>
    </row>
    <row r="19470" spans="1:33">
      <c r="A19470" s="5"/>
      <c r="B19470" s="5"/>
      <c r="C19470" s="5"/>
      <c r="D19470" s="5"/>
      <c r="E19470" s="5"/>
      <c r="F19470" s="5"/>
      <c r="G19470" s="5"/>
      <c r="H19470" s="5"/>
      <c r="I19470" s="5"/>
      <c r="J19470" s="5"/>
      <c r="K19470" s="5"/>
      <c r="L19470" s="5"/>
      <c r="M19470" s="5"/>
      <c r="N19470" s="5"/>
      <c r="O19470" s="5"/>
      <c r="P19470" s="5"/>
      <c r="Q19470" s="5"/>
      <c r="R19470" s="5"/>
      <c r="S19470" s="5"/>
      <c r="T19470" s="5"/>
      <c r="U19470" s="5"/>
      <c r="V19470" s="5"/>
      <c r="W19470" s="5"/>
      <c r="X19470" s="5"/>
      <c r="Y19470" s="5"/>
      <c r="Z19470" s="5"/>
      <c r="AA19470" s="5"/>
      <c r="AB19470" s="5"/>
      <c r="AC19470" s="5"/>
      <c r="AD19470" s="5"/>
      <c r="AE19470" s="5"/>
      <c r="AF19470" s="5"/>
      <c r="AG19470" s="11"/>
    </row>
    <row r="19471" spans="1:33">
      <c r="A19471" s="5"/>
      <c r="B19471" s="5"/>
      <c r="C19471" s="5"/>
      <c r="D19471" s="5"/>
      <c r="E19471" s="5"/>
      <c r="F19471" s="5"/>
      <c r="G19471" s="5"/>
      <c r="H19471" s="5"/>
      <c r="I19471" s="5"/>
      <c r="J19471" s="5"/>
      <c r="K19471" s="5"/>
      <c r="L19471" s="5"/>
      <c r="M19471" s="5"/>
      <c r="N19471" s="5"/>
      <c r="O19471" s="5"/>
      <c r="P19471" s="5"/>
      <c r="Q19471" s="5"/>
      <c r="R19471" s="5"/>
      <c r="S19471" s="5"/>
      <c r="T19471" s="5"/>
      <c r="U19471" s="5"/>
      <c r="V19471" s="5"/>
      <c r="W19471" s="5"/>
      <c r="X19471" s="5"/>
      <c r="Y19471" s="5"/>
      <c r="Z19471" s="5"/>
      <c r="AA19471" s="5"/>
      <c r="AB19471" s="5"/>
      <c r="AC19471" s="5"/>
      <c r="AD19471" s="5"/>
      <c r="AE19471" s="5"/>
      <c r="AF19471" s="5"/>
      <c r="AG19471" s="11"/>
    </row>
    <row r="19472" spans="1:33">
      <c r="A19472" s="5"/>
      <c r="B19472" s="5"/>
      <c r="C19472" s="5"/>
      <c r="D19472" s="5"/>
      <c r="E19472" s="5"/>
      <c r="F19472" s="5"/>
      <c r="G19472" s="5"/>
      <c r="H19472" s="5"/>
      <c r="I19472" s="5"/>
      <c r="J19472" s="5"/>
      <c r="K19472" s="5"/>
      <c r="L19472" s="5"/>
      <c r="M19472" s="5"/>
      <c r="N19472" s="5"/>
      <c r="O19472" s="5"/>
      <c r="P19472" s="5"/>
      <c r="Q19472" s="5"/>
      <c r="R19472" s="5"/>
      <c r="S19472" s="5"/>
      <c r="T19472" s="5"/>
      <c r="U19472" s="5"/>
      <c r="V19472" s="5"/>
      <c r="W19472" s="5"/>
      <c r="X19472" s="5"/>
      <c r="Y19472" s="5"/>
      <c r="Z19472" s="5"/>
      <c r="AA19472" s="5"/>
      <c r="AB19472" s="5"/>
      <c r="AC19472" s="5"/>
      <c r="AD19472" s="5"/>
      <c r="AE19472" s="5"/>
      <c r="AF19472" s="5"/>
      <c r="AG19472" s="11"/>
    </row>
    <row r="19473" spans="1:33">
      <c r="A19473" s="5"/>
      <c r="B19473" s="5"/>
      <c r="C19473" s="5"/>
      <c r="D19473" s="5"/>
      <c r="E19473" s="5"/>
      <c r="F19473" s="5"/>
      <c r="G19473" s="5"/>
      <c r="H19473" s="5"/>
      <c r="I19473" s="5"/>
      <c r="J19473" s="5"/>
      <c r="K19473" s="5"/>
      <c r="L19473" s="5"/>
      <c r="M19473" s="5"/>
      <c r="N19473" s="5"/>
      <c r="O19473" s="5"/>
      <c r="P19473" s="5"/>
      <c r="Q19473" s="5"/>
      <c r="R19473" s="5"/>
      <c r="S19473" s="5"/>
      <c r="T19473" s="5"/>
      <c r="U19473" s="5"/>
      <c r="V19473" s="5"/>
      <c r="W19473" s="5"/>
      <c r="X19473" s="5"/>
      <c r="Y19473" s="5"/>
      <c r="Z19473" s="5"/>
      <c r="AA19473" s="5"/>
      <c r="AB19473" s="5"/>
      <c r="AC19473" s="5"/>
      <c r="AD19473" s="5"/>
      <c r="AE19473" s="5"/>
      <c r="AF19473" s="5"/>
      <c r="AG19473" s="11"/>
    </row>
    <row r="19474" spans="1:33">
      <c r="A19474" s="5"/>
      <c r="B19474" s="5"/>
      <c r="C19474" s="5"/>
      <c r="D19474" s="5"/>
      <c r="E19474" s="5"/>
      <c r="F19474" s="5"/>
      <c r="G19474" s="5"/>
      <c r="H19474" s="5"/>
      <c r="I19474" s="5"/>
      <c r="J19474" s="5"/>
      <c r="K19474" s="5"/>
      <c r="L19474" s="5"/>
      <c r="M19474" s="5"/>
      <c r="N19474" s="5"/>
      <c r="O19474" s="5"/>
      <c r="P19474" s="5"/>
      <c r="Q19474" s="5"/>
      <c r="R19474" s="5"/>
      <c r="S19474" s="5"/>
      <c r="T19474" s="5"/>
      <c r="U19474" s="5"/>
      <c r="V19474" s="5"/>
      <c r="W19474" s="5"/>
      <c r="X19474" s="5"/>
      <c r="Y19474" s="5"/>
      <c r="Z19474" s="5"/>
      <c r="AA19474" s="5"/>
      <c r="AB19474" s="5"/>
      <c r="AC19474" s="5"/>
      <c r="AD19474" s="5"/>
      <c r="AE19474" s="5"/>
      <c r="AF19474" s="5"/>
      <c r="AG19474" s="11"/>
    </row>
    <row r="19475" spans="1:33">
      <c r="A19475" s="5"/>
      <c r="B19475" s="5"/>
      <c r="C19475" s="5"/>
      <c r="D19475" s="5"/>
      <c r="E19475" s="5"/>
      <c r="F19475" s="5"/>
      <c r="G19475" s="5"/>
      <c r="H19475" s="5"/>
      <c r="I19475" s="5"/>
      <c r="J19475" s="5"/>
      <c r="K19475" s="5"/>
      <c r="L19475" s="5"/>
      <c r="M19475" s="5"/>
      <c r="N19475" s="5"/>
      <c r="O19475" s="5"/>
      <c r="P19475" s="5"/>
      <c r="Q19475" s="5"/>
      <c r="R19475" s="5"/>
      <c r="S19475" s="5"/>
      <c r="T19475" s="5"/>
      <c r="U19475" s="5"/>
      <c r="V19475" s="5"/>
      <c r="W19475" s="5"/>
      <c r="X19475" s="5"/>
      <c r="Y19475" s="5"/>
      <c r="Z19475" s="5"/>
      <c r="AA19475" s="5"/>
      <c r="AB19475" s="5"/>
      <c r="AC19475" s="5"/>
      <c r="AD19475" s="5"/>
      <c r="AE19475" s="5"/>
      <c r="AF19475" s="5"/>
      <c r="AG19475" s="11"/>
    </row>
    <row r="19476" spans="1:33">
      <c r="A19476" s="5"/>
      <c r="B19476" s="5"/>
      <c r="C19476" s="5"/>
      <c r="D19476" s="5"/>
      <c r="E19476" s="5"/>
      <c r="F19476" s="5"/>
      <c r="G19476" s="5"/>
      <c r="H19476" s="5"/>
      <c r="I19476" s="5"/>
      <c r="J19476" s="5"/>
      <c r="K19476" s="5"/>
      <c r="L19476" s="5"/>
      <c r="M19476" s="5"/>
      <c r="N19476" s="5"/>
      <c r="O19476" s="5"/>
      <c r="P19476" s="5"/>
      <c r="Q19476" s="5"/>
      <c r="R19476" s="5"/>
      <c r="S19476" s="5"/>
      <c r="T19476" s="5"/>
      <c r="U19476" s="5"/>
      <c r="V19476" s="5"/>
      <c r="W19476" s="5"/>
      <c r="X19476" s="5"/>
      <c r="Y19476" s="5"/>
      <c r="Z19476" s="5"/>
      <c r="AA19476" s="5"/>
      <c r="AB19476" s="5"/>
      <c r="AC19476" s="5"/>
      <c r="AD19476" s="5"/>
      <c r="AE19476" s="5"/>
      <c r="AF19476" s="5"/>
      <c r="AG19476" s="11"/>
    </row>
    <row r="19477" spans="1:33">
      <c r="A19477" s="5"/>
      <c r="B19477" s="5"/>
      <c r="C19477" s="5"/>
      <c r="D19477" s="5"/>
      <c r="E19477" s="5"/>
      <c r="F19477" s="5"/>
      <c r="G19477" s="5"/>
      <c r="H19477" s="5"/>
      <c r="I19477" s="5"/>
      <c r="J19477" s="5"/>
      <c r="K19477" s="5"/>
      <c r="L19477" s="5"/>
      <c r="M19477" s="5"/>
      <c r="N19477" s="5"/>
      <c r="O19477" s="5"/>
      <c r="P19477" s="5"/>
      <c r="Q19477" s="5"/>
      <c r="R19477" s="5"/>
      <c r="S19477" s="5"/>
      <c r="T19477" s="5"/>
      <c r="U19477" s="5"/>
      <c r="V19477" s="5"/>
      <c r="W19477" s="5"/>
      <c r="X19477" s="5"/>
      <c r="Y19477" s="5"/>
      <c r="Z19477" s="5"/>
      <c r="AA19477" s="5"/>
      <c r="AB19477" s="5"/>
      <c r="AC19477" s="5"/>
      <c r="AD19477" s="5"/>
      <c r="AE19477" s="5"/>
      <c r="AF19477" s="5"/>
      <c r="AG19477" s="11"/>
    </row>
    <row r="19478" spans="1:33">
      <c r="A19478" s="5"/>
      <c r="B19478" s="5"/>
      <c r="C19478" s="5"/>
      <c r="D19478" s="5"/>
      <c r="E19478" s="5"/>
      <c r="F19478" s="5"/>
      <c r="G19478" s="5"/>
      <c r="H19478" s="5"/>
      <c r="I19478" s="5"/>
      <c r="J19478" s="5"/>
      <c r="K19478" s="5"/>
      <c r="L19478" s="5"/>
      <c r="M19478" s="5"/>
      <c r="N19478" s="5"/>
      <c r="O19478" s="5"/>
      <c r="P19478" s="5"/>
      <c r="Q19478" s="5"/>
      <c r="R19478" s="5"/>
      <c r="S19478" s="5"/>
      <c r="T19478" s="5"/>
      <c r="U19478" s="5"/>
      <c r="V19478" s="5"/>
      <c r="W19478" s="5"/>
      <c r="X19478" s="5"/>
      <c r="Y19478" s="5"/>
      <c r="Z19478" s="5"/>
      <c r="AA19478" s="5"/>
      <c r="AB19478" s="5"/>
      <c r="AC19478" s="5"/>
      <c r="AD19478" s="5"/>
      <c r="AE19478" s="5"/>
      <c r="AF19478" s="5"/>
      <c r="AG19478" s="11"/>
    </row>
    <row r="19479" spans="1:33">
      <c r="A19479" s="5"/>
      <c r="B19479" s="5"/>
      <c r="C19479" s="5"/>
      <c r="D19479" s="5"/>
      <c r="E19479" s="5"/>
      <c r="F19479" s="5"/>
      <c r="G19479" s="5"/>
      <c r="H19479" s="5"/>
      <c r="I19479" s="5"/>
      <c r="J19479" s="5"/>
      <c r="K19479" s="5"/>
      <c r="L19479" s="5"/>
      <c r="M19479" s="5"/>
      <c r="N19479" s="5"/>
      <c r="O19479" s="5"/>
      <c r="P19479" s="5"/>
      <c r="Q19479" s="5"/>
      <c r="R19479" s="5"/>
      <c r="S19479" s="5"/>
      <c r="T19479" s="5"/>
      <c r="U19479" s="5"/>
      <c r="V19479" s="5"/>
      <c r="W19479" s="5"/>
      <c r="X19479" s="5"/>
      <c r="Y19479" s="5"/>
      <c r="Z19479" s="5"/>
      <c r="AA19479" s="5"/>
      <c r="AB19479" s="5"/>
      <c r="AC19479" s="5"/>
      <c r="AD19479" s="5"/>
      <c r="AE19479" s="5"/>
      <c r="AF19479" s="5"/>
      <c r="AG19479" s="11"/>
    </row>
    <row r="19480" spans="1:33">
      <c r="A19480" s="5"/>
      <c r="B19480" s="5"/>
      <c r="C19480" s="5"/>
      <c r="D19480" s="5"/>
      <c r="E19480" s="5"/>
      <c r="F19480" s="5"/>
      <c r="G19480" s="5"/>
      <c r="H19480" s="5"/>
      <c r="I19480" s="5"/>
      <c r="J19480" s="5"/>
      <c r="K19480" s="5"/>
      <c r="L19480" s="5"/>
      <c r="M19480" s="5"/>
      <c r="N19480" s="5"/>
      <c r="O19480" s="5"/>
      <c r="P19480" s="5"/>
      <c r="Q19480" s="5"/>
      <c r="R19480" s="5"/>
      <c r="S19480" s="5"/>
      <c r="T19480" s="5"/>
      <c r="U19480" s="5"/>
      <c r="V19480" s="5"/>
      <c r="W19480" s="5"/>
      <c r="X19480" s="5"/>
      <c r="Y19480" s="5"/>
      <c r="Z19480" s="5"/>
      <c r="AA19480" s="5"/>
      <c r="AB19480" s="5"/>
      <c r="AC19480" s="5"/>
      <c r="AD19480" s="5"/>
      <c r="AE19480" s="5"/>
      <c r="AF19480" s="5"/>
      <c r="AG19480" s="11"/>
    </row>
    <row r="19481" spans="1:33">
      <c r="A19481" s="5"/>
      <c r="B19481" s="5"/>
      <c r="C19481" s="5"/>
      <c r="D19481" s="5"/>
      <c r="E19481" s="5"/>
      <c r="F19481" s="5"/>
      <c r="G19481" s="5"/>
      <c r="H19481" s="5"/>
      <c r="I19481" s="5"/>
      <c r="J19481" s="5"/>
      <c r="K19481" s="5"/>
      <c r="L19481" s="5"/>
      <c r="M19481" s="5"/>
      <c r="N19481" s="5"/>
      <c r="O19481" s="5"/>
      <c r="P19481" s="5"/>
      <c r="Q19481" s="5"/>
      <c r="R19481" s="5"/>
      <c r="S19481" s="5"/>
      <c r="T19481" s="5"/>
      <c r="U19481" s="5"/>
      <c r="V19481" s="5"/>
      <c r="W19481" s="5"/>
      <c r="X19481" s="5"/>
      <c r="Y19481" s="5"/>
      <c r="Z19481" s="5"/>
      <c r="AA19481" s="5"/>
      <c r="AB19481" s="5"/>
      <c r="AC19481" s="5"/>
      <c r="AD19481" s="5"/>
      <c r="AE19481" s="5"/>
      <c r="AF19481" s="5"/>
      <c r="AG19481" s="11"/>
    </row>
    <row r="19482" spans="1:33">
      <c r="A19482" s="5"/>
      <c r="B19482" s="5"/>
      <c r="C19482" s="5"/>
      <c r="D19482" s="5"/>
      <c r="E19482" s="5"/>
      <c r="F19482" s="5"/>
      <c r="G19482" s="5"/>
      <c r="H19482" s="5"/>
      <c r="I19482" s="5"/>
      <c r="J19482" s="5"/>
      <c r="K19482" s="5"/>
      <c r="L19482" s="5"/>
      <c r="M19482" s="5"/>
      <c r="N19482" s="5"/>
      <c r="O19482" s="5"/>
      <c r="P19482" s="5"/>
      <c r="Q19482" s="5"/>
      <c r="R19482" s="5"/>
      <c r="S19482" s="5"/>
      <c r="T19482" s="5"/>
      <c r="U19482" s="5"/>
      <c r="V19482" s="5"/>
      <c r="W19482" s="5"/>
      <c r="X19482" s="5"/>
      <c r="Y19482" s="5"/>
      <c r="Z19482" s="5"/>
      <c r="AA19482" s="5"/>
      <c r="AB19482" s="5"/>
      <c r="AC19482" s="5"/>
      <c r="AD19482" s="5"/>
      <c r="AE19482" s="5"/>
      <c r="AF19482" s="5"/>
      <c r="AG19482" s="11"/>
    </row>
    <row r="19483" spans="1:33">
      <c r="A19483" s="5"/>
      <c r="B19483" s="5"/>
      <c r="C19483" s="5"/>
      <c r="D19483" s="5"/>
      <c r="E19483" s="5"/>
      <c r="F19483" s="5"/>
      <c r="G19483" s="5"/>
      <c r="H19483" s="5"/>
      <c r="I19483" s="5"/>
      <c r="J19483" s="5"/>
      <c r="K19483" s="5"/>
      <c r="L19483" s="5"/>
      <c r="M19483" s="5"/>
      <c r="N19483" s="5"/>
      <c r="O19483" s="5"/>
      <c r="P19483" s="5"/>
      <c r="Q19483" s="5"/>
      <c r="R19483" s="5"/>
      <c r="S19483" s="5"/>
      <c r="T19483" s="5"/>
      <c r="U19483" s="5"/>
      <c r="V19483" s="5"/>
      <c r="W19483" s="5"/>
      <c r="X19483" s="5"/>
      <c r="Y19483" s="5"/>
      <c r="Z19483" s="5"/>
      <c r="AA19483" s="5"/>
      <c r="AB19483" s="5"/>
      <c r="AC19483" s="5"/>
      <c r="AD19483" s="5"/>
      <c r="AE19483" s="5"/>
      <c r="AF19483" s="5"/>
      <c r="AG19483" s="11"/>
    </row>
    <row r="19484" spans="1:33">
      <c r="A19484" s="5"/>
      <c r="B19484" s="5"/>
      <c r="C19484" s="5"/>
      <c r="D19484" s="5"/>
      <c r="E19484" s="5"/>
      <c r="F19484" s="5"/>
      <c r="G19484" s="5"/>
      <c r="H19484" s="5"/>
      <c r="I19484" s="5"/>
      <c r="J19484" s="5"/>
      <c r="K19484" s="5"/>
      <c r="L19484" s="5"/>
      <c r="M19484" s="5"/>
      <c r="N19484" s="5"/>
      <c r="O19484" s="5"/>
      <c r="P19484" s="5"/>
      <c r="Q19484" s="5"/>
      <c r="R19484" s="5"/>
      <c r="S19484" s="5"/>
      <c r="T19484" s="5"/>
      <c r="U19484" s="5"/>
      <c r="V19484" s="5"/>
      <c r="W19484" s="5"/>
      <c r="X19484" s="5"/>
      <c r="Y19484" s="5"/>
      <c r="Z19484" s="5"/>
      <c r="AA19484" s="5"/>
      <c r="AB19484" s="5"/>
      <c r="AC19484" s="5"/>
      <c r="AD19484" s="5"/>
      <c r="AE19484" s="5"/>
      <c r="AF19484" s="5"/>
      <c r="AG19484" s="11"/>
    </row>
    <row r="19485" spans="1:33">
      <c r="A19485" s="5"/>
      <c r="B19485" s="5"/>
      <c r="C19485" s="5"/>
      <c r="D19485" s="5"/>
      <c r="E19485" s="5"/>
      <c r="F19485" s="5"/>
      <c r="G19485" s="5"/>
      <c r="H19485" s="5"/>
      <c r="I19485" s="5"/>
      <c r="J19485" s="5"/>
      <c r="K19485" s="5"/>
      <c r="L19485" s="5"/>
      <c r="M19485" s="5"/>
      <c r="N19485" s="5"/>
      <c r="O19485" s="5"/>
      <c r="P19485" s="5"/>
      <c r="Q19485" s="5"/>
      <c r="R19485" s="5"/>
      <c r="S19485" s="5"/>
      <c r="T19485" s="5"/>
      <c r="U19485" s="5"/>
      <c r="V19485" s="5"/>
      <c r="W19485" s="5"/>
      <c r="X19485" s="5"/>
      <c r="Y19485" s="5"/>
      <c r="Z19485" s="5"/>
      <c r="AA19485" s="5"/>
      <c r="AB19485" s="5"/>
      <c r="AC19485" s="5"/>
      <c r="AD19485" s="5"/>
      <c r="AE19485" s="5"/>
      <c r="AF19485" s="5"/>
      <c r="AG19485" s="11"/>
    </row>
    <row r="19486" spans="1:33">
      <c r="A19486" s="5"/>
      <c r="B19486" s="5"/>
      <c r="C19486" s="5"/>
      <c r="D19486" s="5"/>
      <c r="E19486" s="5"/>
      <c r="F19486" s="5"/>
      <c r="G19486" s="5"/>
      <c r="H19486" s="5"/>
      <c r="I19486" s="5"/>
      <c r="J19486" s="5"/>
      <c r="K19486" s="5"/>
      <c r="L19486" s="5"/>
      <c r="M19486" s="5"/>
      <c r="N19486" s="5"/>
      <c r="O19486" s="5"/>
      <c r="P19486" s="5"/>
      <c r="Q19486" s="5"/>
      <c r="R19486" s="5"/>
      <c r="S19486" s="5"/>
      <c r="T19486" s="5"/>
      <c r="U19486" s="5"/>
      <c r="V19486" s="5"/>
      <c r="W19486" s="5"/>
      <c r="X19486" s="5"/>
      <c r="Y19486" s="5"/>
      <c r="Z19486" s="5"/>
      <c r="AA19486" s="5"/>
      <c r="AB19486" s="5"/>
      <c r="AC19486" s="5"/>
      <c r="AD19486" s="5"/>
      <c r="AE19486" s="5"/>
      <c r="AF19486" s="5"/>
      <c r="AG19486" s="11"/>
    </row>
    <row r="19487" spans="1:33">
      <c r="A19487" s="5"/>
      <c r="B19487" s="5"/>
      <c r="C19487" s="5"/>
      <c r="D19487" s="5"/>
      <c r="E19487" s="5"/>
      <c r="F19487" s="5"/>
      <c r="G19487" s="5"/>
      <c r="H19487" s="5"/>
      <c r="I19487" s="5"/>
      <c r="J19487" s="5"/>
      <c r="K19487" s="5"/>
      <c r="L19487" s="5"/>
      <c r="M19487" s="5"/>
      <c r="N19487" s="5"/>
      <c r="O19487" s="5"/>
      <c r="P19487" s="5"/>
      <c r="Q19487" s="5"/>
      <c r="R19487" s="5"/>
      <c r="S19487" s="5"/>
      <c r="T19487" s="5"/>
      <c r="U19487" s="5"/>
      <c r="V19487" s="5"/>
      <c r="W19487" s="5"/>
      <c r="X19487" s="5"/>
      <c r="Y19487" s="5"/>
      <c r="Z19487" s="5"/>
      <c r="AA19487" s="5"/>
      <c r="AB19487" s="5"/>
      <c r="AC19487" s="5"/>
      <c r="AD19487" s="5"/>
      <c r="AE19487" s="5"/>
      <c r="AF19487" s="5"/>
      <c r="AG19487" s="11"/>
    </row>
    <row r="19488" spans="1:33">
      <c r="A19488" s="5"/>
      <c r="B19488" s="5"/>
      <c r="C19488" s="5"/>
      <c r="D19488" s="5"/>
      <c r="E19488" s="5"/>
      <c r="F19488" s="5"/>
      <c r="G19488" s="5"/>
      <c r="H19488" s="5"/>
      <c r="I19488" s="5"/>
      <c r="J19488" s="5"/>
      <c r="K19488" s="5"/>
      <c r="L19488" s="5"/>
      <c r="M19488" s="5"/>
      <c r="N19488" s="5"/>
      <c r="O19488" s="5"/>
      <c r="P19488" s="5"/>
      <c r="Q19488" s="5"/>
      <c r="R19488" s="5"/>
      <c r="S19488" s="5"/>
      <c r="T19488" s="5"/>
      <c r="U19488" s="5"/>
      <c r="V19488" s="5"/>
      <c r="W19488" s="5"/>
      <c r="X19488" s="5"/>
      <c r="Y19488" s="5"/>
      <c r="Z19488" s="5"/>
      <c r="AA19488" s="5"/>
      <c r="AB19488" s="5"/>
      <c r="AC19488" s="5"/>
      <c r="AD19488" s="5"/>
      <c r="AE19488" s="5"/>
      <c r="AF19488" s="5"/>
      <c r="AG19488" s="11"/>
    </row>
    <row r="19489" spans="1:33">
      <c r="A19489" s="5"/>
      <c r="B19489" s="5"/>
      <c r="C19489" s="5"/>
      <c r="D19489" s="5"/>
      <c r="E19489" s="5"/>
      <c r="F19489" s="5"/>
      <c r="G19489" s="5"/>
      <c r="H19489" s="5"/>
      <c r="I19489" s="5"/>
      <c r="J19489" s="5"/>
      <c r="K19489" s="5"/>
      <c r="L19489" s="5"/>
      <c r="M19489" s="5"/>
      <c r="N19489" s="5"/>
      <c r="O19489" s="5"/>
      <c r="P19489" s="5"/>
      <c r="Q19489" s="5"/>
      <c r="R19489" s="5"/>
      <c r="S19489" s="5"/>
      <c r="T19489" s="5"/>
      <c r="U19489" s="5"/>
      <c r="V19489" s="5"/>
      <c r="W19489" s="5"/>
      <c r="X19489" s="5"/>
      <c r="Y19489" s="5"/>
      <c r="Z19489" s="5"/>
      <c r="AA19489" s="5"/>
      <c r="AB19489" s="5"/>
      <c r="AC19489" s="5"/>
      <c r="AD19489" s="5"/>
      <c r="AE19489" s="5"/>
      <c r="AF19489" s="5"/>
      <c r="AG19489" s="11"/>
    </row>
    <row r="19490" spans="1:33">
      <c r="A19490" s="5"/>
      <c r="B19490" s="5"/>
      <c r="C19490" s="5"/>
      <c r="D19490" s="5"/>
      <c r="E19490" s="5"/>
      <c r="F19490" s="5"/>
      <c r="G19490" s="5"/>
      <c r="H19490" s="5"/>
      <c r="I19490" s="5"/>
      <c r="J19490" s="5"/>
      <c r="K19490" s="5"/>
      <c r="L19490" s="5"/>
      <c r="M19490" s="5"/>
      <c r="N19490" s="5"/>
      <c r="O19490" s="5"/>
      <c r="P19490" s="5"/>
      <c r="Q19490" s="5"/>
      <c r="R19490" s="5"/>
      <c r="S19490" s="5"/>
      <c r="T19490" s="5"/>
      <c r="U19490" s="5"/>
      <c r="V19490" s="5"/>
      <c r="W19490" s="5"/>
      <c r="X19490" s="5"/>
      <c r="Y19490" s="5"/>
      <c r="Z19490" s="5"/>
      <c r="AA19490" s="5"/>
      <c r="AB19490" s="5"/>
      <c r="AC19490" s="5"/>
      <c r="AD19490" s="5"/>
      <c r="AE19490" s="5"/>
      <c r="AF19490" s="5"/>
      <c r="AG19490" s="11"/>
    </row>
    <row r="19491" spans="1:33">
      <c r="A19491" s="5"/>
      <c r="B19491" s="5"/>
      <c r="C19491" s="5"/>
      <c r="D19491" s="5"/>
      <c r="E19491" s="5"/>
      <c r="F19491" s="5"/>
      <c r="G19491" s="5"/>
      <c r="H19491" s="5"/>
      <c r="I19491" s="5"/>
      <c r="J19491" s="5"/>
      <c r="K19491" s="5"/>
      <c r="L19491" s="5"/>
      <c r="M19491" s="5"/>
      <c r="N19491" s="5"/>
      <c r="O19491" s="5"/>
      <c r="P19491" s="5"/>
      <c r="Q19491" s="5"/>
      <c r="R19491" s="5"/>
      <c r="S19491" s="5"/>
      <c r="T19491" s="5"/>
      <c r="U19491" s="5"/>
      <c r="V19491" s="5"/>
      <c r="W19491" s="5"/>
      <c r="X19491" s="5"/>
      <c r="Y19491" s="5"/>
      <c r="Z19491" s="5"/>
      <c r="AA19491" s="5"/>
      <c r="AB19491" s="5"/>
      <c r="AC19491" s="5"/>
      <c r="AD19491" s="5"/>
      <c r="AE19491" s="5"/>
      <c r="AF19491" s="5"/>
      <c r="AG19491" s="11"/>
    </row>
    <row r="19492" spans="1:33">
      <c r="A19492" s="5"/>
      <c r="B19492" s="5"/>
      <c r="C19492" s="5"/>
      <c r="D19492" s="5"/>
      <c r="E19492" s="5"/>
      <c r="F19492" s="5"/>
      <c r="G19492" s="5"/>
      <c r="H19492" s="5"/>
      <c r="I19492" s="5"/>
      <c r="J19492" s="5"/>
      <c r="K19492" s="5"/>
      <c r="L19492" s="5"/>
      <c r="M19492" s="5"/>
      <c r="N19492" s="5"/>
      <c r="O19492" s="5"/>
      <c r="P19492" s="5"/>
      <c r="Q19492" s="5"/>
      <c r="R19492" s="5"/>
      <c r="S19492" s="5"/>
      <c r="T19492" s="5"/>
      <c r="U19492" s="5"/>
      <c r="V19492" s="5"/>
      <c r="W19492" s="5"/>
      <c r="X19492" s="5"/>
      <c r="Y19492" s="5"/>
      <c r="Z19492" s="5"/>
      <c r="AA19492" s="5"/>
      <c r="AB19492" s="5"/>
      <c r="AC19492" s="5"/>
      <c r="AD19492" s="5"/>
      <c r="AE19492" s="5"/>
      <c r="AF19492" s="5"/>
      <c r="AG19492" s="11"/>
    </row>
    <row r="19493" spans="1:33">
      <c r="A19493" s="5"/>
      <c r="B19493" s="5"/>
      <c r="C19493" s="5"/>
      <c r="D19493" s="5"/>
      <c r="E19493" s="5"/>
      <c r="F19493" s="5"/>
      <c r="G19493" s="5"/>
      <c r="H19493" s="5"/>
      <c r="I19493" s="5"/>
      <c r="J19493" s="5"/>
      <c r="K19493" s="5"/>
      <c r="L19493" s="5"/>
      <c r="M19493" s="5"/>
      <c r="N19493" s="5"/>
      <c r="O19493" s="5"/>
      <c r="P19493" s="5"/>
      <c r="Q19493" s="5"/>
      <c r="R19493" s="5"/>
      <c r="S19493" s="5"/>
      <c r="T19493" s="5"/>
      <c r="U19493" s="5"/>
      <c r="V19493" s="5"/>
      <c r="W19493" s="5"/>
      <c r="X19493" s="5"/>
      <c r="Y19493" s="5"/>
      <c r="Z19493" s="5"/>
      <c r="AA19493" s="5"/>
      <c r="AB19493" s="5"/>
      <c r="AC19493" s="5"/>
      <c r="AD19493" s="5"/>
      <c r="AE19493" s="5"/>
      <c r="AF19493" s="5"/>
      <c r="AG19493" s="11"/>
    </row>
    <row r="19494" spans="1:33">
      <c r="A19494" s="5"/>
      <c r="B19494" s="5"/>
      <c r="C19494" s="5"/>
      <c r="D19494" s="5"/>
      <c r="E19494" s="5"/>
      <c r="F19494" s="5"/>
      <c r="G19494" s="5"/>
      <c r="H19494" s="5"/>
      <c r="I19494" s="5"/>
      <c r="J19494" s="5"/>
      <c r="K19494" s="5"/>
      <c r="L19494" s="5"/>
      <c r="M19494" s="5"/>
      <c r="N19494" s="5"/>
      <c r="O19494" s="5"/>
      <c r="P19494" s="5"/>
      <c r="Q19494" s="5"/>
      <c r="R19494" s="5"/>
      <c r="S19494" s="5"/>
      <c r="T19494" s="5"/>
      <c r="U19494" s="5"/>
      <c r="V19494" s="5"/>
      <c r="W19494" s="5"/>
      <c r="X19494" s="5"/>
      <c r="Y19494" s="5"/>
      <c r="Z19494" s="5"/>
      <c r="AA19494" s="5"/>
      <c r="AB19494" s="5"/>
      <c r="AC19494" s="5"/>
      <c r="AD19494" s="5"/>
      <c r="AE19494" s="5"/>
      <c r="AF19494" s="5"/>
      <c r="AG19494" s="11"/>
    </row>
    <row r="19495" spans="1:33">
      <c r="A19495" s="5"/>
      <c r="B19495" s="5"/>
      <c r="C19495" s="5"/>
      <c r="D19495" s="5"/>
      <c r="E19495" s="5"/>
      <c r="F19495" s="5"/>
      <c r="G19495" s="5"/>
      <c r="H19495" s="5"/>
      <c r="I19495" s="5"/>
      <c r="J19495" s="5"/>
      <c r="K19495" s="5"/>
      <c r="L19495" s="5"/>
      <c r="M19495" s="5"/>
      <c r="N19495" s="5"/>
      <c r="O19495" s="5"/>
      <c r="P19495" s="5"/>
      <c r="Q19495" s="5"/>
      <c r="R19495" s="5"/>
      <c r="S19495" s="5"/>
      <c r="T19495" s="5"/>
      <c r="U19495" s="5"/>
      <c r="V19495" s="5"/>
      <c r="W19495" s="5"/>
      <c r="X19495" s="5"/>
      <c r="Y19495" s="5"/>
      <c r="Z19495" s="5"/>
      <c r="AA19495" s="5"/>
      <c r="AB19495" s="5"/>
      <c r="AC19495" s="5"/>
      <c r="AD19495" s="5"/>
      <c r="AE19495" s="5"/>
      <c r="AF19495" s="5"/>
      <c r="AG19495" s="11"/>
    </row>
    <row r="19496" spans="1:33">
      <c r="A19496" s="5"/>
      <c r="B19496" s="5"/>
      <c r="C19496" s="5"/>
      <c r="D19496" s="5"/>
      <c r="E19496" s="5"/>
      <c r="F19496" s="5"/>
      <c r="G19496" s="5"/>
      <c r="H19496" s="5"/>
      <c r="I19496" s="5"/>
      <c r="J19496" s="5"/>
      <c r="K19496" s="5"/>
      <c r="L19496" s="5"/>
      <c r="M19496" s="5"/>
      <c r="N19496" s="5"/>
      <c r="O19496" s="5"/>
      <c r="P19496" s="5"/>
      <c r="Q19496" s="5"/>
      <c r="R19496" s="5"/>
      <c r="S19496" s="5"/>
      <c r="T19496" s="5"/>
      <c r="U19496" s="5"/>
      <c r="V19496" s="5"/>
      <c r="W19496" s="5"/>
      <c r="X19496" s="5"/>
      <c r="Y19496" s="5"/>
      <c r="Z19496" s="5"/>
      <c r="AA19496" s="5"/>
      <c r="AB19496" s="5"/>
      <c r="AC19496" s="5"/>
      <c r="AD19496" s="5"/>
      <c r="AE19496" s="5"/>
      <c r="AF19496" s="5"/>
      <c r="AG19496" s="11"/>
    </row>
    <row r="19497" spans="1:33">
      <c r="A19497" s="5"/>
      <c r="B19497" s="5"/>
      <c r="C19497" s="5"/>
      <c r="D19497" s="5"/>
      <c r="E19497" s="5"/>
      <c r="F19497" s="5"/>
      <c r="G19497" s="5"/>
      <c r="H19497" s="5"/>
      <c r="I19497" s="5"/>
      <c r="J19497" s="5"/>
      <c r="K19497" s="5"/>
      <c r="L19497" s="5"/>
      <c r="M19497" s="5"/>
      <c r="N19497" s="5"/>
      <c r="O19497" s="5"/>
      <c r="P19497" s="5"/>
      <c r="Q19497" s="5"/>
      <c r="R19497" s="5"/>
      <c r="S19497" s="5"/>
      <c r="T19497" s="5"/>
      <c r="U19497" s="5"/>
      <c r="V19497" s="5"/>
      <c r="W19497" s="5"/>
      <c r="X19497" s="5"/>
      <c r="Y19497" s="5"/>
      <c r="Z19497" s="5"/>
      <c r="AA19497" s="5"/>
      <c r="AB19497" s="5"/>
      <c r="AC19497" s="5"/>
      <c r="AD19497" s="5"/>
      <c r="AE19497" s="5"/>
      <c r="AF19497" s="5"/>
      <c r="AG19497" s="11"/>
    </row>
    <row r="19498" spans="1:33">
      <c r="A19498" s="5"/>
      <c r="B19498" s="5"/>
      <c r="C19498" s="5"/>
      <c r="D19498" s="5"/>
      <c r="E19498" s="5"/>
      <c r="F19498" s="5"/>
      <c r="G19498" s="5"/>
      <c r="H19498" s="5"/>
      <c r="I19498" s="5"/>
      <c r="J19498" s="5"/>
      <c r="K19498" s="5"/>
      <c r="L19498" s="5"/>
      <c r="M19498" s="5"/>
      <c r="N19498" s="5"/>
      <c r="O19498" s="5"/>
      <c r="P19498" s="5"/>
      <c r="Q19498" s="5"/>
      <c r="R19498" s="5"/>
      <c r="S19498" s="5"/>
      <c r="T19498" s="5"/>
      <c r="U19498" s="5"/>
      <c r="V19498" s="5"/>
      <c r="W19498" s="5"/>
      <c r="X19498" s="5"/>
      <c r="Y19498" s="5"/>
      <c r="Z19498" s="5"/>
      <c r="AA19498" s="5"/>
      <c r="AB19498" s="5"/>
      <c r="AC19498" s="5"/>
      <c r="AD19498" s="5"/>
      <c r="AE19498" s="5"/>
      <c r="AF19498" s="5"/>
      <c r="AG19498" s="11"/>
    </row>
    <row r="19499" spans="1:33">
      <c r="A19499" s="5"/>
      <c r="B19499" s="5"/>
      <c r="C19499" s="5"/>
      <c r="D19499" s="5"/>
      <c r="E19499" s="5"/>
      <c r="F19499" s="5"/>
      <c r="G19499" s="5"/>
      <c r="H19499" s="5"/>
      <c r="I19499" s="5"/>
      <c r="J19499" s="5"/>
      <c r="K19499" s="5"/>
      <c r="L19499" s="5"/>
      <c r="M19499" s="5"/>
      <c r="N19499" s="5"/>
      <c r="O19499" s="5"/>
      <c r="P19499" s="5"/>
      <c r="Q19499" s="5"/>
      <c r="R19499" s="5"/>
      <c r="S19499" s="5"/>
      <c r="T19499" s="5"/>
      <c r="U19499" s="5"/>
      <c r="V19499" s="5"/>
      <c r="W19499" s="5"/>
      <c r="X19499" s="5"/>
      <c r="Y19499" s="5"/>
      <c r="Z19499" s="5"/>
      <c r="AA19499" s="5"/>
      <c r="AB19499" s="5"/>
      <c r="AC19499" s="5"/>
      <c r="AD19499" s="5"/>
      <c r="AE19499" s="5"/>
      <c r="AF19499" s="5"/>
      <c r="AG19499" s="11"/>
    </row>
    <row r="19500" spans="1:33">
      <c r="A19500" s="5"/>
      <c r="B19500" s="5"/>
      <c r="C19500" s="5"/>
      <c r="D19500" s="5"/>
      <c r="E19500" s="5"/>
      <c r="F19500" s="5"/>
      <c r="G19500" s="5"/>
      <c r="H19500" s="5"/>
      <c r="I19500" s="5"/>
      <c r="J19500" s="5"/>
      <c r="K19500" s="5"/>
      <c r="L19500" s="5"/>
      <c r="M19500" s="5"/>
      <c r="N19500" s="5"/>
      <c r="O19500" s="5"/>
      <c r="P19500" s="5"/>
      <c r="Q19500" s="5"/>
      <c r="R19500" s="5"/>
      <c r="S19500" s="5"/>
      <c r="T19500" s="5"/>
      <c r="U19500" s="5"/>
      <c r="V19500" s="5"/>
      <c r="W19500" s="5"/>
      <c r="X19500" s="5"/>
      <c r="Y19500" s="5"/>
      <c r="Z19500" s="5"/>
      <c r="AA19500" s="5"/>
      <c r="AB19500" s="5"/>
      <c r="AC19500" s="5"/>
      <c r="AD19500" s="5"/>
      <c r="AE19500" s="5"/>
      <c r="AF19500" s="5"/>
      <c r="AG19500" s="11"/>
    </row>
    <row r="19501" spans="1:33">
      <c r="A19501" s="5"/>
      <c r="B19501" s="5"/>
      <c r="C19501" s="5"/>
      <c r="D19501" s="5"/>
      <c r="E19501" s="5"/>
      <c r="F19501" s="5"/>
      <c r="G19501" s="5"/>
      <c r="H19501" s="5"/>
      <c r="I19501" s="5"/>
      <c r="J19501" s="5"/>
      <c r="K19501" s="5"/>
      <c r="L19501" s="5"/>
      <c r="M19501" s="5"/>
      <c r="N19501" s="5"/>
      <c r="O19501" s="5"/>
      <c r="P19501" s="5"/>
      <c r="Q19501" s="5"/>
      <c r="R19501" s="5"/>
      <c r="S19501" s="5"/>
      <c r="T19501" s="5"/>
      <c r="U19501" s="5"/>
      <c r="V19501" s="5"/>
      <c r="W19501" s="5"/>
      <c r="X19501" s="5"/>
      <c r="Y19501" s="5"/>
      <c r="Z19501" s="5"/>
      <c r="AA19501" s="5"/>
      <c r="AB19501" s="5"/>
      <c r="AC19501" s="5"/>
      <c r="AD19501" s="5"/>
      <c r="AE19501" s="5"/>
      <c r="AF19501" s="5"/>
      <c r="AG19501" s="11"/>
    </row>
    <row r="19502" spans="1:33">
      <c r="A19502" s="5"/>
      <c r="B19502" s="5"/>
      <c r="C19502" s="5"/>
      <c r="D19502" s="5"/>
      <c r="E19502" s="5"/>
      <c r="F19502" s="5"/>
      <c r="G19502" s="5"/>
      <c r="H19502" s="5"/>
      <c r="I19502" s="5"/>
      <c r="J19502" s="5"/>
      <c r="K19502" s="5"/>
      <c r="L19502" s="5"/>
      <c r="M19502" s="5"/>
      <c r="N19502" s="5"/>
      <c r="O19502" s="5"/>
      <c r="P19502" s="5"/>
      <c r="Q19502" s="5"/>
      <c r="R19502" s="5"/>
      <c r="S19502" s="5"/>
      <c r="T19502" s="5"/>
      <c r="U19502" s="5"/>
      <c r="V19502" s="5"/>
      <c r="W19502" s="5"/>
      <c r="X19502" s="5"/>
      <c r="Y19502" s="5"/>
      <c r="Z19502" s="5"/>
      <c r="AA19502" s="5"/>
      <c r="AB19502" s="5"/>
      <c r="AC19502" s="5"/>
      <c r="AD19502" s="5"/>
      <c r="AE19502" s="5"/>
      <c r="AF19502" s="5"/>
      <c r="AG19502" s="11"/>
    </row>
    <row r="19503" spans="1:33">
      <c r="A19503" s="5"/>
      <c r="B19503" s="5"/>
      <c r="C19503" s="5"/>
      <c r="D19503" s="5"/>
      <c r="E19503" s="5"/>
      <c r="F19503" s="5"/>
      <c r="G19503" s="5"/>
      <c r="H19503" s="5"/>
      <c r="I19503" s="5"/>
      <c r="J19503" s="5"/>
      <c r="K19503" s="5"/>
      <c r="L19503" s="5"/>
      <c r="M19503" s="5"/>
      <c r="N19503" s="5"/>
      <c r="O19503" s="5"/>
      <c r="P19503" s="5"/>
      <c r="Q19503" s="5"/>
      <c r="R19503" s="5"/>
      <c r="S19503" s="5"/>
      <c r="T19503" s="5"/>
      <c r="U19503" s="5"/>
      <c r="V19503" s="5"/>
      <c r="W19503" s="5"/>
      <c r="X19503" s="5"/>
      <c r="Y19503" s="5"/>
      <c r="Z19503" s="5"/>
      <c r="AA19503" s="5"/>
      <c r="AB19503" s="5"/>
      <c r="AC19503" s="5"/>
      <c r="AD19503" s="5"/>
      <c r="AE19503" s="5"/>
      <c r="AF19503" s="5"/>
      <c r="AG19503" s="11"/>
    </row>
    <row r="19504" spans="1:33">
      <c r="A19504" s="5"/>
      <c r="B19504" s="5"/>
      <c r="C19504" s="5"/>
      <c r="D19504" s="5"/>
      <c r="E19504" s="5"/>
      <c r="F19504" s="5"/>
      <c r="G19504" s="5"/>
      <c r="H19504" s="5"/>
      <c r="I19504" s="5"/>
      <c r="J19504" s="5"/>
      <c r="K19504" s="5"/>
      <c r="L19504" s="5"/>
      <c r="M19504" s="5"/>
      <c r="N19504" s="5"/>
      <c r="O19504" s="5"/>
      <c r="P19504" s="5"/>
      <c r="Q19504" s="5"/>
      <c r="R19504" s="5"/>
      <c r="S19504" s="5"/>
      <c r="T19504" s="5"/>
      <c r="U19504" s="5"/>
      <c r="V19504" s="5"/>
      <c r="W19504" s="5"/>
      <c r="X19504" s="5"/>
      <c r="Y19504" s="5"/>
      <c r="Z19504" s="5"/>
      <c r="AA19504" s="5"/>
      <c r="AB19504" s="5"/>
      <c r="AC19504" s="5"/>
      <c r="AD19504" s="5"/>
      <c r="AE19504" s="5"/>
      <c r="AF19504" s="5"/>
      <c r="AG19504" s="11"/>
    </row>
    <row r="19505" spans="1:33">
      <c r="A19505" s="5"/>
      <c r="B19505" s="5"/>
      <c r="C19505" s="5"/>
      <c r="D19505" s="5"/>
      <c r="E19505" s="5"/>
      <c r="F19505" s="5"/>
      <c r="G19505" s="5"/>
      <c r="H19505" s="5"/>
      <c r="I19505" s="5"/>
      <c r="J19505" s="5"/>
      <c r="K19505" s="5"/>
      <c r="L19505" s="5"/>
      <c r="M19505" s="5"/>
      <c r="N19505" s="5"/>
      <c r="O19505" s="5"/>
      <c r="P19505" s="5"/>
      <c r="Q19505" s="5"/>
      <c r="R19505" s="5"/>
      <c r="S19505" s="5"/>
      <c r="T19505" s="5"/>
      <c r="U19505" s="5"/>
      <c r="V19505" s="5"/>
      <c r="W19505" s="5"/>
      <c r="X19505" s="5"/>
      <c r="Y19505" s="5"/>
      <c r="Z19505" s="5"/>
      <c r="AA19505" s="5"/>
      <c r="AB19505" s="5"/>
      <c r="AC19505" s="5"/>
      <c r="AD19505" s="5"/>
      <c r="AE19505" s="5"/>
      <c r="AF19505" s="5"/>
      <c r="AG19505" s="11"/>
    </row>
    <row r="19506" spans="1:33">
      <c r="A19506" s="5"/>
      <c r="B19506" s="5"/>
      <c r="C19506" s="5"/>
      <c r="D19506" s="5"/>
      <c r="E19506" s="5"/>
      <c r="F19506" s="5"/>
      <c r="G19506" s="5"/>
      <c r="H19506" s="5"/>
      <c r="I19506" s="5"/>
      <c r="J19506" s="5"/>
      <c r="K19506" s="5"/>
      <c r="L19506" s="5"/>
      <c r="M19506" s="5"/>
      <c r="N19506" s="5"/>
      <c r="O19506" s="5"/>
      <c r="P19506" s="5"/>
      <c r="Q19506" s="5"/>
      <c r="R19506" s="5"/>
      <c r="S19506" s="5"/>
      <c r="T19506" s="5"/>
      <c r="U19506" s="5"/>
      <c r="V19506" s="5"/>
      <c r="W19506" s="5"/>
      <c r="X19506" s="5"/>
      <c r="Y19506" s="5"/>
      <c r="Z19506" s="5"/>
      <c r="AA19506" s="5"/>
      <c r="AB19506" s="5"/>
      <c r="AC19506" s="5"/>
      <c r="AD19506" s="5"/>
      <c r="AE19506" s="5"/>
      <c r="AF19506" s="5"/>
      <c r="AG19506" s="11"/>
    </row>
    <row r="19507" spans="1:33">
      <c r="A19507" s="5"/>
      <c r="B19507" s="5"/>
      <c r="C19507" s="5"/>
      <c r="D19507" s="5"/>
      <c r="E19507" s="5"/>
      <c r="F19507" s="5"/>
      <c r="G19507" s="5"/>
      <c r="H19507" s="5"/>
      <c r="I19507" s="5"/>
      <c r="J19507" s="5"/>
      <c r="K19507" s="5"/>
      <c r="L19507" s="5"/>
      <c r="M19507" s="5"/>
      <c r="N19507" s="5"/>
      <c r="O19507" s="5"/>
      <c r="P19507" s="5"/>
      <c r="Q19507" s="5"/>
      <c r="R19507" s="5"/>
      <c r="S19507" s="5"/>
      <c r="T19507" s="5"/>
      <c r="U19507" s="5"/>
      <c r="V19507" s="5"/>
      <c r="W19507" s="5"/>
      <c r="X19507" s="5"/>
      <c r="Y19507" s="5"/>
      <c r="Z19507" s="5"/>
      <c r="AA19507" s="5"/>
      <c r="AB19507" s="5"/>
      <c r="AC19507" s="5"/>
      <c r="AD19507" s="5"/>
      <c r="AE19507" s="5"/>
      <c r="AF19507" s="5"/>
      <c r="AG19507" s="11"/>
    </row>
    <row r="19508" spans="1:33">
      <c r="A19508" s="5"/>
      <c r="B19508" s="5"/>
      <c r="C19508" s="5"/>
      <c r="D19508" s="5"/>
      <c r="E19508" s="5"/>
      <c r="F19508" s="5"/>
      <c r="G19508" s="5"/>
      <c r="H19508" s="5"/>
      <c r="I19508" s="5"/>
      <c r="J19508" s="5"/>
      <c r="K19508" s="5"/>
      <c r="L19508" s="5"/>
      <c r="M19508" s="5"/>
      <c r="N19508" s="5"/>
      <c r="O19508" s="5"/>
      <c r="P19508" s="5"/>
      <c r="Q19508" s="5"/>
      <c r="R19508" s="5"/>
      <c r="S19508" s="5"/>
      <c r="T19508" s="5"/>
      <c r="U19508" s="5"/>
      <c r="V19508" s="5"/>
      <c r="W19508" s="5"/>
      <c r="X19508" s="5"/>
      <c r="Y19508" s="5"/>
      <c r="Z19508" s="5"/>
      <c r="AA19508" s="5"/>
      <c r="AB19508" s="5"/>
      <c r="AC19508" s="5"/>
      <c r="AD19508" s="5"/>
      <c r="AE19508" s="5"/>
      <c r="AF19508" s="5"/>
      <c r="AG19508" s="11"/>
    </row>
    <row r="19509" spans="1:33">
      <c r="A19509" s="5"/>
      <c r="B19509" s="5"/>
      <c r="C19509" s="5"/>
      <c r="D19509" s="5"/>
      <c r="E19509" s="5"/>
      <c r="F19509" s="5"/>
      <c r="G19509" s="5"/>
      <c r="H19509" s="5"/>
      <c r="I19509" s="5"/>
      <c r="J19509" s="5"/>
      <c r="K19509" s="5"/>
      <c r="L19509" s="5"/>
      <c r="M19509" s="5"/>
      <c r="N19509" s="5"/>
      <c r="O19509" s="5"/>
      <c r="P19509" s="5"/>
      <c r="Q19509" s="5"/>
      <c r="R19509" s="5"/>
      <c r="S19509" s="5"/>
      <c r="T19509" s="5"/>
      <c r="U19509" s="5"/>
      <c r="V19509" s="5"/>
      <c r="W19509" s="5"/>
      <c r="X19509" s="5"/>
      <c r="Y19509" s="5"/>
      <c r="Z19509" s="5"/>
      <c r="AA19509" s="5"/>
      <c r="AB19509" s="5"/>
      <c r="AC19509" s="5"/>
      <c r="AD19509" s="5"/>
      <c r="AE19509" s="5"/>
      <c r="AF19509" s="5"/>
      <c r="AG19509" s="11"/>
    </row>
    <row r="19510" spans="1:33">
      <c r="A19510" s="5"/>
      <c r="B19510" s="5"/>
      <c r="C19510" s="5"/>
      <c r="D19510" s="5"/>
      <c r="E19510" s="5"/>
      <c r="F19510" s="5"/>
      <c r="G19510" s="5"/>
      <c r="H19510" s="5"/>
      <c r="I19510" s="5"/>
      <c r="J19510" s="5"/>
      <c r="K19510" s="5"/>
      <c r="L19510" s="5"/>
      <c r="M19510" s="5"/>
      <c r="N19510" s="5"/>
      <c r="O19510" s="5"/>
      <c r="P19510" s="5"/>
      <c r="Q19510" s="5"/>
      <c r="R19510" s="5"/>
      <c r="S19510" s="5"/>
      <c r="T19510" s="5"/>
      <c r="U19510" s="5"/>
      <c r="V19510" s="5"/>
      <c r="W19510" s="5"/>
      <c r="X19510" s="5"/>
      <c r="Y19510" s="5"/>
      <c r="Z19510" s="5"/>
      <c r="AA19510" s="5"/>
      <c r="AB19510" s="5"/>
      <c r="AC19510" s="5"/>
      <c r="AD19510" s="5"/>
      <c r="AE19510" s="5"/>
      <c r="AF19510" s="5"/>
      <c r="AG19510" s="11"/>
    </row>
    <row r="19511" spans="1:33">
      <c r="A19511" s="5"/>
      <c r="B19511" s="5"/>
      <c r="C19511" s="5"/>
      <c r="D19511" s="5"/>
      <c r="E19511" s="5"/>
      <c r="F19511" s="5"/>
      <c r="G19511" s="5"/>
      <c r="H19511" s="5"/>
      <c r="I19511" s="5"/>
      <c r="J19511" s="5"/>
      <c r="K19511" s="5"/>
      <c r="L19511" s="5"/>
      <c r="M19511" s="5"/>
      <c r="N19511" s="5"/>
      <c r="O19511" s="5"/>
      <c r="P19511" s="5"/>
      <c r="Q19511" s="5"/>
      <c r="R19511" s="5"/>
      <c r="S19511" s="5"/>
      <c r="T19511" s="5"/>
      <c r="U19511" s="5"/>
      <c r="V19511" s="5"/>
      <c r="W19511" s="5"/>
      <c r="X19511" s="5"/>
      <c r="Y19511" s="5"/>
      <c r="Z19511" s="5"/>
      <c r="AA19511" s="5"/>
      <c r="AB19511" s="5"/>
      <c r="AC19511" s="5"/>
      <c r="AD19511" s="5"/>
      <c r="AE19511" s="5"/>
      <c r="AF19511" s="5"/>
      <c r="AG19511" s="11"/>
    </row>
    <row r="19512" spans="1:33">
      <c r="A19512" s="5"/>
      <c r="B19512" s="5"/>
      <c r="C19512" s="5"/>
      <c r="D19512" s="5"/>
      <c r="E19512" s="5"/>
      <c r="F19512" s="5"/>
      <c r="G19512" s="5"/>
      <c r="H19512" s="5"/>
      <c r="I19512" s="5"/>
      <c r="J19512" s="5"/>
      <c r="K19512" s="5"/>
      <c r="L19512" s="5"/>
      <c r="M19512" s="5"/>
      <c r="N19512" s="5"/>
      <c r="O19512" s="5"/>
      <c r="P19512" s="5"/>
      <c r="Q19512" s="5"/>
      <c r="R19512" s="5"/>
      <c r="S19512" s="5"/>
      <c r="T19512" s="5"/>
      <c r="U19512" s="5"/>
      <c r="V19512" s="5"/>
      <c r="W19512" s="5"/>
      <c r="X19512" s="5"/>
      <c r="Y19512" s="5"/>
      <c r="Z19512" s="5"/>
      <c r="AA19512" s="5"/>
      <c r="AB19512" s="5"/>
      <c r="AC19512" s="5"/>
      <c r="AD19512" s="5"/>
      <c r="AE19512" s="5"/>
      <c r="AF19512" s="5"/>
      <c r="AG19512" s="11"/>
    </row>
    <row r="19513" spans="1:33">
      <c r="A19513" s="5"/>
      <c r="B19513" s="5"/>
      <c r="C19513" s="5"/>
      <c r="D19513" s="5"/>
      <c r="E19513" s="5"/>
      <c r="F19513" s="5"/>
      <c r="G19513" s="5"/>
      <c r="H19513" s="5"/>
      <c r="I19513" s="5"/>
      <c r="J19513" s="5"/>
      <c r="K19513" s="5"/>
      <c r="L19513" s="5"/>
      <c r="M19513" s="5"/>
      <c r="N19513" s="5"/>
      <c r="O19513" s="5"/>
      <c r="P19513" s="5"/>
      <c r="Q19513" s="5"/>
      <c r="R19513" s="5"/>
      <c r="S19513" s="5"/>
      <c r="T19513" s="5"/>
      <c r="U19513" s="5"/>
      <c r="V19513" s="5"/>
      <c r="W19513" s="5"/>
      <c r="X19513" s="5"/>
      <c r="Y19513" s="5"/>
      <c r="Z19513" s="5"/>
      <c r="AA19513" s="5"/>
      <c r="AB19513" s="5"/>
      <c r="AC19513" s="5"/>
      <c r="AD19513" s="5"/>
      <c r="AE19513" s="5"/>
      <c r="AF19513" s="5"/>
      <c r="AG19513" s="11"/>
    </row>
    <row r="19514" spans="1:33">
      <c r="A19514" s="5"/>
      <c r="B19514" s="5"/>
      <c r="C19514" s="5"/>
      <c r="D19514" s="5"/>
      <c r="E19514" s="5"/>
      <c r="F19514" s="5"/>
      <c r="G19514" s="5"/>
      <c r="H19514" s="5"/>
      <c r="I19514" s="5"/>
      <c r="J19514" s="5"/>
      <c r="K19514" s="5"/>
      <c r="L19514" s="5"/>
      <c r="M19514" s="5"/>
      <c r="N19514" s="5"/>
      <c r="O19514" s="5"/>
      <c r="P19514" s="5"/>
      <c r="Q19514" s="5"/>
      <c r="R19514" s="5"/>
      <c r="S19514" s="5"/>
      <c r="T19514" s="5"/>
      <c r="U19514" s="5"/>
      <c r="V19514" s="5"/>
      <c r="W19514" s="5"/>
      <c r="X19514" s="5"/>
      <c r="Y19514" s="5"/>
      <c r="Z19514" s="5"/>
      <c r="AA19514" s="5"/>
      <c r="AB19514" s="5"/>
      <c r="AC19514" s="5"/>
      <c r="AD19514" s="5"/>
      <c r="AE19514" s="5"/>
      <c r="AF19514" s="5"/>
      <c r="AG19514" s="11"/>
    </row>
    <row r="19515" spans="1:33">
      <c r="A19515" s="5"/>
      <c r="B19515" s="5"/>
      <c r="C19515" s="5"/>
      <c r="D19515" s="5"/>
      <c r="E19515" s="5"/>
      <c r="F19515" s="5"/>
      <c r="G19515" s="5"/>
      <c r="H19515" s="5"/>
      <c r="I19515" s="5"/>
      <c r="J19515" s="5"/>
      <c r="K19515" s="5"/>
      <c r="L19515" s="5"/>
      <c r="M19515" s="5"/>
      <c r="N19515" s="5"/>
      <c r="O19515" s="5"/>
      <c r="P19515" s="5"/>
      <c r="Q19515" s="5"/>
      <c r="R19515" s="5"/>
      <c r="S19515" s="5"/>
      <c r="T19515" s="5"/>
      <c r="U19515" s="5"/>
      <c r="V19515" s="5"/>
      <c r="W19515" s="5"/>
      <c r="X19515" s="5"/>
      <c r="Y19515" s="5"/>
      <c r="Z19515" s="5"/>
      <c r="AA19515" s="5"/>
      <c r="AB19515" s="5"/>
      <c r="AC19515" s="5"/>
      <c r="AD19515" s="5"/>
      <c r="AE19515" s="5"/>
      <c r="AF19515" s="5"/>
      <c r="AG19515" s="11"/>
    </row>
    <row r="19516" spans="1:33">
      <c r="A19516" s="5"/>
      <c r="B19516" s="5"/>
      <c r="C19516" s="5"/>
      <c r="D19516" s="5"/>
      <c r="E19516" s="5"/>
      <c r="F19516" s="5"/>
      <c r="G19516" s="5"/>
      <c r="H19516" s="5"/>
      <c r="I19516" s="5"/>
      <c r="J19516" s="5"/>
      <c r="K19516" s="5"/>
      <c r="L19516" s="5"/>
      <c r="M19516" s="5"/>
      <c r="N19516" s="5"/>
      <c r="O19516" s="5"/>
      <c r="P19516" s="5"/>
      <c r="Q19516" s="5"/>
      <c r="R19516" s="5"/>
      <c r="S19516" s="5"/>
      <c r="T19516" s="5"/>
      <c r="U19516" s="5"/>
      <c r="V19516" s="5"/>
      <c r="W19516" s="5"/>
      <c r="X19516" s="5"/>
      <c r="Y19516" s="5"/>
      <c r="Z19516" s="5"/>
      <c r="AA19516" s="5"/>
      <c r="AB19516" s="5"/>
      <c r="AC19516" s="5"/>
      <c r="AD19516" s="5"/>
      <c r="AE19516" s="5"/>
      <c r="AF19516" s="5"/>
      <c r="AG19516" s="11"/>
    </row>
    <row r="19517" spans="1:33">
      <c r="A19517" s="5"/>
      <c r="B19517" s="5"/>
      <c r="C19517" s="5"/>
      <c r="D19517" s="5"/>
      <c r="E19517" s="5"/>
      <c r="F19517" s="5"/>
      <c r="G19517" s="5"/>
      <c r="H19517" s="5"/>
      <c r="I19517" s="5"/>
      <c r="J19517" s="5"/>
      <c r="K19517" s="5"/>
      <c r="L19517" s="5"/>
      <c r="M19517" s="5"/>
      <c r="N19517" s="5"/>
      <c r="O19517" s="5"/>
      <c r="P19517" s="5"/>
      <c r="Q19517" s="5"/>
      <c r="R19517" s="5"/>
      <c r="S19517" s="5"/>
      <c r="T19517" s="5"/>
      <c r="U19517" s="5"/>
      <c r="V19517" s="5"/>
      <c r="W19517" s="5"/>
      <c r="X19517" s="5"/>
      <c r="Y19517" s="5"/>
      <c r="Z19517" s="5"/>
      <c r="AA19517" s="5"/>
      <c r="AB19517" s="5"/>
      <c r="AC19517" s="5"/>
      <c r="AD19517" s="5"/>
      <c r="AE19517" s="5"/>
      <c r="AF19517" s="5"/>
      <c r="AG19517" s="11"/>
    </row>
    <row r="19518" spans="1:33">
      <c r="A19518" s="5"/>
      <c r="B19518" s="5"/>
      <c r="C19518" s="5"/>
      <c r="D19518" s="5"/>
      <c r="E19518" s="5"/>
      <c r="F19518" s="5"/>
      <c r="G19518" s="5"/>
      <c r="H19518" s="5"/>
      <c r="I19518" s="5"/>
      <c r="J19518" s="5"/>
      <c r="K19518" s="5"/>
      <c r="L19518" s="5"/>
      <c r="M19518" s="5"/>
      <c r="N19518" s="5"/>
      <c r="O19518" s="5"/>
      <c r="P19518" s="5"/>
      <c r="Q19518" s="5"/>
      <c r="R19518" s="5"/>
      <c r="S19518" s="5"/>
      <c r="T19518" s="5"/>
      <c r="U19518" s="5"/>
      <c r="V19518" s="5"/>
      <c r="W19518" s="5"/>
      <c r="X19518" s="5"/>
      <c r="Y19518" s="5"/>
      <c r="Z19518" s="5"/>
      <c r="AA19518" s="5"/>
      <c r="AB19518" s="5"/>
      <c r="AC19518" s="5"/>
      <c r="AD19518" s="5"/>
      <c r="AE19518" s="5"/>
      <c r="AF19518" s="5"/>
      <c r="AG19518" s="11"/>
    </row>
    <row r="19519" spans="1:33">
      <c r="A19519" s="5"/>
      <c r="B19519" s="5"/>
      <c r="C19519" s="5"/>
      <c r="D19519" s="5"/>
      <c r="E19519" s="5"/>
      <c r="F19519" s="5"/>
      <c r="G19519" s="5"/>
      <c r="H19519" s="5"/>
      <c r="I19519" s="5"/>
      <c r="J19519" s="5"/>
      <c r="K19519" s="5"/>
      <c r="L19519" s="5"/>
      <c r="M19519" s="5"/>
      <c r="N19519" s="5"/>
      <c r="O19519" s="5"/>
      <c r="P19519" s="5"/>
      <c r="Q19519" s="5"/>
      <c r="R19519" s="5"/>
      <c r="S19519" s="5"/>
      <c r="T19519" s="5"/>
      <c r="U19519" s="5"/>
      <c r="V19519" s="5"/>
      <c r="W19519" s="5"/>
      <c r="X19519" s="5"/>
      <c r="Y19519" s="5"/>
      <c r="Z19519" s="5"/>
      <c r="AA19519" s="5"/>
      <c r="AB19519" s="5"/>
      <c r="AC19519" s="5"/>
      <c r="AD19519" s="5"/>
      <c r="AE19519" s="5"/>
      <c r="AF19519" s="5"/>
      <c r="AG19519" s="11"/>
    </row>
    <row r="19520" spans="1:33">
      <c r="A19520" s="5"/>
      <c r="B19520" s="5"/>
      <c r="C19520" s="5"/>
      <c r="D19520" s="5"/>
      <c r="E19520" s="5"/>
      <c r="F19520" s="5"/>
      <c r="G19520" s="5"/>
      <c r="H19520" s="5"/>
      <c r="I19520" s="5"/>
      <c r="J19520" s="5"/>
      <c r="K19520" s="5"/>
      <c r="L19520" s="5"/>
      <c r="M19520" s="5"/>
      <c r="N19520" s="5"/>
      <c r="O19520" s="5"/>
      <c r="P19520" s="5"/>
      <c r="Q19520" s="5"/>
      <c r="R19520" s="5"/>
      <c r="S19520" s="5"/>
      <c r="T19520" s="5"/>
      <c r="U19520" s="5"/>
      <c r="V19520" s="5"/>
      <c r="W19520" s="5"/>
      <c r="X19520" s="5"/>
      <c r="Y19520" s="5"/>
      <c r="Z19520" s="5"/>
      <c r="AA19520" s="5"/>
      <c r="AB19520" s="5"/>
      <c r="AC19520" s="5"/>
      <c r="AD19520" s="5"/>
      <c r="AE19520" s="5"/>
      <c r="AF19520" s="5"/>
      <c r="AG19520" s="11"/>
    </row>
    <row r="19521" spans="1:33">
      <c r="A19521" s="5"/>
      <c r="B19521" s="5"/>
      <c r="C19521" s="5"/>
      <c r="D19521" s="5"/>
      <c r="E19521" s="5"/>
      <c r="F19521" s="5"/>
      <c r="G19521" s="5"/>
      <c r="H19521" s="5"/>
      <c r="I19521" s="5"/>
      <c r="J19521" s="5"/>
      <c r="K19521" s="5"/>
      <c r="L19521" s="5"/>
      <c r="M19521" s="5"/>
      <c r="N19521" s="5"/>
      <c r="O19521" s="5"/>
      <c r="P19521" s="5"/>
      <c r="Q19521" s="5"/>
      <c r="R19521" s="5"/>
      <c r="S19521" s="5"/>
      <c r="T19521" s="5"/>
      <c r="U19521" s="5"/>
      <c r="V19521" s="5"/>
      <c r="W19521" s="5"/>
      <c r="X19521" s="5"/>
      <c r="Y19521" s="5"/>
      <c r="Z19521" s="5"/>
      <c r="AA19521" s="5"/>
      <c r="AB19521" s="5"/>
      <c r="AC19521" s="5"/>
      <c r="AD19521" s="5"/>
      <c r="AE19521" s="5"/>
      <c r="AF19521" s="5"/>
      <c r="AG19521" s="11"/>
    </row>
    <row r="19522" spans="1:33">
      <c r="A19522" s="5"/>
      <c r="B19522" s="5"/>
      <c r="C19522" s="5"/>
      <c r="D19522" s="5"/>
      <c r="E19522" s="5"/>
      <c r="F19522" s="5"/>
      <c r="G19522" s="5"/>
      <c r="H19522" s="5"/>
      <c r="I19522" s="5"/>
      <c r="J19522" s="5"/>
      <c r="K19522" s="5"/>
      <c r="L19522" s="5"/>
      <c r="M19522" s="5"/>
      <c r="N19522" s="5"/>
      <c r="O19522" s="5"/>
      <c r="P19522" s="5"/>
      <c r="Q19522" s="5"/>
      <c r="R19522" s="5"/>
      <c r="S19522" s="5"/>
      <c r="T19522" s="5"/>
      <c r="U19522" s="5"/>
      <c r="V19522" s="5"/>
      <c r="W19522" s="5"/>
      <c r="X19522" s="5"/>
      <c r="Y19522" s="5"/>
      <c r="Z19522" s="5"/>
      <c r="AA19522" s="5"/>
      <c r="AB19522" s="5"/>
      <c r="AC19522" s="5"/>
      <c r="AD19522" s="5"/>
      <c r="AE19522" s="5"/>
      <c r="AF19522" s="5"/>
      <c r="AG19522" s="11"/>
    </row>
    <row r="19523" spans="1:33">
      <c r="A19523" s="5"/>
      <c r="B19523" s="5"/>
      <c r="C19523" s="5"/>
      <c r="D19523" s="5"/>
      <c r="E19523" s="5"/>
      <c r="F19523" s="5"/>
      <c r="G19523" s="5"/>
      <c r="H19523" s="5"/>
      <c r="I19523" s="5"/>
      <c r="J19523" s="5"/>
      <c r="K19523" s="5"/>
      <c r="L19523" s="5"/>
      <c r="M19523" s="5"/>
      <c r="N19523" s="5"/>
      <c r="O19523" s="5"/>
      <c r="P19523" s="5"/>
      <c r="Q19523" s="5"/>
      <c r="R19523" s="5"/>
      <c r="S19523" s="5"/>
      <c r="T19523" s="5"/>
      <c r="U19523" s="5"/>
      <c r="V19523" s="5"/>
      <c r="W19523" s="5"/>
      <c r="X19523" s="5"/>
      <c r="Y19523" s="5"/>
      <c r="Z19523" s="5"/>
      <c r="AA19523" s="5"/>
      <c r="AB19523" s="5"/>
      <c r="AC19523" s="5"/>
      <c r="AD19523" s="5"/>
      <c r="AE19523" s="5"/>
      <c r="AF19523" s="5"/>
      <c r="AG19523" s="11"/>
    </row>
    <row r="19524" spans="1:33">
      <c r="A19524" s="5"/>
      <c r="B19524" s="5"/>
      <c r="C19524" s="5"/>
      <c r="D19524" s="5"/>
      <c r="E19524" s="5"/>
      <c r="F19524" s="5"/>
      <c r="G19524" s="5"/>
      <c r="H19524" s="5"/>
      <c r="I19524" s="5"/>
      <c r="J19524" s="5"/>
      <c r="K19524" s="5"/>
      <c r="L19524" s="5"/>
      <c r="M19524" s="5"/>
      <c r="N19524" s="5"/>
      <c r="O19524" s="5"/>
      <c r="P19524" s="5"/>
      <c r="Q19524" s="5"/>
      <c r="R19524" s="5"/>
      <c r="S19524" s="5"/>
      <c r="T19524" s="5"/>
      <c r="U19524" s="5"/>
      <c r="V19524" s="5"/>
      <c r="W19524" s="5"/>
      <c r="X19524" s="5"/>
      <c r="Y19524" s="5"/>
      <c r="Z19524" s="5"/>
      <c r="AA19524" s="5"/>
      <c r="AB19524" s="5"/>
      <c r="AC19524" s="5"/>
      <c r="AD19524" s="5"/>
      <c r="AE19524" s="5"/>
      <c r="AF19524" s="5"/>
      <c r="AG19524" s="11"/>
    </row>
    <row r="19525" spans="1:33">
      <c r="A19525" s="5"/>
      <c r="B19525" s="5"/>
      <c r="C19525" s="5"/>
      <c r="D19525" s="5"/>
      <c r="E19525" s="5"/>
      <c r="F19525" s="5"/>
      <c r="G19525" s="5"/>
      <c r="H19525" s="5"/>
      <c r="I19525" s="5"/>
      <c r="J19525" s="5"/>
      <c r="K19525" s="5"/>
      <c r="L19525" s="5"/>
      <c r="M19525" s="5"/>
      <c r="N19525" s="5"/>
      <c r="O19525" s="5"/>
      <c r="P19525" s="5"/>
      <c r="Q19525" s="5"/>
      <c r="R19525" s="5"/>
      <c r="S19525" s="5"/>
      <c r="T19525" s="5"/>
      <c r="U19525" s="5"/>
      <c r="V19525" s="5"/>
      <c r="W19525" s="5"/>
      <c r="X19525" s="5"/>
      <c r="Y19525" s="5"/>
      <c r="Z19525" s="5"/>
      <c r="AA19525" s="5"/>
      <c r="AB19525" s="5"/>
      <c r="AC19525" s="5"/>
      <c r="AD19525" s="5"/>
      <c r="AE19525" s="5"/>
      <c r="AF19525" s="5"/>
      <c r="AG19525" s="11"/>
    </row>
    <row r="19526" spans="1:33">
      <c r="A19526" s="5"/>
      <c r="B19526" s="5"/>
      <c r="C19526" s="5"/>
      <c r="D19526" s="5"/>
      <c r="E19526" s="5"/>
      <c r="F19526" s="5"/>
      <c r="G19526" s="5"/>
      <c r="H19526" s="5"/>
      <c r="I19526" s="5"/>
      <c r="J19526" s="5"/>
      <c r="K19526" s="5"/>
      <c r="L19526" s="5"/>
      <c r="M19526" s="5"/>
      <c r="N19526" s="5"/>
      <c r="O19526" s="5"/>
      <c r="P19526" s="5"/>
      <c r="Q19526" s="5"/>
      <c r="R19526" s="5"/>
      <c r="S19526" s="5"/>
      <c r="T19526" s="5"/>
      <c r="U19526" s="5"/>
      <c r="V19526" s="5"/>
      <c r="W19526" s="5"/>
      <c r="X19526" s="5"/>
      <c r="Y19526" s="5"/>
      <c r="Z19526" s="5"/>
      <c r="AA19526" s="5"/>
      <c r="AB19526" s="5"/>
      <c r="AC19526" s="5"/>
      <c r="AD19526" s="5"/>
      <c r="AE19526" s="5"/>
      <c r="AF19526" s="5"/>
      <c r="AG19526" s="11"/>
    </row>
    <row r="19527" spans="1:33">
      <c r="A19527" s="5"/>
      <c r="B19527" s="5"/>
      <c r="C19527" s="5"/>
      <c r="D19527" s="5"/>
      <c r="E19527" s="5"/>
      <c r="F19527" s="5"/>
      <c r="G19527" s="5"/>
      <c r="H19527" s="5"/>
      <c r="I19527" s="5"/>
      <c r="J19527" s="5"/>
      <c r="K19527" s="5"/>
      <c r="L19527" s="5"/>
      <c r="M19527" s="5"/>
      <c r="N19527" s="5"/>
      <c r="O19527" s="5"/>
      <c r="P19527" s="5"/>
      <c r="Q19527" s="5"/>
      <c r="R19527" s="5"/>
      <c r="S19527" s="5"/>
      <c r="T19527" s="5"/>
      <c r="U19527" s="5"/>
      <c r="V19527" s="5"/>
      <c r="W19527" s="5"/>
      <c r="X19527" s="5"/>
      <c r="Y19527" s="5"/>
      <c r="Z19527" s="5"/>
      <c r="AA19527" s="5"/>
      <c r="AB19527" s="5"/>
      <c r="AC19527" s="5"/>
      <c r="AD19527" s="5"/>
      <c r="AE19527" s="5"/>
      <c r="AF19527" s="5"/>
      <c r="AG19527" s="11"/>
    </row>
    <row r="19528" spans="1:33">
      <c r="A19528" s="5"/>
      <c r="B19528" s="5"/>
      <c r="C19528" s="5"/>
      <c r="D19528" s="5"/>
      <c r="E19528" s="5"/>
      <c r="F19528" s="5"/>
      <c r="G19528" s="5"/>
      <c r="H19528" s="5"/>
      <c r="I19528" s="5"/>
      <c r="J19528" s="5"/>
      <c r="K19528" s="5"/>
      <c r="L19528" s="5"/>
      <c r="M19528" s="5"/>
      <c r="N19528" s="5"/>
      <c r="O19528" s="5"/>
      <c r="P19528" s="5"/>
      <c r="Q19528" s="5"/>
      <c r="R19528" s="5"/>
      <c r="S19528" s="5"/>
      <c r="T19528" s="5"/>
      <c r="U19528" s="5"/>
      <c r="V19528" s="5"/>
      <c r="W19528" s="5"/>
      <c r="X19528" s="5"/>
      <c r="Y19528" s="5"/>
      <c r="Z19528" s="5"/>
      <c r="AA19528" s="5"/>
      <c r="AB19528" s="5"/>
      <c r="AC19528" s="5"/>
      <c r="AD19528" s="5"/>
      <c r="AE19528" s="5"/>
      <c r="AF19528" s="5"/>
      <c r="AG19528" s="11"/>
    </row>
    <row r="19529" spans="1:33">
      <c r="A19529" s="5"/>
      <c r="B19529" s="5"/>
      <c r="C19529" s="5"/>
      <c r="D19529" s="5"/>
      <c r="E19529" s="5"/>
      <c r="F19529" s="5"/>
      <c r="G19529" s="5"/>
      <c r="H19529" s="5"/>
      <c r="I19529" s="5"/>
      <c r="J19529" s="5"/>
      <c r="K19529" s="5"/>
      <c r="L19529" s="5"/>
      <c r="M19529" s="5"/>
      <c r="N19529" s="5"/>
      <c r="O19529" s="5"/>
      <c r="P19529" s="5"/>
      <c r="Q19529" s="5"/>
      <c r="R19529" s="5"/>
      <c r="S19529" s="5"/>
      <c r="T19529" s="5"/>
      <c r="U19529" s="5"/>
      <c r="V19529" s="5"/>
      <c r="W19529" s="5"/>
      <c r="X19529" s="5"/>
      <c r="Y19529" s="5"/>
      <c r="Z19529" s="5"/>
      <c r="AA19529" s="5"/>
      <c r="AB19529" s="5"/>
      <c r="AC19529" s="5"/>
      <c r="AD19529" s="5"/>
      <c r="AE19529" s="5"/>
      <c r="AF19529" s="5"/>
      <c r="AG19529" s="11"/>
    </row>
    <row r="19530" spans="1:33">
      <c r="A19530" s="5"/>
      <c r="B19530" s="5"/>
      <c r="C19530" s="5"/>
      <c r="D19530" s="5"/>
      <c r="E19530" s="5"/>
      <c r="F19530" s="5"/>
      <c r="G19530" s="5"/>
      <c r="H19530" s="5"/>
      <c r="I19530" s="5"/>
      <c r="J19530" s="5"/>
      <c r="K19530" s="5"/>
      <c r="L19530" s="5"/>
      <c r="M19530" s="5"/>
      <c r="N19530" s="5"/>
      <c r="O19530" s="5"/>
      <c r="P19530" s="5"/>
      <c r="Q19530" s="5"/>
      <c r="R19530" s="5"/>
      <c r="S19530" s="5"/>
      <c r="T19530" s="5"/>
      <c r="U19530" s="5"/>
      <c r="V19530" s="5"/>
      <c r="W19530" s="5"/>
      <c r="X19530" s="5"/>
      <c r="Y19530" s="5"/>
      <c r="Z19530" s="5"/>
      <c r="AA19530" s="5"/>
      <c r="AB19530" s="5"/>
      <c r="AC19530" s="5"/>
      <c r="AD19530" s="5"/>
      <c r="AE19530" s="5"/>
      <c r="AF19530" s="5"/>
      <c r="AG19530" s="11"/>
    </row>
    <row r="19531" spans="1:33">
      <c r="A19531" s="5"/>
      <c r="B19531" s="5"/>
      <c r="C19531" s="5"/>
      <c r="D19531" s="5"/>
      <c r="E19531" s="5"/>
      <c r="F19531" s="5"/>
      <c r="G19531" s="5"/>
      <c r="H19531" s="5"/>
      <c r="I19531" s="5"/>
      <c r="J19531" s="5"/>
      <c r="K19531" s="5"/>
      <c r="L19531" s="5"/>
      <c r="M19531" s="5"/>
      <c r="N19531" s="5"/>
      <c r="O19531" s="5"/>
      <c r="P19531" s="5"/>
      <c r="Q19531" s="5"/>
      <c r="R19531" s="5"/>
      <c r="S19531" s="5"/>
      <c r="T19531" s="5"/>
      <c r="U19531" s="5"/>
      <c r="V19531" s="5"/>
      <c r="W19531" s="5"/>
      <c r="X19531" s="5"/>
      <c r="Y19531" s="5"/>
      <c r="Z19531" s="5"/>
      <c r="AA19531" s="5"/>
      <c r="AB19531" s="5"/>
      <c r="AC19531" s="5"/>
      <c r="AD19531" s="5"/>
      <c r="AE19531" s="5"/>
      <c r="AF19531" s="5"/>
      <c r="AG19531" s="11"/>
    </row>
    <row r="19532" spans="1:33">
      <c r="A19532" s="5"/>
      <c r="B19532" s="5"/>
      <c r="C19532" s="5"/>
      <c r="D19532" s="5"/>
      <c r="E19532" s="5"/>
      <c r="F19532" s="5"/>
      <c r="G19532" s="5"/>
      <c r="H19532" s="5"/>
      <c r="I19532" s="5"/>
      <c r="J19532" s="5"/>
      <c r="K19532" s="5"/>
      <c r="L19532" s="5"/>
      <c r="M19532" s="5"/>
      <c r="N19532" s="5"/>
      <c r="O19532" s="5"/>
      <c r="P19532" s="5"/>
      <c r="Q19532" s="5"/>
      <c r="R19532" s="5"/>
      <c r="S19532" s="5"/>
      <c r="T19532" s="5"/>
      <c r="U19532" s="5"/>
      <c r="V19532" s="5"/>
      <c r="W19532" s="5"/>
      <c r="X19532" s="5"/>
      <c r="Y19532" s="5"/>
      <c r="Z19532" s="5"/>
      <c r="AA19532" s="5"/>
      <c r="AB19532" s="5"/>
      <c r="AC19532" s="5"/>
      <c r="AD19532" s="5"/>
      <c r="AE19532" s="5"/>
      <c r="AF19532" s="5"/>
      <c r="AG19532" s="11"/>
    </row>
    <row r="19533" spans="1:33">
      <c r="A19533" s="5"/>
      <c r="B19533" s="5"/>
      <c r="C19533" s="5"/>
      <c r="D19533" s="5"/>
      <c r="E19533" s="5"/>
      <c r="F19533" s="5"/>
      <c r="G19533" s="5"/>
      <c r="H19533" s="5"/>
      <c r="I19533" s="5"/>
      <c r="J19533" s="5"/>
      <c r="K19533" s="5"/>
      <c r="L19533" s="5"/>
      <c r="M19533" s="5"/>
      <c r="N19533" s="5"/>
      <c r="O19533" s="5"/>
      <c r="P19533" s="5"/>
      <c r="Q19533" s="5"/>
      <c r="R19533" s="5"/>
      <c r="S19533" s="5"/>
      <c r="T19533" s="5"/>
      <c r="U19533" s="5"/>
      <c r="V19533" s="5"/>
      <c r="W19533" s="5"/>
      <c r="X19533" s="5"/>
      <c r="Y19533" s="5"/>
      <c r="Z19533" s="5"/>
      <c r="AA19533" s="5"/>
      <c r="AB19533" s="5"/>
      <c r="AC19533" s="5"/>
      <c r="AD19533" s="5"/>
      <c r="AE19533" s="5"/>
      <c r="AF19533" s="5"/>
      <c r="AG19533" s="11"/>
    </row>
    <row r="19534" spans="1:33">
      <c r="A19534" s="5"/>
      <c r="B19534" s="5"/>
      <c r="C19534" s="5"/>
      <c r="D19534" s="5"/>
      <c r="E19534" s="5"/>
      <c r="F19534" s="5"/>
      <c r="G19534" s="5"/>
      <c r="H19534" s="5"/>
      <c r="I19534" s="5"/>
      <c r="J19534" s="5"/>
      <c r="K19534" s="5"/>
      <c r="L19534" s="5"/>
      <c r="M19534" s="5"/>
      <c r="N19534" s="5"/>
      <c r="O19534" s="5"/>
      <c r="P19534" s="5"/>
      <c r="Q19534" s="5"/>
      <c r="R19534" s="5"/>
      <c r="S19534" s="5"/>
      <c r="T19534" s="5"/>
      <c r="U19534" s="5"/>
      <c r="V19534" s="5"/>
      <c r="W19534" s="5"/>
      <c r="X19534" s="5"/>
      <c r="Y19534" s="5"/>
      <c r="Z19534" s="5"/>
      <c r="AA19534" s="5"/>
      <c r="AB19534" s="5"/>
      <c r="AC19534" s="5"/>
      <c r="AD19534" s="5"/>
      <c r="AE19534" s="5"/>
      <c r="AF19534" s="5"/>
      <c r="AG19534" s="11"/>
    </row>
    <row r="19535" spans="1:33">
      <c r="A19535" s="5"/>
      <c r="B19535" s="5"/>
      <c r="C19535" s="5"/>
      <c r="D19535" s="5"/>
      <c r="E19535" s="5"/>
      <c r="F19535" s="5"/>
      <c r="G19535" s="5"/>
      <c r="H19535" s="5"/>
      <c r="I19535" s="5"/>
      <c r="J19535" s="5"/>
      <c r="K19535" s="5"/>
      <c r="L19535" s="5"/>
      <c r="M19535" s="5"/>
      <c r="N19535" s="5"/>
      <c r="O19535" s="5"/>
      <c r="P19535" s="5"/>
      <c r="Q19535" s="5"/>
      <c r="R19535" s="5"/>
      <c r="S19535" s="5"/>
      <c r="T19535" s="5"/>
      <c r="U19535" s="5"/>
      <c r="V19535" s="5"/>
      <c r="W19535" s="5"/>
      <c r="X19535" s="5"/>
      <c r="Y19535" s="5"/>
      <c r="Z19535" s="5"/>
      <c r="AA19535" s="5"/>
      <c r="AB19535" s="5"/>
      <c r="AC19535" s="5"/>
      <c r="AD19535" s="5"/>
      <c r="AE19535" s="5"/>
      <c r="AF19535" s="5"/>
      <c r="AG19535" s="11"/>
    </row>
    <row r="19536" spans="1:33">
      <c r="A19536" s="5"/>
      <c r="B19536" s="5"/>
      <c r="C19536" s="5"/>
      <c r="D19536" s="5"/>
      <c r="E19536" s="5"/>
      <c r="F19536" s="5"/>
      <c r="G19536" s="5"/>
      <c r="H19536" s="5"/>
      <c r="I19536" s="5"/>
      <c r="J19536" s="5"/>
      <c r="K19536" s="5"/>
      <c r="L19536" s="5"/>
      <c r="M19536" s="5"/>
      <c r="N19536" s="5"/>
      <c r="O19536" s="5"/>
      <c r="P19536" s="5"/>
      <c r="Q19536" s="5"/>
      <c r="R19536" s="5"/>
      <c r="S19536" s="5"/>
      <c r="T19536" s="5"/>
      <c r="U19536" s="5"/>
      <c r="V19536" s="5"/>
      <c r="W19536" s="5"/>
      <c r="X19536" s="5"/>
      <c r="Y19536" s="5"/>
      <c r="Z19536" s="5"/>
      <c r="AA19536" s="5"/>
      <c r="AB19536" s="5"/>
      <c r="AC19536" s="5"/>
      <c r="AD19536" s="5"/>
      <c r="AE19536" s="5"/>
      <c r="AF19536" s="5"/>
      <c r="AG19536" s="11"/>
    </row>
    <row r="19537" spans="1:33">
      <c r="A19537" s="5"/>
      <c r="B19537" s="5"/>
      <c r="C19537" s="5"/>
      <c r="D19537" s="5"/>
      <c r="E19537" s="5"/>
      <c r="F19537" s="5"/>
      <c r="G19537" s="5"/>
      <c r="H19537" s="5"/>
      <c r="I19537" s="5"/>
      <c r="J19537" s="5"/>
      <c r="K19537" s="5"/>
      <c r="L19537" s="5"/>
      <c r="M19537" s="5"/>
      <c r="N19537" s="5"/>
      <c r="O19537" s="5"/>
      <c r="P19537" s="5"/>
      <c r="Q19537" s="5"/>
      <c r="R19537" s="5"/>
      <c r="S19537" s="5"/>
      <c r="T19537" s="5"/>
      <c r="U19537" s="5"/>
      <c r="V19537" s="5"/>
      <c r="W19537" s="5"/>
      <c r="X19537" s="5"/>
      <c r="Y19537" s="5"/>
      <c r="Z19537" s="5"/>
      <c r="AA19537" s="5"/>
      <c r="AB19537" s="5"/>
      <c r="AC19537" s="5"/>
      <c r="AD19537" s="5"/>
      <c r="AE19537" s="5"/>
      <c r="AF19537" s="5"/>
      <c r="AG19537" s="11"/>
    </row>
    <row r="19538" spans="1:33">
      <c r="A19538" s="5"/>
      <c r="B19538" s="5"/>
      <c r="C19538" s="5"/>
      <c r="D19538" s="5"/>
      <c r="E19538" s="5"/>
      <c r="F19538" s="5"/>
      <c r="G19538" s="5"/>
      <c r="H19538" s="5"/>
      <c r="I19538" s="5"/>
      <c r="J19538" s="5"/>
      <c r="K19538" s="5"/>
      <c r="L19538" s="5"/>
      <c r="M19538" s="5"/>
      <c r="N19538" s="5"/>
      <c r="O19538" s="5"/>
      <c r="P19538" s="5"/>
      <c r="Q19538" s="5"/>
      <c r="R19538" s="5"/>
      <c r="S19538" s="5"/>
      <c r="T19538" s="5"/>
      <c r="U19538" s="5"/>
      <c r="V19538" s="5"/>
      <c r="W19538" s="5"/>
      <c r="X19538" s="5"/>
      <c r="Y19538" s="5"/>
      <c r="Z19538" s="5"/>
      <c r="AA19538" s="5"/>
      <c r="AB19538" s="5"/>
      <c r="AC19538" s="5"/>
      <c r="AD19538" s="5"/>
      <c r="AE19538" s="5"/>
      <c r="AF19538" s="5"/>
      <c r="AG19538" s="11"/>
    </row>
    <row r="19539" spans="1:33">
      <c r="A19539" s="5"/>
      <c r="B19539" s="5"/>
      <c r="C19539" s="5"/>
      <c r="D19539" s="5"/>
      <c r="E19539" s="5"/>
      <c r="F19539" s="5"/>
      <c r="G19539" s="5"/>
      <c r="H19539" s="5"/>
      <c r="I19539" s="5"/>
      <c r="J19539" s="5"/>
      <c r="K19539" s="5"/>
      <c r="L19539" s="5"/>
      <c r="M19539" s="5"/>
      <c r="N19539" s="5"/>
      <c r="O19539" s="5"/>
      <c r="P19539" s="5"/>
      <c r="Q19539" s="5"/>
      <c r="R19539" s="5"/>
      <c r="S19539" s="5"/>
      <c r="T19539" s="5"/>
      <c r="U19539" s="5"/>
      <c r="V19539" s="5"/>
      <c r="W19539" s="5"/>
      <c r="X19539" s="5"/>
      <c r="Y19539" s="5"/>
      <c r="Z19539" s="5"/>
      <c r="AA19539" s="5"/>
      <c r="AB19539" s="5"/>
      <c r="AC19539" s="5"/>
      <c r="AD19539" s="5"/>
      <c r="AE19539" s="5"/>
      <c r="AF19539" s="5"/>
      <c r="AG19539" s="11"/>
    </row>
    <row r="19540" spans="1:33">
      <c r="A19540" s="5"/>
      <c r="B19540" s="5"/>
      <c r="C19540" s="5"/>
      <c r="D19540" s="5"/>
      <c r="E19540" s="5"/>
      <c r="F19540" s="5"/>
      <c r="G19540" s="5"/>
      <c r="H19540" s="5"/>
      <c r="I19540" s="5"/>
      <c r="J19540" s="5"/>
      <c r="K19540" s="5"/>
      <c r="L19540" s="5"/>
      <c r="M19540" s="5"/>
      <c r="N19540" s="5"/>
      <c r="O19540" s="5"/>
      <c r="P19540" s="5"/>
      <c r="Q19540" s="5"/>
      <c r="R19540" s="5"/>
      <c r="S19540" s="5"/>
      <c r="T19540" s="5"/>
      <c r="U19540" s="5"/>
      <c r="V19540" s="5"/>
      <c r="W19540" s="5"/>
      <c r="X19540" s="5"/>
      <c r="Y19540" s="5"/>
      <c r="Z19540" s="5"/>
      <c r="AA19540" s="5"/>
      <c r="AB19540" s="5"/>
      <c r="AC19540" s="5"/>
      <c r="AD19540" s="5"/>
      <c r="AE19540" s="5"/>
      <c r="AF19540" s="5"/>
      <c r="AG19540" s="11"/>
    </row>
    <row r="19541" spans="1:33">
      <c r="A19541" s="5"/>
      <c r="B19541" s="5"/>
      <c r="C19541" s="5"/>
      <c r="D19541" s="5"/>
      <c r="E19541" s="5"/>
      <c r="F19541" s="5"/>
      <c r="G19541" s="5"/>
      <c r="H19541" s="5"/>
      <c r="I19541" s="5"/>
      <c r="J19541" s="5"/>
      <c r="K19541" s="5"/>
      <c r="L19541" s="5"/>
      <c r="M19541" s="5"/>
      <c r="N19541" s="5"/>
      <c r="O19541" s="5"/>
      <c r="P19541" s="5"/>
      <c r="Q19541" s="5"/>
      <c r="R19541" s="5"/>
      <c r="S19541" s="5"/>
      <c r="T19541" s="5"/>
      <c r="U19541" s="5"/>
      <c r="V19541" s="5"/>
      <c r="W19541" s="5"/>
      <c r="X19541" s="5"/>
      <c r="Y19541" s="5"/>
      <c r="Z19541" s="5"/>
      <c r="AA19541" s="5"/>
      <c r="AB19541" s="5"/>
      <c r="AC19541" s="5"/>
      <c r="AD19541" s="5"/>
      <c r="AE19541" s="5"/>
      <c r="AF19541" s="5"/>
      <c r="AG19541" s="11"/>
    </row>
    <row r="19542" spans="1:33">
      <c r="A19542" s="5"/>
      <c r="B19542" s="5"/>
      <c r="C19542" s="5"/>
      <c r="D19542" s="5"/>
      <c r="E19542" s="5"/>
      <c r="F19542" s="5"/>
      <c r="G19542" s="5"/>
      <c r="H19542" s="5"/>
      <c r="I19542" s="5"/>
      <c r="J19542" s="5"/>
      <c r="K19542" s="5"/>
      <c r="L19542" s="5"/>
      <c r="M19542" s="5"/>
      <c r="N19542" s="5"/>
      <c r="O19542" s="5"/>
      <c r="P19542" s="5"/>
      <c r="Q19542" s="5"/>
      <c r="R19542" s="5"/>
      <c r="S19542" s="5"/>
      <c r="T19542" s="5"/>
      <c r="U19542" s="5"/>
      <c r="V19542" s="5"/>
      <c r="W19542" s="5"/>
      <c r="X19542" s="5"/>
      <c r="Y19542" s="5"/>
      <c r="Z19542" s="5"/>
      <c r="AA19542" s="5"/>
      <c r="AB19542" s="5"/>
      <c r="AC19542" s="5"/>
      <c r="AD19542" s="5"/>
      <c r="AE19542" s="5"/>
      <c r="AF19542" s="5"/>
      <c r="AG19542" s="11"/>
    </row>
    <row r="19543" spans="1:33">
      <c r="A19543" s="5"/>
      <c r="B19543" s="5"/>
      <c r="C19543" s="5"/>
      <c r="D19543" s="5"/>
      <c r="E19543" s="5"/>
      <c r="F19543" s="5"/>
      <c r="G19543" s="5"/>
      <c r="H19543" s="5"/>
      <c r="I19543" s="5"/>
      <c r="J19543" s="5"/>
      <c r="K19543" s="5"/>
      <c r="L19543" s="5"/>
      <c r="M19543" s="5"/>
      <c r="N19543" s="5"/>
      <c r="O19543" s="5"/>
      <c r="P19543" s="5"/>
      <c r="Q19543" s="5"/>
      <c r="R19543" s="5"/>
      <c r="S19543" s="5"/>
      <c r="T19543" s="5"/>
      <c r="U19543" s="5"/>
      <c r="V19543" s="5"/>
      <c r="W19543" s="5"/>
      <c r="X19543" s="5"/>
      <c r="Y19543" s="5"/>
      <c r="Z19543" s="5"/>
      <c r="AA19543" s="5"/>
      <c r="AB19543" s="5"/>
      <c r="AC19543" s="5"/>
      <c r="AD19543" s="5"/>
      <c r="AE19543" s="5"/>
      <c r="AF19543" s="5"/>
      <c r="AG19543" s="11"/>
    </row>
    <row r="19544" spans="1:33">
      <c r="A19544" s="5"/>
      <c r="B19544" s="5"/>
      <c r="C19544" s="5"/>
      <c r="D19544" s="5"/>
      <c r="E19544" s="5"/>
      <c r="F19544" s="5"/>
      <c r="G19544" s="5"/>
      <c r="H19544" s="5"/>
      <c r="I19544" s="5"/>
      <c r="J19544" s="5"/>
      <c r="K19544" s="5"/>
      <c r="L19544" s="5"/>
      <c r="M19544" s="5"/>
      <c r="N19544" s="5"/>
      <c r="O19544" s="5"/>
      <c r="P19544" s="5"/>
      <c r="Q19544" s="5"/>
      <c r="R19544" s="5"/>
      <c r="S19544" s="5"/>
      <c r="T19544" s="5"/>
      <c r="U19544" s="5"/>
      <c r="V19544" s="5"/>
      <c r="W19544" s="5"/>
      <c r="X19544" s="5"/>
      <c r="Y19544" s="5"/>
      <c r="Z19544" s="5"/>
      <c r="AA19544" s="5"/>
      <c r="AB19544" s="5"/>
      <c r="AC19544" s="5"/>
      <c r="AD19544" s="5"/>
      <c r="AE19544" s="5"/>
      <c r="AF19544" s="5"/>
      <c r="AG19544" s="11"/>
    </row>
    <row r="19545" spans="1:33">
      <c r="A19545" s="5"/>
      <c r="B19545" s="5"/>
      <c r="C19545" s="5"/>
      <c r="D19545" s="5"/>
      <c r="E19545" s="5"/>
      <c r="F19545" s="5"/>
      <c r="G19545" s="5"/>
      <c r="H19545" s="5"/>
      <c r="I19545" s="5"/>
      <c r="J19545" s="5"/>
      <c r="K19545" s="5"/>
      <c r="L19545" s="5"/>
      <c r="M19545" s="5"/>
      <c r="N19545" s="5"/>
      <c r="O19545" s="5"/>
      <c r="P19545" s="5"/>
      <c r="Q19545" s="5"/>
      <c r="R19545" s="5"/>
      <c r="S19545" s="5"/>
      <c r="T19545" s="5"/>
      <c r="U19545" s="5"/>
      <c r="V19545" s="5"/>
      <c r="W19545" s="5"/>
      <c r="X19545" s="5"/>
      <c r="Y19545" s="5"/>
      <c r="Z19545" s="5"/>
      <c r="AA19545" s="5"/>
      <c r="AB19545" s="5"/>
      <c r="AC19545" s="5"/>
      <c r="AD19545" s="5"/>
      <c r="AE19545" s="5"/>
      <c r="AF19545" s="5"/>
      <c r="AG19545" s="11"/>
    </row>
    <row r="19546" spans="1:33">
      <c r="A19546" s="5"/>
      <c r="B19546" s="5"/>
      <c r="C19546" s="5"/>
      <c r="D19546" s="5"/>
      <c r="E19546" s="5"/>
      <c r="F19546" s="5"/>
      <c r="G19546" s="5"/>
      <c r="H19546" s="5"/>
      <c r="I19546" s="5"/>
      <c r="J19546" s="5"/>
      <c r="K19546" s="5"/>
      <c r="L19546" s="5"/>
      <c r="M19546" s="5"/>
      <c r="N19546" s="5"/>
      <c r="O19546" s="5"/>
      <c r="P19546" s="5"/>
      <c r="Q19546" s="5"/>
      <c r="R19546" s="5"/>
      <c r="S19546" s="5"/>
      <c r="T19546" s="5"/>
      <c r="U19546" s="5"/>
      <c r="V19546" s="5"/>
      <c r="W19546" s="5"/>
      <c r="X19546" s="5"/>
      <c r="Y19546" s="5"/>
      <c r="Z19546" s="5"/>
      <c r="AA19546" s="5"/>
      <c r="AB19546" s="5"/>
      <c r="AC19546" s="5"/>
      <c r="AD19546" s="5"/>
      <c r="AE19546" s="5"/>
      <c r="AF19546" s="5"/>
      <c r="AG19546" s="11"/>
    </row>
    <row r="19547" spans="1:33">
      <c r="A19547" s="5"/>
      <c r="B19547" s="5"/>
      <c r="C19547" s="5"/>
      <c r="D19547" s="5"/>
      <c r="E19547" s="5"/>
      <c r="F19547" s="5"/>
      <c r="G19547" s="5"/>
      <c r="H19547" s="5"/>
      <c r="I19547" s="5"/>
      <c r="J19547" s="5"/>
      <c r="K19547" s="5"/>
      <c r="L19547" s="5"/>
      <c r="M19547" s="5"/>
      <c r="N19547" s="5"/>
      <c r="O19547" s="5"/>
      <c r="P19547" s="5"/>
      <c r="Q19547" s="5"/>
      <c r="R19547" s="5"/>
      <c r="S19547" s="5"/>
      <c r="T19547" s="5"/>
      <c r="U19547" s="5"/>
      <c r="V19547" s="5"/>
      <c r="W19547" s="5"/>
      <c r="X19547" s="5"/>
      <c r="Y19547" s="5"/>
      <c r="Z19547" s="5"/>
      <c r="AA19547" s="5"/>
      <c r="AB19547" s="5"/>
      <c r="AC19547" s="5"/>
      <c r="AD19547" s="5"/>
      <c r="AE19547" s="5"/>
      <c r="AF19547" s="5"/>
      <c r="AG19547" s="11"/>
    </row>
    <row r="19548" spans="1:33">
      <c r="A19548" s="5"/>
      <c r="B19548" s="5"/>
      <c r="C19548" s="5"/>
      <c r="D19548" s="5"/>
      <c r="E19548" s="5"/>
      <c r="F19548" s="5"/>
      <c r="G19548" s="5"/>
      <c r="H19548" s="5"/>
      <c r="I19548" s="5"/>
      <c r="J19548" s="5"/>
      <c r="K19548" s="5"/>
      <c r="L19548" s="5"/>
      <c r="M19548" s="5"/>
      <c r="N19548" s="5"/>
      <c r="O19548" s="5"/>
      <c r="P19548" s="5"/>
      <c r="Q19548" s="5"/>
      <c r="R19548" s="5"/>
      <c r="S19548" s="5"/>
      <c r="T19548" s="5"/>
      <c r="U19548" s="5"/>
      <c r="V19548" s="5"/>
      <c r="W19548" s="5"/>
      <c r="X19548" s="5"/>
      <c r="Y19548" s="5"/>
      <c r="Z19548" s="5"/>
      <c r="AA19548" s="5"/>
      <c r="AB19548" s="5"/>
      <c r="AC19548" s="5"/>
      <c r="AD19548" s="5"/>
      <c r="AE19548" s="5"/>
      <c r="AF19548" s="5"/>
      <c r="AG19548" s="11"/>
    </row>
    <row r="19549" spans="1:33">
      <c r="A19549" s="5"/>
      <c r="B19549" s="5"/>
      <c r="C19549" s="5"/>
      <c r="D19549" s="5"/>
      <c r="E19549" s="5"/>
      <c r="F19549" s="5"/>
      <c r="G19549" s="5"/>
      <c r="H19549" s="5"/>
      <c r="I19549" s="5"/>
      <c r="J19549" s="5"/>
      <c r="K19549" s="5"/>
      <c r="L19549" s="5"/>
      <c r="M19549" s="5"/>
      <c r="N19549" s="5"/>
      <c r="O19549" s="5"/>
      <c r="P19549" s="5"/>
      <c r="Q19549" s="5"/>
      <c r="R19549" s="5"/>
      <c r="S19549" s="5"/>
      <c r="T19549" s="5"/>
      <c r="U19549" s="5"/>
      <c r="V19549" s="5"/>
      <c r="W19549" s="5"/>
      <c r="X19549" s="5"/>
      <c r="Y19549" s="5"/>
      <c r="Z19549" s="5"/>
      <c r="AA19549" s="5"/>
      <c r="AB19549" s="5"/>
      <c r="AC19549" s="5"/>
      <c r="AD19549" s="5"/>
      <c r="AE19549" s="5"/>
      <c r="AF19549" s="5"/>
      <c r="AG19549" s="11"/>
    </row>
    <row r="19550" spans="1:33">
      <c r="A19550" s="5"/>
      <c r="B19550" s="5"/>
      <c r="C19550" s="5"/>
      <c r="D19550" s="5"/>
      <c r="E19550" s="5"/>
      <c r="F19550" s="5"/>
      <c r="G19550" s="5"/>
      <c r="H19550" s="5"/>
      <c r="I19550" s="5"/>
      <c r="J19550" s="5"/>
      <c r="K19550" s="5"/>
      <c r="L19550" s="5"/>
      <c r="M19550" s="5"/>
      <c r="N19550" s="5"/>
      <c r="O19550" s="5"/>
      <c r="P19550" s="5"/>
      <c r="Q19550" s="5"/>
      <c r="R19550" s="5"/>
      <c r="S19550" s="5"/>
      <c r="T19550" s="5"/>
      <c r="U19550" s="5"/>
      <c r="V19550" s="5"/>
      <c r="W19550" s="5"/>
      <c r="X19550" s="5"/>
      <c r="Y19550" s="5"/>
      <c r="Z19550" s="5"/>
      <c r="AA19550" s="5"/>
      <c r="AB19550" s="5"/>
      <c r="AC19550" s="5"/>
      <c r="AD19550" s="5"/>
      <c r="AE19550" s="5"/>
      <c r="AF19550" s="5"/>
      <c r="AG19550" s="11"/>
    </row>
    <row r="19551" spans="1:33">
      <c r="A19551" s="5"/>
      <c r="B19551" s="5"/>
      <c r="C19551" s="5"/>
      <c r="D19551" s="5"/>
      <c r="E19551" s="5"/>
      <c r="F19551" s="5"/>
      <c r="G19551" s="5"/>
      <c r="H19551" s="5"/>
      <c r="I19551" s="5"/>
      <c r="J19551" s="5"/>
      <c r="K19551" s="5"/>
      <c r="L19551" s="5"/>
      <c r="M19551" s="5"/>
      <c r="N19551" s="5"/>
      <c r="O19551" s="5"/>
      <c r="P19551" s="5"/>
      <c r="Q19551" s="5"/>
      <c r="R19551" s="5"/>
      <c r="S19551" s="5"/>
      <c r="T19551" s="5"/>
      <c r="U19551" s="5"/>
      <c r="V19551" s="5"/>
      <c r="W19551" s="5"/>
      <c r="X19551" s="5"/>
      <c r="Y19551" s="5"/>
      <c r="Z19551" s="5"/>
      <c r="AA19551" s="5"/>
      <c r="AB19551" s="5"/>
      <c r="AC19551" s="5"/>
      <c r="AD19551" s="5"/>
      <c r="AE19551" s="5"/>
      <c r="AF19551" s="5"/>
      <c r="AG19551" s="11"/>
    </row>
    <row r="19552" spans="1:33">
      <c r="A19552" s="5"/>
      <c r="B19552" s="5"/>
      <c r="C19552" s="5"/>
      <c r="D19552" s="5"/>
      <c r="E19552" s="5"/>
      <c r="F19552" s="5"/>
      <c r="G19552" s="5"/>
      <c r="H19552" s="5"/>
      <c r="I19552" s="5"/>
      <c r="J19552" s="5"/>
      <c r="K19552" s="5"/>
      <c r="L19552" s="5"/>
      <c r="M19552" s="5"/>
      <c r="N19552" s="5"/>
      <c r="O19552" s="5"/>
      <c r="P19552" s="5"/>
      <c r="Q19552" s="5"/>
      <c r="R19552" s="5"/>
      <c r="S19552" s="5"/>
      <c r="T19552" s="5"/>
      <c r="U19552" s="5"/>
      <c r="V19552" s="5"/>
      <c r="W19552" s="5"/>
      <c r="X19552" s="5"/>
      <c r="Y19552" s="5"/>
      <c r="Z19552" s="5"/>
      <c r="AA19552" s="5"/>
      <c r="AB19552" s="5"/>
      <c r="AC19552" s="5"/>
      <c r="AD19552" s="5"/>
      <c r="AE19552" s="5"/>
      <c r="AF19552" s="5"/>
      <c r="AG19552" s="11"/>
    </row>
    <row r="19553" spans="1:33">
      <c r="A19553" s="5"/>
      <c r="B19553" s="5"/>
      <c r="C19553" s="5"/>
      <c r="D19553" s="5"/>
      <c r="E19553" s="5"/>
      <c r="F19553" s="5"/>
      <c r="G19553" s="5"/>
      <c r="H19553" s="5"/>
      <c r="I19553" s="5"/>
      <c r="J19553" s="5"/>
      <c r="K19553" s="5"/>
      <c r="L19553" s="5"/>
      <c r="M19553" s="5"/>
      <c r="N19553" s="5"/>
      <c r="O19553" s="5"/>
      <c r="P19553" s="5"/>
      <c r="Q19553" s="5"/>
      <c r="R19553" s="5"/>
      <c r="S19553" s="5"/>
      <c r="T19553" s="5"/>
      <c r="U19553" s="5"/>
      <c r="V19553" s="5"/>
      <c r="W19553" s="5"/>
      <c r="X19553" s="5"/>
      <c r="Y19553" s="5"/>
      <c r="Z19553" s="5"/>
      <c r="AA19553" s="5"/>
      <c r="AB19553" s="5"/>
      <c r="AC19553" s="5"/>
      <c r="AD19553" s="5"/>
      <c r="AE19553" s="5"/>
      <c r="AF19553" s="5"/>
      <c r="AG19553" s="11"/>
    </row>
    <row r="19554" spans="1:33">
      <c r="A19554" s="5"/>
      <c r="B19554" s="5"/>
      <c r="C19554" s="5"/>
      <c r="D19554" s="5"/>
      <c r="E19554" s="5"/>
      <c r="F19554" s="5"/>
      <c r="G19554" s="5"/>
      <c r="H19554" s="5"/>
      <c r="I19554" s="5"/>
      <c r="J19554" s="5"/>
      <c r="K19554" s="5"/>
      <c r="L19554" s="5"/>
      <c r="M19554" s="5"/>
      <c r="N19554" s="5"/>
      <c r="O19554" s="5"/>
      <c r="P19554" s="5"/>
      <c r="Q19554" s="5"/>
      <c r="R19554" s="5"/>
      <c r="S19554" s="5"/>
      <c r="T19554" s="5"/>
      <c r="U19554" s="5"/>
      <c r="V19554" s="5"/>
      <c r="W19554" s="5"/>
      <c r="X19554" s="5"/>
      <c r="Y19554" s="5"/>
      <c r="Z19554" s="5"/>
      <c r="AA19554" s="5"/>
      <c r="AB19554" s="5"/>
      <c r="AC19554" s="5"/>
      <c r="AD19554" s="5"/>
      <c r="AE19554" s="5"/>
      <c r="AF19554" s="5"/>
      <c r="AG19554" s="11"/>
    </row>
    <row r="19555" spans="1:33">
      <c r="A19555" s="5"/>
      <c r="B19555" s="5"/>
      <c r="C19555" s="5"/>
      <c r="D19555" s="5"/>
      <c r="E19555" s="5"/>
      <c r="F19555" s="5"/>
      <c r="G19555" s="5"/>
      <c r="H19555" s="5"/>
      <c r="I19555" s="5"/>
      <c r="J19555" s="5"/>
      <c r="K19555" s="5"/>
      <c r="L19555" s="5"/>
      <c r="M19555" s="5"/>
      <c r="N19555" s="5"/>
      <c r="O19555" s="5"/>
      <c r="P19555" s="5"/>
      <c r="Q19555" s="5"/>
      <c r="R19555" s="5"/>
      <c r="S19555" s="5"/>
      <c r="T19555" s="5"/>
      <c r="U19555" s="5"/>
      <c r="V19555" s="5"/>
      <c r="W19555" s="5"/>
      <c r="X19555" s="5"/>
      <c r="Y19555" s="5"/>
      <c r="Z19555" s="5"/>
      <c r="AA19555" s="5"/>
      <c r="AB19555" s="5"/>
      <c r="AC19555" s="5"/>
      <c r="AD19555" s="5"/>
      <c r="AE19555" s="5"/>
      <c r="AF19555" s="5"/>
      <c r="AG19555" s="11"/>
    </row>
    <row r="19556" spans="1:33">
      <c r="A19556" s="5"/>
      <c r="B19556" s="5"/>
      <c r="C19556" s="5"/>
      <c r="D19556" s="5"/>
      <c r="E19556" s="5"/>
      <c r="F19556" s="5"/>
      <c r="G19556" s="5"/>
      <c r="H19556" s="5"/>
      <c r="I19556" s="5"/>
      <c r="J19556" s="5"/>
      <c r="K19556" s="5"/>
      <c r="L19556" s="5"/>
      <c r="M19556" s="5"/>
      <c r="N19556" s="5"/>
      <c r="O19556" s="5"/>
      <c r="P19556" s="5"/>
      <c r="Q19556" s="5"/>
      <c r="R19556" s="5"/>
      <c r="S19556" s="5"/>
      <c r="T19556" s="5"/>
      <c r="U19556" s="5"/>
      <c r="V19556" s="5"/>
      <c r="W19556" s="5"/>
      <c r="X19556" s="5"/>
      <c r="Y19556" s="5"/>
      <c r="Z19556" s="5"/>
      <c r="AA19556" s="5"/>
      <c r="AB19556" s="5"/>
      <c r="AC19556" s="5"/>
      <c r="AD19556" s="5"/>
      <c r="AE19556" s="5"/>
      <c r="AF19556" s="5"/>
      <c r="AG19556" s="11"/>
    </row>
    <row r="19557" spans="1:33">
      <c r="A19557" s="5"/>
      <c r="B19557" s="5"/>
      <c r="C19557" s="5"/>
      <c r="D19557" s="5"/>
      <c r="E19557" s="5"/>
      <c r="F19557" s="5"/>
      <c r="G19557" s="5"/>
      <c r="H19557" s="5"/>
      <c r="I19557" s="5"/>
      <c r="J19557" s="5"/>
      <c r="K19557" s="5"/>
      <c r="L19557" s="5"/>
      <c r="M19557" s="5"/>
      <c r="N19557" s="5"/>
      <c r="O19557" s="5"/>
      <c r="P19557" s="5"/>
      <c r="Q19557" s="5"/>
      <c r="R19557" s="5"/>
      <c r="S19557" s="5"/>
      <c r="T19557" s="5"/>
      <c r="U19557" s="5"/>
      <c r="V19557" s="5"/>
      <c r="W19557" s="5"/>
      <c r="X19557" s="5"/>
      <c r="Y19557" s="5"/>
      <c r="Z19557" s="5"/>
      <c r="AA19557" s="5"/>
      <c r="AB19557" s="5"/>
      <c r="AC19557" s="5"/>
      <c r="AD19557" s="5"/>
      <c r="AE19557" s="5"/>
      <c r="AF19557" s="5"/>
      <c r="AG19557" s="11"/>
    </row>
    <row r="19558" spans="1:33">
      <c r="A19558" s="5"/>
      <c r="B19558" s="5"/>
      <c r="C19558" s="5"/>
      <c r="D19558" s="5"/>
      <c r="E19558" s="5"/>
      <c r="F19558" s="5"/>
      <c r="G19558" s="5"/>
      <c r="H19558" s="5"/>
      <c r="I19558" s="5"/>
      <c r="J19558" s="5"/>
      <c r="K19558" s="5"/>
      <c r="L19558" s="5"/>
      <c r="M19558" s="5"/>
      <c r="N19558" s="5"/>
      <c r="O19558" s="5"/>
      <c r="P19558" s="5"/>
      <c r="Q19558" s="5"/>
      <c r="R19558" s="5"/>
      <c r="S19558" s="5"/>
      <c r="T19558" s="5"/>
      <c r="U19558" s="5"/>
      <c r="V19558" s="5"/>
      <c r="W19558" s="5"/>
      <c r="X19558" s="5"/>
      <c r="Y19558" s="5"/>
      <c r="Z19558" s="5"/>
      <c r="AA19558" s="5"/>
      <c r="AB19558" s="5"/>
      <c r="AC19558" s="5"/>
      <c r="AD19558" s="5"/>
      <c r="AE19558" s="5"/>
      <c r="AF19558" s="5"/>
      <c r="AG19558" s="11"/>
    </row>
    <row r="19559" spans="1:33">
      <c r="A19559" s="5"/>
      <c r="B19559" s="5"/>
      <c r="C19559" s="5"/>
      <c r="D19559" s="5"/>
      <c r="E19559" s="5"/>
      <c r="F19559" s="5"/>
      <c r="G19559" s="5"/>
      <c r="H19559" s="5"/>
      <c r="I19559" s="5"/>
      <c r="J19559" s="5"/>
      <c r="K19559" s="5"/>
      <c r="L19559" s="5"/>
      <c r="M19559" s="5"/>
      <c r="N19559" s="5"/>
      <c r="O19559" s="5"/>
      <c r="P19559" s="5"/>
      <c r="Q19559" s="5"/>
      <c r="R19559" s="5"/>
      <c r="S19559" s="5"/>
      <c r="T19559" s="5"/>
      <c r="U19559" s="5"/>
      <c r="V19559" s="5"/>
      <c r="W19559" s="5"/>
      <c r="X19559" s="5"/>
      <c r="Y19559" s="5"/>
      <c r="Z19559" s="5"/>
      <c r="AA19559" s="5"/>
      <c r="AB19559" s="5"/>
      <c r="AC19559" s="5"/>
      <c r="AD19559" s="5"/>
      <c r="AE19559" s="5"/>
      <c r="AF19559" s="5"/>
      <c r="AG19559" s="11"/>
    </row>
    <row r="19560" spans="1:33">
      <c r="A19560" s="5"/>
      <c r="B19560" s="5"/>
      <c r="C19560" s="5"/>
      <c r="D19560" s="5"/>
      <c r="E19560" s="5"/>
      <c r="F19560" s="5"/>
      <c r="G19560" s="5"/>
      <c r="H19560" s="5"/>
      <c r="I19560" s="5"/>
      <c r="J19560" s="5"/>
      <c r="K19560" s="5"/>
      <c r="L19560" s="5"/>
      <c r="M19560" s="5"/>
      <c r="N19560" s="5"/>
      <c r="O19560" s="5"/>
      <c r="P19560" s="5"/>
      <c r="Q19560" s="5"/>
      <c r="R19560" s="5"/>
      <c r="S19560" s="5"/>
      <c r="T19560" s="5"/>
      <c r="U19560" s="5"/>
      <c r="V19560" s="5"/>
      <c r="W19560" s="5"/>
      <c r="X19560" s="5"/>
      <c r="Y19560" s="5"/>
      <c r="Z19560" s="5"/>
      <c r="AA19560" s="5"/>
      <c r="AB19560" s="5"/>
      <c r="AC19560" s="5"/>
      <c r="AD19560" s="5"/>
      <c r="AE19560" s="5"/>
      <c r="AF19560" s="5"/>
      <c r="AG19560" s="11"/>
    </row>
    <row r="19561" spans="1:33">
      <c r="A19561" s="5"/>
      <c r="B19561" s="5"/>
      <c r="C19561" s="5"/>
      <c r="D19561" s="5"/>
      <c r="E19561" s="5"/>
      <c r="F19561" s="5"/>
      <c r="G19561" s="5"/>
      <c r="H19561" s="5"/>
      <c r="I19561" s="5"/>
      <c r="J19561" s="5"/>
      <c r="K19561" s="5"/>
      <c r="L19561" s="5"/>
      <c r="M19561" s="5"/>
      <c r="N19561" s="5"/>
      <c r="O19561" s="5"/>
      <c r="P19561" s="5"/>
      <c r="Q19561" s="5"/>
      <c r="R19561" s="5"/>
      <c r="S19561" s="5"/>
      <c r="T19561" s="5"/>
      <c r="U19561" s="5"/>
      <c r="V19561" s="5"/>
      <c r="W19561" s="5"/>
      <c r="X19561" s="5"/>
      <c r="Y19561" s="5"/>
      <c r="Z19561" s="5"/>
      <c r="AA19561" s="5"/>
      <c r="AB19561" s="5"/>
      <c r="AC19561" s="5"/>
      <c r="AD19561" s="5"/>
      <c r="AE19561" s="5"/>
      <c r="AF19561" s="5"/>
      <c r="AG19561" s="11"/>
    </row>
    <row r="19562" spans="1:33">
      <c r="A19562" s="5"/>
      <c r="B19562" s="5"/>
      <c r="C19562" s="5"/>
      <c r="D19562" s="5"/>
      <c r="E19562" s="5"/>
      <c r="F19562" s="5"/>
      <c r="G19562" s="5"/>
      <c r="H19562" s="5"/>
      <c r="I19562" s="5"/>
      <c r="J19562" s="5"/>
      <c r="K19562" s="5"/>
      <c r="L19562" s="5"/>
      <c r="M19562" s="5"/>
      <c r="N19562" s="5"/>
      <c r="O19562" s="5"/>
      <c r="P19562" s="5"/>
      <c r="Q19562" s="5"/>
      <c r="R19562" s="5"/>
      <c r="S19562" s="5"/>
      <c r="T19562" s="5"/>
      <c r="U19562" s="5"/>
      <c r="V19562" s="5"/>
      <c r="W19562" s="5"/>
      <c r="X19562" s="5"/>
      <c r="Y19562" s="5"/>
      <c r="Z19562" s="5"/>
      <c r="AA19562" s="5"/>
      <c r="AB19562" s="5"/>
      <c r="AC19562" s="5"/>
      <c r="AD19562" s="5"/>
      <c r="AE19562" s="5"/>
      <c r="AF19562" s="5"/>
      <c r="AG19562" s="11"/>
    </row>
    <row r="19563" spans="1:33">
      <c r="A19563" s="5"/>
      <c r="B19563" s="5"/>
      <c r="C19563" s="5"/>
      <c r="D19563" s="5"/>
      <c r="E19563" s="5"/>
      <c r="F19563" s="5"/>
      <c r="G19563" s="5"/>
      <c r="H19563" s="5"/>
      <c r="I19563" s="5"/>
      <c r="J19563" s="5"/>
      <c r="K19563" s="5"/>
      <c r="L19563" s="5"/>
      <c r="M19563" s="5"/>
      <c r="N19563" s="5"/>
      <c r="O19563" s="5"/>
      <c r="P19563" s="5"/>
      <c r="Q19563" s="5"/>
      <c r="R19563" s="5"/>
      <c r="S19563" s="5"/>
      <c r="T19563" s="5"/>
      <c r="U19563" s="5"/>
      <c r="V19563" s="5"/>
      <c r="W19563" s="5"/>
      <c r="X19563" s="5"/>
      <c r="Y19563" s="5"/>
      <c r="Z19563" s="5"/>
      <c r="AA19563" s="5"/>
      <c r="AB19563" s="5"/>
      <c r="AC19563" s="5"/>
      <c r="AD19563" s="5"/>
      <c r="AE19563" s="5"/>
      <c r="AF19563" s="5"/>
      <c r="AG19563" s="11"/>
    </row>
    <row r="19564" spans="1:33">
      <c r="A19564" s="5"/>
      <c r="B19564" s="5"/>
      <c r="C19564" s="5"/>
      <c r="D19564" s="5"/>
      <c r="E19564" s="5"/>
      <c r="F19564" s="5"/>
      <c r="G19564" s="5"/>
      <c r="H19564" s="5"/>
      <c r="I19564" s="5"/>
      <c r="J19564" s="5"/>
      <c r="K19564" s="5"/>
      <c r="L19564" s="5"/>
      <c r="M19564" s="5"/>
      <c r="N19564" s="5"/>
      <c r="O19564" s="5"/>
      <c r="P19564" s="5"/>
      <c r="Q19564" s="5"/>
      <c r="R19564" s="5"/>
      <c r="S19564" s="5"/>
      <c r="T19564" s="5"/>
      <c r="U19564" s="5"/>
      <c r="V19564" s="5"/>
      <c r="W19564" s="5"/>
      <c r="X19564" s="5"/>
      <c r="Y19564" s="5"/>
      <c r="Z19564" s="5"/>
      <c r="AA19564" s="5"/>
      <c r="AB19564" s="5"/>
      <c r="AC19564" s="5"/>
      <c r="AD19564" s="5"/>
      <c r="AE19564" s="5"/>
      <c r="AF19564" s="5"/>
      <c r="AG19564" s="11"/>
    </row>
    <row r="19565" spans="1:33">
      <c r="A19565" s="5"/>
      <c r="B19565" s="5"/>
      <c r="C19565" s="5"/>
      <c r="D19565" s="5"/>
      <c r="E19565" s="5"/>
      <c r="F19565" s="5"/>
      <c r="G19565" s="5"/>
      <c r="H19565" s="5"/>
      <c r="I19565" s="5"/>
      <c r="J19565" s="5"/>
      <c r="K19565" s="5"/>
      <c r="L19565" s="5"/>
      <c r="M19565" s="5"/>
      <c r="N19565" s="5"/>
      <c r="O19565" s="5"/>
      <c r="P19565" s="5"/>
      <c r="Q19565" s="5"/>
      <c r="R19565" s="5"/>
      <c r="S19565" s="5"/>
      <c r="T19565" s="5"/>
      <c r="U19565" s="5"/>
      <c r="V19565" s="5"/>
      <c r="W19565" s="5"/>
      <c r="X19565" s="5"/>
      <c r="Y19565" s="5"/>
      <c r="Z19565" s="5"/>
      <c r="AA19565" s="5"/>
      <c r="AB19565" s="5"/>
      <c r="AC19565" s="5"/>
      <c r="AD19565" s="5"/>
      <c r="AE19565" s="5"/>
      <c r="AF19565" s="5"/>
      <c r="AG19565" s="11"/>
    </row>
    <row r="19566" spans="1:33">
      <c r="A19566" s="5"/>
      <c r="B19566" s="5"/>
      <c r="C19566" s="5"/>
      <c r="D19566" s="5"/>
      <c r="E19566" s="5"/>
      <c r="F19566" s="5"/>
      <c r="G19566" s="5"/>
      <c r="H19566" s="5"/>
      <c r="I19566" s="5"/>
      <c r="J19566" s="5"/>
      <c r="K19566" s="5"/>
      <c r="L19566" s="5"/>
      <c r="M19566" s="5"/>
      <c r="N19566" s="5"/>
      <c r="O19566" s="5"/>
      <c r="P19566" s="5"/>
      <c r="Q19566" s="5"/>
      <c r="R19566" s="5"/>
      <c r="S19566" s="5"/>
      <c r="T19566" s="5"/>
      <c r="U19566" s="5"/>
      <c r="V19566" s="5"/>
      <c r="W19566" s="5"/>
      <c r="X19566" s="5"/>
      <c r="Y19566" s="5"/>
      <c r="Z19566" s="5"/>
      <c r="AA19566" s="5"/>
      <c r="AB19566" s="5"/>
      <c r="AC19566" s="5"/>
      <c r="AD19566" s="5"/>
      <c r="AE19566" s="5"/>
      <c r="AF19566" s="5"/>
      <c r="AG19566" s="11"/>
    </row>
    <row r="19567" spans="1:33">
      <c r="A19567" s="5"/>
      <c r="B19567" s="5"/>
      <c r="C19567" s="5"/>
      <c r="D19567" s="5"/>
      <c r="E19567" s="5"/>
      <c r="F19567" s="5"/>
      <c r="G19567" s="5"/>
      <c r="H19567" s="5"/>
      <c r="I19567" s="5"/>
      <c r="J19567" s="5"/>
      <c r="K19567" s="5"/>
      <c r="L19567" s="5"/>
      <c r="M19567" s="5"/>
      <c r="N19567" s="5"/>
      <c r="O19567" s="5"/>
      <c r="P19567" s="5"/>
      <c r="Q19567" s="5"/>
      <c r="R19567" s="5"/>
      <c r="S19567" s="5"/>
      <c r="T19567" s="5"/>
      <c r="U19567" s="5"/>
      <c r="V19567" s="5"/>
      <c r="W19567" s="5"/>
      <c r="X19567" s="5"/>
      <c r="Y19567" s="5"/>
      <c r="Z19567" s="5"/>
      <c r="AA19567" s="5"/>
      <c r="AB19567" s="5"/>
      <c r="AC19567" s="5"/>
      <c r="AD19567" s="5"/>
      <c r="AE19567" s="5"/>
      <c r="AF19567" s="5"/>
      <c r="AG19567" s="11"/>
    </row>
    <row r="19568" spans="1:33">
      <c r="A19568" s="5"/>
      <c r="B19568" s="5"/>
      <c r="C19568" s="5"/>
      <c r="D19568" s="5"/>
      <c r="E19568" s="5"/>
      <c r="F19568" s="5"/>
      <c r="G19568" s="5"/>
      <c r="H19568" s="5"/>
      <c r="I19568" s="5"/>
      <c r="J19568" s="5"/>
      <c r="K19568" s="5"/>
      <c r="L19568" s="5"/>
      <c r="M19568" s="5"/>
      <c r="N19568" s="5"/>
      <c r="O19568" s="5"/>
      <c r="P19568" s="5"/>
      <c r="Q19568" s="5"/>
      <c r="R19568" s="5"/>
      <c r="S19568" s="5"/>
      <c r="T19568" s="5"/>
      <c r="U19568" s="5"/>
      <c r="V19568" s="5"/>
      <c r="W19568" s="5"/>
      <c r="X19568" s="5"/>
      <c r="Y19568" s="5"/>
      <c r="Z19568" s="5"/>
      <c r="AA19568" s="5"/>
      <c r="AB19568" s="5"/>
      <c r="AC19568" s="5"/>
      <c r="AD19568" s="5"/>
      <c r="AE19568" s="5"/>
      <c r="AF19568" s="5"/>
      <c r="AG19568" s="11"/>
    </row>
    <row r="19569" spans="1:33">
      <c r="A19569" s="5"/>
      <c r="B19569" s="5"/>
      <c r="C19569" s="5"/>
      <c r="D19569" s="5"/>
      <c r="E19569" s="5"/>
      <c r="F19569" s="5"/>
      <c r="G19569" s="5"/>
      <c r="H19569" s="5"/>
      <c r="I19569" s="5"/>
      <c r="J19569" s="5"/>
      <c r="K19569" s="5"/>
      <c r="L19569" s="5"/>
      <c r="M19569" s="5"/>
      <c r="N19569" s="5"/>
      <c r="O19569" s="5"/>
      <c r="P19569" s="5"/>
      <c r="Q19569" s="5"/>
      <c r="R19569" s="5"/>
      <c r="S19569" s="5"/>
      <c r="T19569" s="5"/>
      <c r="U19569" s="5"/>
      <c r="V19569" s="5"/>
      <c r="W19569" s="5"/>
      <c r="X19569" s="5"/>
      <c r="Y19569" s="5"/>
      <c r="Z19569" s="5"/>
      <c r="AA19569" s="5"/>
      <c r="AB19569" s="5"/>
      <c r="AC19569" s="5"/>
      <c r="AD19569" s="5"/>
      <c r="AE19569" s="5"/>
      <c r="AF19569" s="5"/>
      <c r="AG19569" s="11"/>
    </row>
    <row r="19570" spans="1:33">
      <c r="A19570" s="5"/>
      <c r="B19570" s="5"/>
      <c r="C19570" s="5"/>
      <c r="D19570" s="5"/>
      <c r="E19570" s="5"/>
      <c r="F19570" s="5"/>
      <c r="G19570" s="5"/>
      <c r="H19570" s="5"/>
      <c r="I19570" s="5"/>
      <c r="J19570" s="5"/>
      <c r="K19570" s="5"/>
      <c r="L19570" s="5"/>
      <c r="M19570" s="5"/>
      <c r="N19570" s="5"/>
      <c r="O19570" s="5"/>
      <c r="P19570" s="5"/>
      <c r="Q19570" s="5"/>
      <c r="R19570" s="5"/>
      <c r="S19570" s="5"/>
      <c r="T19570" s="5"/>
      <c r="U19570" s="5"/>
      <c r="V19570" s="5"/>
      <c r="W19570" s="5"/>
      <c r="X19570" s="5"/>
      <c r="Y19570" s="5"/>
      <c r="Z19570" s="5"/>
      <c r="AA19570" s="5"/>
      <c r="AB19570" s="5"/>
      <c r="AC19570" s="5"/>
      <c r="AD19570" s="5"/>
      <c r="AE19570" s="5"/>
      <c r="AF19570" s="5"/>
      <c r="AG19570" s="11"/>
    </row>
    <row r="19571" spans="1:33">
      <c r="A19571" s="5"/>
      <c r="B19571" s="5"/>
      <c r="C19571" s="5"/>
      <c r="D19571" s="5"/>
      <c r="E19571" s="5"/>
      <c r="F19571" s="5"/>
      <c r="G19571" s="5"/>
      <c r="H19571" s="5"/>
      <c r="I19571" s="5"/>
      <c r="J19571" s="5"/>
      <c r="K19571" s="5"/>
      <c r="L19571" s="5"/>
      <c r="M19571" s="5"/>
      <c r="N19571" s="5"/>
      <c r="O19571" s="5"/>
      <c r="P19571" s="5"/>
      <c r="Q19571" s="5"/>
      <c r="R19571" s="5"/>
      <c r="S19571" s="5"/>
      <c r="T19571" s="5"/>
      <c r="U19571" s="5"/>
      <c r="V19571" s="5"/>
      <c r="W19571" s="5"/>
      <c r="X19571" s="5"/>
      <c r="Y19571" s="5"/>
      <c r="Z19571" s="5"/>
      <c r="AA19571" s="5"/>
      <c r="AB19571" s="5"/>
      <c r="AC19571" s="5"/>
      <c r="AD19571" s="5"/>
      <c r="AE19571" s="5"/>
      <c r="AF19571" s="5"/>
      <c r="AG19571" s="11"/>
    </row>
    <row r="19572" spans="1:33">
      <c r="A19572" s="5"/>
      <c r="B19572" s="5"/>
      <c r="C19572" s="5"/>
      <c r="D19572" s="5"/>
      <c r="E19572" s="5"/>
      <c r="F19572" s="5"/>
      <c r="G19572" s="5"/>
      <c r="H19572" s="5"/>
      <c r="I19572" s="5"/>
      <c r="J19572" s="5"/>
      <c r="K19572" s="5"/>
      <c r="L19572" s="5"/>
      <c r="M19572" s="5"/>
      <c r="N19572" s="5"/>
      <c r="O19572" s="5"/>
      <c r="P19572" s="5"/>
      <c r="Q19572" s="5"/>
      <c r="R19572" s="5"/>
      <c r="S19572" s="5"/>
      <c r="T19572" s="5"/>
      <c r="U19572" s="5"/>
      <c r="V19572" s="5"/>
      <c r="W19572" s="5"/>
      <c r="X19572" s="5"/>
      <c r="Y19572" s="5"/>
      <c r="Z19572" s="5"/>
      <c r="AA19572" s="5"/>
      <c r="AB19572" s="5"/>
      <c r="AC19572" s="5"/>
      <c r="AD19572" s="5"/>
      <c r="AE19572" s="5"/>
      <c r="AF19572" s="5"/>
      <c r="AG19572" s="11"/>
    </row>
    <row r="19573" spans="1:33">
      <c r="A19573" s="5"/>
      <c r="B19573" s="5"/>
      <c r="C19573" s="5"/>
      <c r="D19573" s="5"/>
      <c r="E19573" s="5"/>
      <c r="F19573" s="5"/>
      <c r="G19573" s="5"/>
      <c r="H19573" s="5"/>
      <c r="I19573" s="5"/>
      <c r="J19573" s="5"/>
      <c r="K19573" s="5"/>
      <c r="L19573" s="5"/>
      <c r="M19573" s="5"/>
      <c r="N19573" s="5"/>
      <c r="O19573" s="5"/>
      <c r="P19573" s="5"/>
      <c r="Q19573" s="5"/>
      <c r="R19573" s="5"/>
      <c r="S19573" s="5"/>
      <c r="T19573" s="5"/>
      <c r="U19573" s="5"/>
      <c r="V19573" s="5"/>
      <c r="W19573" s="5"/>
      <c r="X19573" s="5"/>
      <c r="Y19573" s="5"/>
      <c r="Z19573" s="5"/>
      <c r="AA19573" s="5"/>
      <c r="AB19573" s="5"/>
      <c r="AC19573" s="5"/>
      <c r="AD19573" s="5"/>
      <c r="AE19573" s="5"/>
      <c r="AF19573" s="5"/>
      <c r="AG19573" s="11"/>
    </row>
    <row r="19574" spans="1:33">
      <c r="A19574" s="5"/>
      <c r="B19574" s="5"/>
      <c r="C19574" s="5"/>
      <c r="D19574" s="5"/>
      <c r="E19574" s="5"/>
      <c r="F19574" s="5"/>
      <c r="G19574" s="5"/>
      <c r="H19574" s="5"/>
      <c r="I19574" s="5"/>
      <c r="J19574" s="5"/>
      <c r="K19574" s="5"/>
      <c r="L19574" s="5"/>
      <c r="M19574" s="5"/>
      <c r="N19574" s="5"/>
      <c r="O19574" s="5"/>
      <c r="P19574" s="5"/>
      <c r="Q19574" s="5"/>
      <c r="R19574" s="5"/>
      <c r="S19574" s="5"/>
      <c r="T19574" s="5"/>
      <c r="U19574" s="5"/>
      <c r="V19574" s="5"/>
      <c r="W19574" s="5"/>
      <c r="X19574" s="5"/>
      <c r="Y19574" s="5"/>
      <c r="Z19574" s="5"/>
      <c r="AA19574" s="5"/>
      <c r="AB19574" s="5"/>
      <c r="AC19574" s="5"/>
      <c r="AD19574" s="5"/>
      <c r="AE19574" s="5"/>
      <c r="AF19574" s="5"/>
      <c r="AG19574" s="11"/>
    </row>
    <row r="19575" spans="1:33">
      <c r="A19575" s="5"/>
      <c r="B19575" s="5"/>
      <c r="C19575" s="5"/>
      <c r="D19575" s="5"/>
      <c r="E19575" s="5"/>
      <c r="F19575" s="5"/>
      <c r="G19575" s="5"/>
      <c r="H19575" s="5"/>
      <c r="I19575" s="5"/>
      <c r="J19575" s="5"/>
      <c r="K19575" s="5"/>
      <c r="L19575" s="5"/>
      <c r="M19575" s="5"/>
      <c r="N19575" s="5"/>
      <c r="O19575" s="5"/>
      <c r="P19575" s="5"/>
      <c r="Q19575" s="5"/>
      <c r="R19575" s="5"/>
      <c r="S19575" s="5"/>
      <c r="T19575" s="5"/>
      <c r="U19575" s="5"/>
      <c r="V19575" s="5"/>
      <c r="W19575" s="5"/>
      <c r="X19575" s="5"/>
      <c r="Y19575" s="5"/>
      <c r="Z19575" s="5"/>
      <c r="AA19575" s="5"/>
      <c r="AB19575" s="5"/>
      <c r="AC19575" s="5"/>
      <c r="AD19575" s="5"/>
      <c r="AE19575" s="5"/>
      <c r="AF19575" s="5"/>
      <c r="AG19575" s="11"/>
    </row>
    <row r="19576" spans="1:33">
      <c r="A19576" s="5"/>
      <c r="B19576" s="5"/>
      <c r="C19576" s="5"/>
      <c r="D19576" s="5"/>
      <c r="E19576" s="5"/>
      <c r="F19576" s="5"/>
      <c r="G19576" s="5"/>
      <c r="H19576" s="5"/>
      <c r="I19576" s="5"/>
      <c r="J19576" s="5"/>
      <c r="K19576" s="5"/>
      <c r="L19576" s="5"/>
      <c r="M19576" s="5"/>
      <c r="N19576" s="5"/>
      <c r="O19576" s="5"/>
      <c r="P19576" s="5"/>
      <c r="Q19576" s="5"/>
      <c r="R19576" s="5"/>
      <c r="S19576" s="5"/>
      <c r="T19576" s="5"/>
      <c r="U19576" s="5"/>
      <c r="V19576" s="5"/>
      <c r="W19576" s="5"/>
      <c r="X19576" s="5"/>
      <c r="Y19576" s="5"/>
      <c r="Z19576" s="5"/>
      <c r="AA19576" s="5"/>
      <c r="AB19576" s="5"/>
      <c r="AC19576" s="5"/>
      <c r="AD19576" s="5"/>
      <c r="AE19576" s="5"/>
      <c r="AF19576" s="5"/>
      <c r="AG19576" s="11"/>
    </row>
    <row r="19577" spans="1:33">
      <c r="A19577" s="5"/>
      <c r="B19577" s="5"/>
      <c r="C19577" s="5"/>
      <c r="D19577" s="5"/>
      <c r="E19577" s="5"/>
      <c r="F19577" s="5"/>
      <c r="G19577" s="5"/>
      <c r="H19577" s="5"/>
      <c r="I19577" s="5"/>
      <c r="J19577" s="5"/>
      <c r="K19577" s="5"/>
      <c r="L19577" s="5"/>
      <c r="M19577" s="5"/>
      <c r="N19577" s="5"/>
      <c r="O19577" s="5"/>
      <c r="P19577" s="5"/>
      <c r="Q19577" s="5"/>
      <c r="R19577" s="5"/>
      <c r="S19577" s="5"/>
      <c r="T19577" s="5"/>
      <c r="U19577" s="5"/>
      <c r="V19577" s="5"/>
      <c r="W19577" s="5"/>
      <c r="X19577" s="5"/>
      <c r="Y19577" s="5"/>
      <c r="Z19577" s="5"/>
      <c r="AA19577" s="5"/>
      <c r="AB19577" s="5"/>
      <c r="AC19577" s="5"/>
      <c r="AD19577" s="5"/>
      <c r="AE19577" s="5"/>
      <c r="AF19577" s="5"/>
      <c r="AG19577" s="11"/>
    </row>
    <row r="19578" spans="1:33">
      <c r="A19578" s="5"/>
      <c r="B19578" s="5"/>
      <c r="C19578" s="5"/>
      <c r="D19578" s="5"/>
      <c r="E19578" s="5"/>
      <c r="F19578" s="5"/>
      <c r="G19578" s="5"/>
      <c r="H19578" s="5"/>
      <c r="I19578" s="5"/>
      <c r="J19578" s="5"/>
      <c r="K19578" s="5"/>
      <c r="L19578" s="5"/>
      <c r="M19578" s="5"/>
      <c r="N19578" s="5"/>
      <c r="O19578" s="5"/>
      <c r="P19578" s="5"/>
      <c r="Q19578" s="5"/>
      <c r="R19578" s="5"/>
      <c r="S19578" s="5"/>
      <c r="T19578" s="5"/>
      <c r="U19578" s="5"/>
      <c r="V19578" s="5"/>
      <c r="W19578" s="5"/>
      <c r="X19578" s="5"/>
      <c r="Y19578" s="5"/>
      <c r="Z19578" s="5"/>
      <c r="AA19578" s="5"/>
      <c r="AB19578" s="5"/>
      <c r="AC19578" s="5"/>
      <c r="AD19578" s="5"/>
      <c r="AE19578" s="5"/>
      <c r="AF19578" s="5"/>
      <c r="AG19578" s="11"/>
    </row>
    <row r="19579" spans="1:33">
      <c r="A19579" s="5"/>
      <c r="B19579" s="5"/>
      <c r="C19579" s="5"/>
      <c r="D19579" s="5"/>
      <c r="E19579" s="5"/>
      <c r="F19579" s="5"/>
      <c r="G19579" s="5"/>
      <c r="H19579" s="5"/>
      <c r="I19579" s="5"/>
      <c r="J19579" s="5"/>
      <c r="K19579" s="5"/>
      <c r="L19579" s="5"/>
      <c r="M19579" s="5"/>
      <c r="N19579" s="5"/>
      <c r="O19579" s="5"/>
      <c r="P19579" s="5"/>
      <c r="Q19579" s="5"/>
      <c r="R19579" s="5"/>
      <c r="S19579" s="5"/>
      <c r="T19579" s="5"/>
      <c r="U19579" s="5"/>
      <c r="V19579" s="5"/>
      <c r="W19579" s="5"/>
      <c r="X19579" s="5"/>
      <c r="Y19579" s="5"/>
      <c r="Z19579" s="5"/>
      <c r="AA19579" s="5"/>
      <c r="AB19579" s="5"/>
      <c r="AC19579" s="5"/>
      <c r="AD19579" s="5"/>
      <c r="AE19579" s="5"/>
      <c r="AF19579" s="5"/>
      <c r="AG19579" s="11"/>
    </row>
    <row r="19580" spans="1:33">
      <c r="A19580" s="5"/>
      <c r="B19580" s="5"/>
      <c r="C19580" s="5"/>
      <c r="D19580" s="5"/>
      <c r="E19580" s="5"/>
      <c r="F19580" s="5"/>
      <c r="G19580" s="5"/>
      <c r="H19580" s="5"/>
      <c r="I19580" s="5"/>
      <c r="J19580" s="5"/>
      <c r="K19580" s="5"/>
      <c r="L19580" s="5"/>
      <c r="M19580" s="5"/>
      <c r="N19580" s="5"/>
      <c r="O19580" s="5"/>
      <c r="P19580" s="5"/>
      <c r="Q19580" s="5"/>
      <c r="R19580" s="5"/>
      <c r="S19580" s="5"/>
      <c r="T19580" s="5"/>
      <c r="U19580" s="5"/>
      <c r="V19580" s="5"/>
      <c r="W19580" s="5"/>
      <c r="X19580" s="5"/>
      <c r="Y19580" s="5"/>
      <c r="Z19580" s="5"/>
      <c r="AA19580" s="5"/>
      <c r="AB19580" s="5"/>
      <c r="AC19580" s="5"/>
      <c r="AD19580" s="5"/>
      <c r="AE19580" s="5"/>
      <c r="AF19580" s="5"/>
      <c r="AG19580" s="11"/>
    </row>
    <row r="19581" spans="1:33">
      <c r="A19581" s="5"/>
      <c r="B19581" s="5"/>
      <c r="C19581" s="5"/>
      <c r="D19581" s="5"/>
      <c r="E19581" s="5"/>
      <c r="F19581" s="5"/>
      <c r="G19581" s="5"/>
      <c r="H19581" s="5"/>
      <c r="I19581" s="5"/>
      <c r="J19581" s="5"/>
      <c r="K19581" s="5"/>
      <c r="L19581" s="5"/>
      <c r="M19581" s="5"/>
      <c r="N19581" s="5"/>
      <c r="O19581" s="5"/>
      <c r="P19581" s="5"/>
      <c r="Q19581" s="5"/>
      <c r="R19581" s="5"/>
      <c r="S19581" s="5"/>
      <c r="T19581" s="5"/>
      <c r="U19581" s="5"/>
      <c r="V19581" s="5"/>
      <c r="W19581" s="5"/>
      <c r="X19581" s="5"/>
      <c r="Y19581" s="5"/>
      <c r="Z19581" s="5"/>
      <c r="AA19581" s="5"/>
      <c r="AB19581" s="5"/>
      <c r="AC19581" s="5"/>
      <c r="AD19581" s="5"/>
      <c r="AE19581" s="5"/>
      <c r="AF19581" s="5"/>
      <c r="AG19581" s="11"/>
    </row>
    <row r="19582" spans="1:33">
      <c r="A19582" s="5"/>
      <c r="B19582" s="5"/>
      <c r="C19582" s="5"/>
      <c r="D19582" s="5"/>
      <c r="E19582" s="5"/>
      <c r="F19582" s="5"/>
      <c r="G19582" s="5"/>
      <c r="H19582" s="5"/>
      <c r="I19582" s="5"/>
      <c r="J19582" s="5"/>
      <c r="K19582" s="5"/>
      <c r="L19582" s="5"/>
      <c r="M19582" s="5"/>
      <c r="N19582" s="5"/>
      <c r="O19582" s="5"/>
      <c r="P19582" s="5"/>
      <c r="Q19582" s="5"/>
      <c r="R19582" s="5"/>
      <c r="S19582" s="5"/>
      <c r="T19582" s="5"/>
      <c r="U19582" s="5"/>
      <c r="V19582" s="5"/>
      <c r="W19582" s="5"/>
      <c r="X19582" s="5"/>
      <c r="Y19582" s="5"/>
      <c r="Z19582" s="5"/>
      <c r="AA19582" s="5"/>
      <c r="AB19582" s="5"/>
      <c r="AC19582" s="5"/>
      <c r="AD19582" s="5"/>
      <c r="AE19582" s="5"/>
      <c r="AF19582" s="5"/>
      <c r="AG19582" s="11"/>
    </row>
    <row r="19583" spans="1:33">
      <c r="A19583" s="5"/>
      <c r="B19583" s="5"/>
      <c r="C19583" s="5"/>
      <c r="D19583" s="5"/>
      <c r="E19583" s="5"/>
      <c r="F19583" s="5"/>
      <c r="G19583" s="5"/>
      <c r="H19583" s="5"/>
      <c r="I19583" s="5"/>
      <c r="J19583" s="5"/>
      <c r="K19583" s="5"/>
      <c r="L19583" s="5"/>
      <c r="M19583" s="5"/>
      <c r="N19583" s="5"/>
      <c r="O19583" s="5"/>
      <c r="P19583" s="5"/>
      <c r="Q19583" s="5"/>
      <c r="R19583" s="5"/>
      <c r="S19583" s="5"/>
      <c r="T19583" s="5"/>
      <c r="U19583" s="5"/>
      <c r="V19583" s="5"/>
      <c r="W19583" s="5"/>
      <c r="X19583" s="5"/>
      <c r="Y19583" s="5"/>
      <c r="Z19583" s="5"/>
      <c r="AA19583" s="5"/>
      <c r="AB19583" s="5"/>
      <c r="AC19583" s="5"/>
      <c r="AD19583" s="5"/>
      <c r="AE19583" s="5"/>
      <c r="AF19583" s="5"/>
      <c r="AG19583" s="11"/>
    </row>
    <row r="19584" spans="1:33">
      <c r="A19584" s="5"/>
      <c r="B19584" s="5"/>
      <c r="C19584" s="5"/>
      <c r="D19584" s="5"/>
      <c r="E19584" s="5"/>
      <c r="F19584" s="5"/>
      <c r="G19584" s="5"/>
      <c r="H19584" s="5"/>
      <c r="I19584" s="5"/>
      <c r="J19584" s="5"/>
      <c r="K19584" s="5"/>
      <c r="L19584" s="5"/>
      <c r="M19584" s="5"/>
      <c r="N19584" s="5"/>
      <c r="O19584" s="5"/>
      <c r="P19584" s="5"/>
      <c r="Q19584" s="5"/>
      <c r="R19584" s="5"/>
      <c r="S19584" s="5"/>
      <c r="T19584" s="5"/>
      <c r="U19584" s="5"/>
      <c r="V19584" s="5"/>
      <c r="W19584" s="5"/>
      <c r="X19584" s="5"/>
      <c r="Y19584" s="5"/>
      <c r="Z19584" s="5"/>
      <c r="AA19584" s="5"/>
      <c r="AB19584" s="5"/>
      <c r="AC19584" s="5"/>
      <c r="AD19584" s="5"/>
      <c r="AE19584" s="5"/>
      <c r="AF19584" s="5"/>
      <c r="AG19584" s="11"/>
    </row>
    <row r="19585" spans="1:33">
      <c r="A19585" s="5"/>
      <c r="B19585" s="5"/>
      <c r="C19585" s="5"/>
      <c r="D19585" s="5"/>
      <c r="E19585" s="5"/>
      <c r="F19585" s="5"/>
      <c r="G19585" s="5"/>
      <c r="H19585" s="5"/>
      <c r="I19585" s="5"/>
      <c r="J19585" s="5"/>
      <c r="K19585" s="5"/>
      <c r="L19585" s="5"/>
      <c r="M19585" s="5"/>
      <c r="N19585" s="5"/>
      <c r="O19585" s="5"/>
      <c r="P19585" s="5"/>
      <c r="Q19585" s="5"/>
      <c r="R19585" s="5"/>
      <c r="S19585" s="5"/>
      <c r="T19585" s="5"/>
      <c r="U19585" s="5"/>
      <c r="V19585" s="5"/>
      <c r="W19585" s="5"/>
      <c r="X19585" s="5"/>
      <c r="Y19585" s="5"/>
      <c r="Z19585" s="5"/>
      <c r="AA19585" s="5"/>
      <c r="AB19585" s="5"/>
      <c r="AC19585" s="5"/>
      <c r="AD19585" s="5"/>
      <c r="AE19585" s="5"/>
      <c r="AF19585" s="5"/>
      <c r="AG19585" s="11"/>
    </row>
    <row r="19586" spans="1:33">
      <c r="A19586" s="5"/>
      <c r="B19586" s="5"/>
      <c r="C19586" s="5"/>
      <c r="D19586" s="5"/>
      <c r="E19586" s="5"/>
      <c r="F19586" s="5"/>
      <c r="G19586" s="5"/>
      <c r="H19586" s="5"/>
      <c r="I19586" s="5"/>
      <c r="J19586" s="5"/>
      <c r="K19586" s="5"/>
      <c r="L19586" s="5"/>
      <c r="M19586" s="5"/>
      <c r="N19586" s="5"/>
      <c r="O19586" s="5"/>
      <c r="P19586" s="5"/>
      <c r="Q19586" s="5"/>
      <c r="R19586" s="5"/>
      <c r="S19586" s="5"/>
      <c r="T19586" s="5"/>
      <c r="U19586" s="5"/>
      <c r="V19586" s="5"/>
      <c r="W19586" s="5"/>
      <c r="X19586" s="5"/>
      <c r="Y19586" s="5"/>
      <c r="Z19586" s="5"/>
      <c r="AA19586" s="5"/>
      <c r="AB19586" s="5"/>
      <c r="AC19586" s="5"/>
      <c r="AD19586" s="5"/>
      <c r="AE19586" s="5"/>
      <c r="AF19586" s="5"/>
      <c r="AG19586" s="11"/>
    </row>
    <row r="19587" spans="1:33">
      <c r="A19587" s="5"/>
      <c r="B19587" s="5"/>
      <c r="C19587" s="5"/>
      <c r="D19587" s="5"/>
      <c r="E19587" s="5"/>
      <c r="F19587" s="5"/>
      <c r="G19587" s="5"/>
      <c r="H19587" s="5"/>
      <c r="I19587" s="5"/>
      <c r="J19587" s="5"/>
      <c r="K19587" s="5"/>
      <c r="L19587" s="5"/>
      <c r="M19587" s="5"/>
      <c r="N19587" s="5"/>
      <c r="O19587" s="5"/>
      <c r="P19587" s="5"/>
      <c r="Q19587" s="5"/>
      <c r="R19587" s="5"/>
      <c r="S19587" s="5"/>
      <c r="T19587" s="5"/>
      <c r="U19587" s="5"/>
      <c r="V19587" s="5"/>
      <c r="W19587" s="5"/>
      <c r="X19587" s="5"/>
      <c r="Y19587" s="5"/>
      <c r="Z19587" s="5"/>
      <c r="AA19587" s="5"/>
      <c r="AB19587" s="5"/>
      <c r="AC19587" s="5"/>
      <c r="AD19587" s="5"/>
      <c r="AE19587" s="5"/>
      <c r="AF19587" s="5"/>
      <c r="AG19587" s="11"/>
    </row>
    <row r="19588" spans="1:33">
      <c r="A19588" s="5"/>
      <c r="B19588" s="5"/>
      <c r="C19588" s="5"/>
      <c r="D19588" s="5"/>
      <c r="E19588" s="5"/>
      <c r="F19588" s="5"/>
      <c r="G19588" s="5"/>
      <c r="H19588" s="5"/>
      <c r="I19588" s="5"/>
      <c r="J19588" s="5"/>
      <c r="K19588" s="5"/>
      <c r="L19588" s="5"/>
      <c r="M19588" s="5"/>
      <c r="N19588" s="5"/>
      <c r="O19588" s="5"/>
      <c r="P19588" s="5"/>
      <c r="Q19588" s="5"/>
      <c r="R19588" s="5"/>
      <c r="S19588" s="5"/>
      <c r="T19588" s="5"/>
      <c r="U19588" s="5"/>
      <c r="V19588" s="5"/>
      <c r="W19588" s="5"/>
      <c r="X19588" s="5"/>
      <c r="Y19588" s="5"/>
      <c r="Z19588" s="5"/>
      <c r="AA19588" s="5"/>
      <c r="AB19588" s="5"/>
      <c r="AC19588" s="5"/>
      <c r="AD19588" s="5"/>
      <c r="AE19588" s="5"/>
      <c r="AF19588" s="5"/>
      <c r="AG19588" s="11"/>
    </row>
    <row r="19589" spans="1:33">
      <c r="A19589" s="5"/>
      <c r="B19589" s="5"/>
      <c r="C19589" s="5"/>
      <c r="D19589" s="5"/>
      <c r="E19589" s="5"/>
      <c r="F19589" s="5"/>
      <c r="G19589" s="5"/>
      <c r="H19589" s="5"/>
      <c r="I19589" s="5"/>
      <c r="J19589" s="5"/>
      <c r="K19589" s="5"/>
      <c r="L19589" s="5"/>
      <c r="M19589" s="5"/>
      <c r="N19589" s="5"/>
      <c r="O19589" s="5"/>
      <c r="P19589" s="5"/>
      <c r="Q19589" s="5"/>
      <c r="R19589" s="5"/>
      <c r="S19589" s="5"/>
      <c r="T19589" s="5"/>
      <c r="U19589" s="5"/>
      <c r="V19589" s="5"/>
      <c r="W19589" s="5"/>
      <c r="X19589" s="5"/>
      <c r="Y19589" s="5"/>
      <c r="Z19589" s="5"/>
      <c r="AA19589" s="5"/>
      <c r="AB19589" s="5"/>
      <c r="AC19589" s="5"/>
      <c r="AD19589" s="5"/>
      <c r="AE19589" s="5"/>
      <c r="AF19589" s="5"/>
      <c r="AG19589" s="11"/>
    </row>
    <row r="19590" spans="1:33">
      <c r="A19590" s="5"/>
      <c r="B19590" s="5"/>
      <c r="C19590" s="5"/>
      <c r="D19590" s="5"/>
      <c r="E19590" s="5"/>
      <c r="F19590" s="5"/>
      <c r="G19590" s="5"/>
      <c r="H19590" s="5"/>
      <c r="I19590" s="5"/>
      <c r="J19590" s="5"/>
      <c r="K19590" s="5"/>
      <c r="L19590" s="5"/>
      <c r="M19590" s="5"/>
      <c r="N19590" s="5"/>
      <c r="O19590" s="5"/>
      <c r="P19590" s="5"/>
      <c r="Q19590" s="5"/>
      <c r="R19590" s="5"/>
      <c r="S19590" s="5"/>
      <c r="T19590" s="5"/>
      <c r="U19590" s="5"/>
      <c r="V19590" s="5"/>
      <c r="W19590" s="5"/>
      <c r="X19590" s="5"/>
      <c r="Y19590" s="5"/>
      <c r="Z19590" s="5"/>
      <c r="AA19590" s="5"/>
      <c r="AB19590" s="5"/>
      <c r="AC19590" s="5"/>
      <c r="AD19590" s="5"/>
      <c r="AE19590" s="5"/>
      <c r="AF19590" s="5"/>
      <c r="AG19590" s="11"/>
    </row>
    <row r="19591" spans="1:33">
      <c r="A19591" s="5"/>
      <c r="B19591" s="5"/>
      <c r="C19591" s="5"/>
      <c r="D19591" s="5"/>
      <c r="E19591" s="5"/>
      <c r="F19591" s="5"/>
      <c r="G19591" s="5"/>
      <c r="H19591" s="5"/>
      <c r="I19591" s="5"/>
      <c r="J19591" s="5"/>
      <c r="K19591" s="5"/>
      <c r="L19591" s="5"/>
      <c r="M19591" s="5"/>
      <c r="N19591" s="5"/>
      <c r="O19591" s="5"/>
      <c r="P19591" s="5"/>
      <c r="Q19591" s="5"/>
      <c r="R19591" s="5"/>
      <c r="S19591" s="5"/>
      <c r="T19591" s="5"/>
      <c r="U19591" s="5"/>
      <c r="V19591" s="5"/>
      <c r="W19591" s="5"/>
      <c r="X19591" s="5"/>
      <c r="Y19591" s="5"/>
      <c r="Z19591" s="5"/>
      <c r="AA19591" s="5"/>
      <c r="AB19591" s="5"/>
      <c r="AC19591" s="5"/>
      <c r="AD19591" s="5"/>
      <c r="AE19591" s="5"/>
      <c r="AF19591" s="5"/>
      <c r="AG19591" s="11"/>
    </row>
    <row r="19592" spans="1:33">
      <c r="A19592" s="5"/>
      <c r="B19592" s="5"/>
      <c r="C19592" s="5"/>
      <c r="D19592" s="5"/>
      <c r="E19592" s="5"/>
      <c r="F19592" s="5"/>
      <c r="G19592" s="5"/>
      <c r="H19592" s="5"/>
      <c r="I19592" s="5"/>
      <c r="J19592" s="5"/>
      <c r="K19592" s="5"/>
      <c r="L19592" s="5"/>
      <c r="M19592" s="5"/>
      <c r="N19592" s="5"/>
      <c r="O19592" s="5"/>
      <c r="P19592" s="5"/>
      <c r="Q19592" s="5"/>
      <c r="R19592" s="5"/>
      <c r="S19592" s="5"/>
      <c r="T19592" s="5"/>
      <c r="U19592" s="5"/>
      <c r="V19592" s="5"/>
      <c r="W19592" s="5"/>
      <c r="X19592" s="5"/>
      <c r="Y19592" s="5"/>
      <c r="Z19592" s="5"/>
      <c r="AA19592" s="5"/>
      <c r="AB19592" s="5"/>
      <c r="AC19592" s="5"/>
      <c r="AD19592" s="5"/>
      <c r="AE19592" s="5"/>
      <c r="AF19592" s="5"/>
      <c r="AG19592" s="11"/>
    </row>
    <row r="19593" spans="1:33">
      <c r="A19593" s="5"/>
      <c r="B19593" s="5"/>
      <c r="C19593" s="5"/>
      <c r="D19593" s="5"/>
      <c r="E19593" s="5"/>
      <c r="F19593" s="5"/>
      <c r="G19593" s="5"/>
      <c r="H19593" s="5"/>
      <c r="I19593" s="5"/>
      <c r="J19593" s="5"/>
      <c r="K19593" s="5"/>
      <c r="L19593" s="5"/>
      <c r="M19593" s="5"/>
      <c r="N19593" s="5"/>
      <c r="O19593" s="5"/>
      <c r="P19593" s="5"/>
      <c r="Q19593" s="5"/>
      <c r="R19593" s="5"/>
      <c r="S19593" s="5"/>
      <c r="T19593" s="5"/>
      <c r="U19593" s="5"/>
      <c r="V19593" s="5"/>
      <c r="W19593" s="5"/>
      <c r="X19593" s="5"/>
      <c r="Y19593" s="5"/>
      <c r="Z19593" s="5"/>
      <c r="AA19593" s="5"/>
      <c r="AB19593" s="5"/>
      <c r="AC19593" s="5"/>
      <c r="AD19593" s="5"/>
      <c r="AE19593" s="5"/>
      <c r="AF19593" s="5"/>
      <c r="AG19593" s="11"/>
    </row>
    <row r="19594" spans="1:33">
      <c r="A19594" s="5"/>
      <c r="B19594" s="5"/>
      <c r="C19594" s="5"/>
      <c r="D19594" s="5"/>
      <c r="E19594" s="5"/>
      <c r="F19594" s="5"/>
      <c r="G19594" s="5"/>
      <c r="H19594" s="5"/>
      <c r="I19594" s="5"/>
      <c r="J19594" s="5"/>
      <c r="K19594" s="5"/>
      <c r="L19594" s="5"/>
      <c r="M19594" s="5"/>
      <c r="N19594" s="5"/>
      <c r="O19594" s="5"/>
      <c r="P19594" s="5"/>
      <c r="Q19594" s="5"/>
      <c r="R19594" s="5"/>
      <c r="S19594" s="5"/>
      <c r="T19594" s="5"/>
      <c r="U19594" s="5"/>
      <c r="V19594" s="5"/>
      <c r="W19594" s="5"/>
      <c r="X19594" s="5"/>
      <c r="Y19594" s="5"/>
      <c r="Z19594" s="5"/>
      <c r="AA19594" s="5"/>
      <c r="AB19594" s="5"/>
      <c r="AC19594" s="5"/>
      <c r="AD19594" s="5"/>
      <c r="AE19594" s="5"/>
      <c r="AF19594" s="5"/>
      <c r="AG19594" s="11"/>
    </row>
    <row r="19595" spans="1:33">
      <c r="A19595" s="5"/>
      <c r="B19595" s="5"/>
      <c r="C19595" s="5"/>
      <c r="D19595" s="5"/>
      <c r="E19595" s="5"/>
      <c r="F19595" s="5"/>
      <c r="G19595" s="5"/>
      <c r="H19595" s="5"/>
      <c r="I19595" s="5"/>
      <c r="J19595" s="5"/>
      <c r="K19595" s="5"/>
      <c r="L19595" s="5"/>
      <c r="M19595" s="5"/>
      <c r="N19595" s="5"/>
      <c r="O19595" s="5"/>
      <c r="P19595" s="5"/>
      <c r="Q19595" s="5"/>
      <c r="R19595" s="5"/>
      <c r="S19595" s="5"/>
      <c r="T19595" s="5"/>
      <c r="U19595" s="5"/>
      <c r="V19595" s="5"/>
      <c r="W19595" s="5"/>
      <c r="X19595" s="5"/>
      <c r="Y19595" s="5"/>
      <c r="Z19595" s="5"/>
      <c r="AA19595" s="5"/>
      <c r="AB19595" s="5"/>
      <c r="AC19595" s="5"/>
      <c r="AD19595" s="5"/>
      <c r="AE19595" s="5"/>
      <c r="AF19595" s="5"/>
      <c r="AG19595" s="11"/>
    </row>
    <row r="19596" spans="1:33">
      <c r="A19596" s="5"/>
      <c r="B19596" s="5"/>
      <c r="C19596" s="5"/>
      <c r="D19596" s="5"/>
      <c r="E19596" s="5"/>
      <c r="F19596" s="5"/>
      <c r="G19596" s="5"/>
      <c r="H19596" s="5"/>
      <c r="I19596" s="5"/>
      <c r="J19596" s="5"/>
      <c r="K19596" s="5"/>
      <c r="L19596" s="5"/>
      <c r="M19596" s="5"/>
      <c r="N19596" s="5"/>
      <c r="O19596" s="5"/>
      <c r="P19596" s="5"/>
      <c r="Q19596" s="5"/>
      <c r="R19596" s="5"/>
      <c r="S19596" s="5"/>
      <c r="T19596" s="5"/>
      <c r="U19596" s="5"/>
      <c r="V19596" s="5"/>
      <c r="W19596" s="5"/>
      <c r="X19596" s="5"/>
      <c r="Y19596" s="5"/>
      <c r="Z19596" s="5"/>
      <c r="AA19596" s="5"/>
      <c r="AB19596" s="5"/>
      <c r="AC19596" s="5"/>
      <c r="AD19596" s="5"/>
      <c r="AE19596" s="5"/>
      <c r="AF19596" s="5"/>
      <c r="AG19596" s="11"/>
    </row>
    <row r="19597" spans="1:33">
      <c r="A19597" s="5"/>
      <c r="B19597" s="5"/>
      <c r="C19597" s="5"/>
      <c r="D19597" s="5"/>
      <c r="E19597" s="5"/>
      <c r="F19597" s="5"/>
      <c r="G19597" s="5"/>
      <c r="H19597" s="5"/>
      <c r="I19597" s="5"/>
      <c r="J19597" s="5"/>
      <c r="K19597" s="5"/>
      <c r="L19597" s="5"/>
      <c r="M19597" s="5"/>
      <c r="N19597" s="5"/>
      <c r="O19597" s="5"/>
      <c r="P19597" s="5"/>
      <c r="Q19597" s="5"/>
      <c r="R19597" s="5"/>
      <c r="S19597" s="5"/>
      <c r="T19597" s="5"/>
      <c r="U19597" s="5"/>
      <c r="V19597" s="5"/>
      <c r="W19597" s="5"/>
      <c r="X19597" s="5"/>
      <c r="Y19597" s="5"/>
      <c r="Z19597" s="5"/>
      <c r="AA19597" s="5"/>
      <c r="AB19597" s="5"/>
      <c r="AC19597" s="5"/>
      <c r="AD19597" s="5"/>
      <c r="AE19597" s="5"/>
      <c r="AF19597" s="5"/>
      <c r="AG19597" s="11"/>
    </row>
    <row r="19598" spans="1:33">
      <c r="A19598" s="5"/>
      <c r="B19598" s="5"/>
      <c r="C19598" s="5"/>
      <c r="D19598" s="5"/>
      <c r="E19598" s="5"/>
      <c r="F19598" s="5"/>
      <c r="G19598" s="5"/>
      <c r="H19598" s="5"/>
      <c r="I19598" s="5"/>
      <c r="J19598" s="5"/>
      <c r="K19598" s="5"/>
      <c r="L19598" s="5"/>
      <c r="M19598" s="5"/>
      <c r="N19598" s="5"/>
      <c r="O19598" s="5"/>
      <c r="P19598" s="5"/>
      <c r="Q19598" s="5"/>
      <c r="R19598" s="5"/>
      <c r="S19598" s="5"/>
      <c r="T19598" s="5"/>
      <c r="U19598" s="5"/>
      <c r="V19598" s="5"/>
      <c r="W19598" s="5"/>
      <c r="X19598" s="5"/>
      <c r="Y19598" s="5"/>
      <c r="Z19598" s="5"/>
      <c r="AA19598" s="5"/>
      <c r="AB19598" s="5"/>
      <c r="AC19598" s="5"/>
      <c r="AD19598" s="5"/>
      <c r="AE19598" s="5"/>
      <c r="AF19598" s="5"/>
      <c r="AG19598" s="11"/>
    </row>
    <row r="19599" spans="1:33">
      <c r="A19599" s="5"/>
      <c r="B19599" s="5"/>
      <c r="C19599" s="5"/>
      <c r="D19599" s="5"/>
      <c r="E19599" s="5"/>
      <c r="F19599" s="5"/>
      <c r="G19599" s="5"/>
      <c r="H19599" s="5"/>
      <c r="I19599" s="5"/>
      <c r="J19599" s="5"/>
      <c r="K19599" s="5"/>
      <c r="L19599" s="5"/>
      <c r="M19599" s="5"/>
      <c r="N19599" s="5"/>
      <c r="O19599" s="5"/>
      <c r="P19599" s="5"/>
      <c r="Q19599" s="5"/>
      <c r="R19599" s="5"/>
      <c r="S19599" s="5"/>
      <c r="T19599" s="5"/>
      <c r="U19599" s="5"/>
      <c r="V19599" s="5"/>
      <c r="W19599" s="5"/>
      <c r="X19599" s="5"/>
      <c r="Y19599" s="5"/>
      <c r="Z19599" s="5"/>
      <c r="AA19599" s="5"/>
      <c r="AB19599" s="5"/>
      <c r="AC19599" s="5"/>
      <c r="AD19599" s="5"/>
      <c r="AE19599" s="5"/>
      <c r="AF19599" s="5"/>
      <c r="AG19599" s="11"/>
    </row>
    <row r="19600" spans="1:33">
      <c r="A19600" s="5"/>
      <c r="B19600" s="5"/>
      <c r="C19600" s="5"/>
      <c r="D19600" s="5"/>
      <c r="E19600" s="5"/>
      <c r="F19600" s="5"/>
      <c r="G19600" s="5"/>
      <c r="H19600" s="5"/>
      <c r="I19600" s="5"/>
      <c r="J19600" s="5"/>
      <c r="K19600" s="5"/>
      <c r="L19600" s="5"/>
      <c r="M19600" s="5"/>
      <c r="N19600" s="5"/>
      <c r="O19600" s="5"/>
      <c r="P19600" s="5"/>
      <c r="Q19600" s="5"/>
      <c r="R19600" s="5"/>
      <c r="S19600" s="5"/>
      <c r="T19600" s="5"/>
      <c r="U19600" s="5"/>
      <c r="V19600" s="5"/>
      <c r="W19600" s="5"/>
      <c r="X19600" s="5"/>
      <c r="Y19600" s="5"/>
      <c r="Z19600" s="5"/>
      <c r="AA19600" s="5"/>
      <c r="AB19600" s="5"/>
      <c r="AC19600" s="5"/>
      <c r="AD19600" s="5"/>
      <c r="AE19600" s="5"/>
      <c r="AF19600" s="5"/>
      <c r="AG19600" s="11"/>
    </row>
    <row r="19601" spans="1:33">
      <c r="A19601" s="5"/>
      <c r="B19601" s="5"/>
      <c r="C19601" s="5"/>
      <c r="D19601" s="5"/>
      <c r="E19601" s="5"/>
      <c r="F19601" s="5"/>
      <c r="G19601" s="5"/>
      <c r="H19601" s="5"/>
      <c r="I19601" s="5"/>
      <c r="J19601" s="5"/>
      <c r="K19601" s="5"/>
      <c r="L19601" s="5"/>
      <c r="M19601" s="5"/>
      <c r="N19601" s="5"/>
      <c r="O19601" s="5"/>
      <c r="P19601" s="5"/>
      <c r="Q19601" s="5"/>
      <c r="R19601" s="5"/>
      <c r="S19601" s="5"/>
      <c r="T19601" s="5"/>
      <c r="U19601" s="5"/>
      <c r="V19601" s="5"/>
      <c r="W19601" s="5"/>
      <c r="X19601" s="5"/>
      <c r="Y19601" s="5"/>
      <c r="Z19601" s="5"/>
      <c r="AA19601" s="5"/>
      <c r="AB19601" s="5"/>
      <c r="AC19601" s="5"/>
      <c r="AD19601" s="5"/>
      <c r="AE19601" s="5"/>
      <c r="AF19601" s="5"/>
      <c r="AG19601" s="11"/>
    </row>
    <row r="19602" spans="1:33">
      <c r="A19602" s="5"/>
      <c r="B19602" s="5"/>
      <c r="C19602" s="5"/>
      <c r="D19602" s="5"/>
      <c r="E19602" s="5"/>
      <c r="F19602" s="5"/>
      <c r="G19602" s="5"/>
      <c r="H19602" s="5"/>
      <c r="I19602" s="5"/>
      <c r="J19602" s="5"/>
      <c r="K19602" s="5"/>
      <c r="L19602" s="5"/>
      <c r="M19602" s="5"/>
      <c r="N19602" s="5"/>
      <c r="O19602" s="5"/>
      <c r="P19602" s="5"/>
      <c r="Q19602" s="5"/>
      <c r="R19602" s="5"/>
      <c r="S19602" s="5"/>
      <c r="T19602" s="5"/>
      <c r="U19602" s="5"/>
      <c r="V19602" s="5"/>
      <c r="W19602" s="5"/>
      <c r="X19602" s="5"/>
      <c r="Y19602" s="5"/>
      <c r="Z19602" s="5"/>
      <c r="AA19602" s="5"/>
      <c r="AB19602" s="5"/>
      <c r="AC19602" s="5"/>
      <c r="AD19602" s="5"/>
      <c r="AE19602" s="5"/>
      <c r="AF19602" s="5"/>
      <c r="AG19602" s="11"/>
    </row>
    <row r="19603" spans="1:33">
      <c r="A19603" s="5"/>
      <c r="B19603" s="5"/>
      <c r="C19603" s="5"/>
      <c r="D19603" s="5"/>
      <c r="E19603" s="5"/>
      <c r="F19603" s="5"/>
      <c r="G19603" s="5"/>
      <c r="H19603" s="5"/>
      <c r="I19603" s="5"/>
      <c r="J19603" s="5"/>
      <c r="K19603" s="5"/>
      <c r="L19603" s="5"/>
      <c r="M19603" s="5"/>
      <c r="N19603" s="5"/>
      <c r="O19603" s="5"/>
      <c r="P19603" s="5"/>
      <c r="Q19603" s="5"/>
      <c r="R19603" s="5"/>
      <c r="S19603" s="5"/>
      <c r="T19603" s="5"/>
      <c r="U19603" s="5"/>
      <c r="V19603" s="5"/>
      <c r="W19603" s="5"/>
      <c r="X19603" s="5"/>
      <c r="Y19603" s="5"/>
      <c r="Z19603" s="5"/>
      <c r="AA19603" s="5"/>
      <c r="AB19603" s="5"/>
      <c r="AC19603" s="5"/>
      <c r="AD19603" s="5"/>
      <c r="AE19603" s="5"/>
      <c r="AF19603" s="5"/>
      <c r="AG19603" s="11"/>
    </row>
    <row r="19604" spans="1:33">
      <c r="A19604" s="5"/>
      <c r="B19604" s="5"/>
      <c r="C19604" s="5"/>
      <c r="D19604" s="5"/>
      <c r="E19604" s="5"/>
      <c r="F19604" s="5"/>
      <c r="G19604" s="5"/>
      <c r="H19604" s="5"/>
      <c r="I19604" s="5"/>
      <c r="J19604" s="5"/>
      <c r="K19604" s="5"/>
      <c r="L19604" s="5"/>
      <c r="M19604" s="5"/>
      <c r="N19604" s="5"/>
      <c r="O19604" s="5"/>
      <c r="P19604" s="5"/>
      <c r="Q19604" s="5"/>
      <c r="R19604" s="5"/>
      <c r="S19604" s="5"/>
      <c r="T19604" s="5"/>
      <c r="U19604" s="5"/>
      <c r="V19604" s="5"/>
      <c r="W19604" s="5"/>
      <c r="X19604" s="5"/>
      <c r="Y19604" s="5"/>
      <c r="Z19604" s="5"/>
      <c r="AA19604" s="5"/>
      <c r="AB19604" s="5"/>
      <c r="AC19604" s="5"/>
      <c r="AD19604" s="5"/>
      <c r="AE19604" s="5"/>
      <c r="AF19604" s="5"/>
      <c r="AG19604" s="11"/>
    </row>
    <row r="19605" spans="1:33">
      <c r="A19605" s="5"/>
      <c r="B19605" s="5"/>
      <c r="C19605" s="5"/>
      <c r="D19605" s="5"/>
      <c r="E19605" s="5"/>
      <c r="F19605" s="5"/>
      <c r="G19605" s="5"/>
      <c r="H19605" s="5"/>
      <c r="I19605" s="5"/>
      <c r="J19605" s="5"/>
      <c r="K19605" s="5"/>
      <c r="L19605" s="5"/>
      <c r="M19605" s="5"/>
      <c r="N19605" s="5"/>
      <c r="O19605" s="5"/>
      <c r="P19605" s="5"/>
      <c r="Q19605" s="5"/>
      <c r="R19605" s="5"/>
      <c r="S19605" s="5"/>
      <c r="T19605" s="5"/>
      <c r="U19605" s="5"/>
      <c r="V19605" s="5"/>
      <c r="W19605" s="5"/>
      <c r="X19605" s="5"/>
      <c r="Y19605" s="5"/>
      <c r="Z19605" s="5"/>
      <c r="AA19605" s="5"/>
      <c r="AB19605" s="5"/>
      <c r="AC19605" s="5"/>
      <c r="AD19605" s="5"/>
      <c r="AE19605" s="5"/>
      <c r="AF19605" s="5"/>
      <c r="AG19605" s="11"/>
    </row>
    <row r="19606" spans="1:33">
      <c r="A19606" s="5"/>
      <c r="B19606" s="5"/>
      <c r="C19606" s="5"/>
      <c r="D19606" s="5"/>
      <c r="E19606" s="5"/>
      <c r="F19606" s="5"/>
      <c r="G19606" s="5"/>
      <c r="H19606" s="5"/>
      <c r="I19606" s="5"/>
      <c r="J19606" s="5"/>
      <c r="K19606" s="5"/>
      <c r="L19606" s="5"/>
      <c r="M19606" s="5"/>
      <c r="N19606" s="5"/>
      <c r="O19606" s="5"/>
      <c r="P19606" s="5"/>
      <c r="Q19606" s="5"/>
      <c r="R19606" s="5"/>
      <c r="S19606" s="5"/>
      <c r="T19606" s="5"/>
      <c r="U19606" s="5"/>
      <c r="V19606" s="5"/>
      <c r="W19606" s="5"/>
      <c r="X19606" s="5"/>
      <c r="Y19606" s="5"/>
      <c r="Z19606" s="5"/>
      <c r="AA19606" s="5"/>
      <c r="AB19606" s="5"/>
      <c r="AC19606" s="5"/>
      <c r="AD19606" s="5"/>
      <c r="AE19606" s="5"/>
      <c r="AF19606" s="5"/>
      <c r="AG19606" s="11"/>
    </row>
    <row r="19607" spans="1:33">
      <c r="A19607" s="5"/>
      <c r="B19607" s="5"/>
      <c r="C19607" s="5"/>
      <c r="D19607" s="5"/>
      <c r="E19607" s="5"/>
      <c r="F19607" s="5"/>
      <c r="G19607" s="5"/>
      <c r="H19607" s="5"/>
      <c r="I19607" s="5"/>
      <c r="J19607" s="5"/>
      <c r="K19607" s="5"/>
      <c r="L19607" s="5"/>
      <c r="M19607" s="5"/>
      <c r="N19607" s="5"/>
      <c r="O19607" s="5"/>
      <c r="P19607" s="5"/>
      <c r="Q19607" s="5"/>
      <c r="R19607" s="5"/>
      <c r="S19607" s="5"/>
      <c r="T19607" s="5"/>
      <c r="U19607" s="5"/>
      <c r="V19607" s="5"/>
      <c r="W19607" s="5"/>
      <c r="X19607" s="5"/>
      <c r="Y19607" s="5"/>
      <c r="Z19607" s="5"/>
      <c r="AA19607" s="5"/>
      <c r="AB19607" s="5"/>
      <c r="AC19607" s="5"/>
      <c r="AD19607" s="5"/>
      <c r="AE19607" s="5"/>
      <c r="AF19607" s="5"/>
      <c r="AG19607" s="11"/>
    </row>
    <row r="19608" spans="1:33">
      <c r="A19608" s="5"/>
      <c r="B19608" s="5"/>
      <c r="C19608" s="5"/>
      <c r="D19608" s="5"/>
      <c r="E19608" s="5"/>
      <c r="F19608" s="5"/>
      <c r="G19608" s="5"/>
      <c r="H19608" s="5"/>
      <c r="I19608" s="5"/>
      <c r="J19608" s="5"/>
      <c r="K19608" s="5"/>
      <c r="L19608" s="5"/>
      <c r="M19608" s="5"/>
      <c r="N19608" s="5"/>
      <c r="O19608" s="5"/>
      <c r="P19608" s="5"/>
      <c r="Q19608" s="5"/>
      <c r="R19608" s="5"/>
      <c r="S19608" s="5"/>
      <c r="T19608" s="5"/>
      <c r="U19608" s="5"/>
      <c r="V19608" s="5"/>
      <c r="W19608" s="5"/>
      <c r="X19608" s="5"/>
      <c r="Y19608" s="5"/>
      <c r="Z19608" s="5"/>
      <c r="AA19608" s="5"/>
      <c r="AB19608" s="5"/>
      <c r="AC19608" s="5"/>
      <c r="AD19608" s="5"/>
      <c r="AE19608" s="5"/>
      <c r="AF19608" s="5"/>
      <c r="AG19608" s="11"/>
    </row>
    <row r="19609" spans="1:33">
      <c r="A19609" s="5"/>
      <c r="B19609" s="5"/>
      <c r="C19609" s="5"/>
      <c r="D19609" s="5"/>
      <c r="E19609" s="5"/>
      <c r="F19609" s="5"/>
      <c r="G19609" s="5"/>
      <c r="H19609" s="5"/>
      <c r="I19609" s="5"/>
      <c r="J19609" s="5"/>
      <c r="K19609" s="5"/>
      <c r="L19609" s="5"/>
      <c r="M19609" s="5"/>
      <c r="N19609" s="5"/>
      <c r="O19609" s="5"/>
      <c r="P19609" s="5"/>
      <c r="Q19609" s="5"/>
      <c r="R19609" s="5"/>
      <c r="S19609" s="5"/>
      <c r="T19609" s="5"/>
      <c r="U19609" s="5"/>
      <c r="V19609" s="5"/>
      <c r="W19609" s="5"/>
      <c r="X19609" s="5"/>
      <c r="Y19609" s="5"/>
      <c r="Z19609" s="5"/>
      <c r="AA19609" s="5"/>
      <c r="AB19609" s="5"/>
      <c r="AC19609" s="5"/>
      <c r="AD19609" s="5"/>
      <c r="AE19609" s="5"/>
      <c r="AF19609" s="5"/>
      <c r="AG19609" s="11"/>
    </row>
    <row r="19610" spans="1:33">
      <c r="A19610" s="5"/>
      <c r="B19610" s="5"/>
      <c r="C19610" s="5"/>
      <c r="D19610" s="5"/>
      <c r="E19610" s="5"/>
      <c r="F19610" s="5"/>
      <c r="G19610" s="5"/>
      <c r="H19610" s="5"/>
      <c r="I19610" s="5"/>
      <c r="J19610" s="5"/>
      <c r="K19610" s="5"/>
      <c r="L19610" s="5"/>
      <c r="M19610" s="5"/>
      <c r="N19610" s="5"/>
      <c r="O19610" s="5"/>
      <c r="P19610" s="5"/>
      <c r="Q19610" s="5"/>
      <c r="R19610" s="5"/>
      <c r="S19610" s="5"/>
      <c r="T19610" s="5"/>
      <c r="U19610" s="5"/>
      <c r="V19610" s="5"/>
      <c r="W19610" s="5"/>
      <c r="X19610" s="5"/>
      <c r="Y19610" s="5"/>
      <c r="Z19610" s="5"/>
      <c r="AA19610" s="5"/>
      <c r="AB19610" s="5"/>
      <c r="AC19610" s="5"/>
      <c r="AD19610" s="5"/>
      <c r="AE19610" s="5"/>
      <c r="AF19610" s="5"/>
      <c r="AG19610" s="11"/>
    </row>
    <row r="19611" spans="1:33">
      <c r="A19611" s="5"/>
      <c r="B19611" s="5"/>
      <c r="C19611" s="5"/>
      <c r="D19611" s="5"/>
      <c r="E19611" s="5"/>
      <c r="F19611" s="5"/>
      <c r="G19611" s="5"/>
      <c r="H19611" s="5"/>
      <c r="I19611" s="5"/>
      <c r="J19611" s="5"/>
      <c r="K19611" s="5"/>
      <c r="L19611" s="5"/>
      <c r="M19611" s="5"/>
      <c r="N19611" s="5"/>
      <c r="O19611" s="5"/>
      <c r="P19611" s="5"/>
      <c r="Q19611" s="5"/>
      <c r="R19611" s="5"/>
      <c r="S19611" s="5"/>
      <c r="T19611" s="5"/>
      <c r="U19611" s="5"/>
      <c r="V19611" s="5"/>
      <c r="W19611" s="5"/>
      <c r="X19611" s="5"/>
      <c r="Y19611" s="5"/>
      <c r="Z19611" s="5"/>
      <c r="AA19611" s="5"/>
      <c r="AB19611" s="5"/>
      <c r="AC19611" s="5"/>
      <c r="AD19611" s="5"/>
      <c r="AE19611" s="5"/>
      <c r="AF19611" s="5"/>
      <c r="AG19611" s="11"/>
    </row>
    <row r="19612" spans="1:33">
      <c r="A19612" s="5"/>
      <c r="B19612" s="5"/>
      <c r="C19612" s="5"/>
      <c r="D19612" s="5"/>
      <c r="E19612" s="5"/>
      <c r="F19612" s="5"/>
      <c r="G19612" s="5"/>
      <c r="H19612" s="5"/>
      <c r="I19612" s="5"/>
      <c r="J19612" s="5"/>
      <c r="K19612" s="5"/>
      <c r="L19612" s="5"/>
      <c r="M19612" s="5"/>
      <c r="N19612" s="5"/>
      <c r="O19612" s="5"/>
      <c r="P19612" s="5"/>
      <c r="Q19612" s="5"/>
      <c r="R19612" s="5"/>
      <c r="S19612" s="5"/>
      <c r="T19612" s="5"/>
      <c r="U19612" s="5"/>
      <c r="V19612" s="5"/>
      <c r="W19612" s="5"/>
      <c r="X19612" s="5"/>
      <c r="Y19612" s="5"/>
      <c r="Z19612" s="5"/>
      <c r="AA19612" s="5"/>
      <c r="AB19612" s="5"/>
      <c r="AC19612" s="5"/>
      <c r="AD19612" s="5"/>
      <c r="AE19612" s="5"/>
      <c r="AF19612" s="5"/>
      <c r="AG19612" s="11"/>
    </row>
    <row r="19613" spans="1:33">
      <c r="A19613" s="5"/>
      <c r="B19613" s="5"/>
      <c r="C19613" s="5"/>
      <c r="D19613" s="5"/>
      <c r="E19613" s="5"/>
      <c r="F19613" s="5"/>
      <c r="G19613" s="5"/>
      <c r="H19613" s="5"/>
      <c r="I19613" s="5"/>
      <c r="J19613" s="5"/>
      <c r="K19613" s="5"/>
      <c r="L19613" s="5"/>
      <c r="M19613" s="5"/>
      <c r="N19613" s="5"/>
      <c r="O19613" s="5"/>
      <c r="P19613" s="5"/>
      <c r="Q19613" s="5"/>
      <c r="R19613" s="5"/>
      <c r="S19613" s="5"/>
      <c r="T19613" s="5"/>
      <c r="U19613" s="5"/>
      <c r="V19613" s="5"/>
      <c r="W19613" s="5"/>
      <c r="X19613" s="5"/>
      <c r="Y19613" s="5"/>
      <c r="Z19613" s="5"/>
      <c r="AA19613" s="5"/>
      <c r="AB19613" s="5"/>
      <c r="AC19613" s="5"/>
      <c r="AD19613" s="5"/>
      <c r="AE19613" s="5"/>
      <c r="AF19613" s="5"/>
      <c r="AG19613" s="11"/>
    </row>
    <row r="19614" spans="1:33">
      <c r="A19614" s="5"/>
      <c r="B19614" s="5"/>
      <c r="C19614" s="5"/>
      <c r="D19614" s="5"/>
      <c r="E19614" s="5"/>
      <c r="F19614" s="5"/>
      <c r="G19614" s="5"/>
      <c r="H19614" s="5"/>
      <c r="I19614" s="5"/>
      <c r="J19614" s="5"/>
      <c r="K19614" s="5"/>
      <c r="L19614" s="5"/>
      <c r="M19614" s="5"/>
      <c r="N19614" s="5"/>
      <c r="O19614" s="5"/>
      <c r="P19614" s="5"/>
      <c r="Q19614" s="5"/>
      <c r="R19614" s="5"/>
      <c r="S19614" s="5"/>
      <c r="T19614" s="5"/>
      <c r="U19614" s="5"/>
      <c r="V19614" s="5"/>
      <c r="W19614" s="5"/>
      <c r="X19614" s="5"/>
      <c r="Y19614" s="5"/>
      <c r="Z19614" s="5"/>
      <c r="AA19614" s="5"/>
      <c r="AB19614" s="5"/>
      <c r="AC19614" s="5"/>
      <c r="AD19614" s="5"/>
      <c r="AE19614" s="5"/>
      <c r="AF19614" s="5"/>
      <c r="AG19614" s="11"/>
    </row>
    <row r="19615" spans="1:33">
      <c r="A19615" s="5"/>
      <c r="B19615" s="5"/>
      <c r="C19615" s="5"/>
      <c r="D19615" s="5"/>
      <c r="E19615" s="5"/>
      <c r="F19615" s="5"/>
      <c r="G19615" s="5"/>
      <c r="H19615" s="5"/>
      <c r="I19615" s="5"/>
      <c r="J19615" s="5"/>
      <c r="K19615" s="5"/>
      <c r="L19615" s="5"/>
      <c r="M19615" s="5"/>
      <c r="N19615" s="5"/>
      <c r="O19615" s="5"/>
      <c r="P19615" s="5"/>
      <c r="Q19615" s="5"/>
      <c r="R19615" s="5"/>
      <c r="S19615" s="5"/>
      <c r="T19615" s="5"/>
      <c r="U19615" s="5"/>
      <c r="V19615" s="5"/>
      <c r="W19615" s="5"/>
      <c r="X19615" s="5"/>
      <c r="Y19615" s="5"/>
      <c r="Z19615" s="5"/>
      <c r="AA19615" s="5"/>
      <c r="AB19615" s="5"/>
      <c r="AC19615" s="5"/>
      <c r="AD19615" s="5"/>
      <c r="AE19615" s="5"/>
      <c r="AF19615" s="5"/>
      <c r="AG19615" s="11"/>
    </row>
    <row r="19616" spans="1:33">
      <c r="A19616" s="5"/>
      <c r="B19616" s="5"/>
      <c r="C19616" s="5"/>
      <c r="D19616" s="5"/>
      <c r="E19616" s="5"/>
      <c r="F19616" s="5"/>
      <c r="G19616" s="5"/>
      <c r="H19616" s="5"/>
      <c r="I19616" s="5"/>
      <c r="J19616" s="5"/>
      <c r="K19616" s="5"/>
      <c r="L19616" s="5"/>
      <c r="M19616" s="5"/>
      <c r="N19616" s="5"/>
      <c r="O19616" s="5"/>
      <c r="P19616" s="5"/>
      <c r="Q19616" s="5"/>
      <c r="R19616" s="5"/>
      <c r="S19616" s="5"/>
      <c r="T19616" s="5"/>
      <c r="U19616" s="5"/>
      <c r="V19616" s="5"/>
      <c r="W19616" s="5"/>
      <c r="X19616" s="5"/>
      <c r="Y19616" s="5"/>
      <c r="Z19616" s="5"/>
      <c r="AA19616" s="5"/>
      <c r="AB19616" s="5"/>
      <c r="AC19616" s="5"/>
      <c r="AD19616" s="5"/>
      <c r="AE19616" s="5"/>
      <c r="AF19616" s="5"/>
      <c r="AG19616" s="11"/>
    </row>
    <row r="19617" spans="1:33">
      <c r="A19617" s="5"/>
      <c r="B19617" s="5"/>
      <c r="C19617" s="5"/>
      <c r="D19617" s="5"/>
      <c r="E19617" s="5"/>
      <c r="F19617" s="5"/>
      <c r="G19617" s="5"/>
      <c r="H19617" s="5"/>
      <c r="I19617" s="5"/>
      <c r="J19617" s="5"/>
      <c r="K19617" s="5"/>
      <c r="L19617" s="5"/>
      <c r="M19617" s="5"/>
      <c r="N19617" s="5"/>
      <c r="O19617" s="5"/>
      <c r="P19617" s="5"/>
      <c r="Q19617" s="5"/>
      <c r="R19617" s="5"/>
      <c r="S19617" s="5"/>
      <c r="T19617" s="5"/>
      <c r="U19617" s="5"/>
      <c r="V19617" s="5"/>
      <c r="W19617" s="5"/>
      <c r="X19617" s="5"/>
      <c r="Y19617" s="5"/>
      <c r="Z19617" s="5"/>
      <c r="AA19617" s="5"/>
      <c r="AB19617" s="5"/>
      <c r="AC19617" s="5"/>
      <c r="AD19617" s="5"/>
      <c r="AE19617" s="5"/>
      <c r="AF19617" s="5"/>
      <c r="AG19617" s="11"/>
    </row>
    <row r="19618" spans="1:33">
      <c r="A19618" s="5"/>
      <c r="B19618" s="5"/>
      <c r="C19618" s="5"/>
      <c r="D19618" s="5"/>
      <c r="E19618" s="5"/>
      <c r="F19618" s="5"/>
      <c r="G19618" s="5"/>
      <c r="H19618" s="5"/>
      <c r="I19618" s="5"/>
      <c r="J19618" s="5"/>
      <c r="K19618" s="5"/>
      <c r="L19618" s="5"/>
      <c r="M19618" s="5"/>
      <c r="N19618" s="5"/>
      <c r="O19618" s="5"/>
      <c r="P19618" s="5"/>
      <c r="Q19618" s="5"/>
      <c r="R19618" s="5"/>
      <c r="S19618" s="5"/>
      <c r="T19618" s="5"/>
      <c r="U19618" s="5"/>
      <c r="V19618" s="5"/>
      <c r="W19618" s="5"/>
      <c r="X19618" s="5"/>
      <c r="Y19618" s="5"/>
      <c r="Z19618" s="5"/>
      <c r="AA19618" s="5"/>
      <c r="AB19618" s="5"/>
      <c r="AC19618" s="5"/>
      <c r="AD19618" s="5"/>
      <c r="AE19618" s="5"/>
      <c r="AF19618" s="5"/>
      <c r="AG19618" s="11"/>
    </row>
    <row r="19619" spans="1:33">
      <c r="A19619" s="5"/>
      <c r="B19619" s="5"/>
      <c r="C19619" s="5"/>
      <c r="D19619" s="5"/>
      <c r="E19619" s="5"/>
      <c r="F19619" s="5"/>
      <c r="G19619" s="5"/>
      <c r="H19619" s="5"/>
      <c r="I19619" s="5"/>
      <c r="J19619" s="5"/>
      <c r="K19619" s="5"/>
      <c r="L19619" s="5"/>
      <c r="M19619" s="5"/>
      <c r="N19619" s="5"/>
      <c r="O19619" s="5"/>
      <c r="P19619" s="5"/>
      <c r="Q19619" s="5"/>
      <c r="R19619" s="5"/>
      <c r="S19619" s="5"/>
      <c r="T19619" s="5"/>
      <c r="U19619" s="5"/>
      <c r="V19619" s="5"/>
      <c r="W19619" s="5"/>
      <c r="X19619" s="5"/>
      <c r="Y19619" s="5"/>
      <c r="Z19619" s="5"/>
      <c r="AA19619" s="5"/>
      <c r="AB19619" s="5"/>
      <c r="AC19619" s="5"/>
      <c r="AD19619" s="5"/>
      <c r="AE19619" s="5"/>
      <c r="AF19619" s="5"/>
      <c r="AG19619" s="11"/>
    </row>
    <row r="19620" spans="1:33">
      <c r="A19620" s="5"/>
      <c r="B19620" s="5"/>
      <c r="C19620" s="5"/>
      <c r="D19620" s="5"/>
      <c r="E19620" s="5"/>
      <c r="F19620" s="5"/>
      <c r="G19620" s="5"/>
      <c r="H19620" s="5"/>
      <c r="I19620" s="5"/>
      <c r="J19620" s="5"/>
      <c r="K19620" s="5"/>
      <c r="L19620" s="5"/>
      <c r="M19620" s="5"/>
      <c r="N19620" s="5"/>
      <c r="O19620" s="5"/>
      <c r="P19620" s="5"/>
      <c r="Q19620" s="5"/>
      <c r="R19620" s="5"/>
      <c r="S19620" s="5"/>
      <c r="T19620" s="5"/>
      <c r="U19620" s="5"/>
      <c r="V19620" s="5"/>
      <c r="W19620" s="5"/>
      <c r="X19620" s="5"/>
      <c r="Y19620" s="5"/>
      <c r="Z19620" s="5"/>
      <c r="AA19620" s="5"/>
      <c r="AB19620" s="5"/>
      <c r="AC19620" s="5"/>
      <c r="AD19620" s="5"/>
      <c r="AE19620" s="5"/>
      <c r="AF19620" s="5"/>
      <c r="AG19620" s="11"/>
    </row>
    <row r="19621" spans="1:33">
      <c r="A19621" s="5"/>
      <c r="B19621" s="5"/>
      <c r="C19621" s="5"/>
      <c r="D19621" s="5"/>
      <c r="E19621" s="5"/>
      <c r="F19621" s="5"/>
      <c r="G19621" s="5"/>
      <c r="H19621" s="5"/>
      <c r="I19621" s="5"/>
      <c r="J19621" s="5"/>
      <c r="K19621" s="5"/>
      <c r="L19621" s="5"/>
      <c r="M19621" s="5"/>
      <c r="N19621" s="5"/>
      <c r="O19621" s="5"/>
      <c r="P19621" s="5"/>
      <c r="Q19621" s="5"/>
      <c r="R19621" s="5"/>
      <c r="S19621" s="5"/>
      <c r="T19621" s="5"/>
      <c r="U19621" s="5"/>
      <c r="V19621" s="5"/>
      <c r="W19621" s="5"/>
      <c r="X19621" s="5"/>
      <c r="Y19621" s="5"/>
      <c r="Z19621" s="5"/>
      <c r="AA19621" s="5"/>
      <c r="AB19621" s="5"/>
      <c r="AC19621" s="5"/>
      <c r="AD19621" s="5"/>
      <c r="AE19621" s="5"/>
      <c r="AF19621" s="5"/>
      <c r="AG19621" s="11"/>
    </row>
    <row r="19622" spans="1:33">
      <c r="A19622" s="5"/>
      <c r="B19622" s="5"/>
      <c r="C19622" s="5"/>
      <c r="D19622" s="5"/>
      <c r="E19622" s="5"/>
      <c r="F19622" s="5"/>
      <c r="G19622" s="5"/>
      <c r="H19622" s="5"/>
      <c r="I19622" s="5"/>
      <c r="J19622" s="5"/>
      <c r="K19622" s="5"/>
      <c r="L19622" s="5"/>
      <c r="M19622" s="5"/>
      <c r="N19622" s="5"/>
      <c r="O19622" s="5"/>
      <c r="P19622" s="5"/>
      <c r="Q19622" s="5"/>
      <c r="R19622" s="5"/>
      <c r="S19622" s="5"/>
      <c r="T19622" s="5"/>
      <c r="U19622" s="5"/>
      <c r="V19622" s="5"/>
      <c r="W19622" s="5"/>
      <c r="X19622" s="5"/>
      <c r="Y19622" s="5"/>
      <c r="Z19622" s="5"/>
      <c r="AA19622" s="5"/>
      <c r="AB19622" s="5"/>
      <c r="AC19622" s="5"/>
      <c r="AD19622" s="5"/>
      <c r="AE19622" s="5"/>
      <c r="AF19622" s="5"/>
      <c r="AG19622" s="11"/>
    </row>
    <row r="19623" spans="1:33">
      <c r="A19623" s="5"/>
      <c r="B19623" s="5"/>
      <c r="C19623" s="5"/>
      <c r="D19623" s="5"/>
      <c r="E19623" s="5"/>
      <c r="F19623" s="5"/>
      <c r="G19623" s="5"/>
      <c r="H19623" s="5"/>
      <c r="I19623" s="5"/>
      <c r="J19623" s="5"/>
      <c r="K19623" s="5"/>
      <c r="L19623" s="5"/>
      <c r="M19623" s="5"/>
      <c r="N19623" s="5"/>
      <c r="O19623" s="5"/>
      <c r="P19623" s="5"/>
      <c r="Q19623" s="5"/>
      <c r="R19623" s="5"/>
      <c r="S19623" s="5"/>
      <c r="T19623" s="5"/>
      <c r="U19623" s="5"/>
      <c r="V19623" s="5"/>
      <c r="W19623" s="5"/>
      <c r="X19623" s="5"/>
      <c r="Y19623" s="5"/>
      <c r="Z19623" s="5"/>
      <c r="AA19623" s="5"/>
      <c r="AB19623" s="5"/>
      <c r="AC19623" s="5"/>
      <c r="AD19623" s="5"/>
      <c r="AE19623" s="5"/>
      <c r="AF19623" s="5"/>
      <c r="AG19623" s="11"/>
    </row>
    <row r="19624" spans="1:33">
      <c r="A19624" s="5"/>
      <c r="B19624" s="5"/>
      <c r="C19624" s="5"/>
      <c r="D19624" s="5"/>
      <c r="E19624" s="5"/>
      <c r="F19624" s="5"/>
      <c r="G19624" s="5"/>
      <c r="H19624" s="5"/>
      <c r="I19624" s="5"/>
      <c r="J19624" s="5"/>
      <c r="K19624" s="5"/>
      <c r="L19624" s="5"/>
      <c r="M19624" s="5"/>
      <c r="N19624" s="5"/>
      <c r="O19624" s="5"/>
      <c r="P19624" s="5"/>
      <c r="Q19624" s="5"/>
      <c r="R19624" s="5"/>
      <c r="S19624" s="5"/>
      <c r="T19624" s="5"/>
      <c r="U19624" s="5"/>
      <c r="V19624" s="5"/>
      <c r="W19624" s="5"/>
      <c r="X19624" s="5"/>
      <c r="Y19624" s="5"/>
      <c r="Z19624" s="5"/>
      <c r="AA19624" s="5"/>
      <c r="AB19624" s="5"/>
      <c r="AC19624" s="5"/>
      <c r="AD19624" s="5"/>
      <c r="AE19624" s="5"/>
      <c r="AF19624" s="5"/>
      <c r="AG19624" s="11"/>
    </row>
    <row r="19625" spans="1:33">
      <c r="A19625" s="5"/>
      <c r="B19625" s="5"/>
      <c r="C19625" s="5"/>
      <c r="D19625" s="5"/>
      <c r="E19625" s="5"/>
      <c r="F19625" s="5"/>
      <c r="G19625" s="5"/>
      <c r="H19625" s="5"/>
      <c r="I19625" s="5"/>
      <c r="J19625" s="5"/>
      <c r="K19625" s="5"/>
      <c r="L19625" s="5"/>
      <c r="M19625" s="5"/>
      <c r="N19625" s="5"/>
      <c r="O19625" s="5"/>
      <c r="P19625" s="5"/>
      <c r="Q19625" s="5"/>
      <c r="R19625" s="5"/>
      <c r="S19625" s="5"/>
      <c r="T19625" s="5"/>
      <c r="U19625" s="5"/>
      <c r="V19625" s="5"/>
      <c r="W19625" s="5"/>
      <c r="X19625" s="5"/>
      <c r="Y19625" s="5"/>
      <c r="Z19625" s="5"/>
      <c r="AA19625" s="5"/>
      <c r="AB19625" s="5"/>
      <c r="AC19625" s="5"/>
      <c r="AD19625" s="5"/>
      <c r="AE19625" s="5"/>
      <c r="AF19625" s="5"/>
      <c r="AG19625" s="11"/>
    </row>
    <row r="19626" spans="1:33">
      <c r="A19626" s="5"/>
      <c r="B19626" s="5"/>
      <c r="C19626" s="5"/>
      <c r="D19626" s="5"/>
      <c r="E19626" s="5"/>
      <c r="F19626" s="5"/>
      <c r="G19626" s="5"/>
      <c r="H19626" s="5"/>
      <c r="I19626" s="5"/>
      <c r="J19626" s="5"/>
      <c r="K19626" s="5"/>
      <c r="L19626" s="5"/>
      <c r="M19626" s="5"/>
      <c r="N19626" s="5"/>
      <c r="O19626" s="5"/>
      <c r="P19626" s="5"/>
      <c r="Q19626" s="5"/>
      <c r="R19626" s="5"/>
      <c r="S19626" s="5"/>
      <c r="T19626" s="5"/>
      <c r="U19626" s="5"/>
      <c r="V19626" s="5"/>
      <c r="W19626" s="5"/>
      <c r="X19626" s="5"/>
      <c r="Y19626" s="5"/>
      <c r="Z19626" s="5"/>
      <c r="AA19626" s="5"/>
      <c r="AB19626" s="5"/>
      <c r="AC19626" s="5"/>
      <c r="AD19626" s="5"/>
      <c r="AE19626" s="5"/>
      <c r="AF19626" s="5"/>
      <c r="AG19626" s="11"/>
    </row>
    <row r="19627" spans="1:33">
      <c r="A19627" s="5"/>
      <c r="B19627" s="5"/>
      <c r="C19627" s="5"/>
      <c r="D19627" s="5"/>
      <c r="E19627" s="5"/>
      <c r="F19627" s="5"/>
      <c r="G19627" s="5"/>
      <c r="H19627" s="5"/>
      <c r="I19627" s="5"/>
      <c r="J19627" s="5"/>
      <c r="K19627" s="5"/>
      <c r="L19627" s="5"/>
      <c r="M19627" s="5"/>
      <c r="N19627" s="5"/>
      <c r="O19627" s="5"/>
      <c r="P19627" s="5"/>
      <c r="Q19627" s="5"/>
      <c r="R19627" s="5"/>
      <c r="S19627" s="5"/>
      <c r="T19627" s="5"/>
      <c r="U19627" s="5"/>
      <c r="V19627" s="5"/>
      <c r="W19627" s="5"/>
      <c r="X19627" s="5"/>
      <c r="Y19627" s="5"/>
      <c r="Z19627" s="5"/>
      <c r="AA19627" s="5"/>
      <c r="AB19627" s="5"/>
      <c r="AC19627" s="5"/>
      <c r="AD19627" s="5"/>
      <c r="AE19627" s="5"/>
      <c r="AF19627" s="5"/>
      <c r="AG19627" s="11"/>
    </row>
    <row r="19628" spans="1:33">
      <c r="A19628" s="5"/>
      <c r="B19628" s="5"/>
      <c r="C19628" s="5"/>
      <c r="D19628" s="5"/>
      <c r="E19628" s="5"/>
      <c r="F19628" s="5"/>
      <c r="G19628" s="5"/>
      <c r="H19628" s="5"/>
      <c r="I19628" s="5"/>
      <c r="J19628" s="5"/>
      <c r="K19628" s="5"/>
      <c r="L19628" s="5"/>
      <c r="M19628" s="5"/>
      <c r="N19628" s="5"/>
      <c r="O19628" s="5"/>
      <c r="P19628" s="5"/>
      <c r="Q19628" s="5"/>
      <c r="R19628" s="5"/>
      <c r="S19628" s="5"/>
      <c r="T19628" s="5"/>
      <c r="U19628" s="5"/>
      <c r="V19628" s="5"/>
      <c r="W19628" s="5"/>
      <c r="X19628" s="5"/>
      <c r="Y19628" s="5"/>
      <c r="Z19628" s="5"/>
      <c r="AA19628" s="5"/>
      <c r="AB19628" s="5"/>
      <c r="AC19628" s="5"/>
      <c r="AD19628" s="5"/>
      <c r="AE19628" s="5"/>
      <c r="AF19628" s="5"/>
      <c r="AG19628" s="11"/>
    </row>
    <row r="19629" spans="1:33">
      <c r="A19629" s="5"/>
      <c r="B19629" s="5"/>
      <c r="C19629" s="5"/>
      <c r="D19629" s="5"/>
      <c r="E19629" s="5"/>
      <c r="F19629" s="5"/>
      <c r="G19629" s="5"/>
      <c r="H19629" s="5"/>
      <c r="I19629" s="5"/>
      <c r="J19629" s="5"/>
      <c r="K19629" s="5"/>
      <c r="L19629" s="5"/>
      <c r="M19629" s="5"/>
      <c r="N19629" s="5"/>
      <c r="O19629" s="5"/>
      <c r="P19629" s="5"/>
      <c r="Q19629" s="5"/>
      <c r="R19629" s="5"/>
      <c r="S19629" s="5"/>
      <c r="T19629" s="5"/>
      <c r="U19629" s="5"/>
      <c r="V19629" s="5"/>
      <c r="W19629" s="5"/>
      <c r="X19629" s="5"/>
      <c r="Y19629" s="5"/>
      <c r="Z19629" s="5"/>
      <c r="AA19629" s="5"/>
      <c r="AB19629" s="5"/>
      <c r="AC19629" s="5"/>
      <c r="AD19629" s="5"/>
      <c r="AE19629" s="5"/>
      <c r="AF19629" s="5"/>
      <c r="AG19629" s="11"/>
    </row>
    <row r="19630" spans="1:33">
      <c r="A19630" s="5"/>
      <c r="B19630" s="5"/>
      <c r="C19630" s="5"/>
      <c r="D19630" s="5"/>
      <c r="E19630" s="5"/>
      <c r="F19630" s="5"/>
      <c r="G19630" s="5"/>
      <c r="H19630" s="5"/>
      <c r="I19630" s="5"/>
      <c r="J19630" s="5"/>
      <c r="K19630" s="5"/>
      <c r="L19630" s="5"/>
      <c r="M19630" s="5"/>
      <c r="N19630" s="5"/>
      <c r="O19630" s="5"/>
      <c r="P19630" s="5"/>
      <c r="Q19630" s="5"/>
      <c r="R19630" s="5"/>
      <c r="S19630" s="5"/>
      <c r="T19630" s="5"/>
      <c r="U19630" s="5"/>
      <c r="V19630" s="5"/>
      <c r="W19630" s="5"/>
      <c r="X19630" s="5"/>
      <c r="Y19630" s="5"/>
      <c r="Z19630" s="5"/>
      <c r="AA19630" s="5"/>
      <c r="AB19630" s="5"/>
      <c r="AC19630" s="5"/>
      <c r="AD19630" s="5"/>
      <c r="AE19630" s="5"/>
      <c r="AF19630" s="5"/>
      <c r="AG19630" s="11"/>
    </row>
    <row r="19631" spans="1:33">
      <c r="A19631" s="5"/>
      <c r="B19631" s="5"/>
      <c r="C19631" s="5"/>
      <c r="D19631" s="5"/>
      <c r="E19631" s="5"/>
      <c r="F19631" s="5"/>
      <c r="G19631" s="5"/>
      <c r="H19631" s="5"/>
      <c r="I19631" s="5"/>
      <c r="J19631" s="5"/>
      <c r="K19631" s="5"/>
      <c r="L19631" s="5"/>
      <c r="M19631" s="5"/>
      <c r="N19631" s="5"/>
      <c r="O19631" s="5"/>
      <c r="P19631" s="5"/>
      <c r="Q19631" s="5"/>
      <c r="R19631" s="5"/>
      <c r="S19631" s="5"/>
      <c r="T19631" s="5"/>
      <c r="U19631" s="5"/>
      <c r="V19631" s="5"/>
      <c r="W19631" s="5"/>
      <c r="X19631" s="5"/>
      <c r="Y19631" s="5"/>
      <c r="Z19631" s="5"/>
      <c r="AA19631" s="5"/>
      <c r="AB19631" s="5"/>
      <c r="AC19631" s="5"/>
      <c r="AD19631" s="5"/>
      <c r="AE19631" s="5"/>
      <c r="AF19631" s="5"/>
      <c r="AG19631" s="11"/>
    </row>
    <row r="19632" spans="1:33">
      <c r="A19632" s="5"/>
      <c r="B19632" s="5"/>
      <c r="C19632" s="5"/>
      <c r="D19632" s="5"/>
      <c r="E19632" s="5"/>
      <c r="F19632" s="5"/>
      <c r="G19632" s="5"/>
      <c r="H19632" s="5"/>
      <c r="I19632" s="5"/>
      <c r="J19632" s="5"/>
      <c r="K19632" s="5"/>
      <c r="L19632" s="5"/>
      <c r="M19632" s="5"/>
      <c r="N19632" s="5"/>
      <c r="O19632" s="5"/>
      <c r="P19632" s="5"/>
      <c r="Q19632" s="5"/>
      <c r="R19632" s="5"/>
      <c r="S19632" s="5"/>
      <c r="T19632" s="5"/>
      <c r="U19632" s="5"/>
      <c r="V19632" s="5"/>
      <c r="W19632" s="5"/>
      <c r="X19632" s="5"/>
      <c r="Y19632" s="5"/>
      <c r="Z19632" s="5"/>
      <c r="AA19632" s="5"/>
      <c r="AB19632" s="5"/>
      <c r="AC19632" s="5"/>
      <c r="AD19632" s="5"/>
      <c r="AE19632" s="5"/>
      <c r="AF19632" s="5"/>
      <c r="AG19632" s="11"/>
    </row>
    <row r="19633" spans="1:33">
      <c r="A19633" s="5"/>
      <c r="B19633" s="5"/>
      <c r="C19633" s="5"/>
      <c r="D19633" s="5"/>
      <c r="E19633" s="5"/>
      <c r="F19633" s="5"/>
      <c r="G19633" s="5"/>
      <c r="H19633" s="5"/>
      <c r="I19633" s="5"/>
      <c r="J19633" s="5"/>
      <c r="K19633" s="5"/>
      <c r="L19633" s="5"/>
      <c r="M19633" s="5"/>
      <c r="N19633" s="5"/>
      <c r="O19633" s="5"/>
      <c r="P19633" s="5"/>
      <c r="Q19633" s="5"/>
      <c r="R19633" s="5"/>
      <c r="S19633" s="5"/>
      <c r="T19633" s="5"/>
      <c r="U19633" s="5"/>
      <c r="V19633" s="5"/>
      <c r="W19633" s="5"/>
      <c r="X19633" s="5"/>
      <c r="Y19633" s="5"/>
      <c r="Z19633" s="5"/>
      <c r="AA19633" s="5"/>
      <c r="AB19633" s="5"/>
      <c r="AC19633" s="5"/>
      <c r="AD19633" s="5"/>
      <c r="AE19633" s="5"/>
      <c r="AF19633" s="5"/>
      <c r="AG19633" s="11"/>
    </row>
    <row r="19634" spans="1:33">
      <c r="A19634" s="5"/>
      <c r="B19634" s="5"/>
      <c r="C19634" s="5"/>
      <c r="D19634" s="5"/>
      <c r="E19634" s="5"/>
      <c r="F19634" s="5"/>
      <c r="G19634" s="5"/>
      <c r="H19634" s="5"/>
      <c r="I19634" s="5"/>
      <c r="J19634" s="5"/>
      <c r="K19634" s="5"/>
      <c r="L19634" s="5"/>
      <c r="M19634" s="5"/>
      <c r="N19634" s="5"/>
      <c r="O19634" s="5"/>
      <c r="P19634" s="5"/>
      <c r="Q19634" s="5"/>
      <c r="R19634" s="5"/>
      <c r="S19634" s="5"/>
      <c r="T19634" s="5"/>
      <c r="U19634" s="5"/>
      <c r="V19634" s="5"/>
      <c r="W19634" s="5"/>
      <c r="X19634" s="5"/>
      <c r="Y19634" s="5"/>
      <c r="Z19634" s="5"/>
      <c r="AA19634" s="5"/>
      <c r="AB19634" s="5"/>
      <c r="AC19634" s="5"/>
      <c r="AD19634" s="5"/>
      <c r="AE19634" s="5"/>
      <c r="AF19634" s="5"/>
      <c r="AG19634" s="11"/>
    </row>
    <row r="19635" spans="1:33">
      <c r="A19635" s="5"/>
      <c r="B19635" s="5"/>
      <c r="C19635" s="5"/>
      <c r="D19635" s="5"/>
      <c r="E19635" s="5"/>
      <c r="F19635" s="5"/>
      <c r="G19635" s="5"/>
      <c r="H19635" s="5"/>
      <c r="I19635" s="5"/>
      <c r="J19635" s="5"/>
      <c r="K19635" s="5"/>
      <c r="L19635" s="5"/>
      <c r="M19635" s="5"/>
      <c r="N19635" s="5"/>
      <c r="O19635" s="5"/>
      <c r="P19635" s="5"/>
      <c r="Q19635" s="5"/>
      <c r="R19635" s="5"/>
      <c r="S19635" s="5"/>
      <c r="T19635" s="5"/>
      <c r="U19635" s="5"/>
      <c r="V19635" s="5"/>
      <c r="W19635" s="5"/>
      <c r="X19635" s="5"/>
      <c r="Y19635" s="5"/>
      <c r="Z19635" s="5"/>
      <c r="AA19635" s="5"/>
      <c r="AB19635" s="5"/>
      <c r="AC19635" s="5"/>
      <c r="AD19635" s="5"/>
      <c r="AE19635" s="5"/>
      <c r="AF19635" s="5"/>
      <c r="AG19635" s="11"/>
    </row>
    <row r="19636" spans="1:33">
      <c r="A19636" s="5"/>
      <c r="B19636" s="5"/>
      <c r="C19636" s="5"/>
      <c r="D19636" s="5"/>
      <c r="E19636" s="5"/>
      <c r="F19636" s="5"/>
      <c r="G19636" s="5"/>
      <c r="H19636" s="5"/>
      <c r="I19636" s="5"/>
      <c r="J19636" s="5"/>
      <c r="K19636" s="5"/>
      <c r="L19636" s="5"/>
      <c r="M19636" s="5"/>
      <c r="N19636" s="5"/>
      <c r="O19636" s="5"/>
      <c r="P19636" s="5"/>
      <c r="Q19636" s="5"/>
      <c r="R19636" s="5"/>
      <c r="S19636" s="5"/>
      <c r="T19636" s="5"/>
      <c r="U19636" s="5"/>
      <c r="V19636" s="5"/>
      <c r="W19636" s="5"/>
      <c r="X19636" s="5"/>
      <c r="Y19636" s="5"/>
      <c r="Z19636" s="5"/>
      <c r="AA19636" s="5"/>
      <c r="AB19636" s="5"/>
      <c r="AC19636" s="5"/>
      <c r="AD19636" s="5"/>
      <c r="AE19636" s="5"/>
      <c r="AF19636" s="5"/>
      <c r="AG19636" s="11"/>
    </row>
    <row r="19637" spans="1:33">
      <c r="A19637" s="5"/>
      <c r="B19637" s="5"/>
      <c r="C19637" s="5"/>
      <c r="D19637" s="5"/>
      <c r="E19637" s="5"/>
      <c r="F19637" s="5"/>
      <c r="G19637" s="5"/>
      <c r="H19637" s="5"/>
      <c r="I19637" s="5"/>
      <c r="J19637" s="5"/>
      <c r="K19637" s="5"/>
      <c r="L19637" s="5"/>
      <c r="M19637" s="5"/>
      <c r="N19637" s="5"/>
      <c r="O19637" s="5"/>
      <c r="P19637" s="5"/>
      <c r="Q19637" s="5"/>
      <c r="R19637" s="5"/>
      <c r="S19637" s="5"/>
      <c r="T19637" s="5"/>
      <c r="U19637" s="5"/>
      <c r="V19637" s="5"/>
      <c r="W19637" s="5"/>
      <c r="X19637" s="5"/>
      <c r="Y19637" s="5"/>
      <c r="Z19637" s="5"/>
      <c r="AA19637" s="5"/>
      <c r="AB19637" s="5"/>
      <c r="AC19637" s="5"/>
      <c r="AD19637" s="5"/>
      <c r="AE19637" s="5"/>
      <c r="AF19637" s="5"/>
      <c r="AG19637" s="11"/>
    </row>
    <row r="19638" spans="1:33">
      <c r="A19638" s="5"/>
      <c r="B19638" s="5"/>
      <c r="C19638" s="5"/>
      <c r="D19638" s="5"/>
      <c r="E19638" s="5"/>
      <c r="F19638" s="5"/>
      <c r="G19638" s="5"/>
      <c r="H19638" s="5"/>
      <c r="I19638" s="5"/>
      <c r="J19638" s="5"/>
      <c r="K19638" s="5"/>
      <c r="L19638" s="5"/>
      <c r="M19638" s="5"/>
      <c r="N19638" s="5"/>
      <c r="O19638" s="5"/>
      <c r="P19638" s="5"/>
      <c r="Q19638" s="5"/>
      <c r="R19638" s="5"/>
      <c r="S19638" s="5"/>
      <c r="T19638" s="5"/>
      <c r="U19638" s="5"/>
      <c r="V19638" s="5"/>
      <c r="W19638" s="5"/>
      <c r="X19638" s="5"/>
      <c r="Y19638" s="5"/>
      <c r="Z19638" s="5"/>
      <c r="AA19638" s="5"/>
      <c r="AB19638" s="5"/>
      <c r="AC19638" s="5"/>
      <c r="AD19638" s="5"/>
      <c r="AE19638" s="5"/>
      <c r="AF19638" s="5"/>
      <c r="AG19638" s="11"/>
    </row>
    <row r="19639" spans="1:33">
      <c r="A19639" s="5"/>
      <c r="B19639" s="5"/>
      <c r="C19639" s="5"/>
      <c r="D19639" s="5"/>
      <c r="E19639" s="5"/>
      <c r="F19639" s="5"/>
      <c r="G19639" s="5"/>
      <c r="H19639" s="5"/>
      <c r="I19639" s="5"/>
      <c r="J19639" s="5"/>
      <c r="K19639" s="5"/>
      <c r="L19639" s="5"/>
      <c r="M19639" s="5"/>
      <c r="N19639" s="5"/>
      <c r="O19639" s="5"/>
      <c r="P19639" s="5"/>
      <c r="Q19639" s="5"/>
      <c r="R19639" s="5"/>
      <c r="S19639" s="5"/>
      <c r="T19639" s="5"/>
      <c r="U19639" s="5"/>
      <c r="V19639" s="5"/>
      <c r="W19639" s="5"/>
      <c r="X19639" s="5"/>
      <c r="Y19639" s="5"/>
      <c r="Z19639" s="5"/>
      <c r="AA19639" s="5"/>
      <c r="AB19639" s="5"/>
      <c r="AC19639" s="5"/>
      <c r="AD19639" s="5"/>
      <c r="AE19639" s="5"/>
      <c r="AF19639" s="5"/>
      <c r="AG19639" s="11"/>
    </row>
    <row r="19640" spans="1:33">
      <c r="A19640" s="5"/>
      <c r="B19640" s="5"/>
      <c r="C19640" s="5"/>
      <c r="D19640" s="5"/>
      <c r="E19640" s="5"/>
      <c r="F19640" s="5"/>
      <c r="G19640" s="5"/>
      <c r="H19640" s="5"/>
      <c r="I19640" s="5"/>
      <c r="J19640" s="5"/>
      <c r="K19640" s="5"/>
      <c r="L19640" s="5"/>
      <c r="M19640" s="5"/>
      <c r="N19640" s="5"/>
      <c r="O19640" s="5"/>
      <c r="P19640" s="5"/>
      <c r="Q19640" s="5"/>
      <c r="R19640" s="5"/>
      <c r="S19640" s="5"/>
      <c r="T19640" s="5"/>
      <c r="U19640" s="5"/>
      <c r="V19640" s="5"/>
      <c r="W19640" s="5"/>
      <c r="X19640" s="5"/>
      <c r="Y19640" s="5"/>
      <c r="Z19640" s="5"/>
      <c r="AA19640" s="5"/>
      <c r="AB19640" s="5"/>
      <c r="AC19640" s="5"/>
      <c r="AD19640" s="5"/>
      <c r="AE19640" s="5"/>
      <c r="AF19640" s="5"/>
      <c r="AG19640" s="11"/>
    </row>
    <row r="19641" spans="1:33">
      <c r="A19641" s="5"/>
      <c r="B19641" s="5"/>
      <c r="C19641" s="5"/>
      <c r="D19641" s="5"/>
      <c r="E19641" s="5"/>
      <c r="F19641" s="5"/>
      <c r="G19641" s="5"/>
      <c r="H19641" s="5"/>
      <c r="I19641" s="5"/>
      <c r="J19641" s="5"/>
      <c r="K19641" s="5"/>
      <c r="L19641" s="5"/>
      <c r="M19641" s="5"/>
      <c r="N19641" s="5"/>
      <c r="O19641" s="5"/>
      <c r="P19641" s="5"/>
      <c r="Q19641" s="5"/>
      <c r="R19641" s="5"/>
      <c r="S19641" s="5"/>
      <c r="T19641" s="5"/>
      <c r="U19641" s="5"/>
      <c r="V19641" s="5"/>
      <c r="W19641" s="5"/>
      <c r="X19641" s="5"/>
      <c r="Y19641" s="5"/>
      <c r="Z19641" s="5"/>
      <c r="AA19641" s="5"/>
      <c r="AB19641" s="5"/>
      <c r="AC19641" s="5"/>
      <c r="AD19641" s="5"/>
      <c r="AE19641" s="5"/>
      <c r="AF19641" s="5"/>
      <c r="AG19641" s="11"/>
    </row>
    <row r="19642" spans="1:33">
      <c r="A19642" s="5"/>
      <c r="B19642" s="5"/>
      <c r="C19642" s="5"/>
      <c r="D19642" s="5"/>
      <c r="E19642" s="5"/>
      <c r="F19642" s="5"/>
      <c r="G19642" s="5"/>
      <c r="H19642" s="5"/>
      <c r="I19642" s="5"/>
      <c r="J19642" s="5"/>
      <c r="K19642" s="5"/>
      <c r="L19642" s="5"/>
      <c r="M19642" s="5"/>
      <c r="N19642" s="5"/>
      <c r="O19642" s="5"/>
      <c r="P19642" s="5"/>
      <c r="Q19642" s="5"/>
      <c r="R19642" s="5"/>
      <c r="S19642" s="5"/>
      <c r="T19642" s="5"/>
      <c r="U19642" s="5"/>
      <c r="V19642" s="5"/>
      <c r="W19642" s="5"/>
      <c r="X19642" s="5"/>
      <c r="Y19642" s="5"/>
      <c r="Z19642" s="5"/>
      <c r="AA19642" s="5"/>
      <c r="AB19642" s="5"/>
      <c r="AC19642" s="5"/>
      <c r="AD19642" s="5"/>
      <c r="AE19642" s="5"/>
      <c r="AF19642" s="5"/>
      <c r="AG19642" s="11"/>
    </row>
    <row r="19643" spans="1:33">
      <c r="A19643" s="5"/>
      <c r="B19643" s="5"/>
      <c r="C19643" s="5"/>
      <c r="D19643" s="5"/>
      <c r="E19643" s="5"/>
      <c r="F19643" s="5"/>
      <c r="G19643" s="5"/>
      <c r="H19643" s="5"/>
      <c r="I19643" s="5"/>
      <c r="J19643" s="5"/>
      <c r="K19643" s="5"/>
      <c r="L19643" s="5"/>
      <c r="M19643" s="5"/>
      <c r="N19643" s="5"/>
      <c r="O19643" s="5"/>
      <c r="P19643" s="5"/>
      <c r="Q19643" s="5"/>
      <c r="R19643" s="5"/>
      <c r="S19643" s="5"/>
      <c r="T19643" s="5"/>
      <c r="U19643" s="5"/>
      <c r="V19643" s="5"/>
      <c r="W19643" s="5"/>
      <c r="X19643" s="5"/>
      <c r="Y19643" s="5"/>
      <c r="Z19643" s="5"/>
      <c r="AA19643" s="5"/>
      <c r="AB19643" s="5"/>
      <c r="AC19643" s="5"/>
      <c r="AD19643" s="5"/>
      <c r="AE19643" s="5"/>
      <c r="AF19643" s="5"/>
      <c r="AG19643" s="11"/>
    </row>
    <row r="19644" spans="1:33">
      <c r="A19644" s="5"/>
      <c r="B19644" s="5"/>
      <c r="C19644" s="5"/>
      <c r="D19644" s="5"/>
      <c r="E19644" s="5"/>
      <c r="F19644" s="5"/>
      <c r="G19644" s="5"/>
      <c r="H19644" s="5"/>
      <c r="I19644" s="5"/>
      <c r="J19644" s="5"/>
      <c r="K19644" s="5"/>
      <c r="L19644" s="5"/>
      <c r="M19644" s="5"/>
      <c r="N19644" s="5"/>
      <c r="O19644" s="5"/>
      <c r="P19644" s="5"/>
      <c r="Q19644" s="5"/>
      <c r="R19644" s="5"/>
      <c r="S19644" s="5"/>
      <c r="T19644" s="5"/>
      <c r="U19644" s="5"/>
      <c r="V19644" s="5"/>
      <c r="W19644" s="5"/>
      <c r="X19644" s="5"/>
      <c r="Y19644" s="5"/>
      <c r="Z19644" s="5"/>
      <c r="AA19644" s="5"/>
      <c r="AB19644" s="5"/>
      <c r="AC19644" s="5"/>
      <c r="AD19644" s="5"/>
      <c r="AE19644" s="5"/>
      <c r="AF19644" s="5"/>
      <c r="AG19644" s="11"/>
    </row>
    <row r="19645" spans="1:33">
      <c r="A19645" s="5"/>
      <c r="B19645" s="5"/>
      <c r="C19645" s="5"/>
      <c r="D19645" s="5"/>
      <c r="E19645" s="5"/>
      <c r="F19645" s="5"/>
      <c r="G19645" s="5"/>
      <c r="H19645" s="5"/>
      <c r="I19645" s="5"/>
      <c r="J19645" s="5"/>
      <c r="K19645" s="5"/>
      <c r="L19645" s="5"/>
      <c r="M19645" s="5"/>
      <c r="N19645" s="5"/>
      <c r="O19645" s="5"/>
      <c r="P19645" s="5"/>
      <c r="Q19645" s="5"/>
      <c r="R19645" s="5"/>
      <c r="S19645" s="5"/>
      <c r="T19645" s="5"/>
      <c r="U19645" s="5"/>
      <c r="V19645" s="5"/>
      <c r="W19645" s="5"/>
      <c r="X19645" s="5"/>
      <c r="Y19645" s="5"/>
      <c r="Z19645" s="5"/>
      <c r="AA19645" s="5"/>
      <c r="AB19645" s="5"/>
      <c r="AC19645" s="5"/>
      <c r="AD19645" s="5"/>
      <c r="AE19645" s="5"/>
      <c r="AF19645" s="5"/>
      <c r="AG19645" s="11"/>
    </row>
    <row r="19646" spans="1:33">
      <c r="A19646" s="5"/>
      <c r="B19646" s="5"/>
      <c r="C19646" s="5"/>
      <c r="D19646" s="5"/>
      <c r="E19646" s="5"/>
      <c r="F19646" s="5"/>
      <c r="G19646" s="5"/>
      <c r="H19646" s="5"/>
      <c r="I19646" s="5"/>
      <c r="J19646" s="5"/>
      <c r="K19646" s="5"/>
      <c r="L19646" s="5"/>
      <c r="M19646" s="5"/>
      <c r="N19646" s="5"/>
      <c r="O19646" s="5"/>
      <c r="P19646" s="5"/>
      <c r="Q19646" s="5"/>
      <c r="R19646" s="5"/>
      <c r="S19646" s="5"/>
      <c r="T19646" s="5"/>
      <c r="U19646" s="5"/>
      <c r="V19646" s="5"/>
      <c r="W19646" s="5"/>
      <c r="X19646" s="5"/>
      <c r="Y19646" s="5"/>
      <c r="Z19646" s="5"/>
      <c r="AA19646" s="5"/>
      <c r="AB19646" s="5"/>
      <c r="AC19646" s="5"/>
      <c r="AD19646" s="5"/>
      <c r="AE19646" s="5"/>
      <c r="AF19646" s="5"/>
      <c r="AG19646" s="11"/>
    </row>
    <row r="19647" spans="1:33">
      <c r="A19647" s="5"/>
      <c r="B19647" s="5"/>
      <c r="C19647" s="5"/>
      <c r="D19647" s="5"/>
      <c r="E19647" s="5"/>
      <c r="F19647" s="5"/>
      <c r="G19647" s="5"/>
      <c r="H19647" s="5"/>
      <c r="I19647" s="5"/>
      <c r="J19647" s="5"/>
      <c r="K19647" s="5"/>
      <c r="L19647" s="5"/>
      <c r="M19647" s="5"/>
      <c r="N19647" s="5"/>
      <c r="O19647" s="5"/>
      <c r="P19647" s="5"/>
      <c r="Q19647" s="5"/>
      <c r="R19647" s="5"/>
      <c r="S19647" s="5"/>
      <c r="T19647" s="5"/>
      <c r="U19647" s="5"/>
      <c r="V19647" s="5"/>
      <c r="W19647" s="5"/>
      <c r="X19647" s="5"/>
      <c r="Y19647" s="5"/>
      <c r="Z19647" s="5"/>
      <c r="AA19647" s="5"/>
      <c r="AB19647" s="5"/>
      <c r="AC19647" s="5"/>
      <c r="AD19647" s="5"/>
      <c r="AE19647" s="5"/>
      <c r="AF19647" s="5"/>
      <c r="AG19647" s="11"/>
    </row>
    <row r="19648" spans="1:33">
      <c r="A19648" s="5"/>
      <c r="B19648" s="5"/>
      <c r="C19648" s="5"/>
      <c r="D19648" s="5"/>
      <c r="E19648" s="5"/>
      <c r="F19648" s="5"/>
      <c r="G19648" s="5"/>
      <c r="H19648" s="5"/>
      <c r="I19648" s="5"/>
      <c r="J19648" s="5"/>
      <c r="K19648" s="5"/>
      <c r="L19648" s="5"/>
      <c r="M19648" s="5"/>
      <c r="N19648" s="5"/>
      <c r="O19648" s="5"/>
      <c r="P19648" s="5"/>
      <c r="Q19648" s="5"/>
      <c r="R19648" s="5"/>
      <c r="S19648" s="5"/>
      <c r="T19648" s="5"/>
      <c r="U19648" s="5"/>
      <c r="V19648" s="5"/>
      <c r="W19648" s="5"/>
      <c r="X19648" s="5"/>
      <c r="Y19648" s="5"/>
      <c r="Z19648" s="5"/>
      <c r="AA19648" s="5"/>
      <c r="AB19648" s="5"/>
      <c r="AC19648" s="5"/>
      <c r="AD19648" s="5"/>
      <c r="AE19648" s="5"/>
      <c r="AF19648" s="5"/>
      <c r="AG19648" s="11"/>
    </row>
    <row r="19649" spans="1:33">
      <c r="A19649" s="5"/>
      <c r="B19649" s="5"/>
      <c r="C19649" s="5"/>
      <c r="D19649" s="5"/>
      <c r="E19649" s="5"/>
      <c r="F19649" s="5"/>
      <c r="G19649" s="5"/>
      <c r="H19649" s="5"/>
      <c r="I19649" s="5"/>
      <c r="J19649" s="5"/>
      <c r="K19649" s="5"/>
      <c r="L19649" s="5"/>
      <c r="M19649" s="5"/>
      <c r="N19649" s="5"/>
      <c r="O19649" s="5"/>
      <c r="P19649" s="5"/>
      <c r="Q19649" s="5"/>
      <c r="R19649" s="5"/>
      <c r="S19649" s="5"/>
      <c r="T19649" s="5"/>
      <c r="U19649" s="5"/>
      <c r="V19649" s="5"/>
      <c r="W19649" s="5"/>
      <c r="X19649" s="5"/>
      <c r="Y19649" s="5"/>
      <c r="Z19649" s="5"/>
      <c r="AA19649" s="5"/>
      <c r="AB19649" s="5"/>
      <c r="AC19649" s="5"/>
      <c r="AD19649" s="5"/>
      <c r="AE19649" s="5"/>
      <c r="AF19649" s="5"/>
      <c r="AG19649" s="11"/>
    </row>
    <row r="19650" spans="1:33">
      <c r="A19650" s="5"/>
      <c r="B19650" s="5"/>
      <c r="C19650" s="5"/>
      <c r="D19650" s="5"/>
      <c r="E19650" s="5"/>
      <c r="F19650" s="5"/>
      <c r="G19650" s="5"/>
      <c r="H19650" s="5"/>
      <c r="I19650" s="5"/>
      <c r="J19650" s="5"/>
      <c r="K19650" s="5"/>
      <c r="L19650" s="5"/>
      <c r="M19650" s="5"/>
      <c r="N19650" s="5"/>
      <c r="O19650" s="5"/>
      <c r="P19650" s="5"/>
      <c r="Q19650" s="5"/>
      <c r="R19650" s="5"/>
      <c r="S19650" s="5"/>
      <c r="T19650" s="5"/>
      <c r="U19650" s="5"/>
      <c r="V19650" s="5"/>
      <c r="W19650" s="5"/>
      <c r="X19650" s="5"/>
      <c r="Y19650" s="5"/>
      <c r="Z19650" s="5"/>
      <c r="AA19650" s="5"/>
      <c r="AB19650" s="5"/>
      <c r="AC19650" s="5"/>
      <c r="AD19650" s="5"/>
      <c r="AE19650" s="5"/>
      <c r="AF19650" s="5"/>
      <c r="AG19650" s="11"/>
    </row>
    <row r="19651" spans="1:33">
      <c r="A19651" s="5"/>
      <c r="B19651" s="5"/>
      <c r="C19651" s="5"/>
      <c r="D19651" s="5"/>
      <c r="E19651" s="5"/>
      <c r="F19651" s="5"/>
      <c r="G19651" s="5"/>
      <c r="H19651" s="5"/>
      <c r="I19651" s="5"/>
      <c r="J19651" s="5"/>
      <c r="K19651" s="5"/>
      <c r="L19651" s="5"/>
      <c r="M19651" s="5"/>
      <c r="N19651" s="5"/>
      <c r="O19651" s="5"/>
      <c r="P19651" s="5"/>
      <c r="Q19651" s="5"/>
      <c r="R19651" s="5"/>
      <c r="S19651" s="5"/>
      <c r="T19651" s="5"/>
      <c r="U19651" s="5"/>
      <c r="V19651" s="5"/>
      <c r="W19651" s="5"/>
      <c r="X19651" s="5"/>
      <c r="Y19651" s="5"/>
      <c r="Z19651" s="5"/>
      <c r="AA19651" s="5"/>
      <c r="AB19651" s="5"/>
      <c r="AC19651" s="5"/>
      <c r="AD19651" s="5"/>
      <c r="AE19651" s="5"/>
      <c r="AF19651" s="5"/>
      <c r="AG19651" s="11"/>
    </row>
    <row r="19652" spans="1:33">
      <c r="A19652" s="5"/>
      <c r="B19652" s="5"/>
      <c r="C19652" s="5"/>
      <c r="D19652" s="5"/>
      <c r="E19652" s="5"/>
      <c r="F19652" s="5"/>
      <c r="G19652" s="5"/>
      <c r="H19652" s="5"/>
      <c r="I19652" s="5"/>
      <c r="J19652" s="5"/>
      <c r="K19652" s="5"/>
      <c r="L19652" s="5"/>
      <c r="M19652" s="5"/>
      <c r="N19652" s="5"/>
      <c r="O19652" s="5"/>
      <c r="P19652" s="5"/>
      <c r="Q19652" s="5"/>
      <c r="R19652" s="5"/>
      <c r="S19652" s="5"/>
      <c r="T19652" s="5"/>
      <c r="U19652" s="5"/>
      <c r="V19652" s="5"/>
      <c r="W19652" s="5"/>
      <c r="X19652" s="5"/>
      <c r="Y19652" s="5"/>
      <c r="Z19652" s="5"/>
      <c r="AA19652" s="5"/>
      <c r="AB19652" s="5"/>
      <c r="AC19652" s="5"/>
      <c r="AD19652" s="5"/>
      <c r="AE19652" s="5"/>
      <c r="AF19652" s="5"/>
      <c r="AG19652" s="11"/>
    </row>
    <row r="19653" spans="1:33">
      <c r="A19653" s="5"/>
      <c r="B19653" s="5"/>
      <c r="C19653" s="5"/>
      <c r="D19653" s="5"/>
      <c r="E19653" s="5"/>
      <c r="F19653" s="5"/>
      <c r="G19653" s="5"/>
      <c r="H19653" s="5"/>
      <c r="I19653" s="5"/>
      <c r="J19653" s="5"/>
      <c r="K19653" s="5"/>
      <c r="L19653" s="5"/>
      <c r="M19653" s="5"/>
      <c r="N19653" s="5"/>
      <c r="O19653" s="5"/>
      <c r="P19653" s="5"/>
      <c r="Q19653" s="5"/>
      <c r="R19653" s="5"/>
      <c r="S19653" s="5"/>
      <c r="T19653" s="5"/>
      <c r="U19653" s="5"/>
      <c r="V19653" s="5"/>
      <c r="W19653" s="5"/>
      <c r="X19653" s="5"/>
      <c r="Y19653" s="5"/>
      <c r="Z19653" s="5"/>
      <c r="AA19653" s="5"/>
      <c r="AB19653" s="5"/>
      <c r="AC19653" s="5"/>
      <c r="AD19653" s="5"/>
      <c r="AE19653" s="5"/>
      <c r="AF19653" s="5"/>
      <c r="AG19653" s="11"/>
    </row>
    <row r="19654" spans="1:33">
      <c r="A19654" s="5"/>
      <c r="B19654" s="5"/>
      <c r="C19654" s="5"/>
      <c r="D19654" s="5"/>
      <c r="E19654" s="5"/>
      <c r="F19654" s="5"/>
      <c r="G19654" s="5"/>
      <c r="H19654" s="5"/>
      <c r="I19654" s="5"/>
      <c r="J19654" s="5"/>
      <c r="K19654" s="5"/>
      <c r="L19654" s="5"/>
      <c r="M19654" s="5"/>
      <c r="N19654" s="5"/>
      <c r="O19654" s="5"/>
      <c r="P19654" s="5"/>
      <c r="Q19654" s="5"/>
      <c r="R19654" s="5"/>
      <c r="S19654" s="5"/>
      <c r="T19654" s="5"/>
      <c r="U19654" s="5"/>
      <c r="V19654" s="5"/>
      <c r="W19654" s="5"/>
      <c r="X19654" s="5"/>
      <c r="Y19654" s="5"/>
      <c r="Z19654" s="5"/>
      <c r="AA19654" s="5"/>
      <c r="AB19654" s="5"/>
      <c r="AC19654" s="5"/>
      <c r="AD19654" s="5"/>
      <c r="AE19654" s="5"/>
      <c r="AF19654" s="5"/>
      <c r="AG19654" s="11"/>
    </row>
    <row r="19655" spans="1:33">
      <c r="A19655" s="5"/>
      <c r="B19655" s="5"/>
      <c r="C19655" s="5"/>
      <c r="D19655" s="5"/>
      <c r="E19655" s="5"/>
      <c r="F19655" s="5"/>
      <c r="G19655" s="5"/>
      <c r="H19655" s="5"/>
      <c r="I19655" s="5"/>
      <c r="J19655" s="5"/>
      <c r="K19655" s="5"/>
      <c r="L19655" s="5"/>
      <c r="M19655" s="5"/>
      <c r="N19655" s="5"/>
      <c r="O19655" s="5"/>
      <c r="P19655" s="5"/>
      <c r="Q19655" s="5"/>
      <c r="R19655" s="5"/>
      <c r="S19655" s="5"/>
      <c r="T19655" s="5"/>
      <c r="U19655" s="5"/>
      <c r="V19655" s="5"/>
      <c r="W19655" s="5"/>
      <c r="X19655" s="5"/>
      <c r="Y19655" s="5"/>
      <c r="Z19655" s="5"/>
      <c r="AA19655" s="5"/>
      <c r="AB19655" s="5"/>
      <c r="AC19655" s="5"/>
      <c r="AD19655" s="5"/>
      <c r="AE19655" s="5"/>
      <c r="AF19655" s="5"/>
      <c r="AG19655" s="11"/>
    </row>
    <row r="19656" spans="1:33">
      <c r="A19656" s="5"/>
      <c r="B19656" s="5"/>
      <c r="C19656" s="5"/>
      <c r="D19656" s="5"/>
      <c r="E19656" s="5"/>
      <c r="F19656" s="5"/>
      <c r="G19656" s="5"/>
      <c r="H19656" s="5"/>
      <c r="I19656" s="5"/>
      <c r="J19656" s="5"/>
      <c r="K19656" s="5"/>
      <c r="L19656" s="5"/>
      <c r="M19656" s="5"/>
      <c r="N19656" s="5"/>
      <c r="O19656" s="5"/>
      <c r="P19656" s="5"/>
      <c r="Q19656" s="5"/>
      <c r="R19656" s="5"/>
      <c r="S19656" s="5"/>
      <c r="T19656" s="5"/>
      <c r="U19656" s="5"/>
      <c r="V19656" s="5"/>
      <c r="W19656" s="5"/>
      <c r="X19656" s="5"/>
      <c r="Y19656" s="5"/>
      <c r="Z19656" s="5"/>
      <c r="AA19656" s="5"/>
      <c r="AB19656" s="5"/>
      <c r="AC19656" s="5"/>
      <c r="AD19656" s="5"/>
      <c r="AE19656" s="5"/>
      <c r="AF19656" s="5"/>
      <c r="AG19656" s="11"/>
    </row>
    <row r="19657" spans="1:33">
      <c r="A19657" s="5"/>
      <c r="B19657" s="5"/>
      <c r="C19657" s="5"/>
      <c r="D19657" s="5"/>
      <c r="E19657" s="5"/>
      <c r="F19657" s="5"/>
      <c r="G19657" s="5"/>
      <c r="H19657" s="5"/>
      <c r="I19657" s="5"/>
      <c r="J19657" s="5"/>
      <c r="K19657" s="5"/>
      <c r="L19657" s="5"/>
      <c r="M19657" s="5"/>
      <c r="N19657" s="5"/>
      <c r="O19657" s="5"/>
      <c r="P19657" s="5"/>
      <c r="Q19657" s="5"/>
      <c r="R19657" s="5"/>
      <c r="S19657" s="5"/>
      <c r="T19657" s="5"/>
      <c r="U19657" s="5"/>
      <c r="V19657" s="5"/>
      <c r="W19657" s="5"/>
      <c r="X19657" s="5"/>
      <c r="Y19657" s="5"/>
      <c r="Z19657" s="5"/>
      <c r="AA19657" s="5"/>
      <c r="AB19657" s="5"/>
      <c r="AC19657" s="5"/>
      <c r="AD19657" s="5"/>
      <c r="AE19657" s="5"/>
      <c r="AF19657" s="5"/>
      <c r="AG19657" s="11"/>
    </row>
    <row r="19658" spans="1:33">
      <c r="A19658" s="5"/>
      <c r="B19658" s="5"/>
      <c r="C19658" s="5"/>
      <c r="D19658" s="5"/>
      <c r="E19658" s="5"/>
      <c r="F19658" s="5"/>
      <c r="G19658" s="5"/>
      <c r="H19658" s="5"/>
      <c r="I19658" s="5"/>
      <c r="J19658" s="5"/>
      <c r="K19658" s="5"/>
      <c r="L19658" s="5"/>
      <c r="M19658" s="5"/>
      <c r="N19658" s="5"/>
      <c r="O19658" s="5"/>
      <c r="P19658" s="5"/>
      <c r="Q19658" s="5"/>
      <c r="R19658" s="5"/>
      <c r="S19658" s="5"/>
      <c r="T19658" s="5"/>
      <c r="U19658" s="5"/>
      <c r="V19658" s="5"/>
      <c r="W19658" s="5"/>
      <c r="X19658" s="5"/>
      <c r="Y19658" s="5"/>
      <c r="Z19658" s="5"/>
      <c r="AA19658" s="5"/>
      <c r="AB19658" s="5"/>
      <c r="AC19658" s="5"/>
      <c r="AD19658" s="5"/>
      <c r="AE19658" s="5"/>
      <c r="AF19658" s="5"/>
      <c r="AG19658" s="11"/>
    </row>
    <row r="19659" spans="1:33">
      <c r="A19659" s="5"/>
      <c r="B19659" s="5"/>
      <c r="C19659" s="5"/>
      <c r="D19659" s="5"/>
      <c r="E19659" s="5"/>
      <c r="F19659" s="5"/>
      <c r="G19659" s="5"/>
      <c r="H19659" s="5"/>
      <c r="I19659" s="5"/>
      <c r="J19659" s="5"/>
      <c r="K19659" s="5"/>
      <c r="L19659" s="5"/>
      <c r="M19659" s="5"/>
      <c r="N19659" s="5"/>
      <c r="O19659" s="5"/>
      <c r="P19659" s="5"/>
      <c r="Q19659" s="5"/>
      <c r="R19659" s="5"/>
      <c r="S19659" s="5"/>
      <c r="T19659" s="5"/>
      <c r="U19659" s="5"/>
      <c r="V19659" s="5"/>
      <c r="W19659" s="5"/>
      <c r="X19659" s="5"/>
      <c r="Y19659" s="5"/>
      <c r="Z19659" s="5"/>
      <c r="AA19659" s="5"/>
      <c r="AB19659" s="5"/>
      <c r="AC19659" s="5"/>
      <c r="AD19659" s="5"/>
      <c r="AE19659" s="5"/>
      <c r="AF19659" s="5"/>
      <c r="AG19659" s="11"/>
    </row>
    <row r="19660" spans="1:33">
      <c r="A19660" s="5"/>
      <c r="B19660" s="5"/>
      <c r="C19660" s="5"/>
      <c r="D19660" s="5"/>
      <c r="E19660" s="5"/>
      <c r="F19660" s="5"/>
      <c r="G19660" s="5"/>
      <c r="H19660" s="5"/>
      <c r="I19660" s="5"/>
      <c r="J19660" s="5"/>
      <c r="K19660" s="5"/>
      <c r="L19660" s="5"/>
      <c r="M19660" s="5"/>
      <c r="N19660" s="5"/>
      <c r="O19660" s="5"/>
      <c r="P19660" s="5"/>
      <c r="Q19660" s="5"/>
      <c r="R19660" s="5"/>
      <c r="S19660" s="5"/>
      <c r="T19660" s="5"/>
      <c r="U19660" s="5"/>
      <c r="V19660" s="5"/>
      <c r="W19660" s="5"/>
      <c r="X19660" s="5"/>
      <c r="Y19660" s="5"/>
      <c r="Z19660" s="5"/>
      <c r="AA19660" s="5"/>
      <c r="AB19660" s="5"/>
      <c r="AC19660" s="5"/>
      <c r="AD19660" s="5"/>
      <c r="AE19660" s="5"/>
      <c r="AF19660" s="5"/>
      <c r="AG19660" s="11"/>
    </row>
    <row r="19661" spans="1:33">
      <c r="A19661" s="5"/>
      <c r="B19661" s="5"/>
      <c r="C19661" s="5"/>
      <c r="D19661" s="5"/>
      <c r="E19661" s="5"/>
      <c r="F19661" s="5"/>
      <c r="G19661" s="5"/>
      <c r="H19661" s="5"/>
      <c r="I19661" s="5"/>
      <c r="J19661" s="5"/>
      <c r="K19661" s="5"/>
      <c r="L19661" s="5"/>
      <c r="M19661" s="5"/>
      <c r="N19661" s="5"/>
      <c r="O19661" s="5"/>
      <c r="P19661" s="5"/>
      <c r="Q19661" s="5"/>
      <c r="R19661" s="5"/>
      <c r="S19661" s="5"/>
      <c r="T19661" s="5"/>
      <c r="U19661" s="5"/>
      <c r="V19661" s="5"/>
      <c r="W19661" s="5"/>
      <c r="X19661" s="5"/>
      <c r="Y19661" s="5"/>
      <c r="Z19661" s="5"/>
      <c r="AA19661" s="5"/>
      <c r="AB19661" s="5"/>
      <c r="AC19661" s="5"/>
      <c r="AD19661" s="5"/>
      <c r="AE19661" s="5"/>
      <c r="AF19661" s="5"/>
      <c r="AG19661" s="11"/>
    </row>
    <row r="19662" spans="1:33">
      <c r="A19662" s="5"/>
      <c r="B19662" s="5"/>
      <c r="C19662" s="5"/>
      <c r="D19662" s="5"/>
      <c r="E19662" s="5"/>
      <c r="F19662" s="5"/>
      <c r="G19662" s="5"/>
      <c r="H19662" s="5"/>
      <c r="I19662" s="5"/>
      <c r="J19662" s="5"/>
      <c r="K19662" s="5"/>
      <c r="L19662" s="5"/>
      <c r="M19662" s="5"/>
      <c r="N19662" s="5"/>
      <c r="O19662" s="5"/>
      <c r="P19662" s="5"/>
      <c r="Q19662" s="5"/>
      <c r="R19662" s="5"/>
      <c r="S19662" s="5"/>
      <c r="T19662" s="5"/>
      <c r="U19662" s="5"/>
      <c r="V19662" s="5"/>
      <c r="W19662" s="5"/>
      <c r="X19662" s="5"/>
      <c r="Y19662" s="5"/>
      <c r="Z19662" s="5"/>
      <c r="AA19662" s="5"/>
      <c r="AB19662" s="5"/>
      <c r="AC19662" s="5"/>
      <c r="AD19662" s="5"/>
      <c r="AE19662" s="5"/>
      <c r="AF19662" s="5"/>
      <c r="AG19662" s="11"/>
    </row>
    <row r="19663" spans="1:33">
      <c r="A19663" s="5"/>
      <c r="B19663" s="5"/>
      <c r="C19663" s="5"/>
      <c r="D19663" s="5"/>
      <c r="E19663" s="5"/>
      <c r="F19663" s="5"/>
      <c r="G19663" s="5"/>
      <c r="H19663" s="5"/>
      <c r="I19663" s="5"/>
      <c r="J19663" s="5"/>
      <c r="K19663" s="5"/>
      <c r="L19663" s="5"/>
      <c r="M19663" s="5"/>
      <c r="N19663" s="5"/>
      <c r="O19663" s="5"/>
      <c r="P19663" s="5"/>
      <c r="Q19663" s="5"/>
      <c r="R19663" s="5"/>
      <c r="S19663" s="5"/>
      <c r="T19663" s="5"/>
      <c r="U19663" s="5"/>
      <c r="V19663" s="5"/>
      <c r="W19663" s="5"/>
      <c r="X19663" s="5"/>
      <c r="Y19663" s="5"/>
      <c r="Z19663" s="5"/>
      <c r="AA19663" s="5"/>
      <c r="AB19663" s="5"/>
      <c r="AC19663" s="5"/>
      <c r="AD19663" s="5"/>
      <c r="AE19663" s="5"/>
      <c r="AF19663" s="5"/>
      <c r="AG19663" s="11"/>
    </row>
    <row r="19664" spans="1:33">
      <c r="A19664" s="5"/>
      <c r="B19664" s="5"/>
      <c r="C19664" s="5"/>
      <c r="D19664" s="5"/>
      <c r="E19664" s="5"/>
      <c r="F19664" s="5"/>
      <c r="G19664" s="5"/>
      <c r="H19664" s="5"/>
      <c r="I19664" s="5"/>
      <c r="J19664" s="5"/>
      <c r="K19664" s="5"/>
      <c r="L19664" s="5"/>
      <c r="M19664" s="5"/>
      <c r="N19664" s="5"/>
      <c r="O19664" s="5"/>
      <c r="P19664" s="5"/>
      <c r="Q19664" s="5"/>
      <c r="R19664" s="5"/>
      <c r="S19664" s="5"/>
      <c r="T19664" s="5"/>
      <c r="U19664" s="5"/>
      <c r="V19664" s="5"/>
      <c r="W19664" s="5"/>
      <c r="X19664" s="5"/>
      <c r="Y19664" s="5"/>
      <c r="Z19664" s="5"/>
      <c r="AA19664" s="5"/>
      <c r="AB19664" s="5"/>
      <c r="AC19664" s="5"/>
      <c r="AD19664" s="5"/>
      <c r="AE19664" s="5"/>
      <c r="AF19664" s="5"/>
      <c r="AG19664" s="11"/>
    </row>
    <row r="19665" spans="1:33">
      <c r="A19665" s="5"/>
      <c r="B19665" s="5"/>
      <c r="C19665" s="5"/>
      <c r="D19665" s="5"/>
      <c r="E19665" s="5"/>
      <c r="F19665" s="5"/>
      <c r="G19665" s="5"/>
      <c r="H19665" s="5"/>
      <c r="I19665" s="5"/>
      <c r="J19665" s="5"/>
      <c r="K19665" s="5"/>
      <c r="L19665" s="5"/>
      <c r="M19665" s="5"/>
      <c r="N19665" s="5"/>
      <c r="O19665" s="5"/>
      <c r="P19665" s="5"/>
      <c r="Q19665" s="5"/>
      <c r="R19665" s="5"/>
      <c r="S19665" s="5"/>
      <c r="T19665" s="5"/>
      <c r="U19665" s="5"/>
      <c r="V19665" s="5"/>
      <c r="W19665" s="5"/>
      <c r="X19665" s="5"/>
      <c r="Y19665" s="5"/>
      <c r="Z19665" s="5"/>
      <c r="AA19665" s="5"/>
      <c r="AB19665" s="5"/>
      <c r="AC19665" s="5"/>
      <c r="AD19665" s="5"/>
      <c r="AE19665" s="5"/>
      <c r="AF19665" s="5"/>
      <c r="AG19665" s="11"/>
    </row>
    <row r="19666" spans="1:33">
      <c r="A19666" s="5"/>
      <c r="B19666" s="5"/>
      <c r="C19666" s="5"/>
      <c r="D19666" s="5"/>
      <c r="E19666" s="5"/>
      <c r="F19666" s="5"/>
      <c r="G19666" s="5"/>
      <c r="H19666" s="5"/>
      <c r="I19666" s="5"/>
      <c r="J19666" s="5"/>
      <c r="K19666" s="5"/>
      <c r="L19666" s="5"/>
      <c r="M19666" s="5"/>
      <c r="N19666" s="5"/>
      <c r="O19666" s="5"/>
      <c r="P19666" s="5"/>
      <c r="Q19666" s="5"/>
      <c r="R19666" s="5"/>
      <c r="S19666" s="5"/>
      <c r="T19666" s="5"/>
      <c r="U19666" s="5"/>
      <c r="V19666" s="5"/>
      <c r="W19666" s="5"/>
      <c r="X19666" s="5"/>
      <c r="Y19666" s="5"/>
      <c r="Z19666" s="5"/>
      <c r="AA19666" s="5"/>
      <c r="AB19666" s="5"/>
      <c r="AC19666" s="5"/>
      <c r="AD19666" s="5"/>
      <c r="AE19666" s="5"/>
      <c r="AF19666" s="5"/>
      <c r="AG19666" s="11"/>
    </row>
    <row r="19667" spans="1:33">
      <c r="A19667" s="5"/>
      <c r="B19667" s="5"/>
      <c r="C19667" s="5"/>
      <c r="D19667" s="5"/>
      <c r="E19667" s="5"/>
      <c r="F19667" s="5"/>
      <c r="G19667" s="5"/>
      <c r="H19667" s="5"/>
      <c r="I19667" s="5"/>
      <c r="J19667" s="5"/>
      <c r="K19667" s="5"/>
      <c r="L19667" s="5"/>
      <c r="M19667" s="5"/>
      <c r="N19667" s="5"/>
      <c r="O19667" s="5"/>
      <c r="P19667" s="5"/>
      <c r="Q19667" s="5"/>
      <c r="R19667" s="5"/>
      <c r="S19667" s="5"/>
      <c r="T19667" s="5"/>
      <c r="U19667" s="5"/>
      <c r="V19667" s="5"/>
      <c r="W19667" s="5"/>
      <c r="X19667" s="5"/>
      <c r="Y19667" s="5"/>
      <c r="Z19667" s="5"/>
      <c r="AA19667" s="5"/>
      <c r="AB19667" s="5"/>
      <c r="AC19667" s="5"/>
      <c r="AD19667" s="5"/>
      <c r="AE19667" s="5"/>
      <c r="AF19667" s="5"/>
      <c r="AG19667" s="11"/>
    </row>
    <row r="19668" spans="1:33">
      <c r="A19668" s="5"/>
      <c r="B19668" s="5"/>
      <c r="C19668" s="5"/>
      <c r="D19668" s="5"/>
      <c r="E19668" s="5"/>
      <c r="F19668" s="5"/>
      <c r="G19668" s="5"/>
      <c r="H19668" s="5"/>
      <c r="I19668" s="5"/>
      <c r="J19668" s="5"/>
      <c r="K19668" s="5"/>
      <c r="L19668" s="5"/>
      <c r="M19668" s="5"/>
      <c r="N19668" s="5"/>
      <c r="O19668" s="5"/>
      <c r="P19668" s="5"/>
      <c r="Q19668" s="5"/>
      <c r="R19668" s="5"/>
      <c r="S19668" s="5"/>
      <c r="T19668" s="5"/>
      <c r="U19668" s="5"/>
      <c r="V19668" s="5"/>
      <c r="W19668" s="5"/>
      <c r="X19668" s="5"/>
      <c r="Y19668" s="5"/>
      <c r="Z19668" s="5"/>
      <c r="AA19668" s="5"/>
      <c r="AB19668" s="5"/>
      <c r="AC19668" s="5"/>
      <c r="AD19668" s="5"/>
      <c r="AE19668" s="5"/>
      <c r="AF19668" s="5"/>
      <c r="AG19668" s="11"/>
    </row>
    <row r="19669" spans="1:33">
      <c r="A19669" s="5"/>
      <c r="B19669" s="5"/>
      <c r="C19669" s="5"/>
      <c r="D19669" s="5"/>
      <c r="E19669" s="5"/>
      <c r="F19669" s="5"/>
      <c r="G19669" s="5"/>
      <c r="H19669" s="5"/>
      <c r="I19669" s="5"/>
      <c r="J19669" s="5"/>
      <c r="K19669" s="5"/>
      <c r="L19669" s="5"/>
      <c r="M19669" s="5"/>
      <c r="N19669" s="5"/>
      <c r="O19669" s="5"/>
      <c r="P19669" s="5"/>
      <c r="Q19669" s="5"/>
      <c r="R19669" s="5"/>
      <c r="S19669" s="5"/>
      <c r="T19669" s="5"/>
      <c r="U19669" s="5"/>
      <c r="V19669" s="5"/>
      <c r="W19669" s="5"/>
      <c r="X19669" s="5"/>
      <c r="Y19669" s="5"/>
      <c r="Z19669" s="5"/>
      <c r="AA19669" s="5"/>
      <c r="AB19669" s="5"/>
      <c r="AC19669" s="5"/>
      <c r="AD19669" s="5"/>
      <c r="AE19669" s="5"/>
      <c r="AF19669" s="5"/>
      <c r="AG19669" s="11"/>
    </row>
    <row r="19670" spans="1:33">
      <c r="A19670" s="5"/>
      <c r="B19670" s="5"/>
      <c r="C19670" s="5"/>
      <c r="D19670" s="5"/>
      <c r="E19670" s="5"/>
      <c r="F19670" s="5"/>
      <c r="G19670" s="5"/>
      <c r="H19670" s="5"/>
      <c r="I19670" s="5"/>
      <c r="J19670" s="5"/>
      <c r="K19670" s="5"/>
      <c r="L19670" s="5"/>
      <c r="M19670" s="5"/>
      <c r="N19670" s="5"/>
      <c r="O19670" s="5"/>
      <c r="P19670" s="5"/>
      <c r="Q19670" s="5"/>
      <c r="R19670" s="5"/>
      <c r="S19670" s="5"/>
      <c r="T19670" s="5"/>
      <c r="U19670" s="5"/>
      <c r="V19670" s="5"/>
      <c r="W19670" s="5"/>
      <c r="X19670" s="5"/>
      <c r="Y19670" s="5"/>
      <c r="Z19670" s="5"/>
      <c r="AA19670" s="5"/>
      <c r="AB19670" s="5"/>
      <c r="AC19670" s="5"/>
      <c r="AD19670" s="5"/>
      <c r="AE19670" s="5"/>
      <c r="AF19670" s="5"/>
      <c r="AG19670" s="11"/>
    </row>
    <row r="19671" spans="1:33">
      <c r="A19671" s="5"/>
      <c r="B19671" s="5"/>
      <c r="C19671" s="5"/>
      <c r="D19671" s="5"/>
      <c r="E19671" s="5"/>
      <c r="F19671" s="5"/>
      <c r="G19671" s="5"/>
      <c r="H19671" s="5"/>
      <c r="I19671" s="5"/>
      <c r="J19671" s="5"/>
      <c r="K19671" s="5"/>
      <c r="L19671" s="5"/>
      <c r="M19671" s="5"/>
      <c r="N19671" s="5"/>
      <c r="O19671" s="5"/>
      <c r="P19671" s="5"/>
      <c r="Q19671" s="5"/>
      <c r="R19671" s="5"/>
      <c r="S19671" s="5"/>
      <c r="T19671" s="5"/>
      <c r="U19671" s="5"/>
      <c r="V19671" s="5"/>
      <c r="W19671" s="5"/>
      <c r="X19671" s="5"/>
      <c r="Y19671" s="5"/>
      <c r="Z19671" s="5"/>
      <c r="AA19671" s="5"/>
      <c r="AB19671" s="5"/>
      <c r="AC19671" s="5"/>
      <c r="AD19671" s="5"/>
      <c r="AE19671" s="5"/>
      <c r="AF19671" s="5"/>
      <c r="AG19671" s="11"/>
    </row>
    <row r="19672" spans="1:33">
      <c r="A19672" s="5"/>
      <c r="B19672" s="5"/>
      <c r="C19672" s="5"/>
      <c r="D19672" s="5"/>
      <c r="E19672" s="5"/>
      <c r="F19672" s="5"/>
      <c r="G19672" s="5"/>
      <c r="H19672" s="5"/>
      <c r="I19672" s="5"/>
      <c r="J19672" s="5"/>
      <c r="K19672" s="5"/>
      <c r="L19672" s="5"/>
      <c r="M19672" s="5"/>
      <c r="N19672" s="5"/>
      <c r="O19672" s="5"/>
      <c r="P19672" s="5"/>
      <c r="Q19672" s="5"/>
      <c r="R19672" s="5"/>
      <c r="S19672" s="5"/>
      <c r="T19672" s="5"/>
      <c r="U19672" s="5"/>
      <c r="V19672" s="5"/>
      <c r="W19672" s="5"/>
      <c r="X19672" s="5"/>
      <c r="Y19672" s="5"/>
      <c r="Z19672" s="5"/>
      <c r="AA19672" s="5"/>
      <c r="AB19672" s="5"/>
      <c r="AC19672" s="5"/>
      <c r="AD19672" s="5"/>
      <c r="AE19672" s="5"/>
      <c r="AF19672" s="5"/>
      <c r="AG19672" s="11"/>
    </row>
    <row r="19673" spans="1:33">
      <c r="A19673" s="5"/>
      <c r="B19673" s="5"/>
      <c r="C19673" s="5"/>
      <c r="D19673" s="5"/>
      <c r="E19673" s="5"/>
      <c r="F19673" s="5"/>
      <c r="G19673" s="5"/>
      <c r="H19673" s="5"/>
      <c r="I19673" s="5"/>
      <c r="J19673" s="5"/>
      <c r="K19673" s="5"/>
      <c r="L19673" s="5"/>
      <c r="M19673" s="5"/>
      <c r="N19673" s="5"/>
      <c r="O19673" s="5"/>
      <c r="P19673" s="5"/>
      <c r="Q19673" s="5"/>
      <c r="R19673" s="5"/>
      <c r="S19673" s="5"/>
      <c r="T19673" s="5"/>
      <c r="U19673" s="5"/>
      <c r="V19673" s="5"/>
      <c r="W19673" s="5"/>
      <c r="X19673" s="5"/>
      <c r="Y19673" s="5"/>
      <c r="Z19673" s="5"/>
      <c r="AA19673" s="5"/>
      <c r="AB19673" s="5"/>
      <c r="AC19673" s="5"/>
      <c r="AD19673" s="5"/>
      <c r="AE19673" s="5"/>
      <c r="AF19673" s="5"/>
      <c r="AG19673" s="11"/>
    </row>
    <row r="19674" spans="1:33">
      <c r="A19674" s="5"/>
      <c r="B19674" s="5"/>
      <c r="C19674" s="5"/>
      <c r="D19674" s="5"/>
      <c r="E19674" s="5"/>
      <c r="F19674" s="5"/>
      <c r="G19674" s="5"/>
      <c r="H19674" s="5"/>
      <c r="I19674" s="5"/>
      <c r="J19674" s="5"/>
      <c r="K19674" s="5"/>
      <c r="L19674" s="5"/>
      <c r="M19674" s="5"/>
      <c r="N19674" s="5"/>
      <c r="O19674" s="5"/>
      <c r="P19674" s="5"/>
      <c r="Q19674" s="5"/>
      <c r="R19674" s="5"/>
      <c r="S19674" s="5"/>
      <c r="T19674" s="5"/>
      <c r="U19674" s="5"/>
      <c r="V19674" s="5"/>
      <c r="W19674" s="5"/>
      <c r="X19674" s="5"/>
      <c r="Y19674" s="5"/>
      <c r="Z19674" s="5"/>
      <c r="AA19674" s="5"/>
      <c r="AB19674" s="5"/>
      <c r="AC19674" s="5"/>
      <c r="AD19674" s="5"/>
      <c r="AE19674" s="5"/>
      <c r="AF19674" s="5"/>
      <c r="AG19674" s="11"/>
    </row>
    <row r="19675" spans="1:33">
      <c r="A19675" s="5"/>
      <c r="B19675" s="5"/>
      <c r="C19675" s="5"/>
      <c r="D19675" s="5"/>
      <c r="E19675" s="5"/>
      <c r="F19675" s="5"/>
      <c r="G19675" s="5"/>
      <c r="H19675" s="5"/>
      <c r="I19675" s="5"/>
      <c r="J19675" s="5"/>
      <c r="K19675" s="5"/>
      <c r="L19675" s="5"/>
      <c r="M19675" s="5"/>
      <c r="N19675" s="5"/>
      <c r="O19675" s="5"/>
      <c r="P19675" s="5"/>
      <c r="Q19675" s="5"/>
      <c r="R19675" s="5"/>
      <c r="S19675" s="5"/>
      <c r="T19675" s="5"/>
      <c r="U19675" s="5"/>
      <c r="V19675" s="5"/>
      <c r="W19675" s="5"/>
      <c r="X19675" s="5"/>
      <c r="Y19675" s="5"/>
      <c r="Z19675" s="5"/>
      <c r="AA19675" s="5"/>
      <c r="AB19675" s="5"/>
      <c r="AC19675" s="5"/>
      <c r="AD19675" s="5"/>
      <c r="AE19675" s="5"/>
      <c r="AF19675" s="5"/>
      <c r="AG19675" s="11"/>
    </row>
    <row r="19676" spans="1:33">
      <c r="A19676" s="5"/>
      <c r="B19676" s="5"/>
      <c r="C19676" s="5"/>
      <c r="D19676" s="5"/>
      <c r="E19676" s="5"/>
      <c r="F19676" s="5"/>
      <c r="G19676" s="5"/>
      <c r="H19676" s="5"/>
      <c r="I19676" s="5"/>
      <c r="J19676" s="5"/>
      <c r="K19676" s="5"/>
      <c r="L19676" s="5"/>
      <c r="M19676" s="5"/>
      <c r="N19676" s="5"/>
      <c r="O19676" s="5"/>
      <c r="P19676" s="5"/>
      <c r="Q19676" s="5"/>
      <c r="R19676" s="5"/>
      <c r="S19676" s="5"/>
      <c r="T19676" s="5"/>
      <c r="U19676" s="5"/>
      <c r="V19676" s="5"/>
      <c r="W19676" s="5"/>
      <c r="X19676" s="5"/>
      <c r="Y19676" s="5"/>
      <c r="Z19676" s="5"/>
      <c r="AA19676" s="5"/>
      <c r="AB19676" s="5"/>
      <c r="AC19676" s="5"/>
      <c r="AD19676" s="5"/>
      <c r="AE19676" s="5"/>
      <c r="AF19676" s="5"/>
      <c r="AG19676" s="11"/>
    </row>
    <row r="19677" spans="1:33">
      <c r="A19677" s="5"/>
      <c r="B19677" s="5"/>
      <c r="C19677" s="5"/>
      <c r="D19677" s="5"/>
      <c r="E19677" s="5"/>
      <c r="F19677" s="5"/>
      <c r="G19677" s="5"/>
      <c r="H19677" s="5"/>
      <c r="I19677" s="5"/>
      <c r="J19677" s="5"/>
      <c r="K19677" s="5"/>
      <c r="L19677" s="5"/>
      <c r="M19677" s="5"/>
      <c r="N19677" s="5"/>
      <c r="O19677" s="5"/>
      <c r="P19677" s="5"/>
      <c r="Q19677" s="5"/>
      <c r="R19677" s="5"/>
      <c r="S19677" s="5"/>
      <c r="T19677" s="5"/>
      <c r="U19677" s="5"/>
      <c r="V19677" s="5"/>
      <c r="W19677" s="5"/>
      <c r="X19677" s="5"/>
      <c r="Y19677" s="5"/>
      <c r="Z19677" s="5"/>
      <c r="AA19677" s="5"/>
      <c r="AB19677" s="5"/>
      <c r="AC19677" s="5"/>
      <c r="AD19677" s="5"/>
      <c r="AE19677" s="5"/>
      <c r="AF19677" s="5"/>
      <c r="AG19677" s="11"/>
    </row>
    <row r="19678" spans="1:33">
      <c r="A19678" s="5"/>
      <c r="B19678" s="5"/>
      <c r="C19678" s="5"/>
      <c r="D19678" s="5"/>
      <c r="E19678" s="5"/>
      <c r="F19678" s="5"/>
      <c r="G19678" s="5"/>
      <c r="H19678" s="5"/>
      <c r="I19678" s="5"/>
      <c r="J19678" s="5"/>
      <c r="K19678" s="5"/>
      <c r="L19678" s="5"/>
      <c r="M19678" s="5"/>
      <c r="N19678" s="5"/>
      <c r="O19678" s="5"/>
      <c r="P19678" s="5"/>
      <c r="Q19678" s="5"/>
      <c r="R19678" s="5"/>
      <c r="S19678" s="5"/>
      <c r="T19678" s="5"/>
      <c r="U19678" s="5"/>
      <c r="V19678" s="5"/>
      <c r="W19678" s="5"/>
      <c r="X19678" s="5"/>
      <c r="Y19678" s="5"/>
      <c r="Z19678" s="5"/>
      <c r="AA19678" s="5"/>
      <c r="AB19678" s="5"/>
      <c r="AC19678" s="5"/>
      <c r="AD19678" s="5"/>
      <c r="AE19678" s="5"/>
      <c r="AF19678" s="5"/>
      <c r="AG19678" s="11"/>
    </row>
    <row r="19679" spans="1:33">
      <c r="A19679" s="5"/>
      <c r="B19679" s="5"/>
      <c r="C19679" s="5"/>
      <c r="D19679" s="5"/>
      <c r="E19679" s="5"/>
      <c r="F19679" s="5"/>
      <c r="G19679" s="5"/>
      <c r="H19679" s="5"/>
      <c r="I19679" s="5"/>
      <c r="J19679" s="5"/>
      <c r="K19679" s="5"/>
      <c r="L19679" s="5"/>
      <c r="M19679" s="5"/>
      <c r="N19679" s="5"/>
      <c r="O19679" s="5"/>
      <c r="P19679" s="5"/>
      <c r="Q19679" s="5"/>
      <c r="R19679" s="5"/>
      <c r="S19679" s="5"/>
      <c r="T19679" s="5"/>
      <c r="U19679" s="5"/>
      <c r="V19679" s="5"/>
      <c r="W19679" s="5"/>
      <c r="X19679" s="5"/>
      <c r="Y19679" s="5"/>
      <c r="Z19679" s="5"/>
      <c r="AA19679" s="5"/>
      <c r="AB19679" s="5"/>
      <c r="AC19679" s="5"/>
      <c r="AD19679" s="5"/>
      <c r="AE19679" s="5"/>
      <c r="AF19679" s="5"/>
      <c r="AG19679" s="11"/>
    </row>
    <row r="19680" spans="1:33">
      <c r="A19680" s="5"/>
      <c r="B19680" s="5"/>
      <c r="C19680" s="5"/>
      <c r="D19680" s="5"/>
      <c r="E19680" s="5"/>
      <c r="F19680" s="5"/>
      <c r="G19680" s="5"/>
      <c r="H19680" s="5"/>
      <c r="I19680" s="5"/>
      <c r="J19680" s="5"/>
      <c r="K19680" s="5"/>
      <c r="L19680" s="5"/>
      <c r="M19680" s="5"/>
      <c r="N19680" s="5"/>
      <c r="O19680" s="5"/>
      <c r="P19680" s="5"/>
      <c r="Q19680" s="5"/>
      <c r="R19680" s="5"/>
      <c r="S19680" s="5"/>
      <c r="T19680" s="5"/>
      <c r="U19680" s="5"/>
      <c r="V19680" s="5"/>
      <c r="W19680" s="5"/>
      <c r="X19680" s="5"/>
      <c r="Y19680" s="5"/>
      <c r="Z19680" s="5"/>
      <c r="AA19680" s="5"/>
      <c r="AB19680" s="5"/>
      <c r="AC19680" s="5"/>
      <c r="AD19680" s="5"/>
      <c r="AE19680" s="5"/>
      <c r="AF19680" s="5"/>
      <c r="AG19680" s="11"/>
    </row>
    <row r="19681" spans="1:33">
      <c r="A19681" s="5"/>
      <c r="B19681" s="5"/>
      <c r="C19681" s="5"/>
      <c r="D19681" s="5"/>
      <c r="E19681" s="5"/>
      <c r="F19681" s="5"/>
      <c r="G19681" s="5"/>
      <c r="H19681" s="5"/>
      <c r="I19681" s="5"/>
      <c r="J19681" s="5"/>
      <c r="K19681" s="5"/>
      <c r="L19681" s="5"/>
      <c r="M19681" s="5"/>
      <c r="N19681" s="5"/>
      <c r="O19681" s="5"/>
      <c r="P19681" s="5"/>
      <c r="Q19681" s="5"/>
      <c r="R19681" s="5"/>
      <c r="S19681" s="5"/>
      <c r="T19681" s="5"/>
      <c r="U19681" s="5"/>
      <c r="V19681" s="5"/>
      <c r="W19681" s="5"/>
      <c r="X19681" s="5"/>
      <c r="Y19681" s="5"/>
      <c r="Z19681" s="5"/>
      <c r="AA19681" s="5"/>
      <c r="AB19681" s="5"/>
      <c r="AC19681" s="5"/>
      <c r="AD19681" s="5"/>
      <c r="AE19681" s="5"/>
      <c r="AF19681" s="5"/>
      <c r="AG19681" s="11"/>
    </row>
    <row r="19682" spans="1:33">
      <c r="A19682" s="5"/>
      <c r="B19682" s="5"/>
      <c r="C19682" s="5"/>
      <c r="D19682" s="5"/>
      <c r="E19682" s="5"/>
      <c r="F19682" s="5"/>
      <c r="G19682" s="5"/>
      <c r="H19682" s="5"/>
      <c r="I19682" s="5"/>
      <c r="J19682" s="5"/>
      <c r="K19682" s="5"/>
      <c r="L19682" s="5"/>
      <c r="M19682" s="5"/>
      <c r="N19682" s="5"/>
      <c r="O19682" s="5"/>
      <c r="P19682" s="5"/>
      <c r="Q19682" s="5"/>
      <c r="R19682" s="5"/>
      <c r="S19682" s="5"/>
      <c r="T19682" s="5"/>
      <c r="U19682" s="5"/>
      <c r="V19682" s="5"/>
      <c r="W19682" s="5"/>
      <c r="X19682" s="5"/>
      <c r="Y19682" s="5"/>
      <c r="Z19682" s="5"/>
      <c r="AA19682" s="5"/>
      <c r="AB19682" s="5"/>
      <c r="AC19682" s="5"/>
      <c r="AD19682" s="5"/>
      <c r="AE19682" s="5"/>
      <c r="AF19682" s="5"/>
      <c r="AG19682" s="11"/>
    </row>
    <row r="19683" spans="1:33">
      <c r="A19683" s="5"/>
      <c r="B19683" s="5"/>
      <c r="C19683" s="5"/>
      <c r="D19683" s="5"/>
      <c r="E19683" s="5"/>
      <c r="F19683" s="5"/>
      <c r="G19683" s="5"/>
      <c r="H19683" s="5"/>
      <c r="I19683" s="5"/>
      <c r="J19683" s="5"/>
      <c r="K19683" s="5"/>
      <c r="L19683" s="5"/>
      <c r="M19683" s="5"/>
      <c r="N19683" s="5"/>
      <c r="O19683" s="5"/>
      <c r="P19683" s="5"/>
      <c r="Q19683" s="5"/>
      <c r="R19683" s="5"/>
      <c r="S19683" s="5"/>
      <c r="T19683" s="5"/>
      <c r="U19683" s="5"/>
      <c r="V19683" s="5"/>
      <c r="W19683" s="5"/>
      <c r="X19683" s="5"/>
      <c r="Y19683" s="5"/>
      <c r="Z19683" s="5"/>
      <c r="AA19683" s="5"/>
      <c r="AB19683" s="5"/>
      <c r="AC19683" s="5"/>
      <c r="AD19683" s="5"/>
      <c r="AE19683" s="5"/>
      <c r="AF19683" s="5"/>
      <c r="AG19683" s="11"/>
    </row>
    <row r="19684" spans="1:33">
      <c r="A19684" s="5"/>
      <c r="B19684" s="5"/>
      <c r="C19684" s="5"/>
      <c r="D19684" s="5"/>
      <c r="E19684" s="5"/>
      <c r="F19684" s="5"/>
      <c r="G19684" s="5"/>
      <c r="H19684" s="5"/>
      <c r="I19684" s="5"/>
      <c r="J19684" s="5"/>
      <c r="K19684" s="5"/>
      <c r="L19684" s="5"/>
      <c r="M19684" s="5"/>
      <c r="N19684" s="5"/>
      <c r="O19684" s="5"/>
      <c r="P19684" s="5"/>
      <c r="Q19684" s="5"/>
      <c r="R19684" s="5"/>
      <c r="S19684" s="5"/>
      <c r="T19684" s="5"/>
      <c r="U19684" s="5"/>
      <c r="V19684" s="5"/>
      <c r="W19684" s="5"/>
      <c r="X19684" s="5"/>
      <c r="Y19684" s="5"/>
      <c r="Z19684" s="5"/>
      <c r="AA19684" s="5"/>
      <c r="AB19684" s="5"/>
      <c r="AC19684" s="5"/>
      <c r="AD19684" s="5"/>
      <c r="AE19684" s="5"/>
      <c r="AF19684" s="5"/>
      <c r="AG19684" s="11"/>
    </row>
    <row r="19685" spans="1:33">
      <c r="A19685" s="5"/>
      <c r="B19685" s="5"/>
      <c r="C19685" s="5"/>
      <c r="D19685" s="5"/>
      <c r="E19685" s="5"/>
      <c r="F19685" s="5"/>
      <c r="G19685" s="5"/>
      <c r="H19685" s="5"/>
      <c r="I19685" s="5"/>
      <c r="J19685" s="5"/>
      <c r="K19685" s="5"/>
      <c r="L19685" s="5"/>
      <c r="M19685" s="5"/>
      <c r="N19685" s="5"/>
      <c r="O19685" s="5"/>
      <c r="P19685" s="5"/>
      <c r="Q19685" s="5"/>
      <c r="R19685" s="5"/>
      <c r="S19685" s="5"/>
      <c r="T19685" s="5"/>
      <c r="U19685" s="5"/>
      <c r="V19685" s="5"/>
      <c r="W19685" s="5"/>
      <c r="X19685" s="5"/>
      <c r="Y19685" s="5"/>
      <c r="Z19685" s="5"/>
      <c r="AA19685" s="5"/>
      <c r="AB19685" s="5"/>
      <c r="AC19685" s="5"/>
      <c r="AD19685" s="5"/>
      <c r="AE19685" s="5"/>
      <c r="AF19685" s="5"/>
      <c r="AG19685" s="11"/>
    </row>
    <row r="19686" spans="1:33">
      <c r="A19686" s="5"/>
      <c r="B19686" s="5"/>
      <c r="C19686" s="5"/>
      <c r="D19686" s="5"/>
      <c r="E19686" s="5"/>
      <c r="F19686" s="5"/>
      <c r="G19686" s="5"/>
      <c r="H19686" s="5"/>
      <c r="I19686" s="5"/>
      <c r="J19686" s="5"/>
      <c r="K19686" s="5"/>
      <c r="L19686" s="5"/>
      <c r="M19686" s="5"/>
      <c r="N19686" s="5"/>
      <c r="O19686" s="5"/>
      <c r="P19686" s="5"/>
      <c r="Q19686" s="5"/>
      <c r="R19686" s="5"/>
      <c r="S19686" s="5"/>
      <c r="T19686" s="5"/>
      <c r="U19686" s="5"/>
      <c r="V19686" s="5"/>
      <c r="W19686" s="5"/>
      <c r="X19686" s="5"/>
      <c r="Y19686" s="5"/>
      <c r="Z19686" s="5"/>
      <c r="AA19686" s="5"/>
      <c r="AB19686" s="5"/>
      <c r="AC19686" s="5"/>
      <c r="AD19686" s="5"/>
      <c r="AE19686" s="5"/>
      <c r="AF19686" s="5"/>
      <c r="AG19686" s="11"/>
    </row>
    <row r="19687" spans="1:33">
      <c r="A19687" s="5"/>
      <c r="B19687" s="5"/>
      <c r="C19687" s="5"/>
      <c r="D19687" s="5"/>
      <c r="E19687" s="5"/>
      <c r="F19687" s="5"/>
      <c r="G19687" s="5"/>
      <c r="H19687" s="5"/>
      <c r="I19687" s="5"/>
      <c r="J19687" s="5"/>
      <c r="K19687" s="5"/>
      <c r="L19687" s="5"/>
      <c r="M19687" s="5"/>
      <c r="N19687" s="5"/>
      <c r="O19687" s="5"/>
      <c r="P19687" s="5"/>
      <c r="Q19687" s="5"/>
      <c r="R19687" s="5"/>
      <c r="S19687" s="5"/>
      <c r="T19687" s="5"/>
      <c r="U19687" s="5"/>
      <c r="V19687" s="5"/>
      <c r="W19687" s="5"/>
      <c r="X19687" s="5"/>
      <c r="Y19687" s="5"/>
      <c r="Z19687" s="5"/>
      <c r="AA19687" s="5"/>
      <c r="AB19687" s="5"/>
      <c r="AC19687" s="5"/>
      <c r="AD19687" s="5"/>
      <c r="AE19687" s="5"/>
      <c r="AF19687" s="5"/>
      <c r="AG19687" s="11"/>
    </row>
    <row r="19688" spans="1:33">
      <c r="A19688" s="5"/>
      <c r="B19688" s="5"/>
      <c r="C19688" s="5"/>
      <c r="D19688" s="5"/>
      <c r="E19688" s="5"/>
      <c r="F19688" s="5"/>
      <c r="G19688" s="5"/>
      <c r="H19688" s="5"/>
      <c r="I19688" s="5"/>
      <c r="J19688" s="5"/>
      <c r="K19688" s="5"/>
      <c r="L19688" s="5"/>
      <c r="M19688" s="5"/>
      <c r="N19688" s="5"/>
      <c r="O19688" s="5"/>
      <c r="P19688" s="5"/>
      <c r="Q19688" s="5"/>
      <c r="R19688" s="5"/>
      <c r="S19688" s="5"/>
      <c r="T19688" s="5"/>
      <c r="U19688" s="5"/>
      <c r="V19688" s="5"/>
      <c r="W19688" s="5"/>
      <c r="X19688" s="5"/>
      <c r="Y19688" s="5"/>
      <c r="Z19688" s="5"/>
      <c r="AA19688" s="5"/>
      <c r="AB19688" s="5"/>
      <c r="AC19688" s="5"/>
      <c r="AD19688" s="5"/>
      <c r="AE19688" s="5"/>
      <c r="AF19688" s="5"/>
      <c r="AG19688" s="11"/>
    </row>
    <row r="19689" spans="1:33">
      <c r="A19689" s="5"/>
      <c r="B19689" s="5"/>
      <c r="C19689" s="5"/>
      <c r="D19689" s="5"/>
      <c r="E19689" s="5"/>
      <c r="F19689" s="5"/>
      <c r="G19689" s="5"/>
      <c r="H19689" s="5"/>
      <c r="I19689" s="5"/>
      <c r="J19689" s="5"/>
      <c r="K19689" s="5"/>
      <c r="L19689" s="5"/>
      <c r="M19689" s="5"/>
      <c r="N19689" s="5"/>
      <c r="O19689" s="5"/>
      <c r="P19689" s="5"/>
      <c r="Q19689" s="5"/>
      <c r="R19689" s="5"/>
      <c r="S19689" s="5"/>
      <c r="T19689" s="5"/>
      <c r="U19689" s="5"/>
      <c r="V19689" s="5"/>
      <c r="W19689" s="5"/>
      <c r="X19689" s="5"/>
      <c r="Y19689" s="5"/>
      <c r="Z19689" s="5"/>
      <c r="AA19689" s="5"/>
      <c r="AB19689" s="5"/>
      <c r="AC19689" s="5"/>
      <c r="AD19689" s="5"/>
      <c r="AE19689" s="5"/>
      <c r="AF19689" s="5"/>
      <c r="AG19689" s="11"/>
    </row>
    <row r="19690" spans="1:33">
      <c r="A19690" s="5"/>
      <c r="B19690" s="5"/>
      <c r="C19690" s="5"/>
      <c r="D19690" s="5"/>
      <c r="E19690" s="5"/>
      <c r="F19690" s="5"/>
      <c r="G19690" s="5"/>
      <c r="H19690" s="5"/>
      <c r="I19690" s="5"/>
      <c r="J19690" s="5"/>
      <c r="K19690" s="5"/>
      <c r="L19690" s="5"/>
      <c r="M19690" s="5"/>
      <c r="N19690" s="5"/>
      <c r="O19690" s="5"/>
      <c r="P19690" s="5"/>
      <c r="Q19690" s="5"/>
      <c r="R19690" s="5"/>
      <c r="S19690" s="5"/>
      <c r="T19690" s="5"/>
      <c r="U19690" s="5"/>
      <c r="V19690" s="5"/>
      <c r="W19690" s="5"/>
      <c r="X19690" s="5"/>
      <c r="Y19690" s="5"/>
      <c r="Z19690" s="5"/>
      <c r="AA19690" s="5"/>
      <c r="AB19690" s="5"/>
      <c r="AC19690" s="5"/>
      <c r="AD19690" s="5"/>
      <c r="AE19690" s="5"/>
      <c r="AF19690" s="5"/>
      <c r="AG19690" s="11"/>
    </row>
    <row r="19691" spans="1:33">
      <c r="A19691" s="5"/>
      <c r="B19691" s="5"/>
      <c r="C19691" s="5"/>
      <c r="D19691" s="5"/>
      <c r="E19691" s="5"/>
      <c r="F19691" s="5"/>
      <c r="G19691" s="5"/>
      <c r="H19691" s="5"/>
      <c r="I19691" s="5"/>
      <c r="J19691" s="5"/>
      <c r="K19691" s="5"/>
      <c r="L19691" s="5"/>
      <c r="M19691" s="5"/>
      <c r="N19691" s="5"/>
      <c r="O19691" s="5"/>
      <c r="P19691" s="5"/>
      <c r="Q19691" s="5"/>
      <c r="R19691" s="5"/>
      <c r="S19691" s="5"/>
      <c r="T19691" s="5"/>
      <c r="U19691" s="5"/>
      <c r="V19691" s="5"/>
      <c r="W19691" s="5"/>
      <c r="X19691" s="5"/>
      <c r="Y19691" s="5"/>
      <c r="Z19691" s="5"/>
      <c r="AA19691" s="5"/>
      <c r="AB19691" s="5"/>
      <c r="AC19691" s="5"/>
      <c r="AD19691" s="5"/>
      <c r="AE19691" s="5"/>
      <c r="AF19691" s="5"/>
      <c r="AG19691" s="11"/>
    </row>
    <row r="19692" spans="1:33">
      <c r="A19692" s="5"/>
      <c r="B19692" s="5"/>
      <c r="C19692" s="5"/>
      <c r="D19692" s="5"/>
      <c r="E19692" s="5"/>
      <c r="F19692" s="5"/>
      <c r="G19692" s="5"/>
      <c r="H19692" s="5"/>
      <c r="I19692" s="5"/>
      <c r="J19692" s="5"/>
      <c r="K19692" s="5"/>
      <c r="L19692" s="5"/>
      <c r="M19692" s="5"/>
      <c r="N19692" s="5"/>
      <c r="O19692" s="5"/>
      <c r="P19692" s="5"/>
      <c r="Q19692" s="5"/>
      <c r="R19692" s="5"/>
      <c r="S19692" s="5"/>
      <c r="T19692" s="5"/>
      <c r="U19692" s="5"/>
      <c r="V19692" s="5"/>
      <c r="W19692" s="5"/>
      <c r="X19692" s="5"/>
      <c r="Y19692" s="5"/>
      <c r="Z19692" s="5"/>
      <c r="AA19692" s="5"/>
      <c r="AB19692" s="5"/>
      <c r="AC19692" s="5"/>
      <c r="AD19692" s="5"/>
      <c r="AE19692" s="5"/>
      <c r="AF19692" s="5"/>
      <c r="AG19692" s="11"/>
    </row>
    <row r="19693" spans="1:33">
      <c r="A19693" s="5"/>
      <c r="B19693" s="5"/>
      <c r="C19693" s="5"/>
      <c r="D19693" s="5"/>
      <c r="E19693" s="5"/>
      <c r="F19693" s="5"/>
      <c r="G19693" s="5"/>
      <c r="H19693" s="5"/>
      <c r="I19693" s="5"/>
      <c r="J19693" s="5"/>
      <c r="K19693" s="5"/>
      <c r="L19693" s="5"/>
      <c r="M19693" s="5"/>
      <c r="N19693" s="5"/>
      <c r="O19693" s="5"/>
      <c r="P19693" s="5"/>
      <c r="Q19693" s="5"/>
      <c r="R19693" s="5"/>
      <c r="S19693" s="5"/>
      <c r="T19693" s="5"/>
      <c r="U19693" s="5"/>
      <c r="V19693" s="5"/>
      <c r="W19693" s="5"/>
      <c r="X19693" s="5"/>
      <c r="Y19693" s="5"/>
      <c r="Z19693" s="5"/>
      <c r="AA19693" s="5"/>
      <c r="AB19693" s="5"/>
      <c r="AC19693" s="5"/>
      <c r="AD19693" s="5"/>
      <c r="AE19693" s="5"/>
      <c r="AF19693" s="5"/>
      <c r="AG19693" s="11"/>
    </row>
    <row r="19694" spans="1:33">
      <c r="A19694" s="5"/>
      <c r="B19694" s="5"/>
      <c r="C19694" s="5"/>
      <c r="D19694" s="5"/>
      <c r="E19694" s="5"/>
      <c r="F19694" s="5"/>
      <c r="G19694" s="5"/>
      <c r="H19694" s="5"/>
      <c r="I19694" s="5"/>
      <c r="J19694" s="5"/>
      <c r="K19694" s="5"/>
      <c r="L19694" s="5"/>
      <c r="M19694" s="5"/>
      <c r="N19694" s="5"/>
      <c r="O19694" s="5"/>
      <c r="P19694" s="5"/>
      <c r="Q19694" s="5"/>
      <c r="R19694" s="5"/>
      <c r="S19694" s="5"/>
      <c r="T19694" s="5"/>
      <c r="U19694" s="5"/>
      <c r="V19694" s="5"/>
      <c r="W19694" s="5"/>
      <c r="X19694" s="5"/>
      <c r="Y19694" s="5"/>
      <c r="Z19694" s="5"/>
      <c r="AA19694" s="5"/>
      <c r="AB19694" s="5"/>
      <c r="AC19694" s="5"/>
      <c r="AD19694" s="5"/>
      <c r="AE19694" s="5"/>
      <c r="AF19694" s="5"/>
      <c r="AG19694" s="11"/>
    </row>
    <row r="19695" spans="1:33">
      <c r="A19695" s="5"/>
      <c r="B19695" s="5"/>
      <c r="C19695" s="5"/>
      <c r="D19695" s="5"/>
      <c r="E19695" s="5"/>
      <c r="F19695" s="5"/>
      <c r="G19695" s="5"/>
      <c r="H19695" s="5"/>
      <c r="I19695" s="5"/>
      <c r="J19695" s="5"/>
      <c r="K19695" s="5"/>
      <c r="L19695" s="5"/>
      <c r="M19695" s="5"/>
      <c r="N19695" s="5"/>
      <c r="O19695" s="5"/>
      <c r="P19695" s="5"/>
      <c r="Q19695" s="5"/>
      <c r="R19695" s="5"/>
      <c r="S19695" s="5"/>
      <c r="T19695" s="5"/>
      <c r="U19695" s="5"/>
      <c r="V19695" s="5"/>
      <c r="W19695" s="5"/>
      <c r="X19695" s="5"/>
      <c r="Y19695" s="5"/>
      <c r="Z19695" s="5"/>
      <c r="AA19695" s="5"/>
      <c r="AB19695" s="5"/>
      <c r="AC19695" s="5"/>
      <c r="AD19695" s="5"/>
      <c r="AE19695" s="5"/>
      <c r="AF19695" s="5"/>
      <c r="AG19695" s="11"/>
    </row>
    <row r="19696" spans="1:33">
      <c r="A19696" s="5"/>
      <c r="B19696" s="5"/>
      <c r="C19696" s="5"/>
      <c r="D19696" s="5"/>
      <c r="E19696" s="5"/>
      <c r="F19696" s="5"/>
      <c r="G19696" s="5"/>
      <c r="H19696" s="5"/>
      <c r="I19696" s="5"/>
      <c r="J19696" s="5"/>
      <c r="K19696" s="5"/>
      <c r="L19696" s="5"/>
      <c r="M19696" s="5"/>
      <c r="N19696" s="5"/>
      <c r="O19696" s="5"/>
      <c r="P19696" s="5"/>
      <c r="Q19696" s="5"/>
      <c r="R19696" s="5"/>
      <c r="S19696" s="5"/>
      <c r="T19696" s="5"/>
      <c r="U19696" s="5"/>
      <c r="V19696" s="5"/>
      <c r="W19696" s="5"/>
      <c r="X19696" s="5"/>
      <c r="Y19696" s="5"/>
      <c r="Z19696" s="5"/>
      <c r="AA19696" s="5"/>
      <c r="AB19696" s="5"/>
      <c r="AC19696" s="5"/>
      <c r="AD19696" s="5"/>
      <c r="AE19696" s="5"/>
      <c r="AF19696" s="5"/>
      <c r="AG19696" s="11"/>
    </row>
    <row r="19697" spans="1:33">
      <c r="A19697" s="5"/>
      <c r="B19697" s="5"/>
      <c r="C19697" s="5"/>
      <c r="D19697" s="5"/>
      <c r="E19697" s="5"/>
      <c r="F19697" s="5"/>
      <c r="G19697" s="5"/>
      <c r="H19697" s="5"/>
      <c r="I19697" s="5"/>
      <c r="J19697" s="5"/>
      <c r="K19697" s="5"/>
      <c r="L19697" s="5"/>
      <c r="M19697" s="5"/>
      <c r="N19697" s="5"/>
      <c r="O19697" s="5"/>
      <c r="P19697" s="5"/>
      <c r="Q19697" s="5"/>
      <c r="R19697" s="5"/>
      <c r="S19697" s="5"/>
      <c r="T19697" s="5"/>
      <c r="U19697" s="5"/>
      <c r="V19697" s="5"/>
      <c r="W19697" s="5"/>
      <c r="X19697" s="5"/>
      <c r="Y19697" s="5"/>
      <c r="Z19697" s="5"/>
      <c r="AA19697" s="5"/>
      <c r="AB19697" s="5"/>
      <c r="AC19697" s="5"/>
      <c r="AD19697" s="5"/>
      <c r="AE19697" s="5"/>
      <c r="AF19697" s="5"/>
      <c r="AG19697" s="11"/>
    </row>
    <row r="19698" spans="1:33">
      <c r="A19698" s="5"/>
      <c r="B19698" s="5"/>
      <c r="C19698" s="5"/>
      <c r="D19698" s="5"/>
      <c r="E19698" s="5"/>
      <c r="F19698" s="5"/>
      <c r="G19698" s="5"/>
      <c r="H19698" s="5"/>
      <c r="I19698" s="5"/>
      <c r="J19698" s="5"/>
      <c r="K19698" s="5"/>
      <c r="L19698" s="5"/>
      <c r="M19698" s="5"/>
      <c r="N19698" s="5"/>
      <c r="O19698" s="5"/>
      <c r="P19698" s="5"/>
      <c r="Q19698" s="5"/>
      <c r="R19698" s="5"/>
      <c r="S19698" s="5"/>
      <c r="T19698" s="5"/>
      <c r="U19698" s="5"/>
      <c r="V19698" s="5"/>
      <c r="W19698" s="5"/>
      <c r="X19698" s="5"/>
      <c r="Y19698" s="5"/>
      <c r="Z19698" s="5"/>
      <c r="AA19698" s="5"/>
      <c r="AB19698" s="5"/>
      <c r="AC19698" s="5"/>
      <c r="AD19698" s="5"/>
      <c r="AE19698" s="5"/>
      <c r="AF19698" s="5"/>
      <c r="AG19698" s="11"/>
    </row>
    <row r="19699" spans="1:33">
      <c r="A19699" s="5"/>
      <c r="B19699" s="5"/>
      <c r="C19699" s="5"/>
      <c r="D19699" s="5"/>
      <c r="E19699" s="5"/>
      <c r="F19699" s="5"/>
      <c r="G19699" s="5"/>
      <c r="H19699" s="5"/>
      <c r="I19699" s="5"/>
      <c r="J19699" s="5"/>
      <c r="K19699" s="5"/>
      <c r="L19699" s="5"/>
      <c r="M19699" s="5"/>
      <c r="N19699" s="5"/>
      <c r="O19699" s="5"/>
      <c r="P19699" s="5"/>
      <c r="Q19699" s="5"/>
      <c r="R19699" s="5"/>
      <c r="S19699" s="5"/>
      <c r="T19699" s="5"/>
      <c r="U19699" s="5"/>
      <c r="V19699" s="5"/>
      <c r="W19699" s="5"/>
      <c r="X19699" s="5"/>
      <c r="Y19699" s="5"/>
      <c r="Z19699" s="5"/>
      <c r="AA19699" s="5"/>
      <c r="AB19699" s="5"/>
      <c r="AC19699" s="5"/>
      <c r="AD19699" s="5"/>
      <c r="AE19699" s="5"/>
      <c r="AF19699" s="5"/>
      <c r="AG19699" s="11"/>
    </row>
    <row r="19700" spans="1:33">
      <c r="A19700" s="5"/>
      <c r="B19700" s="5"/>
      <c r="C19700" s="5"/>
      <c r="D19700" s="5"/>
      <c r="E19700" s="5"/>
      <c r="F19700" s="5"/>
      <c r="G19700" s="5"/>
      <c r="H19700" s="5"/>
      <c r="I19700" s="5"/>
      <c r="J19700" s="5"/>
      <c r="K19700" s="5"/>
      <c r="L19700" s="5"/>
      <c r="M19700" s="5"/>
      <c r="N19700" s="5"/>
      <c r="O19700" s="5"/>
      <c r="P19700" s="5"/>
      <c r="Q19700" s="5"/>
      <c r="R19700" s="5"/>
      <c r="S19700" s="5"/>
      <c r="T19700" s="5"/>
      <c r="U19700" s="5"/>
      <c r="V19700" s="5"/>
      <c r="W19700" s="5"/>
      <c r="X19700" s="5"/>
      <c r="Y19700" s="5"/>
      <c r="Z19700" s="5"/>
      <c r="AA19700" s="5"/>
      <c r="AB19700" s="5"/>
      <c r="AC19700" s="5"/>
      <c r="AD19700" s="5"/>
      <c r="AE19700" s="5"/>
      <c r="AF19700" s="5"/>
      <c r="AG19700" s="11"/>
    </row>
    <row r="19701" spans="1:33">
      <c r="A19701" s="5"/>
      <c r="B19701" s="5"/>
      <c r="C19701" s="5"/>
      <c r="D19701" s="5"/>
      <c r="E19701" s="5"/>
      <c r="F19701" s="5"/>
      <c r="G19701" s="5"/>
      <c r="H19701" s="5"/>
      <c r="I19701" s="5"/>
      <c r="J19701" s="5"/>
      <c r="K19701" s="5"/>
      <c r="L19701" s="5"/>
      <c r="M19701" s="5"/>
      <c r="N19701" s="5"/>
      <c r="O19701" s="5"/>
      <c r="P19701" s="5"/>
      <c r="Q19701" s="5"/>
      <c r="R19701" s="5"/>
      <c r="S19701" s="5"/>
      <c r="T19701" s="5"/>
      <c r="U19701" s="5"/>
      <c r="V19701" s="5"/>
      <c r="W19701" s="5"/>
      <c r="X19701" s="5"/>
      <c r="Y19701" s="5"/>
      <c r="Z19701" s="5"/>
      <c r="AA19701" s="5"/>
      <c r="AB19701" s="5"/>
      <c r="AC19701" s="5"/>
      <c r="AD19701" s="5"/>
      <c r="AE19701" s="5"/>
      <c r="AF19701" s="5"/>
      <c r="AG19701" s="11"/>
    </row>
    <row r="19702" spans="1:33">
      <c r="A19702" s="5"/>
      <c r="B19702" s="5"/>
      <c r="C19702" s="5"/>
      <c r="D19702" s="5"/>
      <c r="E19702" s="5"/>
      <c r="F19702" s="5"/>
      <c r="G19702" s="5"/>
      <c r="H19702" s="5"/>
      <c r="I19702" s="5"/>
      <c r="J19702" s="5"/>
      <c r="K19702" s="5"/>
      <c r="L19702" s="5"/>
      <c r="M19702" s="5"/>
      <c r="N19702" s="5"/>
      <c r="O19702" s="5"/>
      <c r="P19702" s="5"/>
      <c r="Q19702" s="5"/>
      <c r="R19702" s="5"/>
      <c r="S19702" s="5"/>
      <c r="T19702" s="5"/>
      <c r="U19702" s="5"/>
      <c r="V19702" s="5"/>
      <c r="W19702" s="5"/>
      <c r="X19702" s="5"/>
      <c r="Y19702" s="5"/>
      <c r="Z19702" s="5"/>
      <c r="AA19702" s="5"/>
      <c r="AB19702" s="5"/>
      <c r="AC19702" s="5"/>
      <c r="AD19702" s="5"/>
      <c r="AE19702" s="5"/>
      <c r="AF19702" s="5"/>
      <c r="AG19702" s="11"/>
    </row>
    <row r="19703" spans="1:33">
      <c r="A19703" s="5"/>
      <c r="B19703" s="5"/>
      <c r="C19703" s="5"/>
      <c r="D19703" s="5"/>
      <c r="E19703" s="5"/>
      <c r="F19703" s="5"/>
      <c r="G19703" s="5"/>
      <c r="H19703" s="5"/>
      <c r="I19703" s="5"/>
      <c r="J19703" s="5"/>
      <c r="K19703" s="5"/>
      <c r="L19703" s="5"/>
      <c r="M19703" s="5"/>
      <c r="N19703" s="5"/>
      <c r="O19703" s="5"/>
      <c r="P19703" s="5"/>
      <c r="Q19703" s="5"/>
      <c r="R19703" s="5"/>
      <c r="S19703" s="5"/>
      <c r="T19703" s="5"/>
      <c r="U19703" s="5"/>
      <c r="V19703" s="5"/>
      <c r="W19703" s="5"/>
      <c r="X19703" s="5"/>
      <c r="Y19703" s="5"/>
      <c r="Z19703" s="5"/>
      <c r="AA19703" s="5"/>
      <c r="AB19703" s="5"/>
      <c r="AC19703" s="5"/>
      <c r="AD19703" s="5"/>
      <c r="AE19703" s="5"/>
      <c r="AF19703" s="5"/>
      <c r="AG19703" s="11"/>
    </row>
    <row r="19704" spans="1:33">
      <c r="A19704" s="5"/>
      <c r="B19704" s="5"/>
      <c r="C19704" s="5"/>
      <c r="D19704" s="5"/>
      <c r="E19704" s="5"/>
      <c r="F19704" s="5"/>
      <c r="G19704" s="5"/>
      <c r="H19704" s="5"/>
      <c r="I19704" s="5"/>
      <c r="J19704" s="5"/>
      <c r="K19704" s="5"/>
      <c r="L19704" s="5"/>
      <c r="M19704" s="5"/>
      <c r="N19704" s="5"/>
      <c r="O19704" s="5"/>
      <c r="P19704" s="5"/>
      <c r="Q19704" s="5"/>
      <c r="R19704" s="5"/>
      <c r="S19704" s="5"/>
      <c r="T19704" s="5"/>
      <c r="U19704" s="5"/>
      <c r="V19704" s="5"/>
      <c r="W19704" s="5"/>
      <c r="X19704" s="5"/>
      <c r="Y19704" s="5"/>
      <c r="Z19704" s="5"/>
      <c r="AA19704" s="5"/>
      <c r="AB19704" s="5"/>
      <c r="AC19704" s="5"/>
      <c r="AD19704" s="5"/>
      <c r="AE19704" s="5"/>
      <c r="AF19704" s="5"/>
      <c r="AG19704" s="11"/>
    </row>
    <row r="19705" spans="1:33">
      <c r="A19705" s="5"/>
      <c r="B19705" s="5"/>
      <c r="C19705" s="5"/>
      <c r="D19705" s="5"/>
      <c r="E19705" s="5"/>
      <c r="F19705" s="5"/>
      <c r="G19705" s="5"/>
      <c r="H19705" s="5"/>
      <c r="I19705" s="5"/>
      <c r="J19705" s="5"/>
      <c r="K19705" s="5"/>
      <c r="L19705" s="5"/>
      <c r="M19705" s="5"/>
      <c r="N19705" s="5"/>
      <c r="O19705" s="5"/>
      <c r="P19705" s="5"/>
      <c r="Q19705" s="5"/>
      <c r="R19705" s="5"/>
      <c r="S19705" s="5"/>
      <c r="T19705" s="5"/>
      <c r="U19705" s="5"/>
      <c r="V19705" s="5"/>
      <c r="W19705" s="5"/>
      <c r="X19705" s="5"/>
      <c r="Y19705" s="5"/>
      <c r="Z19705" s="5"/>
      <c r="AA19705" s="5"/>
      <c r="AB19705" s="5"/>
      <c r="AC19705" s="5"/>
      <c r="AD19705" s="5"/>
      <c r="AE19705" s="5"/>
      <c r="AF19705" s="5"/>
      <c r="AG19705" s="11"/>
    </row>
    <row r="19706" spans="1:33">
      <c r="A19706" s="5"/>
      <c r="B19706" s="5"/>
      <c r="C19706" s="5"/>
      <c r="D19706" s="5"/>
      <c r="E19706" s="5"/>
      <c r="F19706" s="5"/>
      <c r="G19706" s="5"/>
      <c r="H19706" s="5"/>
      <c r="I19706" s="5"/>
      <c r="J19706" s="5"/>
      <c r="K19706" s="5"/>
      <c r="L19706" s="5"/>
      <c r="M19706" s="5"/>
      <c r="N19706" s="5"/>
      <c r="O19706" s="5"/>
      <c r="P19706" s="5"/>
      <c r="Q19706" s="5"/>
      <c r="R19706" s="5"/>
      <c r="S19706" s="5"/>
      <c r="T19706" s="5"/>
      <c r="U19706" s="5"/>
      <c r="V19706" s="5"/>
      <c r="W19706" s="5"/>
      <c r="X19706" s="5"/>
      <c r="Y19706" s="5"/>
      <c r="Z19706" s="5"/>
      <c r="AA19706" s="5"/>
      <c r="AB19706" s="5"/>
      <c r="AC19706" s="5"/>
      <c r="AD19706" s="5"/>
      <c r="AE19706" s="5"/>
      <c r="AF19706" s="5"/>
      <c r="AG19706" s="11"/>
    </row>
    <row r="19707" spans="1:33">
      <c r="A19707" s="5"/>
      <c r="B19707" s="5"/>
      <c r="C19707" s="5"/>
      <c r="D19707" s="5"/>
      <c r="E19707" s="5"/>
      <c r="F19707" s="5"/>
      <c r="G19707" s="5"/>
      <c r="H19707" s="5"/>
      <c r="I19707" s="5"/>
      <c r="J19707" s="5"/>
      <c r="K19707" s="5"/>
      <c r="L19707" s="5"/>
      <c r="M19707" s="5"/>
      <c r="N19707" s="5"/>
      <c r="O19707" s="5"/>
      <c r="P19707" s="5"/>
      <c r="Q19707" s="5"/>
      <c r="R19707" s="5"/>
      <c r="S19707" s="5"/>
      <c r="T19707" s="5"/>
      <c r="U19707" s="5"/>
      <c r="V19707" s="5"/>
      <c r="W19707" s="5"/>
      <c r="X19707" s="5"/>
      <c r="Y19707" s="5"/>
      <c r="Z19707" s="5"/>
      <c r="AA19707" s="5"/>
      <c r="AB19707" s="5"/>
      <c r="AC19707" s="5"/>
      <c r="AD19707" s="5"/>
      <c r="AE19707" s="5"/>
      <c r="AF19707" s="5"/>
      <c r="AG19707" s="11"/>
    </row>
    <row r="19708" spans="1:33">
      <c r="A19708" s="5"/>
      <c r="B19708" s="5"/>
      <c r="C19708" s="5"/>
      <c r="D19708" s="5"/>
      <c r="E19708" s="5"/>
      <c r="F19708" s="5"/>
      <c r="G19708" s="5"/>
      <c r="H19708" s="5"/>
      <c r="I19708" s="5"/>
      <c r="J19708" s="5"/>
      <c r="K19708" s="5"/>
      <c r="L19708" s="5"/>
      <c r="M19708" s="5"/>
      <c r="N19708" s="5"/>
      <c r="O19708" s="5"/>
      <c r="P19708" s="5"/>
      <c r="Q19708" s="5"/>
      <c r="R19708" s="5"/>
      <c r="S19708" s="5"/>
      <c r="T19708" s="5"/>
      <c r="U19708" s="5"/>
      <c r="V19708" s="5"/>
      <c r="W19708" s="5"/>
      <c r="X19708" s="5"/>
      <c r="Y19708" s="5"/>
      <c r="Z19708" s="5"/>
      <c r="AA19708" s="5"/>
      <c r="AB19708" s="5"/>
      <c r="AC19708" s="5"/>
      <c r="AD19708" s="5"/>
      <c r="AE19708" s="5"/>
      <c r="AF19708" s="5"/>
      <c r="AG19708" s="11"/>
    </row>
    <row r="19709" spans="1:33">
      <c r="A19709" s="5"/>
      <c r="B19709" s="5"/>
      <c r="C19709" s="5"/>
      <c r="D19709" s="5"/>
      <c r="E19709" s="5"/>
      <c r="F19709" s="5"/>
      <c r="G19709" s="5"/>
      <c r="H19709" s="5"/>
      <c r="I19709" s="5"/>
      <c r="J19709" s="5"/>
      <c r="K19709" s="5"/>
      <c r="L19709" s="5"/>
      <c r="M19709" s="5"/>
      <c r="N19709" s="5"/>
      <c r="O19709" s="5"/>
      <c r="P19709" s="5"/>
      <c r="Q19709" s="5"/>
      <c r="R19709" s="5"/>
      <c r="S19709" s="5"/>
      <c r="T19709" s="5"/>
      <c r="U19709" s="5"/>
      <c r="V19709" s="5"/>
      <c r="W19709" s="5"/>
      <c r="X19709" s="5"/>
      <c r="Y19709" s="5"/>
      <c r="Z19709" s="5"/>
      <c r="AA19709" s="5"/>
      <c r="AB19709" s="5"/>
      <c r="AC19709" s="5"/>
      <c r="AD19709" s="5"/>
      <c r="AE19709" s="5"/>
      <c r="AF19709" s="5"/>
      <c r="AG19709" s="11"/>
    </row>
    <row r="19710" spans="1:33">
      <c r="A19710" s="5"/>
      <c r="B19710" s="5"/>
      <c r="C19710" s="5"/>
      <c r="D19710" s="5"/>
      <c r="E19710" s="5"/>
      <c r="F19710" s="5"/>
      <c r="G19710" s="5"/>
      <c r="H19710" s="5"/>
      <c r="I19710" s="5"/>
      <c r="J19710" s="5"/>
      <c r="K19710" s="5"/>
      <c r="L19710" s="5"/>
      <c r="M19710" s="5"/>
      <c r="N19710" s="5"/>
      <c r="O19710" s="5"/>
      <c r="P19710" s="5"/>
      <c r="Q19710" s="5"/>
      <c r="R19710" s="5"/>
      <c r="S19710" s="5"/>
      <c r="T19710" s="5"/>
      <c r="U19710" s="5"/>
      <c r="V19710" s="5"/>
      <c r="W19710" s="5"/>
      <c r="X19710" s="5"/>
      <c r="Y19710" s="5"/>
      <c r="Z19710" s="5"/>
      <c r="AA19710" s="5"/>
      <c r="AB19710" s="5"/>
      <c r="AC19710" s="5"/>
      <c r="AD19710" s="5"/>
      <c r="AE19710" s="5"/>
      <c r="AF19710" s="5"/>
      <c r="AG19710" s="11"/>
    </row>
    <row r="19711" spans="1:33">
      <c r="A19711" s="5"/>
      <c r="B19711" s="5"/>
      <c r="C19711" s="5"/>
      <c r="D19711" s="5"/>
      <c r="E19711" s="5"/>
      <c r="F19711" s="5"/>
      <c r="G19711" s="5"/>
      <c r="H19711" s="5"/>
      <c r="I19711" s="5"/>
      <c r="J19711" s="5"/>
      <c r="K19711" s="5"/>
      <c r="L19711" s="5"/>
      <c r="M19711" s="5"/>
      <c r="N19711" s="5"/>
      <c r="O19711" s="5"/>
      <c r="P19711" s="5"/>
      <c r="Q19711" s="5"/>
      <c r="R19711" s="5"/>
      <c r="S19711" s="5"/>
      <c r="T19711" s="5"/>
      <c r="U19711" s="5"/>
      <c r="V19711" s="5"/>
      <c r="W19711" s="5"/>
      <c r="X19711" s="5"/>
      <c r="Y19711" s="5"/>
      <c r="Z19711" s="5"/>
      <c r="AA19711" s="5"/>
      <c r="AB19711" s="5"/>
      <c r="AC19711" s="5"/>
      <c r="AD19711" s="5"/>
      <c r="AE19711" s="5"/>
      <c r="AF19711" s="5"/>
      <c r="AG19711" s="11"/>
    </row>
    <row r="19712" spans="1:33">
      <c r="A19712" s="5"/>
      <c r="B19712" s="5"/>
      <c r="C19712" s="5"/>
      <c r="D19712" s="5"/>
      <c r="E19712" s="5"/>
      <c r="F19712" s="5"/>
      <c r="G19712" s="5"/>
      <c r="H19712" s="5"/>
      <c r="I19712" s="5"/>
      <c r="J19712" s="5"/>
      <c r="K19712" s="5"/>
      <c r="L19712" s="5"/>
      <c r="M19712" s="5"/>
      <c r="N19712" s="5"/>
      <c r="O19712" s="5"/>
      <c r="P19712" s="5"/>
      <c r="Q19712" s="5"/>
      <c r="R19712" s="5"/>
      <c r="S19712" s="5"/>
      <c r="T19712" s="5"/>
      <c r="U19712" s="5"/>
      <c r="V19712" s="5"/>
      <c r="W19712" s="5"/>
      <c r="X19712" s="5"/>
      <c r="Y19712" s="5"/>
      <c r="Z19712" s="5"/>
      <c r="AA19712" s="5"/>
      <c r="AB19712" s="5"/>
      <c r="AC19712" s="5"/>
      <c r="AD19712" s="5"/>
      <c r="AE19712" s="5"/>
      <c r="AF19712" s="5"/>
      <c r="AG19712" s="11"/>
    </row>
    <row r="19713" spans="1:33">
      <c r="A19713" s="5"/>
      <c r="B19713" s="5"/>
      <c r="C19713" s="5"/>
      <c r="D19713" s="5"/>
      <c r="E19713" s="5"/>
      <c r="F19713" s="5"/>
      <c r="G19713" s="5"/>
      <c r="H19713" s="5"/>
      <c r="I19713" s="5"/>
      <c r="J19713" s="5"/>
      <c r="K19713" s="5"/>
      <c r="L19713" s="5"/>
      <c r="M19713" s="5"/>
      <c r="N19713" s="5"/>
      <c r="O19713" s="5"/>
      <c r="P19713" s="5"/>
      <c r="Q19713" s="5"/>
      <c r="R19713" s="5"/>
      <c r="S19713" s="5"/>
      <c r="T19713" s="5"/>
      <c r="U19713" s="5"/>
      <c r="V19713" s="5"/>
      <c r="W19713" s="5"/>
      <c r="X19713" s="5"/>
      <c r="Y19713" s="5"/>
      <c r="Z19713" s="5"/>
      <c r="AA19713" s="5"/>
      <c r="AB19713" s="5"/>
      <c r="AC19713" s="5"/>
      <c r="AD19713" s="5"/>
      <c r="AE19713" s="5"/>
      <c r="AF19713" s="5"/>
      <c r="AG19713" s="11"/>
    </row>
    <row r="19714" spans="1:33">
      <c r="A19714" s="5"/>
      <c r="B19714" s="5"/>
      <c r="C19714" s="5"/>
      <c r="D19714" s="5"/>
      <c r="E19714" s="5"/>
      <c r="F19714" s="5"/>
      <c r="G19714" s="5"/>
      <c r="H19714" s="5"/>
      <c r="I19714" s="5"/>
      <c r="J19714" s="5"/>
      <c r="K19714" s="5"/>
      <c r="L19714" s="5"/>
      <c r="M19714" s="5"/>
      <c r="N19714" s="5"/>
      <c r="O19714" s="5"/>
      <c r="P19714" s="5"/>
      <c r="Q19714" s="5"/>
      <c r="R19714" s="5"/>
      <c r="S19714" s="5"/>
      <c r="T19714" s="5"/>
      <c r="U19714" s="5"/>
      <c r="V19714" s="5"/>
      <c r="W19714" s="5"/>
      <c r="X19714" s="5"/>
      <c r="Y19714" s="5"/>
      <c r="Z19714" s="5"/>
      <c r="AA19714" s="5"/>
      <c r="AB19714" s="5"/>
      <c r="AC19714" s="5"/>
      <c r="AD19714" s="5"/>
      <c r="AE19714" s="5"/>
      <c r="AF19714" s="5"/>
      <c r="AG19714" s="11"/>
    </row>
    <row r="19715" spans="1:33">
      <c r="A19715" s="5"/>
      <c r="B19715" s="5"/>
      <c r="C19715" s="5"/>
      <c r="D19715" s="5"/>
      <c r="E19715" s="5"/>
      <c r="F19715" s="5"/>
      <c r="G19715" s="5"/>
      <c r="H19715" s="5"/>
      <c r="I19715" s="5"/>
      <c r="J19715" s="5"/>
      <c r="K19715" s="5"/>
      <c r="L19715" s="5"/>
      <c r="M19715" s="5"/>
      <c r="N19715" s="5"/>
      <c r="O19715" s="5"/>
      <c r="P19715" s="5"/>
      <c r="Q19715" s="5"/>
      <c r="R19715" s="5"/>
      <c r="S19715" s="5"/>
      <c r="T19715" s="5"/>
      <c r="U19715" s="5"/>
      <c r="V19715" s="5"/>
      <c r="W19715" s="5"/>
      <c r="X19715" s="5"/>
      <c r="Y19715" s="5"/>
      <c r="Z19715" s="5"/>
      <c r="AA19715" s="5"/>
      <c r="AB19715" s="5"/>
      <c r="AC19715" s="5"/>
      <c r="AD19715" s="5"/>
      <c r="AE19715" s="5"/>
      <c r="AF19715" s="5"/>
      <c r="AG19715" s="11"/>
    </row>
    <row r="19716" spans="1:33">
      <c r="A19716" s="5"/>
      <c r="B19716" s="5"/>
      <c r="C19716" s="5"/>
      <c r="D19716" s="5"/>
      <c r="E19716" s="5"/>
      <c r="F19716" s="5"/>
      <c r="G19716" s="5"/>
      <c r="H19716" s="5"/>
      <c r="I19716" s="5"/>
      <c r="J19716" s="5"/>
      <c r="K19716" s="5"/>
      <c r="L19716" s="5"/>
      <c r="M19716" s="5"/>
      <c r="N19716" s="5"/>
      <c r="O19716" s="5"/>
      <c r="P19716" s="5"/>
      <c r="Q19716" s="5"/>
      <c r="R19716" s="5"/>
      <c r="S19716" s="5"/>
      <c r="T19716" s="5"/>
      <c r="U19716" s="5"/>
      <c r="V19716" s="5"/>
      <c r="W19716" s="5"/>
      <c r="X19716" s="5"/>
      <c r="Y19716" s="5"/>
      <c r="Z19716" s="5"/>
      <c r="AA19716" s="5"/>
      <c r="AB19716" s="5"/>
      <c r="AC19716" s="5"/>
      <c r="AD19716" s="5"/>
      <c r="AE19716" s="5"/>
      <c r="AF19716" s="5"/>
      <c r="AG19716" s="11"/>
    </row>
    <row r="19717" spans="1:33">
      <c r="A19717" s="5"/>
      <c r="B19717" s="5"/>
      <c r="C19717" s="5"/>
      <c r="D19717" s="5"/>
      <c r="E19717" s="5"/>
      <c r="F19717" s="5"/>
      <c r="G19717" s="5"/>
      <c r="H19717" s="5"/>
      <c r="I19717" s="5"/>
      <c r="J19717" s="5"/>
      <c r="K19717" s="5"/>
      <c r="L19717" s="5"/>
      <c r="M19717" s="5"/>
      <c r="N19717" s="5"/>
      <c r="O19717" s="5"/>
      <c r="P19717" s="5"/>
      <c r="Q19717" s="5"/>
      <c r="R19717" s="5"/>
      <c r="S19717" s="5"/>
      <c r="T19717" s="5"/>
      <c r="U19717" s="5"/>
      <c r="V19717" s="5"/>
      <c r="W19717" s="5"/>
      <c r="X19717" s="5"/>
      <c r="Y19717" s="5"/>
      <c r="Z19717" s="5"/>
      <c r="AA19717" s="5"/>
      <c r="AB19717" s="5"/>
      <c r="AC19717" s="5"/>
      <c r="AD19717" s="5"/>
      <c r="AE19717" s="5"/>
      <c r="AF19717" s="5"/>
      <c r="AG19717" s="11"/>
    </row>
    <row r="19718" spans="1:33">
      <c r="A19718" s="5"/>
      <c r="B19718" s="5"/>
      <c r="C19718" s="5"/>
      <c r="D19718" s="5"/>
      <c r="E19718" s="5"/>
      <c r="F19718" s="5"/>
      <c r="G19718" s="5"/>
      <c r="H19718" s="5"/>
      <c r="I19718" s="5"/>
      <c r="J19718" s="5"/>
      <c r="K19718" s="5"/>
      <c r="L19718" s="5"/>
      <c r="M19718" s="5"/>
      <c r="N19718" s="5"/>
      <c r="O19718" s="5"/>
      <c r="P19718" s="5"/>
      <c r="Q19718" s="5"/>
      <c r="R19718" s="5"/>
      <c r="S19718" s="5"/>
      <c r="T19718" s="5"/>
      <c r="U19718" s="5"/>
      <c r="V19718" s="5"/>
      <c r="W19718" s="5"/>
      <c r="X19718" s="5"/>
      <c r="Y19718" s="5"/>
      <c r="Z19718" s="5"/>
      <c r="AA19718" s="5"/>
      <c r="AB19718" s="5"/>
      <c r="AC19718" s="5"/>
      <c r="AD19718" s="5"/>
      <c r="AE19718" s="5"/>
      <c r="AF19718" s="5"/>
      <c r="AG19718" s="11"/>
    </row>
    <row r="19719" spans="1:33">
      <c r="A19719" s="5"/>
      <c r="B19719" s="5"/>
      <c r="C19719" s="5"/>
      <c r="D19719" s="5"/>
      <c r="E19719" s="5"/>
      <c r="F19719" s="5"/>
      <c r="G19719" s="5"/>
      <c r="H19719" s="5"/>
      <c r="I19719" s="5"/>
      <c r="J19719" s="5"/>
      <c r="K19719" s="5"/>
      <c r="L19719" s="5"/>
      <c r="M19719" s="5"/>
      <c r="N19719" s="5"/>
      <c r="O19719" s="5"/>
      <c r="P19719" s="5"/>
      <c r="Q19719" s="5"/>
      <c r="R19719" s="5"/>
      <c r="S19719" s="5"/>
      <c r="T19719" s="5"/>
      <c r="U19719" s="5"/>
      <c r="V19719" s="5"/>
      <c r="W19719" s="5"/>
      <c r="X19719" s="5"/>
      <c r="Y19719" s="5"/>
      <c r="Z19719" s="5"/>
      <c r="AA19719" s="5"/>
      <c r="AB19719" s="5"/>
      <c r="AC19719" s="5"/>
      <c r="AD19719" s="5"/>
      <c r="AE19719" s="5"/>
      <c r="AF19719" s="5"/>
      <c r="AG19719" s="11"/>
    </row>
    <row r="19720" spans="1:33">
      <c r="A19720" s="5"/>
      <c r="B19720" s="5"/>
      <c r="C19720" s="5"/>
      <c r="D19720" s="5"/>
      <c r="E19720" s="5"/>
      <c r="F19720" s="5"/>
      <c r="G19720" s="5"/>
      <c r="H19720" s="5"/>
      <c r="I19720" s="5"/>
      <c r="J19720" s="5"/>
      <c r="K19720" s="5"/>
      <c r="L19720" s="5"/>
      <c r="M19720" s="5"/>
      <c r="N19720" s="5"/>
      <c r="O19720" s="5"/>
      <c r="P19720" s="5"/>
      <c r="Q19720" s="5"/>
      <c r="R19720" s="5"/>
      <c r="S19720" s="5"/>
      <c r="T19720" s="5"/>
      <c r="U19720" s="5"/>
      <c r="V19720" s="5"/>
      <c r="W19720" s="5"/>
      <c r="X19720" s="5"/>
      <c r="Y19720" s="5"/>
      <c r="Z19720" s="5"/>
      <c r="AA19720" s="5"/>
      <c r="AB19720" s="5"/>
      <c r="AC19720" s="5"/>
      <c r="AD19720" s="5"/>
      <c r="AE19720" s="5"/>
      <c r="AF19720" s="5"/>
      <c r="AG19720" s="11"/>
    </row>
    <row r="19721" spans="1:33">
      <c r="A19721" s="5"/>
      <c r="B19721" s="5"/>
      <c r="C19721" s="5"/>
      <c r="D19721" s="5"/>
      <c r="E19721" s="5"/>
      <c r="F19721" s="5"/>
      <c r="G19721" s="5"/>
      <c r="H19721" s="5"/>
      <c r="I19721" s="5"/>
      <c r="J19721" s="5"/>
      <c r="K19721" s="5"/>
      <c r="L19721" s="5"/>
      <c r="M19721" s="5"/>
      <c r="N19721" s="5"/>
      <c r="O19721" s="5"/>
      <c r="P19721" s="5"/>
      <c r="Q19721" s="5"/>
      <c r="R19721" s="5"/>
      <c r="S19721" s="5"/>
      <c r="T19721" s="5"/>
      <c r="U19721" s="5"/>
      <c r="V19721" s="5"/>
      <c r="W19721" s="5"/>
      <c r="X19721" s="5"/>
      <c r="Y19721" s="5"/>
      <c r="Z19721" s="5"/>
      <c r="AA19721" s="5"/>
      <c r="AB19721" s="5"/>
      <c r="AC19721" s="5"/>
      <c r="AD19721" s="5"/>
      <c r="AE19721" s="5"/>
      <c r="AF19721" s="5"/>
      <c r="AG19721" s="11"/>
    </row>
    <row r="19722" spans="1:33">
      <c r="A19722" s="5"/>
      <c r="B19722" s="5"/>
      <c r="C19722" s="5"/>
      <c r="D19722" s="5"/>
      <c r="E19722" s="5"/>
      <c r="F19722" s="5"/>
      <c r="G19722" s="5"/>
      <c r="H19722" s="5"/>
      <c r="I19722" s="5"/>
      <c r="J19722" s="5"/>
      <c r="K19722" s="5"/>
      <c r="L19722" s="5"/>
      <c r="M19722" s="5"/>
      <c r="N19722" s="5"/>
      <c r="O19722" s="5"/>
      <c r="P19722" s="5"/>
      <c r="Q19722" s="5"/>
      <c r="R19722" s="5"/>
      <c r="S19722" s="5"/>
      <c r="T19722" s="5"/>
      <c r="U19722" s="5"/>
      <c r="V19722" s="5"/>
      <c r="W19722" s="5"/>
      <c r="X19722" s="5"/>
      <c r="Y19722" s="5"/>
      <c r="Z19722" s="5"/>
      <c r="AA19722" s="5"/>
      <c r="AB19722" s="5"/>
      <c r="AC19722" s="5"/>
      <c r="AD19722" s="5"/>
      <c r="AE19722" s="5"/>
      <c r="AF19722" s="5"/>
      <c r="AG19722" s="11"/>
    </row>
    <row r="19723" spans="1:33">
      <c r="A19723" s="5"/>
      <c r="B19723" s="5"/>
      <c r="C19723" s="5"/>
      <c r="D19723" s="5"/>
      <c r="E19723" s="5"/>
      <c r="F19723" s="5"/>
      <c r="G19723" s="5"/>
      <c r="H19723" s="5"/>
      <c r="I19723" s="5"/>
      <c r="J19723" s="5"/>
      <c r="K19723" s="5"/>
      <c r="L19723" s="5"/>
      <c r="M19723" s="5"/>
      <c r="N19723" s="5"/>
      <c r="O19723" s="5"/>
      <c r="P19723" s="5"/>
      <c r="Q19723" s="5"/>
      <c r="R19723" s="5"/>
      <c r="S19723" s="5"/>
      <c r="T19723" s="5"/>
      <c r="U19723" s="5"/>
      <c r="V19723" s="5"/>
      <c r="W19723" s="5"/>
      <c r="X19723" s="5"/>
      <c r="Y19723" s="5"/>
      <c r="Z19723" s="5"/>
      <c r="AA19723" s="5"/>
      <c r="AB19723" s="5"/>
      <c r="AC19723" s="5"/>
      <c r="AD19723" s="5"/>
      <c r="AE19723" s="5"/>
      <c r="AF19723" s="5"/>
      <c r="AG19723" s="11"/>
    </row>
    <row r="19724" spans="1:33">
      <c r="A19724" s="5"/>
      <c r="B19724" s="5"/>
      <c r="C19724" s="5"/>
      <c r="D19724" s="5"/>
      <c r="E19724" s="5"/>
      <c r="F19724" s="5"/>
      <c r="G19724" s="5"/>
      <c r="H19724" s="5"/>
      <c r="I19724" s="5"/>
      <c r="J19724" s="5"/>
      <c r="K19724" s="5"/>
      <c r="L19724" s="5"/>
      <c r="M19724" s="5"/>
      <c r="N19724" s="5"/>
      <c r="O19724" s="5"/>
      <c r="P19724" s="5"/>
      <c r="Q19724" s="5"/>
      <c r="R19724" s="5"/>
      <c r="S19724" s="5"/>
      <c r="T19724" s="5"/>
      <c r="U19724" s="5"/>
      <c r="V19724" s="5"/>
      <c r="W19724" s="5"/>
      <c r="X19724" s="5"/>
      <c r="Y19724" s="5"/>
      <c r="Z19724" s="5"/>
      <c r="AA19724" s="5"/>
      <c r="AB19724" s="5"/>
      <c r="AC19724" s="5"/>
      <c r="AD19724" s="5"/>
      <c r="AE19724" s="5"/>
      <c r="AF19724" s="5"/>
      <c r="AG19724" s="11"/>
    </row>
    <row r="19725" spans="1:33">
      <c r="A19725" s="5"/>
      <c r="B19725" s="5"/>
      <c r="C19725" s="5"/>
      <c r="D19725" s="5"/>
      <c r="E19725" s="5"/>
      <c r="F19725" s="5"/>
      <c r="G19725" s="5"/>
      <c r="H19725" s="5"/>
      <c r="I19725" s="5"/>
      <c r="J19725" s="5"/>
      <c r="K19725" s="5"/>
      <c r="L19725" s="5"/>
      <c r="M19725" s="5"/>
      <c r="N19725" s="5"/>
      <c r="O19725" s="5"/>
      <c r="P19725" s="5"/>
      <c r="Q19725" s="5"/>
      <c r="R19725" s="5"/>
      <c r="S19725" s="5"/>
      <c r="T19725" s="5"/>
      <c r="U19725" s="5"/>
      <c r="V19725" s="5"/>
      <c r="W19725" s="5"/>
      <c r="X19725" s="5"/>
      <c r="Y19725" s="5"/>
      <c r="Z19725" s="5"/>
      <c r="AA19725" s="5"/>
      <c r="AB19725" s="5"/>
      <c r="AC19725" s="5"/>
      <c r="AD19725" s="5"/>
      <c r="AE19725" s="5"/>
      <c r="AF19725" s="5"/>
      <c r="AG19725" s="11"/>
    </row>
    <row r="19726" spans="1:33">
      <c r="A19726" s="5"/>
      <c r="B19726" s="5"/>
      <c r="C19726" s="5"/>
      <c r="D19726" s="5"/>
      <c r="E19726" s="5"/>
      <c r="F19726" s="5"/>
      <c r="G19726" s="5"/>
      <c r="H19726" s="5"/>
      <c r="I19726" s="5"/>
      <c r="J19726" s="5"/>
      <c r="K19726" s="5"/>
      <c r="L19726" s="5"/>
      <c r="M19726" s="5"/>
      <c r="N19726" s="5"/>
      <c r="O19726" s="5"/>
      <c r="P19726" s="5"/>
      <c r="Q19726" s="5"/>
      <c r="R19726" s="5"/>
      <c r="S19726" s="5"/>
      <c r="T19726" s="5"/>
      <c r="U19726" s="5"/>
      <c r="V19726" s="5"/>
      <c r="W19726" s="5"/>
      <c r="X19726" s="5"/>
      <c r="Y19726" s="5"/>
      <c r="Z19726" s="5"/>
      <c r="AA19726" s="5"/>
      <c r="AB19726" s="5"/>
      <c r="AC19726" s="5"/>
      <c r="AD19726" s="5"/>
      <c r="AE19726" s="5"/>
      <c r="AF19726" s="5"/>
      <c r="AG19726" s="11"/>
    </row>
    <row r="19727" spans="1:33">
      <c r="A19727" s="5"/>
      <c r="B19727" s="5"/>
      <c r="C19727" s="5"/>
      <c r="D19727" s="5"/>
      <c r="E19727" s="5"/>
      <c r="F19727" s="5"/>
      <c r="G19727" s="5"/>
      <c r="H19727" s="5"/>
      <c r="I19727" s="5"/>
      <c r="J19727" s="5"/>
      <c r="K19727" s="5"/>
      <c r="L19727" s="5"/>
      <c r="M19727" s="5"/>
      <c r="N19727" s="5"/>
      <c r="O19727" s="5"/>
      <c r="P19727" s="5"/>
      <c r="Q19727" s="5"/>
      <c r="R19727" s="5"/>
      <c r="S19727" s="5"/>
      <c r="T19727" s="5"/>
      <c r="U19727" s="5"/>
      <c r="V19727" s="5"/>
      <c r="W19727" s="5"/>
      <c r="X19727" s="5"/>
      <c r="Y19727" s="5"/>
      <c r="Z19727" s="5"/>
      <c r="AA19727" s="5"/>
      <c r="AB19727" s="5"/>
      <c r="AC19727" s="5"/>
      <c r="AD19727" s="5"/>
      <c r="AE19727" s="5"/>
      <c r="AF19727" s="5"/>
      <c r="AG19727" s="11"/>
    </row>
    <row r="19728" spans="1:33">
      <c r="A19728" s="5"/>
      <c r="B19728" s="5"/>
      <c r="C19728" s="5"/>
      <c r="D19728" s="5"/>
      <c r="E19728" s="5"/>
      <c r="F19728" s="5"/>
      <c r="G19728" s="5"/>
      <c r="H19728" s="5"/>
      <c r="I19728" s="5"/>
      <c r="J19728" s="5"/>
      <c r="K19728" s="5"/>
      <c r="L19728" s="5"/>
      <c r="M19728" s="5"/>
      <c r="N19728" s="5"/>
      <c r="O19728" s="5"/>
      <c r="P19728" s="5"/>
      <c r="Q19728" s="5"/>
      <c r="R19728" s="5"/>
      <c r="S19728" s="5"/>
      <c r="T19728" s="5"/>
      <c r="U19728" s="5"/>
      <c r="V19728" s="5"/>
      <c r="W19728" s="5"/>
      <c r="X19728" s="5"/>
      <c r="Y19728" s="5"/>
      <c r="Z19728" s="5"/>
      <c r="AA19728" s="5"/>
      <c r="AB19728" s="5"/>
      <c r="AC19728" s="5"/>
      <c r="AD19728" s="5"/>
      <c r="AE19728" s="5"/>
      <c r="AF19728" s="5"/>
      <c r="AG19728" s="11"/>
    </row>
    <row r="19729" spans="1:33">
      <c r="A19729" s="5"/>
      <c r="B19729" s="5"/>
      <c r="C19729" s="5"/>
      <c r="D19729" s="5"/>
      <c r="E19729" s="5"/>
      <c r="F19729" s="5"/>
      <c r="G19729" s="5"/>
      <c r="H19729" s="5"/>
      <c r="I19729" s="5"/>
      <c r="J19729" s="5"/>
      <c r="K19729" s="5"/>
      <c r="L19729" s="5"/>
      <c r="M19729" s="5"/>
      <c r="N19729" s="5"/>
      <c r="O19729" s="5"/>
      <c r="P19729" s="5"/>
      <c r="Q19729" s="5"/>
      <c r="R19729" s="5"/>
      <c r="S19729" s="5"/>
      <c r="T19729" s="5"/>
      <c r="U19729" s="5"/>
      <c r="V19729" s="5"/>
      <c r="W19729" s="5"/>
      <c r="X19729" s="5"/>
      <c r="Y19729" s="5"/>
      <c r="Z19729" s="5"/>
      <c r="AA19729" s="5"/>
      <c r="AB19729" s="5"/>
      <c r="AC19729" s="5"/>
      <c r="AD19729" s="5"/>
      <c r="AE19729" s="5"/>
      <c r="AF19729" s="5"/>
      <c r="AG19729" s="11"/>
    </row>
    <row r="19730" spans="1:33">
      <c r="A19730" s="5"/>
      <c r="B19730" s="5"/>
      <c r="C19730" s="5"/>
      <c r="D19730" s="5"/>
      <c r="E19730" s="5"/>
      <c r="F19730" s="5"/>
      <c r="G19730" s="5"/>
      <c r="H19730" s="5"/>
      <c r="I19730" s="5"/>
      <c r="J19730" s="5"/>
      <c r="K19730" s="5"/>
      <c r="L19730" s="5"/>
      <c r="M19730" s="5"/>
      <c r="N19730" s="5"/>
      <c r="O19730" s="5"/>
      <c r="P19730" s="5"/>
      <c r="Q19730" s="5"/>
      <c r="R19730" s="5"/>
      <c r="S19730" s="5"/>
      <c r="T19730" s="5"/>
      <c r="U19730" s="5"/>
      <c r="V19730" s="5"/>
      <c r="W19730" s="5"/>
      <c r="X19730" s="5"/>
      <c r="Y19730" s="5"/>
      <c r="Z19730" s="5"/>
      <c r="AA19730" s="5"/>
      <c r="AB19730" s="5"/>
      <c r="AC19730" s="5"/>
      <c r="AD19730" s="5"/>
      <c r="AE19730" s="5"/>
      <c r="AF19730" s="5"/>
      <c r="AG19730" s="11"/>
    </row>
    <row r="19731" spans="1:33">
      <c r="A19731" s="5"/>
      <c r="B19731" s="5"/>
      <c r="C19731" s="5"/>
      <c r="D19731" s="5"/>
      <c r="E19731" s="5"/>
      <c r="F19731" s="5"/>
      <c r="G19731" s="5"/>
      <c r="H19731" s="5"/>
      <c r="I19731" s="5"/>
      <c r="J19731" s="5"/>
      <c r="K19731" s="5"/>
      <c r="L19731" s="5"/>
      <c r="M19731" s="5"/>
      <c r="N19731" s="5"/>
      <c r="O19731" s="5"/>
      <c r="P19731" s="5"/>
      <c r="Q19731" s="5"/>
      <c r="R19731" s="5"/>
      <c r="S19731" s="5"/>
      <c r="T19731" s="5"/>
      <c r="U19731" s="5"/>
      <c r="V19731" s="5"/>
      <c r="W19731" s="5"/>
      <c r="X19731" s="5"/>
      <c r="Y19731" s="5"/>
      <c r="Z19731" s="5"/>
      <c r="AA19731" s="5"/>
      <c r="AB19731" s="5"/>
      <c r="AC19731" s="5"/>
      <c r="AD19731" s="5"/>
      <c r="AE19731" s="5"/>
      <c r="AF19731" s="5"/>
      <c r="AG19731" s="11"/>
    </row>
    <row r="19732" spans="1:33">
      <c r="A19732" s="5"/>
      <c r="B19732" s="5"/>
      <c r="C19732" s="5"/>
      <c r="D19732" s="5"/>
      <c r="E19732" s="5"/>
      <c r="F19732" s="5"/>
      <c r="G19732" s="5"/>
      <c r="H19732" s="5"/>
      <c r="I19732" s="5"/>
      <c r="J19732" s="5"/>
      <c r="K19732" s="5"/>
      <c r="L19732" s="5"/>
      <c r="M19732" s="5"/>
      <c r="N19732" s="5"/>
      <c r="O19732" s="5"/>
      <c r="P19732" s="5"/>
      <c r="Q19732" s="5"/>
      <c r="R19732" s="5"/>
      <c r="S19732" s="5"/>
      <c r="T19732" s="5"/>
      <c r="U19732" s="5"/>
      <c r="V19732" s="5"/>
      <c r="W19732" s="5"/>
      <c r="X19732" s="5"/>
      <c r="Y19732" s="5"/>
      <c r="Z19732" s="5"/>
      <c r="AA19732" s="5"/>
      <c r="AB19732" s="5"/>
      <c r="AC19732" s="5"/>
      <c r="AD19732" s="5"/>
      <c r="AE19732" s="5"/>
      <c r="AF19732" s="5"/>
      <c r="AG19732" s="11"/>
    </row>
    <row r="19733" spans="1:33">
      <c r="A19733" s="5"/>
      <c r="B19733" s="5"/>
      <c r="C19733" s="5"/>
      <c r="D19733" s="5"/>
      <c r="E19733" s="5"/>
      <c r="F19733" s="5"/>
      <c r="G19733" s="5"/>
      <c r="H19733" s="5"/>
      <c r="I19733" s="5"/>
      <c r="J19733" s="5"/>
      <c r="K19733" s="5"/>
      <c r="L19733" s="5"/>
      <c r="M19733" s="5"/>
      <c r="N19733" s="5"/>
      <c r="O19733" s="5"/>
      <c r="P19733" s="5"/>
      <c r="Q19733" s="5"/>
      <c r="R19733" s="5"/>
      <c r="S19733" s="5"/>
      <c r="T19733" s="5"/>
      <c r="U19733" s="5"/>
      <c r="V19733" s="5"/>
      <c r="W19733" s="5"/>
      <c r="X19733" s="5"/>
      <c r="Y19733" s="5"/>
      <c r="Z19733" s="5"/>
      <c r="AA19733" s="5"/>
      <c r="AB19733" s="5"/>
      <c r="AC19733" s="5"/>
      <c r="AD19733" s="5"/>
      <c r="AE19733" s="5"/>
      <c r="AF19733" s="5"/>
      <c r="AG19733" s="11"/>
    </row>
    <row r="19734" spans="1:33">
      <c r="A19734" s="5"/>
      <c r="B19734" s="5"/>
      <c r="C19734" s="5"/>
      <c r="D19734" s="5"/>
      <c r="E19734" s="5"/>
      <c r="F19734" s="5"/>
      <c r="G19734" s="5"/>
      <c r="H19734" s="5"/>
      <c r="I19734" s="5"/>
      <c r="J19734" s="5"/>
      <c r="K19734" s="5"/>
      <c r="L19734" s="5"/>
      <c r="M19734" s="5"/>
      <c r="N19734" s="5"/>
      <c r="O19734" s="5"/>
      <c r="P19734" s="5"/>
      <c r="Q19734" s="5"/>
      <c r="R19734" s="5"/>
      <c r="S19734" s="5"/>
      <c r="T19734" s="5"/>
      <c r="U19734" s="5"/>
      <c r="V19734" s="5"/>
      <c r="W19734" s="5"/>
      <c r="X19734" s="5"/>
      <c r="Y19734" s="5"/>
      <c r="Z19734" s="5"/>
      <c r="AA19734" s="5"/>
      <c r="AB19734" s="5"/>
      <c r="AC19734" s="5"/>
      <c r="AD19734" s="5"/>
      <c r="AE19734" s="5"/>
      <c r="AF19734" s="5"/>
      <c r="AG19734" s="11"/>
    </row>
    <row r="19735" spans="1:33">
      <c r="A19735" s="5"/>
      <c r="B19735" s="5"/>
      <c r="C19735" s="5"/>
      <c r="D19735" s="5"/>
      <c r="E19735" s="5"/>
      <c r="F19735" s="5"/>
      <c r="G19735" s="5"/>
      <c r="H19735" s="5"/>
      <c r="I19735" s="5"/>
      <c r="J19735" s="5"/>
      <c r="K19735" s="5"/>
      <c r="L19735" s="5"/>
      <c r="M19735" s="5"/>
      <c r="N19735" s="5"/>
      <c r="O19735" s="5"/>
      <c r="P19735" s="5"/>
      <c r="Q19735" s="5"/>
      <c r="R19735" s="5"/>
      <c r="S19735" s="5"/>
      <c r="T19735" s="5"/>
      <c r="U19735" s="5"/>
      <c r="V19735" s="5"/>
      <c r="W19735" s="5"/>
      <c r="X19735" s="5"/>
      <c r="Y19735" s="5"/>
      <c r="Z19735" s="5"/>
      <c r="AA19735" s="5"/>
      <c r="AB19735" s="5"/>
      <c r="AC19735" s="5"/>
      <c r="AD19735" s="5"/>
      <c r="AE19735" s="5"/>
      <c r="AF19735" s="5"/>
      <c r="AG19735" s="11"/>
    </row>
    <row r="19736" spans="1:33">
      <c r="A19736" s="5"/>
      <c r="B19736" s="5"/>
      <c r="C19736" s="5"/>
      <c r="D19736" s="5"/>
      <c r="E19736" s="5"/>
      <c r="F19736" s="5"/>
      <c r="G19736" s="5"/>
      <c r="H19736" s="5"/>
      <c r="I19736" s="5"/>
      <c r="J19736" s="5"/>
      <c r="K19736" s="5"/>
      <c r="L19736" s="5"/>
      <c r="M19736" s="5"/>
      <c r="N19736" s="5"/>
      <c r="O19736" s="5"/>
      <c r="P19736" s="5"/>
      <c r="Q19736" s="5"/>
      <c r="R19736" s="5"/>
      <c r="S19736" s="5"/>
      <c r="T19736" s="5"/>
      <c r="U19736" s="5"/>
      <c r="V19736" s="5"/>
      <c r="W19736" s="5"/>
      <c r="X19736" s="5"/>
      <c r="Y19736" s="5"/>
      <c r="Z19736" s="5"/>
      <c r="AA19736" s="5"/>
      <c r="AB19736" s="5"/>
      <c r="AC19736" s="5"/>
      <c r="AD19736" s="5"/>
      <c r="AE19736" s="5"/>
      <c r="AF19736" s="5"/>
      <c r="AG19736" s="11"/>
    </row>
    <row r="19737" spans="1:33">
      <c r="A19737" s="5"/>
      <c r="B19737" s="5"/>
      <c r="C19737" s="5"/>
      <c r="D19737" s="5"/>
      <c r="E19737" s="5"/>
      <c r="F19737" s="5"/>
      <c r="G19737" s="5"/>
      <c r="H19737" s="5"/>
      <c r="I19737" s="5"/>
      <c r="J19737" s="5"/>
      <c r="K19737" s="5"/>
      <c r="L19737" s="5"/>
      <c r="M19737" s="5"/>
      <c r="N19737" s="5"/>
      <c r="O19737" s="5"/>
      <c r="P19737" s="5"/>
      <c r="Q19737" s="5"/>
      <c r="R19737" s="5"/>
      <c r="S19737" s="5"/>
      <c r="T19737" s="5"/>
      <c r="U19737" s="5"/>
      <c r="V19737" s="5"/>
      <c r="W19737" s="5"/>
      <c r="X19737" s="5"/>
      <c r="Y19737" s="5"/>
      <c r="Z19737" s="5"/>
      <c r="AA19737" s="5"/>
      <c r="AB19737" s="5"/>
      <c r="AC19737" s="5"/>
      <c r="AD19737" s="5"/>
      <c r="AE19737" s="5"/>
      <c r="AF19737" s="5"/>
      <c r="AG19737" s="11"/>
    </row>
    <row r="19738" spans="1:33">
      <c r="A19738" s="5"/>
      <c r="B19738" s="5"/>
      <c r="C19738" s="5"/>
      <c r="D19738" s="5"/>
      <c r="E19738" s="5"/>
      <c r="F19738" s="5"/>
      <c r="G19738" s="5"/>
      <c r="H19738" s="5"/>
      <c r="I19738" s="5"/>
      <c r="J19738" s="5"/>
      <c r="K19738" s="5"/>
      <c r="L19738" s="5"/>
      <c r="M19738" s="5"/>
      <c r="N19738" s="5"/>
      <c r="O19738" s="5"/>
      <c r="P19738" s="5"/>
      <c r="Q19738" s="5"/>
      <c r="R19738" s="5"/>
      <c r="S19738" s="5"/>
      <c r="T19738" s="5"/>
      <c r="U19738" s="5"/>
      <c r="V19738" s="5"/>
      <c r="W19738" s="5"/>
      <c r="X19738" s="5"/>
      <c r="Y19738" s="5"/>
      <c r="Z19738" s="5"/>
      <c r="AA19738" s="5"/>
      <c r="AB19738" s="5"/>
      <c r="AC19738" s="5"/>
      <c r="AD19738" s="5"/>
      <c r="AE19738" s="5"/>
      <c r="AF19738" s="5"/>
      <c r="AG19738" s="11"/>
    </row>
    <row r="19739" spans="1:33">
      <c r="A19739" s="5"/>
      <c r="B19739" s="5"/>
      <c r="C19739" s="5"/>
      <c r="D19739" s="5"/>
      <c r="E19739" s="5"/>
      <c r="F19739" s="5"/>
      <c r="G19739" s="5"/>
      <c r="H19739" s="5"/>
      <c r="I19739" s="5"/>
      <c r="J19739" s="5"/>
      <c r="K19739" s="5"/>
      <c r="L19739" s="5"/>
      <c r="M19739" s="5"/>
      <c r="N19739" s="5"/>
      <c r="O19739" s="5"/>
      <c r="P19739" s="5"/>
      <c r="Q19739" s="5"/>
      <c r="R19739" s="5"/>
      <c r="S19739" s="5"/>
      <c r="T19739" s="5"/>
      <c r="U19739" s="5"/>
      <c r="V19739" s="5"/>
      <c r="W19739" s="5"/>
      <c r="X19739" s="5"/>
      <c r="Y19739" s="5"/>
      <c r="Z19739" s="5"/>
      <c r="AA19739" s="5"/>
      <c r="AB19739" s="5"/>
      <c r="AC19739" s="5"/>
      <c r="AD19739" s="5"/>
      <c r="AE19739" s="5"/>
      <c r="AF19739" s="5"/>
      <c r="AG19739" s="11"/>
    </row>
    <row r="19740" spans="1:33">
      <c r="A19740" s="5"/>
      <c r="B19740" s="5"/>
      <c r="C19740" s="5"/>
      <c r="D19740" s="5"/>
      <c r="E19740" s="5"/>
      <c r="F19740" s="5"/>
      <c r="G19740" s="5"/>
      <c r="H19740" s="5"/>
      <c r="I19740" s="5"/>
      <c r="J19740" s="5"/>
      <c r="K19740" s="5"/>
      <c r="L19740" s="5"/>
      <c r="M19740" s="5"/>
      <c r="N19740" s="5"/>
      <c r="O19740" s="5"/>
      <c r="P19740" s="5"/>
      <c r="Q19740" s="5"/>
      <c r="R19740" s="5"/>
      <c r="S19740" s="5"/>
      <c r="T19740" s="5"/>
      <c r="U19740" s="5"/>
      <c r="V19740" s="5"/>
      <c r="W19740" s="5"/>
      <c r="X19740" s="5"/>
      <c r="Y19740" s="5"/>
      <c r="Z19740" s="5"/>
      <c r="AA19740" s="5"/>
      <c r="AB19740" s="5"/>
      <c r="AC19740" s="5"/>
      <c r="AD19740" s="5"/>
      <c r="AE19740" s="5"/>
      <c r="AF19740" s="5"/>
      <c r="AG19740" s="11"/>
    </row>
    <row r="19741" spans="1:33">
      <c r="A19741" s="5"/>
      <c r="B19741" s="5"/>
      <c r="C19741" s="5"/>
      <c r="D19741" s="5"/>
      <c r="E19741" s="5"/>
      <c r="F19741" s="5"/>
      <c r="G19741" s="5"/>
      <c r="H19741" s="5"/>
      <c r="I19741" s="5"/>
      <c r="J19741" s="5"/>
      <c r="K19741" s="5"/>
      <c r="L19741" s="5"/>
      <c r="M19741" s="5"/>
      <c r="N19741" s="5"/>
      <c r="O19741" s="5"/>
      <c r="P19741" s="5"/>
      <c r="Q19741" s="5"/>
      <c r="R19741" s="5"/>
      <c r="S19741" s="5"/>
      <c r="T19741" s="5"/>
      <c r="U19741" s="5"/>
      <c r="V19741" s="5"/>
      <c r="W19741" s="5"/>
      <c r="X19741" s="5"/>
      <c r="Y19741" s="5"/>
      <c r="Z19741" s="5"/>
      <c r="AA19741" s="5"/>
      <c r="AB19741" s="5"/>
      <c r="AC19741" s="5"/>
      <c r="AD19741" s="5"/>
      <c r="AE19741" s="5"/>
      <c r="AF19741" s="5"/>
      <c r="AG19741" s="11"/>
    </row>
    <row r="19742" spans="1:33">
      <c r="A19742" s="5"/>
      <c r="B19742" s="5"/>
      <c r="C19742" s="5"/>
      <c r="D19742" s="5"/>
      <c r="E19742" s="5"/>
      <c r="F19742" s="5"/>
      <c r="G19742" s="5"/>
      <c r="H19742" s="5"/>
      <c r="I19742" s="5"/>
      <c r="J19742" s="5"/>
      <c r="K19742" s="5"/>
      <c r="L19742" s="5"/>
      <c r="M19742" s="5"/>
      <c r="N19742" s="5"/>
      <c r="O19742" s="5"/>
      <c r="P19742" s="5"/>
      <c r="Q19742" s="5"/>
      <c r="R19742" s="5"/>
      <c r="S19742" s="5"/>
      <c r="T19742" s="5"/>
      <c r="U19742" s="5"/>
      <c r="V19742" s="5"/>
      <c r="W19742" s="5"/>
      <c r="X19742" s="5"/>
      <c r="Y19742" s="5"/>
      <c r="Z19742" s="5"/>
      <c r="AA19742" s="5"/>
      <c r="AB19742" s="5"/>
      <c r="AC19742" s="5"/>
      <c r="AD19742" s="5"/>
      <c r="AE19742" s="5"/>
      <c r="AF19742" s="5"/>
      <c r="AG19742" s="11"/>
    </row>
    <row r="19743" spans="1:33">
      <c r="A19743" s="5"/>
      <c r="B19743" s="5"/>
      <c r="C19743" s="5"/>
      <c r="D19743" s="5"/>
      <c r="E19743" s="5"/>
      <c r="F19743" s="5"/>
      <c r="G19743" s="5"/>
      <c r="H19743" s="5"/>
      <c r="I19743" s="5"/>
      <c r="J19743" s="5"/>
      <c r="K19743" s="5"/>
      <c r="L19743" s="5"/>
      <c r="M19743" s="5"/>
      <c r="N19743" s="5"/>
      <c r="O19743" s="5"/>
      <c r="P19743" s="5"/>
      <c r="Q19743" s="5"/>
      <c r="R19743" s="5"/>
      <c r="S19743" s="5"/>
      <c r="T19743" s="5"/>
      <c r="U19743" s="5"/>
      <c r="V19743" s="5"/>
      <c r="W19743" s="5"/>
      <c r="X19743" s="5"/>
      <c r="Y19743" s="5"/>
      <c r="Z19743" s="5"/>
      <c r="AA19743" s="5"/>
      <c r="AB19743" s="5"/>
      <c r="AC19743" s="5"/>
      <c r="AD19743" s="5"/>
      <c r="AE19743" s="5"/>
      <c r="AF19743" s="5"/>
      <c r="AG19743" s="11"/>
    </row>
    <row r="19744" spans="1:33">
      <c r="A19744" s="5"/>
      <c r="B19744" s="5"/>
      <c r="C19744" s="5"/>
      <c r="D19744" s="5"/>
      <c r="E19744" s="5"/>
      <c r="F19744" s="5"/>
      <c r="G19744" s="5"/>
      <c r="H19744" s="5"/>
      <c r="I19744" s="5"/>
      <c r="J19744" s="5"/>
      <c r="K19744" s="5"/>
      <c r="L19744" s="5"/>
      <c r="M19744" s="5"/>
      <c r="N19744" s="5"/>
      <c r="O19744" s="5"/>
      <c r="P19744" s="5"/>
      <c r="Q19744" s="5"/>
      <c r="R19744" s="5"/>
      <c r="S19744" s="5"/>
      <c r="T19744" s="5"/>
      <c r="U19744" s="5"/>
      <c r="V19744" s="5"/>
      <c r="W19744" s="5"/>
      <c r="X19744" s="5"/>
      <c r="Y19744" s="5"/>
      <c r="Z19744" s="5"/>
      <c r="AA19744" s="5"/>
      <c r="AB19744" s="5"/>
      <c r="AC19744" s="5"/>
      <c r="AD19744" s="5"/>
      <c r="AE19744" s="5"/>
      <c r="AF19744" s="5"/>
      <c r="AG19744" s="11"/>
    </row>
    <row r="19745" spans="1:33">
      <c r="A19745" s="5"/>
      <c r="B19745" s="5"/>
      <c r="C19745" s="5"/>
      <c r="D19745" s="5"/>
      <c r="E19745" s="5"/>
      <c r="F19745" s="5"/>
      <c r="G19745" s="5"/>
      <c r="H19745" s="5"/>
      <c r="I19745" s="5"/>
      <c r="J19745" s="5"/>
      <c r="K19745" s="5"/>
      <c r="L19745" s="5"/>
      <c r="M19745" s="5"/>
      <c r="N19745" s="5"/>
      <c r="O19745" s="5"/>
      <c r="P19745" s="5"/>
      <c r="Q19745" s="5"/>
      <c r="R19745" s="5"/>
      <c r="S19745" s="5"/>
      <c r="T19745" s="5"/>
      <c r="U19745" s="5"/>
      <c r="V19745" s="5"/>
      <c r="W19745" s="5"/>
      <c r="X19745" s="5"/>
      <c r="Y19745" s="5"/>
      <c r="Z19745" s="5"/>
      <c r="AA19745" s="5"/>
      <c r="AB19745" s="5"/>
      <c r="AC19745" s="5"/>
      <c r="AD19745" s="5"/>
      <c r="AE19745" s="5"/>
      <c r="AF19745" s="5"/>
      <c r="AG19745" s="11"/>
    </row>
    <row r="19746" spans="1:33">
      <c r="A19746" s="5"/>
      <c r="B19746" s="5"/>
      <c r="C19746" s="5"/>
      <c r="D19746" s="5"/>
      <c r="E19746" s="5"/>
      <c r="F19746" s="5"/>
      <c r="G19746" s="5"/>
      <c r="H19746" s="5"/>
      <c r="I19746" s="5"/>
      <c r="J19746" s="5"/>
      <c r="K19746" s="5"/>
      <c r="L19746" s="5"/>
      <c r="M19746" s="5"/>
      <c r="N19746" s="5"/>
      <c r="O19746" s="5"/>
      <c r="P19746" s="5"/>
      <c r="Q19746" s="5"/>
      <c r="R19746" s="5"/>
      <c r="S19746" s="5"/>
      <c r="T19746" s="5"/>
      <c r="U19746" s="5"/>
      <c r="V19746" s="5"/>
      <c r="W19746" s="5"/>
      <c r="X19746" s="5"/>
      <c r="Y19746" s="5"/>
      <c r="Z19746" s="5"/>
      <c r="AA19746" s="5"/>
      <c r="AB19746" s="5"/>
      <c r="AC19746" s="5"/>
      <c r="AD19746" s="5"/>
      <c r="AE19746" s="5"/>
      <c r="AF19746" s="5"/>
      <c r="AG19746" s="11"/>
    </row>
    <row r="19747" spans="1:33">
      <c r="A19747" s="5"/>
      <c r="B19747" s="5"/>
      <c r="C19747" s="5"/>
      <c r="D19747" s="5"/>
      <c r="E19747" s="5"/>
      <c r="F19747" s="5"/>
      <c r="G19747" s="5"/>
      <c r="H19747" s="5"/>
      <c r="I19747" s="5"/>
      <c r="J19747" s="5"/>
      <c r="K19747" s="5"/>
      <c r="L19747" s="5"/>
      <c r="M19747" s="5"/>
      <c r="N19747" s="5"/>
      <c r="O19747" s="5"/>
      <c r="P19747" s="5"/>
      <c r="Q19747" s="5"/>
      <c r="R19747" s="5"/>
      <c r="S19747" s="5"/>
      <c r="T19747" s="5"/>
      <c r="U19747" s="5"/>
      <c r="V19747" s="5"/>
      <c r="W19747" s="5"/>
      <c r="X19747" s="5"/>
      <c r="Y19747" s="5"/>
      <c r="Z19747" s="5"/>
      <c r="AA19747" s="5"/>
      <c r="AB19747" s="5"/>
      <c r="AC19747" s="5"/>
      <c r="AD19747" s="5"/>
      <c r="AE19747" s="5"/>
      <c r="AF19747" s="5"/>
      <c r="AG19747" s="11"/>
    </row>
    <row r="19748" spans="1:33">
      <c r="A19748" s="5"/>
      <c r="B19748" s="5"/>
      <c r="C19748" s="5"/>
      <c r="D19748" s="5"/>
      <c r="E19748" s="5"/>
      <c r="F19748" s="5"/>
      <c r="G19748" s="5"/>
      <c r="H19748" s="5"/>
      <c r="I19748" s="5"/>
      <c r="J19748" s="5"/>
      <c r="K19748" s="5"/>
      <c r="L19748" s="5"/>
      <c r="M19748" s="5"/>
      <c r="N19748" s="5"/>
      <c r="O19748" s="5"/>
      <c r="P19748" s="5"/>
      <c r="Q19748" s="5"/>
      <c r="R19748" s="5"/>
      <c r="S19748" s="5"/>
      <c r="T19748" s="5"/>
      <c r="U19748" s="5"/>
      <c r="V19748" s="5"/>
      <c r="W19748" s="5"/>
      <c r="X19748" s="5"/>
      <c r="Y19748" s="5"/>
      <c r="Z19748" s="5"/>
      <c r="AA19748" s="5"/>
      <c r="AB19748" s="5"/>
      <c r="AC19748" s="5"/>
      <c r="AD19748" s="5"/>
      <c r="AE19748" s="5"/>
      <c r="AF19748" s="5"/>
      <c r="AG19748" s="11"/>
    </row>
    <row r="19749" spans="1:33">
      <c r="A19749" s="5"/>
      <c r="B19749" s="5"/>
      <c r="C19749" s="5"/>
      <c r="D19749" s="5"/>
      <c r="E19749" s="5"/>
      <c r="F19749" s="5"/>
      <c r="G19749" s="5"/>
      <c r="H19749" s="5"/>
      <c r="I19749" s="5"/>
      <c r="J19749" s="5"/>
      <c r="K19749" s="5"/>
      <c r="L19749" s="5"/>
      <c r="M19749" s="5"/>
      <c r="N19749" s="5"/>
      <c r="O19749" s="5"/>
      <c r="P19749" s="5"/>
      <c r="Q19749" s="5"/>
      <c r="R19749" s="5"/>
      <c r="S19749" s="5"/>
      <c r="T19749" s="5"/>
      <c r="U19749" s="5"/>
      <c r="V19749" s="5"/>
      <c r="W19749" s="5"/>
      <c r="X19749" s="5"/>
      <c r="Y19749" s="5"/>
      <c r="Z19749" s="5"/>
      <c r="AA19749" s="5"/>
      <c r="AB19749" s="5"/>
      <c r="AC19749" s="5"/>
      <c r="AD19749" s="5"/>
      <c r="AE19749" s="5"/>
      <c r="AF19749" s="5"/>
      <c r="AG19749" s="11"/>
    </row>
    <row r="19750" spans="1:33">
      <c r="A19750" s="5"/>
      <c r="B19750" s="5"/>
      <c r="C19750" s="5"/>
      <c r="D19750" s="5"/>
      <c r="E19750" s="5"/>
      <c r="F19750" s="5"/>
      <c r="G19750" s="5"/>
      <c r="H19750" s="5"/>
      <c r="I19750" s="5"/>
      <c r="J19750" s="5"/>
      <c r="K19750" s="5"/>
      <c r="L19750" s="5"/>
      <c r="M19750" s="5"/>
      <c r="N19750" s="5"/>
      <c r="O19750" s="5"/>
      <c r="P19750" s="5"/>
      <c r="Q19750" s="5"/>
      <c r="R19750" s="5"/>
      <c r="S19750" s="5"/>
      <c r="T19750" s="5"/>
      <c r="U19750" s="5"/>
      <c r="V19750" s="5"/>
      <c r="W19750" s="5"/>
      <c r="X19750" s="5"/>
      <c r="Y19750" s="5"/>
      <c r="Z19750" s="5"/>
      <c r="AA19750" s="5"/>
      <c r="AB19750" s="5"/>
      <c r="AC19750" s="5"/>
      <c r="AD19750" s="5"/>
      <c r="AE19750" s="5"/>
      <c r="AF19750" s="5"/>
      <c r="AG19750" s="11"/>
    </row>
    <row r="19751" spans="1:33">
      <c r="A19751" s="5"/>
      <c r="B19751" s="5"/>
      <c r="C19751" s="5"/>
      <c r="D19751" s="5"/>
      <c r="E19751" s="5"/>
      <c r="F19751" s="5"/>
      <c r="G19751" s="5"/>
      <c r="H19751" s="5"/>
      <c r="I19751" s="5"/>
      <c r="J19751" s="5"/>
      <c r="K19751" s="5"/>
      <c r="L19751" s="5"/>
      <c r="M19751" s="5"/>
      <c r="N19751" s="5"/>
      <c r="O19751" s="5"/>
      <c r="P19751" s="5"/>
      <c r="Q19751" s="5"/>
      <c r="R19751" s="5"/>
      <c r="S19751" s="5"/>
      <c r="T19751" s="5"/>
      <c r="U19751" s="5"/>
      <c r="V19751" s="5"/>
      <c r="W19751" s="5"/>
      <c r="X19751" s="5"/>
      <c r="Y19751" s="5"/>
      <c r="Z19751" s="5"/>
      <c r="AA19751" s="5"/>
      <c r="AB19751" s="5"/>
      <c r="AC19751" s="5"/>
      <c r="AD19751" s="5"/>
      <c r="AE19751" s="5"/>
      <c r="AF19751" s="5"/>
      <c r="AG19751" s="11"/>
    </row>
    <row r="19752" spans="1:33">
      <c r="A19752" s="5"/>
      <c r="B19752" s="5"/>
      <c r="C19752" s="5"/>
      <c r="D19752" s="5"/>
      <c r="E19752" s="5"/>
      <c r="F19752" s="5"/>
      <c r="G19752" s="5"/>
      <c r="H19752" s="5"/>
      <c r="I19752" s="5"/>
      <c r="J19752" s="5"/>
      <c r="K19752" s="5"/>
      <c r="L19752" s="5"/>
      <c r="M19752" s="5"/>
      <c r="N19752" s="5"/>
      <c r="O19752" s="5"/>
      <c r="P19752" s="5"/>
      <c r="Q19752" s="5"/>
      <c r="R19752" s="5"/>
      <c r="S19752" s="5"/>
      <c r="T19752" s="5"/>
      <c r="U19752" s="5"/>
      <c r="V19752" s="5"/>
      <c r="W19752" s="5"/>
      <c r="X19752" s="5"/>
      <c r="Y19752" s="5"/>
      <c r="Z19752" s="5"/>
      <c r="AA19752" s="5"/>
      <c r="AB19752" s="5"/>
      <c r="AC19752" s="5"/>
      <c r="AD19752" s="5"/>
      <c r="AE19752" s="5"/>
      <c r="AF19752" s="5"/>
      <c r="AG19752" s="11"/>
    </row>
    <row r="19753" spans="1:33">
      <c r="A19753" s="5"/>
      <c r="B19753" s="5"/>
      <c r="C19753" s="5"/>
      <c r="D19753" s="5"/>
      <c r="E19753" s="5"/>
      <c r="F19753" s="5"/>
      <c r="G19753" s="5"/>
      <c r="H19753" s="5"/>
      <c r="I19753" s="5"/>
      <c r="J19753" s="5"/>
      <c r="K19753" s="5"/>
      <c r="L19753" s="5"/>
      <c r="M19753" s="5"/>
      <c r="N19753" s="5"/>
      <c r="O19753" s="5"/>
      <c r="P19753" s="5"/>
      <c r="Q19753" s="5"/>
      <c r="R19753" s="5"/>
      <c r="S19753" s="5"/>
      <c r="T19753" s="5"/>
      <c r="U19753" s="5"/>
      <c r="V19753" s="5"/>
      <c r="W19753" s="5"/>
      <c r="X19753" s="5"/>
      <c r="Y19753" s="5"/>
      <c r="Z19753" s="5"/>
      <c r="AA19753" s="5"/>
      <c r="AB19753" s="5"/>
      <c r="AC19753" s="5"/>
      <c r="AD19753" s="5"/>
      <c r="AE19753" s="5"/>
      <c r="AF19753" s="5"/>
      <c r="AG19753" s="11"/>
    </row>
    <row r="19754" spans="1:33">
      <c r="A19754" s="5"/>
      <c r="B19754" s="5"/>
      <c r="C19754" s="5"/>
      <c r="D19754" s="5"/>
      <c r="E19754" s="5"/>
      <c r="F19754" s="5"/>
      <c r="G19754" s="5"/>
      <c r="H19754" s="5"/>
      <c r="I19754" s="5"/>
      <c r="J19754" s="5"/>
      <c r="K19754" s="5"/>
      <c r="L19754" s="5"/>
      <c r="M19754" s="5"/>
      <c r="N19754" s="5"/>
      <c r="O19754" s="5"/>
      <c r="P19754" s="5"/>
      <c r="Q19754" s="5"/>
      <c r="R19754" s="5"/>
      <c r="S19754" s="5"/>
      <c r="T19754" s="5"/>
      <c r="U19754" s="5"/>
      <c r="V19754" s="5"/>
      <c r="W19754" s="5"/>
      <c r="X19754" s="5"/>
      <c r="Y19754" s="5"/>
      <c r="Z19754" s="5"/>
      <c r="AA19754" s="5"/>
      <c r="AB19754" s="5"/>
      <c r="AC19754" s="5"/>
      <c r="AD19754" s="5"/>
      <c r="AE19754" s="5"/>
      <c r="AF19754" s="5"/>
      <c r="AG19754" s="11"/>
    </row>
    <row r="19755" spans="1:33">
      <c r="A19755" s="5"/>
      <c r="B19755" s="5"/>
      <c r="C19755" s="5"/>
      <c r="D19755" s="5"/>
      <c r="E19755" s="5"/>
      <c r="F19755" s="5"/>
      <c r="G19755" s="5"/>
      <c r="H19755" s="5"/>
      <c r="I19755" s="5"/>
      <c r="J19755" s="5"/>
      <c r="K19755" s="5"/>
      <c r="L19755" s="5"/>
      <c r="M19755" s="5"/>
      <c r="N19755" s="5"/>
      <c r="O19755" s="5"/>
      <c r="P19755" s="5"/>
      <c r="Q19755" s="5"/>
      <c r="R19755" s="5"/>
      <c r="S19755" s="5"/>
      <c r="T19755" s="5"/>
      <c r="U19755" s="5"/>
      <c r="V19755" s="5"/>
      <c r="W19755" s="5"/>
      <c r="X19755" s="5"/>
      <c r="Y19755" s="5"/>
      <c r="Z19755" s="5"/>
      <c r="AA19755" s="5"/>
      <c r="AB19755" s="5"/>
      <c r="AC19755" s="5"/>
      <c r="AD19755" s="5"/>
      <c r="AE19755" s="5"/>
      <c r="AF19755" s="5"/>
      <c r="AG19755" s="11"/>
    </row>
    <row r="19756" spans="1:33">
      <c r="A19756" s="5"/>
      <c r="B19756" s="5"/>
      <c r="C19756" s="5"/>
      <c r="D19756" s="5"/>
      <c r="E19756" s="5"/>
      <c r="F19756" s="5"/>
      <c r="G19756" s="5"/>
      <c r="H19756" s="5"/>
      <c r="I19756" s="5"/>
      <c r="J19756" s="5"/>
      <c r="K19756" s="5"/>
      <c r="L19756" s="5"/>
      <c r="M19756" s="5"/>
      <c r="N19756" s="5"/>
      <c r="O19756" s="5"/>
      <c r="P19756" s="5"/>
      <c r="Q19756" s="5"/>
      <c r="R19756" s="5"/>
      <c r="S19756" s="5"/>
      <c r="T19756" s="5"/>
      <c r="U19756" s="5"/>
      <c r="V19756" s="5"/>
      <c r="W19756" s="5"/>
      <c r="X19756" s="5"/>
      <c r="Y19756" s="5"/>
      <c r="Z19756" s="5"/>
      <c r="AA19756" s="5"/>
      <c r="AB19756" s="5"/>
      <c r="AC19756" s="5"/>
      <c r="AD19756" s="5"/>
      <c r="AE19756" s="5"/>
      <c r="AF19756" s="5"/>
      <c r="AG19756" s="11"/>
    </row>
    <row r="19757" spans="1:33">
      <c r="A19757" s="5"/>
      <c r="B19757" s="5"/>
      <c r="C19757" s="5"/>
      <c r="D19757" s="5"/>
      <c r="E19757" s="5"/>
      <c r="F19757" s="5"/>
      <c r="G19757" s="5"/>
      <c r="H19757" s="5"/>
      <c r="I19757" s="5"/>
      <c r="J19757" s="5"/>
      <c r="K19757" s="5"/>
      <c r="L19757" s="5"/>
      <c r="M19757" s="5"/>
      <c r="N19757" s="5"/>
      <c r="O19757" s="5"/>
      <c r="P19757" s="5"/>
      <c r="Q19757" s="5"/>
      <c r="R19757" s="5"/>
      <c r="S19757" s="5"/>
      <c r="T19757" s="5"/>
      <c r="U19757" s="5"/>
      <c r="V19757" s="5"/>
      <c r="W19757" s="5"/>
      <c r="X19757" s="5"/>
      <c r="Y19757" s="5"/>
      <c r="Z19757" s="5"/>
      <c r="AA19757" s="5"/>
      <c r="AB19757" s="5"/>
      <c r="AC19757" s="5"/>
      <c r="AD19757" s="5"/>
      <c r="AE19757" s="5"/>
      <c r="AF19757" s="5"/>
      <c r="AG19757" s="11"/>
    </row>
    <row r="19758" spans="1:33">
      <c r="A19758" s="5"/>
      <c r="B19758" s="5"/>
      <c r="C19758" s="5"/>
      <c r="D19758" s="5"/>
      <c r="E19758" s="5"/>
      <c r="F19758" s="5"/>
      <c r="G19758" s="5"/>
      <c r="H19758" s="5"/>
      <c r="I19758" s="5"/>
      <c r="J19758" s="5"/>
      <c r="K19758" s="5"/>
      <c r="L19758" s="5"/>
      <c r="M19758" s="5"/>
      <c r="N19758" s="5"/>
      <c r="O19758" s="5"/>
      <c r="P19758" s="5"/>
      <c r="Q19758" s="5"/>
      <c r="R19758" s="5"/>
      <c r="S19758" s="5"/>
      <c r="T19758" s="5"/>
      <c r="U19758" s="5"/>
      <c r="V19758" s="5"/>
      <c r="W19758" s="5"/>
      <c r="X19758" s="5"/>
      <c r="Y19758" s="5"/>
      <c r="Z19758" s="5"/>
      <c r="AA19758" s="5"/>
      <c r="AB19758" s="5"/>
      <c r="AC19758" s="5"/>
      <c r="AD19758" s="5"/>
      <c r="AE19758" s="5"/>
      <c r="AF19758" s="5"/>
      <c r="AG19758" s="11"/>
    </row>
    <row r="19759" spans="1:33">
      <c r="A19759" s="5"/>
      <c r="B19759" s="5"/>
      <c r="C19759" s="5"/>
      <c r="D19759" s="5"/>
      <c r="E19759" s="5"/>
      <c r="F19759" s="5"/>
      <c r="G19759" s="5"/>
      <c r="H19759" s="5"/>
      <c r="I19759" s="5"/>
      <c r="J19759" s="5"/>
      <c r="K19759" s="5"/>
      <c r="L19759" s="5"/>
      <c r="M19759" s="5"/>
      <c r="N19759" s="5"/>
      <c r="O19759" s="5"/>
      <c r="P19759" s="5"/>
      <c r="Q19759" s="5"/>
      <c r="R19759" s="5"/>
      <c r="S19759" s="5"/>
      <c r="T19759" s="5"/>
      <c r="U19759" s="5"/>
      <c r="V19759" s="5"/>
      <c r="W19759" s="5"/>
      <c r="X19759" s="5"/>
      <c r="Y19759" s="5"/>
      <c r="Z19759" s="5"/>
      <c r="AA19759" s="5"/>
      <c r="AB19759" s="5"/>
      <c r="AC19759" s="5"/>
      <c r="AD19759" s="5"/>
      <c r="AE19759" s="5"/>
      <c r="AF19759" s="5"/>
      <c r="AG19759" s="11"/>
    </row>
    <row r="19760" spans="1:33">
      <c r="A19760" s="5"/>
      <c r="B19760" s="5"/>
      <c r="C19760" s="5"/>
      <c r="D19760" s="5"/>
      <c r="E19760" s="5"/>
      <c r="F19760" s="5"/>
      <c r="G19760" s="5"/>
      <c r="H19760" s="5"/>
      <c r="I19760" s="5"/>
      <c r="J19760" s="5"/>
      <c r="K19760" s="5"/>
      <c r="L19760" s="5"/>
      <c r="M19760" s="5"/>
      <c r="N19760" s="5"/>
      <c r="O19760" s="5"/>
      <c r="P19760" s="5"/>
      <c r="Q19760" s="5"/>
      <c r="R19760" s="5"/>
      <c r="S19760" s="5"/>
      <c r="T19760" s="5"/>
      <c r="U19760" s="5"/>
      <c r="V19760" s="5"/>
      <c r="W19760" s="5"/>
      <c r="X19760" s="5"/>
      <c r="Y19760" s="5"/>
      <c r="Z19760" s="5"/>
      <c r="AA19760" s="5"/>
      <c r="AB19760" s="5"/>
      <c r="AC19760" s="5"/>
      <c r="AD19760" s="5"/>
      <c r="AE19760" s="5"/>
      <c r="AF19760" s="5"/>
      <c r="AG19760" s="11"/>
    </row>
    <row r="19761" spans="1:33">
      <c r="A19761" s="5"/>
      <c r="B19761" s="5"/>
      <c r="C19761" s="5"/>
      <c r="D19761" s="5"/>
      <c r="E19761" s="5"/>
      <c r="F19761" s="5"/>
      <c r="G19761" s="5"/>
      <c r="H19761" s="5"/>
      <c r="I19761" s="5"/>
      <c r="J19761" s="5"/>
      <c r="K19761" s="5"/>
      <c r="L19761" s="5"/>
      <c r="M19761" s="5"/>
      <c r="N19761" s="5"/>
      <c r="O19761" s="5"/>
      <c r="P19761" s="5"/>
      <c r="Q19761" s="5"/>
      <c r="R19761" s="5"/>
      <c r="S19761" s="5"/>
      <c r="T19761" s="5"/>
      <c r="U19761" s="5"/>
      <c r="V19761" s="5"/>
      <c r="W19761" s="5"/>
      <c r="X19761" s="5"/>
      <c r="Y19761" s="5"/>
      <c r="Z19761" s="5"/>
      <c r="AA19761" s="5"/>
      <c r="AB19761" s="5"/>
      <c r="AC19761" s="5"/>
      <c r="AD19761" s="5"/>
      <c r="AE19761" s="5"/>
      <c r="AF19761" s="5"/>
      <c r="AG19761" s="11"/>
    </row>
    <row r="19762" spans="1:33">
      <c r="A19762" s="5"/>
      <c r="B19762" s="5"/>
      <c r="C19762" s="5"/>
      <c r="D19762" s="5"/>
      <c r="E19762" s="5"/>
      <c r="F19762" s="5"/>
      <c r="G19762" s="5"/>
      <c r="H19762" s="5"/>
      <c r="I19762" s="5"/>
      <c r="J19762" s="5"/>
      <c r="K19762" s="5"/>
      <c r="L19762" s="5"/>
      <c r="M19762" s="5"/>
      <c r="N19762" s="5"/>
      <c r="O19762" s="5"/>
      <c r="P19762" s="5"/>
      <c r="Q19762" s="5"/>
      <c r="R19762" s="5"/>
      <c r="S19762" s="5"/>
      <c r="T19762" s="5"/>
      <c r="U19762" s="5"/>
      <c r="V19762" s="5"/>
      <c r="W19762" s="5"/>
      <c r="X19762" s="5"/>
      <c r="Y19762" s="5"/>
      <c r="Z19762" s="5"/>
      <c r="AA19762" s="5"/>
      <c r="AB19762" s="5"/>
      <c r="AC19762" s="5"/>
      <c r="AD19762" s="5"/>
      <c r="AE19762" s="5"/>
      <c r="AF19762" s="5"/>
      <c r="AG19762" s="11"/>
    </row>
    <row r="19763" spans="1:33">
      <c r="A19763" s="5"/>
      <c r="B19763" s="5"/>
      <c r="C19763" s="5"/>
      <c r="D19763" s="5"/>
      <c r="E19763" s="5"/>
      <c r="F19763" s="5"/>
      <c r="G19763" s="5"/>
      <c r="H19763" s="5"/>
      <c r="I19763" s="5"/>
      <c r="J19763" s="5"/>
      <c r="K19763" s="5"/>
      <c r="L19763" s="5"/>
      <c r="M19763" s="5"/>
      <c r="N19763" s="5"/>
      <c r="O19763" s="5"/>
      <c r="P19763" s="5"/>
      <c r="Q19763" s="5"/>
      <c r="R19763" s="5"/>
      <c r="S19763" s="5"/>
      <c r="T19763" s="5"/>
      <c r="U19763" s="5"/>
      <c r="V19763" s="5"/>
      <c r="W19763" s="5"/>
      <c r="X19763" s="5"/>
      <c r="Y19763" s="5"/>
      <c r="Z19763" s="5"/>
      <c r="AA19763" s="5"/>
      <c r="AB19763" s="5"/>
      <c r="AC19763" s="5"/>
      <c r="AD19763" s="5"/>
      <c r="AE19763" s="5"/>
      <c r="AF19763" s="5"/>
      <c r="AG19763" s="11"/>
    </row>
    <row r="19764" spans="1:33">
      <c r="A19764" s="5"/>
      <c r="B19764" s="5"/>
      <c r="C19764" s="5"/>
      <c r="D19764" s="5"/>
      <c r="E19764" s="5"/>
      <c r="F19764" s="5"/>
      <c r="G19764" s="5"/>
      <c r="H19764" s="5"/>
      <c r="I19764" s="5"/>
      <c r="J19764" s="5"/>
      <c r="K19764" s="5"/>
      <c r="L19764" s="5"/>
      <c r="M19764" s="5"/>
      <c r="N19764" s="5"/>
      <c r="O19764" s="5"/>
      <c r="P19764" s="5"/>
      <c r="Q19764" s="5"/>
      <c r="R19764" s="5"/>
      <c r="S19764" s="5"/>
      <c r="T19764" s="5"/>
      <c r="U19764" s="5"/>
      <c r="V19764" s="5"/>
      <c r="W19764" s="5"/>
      <c r="X19764" s="5"/>
      <c r="Y19764" s="5"/>
      <c r="Z19764" s="5"/>
      <c r="AA19764" s="5"/>
      <c r="AB19764" s="5"/>
      <c r="AC19764" s="5"/>
      <c r="AD19764" s="5"/>
      <c r="AE19764" s="5"/>
      <c r="AF19764" s="5"/>
      <c r="AG19764" s="11"/>
    </row>
    <row r="19765" spans="1:33">
      <c r="A19765" s="5"/>
      <c r="B19765" s="5"/>
      <c r="C19765" s="5"/>
      <c r="D19765" s="5"/>
      <c r="E19765" s="5"/>
      <c r="F19765" s="5"/>
      <c r="G19765" s="5"/>
      <c r="H19765" s="5"/>
      <c r="I19765" s="5"/>
      <c r="J19765" s="5"/>
      <c r="K19765" s="5"/>
      <c r="L19765" s="5"/>
      <c r="M19765" s="5"/>
      <c r="N19765" s="5"/>
      <c r="O19765" s="5"/>
      <c r="P19765" s="5"/>
      <c r="Q19765" s="5"/>
      <c r="R19765" s="5"/>
      <c r="S19765" s="5"/>
      <c r="T19765" s="5"/>
      <c r="U19765" s="5"/>
      <c r="V19765" s="5"/>
      <c r="W19765" s="5"/>
      <c r="X19765" s="5"/>
      <c r="Y19765" s="5"/>
      <c r="Z19765" s="5"/>
      <c r="AA19765" s="5"/>
      <c r="AB19765" s="5"/>
      <c r="AC19765" s="5"/>
      <c r="AD19765" s="5"/>
      <c r="AE19765" s="5"/>
      <c r="AF19765" s="5"/>
      <c r="AG19765" s="11"/>
    </row>
    <row r="19766" spans="1:33">
      <c r="A19766" s="5"/>
      <c r="B19766" s="5"/>
      <c r="C19766" s="5"/>
      <c r="D19766" s="5"/>
      <c r="E19766" s="5"/>
      <c r="F19766" s="5"/>
      <c r="G19766" s="5"/>
      <c r="H19766" s="5"/>
      <c r="I19766" s="5"/>
      <c r="J19766" s="5"/>
      <c r="K19766" s="5"/>
      <c r="L19766" s="5"/>
      <c r="M19766" s="5"/>
      <c r="N19766" s="5"/>
      <c r="O19766" s="5"/>
      <c r="P19766" s="5"/>
      <c r="Q19766" s="5"/>
      <c r="R19766" s="5"/>
      <c r="S19766" s="5"/>
      <c r="T19766" s="5"/>
      <c r="U19766" s="5"/>
      <c r="V19766" s="5"/>
      <c r="W19766" s="5"/>
      <c r="X19766" s="5"/>
      <c r="Y19766" s="5"/>
      <c r="Z19766" s="5"/>
      <c r="AA19766" s="5"/>
      <c r="AB19766" s="5"/>
      <c r="AC19766" s="5"/>
      <c r="AD19766" s="5"/>
      <c r="AE19766" s="5"/>
      <c r="AF19766" s="5"/>
      <c r="AG19766" s="11"/>
    </row>
    <row r="19767" spans="1:33">
      <c r="A19767" s="5"/>
      <c r="B19767" s="5"/>
      <c r="C19767" s="5"/>
      <c r="D19767" s="5"/>
      <c r="E19767" s="5"/>
      <c r="F19767" s="5"/>
      <c r="G19767" s="5"/>
      <c r="H19767" s="5"/>
      <c r="I19767" s="5"/>
      <c r="J19767" s="5"/>
      <c r="K19767" s="5"/>
      <c r="L19767" s="5"/>
      <c r="M19767" s="5"/>
      <c r="N19767" s="5"/>
      <c r="O19767" s="5"/>
      <c r="P19767" s="5"/>
      <c r="Q19767" s="5"/>
      <c r="R19767" s="5"/>
      <c r="S19767" s="5"/>
      <c r="T19767" s="5"/>
      <c r="U19767" s="5"/>
      <c r="V19767" s="5"/>
      <c r="W19767" s="5"/>
      <c r="X19767" s="5"/>
      <c r="Y19767" s="5"/>
      <c r="Z19767" s="5"/>
      <c r="AA19767" s="5"/>
      <c r="AB19767" s="5"/>
      <c r="AC19767" s="5"/>
      <c r="AD19767" s="5"/>
      <c r="AE19767" s="5"/>
      <c r="AF19767" s="5"/>
      <c r="AG19767" s="11"/>
    </row>
    <row r="19768" spans="1:33">
      <c r="A19768" s="5"/>
      <c r="B19768" s="5"/>
      <c r="C19768" s="5"/>
      <c r="D19768" s="5"/>
      <c r="E19768" s="5"/>
      <c r="F19768" s="5"/>
      <c r="G19768" s="5"/>
      <c r="H19768" s="5"/>
      <c r="I19768" s="5"/>
      <c r="J19768" s="5"/>
      <c r="K19768" s="5"/>
      <c r="L19768" s="5"/>
      <c r="M19768" s="5"/>
      <c r="N19768" s="5"/>
      <c r="O19768" s="5"/>
      <c r="P19768" s="5"/>
      <c r="Q19768" s="5"/>
      <c r="R19768" s="5"/>
      <c r="S19768" s="5"/>
      <c r="T19768" s="5"/>
      <c r="U19768" s="5"/>
      <c r="V19768" s="5"/>
      <c r="W19768" s="5"/>
      <c r="X19768" s="5"/>
      <c r="Y19768" s="5"/>
      <c r="Z19768" s="5"/>
      <c r="AA19768" s="5"/>
      <c r="AB19768" s="5"/>
      <c r="AC19768" s="5"/>
      <c r="AD19768" s="5"/>
      <c r="AE19768" s="5"/>
      <c r="AF19768" s="5"/>
      <c r="AG19768" s="11"/>
    </row>
    <row r="19769" spans="1:33">
      <c r="A19769" s="5"/>
      <c r="B19769" s="5"/>
      <c r="C19769" s="5"/>
      <c r="D19769" s="5"/>
      <c r="E19769" s="5"/>
      <c r="F19769" s="5"/>
      <c r="G19769" s="5"/>
      <c r="H19769" s="5"/>
      <c r="I19769" s="5"/>
      <c r="J19769" s="5"/>
      <c r="K19769" s="5"/>
      <c r="L19769" s="5"/>
      <c r="M19769" s="5"/>
      <c r="N19769" s="5"/>
      <c r="O19769" s="5"/>
      <c r="P19769" s="5"/>
      <c r="Q19769" s="5"/>
      <c r="R19769" s="5"/>
      <c r="S19769" s="5"/>
      <c r="T19769" s="5"/>
      <c r="U19769" s="5"/>
      <c r="V19769" s="5"/>
      <c r="W19769" s="5"/>
      <c r="X19769" s="5"/>
      <c r="Y19769" s="5"/>
      <c r="Z19769" s="5"/>
      <c r="AA19769" s="5"/>
      <c r="AB19769" s="5"/>
      <c r="AC19769" s="5"/>
      <c r="AD19769" s="5"/>
      <c r="AE19769" s="5"/>
      <c r="AF19769" s="5"/>
      <c r="AG19769" s="11"/>
    </row>
    <row r="19770" spans="1:33">
      <c r="A19770" s="5"/>
      <c r="B19770" s="5"/>
      <c r="C19770" s="5"/>
      <c r="D19770" s="5"/>
      <c r="E19770" s="5"/>
      <c r="F19770" s="5"/>
      <c r="G19770" s="5"/>
      <c r="H19770" s="5"/>
      <c r="I19770" s="5"/>
      <c r="J19770" s="5"/>
      <c r="K19770" s="5"/>
      <c r="L19770" s="5"/>
      <c r="M19770" s="5"/>
      <c r="N19770" s="5"/>
      <c r="O19770" s="5"/>
      <c r="P19770" s="5"/>
      <c r="Q19770" s="5"/>
      <c r="R19770" s="5"/>
      <c r="S19770" s="5"/>
      <c r="T19770" s="5"/>
      <c r="U19770" s="5"/>
      <c r="V19770" s="5"/>
      <c r="W19770" s="5"/>
      <c r="X19770" s="5"/>
      <c r="Y19770" s="5"/>
      <c r="Z19770" s="5"/>
      <c r="AA19770" s="5"/>
      <c r="AB19770" s="5"/>
      <c r="AC19770" s="5"/>
      <c r="AD19770" s="5"/>
      <c r="AE19770" s="5"/>
      <c r="AF19770" s="5"/>
      <c r="AG19770" s="11"/>
    </row>
    <row r="19771" spans="1:33">
      <c r="A19771" s="5"/>
      <c r="B19771" s="5"/>
      <c r="C19771" s="5"/>
      <c r="D19771" s="5"/>
      <c r="E19771" s="5"/>
      <c r="F19771" s="5"/>
      <c r="G19771" s="5"/>
      <c r="H19771" s="5"/>
      <c r="I19771" s="5"/>
      <c r="J19771" s="5"/>
      <c r="K19771" s="5"/>
      <c r="L19771" s="5"/>
      <c r="M19771" s="5"/>
      <c r="N19771" s="5"/>
      <c r="O19771" s="5"/>
      <c r="P19771" s="5"/>
      <c r="Q19771" s="5"/>
      <c r="R19771" s="5"/>
      <c r="S19771" s="5"/>
      <c r="T19771" s="5"/>
      <c r="U19771" s="5"/>
      <c r="V19771" s="5"/>
      <c r="W19771" s="5"/>
      <c r="X19771" s="5"/>
      <c r="Y19771" s="5"/>
      <c r="Z19771" s="5"/>
      <c r="AA19771" s="5"/>
      <c r="AB19771" s="5"/>
      <c r="AC19771" s="5"/>
      <c r="AD19771" s="5"/>
      <c r="AE19771" s="5"/>
      <c r="AF19771" s="5"/>
      <c r="AG19771" s="11"/>
    </row>
    <row r="19772" spans="1:33">
      <c r="A19772" s="5"/>
      <c r="B19772" s="5"/>
      <c r="C19772" s="5"/>
      <c r="D19772" s="5"/>
      <c r="E19772" s="5"/>
      <c r="F19772" s="5"/>
      <c r="G19772" s="5"/>
      <c r="H19772" s="5"/>
      <c r="I19772" s="5"/>
      <c r="J19772" s="5"/>
      <c r="K19772" s="5"/>
      <c r="L19772" s="5"/>
      <c r="M19772" s="5"/>
      <c r="N19772" s="5"/>
      <c r="O19772" s="5"/>
      <c r="P19772" s="5"/>
      <c r="Q19772" s="5"/>
      <c r="R19772" s="5"/>
      <c r="S19772" s="5"/>
      <c r="T19772" s="5"/>
      <c r="U19772" s="5"/>
      <c r="V19772" s="5"/>
      <c r="W19772" s="5"/>
      <c r="X19772" s="5"/>
      <c r="Y19772" s="5"/>
      <c r="Z19772" s="5"/>
      <c r="AA19772" s="5"/>
      <c r="AB19772" s="5"/>
      <c r="AC19772" s="5"/>
      <c r="AD19772" s="5"/>
      <c r="AE19772" s="5"/>
      <c r="AF19772" s="5"/>
      <c r="AG19772" s="11"/>
    </row>
    <row r="19773" spans="1:33">
      <c r="A19773" s="5"/>
      <c r="B19773" s="5"/>
      <c r="C19773" s="5"/>
      <c r="D19773" s="5"/>
      <c r="E19773" s="5"/>
      <c r="F19773" s="5"/>
      <c r="G19773" s="5"/>
      <c r="H19773" s="5"/>
      <c r="I19773" s="5"/>
      <c r="J19773" s="5"/>
      <c r="K19773" s="5"/>
      <c r="L19773" s="5"/>
      <c r="M19773" s="5"/>
      <c r="N19773" s="5"/>
      <c r="O19773" s="5"/>
      <c r="P19773" s="5"/>
      <c r="Q19773" s="5"/>
      <c r="R19773" s="5"/>
      <c r="S19773" s="5"/>
      <c r="T19773" s="5"/>
      <c r="U19773" s="5"/>
      <c r="V19773" s="5"/>
      <c r="W19773" s="5"/>
      <c r="X19773" s="5"/>
      <c r="Y19773" s="5"/>
      <c r="Z19773" s="5"/>
      <c r="AA19773" s="5"/>
      <c r="AB19773" s="5"/>
      <c r="AC19773" s="5"/>
      <c r="AD19773" s="5"/>
      <c r="AE19773" s="5"/>
      <c r="AF19773" s="5"/>
      <c r="AG19773" s="11"/>
    </row>
    <row r="19774" spans="1:33">
      <c r="A19774" s="5"/>
      <c r="B19774" s="5"/>
      <c r="C19774" s="5"/>
      <c r="D19774" s="5"/>
      <c r="E19774" s="5"/>
      <c r="F19774" s="5"/>
      <c r="G19774" s="5"/>
      <c r="H19774" s="5"/>
      <c r="I19774" s="5"/>
      <c r="J19774" s="5"/>
      <c r="K19774" s="5"/>
      <c r="L19774" s="5"/>
      <c r="M19774" s="5"/>
      <c r="N19774" s="5"/>
      <c r="O19774" s="5"/>
      <c r="P19774" s="5"/>
      <c r="Q19774" s="5"/>
      <c r="R19774" s="5"/>
      <c r="S19774" s="5"/>
      <c r="T19774" s="5"/>
      <c r="U19774" s="5"/>
      <c r="V19774" s="5"/>
      <c r="W19774" s="5"/>
      <c r="X19774" s="5"/>
      <c r="Y19774" s="5"/>
      <c r="Z19774" s="5"/>
      <c r="AA19774" s="5"/>
      <c r="AB19774" s="5"/>
      <c r="AC19774" s="5"/>
      <c r="AD19774" s="5"/>
      <c r="AE19774" s="5"/>
      <c r="AF19774" s="5"/>
      <c r="AG19774" s="11"/>
    </row>
    <row r="19775" spans="1:33">
      <c r="A19775" s="5"/>
      <c r="B19775" s="5"/>
      <c r="C19775" s="5"/>
      <c r="D19775" s="5"/>
      <c r="E19775" s="5"/>
      <c r="F19775" s="5"/>
      <c r="G19775" s="5"/>
      <c r="H19775" s="5"/>
      <c r="I19775" s="5"/>
      <c r="J19775" s="5"/>
      <c r="K19775" s="5"/>
      <c r="L19775" s="5"/>
      <c r="M19775" s="5"/>
      <c r="N19775" s="5"/>
      <c r="O19775" s="5"/>
      <c r="P19775" s="5"/>
      <c r="Q19775" s="5"/>
      <c r="R19775" s="5"/>
      <c r="S19775" s="5"/>
      <c r="T19775" s="5"/>
      <c r="U19775" s="5"/>
      <c r="V19775" s="5"/>
      <c r="W19775" s="5"/>
      <c r="X19775" s="5"/>
      <c r="Y19775" s="5"/>
      <c r="Z19775" s="5"/>
      <c r="AA19775" s="5"/>
      <c r="AB19775" s="5"/>
      <c r="AC19775" s="5"/>
      <c r="AD19775" s="5"/>
      <c r="AE19775" s="5"/>
      <c r="AF19775" s="5"/>
      <c r="AG19775" s="11"/>
    </row>
    <row r="19776" spans="1:33">
      <c r="A19776" s="5"/>
      <c r="B19776" s="5"/>
      <c r="C19776" s="5"/>
      <c r="D19776" s="5"/>
      <c r="E19776" s="5"/>
      <c r="F19776" s="5"/>
      <c r="G19776" s="5"/>
      <c r="H19776" s="5"/>
      <c r="I19776" s="5"/>
      <c r="J19776" s="5"/>
      <c r="K19776" s="5"/>
      <c r="L19776" s="5"/>
      <c r="M19776" s="5"/>
      <c r="N19776" s="5"/>
      <c r="O19776" s="5"/>
      <c r="P19776" s="5"/>
      <c r="Q19776" s="5"/>
      <c r="R19776" s="5"/>
      <c r="S19776" s="5"/>
      <c r="T19776" s="5"/>
      <c r="U19776" s="5"/>
      <c r="V19776" s="5"/>
      <c r="W19776" s="5"/>
      <c r="X19776" s="5"/>
      <c r="Y19776" s="5"/>
      <c r="Z19776" s="5"/>
      <c r="AA19776" s="5"/>
      <c r="AB19776" s="5"/>
      <c r="AC19776" s="5"/>
      <c r="AD19776" s="5"/>
      <c r="AE19776" s="5"/>
      <c r="AF19776" s="5"/>
      <c r="AG19776" s="11"/>
    </row>
    <row r="19777" spans="1:33">
      <c r="A19777" s="5"/>
      <c r="B19777" s="5"/>
      <c r="C19777" s="5"/>
      <c r="D19777" s="5"/>
      <c r="E19777" s="5"/>
      <c r="F19777" s="5"/>
      <c r="G19777" s="5"/>
      <c r="H19777" s="5"/>
      <c r="I19777" s="5"/>
      <c r="J19777" s="5"/>
      <c r="K19777" s="5"/>
      <c r="L19777" s="5"/>
      <c r="M19777" s="5"/>
      <c r="N19777" s="5"/>
      <c r="O19777" s="5"/>
      <c r="P19777" s="5"/>
      <c r="Q19777" s="5"/>
      <c r="R19777" s="5"/>
      <c r="S19777" s="5"/>
      <c r="T19777" s="5"/>
      <c r="U19777" s="5"/>
      <c r="V19777" s="5"/>
      <c r="W19777" s="5"/>
      <c r="X19777" s="5"/>
      <c r="Y19777" s="5"/>
      <c r="Z19777" s="5"/>
      <c r="AA19777" s="5"/>
      <c r="AB19777" s="5"/>
      <c r="AC19777" s="5"/>
      <c r="AD19777" s="5"/>
      <c r="AE19777" s="5"/>
      <c r="AF19777" s="5"/>
      <c r="AG19777" s="11"/>
    </row>
    <row r="19778" spans="1:33">
      <c r="A19778" s="5"/>
      <c r="B19778" s="5"/>
      <c r="C19778" s="5"/>
      <c r="D19778" s="5"/>
      <c r="E19778" s="5"/>
      <c r="F19778" s="5"/>
      <c r="G19778" s="5"/>
      <c r="H19778" s="5"/>
      <c r="I19778" s="5"/>
      <c r="J19778" s="5"/>
      <c r="K19778" s="5"/>
      <c r="L19778" s="5"/>
      <c r="M19778" s="5"/>
      <c r="N19778" s="5"/>
      <c r="O19778" s="5"/>
      <c r="P19778" s="5"/>
      <c r="Q19778" s="5"/>
      <c r="R19778" s="5"/>
      <c r="S19778" s="5"/>
      <c r="T19778" s="5"/>
      <c r="U19778" s="5"/>
      <c r="V19778" s="5"/>
      <c r="W19778" s="5"/>
      <c r="X19778" s="5"/>
      <c r="Y19778" s="5"/>
      <c r="Z19778" s="5"/>
      <c r="AA19778" s="5"/>
      <c r="AB19778" s="5"/>
      <c r="AC19778" s="5"/>
      <c r="AD19778" s="5"/>
      <c r="AE19778" s="5"/>
      <c r="AF19778" s="5"/>
      <c r="AG19778" s="11"/>
    </row>
    <row r="19779" spans="1:33">
      <c r="A19779" s="5"/>
      <c r="B19779" s="5"/>
      <c r="C19779" s="5"/>
      <c r="D19779" s="5"/>
      <c r="E19779" s="5"/>
      <c r="F19779" s="5"/>
      <c r="G19779" s="5"/>
      <c r="H19779" s="5"/>
      <c r="I19779" s="5"/>
      <c r="J19779" s="5"/>
      <c r="K19779" s="5"/>
      <c r="L19779" s="5"/>
      <c r="M19779" s="5"/>
      <c r="N19779" s="5"/>
      <c r="O19779" s="5"/>
      <c r="P19779" s="5"/>
      <c r="Q19779" s="5"/>
      <c r="R19779" s="5"/>
      <c r="S19779" s="5"/>
      <c r="T19779" s="5"/>
      <c r="U19779" s="5"/>
      <c r="V19779" s="5"/>
      <c r="W19779" s="5"/>
      <c r="X19779" s="5"/>
      <c r="Y19779" s="5"/>
      <c r="Z19779" s="5"/>
      <c r="AA19779" s="5"/>
      <c r="AB19779" s="5"/>
      <c r="AC19779" s="5"/>
      <c r="AD19779" s="5"/>
      <c r="AE19779" s="5"/>
      <c r="AF19779" s="5"/>
      <c r="AG19779" s="11"/>
    </row>
    <row r="19780" spans="1:33">
      <c r="A19780" s="5"/>
      <c r="B19780" s="5"/>
      <c r="C19780" s="5"/>
      <c r="D19780" s="5"/>
      <c r="E19780" s="5"/>
      <c r="F19780" s="5"/>
      <c r="G19780" s="5"/>
      <c r="H19780" s="5"/>
      <c r="I19780" s="5"/>
      <c r="J19780" s="5"/>
      <c r="K19780" s="5"/>
      <c r="L19780" s="5"/>
      <c r="M19780" s="5"/>
      <c r="N19780" s="5"/>
      <c r="O19780" s="5"/>
      <c r="P19780" s="5"/>
      <c r="Q19780" s="5"/>
      <c r="R19780" s="5"/>
      <c r="S19780" s="5"/>
      <c r="T19780" s="5"/>
      <c r="U19780" s="5"/>
      <c r="V19780" s="5"/>
      <c r="W19780" s="5"/>
      <c r="X19780" s="5"/>
      <c r="Y19780" s="5"/>
      <c r="Z19780" s="5"/>
      <c r="AA19780" s="5"/>
      <c r="AB19780" s="5"/>
      <c r="AC19780" s="5"/>
      <c r="AD19780" s="5"/>
      <c r="AE19780" s="5"/>
      <c r="AF19780" s="5"/>
      <c r="AG19780" s="11"/>
    </row>
    <row r="19781" spans="1:33">
      <c r="A19781" s="5"/>
      <c r="B19781" s="5"/>
      <c r="C19781" s="5"/>
      <c r="D19781" s="5"/>
      <c r="E19781" s="5"/>
      <c r="F19781" s="5"/>
      <c r="G19781" s="5"/>
      <c r="H19781" s="5"/>
      <c r="I19781" s="5"/>
      <c r="J19781" s="5"/>
      <c r="K19781" s="5"/>
      <c r="L19781" s="5"/>
      <c r="M19781" s="5"/>
      <c r="N19781" s="5"/>
      <c r="O19781" s="5"/>
      <c r="P19781" s="5"/>
      <c r="Q19781" s="5"/>
      <c r="R19781" s="5"/>
      <c r="S19781" s="5"/>
      <c r="T19781" s="5"/>
      <c r="U19781" s="5"/>
      <c r="V19781" s="5"/>
      <c r="W19781" s="5"/>
      <c r="X19781" s="5"/>
      <c r="Y19781" s="5"/>
      <c r="Z19781" s="5"/>
      <c r="AA19781" s="5"/>
      <c r="AB19781" s="5"/>
      <c r="AC19781" s="5"/>
      <c r="AD19781" s="5"/>
      <c r="AE19781" s="5"/>
      <c r="AF19781" s="5"/>
      <c r="AG19781" s="11"/>
    </row>
    <row r="19782" spans="1:33">
      <c r="A19782" s="5"/>
      <c r="B19782" s="5"/>
      <c r="C19782" s="5"/>
      <c r="D19782" s="5"/>
      <c r="E19782" s="5"/>
      <c r="F19782" s="5"/>
      <c r="G19782" s="5"/>
      <c r="H19782" s="5"/>
      <c r="I19782" s="5"/>
      <c r="J19782" s="5"/>
      <c r="K19782" s="5"/>
      <c r="L19782" s="5"/>
      <c r="M19782" s="5"/>
      <c r="N19782" s="5"/>
      <c r="O19782" s="5"/>
      <c r="P19782" s="5"/>
      <c r="Q19782" s="5"/>
      <c r="R19782" s="5"/>
      <c r="S19782" s="5"/>
      <c r="T19782" s="5"/>
      <c r="U19782" s="5"/>
      <c r="V19782" s="5"/>
      <c r="W19782" s="5"/>
      <c r="X19782" s="5"/>
      <c r="Y19782" s="5"/>
      <c r="Z19782" s="5"/>
      <c r="AA19782" s="5"/>
      <c r="AB19782" s="5"/>
      <c r="AC19782" s="5"/>
      <c r="AD19782" s="5"/>
      <c r="AE19782" s="5"/>
      <c r="AF19782" s="5"/>
      <c r="AG19782" s="11"/>
    </row>
    <row r="19783" spans="1:33">
      <c r="A19783" s="5"/>
      <c r="B19783" s="5"/>
      <c r="C19783" s="5"/>
      <c r="D19783" s="5"/>
      <c r="E19783" s="5"/>
      <c r="F19783" s="5"/>
      <c r="G19783" s="5"/>
      <c r="H19783" s="5"/>
      <c r="I19783" s="5"/>
      <c r="J19783" s="5"/>
      <c r="K19783" s="5"/>
      <c r="L19783" s="5"/>
      <c r="M19783" s="5"/>
      <c r="N19783" s="5"/>
      <c r="O19783" s="5"/>
      <c r="P19783" s="5"/>
      <c r="Q19783" s="5"/>
      <c r="R19783" s="5"/>
      <c r="S19783" s="5"/>
      <c r="T19783" s="5"/>
      <c r="U19783" s="5"/>
      <c r="V19783" s="5"/>
      <c r="W19783" s="5"/>
      <c r="X19783" s="5"/>
      <c r="Y19783" s="5"/>
      <c r="Z19783" s="5"/>
      <c r="AA19783" s="5"/>
      <c r="AB19783" s="5"/>
      <c r="AC19783" s="5"/>
      <c r="AD19783" s="5"/>
      <c r="AE19783" s="5"/>
      <c r="AF19783" s="5"/>
      <c r="AG19783" s="11"/>
    </row>
    <row r="19784" spans="1:33">
      <c r="A19784" s="5"/>
      <c r="B19784" s="5"/>
      <c r="C19784" s="5"/>
      <c r="D19784" s="5"/>
      <c r="E19784" s="5"/>
      <c r="F19784" s="5"/>
      <c r="G19784" s="5"/>
      <c r="H19784" s="5"/>
      <c r="I19784" s="5"/>
      <c r="J19784" s="5"/>
      <c r="K19784" s="5"/>
      <c r="L19784" s="5"/>
      <c r="M19784" s="5"/>
      <c r="N19784" s="5"/>
      <c r="O19784" s="5"/>
      <c r="P19784" s="5"/>
      <c r="Q19784" s="5"/>
      <c r="R19784" s="5"/>
      <c r="S19784" s="5"/>
      <c r="T19784" s="5"/>
      <c r="U19784" s="5"/>
      <c r="V19784" s="5"/>
      <c r="W19784" s="5"/>
      <c r="X19784" s="5"/>
      <c r="Y19784" s="5"/>
      <c r="Z19784" s="5"/>
      <c r="AA19784" s="5"/>
      <c r="AB19784" s="5"/>
      <c r="AC19784" s="5"/>
      <c r="AD19784" s="5"/>
      <c r="AE19784" s="5"/>
      <c r="AF19784" s="5"/>
      <c r="AG19784" s="11"/>
    </row>
    <row r="19785" spans="1:33">
      <c r="A19785" s="5"/>
      <c r="B19785" s="5"/>
      <c r="C19785" s="5"/>
      <c r="D19785" s="5"/>
      <c r="E19785" s="5"/>
      <c r="F19785" s="5"/>
      <c r="G19785" s="5"/>
      <c r="H19785" s="5"/>
      <c r="I19785" s="5"/>
      <c r="J19785" s="5"/>
      <c r="K19785" s="5"/>
      <c r="L19785" s="5"/>
      <c r="M19785" s="5"/>
      <c r="N19785" s="5"/>
      <c r="O19785" s="5"/>
      <c r="P19785" s="5"/>
      <c r="Q19785" s="5"/>
      <c r="R19785" s="5"/>
      <c r="S19785" s="5"/>
      <c r="T19785" s="5"/>
      <c r="U19785" s="5"/>
      <c r="V19785" s="5"/>
      <c r="W19785" s="5"/>
      <c r="X19785" s="5"/>
      <c r="Y19785" s="5"/>
      <c r="Z19785" s="5"/>
      <c r="AA19785" s="5"/>
      <c r="AB19785" s="5"/>
      <c r="AC19785" s="5"/>
      <c r="AD19785" s="5"/>
      <c r="AE19785" s="5"/>
      <c r="AF19785" s="5"/>
      <c r="AG19785" s="11"/>
    </row>
    <row r="19786" spans="1:33">
      <c r="A19786" s="5"/>
      <c r="B19786" s="5"/>
      <c r="C19786" s="5"/>
      <c r="D19786" s="5"/>
      <c r="E19786" s="5"/>
      <c r="F19786" s="5"/>
      <c r="G19786" s="5"/>
      <c r="H19786" s="5"/>
      <c r="I19786" s="5"/>
      <c r="J19786" s="5"/>
      <c r="K19786" s="5"/>
      <c r="L19786" s="5"/>
      <c r="M19786" s="5"/>
      <c r="N19786" s="5"/>
      <c r="O19786" s="5"/>
      <c r="P19786" s="5"/>
      <c r="Q19786" s="5"/>
      <c r="R19786" s="5"/>
      <c r="S19786" s="5"/>
      <c r="T19786" s="5"/>
      <c r="U19786" s="5"/>
      <c r="V19786" s="5"/>
      <c r="W19786" s="5"/>
      <c r="X19786" s="5"/>
      <c r="Y19786" s="5"/>
      <c r="Z19786" s="5"/>
      <c r="AA19786" s="5"/>
      <c r="AB19786" s="5"/>
      <c r="AC19786" s="5"/>
      <c r="AD19786" s="5"/>
      <c r="AE19786" s="5"/>
      <c r="AF19786" s="5"/>
      <c r="AG19786" s="11"/>
    </row>
    <row r="19787" spans="1:33">
      <c r="A19787" s="5"/>
      <c r="B19787" s="5"/>
      <c r="C19787" s="5"/>
      <c r="D19787" s="5"/>
      <c r="E19787" s="5"/>
      <c r="F19787" s="5"/>
      <c r="G19787" s="5"/>
      <c r="H19787" s="5"/>
      <c r="I19787" s="5"/>
      <c r="J19787" s="5"/>
      <c r="K19787" s="5"/>
      <c r="L19787" s="5"/>
      <c r="M19787" s="5"/>
      <c r="N19787" s="5"/>
      <c r="O19787" s="5"/>
      <c r="P19787" s="5"/>
      <c r="Q19787" s="5"/>
      <c r="R19787" s="5"/>
      <c r="S19787" s="5"/>
      <c r="T19787" s="5"/>
      <c r="U19787" s="5"/>
      <c r="V19787" s="5"/>
      <c r="W19787" s="5"/>
      <c r="X19787" s="5"/>
      <c r="Y19787" s="5"/>
      <c r="Z19787" s="5"/>
      <c r="AA19787" s="5"/>
      <c r="AB19787" s="5"/>
      <c r="AC19787" s="5"/>
      <c r="AD19787" s="5"/>
      <c r="AE19787" s="5"/>
      <c r="AF19787" s="5"/>
      <c r="AG19787" s="11"/>
    </row>
    <row r="19788" spans="1:33">
      <c r="A19788" s="5"/>
      <c r="B19788" s="5"/>
      <c r="C19788" s="5"/>
      <c r="D19788" s="5"/>
      <c r="E19788" s="5"/>
      <c r="F19788" s="5"/>
      <c r="G19788" s="5"/>
      <c r="H19788" s="5"/>
      <c r="I19788" s="5"/>
      <c r="J19788" s="5"/>
      <c r="K19788" s="5"/>
      <c r="L19788" s="5"/>
      <c r="M19788" s="5"/>
      <c r="N19788" s="5"/>
      <c r="O19788" s="5"/>
      <c r="P19788" s="5"/>
      <c r="Q19788" s="5"/>
      <c r="R19788" s="5"/>
      <c r="S19788" s="5"/>
      <c r="T19788" s="5"/>
      <c r="U19788" s="5"/>
      <c r="V19788" s="5"/>
      <c r="W19788" s="5"/>
      <c r="X19788" s="5"/>
      <c r="Y19788" s="5"/>
      <c r="Z19788" s="5"/>
      <c r="AA19788" s="5"/>
      <c r="AB19788" s="5"/>
      <c r="AC19788" s="5"/>
      <c r="AD19788" s="5"/>
      <c r="AE19788" s="5"/>
      <c r="AF19788" s="5"/>
      <c r="AG19788" s="11"/>
    </row>
    <row r="19789" spans="1:33">
      <c r="A19789" s="5"/>
      <c r="B19789" s="5"/>
      <c r="C19789" s="5"/>
      <c r="D19789" s="5"/>
      <c r="E19789" s="5"/>
      <c r="F19789" s="5"/>
      <c r="G19789" s="5"/>
      <c r="H19789" s="5"/>
      <c r="I19789" s="5"/>
      <c r="J19789" s="5"/>
      <c r="K19789" s="5"/>
      <c r="L19789" s="5"/>
      <c r="M19789" s="5"/>
      <c r="N19789" s="5"/>
      <c r="O19789" s="5"/>
      <c r="P19789" s="5"/>
      <c r="Q19789" s="5"/>
      <c r="R19789" s="5"/>
      <c r="S19789" s="5"/>
      <c r="T19789" s="5"/>
      <c r="U19789" s="5"/>
      <c r="V19789" s="5"/>
      <c r="W19789" s="5"/>
      <c r="X19789" s="5"/>
      <c r="Y19789" s="5"/>
      <c r="Z19789" s="5"/>
      <c r="AA19789" s="5"/>
      <c r="AB19789" s="5"/>
      <c r="AC19789" s="5"/>
      <c r="AD19789" s="5"/>
      <c r="AE19789" s="5"/>
      <c r="AF19789" s="5"/>
      <c r="AG19789" s="11"/>
    </row>
    <row r="19790" spans="1:33">
      <c r="A19790" s="5"/>
      <c r="B19790" s="5"/>
      <c r="C19790" s="5"/>
      <c r="D19790" s="5"/>
      <c r="E19790" s="5"/>
      <c r="F19790" s="5"/>
      <c r="G19790" s="5"/>
      <c r="H19790" s="5"/>
      <c r="I19790" s="5"/>
      <c r="J19790" s="5"/>
      <c r="K19790" s="5"/>
      <c r="L19790" s="5"/>
      <c r="M19790" s="5"/>
      <c r="N19790" s="5"/>
      <c r="O19790" s="5"/>
      <c r="P19790" s="5"/>
      <c r="Q19790" s="5"/>
      <c r="R19790" s="5"/>
      <c r="S19790" s="5"/>
      <c r="T19790" s="5"/>
      <c r="U19790" s="5"/>
      <c r="V19790" s="5"/>
      <c r="W19790" s="5"/>
      <c r="X19790" s="5"/>
      <c r="Y19790" s="5"/>
      <c r="Z19790" s="5"/>
      <c r="AA19790" s="5"/>
      <c r="AB19790" s="5"/>
      <c r="AC19790" s="5"/>
      <c r="AD19790" s="5"/>
      <c r="AE19790" s="5"/>
      <c r="AF19790" s="5"/>
      <c r="AG19790" s="11"/>
    </row>
    <row r="19791" spans="1:33">
      <c r="A19791" s="5"/>
      <c r="B19791" s="5"/>
      <c r="C19791" s="5"/>
      <c r="D19791" s="5"/>
      <c r="E19791" s="5"/>
      <c r="F19791" s="5"/>
      <c r="G19791" s="5"/>
      <c r="H19791" s="5"/>
      <c r="I19791" s="5"/>
      <c r="J19791" s="5"/>
      <c r="K19791" s="5"/>
      <c r="L19791" s="5"/>
      <c r="M19791" s="5"/>
      <c r="N19791" s="5"/>
      <c r="O19791" s="5"/>
      <c r="P19791" s="5"/>
      <c r="Q19791" s="5"/>
      <c r="R19791" s="5"/>
      <c r="S19791" s="5"/>
      <c r="T19791" s="5"/>
      <c r="U19791" s="5"/>
      <c r="V19791" s="5"/>
      <c r="W19791" s="5"/>
      <c r="X19791" s="5"/>
      <c r="Y19791" s="5"/>
      <c r="Z19791" s="5"/>
      <c r="AA19791" s="5"/>
      <c r="AB19791" s="5"/>
      <c r="AC19791" s="5"/>
      <c r="AD19791" s="5"/>
      <c r="AE19791" s="5"/>
      <c r="AF19791" s="5"/>
      <c r="AG19791" s="11"/>
    </row>
    <row r="19792" spans="1:33">
      <c r="A19792" s="5"/>
      <c r="B19792" s="5"/>
      <c r="C19792" s="5"/>
      <c r="D19792" s="5"/>
      <c r="E19792" s="5"/>
      <c r="F19792" s="5"/>
      <c r="G19792" s="5"/>
      <c r="H19792" s="5"/>
      <c r="I19792" s="5"/>
      <c r="J19792" s="5"/>
      <c r="K19792" s="5"/>
      <c r="L19792" s="5"/>
      <c r="M19792" s="5"/>
      <c r="N19792" s="5"/>
      <c r="O19792" s="5"/>
      <c r="P19792" s="5"/>
      <c r="Q19792" s="5"/>
      <c r="R19792" s="5"/>
      <c r="S19792" s="5"/>
      <c r="T19792" s="5"/>
      <c r="U19792" s="5"/>
      <c r="V19792" s="5"/>
      <c r="W19792" s="5"/>
      <c r="X19792" s="5"/>
      <c r="Y19792" s="5"/>
      <c r="Z19792" s="5"/>
      <c r="AA19792" s="5"/>
      <c r="AB19792" s="5"/>
      <c r="AC19792" s="5"/>
      <c r="AD19792" s="5"/>
      <c r="AE19792" s="5"/>
      <c r="AF19792" s="5"/>
      <c r="AG19792" s="11"/>
    </row>
    <row r="19793" spans="1:33">
      <c r="A19793" s="5"/>
      <c r="B19793" s="5"/>
      <c r="C19793" s="5"/>
      <c r="D19793" s="5"/>
      <c r="E19793" s="5"/>
      <c r="F19793" s="5"/>
      <c r="G19793" s="5"/>
      <c r="H19793" s="5"/>
      <c r="I19793" s="5"/>
      <c r="J19793" s="5"/>
      <c r="K19793" s="5"/>
      <c r="L19793" s="5"/>
      <c r="M19793" s="5"/>
      <c r="N19793" s="5"/>
      <c r="O19793" s="5"/>
      <c r="P19793" s="5"/>
      <c r="Q19793" s="5"/>
      <c r="R19793" s="5"/>
      <c r="S19793" s="5"/>
      <c r="T19793" s="5"/>
      <c r="U19793" s="5"/>
      <c r="V19793" s="5"/>
      <c r="W19793" s="5"/>
      <c r="X19793" s="5"/>
      <c r="Y19793" s="5"/>
      <c r="Z19793" s="5"/>
      <c r="AA19793" s="5"/>
      <c r="AB19793" s="5"/>
      <c r="AC19793" s="5"/>
      <c r="AD19793" s="5"/>
      <c r="AE19793" s="5"/>
      <c r="AF19793" s="5"/>
      <c r="AG19793" s="11"/>
    </row>
    <row r="19794" spans="1:33">
      <c r="A19794" s="5"/>
      <c r="B19794" s="5"/>
      <c r="C19794" s="5"/>
      <c r="D19794" s="5"/>
      <c r="E19794" s="5"/>
      <c r="F19794" s="5"/>
      <c r="G19794" s="5"/>
      <c r="H19794" s="5"/>
      <c r="I19794" s="5"/>
      <c r="J19794" s="5"/>
      <c r="K19794" s="5"/>
      <c r="L19794" s="5"/>
      <c r="M19794" s="5"/>
      <c r="N19794" s="5"/>
      <c r="O19794" s="5"/>
      <c r="P19794" s="5"/>
      <c r="Q19794" s="5"/>
      <c r="R19794" s="5"/>
      <c r="S19794" s="5"/>
      <c r="T19794" s="5"/>
      <c r="U19794" s="5"/>
      <c r="V19794" s="5"/>
      <c r="W19794" s="5"/>
      <c r="X19794" s="5"/>
      <c r="Y19794" s="5"/>
      <c r="Z19794" s="5"/>
      <c r="AA19794" s="5"/>
      <c r="AB19794" s="5"/>
      <c r="AC19794" s="5"/>
      <c r="AD19794" s="5"/>
      <c r="AE19794" s="5"/>
      <c r="AF19794" s="5"/>
      <c r="AG19794" s="11"/>
    </row>
    <row r="19795" spans="1:33">
      <c r="A19795" s="5"/>
      <c r="B19795" s="5"/>
      <c r="C19795" s="5"/>
      <c r="D19795" s="5"/>
      <c r="E19795" s="5"/>
      <c r="F19795" s="5"/>
      <c r="G19795" s="5"/>
      <c r="H19795" s="5"/>
      <c r="I19795" s="5"/>
      <c r="J19795" s="5"/>
      <c r="K19795" s="5"/>
      <c r="L19795" s="5"/>
      <c r="M19795" s="5"/>
      <c r="N19795" s="5"/>
      <c r="O19795" s="5"/>
      <c r="P19795" s="5"/>
      <c r="Q19795" s="5"/>
      <c r="R19795" s="5"/>
      <c r="S19795" s="5"/>
      <c r="T19795" s="5"/>
      <c r="U19795" s="5"/>
      <c r="V19795" s="5"/>
      <c r="W19795" s="5"/>
      <c r="X19795" s="5"/>
      <c r="Y19795" s="5"/>
      <c r="Z19795" s="5"/>
      <c r="AA19795" s="5"/>
      <c r="AB19795" s="5"/>
      <c r="AC19795" s="5"/>
      <c r="AD19795" s="5"/>
      <c r="AE19795" s="5"/>
      <c r="AF19795" s="5"/>
      <c r="AG19795" s="11"/>
    </row>
    <row r="19796" spans="1:33">
      <c r="A19796" s="5"/>
      <c r="B19796" s="5"/>
      <c r="C19796" s="5"/>
      <c r="D19796" s="5"/>
      <c r="E19796" s="5"/>
      <c r="F19796" s="5"/>
      <c r="G19796" s="5"/>
      <c r="H19796" s="5"/>
      <c r="I19796" s="5"/>
      <c r="J19796" s="5"/>
      <c r="K19796" s="5"/>
      <c r="L19796" s="5"/>
      <c r="M19796" s="5"/>
      <c r="N19796" s="5"/>
      <c r="O19796" s="5"/>
      <c r="P19796" s="5"/>
      <c r="Q19796" s="5"/>
      <c r="R19796" s="5"/>
      <c r="S19796" s="5"/>
      <c r="T19796" s="5"/>
      <c r="U19796" s="5"/>
      <c r="V19796" s="5"/>
      <c r="W19796" s="5"/>
      <c r="X19796" s="5"/>
      <c r="Y19796" s="5"/>
      <c r="Z19796" s="5"/>
      <c r="AA19796" s="5"/>
      <c r="AB19796" s="5"/>
      <c r="AC19796" s="5"/>
      <c r="AD19796" s="5"/>
      <c r="AE19796" s="5"/>
      <c r="AF19796" s="5"/>
      <c r="AG19796" s="11"/>
    </row>
    <row r="19797" spans="1:33">
      <c r="A19797" s="5"/>
      <c r="B19797" s="5"/>
      <c r="C19797" s="5"/>
      <c r="D19797" s="5"/>
      <c r="E19797" s="5"/>
      <c r="F19797" s="5"/>
      <c r="G19797" s="5"/>
      <c r="H19797" s="5"/>
      <c r="I19797" s="5"/>
      <c r="J19797" s="5"/>
      <c r="K19797" s="5"/>
      <c r="L19797" s="5"/>
      <c r="M19797" s="5"/>
      <c r="N19797" s="5"/>
      <c r="O19797" s="5"/>
      <c r="P19797" s="5"/>
      <c r="Q19797" s="5"/>
      <c r="R19797" s="5"/>
      <c r="S19797" s="5"/>
      <c r="T19797" s="5"/>
      <c r="U19797" s="5"/>
      <c r="V19797" s="5"/>
      <c r="W19797" s="5"/>
      <c r="X19797" s="5"/>
      <c r="Y19797" s="5"/>
      <c r="Z19797" s="5"/>
      <c r="AA19797" s="5"/>
      <c r="AB19797" s="5"/>
      <c r="AC19797" s="5"/>
      <c r="AD19797" s="5"/>
      <c r="AE19797" s="5"/>
      <c r="AF19797" s="5"/>
      <c r="AG19797" s="11"/>
    </row>
    <row r="19798" spans="1:33">
      <c r="A19798" s="5"/>
      <c r="B19798" s="5"/>
      <c r="C19798" s="5"/>
      <c r="D19798" s="5"/>
      <c r="E19798" s="5"/>
      <c r="F19798" s="5"/>
      <c r="G19798" s="5"/>
      <c r="H19798" s="5"/>
      <c r="I19798" s="5"/>
      <c r="J19798" s="5"/>
      <c r="K19798" s="5"/>
      <c r="L19798" s="5"/>
      <c r="M19798" s="5"/>
      <c r="N19798" s="5"/>
      <c r="O19798" s="5"/>
      <c r="P19798" s="5"/>
      <c r="Q19798" s="5"/>
      <c r="R19798" s="5"/>
      <c r="S19798" s="5"/>
      <c r="T19798" s="5"/>
      <c r="U19798" s="5"/>
      <c r="V19798" s="5"/>
      <c r="W19798" s="5"/>
      <c r="X19798" s="5"/>
      <c r="Y19798" s="5"/>
      <c r="Z19798" s="5"/>
      <c r="AA19798" s="5"/>
      <c r="AB19798" s="5"/>
      <c r="AC19798" s="5"/>
      <c r="AD19798" s="5"/>
      <c r="AE19798" s="5"/>
      <c r="AF19798" s="5"/>
      <c r="AG19798" s="11"/>
    </row>
    <row r="19799" spans="1:33">
      <c r="A19799" s="5"/>
      <c r="B19799" s="5"/>
      <c r="C19799" s="5"/>
      <c r="D19799" s="5"/>
      <c r="E19799" s="5"/>
      <c r="F19799" s="5"/>
      <c r="G19799" s="5"/>
      <c r="H19799" s="5"/>
      <c r="I19799" s="5"/>
      <c r="J19799" s="5"/>
      <c r="K19799" s="5"/>
      <c r="L19799" s="5"/>
      <c r="M19799" s="5"/>
      <c r="N19799" s="5"/>
      <c r="O19799" s="5"/>
      <c r="P19799" s="5"/>
      <c r="Q19799" s="5"/>
      <c r="R19799" s="5"/>
      <c r="S19799" s="5"/>
      <c r="T19799" s="5"/>
      <c r="U19799" s="5"/>
      <c r="V19799" s="5"/>
      <c r="W19799" s="5"/>
      <c r="X19799" s="5"/>
      <c r="Y19799" s="5"/>
      <c r="Z19799" s="5"/>
      <c r="AA19799" s="5"/>
      <c r="AB19799" s="5"/>
      <c r="AC19799" s="5"/>
      <c r="AD19799" s="5"/>
      <c r="AE19799" s="5"/>
      <c r="AF19799" s="5"/>
      <c r="AG19799" s="11"/>
    </row>
    <row r="19800" spans="1:33">
      <c r="A19800" s="5"/>
      <c r="B19800" s="5"/>
      <c r="C19800" s="5"/>
      <c r="D19800" s="5"/>
      <c r="E19800" s="5"/>
      <c r="F19800" s="5"/>
      <c r="G19800" s="5"/>
      <c r="H19800" s="5"/>
      <c r="I19800" s="5"/>
      <c r="J19800" s="5"/>
      <c r="K19800" s="5"/>
      <c r="L19800" s="5"/>
      <c r="M19800" s="5"/>
      <c r="N19800" s="5"/>
      <c r="O19800" s="5"/>
      <c r="P19800" s="5"/>
      <c r="Q19800" s="5"/>
      <c r="R19800" s="5"/>
      <c r="S19800" s="5"/>
      <c r="T19800" s="5"/>
      <c r="U19800" s="5"/>
      <c r="V19800" s="5"/>
      <c r="W19800" s="5"/>
      <c r="X19800" s="5"/>
      <c r="Y19800" s="5"/>
      <c r="Z19800" s="5"/>
      <c r="AA19800" s="5"/>
      <c r="AB19800" s="5"/>
      <c r="AC19800" s="5"/>
      <c r="AD19800" s="5"/>
      <c r="AE19800" s="5"/>
      <c r="AF19800" s="5"/>
      <c r="AG19800" s="11"/>
    </row>
    <row r="19801" spans="1:33">
      <c r="A19801" s="5"/>
      <c r="B19801" s="5"/>
      <c r="C19801" s="5"/>
      <c r="D19801" s="5"/>
      <c r="E19801" s="5"/>
      <c r="F19801" s="5"/>
      <c r="G19801" s="5"/>
      <c r="H19801" s="5"/>
      <c r="I19801" s="5"/>
      <c r="J19801" s="5"/>
      <c r="K19801" s="5"/>
      <c r="L19801" s="5"/>
      <c r="M19801" s="5"/>
      <c r="N19801" s="5"/>
      <c r="O19801" s="5"/>
      <c r="P19801" s="5"/>
      <c r="Q19801" s="5"/>
      <c r="R19801" s="5"/>
      <c r="S19801" s="5"/>
      <c r="T19801" s="5"/>
      <c r="U19801" s="5"/>
      <c r="V19801" s="5"/>
      <c r="W19801" s="5"/>
      <c r="X19801" s="5"/>
      <c r="Y19801" s="5"/>
      <c r="Z19801" s="5"/>
      <c r="AA19801" s="5"/>
      <c r="AB19801" s="5"/>
      <c r="AC19801" s="5"/>
      <c r="AD19801" s="5"/>
      <c r="AE19801" s="5"/>
      <c r="AF19801" s="5"/>
      <c r="AG19801" s="11"/>
    </row>
    <row r="19802" spans="1:33">
      <c r="A19802" s="5"/>
      <c r="B19802" s="5"/>
      <c r="C19802" s="5"/>
      <c r="D19802" s="5"/>
      <c r="E19802" s="5"/>
      <c r="F19802" s="5"/>
      <c r="G19802" s="5"/>
      <c r="H19802" s="5"/>
      <c r="I19802" s="5"/>
      <c r="J19802" s="5"/>
      <c r="K19802" s="5"/>
      <c r="L19802" s="5"/>
      <c r="M19802" s="5"/>
      <c r="N19802" s="5"/>
      <c r="O19802" s="5"/>
      <c r="P19802" s="5"/>
      <c r="Q19802" s="5"/>
      <c r="R19802" s="5"/>
      <c r="S19802" s="5"/>
      <c r="T19802" s="5"/>
      <c r="U19802" s="5"/>
      <c r="V19802" s="5"/>
      <c r="W19802" s="5"/>
      <c r="X19802" s="5"/>
      <c r="Y19802" s="5"/>
      <c r="Z19802" s="5"/>
      <c r="AA19802" s="5"/>
      <c r="AB19802" s="5"/>
      <c r="AC19802" s="5"/>
      <c r="AD19802" s="5"/>
      <c r="AE19802" s="5"/>
      <c r="AF19802" s="5"/>
      <c r="AG19802" s="11"/>
    </row>
    <row r="19803" spans="1:33">
      <c r="A19803" s="5"/>
      <c r="B19803" s="5"/>
      <c r="C19803" s="5"/>
      <c r="D19803" s="5"/>
      <c r="E19803" s="5"/>
      <c r="F19803" s="5"/>
      <c r="G19803" s="5"/>
      <c r="H19803" s="5"/>
      <c r="I19803" s="5"/>
      <c r="J19803" s="5"/>
      <c r="K19803" s="5"/>
      <c r="L19803" s="5"/>
      <c r="M19803" s="5"/>
      <c r="N19803" s="5"/>
      <c r="O19803" s="5"/>
      <c r="P19803" s="5"/>
      <c r="Q19803" s="5"/>
      <c r="R19803" s="5"/>
      <c r="S19803" s="5"/>
      <c r="T19803" s="5"/>
      <c r="U19803" s="5"/>
      <c r="V19803" s="5"/>
      <c r="W19803" s="5"/>
      <c r="X19803" s="5"/>
      <c r="Y19803" s="5"/>
      <c r="Z19803" s="5"/>
      <c r="AA19803" s="5"/>
      <c r="AB19803" s="5"/>
      <c r="AC19803" s="5"/>
      <c r="AD19803" s="5"/>
      <c r="AE19803" s="5"/>
      <c r="AF19803" s="5"/>
      <c r="AG19803" s="11"/>
    </row>
    <row r="19804" spans="1:33">
      <c r="A19804" s="5"/>
      <c r="B19804" s="5"/>
      <c r="C19804" s="5"/>
      <c r="D19804" s="5"/>
      <c r="E19804" s="5"/>
      <c r="F19804" s="5"/>
      <c r="G19804" s="5"/>
      <c r="H19804" s="5"/>
      <c r="I19804" s="5"/>
      <c r="J19804" s="5"/>
      <c r="K19804" s="5"/>
      <c r="L19804" s="5"/>
      <c r="M19804" s="5"/>
      <c r="N19804" s="5"/>
      <c r="O19804" s="5"/>
      <c r="P19804" s="5"/>
      <c r="Q19804" s="5"/>
      <c r="R19804" s="5"/>
      <c r="S19804" s="5"/>
      <c r="T19804" s="5"/>
      <c r="U19804" s="5"/>
      <c r="V19804" s="5"/>
      <c r="W19804" s="5"/>
      <c r="X19804" s="5"/>
      <c r="Y19804" s="5"/>
      <c r="Z19804" s="5"/>
      <c r="AA19804" s="5"/>
      <c r="AB19804" s="5"/>
      <c r="AC19804" s="5"/>
      <c r="AD19804" s="5"/>
      <c r="AE19804" s="5"/>
      <c r="AF19804" s="5"/>
      <c r="AG19804" s="11"/>
    </row>
    <row r="19805" spans="1:33">
      <c r="A19805" s="5"/>
      <c r="B19805" s="5"/>
      <c r="C19805" s="5"/>
      <c r="D19805" s="5"/>
      <c r="E19805" s="5"/>
      <c r="F19805" s="5"/>
      <c r="G19805" s="5"/>
      <c r="H19805" s="5"/>
      <c r="I19805" s="5"/>
      <c r="J19805" s="5"/>
      <c r="K19805" s="5"/>
      <c r="L19805" s="5"/>
      <c r="M19805" s="5"/>
      <c r="N19805" s="5"/>
      <c r="O19805" s="5"/>
      <c r="P19805" s="5"/>
      <c r="Q19805" s="5"/>
      <c r="R19805" s="5"/>
      <c r="S19805" s="5"/>
      <c r="T19805" s="5"/>
      <c r="U19805" s="5"/>
      <c r="V19805" s="5"/>
      <c r="W19805" s="5"/>
      <c r="X19805" s="5"/>
      <c r="Y19805" s="5"/>
      <c r="Z19805" s="5"/>
      <c r="AA19805" s="5"/>
      <c r="AB19805" s="5"/>
      <c r="AC19805" s="5"/>
      <c r="AD19805" s="5"/>
      <c r="AE19805" s="5"/>
      <c r="AF19805" s="5"/>
      <c r="AG19805" s="11"/>
    </row>
    <row r="19806" spans="1:33">
      <c r="A19806" s="5"/>
      <c r="B19806" s="5"/>
      <c r="C19806" s="5"/>
      <c r="D19806" s="5"/>
      <c r="E19806" s="5"/>
      <c r="F19806" s="5"/>
      <c r="G19806" s="5"/>
      <c r="H19806" s="5"/>
      <c r="I19806" s="5"/>
      <c r="J19806" s="5"/>
      <c r="K19806" s="5"/>
      <c r="L19806" s="5"/>
      <c r="M19806" s="5"/>
      <c r="N19806" s="5"/>
      <c r="O19806" s="5"/>
      <c r="P19806" s="5"/>
      <c r="Q19806" s="5"/>
      <c r="R19806" s="5"/>
      <c r="S19806" s="5"/>
      <c r="T19806" s="5"/>
      <c r="U19806" s="5"/>
      <c r="V19806" s="5"/>
      <c r="W19806" s="5"/>
      <c r="X19806" s="5"/>
      <c r="Y19806" s="5"/>
      <c r="Z19806" s="5"/>
      <c r="AA19806" s="5"/>
      <c r="AB19806" s="5"/>
      <c r="AC19806" s="5"/>
      <c r="AD19806" s="5"/>
      <c r="AE19806" s="5"/>
      <c r="AF19806" s="5"/>
      <c r="AG19806" s="11"/>
    </row>
    <row r="19807" spans="1:33">
      <c r="A19807" s="5"/>
      <c r="B19807" s="5"/>
      <c r="C19807" s="5"/>
      <c r="D19807" s="5"/>
      <c r="E19807" s="5"/>
      <c r="F19807" s="5"/>
      <c r="G19807" s="5"/>
      <c r="H19807" s="5"/>
      <c r="I19807" s="5"/>
      <c r="J19807" s="5"/>
      <c r="K19807" s="5"/>
      <c r="L19807" s="5"/>
      <c r="M19807" s="5"/>
      <c r="N19807" s="5"/>
      <c r="O19807" s="5"/>
      <c r="P19807" s="5"/>
      <c r="Q19807" s="5"/>
      <c r="R19807" s="5"/>
      <c r="S19807" s="5"/>
      <c r="T19807" s="5"/>
      <c r="U19807" s="5"/>
      <c r="V19807" s="5"/>
      <c r="W19807" s="5"/>
      <c r="X19807" s="5"/>
      <c r="Y19807" s="5"/>
      <c r="Z19807" s="5"/>
      <c r="AA19807" s="5"/>
      <c r="AB19807" s="5"/>
      <c r="AC19807" s="5"/>
      <c r="AD19807" s="5"/>
      <c r="AE19807" s="5"/>
      <c r="AF19807" s="5"/>
      <c r="AG19807" s="11"/>
    </row>
    <row r="19808" spans="1:33">
      <c r="A19808" s="5"/>
      <c r="B19808" s="5"/>
      <c r="C19808" s="5"/>
      <c r="D19808" s="5"/>
      <c r="E19808" s="5"/>
      <c r="F19808" s="5"/>
      <c r="G19808" s="5"/>
      <c r="H19808" s="5"/>
      <c r="I19808" s="5"/>
      <c r="J19808" s="5"/>
      <c r="K19808" s="5"/>
      <c r="L19808" s="5"/>
      <c r="M19808" s="5"/>
      <c r="N19808" s="5"/>
      <c r="O19808" s="5"/>
      <c r="P19808" s="5"/>
      <c r="Q19808" s="5"/>
      <c r="R19808" s="5"/>
      <c r="S19808" s="5"/>
      <c r="T19808" s="5"/>
      <c r="U19808" s="5"/>
      <c r="V19808" s="5"/>
      <c r="W19808" s="5"/>
      <c r="X19808" s="5"/>
      <c r="Y19808" s="5"/>
      <c r="Z19808" s="5"/>
      <c r="AA19808" s="5"/>
      <c r="AB19808" s="5"/>
      <c r="AC19808" s="5"/>
      <c r="AD19808" s="5"/>
      <c r="AE19808" s="5"/>
      <c r="AF19808" s="5"/>
      <c r="AG19808" s="11"/>
    </row>
    <row r="19809" spans="1:33">
      <c r="A19809" s="5"/>
      <c r="B19809" s="5"/>
      <c r="C19809" s="5"/>
      <c r="D19809" s="5"/>
      <c r="E19809" s="5"/>
      <c r="F19809" s="5"/>
      <c r="G19809" s="5"/>
      <c r="H19809" s="5"/>
      <c r="I19809" s="5"/>
      <c r="J19809" s="5"/>
      <c r="K19809" s="5"/>
      <c r="L19809" s="5"/>
      <c r="M19809" s="5"/>
      <c r="N19809" s="5"/>
      <c r="O19809" s="5"/>
      <c r="P19809" s="5"/>
      <c r="Q19809" s="5"/>
      <c r="R19809" s="5"/>
      <c r="S19809" s="5"/>
      <c r="T19809" s="5"/>
      <c r="U19809" s="5"/>
      <c r="V19809" s="5"/>
      <c r="W19809" s="5"/>
      <c r="X19809" s="5"/>
      <c r="Y19809" s="5"/>
      <c r="Z19809" s="5"/>
      <c r="AA19809" s="5"/>
      <c r="AB19809" s="5"/>
      <c r="AC19809" s="5"/>
      <c r="AD19809" s="5"/>
      <c r="AE19809" s="5"/>
      <c r="AF19809" s="5"/>
      <c r="AG19809" s="11"/>
    </row>
    <row r="19810" spans="1:33">
      <c r="A19810" s="5"/>
      <c r="B19810" s="5"/>
      <c r="C19810" s="5"/>
      <c r="D19810" s="5"/>
      <c r="E19810" s="5"/>
      <c r="F19810" s="5"/>
      <c r="G19810" s="5"/>
      <c r="H19810" s="5"/>
      <c r="I19810" s="5"/>
      <c r="J19810" s="5"/>
      <c r="K19810" s="5"/>
      <c r="L19810" s="5"/>
      <c r="M19810" s="5"/>
      <c r="N19810" s="5"/>
      <c r="O19810" s="5"/>
      <c r="P19810" s="5"/>
      <c r="Q19810" s="5"/>
      <c r="R19810" s="5"/>
      <c r="S19810" s="5"/>
      <c r="T19810" s="5"/>
      <c r="U19810" s="5"/>
      <c r="V19810" s="5"/>
      <c r="W19810" s="5"/>
      <c r="X19810" s="5"/>
      <c r="Y19810" s="5"/>
      <c r="Z19810" s="5"/>
      <c r="AA19810" s="5"/>
      <c r="AB19810" s="5"/>
      <c r="AC19810" s="5"/>
      <c r="AD19810" s="5"/>
      <c r="AE19810" s="5"/>
      <c r="AF19810" s="5"/>
      <c r="AG19810" s="11"/>
    </row>
    <row r="19811" spans="1:33">
      <c r="A19811" s="5"/>
      <c r="B19811" s="5"/>
      <c r="C19811" s="5"/>
      <c r="D19811" s="5"/>
      <c r="E19811" s="5"/>
      <c r="F19811" s="5"/>
      <c r="G19811" s="5"/>
      <c r="H19811" s="5"/>
      <c r="I19811" s="5"/>
      <c r="J19811" s="5"/>
      <c r="K19811" s="5"/>
      <c r="L19811" s="5"/>
      <c r="M19811" s="5"/>
      <c r="N19811" s="5"/>
      <c r="O19811" s="5"/>
      <c r="P19811" s="5"/>
      <c r="Q19811" s="5"/>
      <c r="R19811" s="5"/>
      <c r="S19811" s="5"/>
      <c r="T19811" s="5"/>
      <c r="U19811" s="5"/>
      <c r="V19811" s="5"/>
      <c r="W19811" s="5"/>
      <c r="X19811" s="5"/>
      <c r="Y19811" s="5"/>
      <c r="Z19811" s="5"/>
      <c r="AA19811" s="5"/>
      <c r="AB19811" s="5"/>
      <c r="AC19811" s="5"/>
      <c r="AD19811" s="5"/>
      <c r="AE19811" s="5"/>
      <c r="AF19811" s="5"/>
      <c r="AG19811" s="11"/>
    </row>
    <row r="19812" spans="1:33">
      <c r="A19812" s="5"/>
      <c r="B19812" s="5"/>
      <c r="C19812" s="5"/>
      <c r="D19812" s="5"/>
      <c r="E19812" s="5"/>
      <c r="F19812" s="5"/>
      <c r="G19812" s="5"/>
      <c r="H19812" s="5"/>
      <c r="I19812" s="5"/>
      <c r="J19812" s="5"/>
      <c r="K19812" s="5"/>
      <c r="L19812" s="5"/>
      <c r="M19812" s="5"/>
      <c r="N19812" s="5"/>
      <c r="O19812" s="5"/>
      <c r="P19812" s="5"/>
      <c r="Q19812" s="5"/>
      <c r="R19812" s="5"/>
      <c r="S19812" s="5"/>
      <c r="T19812" s="5"/>
      <c r="U19812" s="5"/>
      <c r="V19812" s="5"/>
      <c r="W19812" s="5"/>
      <c r="X19812" s="5"/>
      <c r="Y19812" s="5"/>
      <c r="Z19812" s="5"/>
      <c r="AA19812" s="5"/>
      <c r="AB19812" s="5"/>
      <c r="AC19812" s="5"/>
      <c r="AD19812" s="5"/>
      <c r="AE19812" s="5"/>
      <c r="AF19812" s="5"/>
      <c r="AG19812" s="11"/>
    </row>
    <row r="19813" spans="1:33">
      <c r="A19813" s="5"/>
      <c r="B19813" s="5"/>
      <c r="C19813" s="5"/>
      <c r="D19813" s="5"/>
      <c r="E19813" s="5"/>
      <c r="F19813" s="5"/>
      <c r="G19813" s="5"/>
      <c r="H19813" s="5"/>
      <c r="I19813" s="5"/>
      <c r="J19813" s="5"/>
      <c r="K19813" s="5"/>
      <c r="L19813" s="5"/>
      <c r="M19813" s="5"/>
      <c r="N19813" s="5"/>
      <c r="O19813" s="5"/>
      <c r="P19813" s="5"/>
      <c r="Q19813" s="5"/>
      <c r="R19813" s="5"/>
      <c r="S19813" s="5"/>
      <c r="T19813" s="5"/>
      <c r="U19813" s="5"/>
      <c r="V19813" s="5"/>
      <c r="W19813" s="5"/>
      <c r="X19813" s="5"/>
      <c r="Y19813" s="5"/>
      <c r="Z19813" s="5"/>
      <c r="AA19813" s="5"/>
      <c r="AB19813" s="5"/>
      <c r="AC19813" s="5"/>
      <c r="AD19813" s="5"/>
      <c r="AE19813" s="5"/>
      <c r="AF19813" s="5"/>
      <c r="AG19813" s="11"/>
    </row>
    <row r="19814" spans="1:33">
      <c r="A19814" s="5"/>
      <c r="B19814" s="5"/>
      <c r="C19814" s="5"/>
      <c r="D19814" s="5"/>
      <c r="E19814" s="5"/>
      <c r="F19814" s="5"/>
      <c r="G19814" s="5"/>
      <c r="H19814" s="5"/>
      <c r="I19814" s="5"/>
      <c r="J19814" s="5"/>
      <c r="K19814" s="5"/>
      <c r="L19814" s="5"/>
      <c r="M19814" s="5"/>
      <c r="N19814" s="5"/>
      <c r="O19814" s="5"/>
      <c r="P19814" s="5"/>
      <c r="Q19814" s="5"/>
      <c r="R19814" s="5"/>
      <c r="S19814" s="5"/>
      <c r="T19814" s="5"/>
      <c r="U19814" s="5"/>
      <c r="V19814" s="5"/>
      <c r="W19814" s="5"/>
      <c r="X19814" s="5"/>
      <c r="Y19814" s="5"/>
      <c r="Z19814" s="5"/>
      <c r="AA19814" s="5"/>
      <c r="AB19814" s="5"/>
      <c r="AC19814" s="5"/>
      <c r="AD19814" s="5"/>
      <c r="AE19814" s="5"/>
      <c r="AF19814" s="5"/>
      <c r="AG19814" s="11"/>
    </row>
    <row r="19815" spans="1:33">
      <c r="A19815" s="5"/>
      <c r="B19815" s="5"/>
      <c r="C19815" s="5"/>
      <c r="D19815" s="5"/>
      <c r="E19815" s="5"/>
      <c r="F19815" s="5"/>
      <c r="G19815" s="5"/>
      <c r="H19815" s="5"/>
      <c r="I19815" s="5"/>
      <c r="J19815" s="5"/>
      <c r="K19815" s="5"/>
      <c r="L19815" s="5"/>
      <c r="M19815" s="5"/>
      <c r="N19815" s="5"/>
      <c r="O19815" s="5"/>
      <c r="P19815" s="5"/>
      <c r="Q19815" s="5"/>
      <c r="R19815" s="5"/>
      <c r="S19815" s="5"/>
      <c r="T19815" s="5"/>
      <c r="U19815" s="5"/>
      <c r="V19815" s="5"/>
      <c r="W19815" s="5"/>
      <c r="X19815" s="5"/>
      <c r="Y19815" s="5"/>
      <c r="Z19815" s="5"/>
      <c r="AA19815" s="5"/>
      <c r="AB19815" s="5"/>
      <c r="AC19815" s="5"/>
      <c r="AD19815" s="5"/>
      <c r="AE19815" s="5"/>
      <c r="AF19815" s="5"/>
      <c r="AG19815" s="11"/>
    </row>
    <row r="19816" spans="1:33">
      <c r="A19816" s="5"/>
      <c r="B19816" s="5"/>
      <c r="C19816" s="5"/>
      <c r="D19816" s="5"/>
      <c r="E19816" s="5"/>
      <c r="F19816" s="5"/>
      <c r="G19816" s="5"/>
      <c r="H19816" s="5"/>
      <c r="I19816" s="5"/>
      <c r="J19816" s="5"/>
      <c r="K19816" s="5"/>
      <c r="L19816" s="5"/>
      <c r="M19816" s="5"/>
      <c r="N19816" s="5"/>
      <c r="O19816" s="5"/>
      <c r="P19816" s="5"/>
      <c r="Q19816" s="5"/>
      <c r="R19816" s="5"/>
      <c r="S19816" s="5"/>
      <c r="T19816" s="5"/>
      <c r="U19816" s="5"/>
      <c r="V19816" s="5"/>
      <c r="W19816" s="5"/>
      <c r="X19816" s="5"/>
      <c r="Y19816" s="5"/>
      <c r="Z19816" s="5"/>
      <c r="AA19816" s="5"/>
      <c r="AB19816" s="5"/>
      <c r="AC19816" s="5"/>
      <c r="AD19816" s="5"/>
      <c r="AE19816" s="5"/>
      <c r="AF19816" s="5"/>
      <c r="AG19816" s="11"/>
    </row>
    <row r="19817" spans="1:33">
      <c r="A19817" s="5"/>
      <c r="B19817" s="5"/>
      <c r="C19817" s="5"/>
      <c r="D19817" s="5"/>
      <c r="E19817" s="5"/>
      <c r="F19817" s="5"/>
      <c r="G19817" s="5"/>
      <c r="H19817" s="5"/>
      <c r="I19817" s="5"/>
      <c r="J19817" s="5"/>
      <c r="K19817" s="5"/>
      <c r="L19817" s="5"/>
      <c r="M19817" s="5"/>
      <c r="N19817" s="5"/>
      <c r="O19817" s="5"/>
      <c r="P19817" s="5"/>
      <c r="Q19817" s="5"/>
      <c r="R19817" s="5"/>
      <c r="S19817" s="5"/>
      <c r="T19817" s="5"/>
      <c r="U19817" s="5"/>
      <c r="V19817" s="5"/>
      <c r="W19817" s="5"/>
      <c r="X19817" s="5"/>
      <c r="Y19817" s="5"/>
      <c r="Z19817" s="5"/>
      <c r="AA19817" s="5"/>
      <c r="AB19817" s="5"/>
      <c r="AC19817" s="5"/>
      <c r="AD19817" s="5"/>
      <c r="AE19817" s="5"/>
      <c r="AF19817" s="5"/>
      <c r="AG19817" s="11"/>
    </row>
    <row r="19818" spans="1:33">
      <c r="A19818" s="5"/>
      <c r="B19818" s="5"/>
      <c r="C19818" s="5"/>
      <c r="D19818" s="5"/>
      <c r="E19818" s="5"/>
      <c r="F19818" s="5"/>
      <c r="G19818" s="5"/>
      <c r="H19818" s="5"/>
      <c r="I19818" s="5"/>
      <c r="J19818" s="5"/>
      <c r="K19818" s="5"/>
      <c r="L19818" s="5"/>
      <c r="M19818" s="5"/>
      <c r="N19818" s="5"/>
      <c r="O19818" s="5"/>
      <c r="P19818" s="5"/>
      <c r="Q19818" s="5"/>
      <c r="R19818" s="5"/>
      <c r="S19818" s="5"/>
      <c r="T19818" s="5"/>
      <c r="U19818" s="5"/>
      <c r="V19818" s="5"/>
      <c r="W19818" s="5"/>
      <c r="X19818" s="5"/>
      <c r="Y19818" s="5"/>
      <c r="Z19818" s="5"/>
      <c r="AA19818" s="5"/>
      <c r="AB19818" s="5"/>
      <c r="AC19818" s="5"/>
      <c r="AD19818" s="5"/>
      <c r="AE19818" s="5"/>
      <c r="AF19818" s="5"/>
      <c r="AG19818" s="11"/>
    </row>
    <row r="19819" spans="1:33">
      <c r="A19819" s="5"/>
      <c r="B19819" s="5"/>
      <c r="C19819" s="5"/>
      <c r="D19819" s="5"/>
      <c r="E19819" s="5"/>
      <c r="F19819" s="5"/>
      <c r="G19819" s="5"/>
      <c r="H19819" s="5"/>
      <c r="I19819" s="5"/>
      <c r="J19819" s="5"/>
      <c r="K19819" s="5"/>
      <c r="L19819" s="5"/>
      <c r="M19819" s="5"/>
      <c r="N19819" s="5"/>
      <c r="O19819" s="5"/>
      <c r="P19819" s="5"/>
      <c r="Q19819" s="5"/>
      <c r="R19819" s="5"/>
      <c r="S19819" s="5"/>
      <c r="T19819" s="5"/>
      <c r="U19819" s="5"/>
      <c r="V19819" s="5"/>
      <c r="W19819" s="5"/>
      <c r="X19819" s="5"/>
      <c r="Y19819" s="5"/>
      <c r="Z19819" s="5"/>
      <c r="AA19819" s="5"/>
      <c r="AB19819" s="5"/>
      <c r="AC19819" s="5"/>
      <c r="AD19819" s="5"/>
      <c r="AE19819" s="5"/>
      <c r="AF19819" s="5"/>
      <c r="AG19819" s="11"/>
    </row>
    <row r="19820" spans="1:33">
      <c r="A19820" s="5"/>
      <c r="B19820" s="5"/>
      <c r="C19820" s="5"/>
      <c r="D19820" s="5"/>
      <c r="E19820" s="5"/>
      <c r="F19820" s="5"/>
      <c r="G19820" s="5"/>
      <c r="H19820" s="5"/>
      <c r="I19820" s="5"/>
      <c r="J19820" s="5"/>
      <c r="K19820" s="5"/>
      <c r="L19820" s="5"/>
      <c r="M19820" s="5"/>
      <c r="N19820" s="5"/>
      <c r="O19820" s="5"/>
      <c r="P19820" s="5"/>
      <c r="Q19820" s="5"/>
      <c r="R19820" s="5"/>
      <c r="S19820" s="5"/>
      <c r="T19820" s="5"/>
      <c r="U19820" s="5"/>
      <c r="V19820" s="5"/>
      <c r="W19820" s="5"/>
      <c r="X19820" s="5"/>
      <c r="Y19820" s="5"/>
      <c r="Z19820" s="5"/>
      <c r="AA19820" s="5"/>
      <c r="AB19820" s="5"/>
      <c r="AC19820" s="5"/>
      <c r="AD19820" s="5"/>
      <c r="AE19820" s="5"/>
      <c r="AF19820" s="5"/>
      <c r="AG19820" s="11"/>
    </row>
    <row r="19821" spans="1:33">
      <c r="A19821" s="5"/>
      <c r="B19821" s="5"/>
      <c r="C19821" s="5"/>
      <c r="D19821" s="5"/>
      <c r="E19821" s="5"/>
      <c r="F19821" s="5"/>
      <c r="G19821" s="5"/>
      <c r="H19821" s="5"/>
      <c r="I19821" s="5"/>
      <c r="J19821" s="5"/>
      <c r="K19821" s="5"/>
      <c r="L19821" s="5"/>
      <c r="M19821" s="5"/>
      <c r="N19821" s="5"/>
      <c r="O19821" s="5"/>
      <c r="P19821" s="5"/>
      <c r="Q19821" s="5"/>
      <c r="R19821" s="5"/>
      <c r="S19821" s="5"/>
      <c r="T19821" s="5"/>
      <c r="U19821" s="5"/>
      <c r="V19821" s="5"/>
      <c r="W19821" s="5"/>
      <c r="X19821" s="5"/>
      <c r="Y19821" s="5"/>
      <c r="Z19821" s="5"/>
      <c r="AA19821" s="5"/>
      <c r="AB19821" s="5"/>
      <c r="AC19821" s="5"/>
      <c r="AD19821" s="5"/>
      <c r="AE19821" s="5"/>
      <c r="AF19821" s="5"/>
      <c r="AG19821" s="11"/>
    </row>
    <row r="19822" spans="1:33">
      <c r="A19822" s="5"/>
      <c r="B19822" s="5"/>
      <c r="C19822" s="5"/>
      <c r="D19822" s="5"/>
      <c r="E19822" s="5"/>
      <c r="F19822" s="5"/>
      <c r="G19822" s="5"/>
      <c r="H19822" s="5"/>
      <c r="I19822" s="5"/>
      <c r="J19822" s="5"/>
      <c r="K19822" s="5"/>
      <c r="L19822" s="5"/>
      <c r="M19822" s="5"/>
      <c r="N19822" s="5"/>
      <c r="O19822" s="5"/>
      <c r="P19822" s="5"/>
      <c r="Q19822" s="5"/>
      <c r="R19822" s="5"/>
      <c r="S19822" s="5"/>
      <c r="T19822" s="5"/>
      <c r="U19822" s="5"/>
      <c r="V19822" s="5"/>
      <c r="W19822" s="5"/>
      <c r="X19822" s="5"/>
      <c r="Y19822" s="5"/>
      <c r="Z19822" s="5"/>
      <c r="AA19822" s="5"/>
      <c r="AB19822" s="5"/>
      <c r="AC19822" s="5"/>
      <c r="AD19822" s="5"/>
      <c r="AE19822" s="5"/>
      <c r="AF19822" s="5"/>
      <c r="AG19822" s="11"/>
    </row>
    <row r="19823" spans="1:33">
      <c r="A19823" s="5"/>
      <c r="B19823" s="5"/>
      <c r="C19823" s="5"/>
      <c r="D19823" s="5"/>
      <c r="E19823" s="5"/>
      <c r="F19823" s="5"/>
      <c r="G19823" s="5"/>
      <c r="H19823" s="5"/>
      <c r="I19823" s="5"/>
      <c r="J19823" s="5"/>
      <c r="K19823" s="5"/>
      <c r="L19823" s="5"/>
      <c r="M19823" s="5"/>
      <c r="N19823" s="5"/>
      <c r="O19823" s="5"/>
      <c r="P19823" s="5"/>
      <c r="Q19823" s="5"/>
      <c r="R19823" s="5"/>
      <c r="S19823" s="5"/>
      <c r="T19823" s="5"/>
      <c r="U19823" s="5"/>
      <c r="V19823" s="5"/>
      <c r="W19823" s="5"/>
      <c r="X19823" s="5"/>
      <c r="Y19823" s="5"/>
      <c r="Z19823" s="5"/>
      <c r="AA19823" s="5"/>
      <c r="AB19823" s="5"/>
      <c r="AC19823" s="5"/>
      <c r="AD19823" s="5"/>
      <c r="AE19823" s="5"/>
      <c r="AF19823" s="5"/>
      <c r="AG19823" s="11"/>
    </row>
    <row r="19824" spans="1:33">
      <c r="A19824" s="5"/>
      <c r="B19824" s="5"/>
      <c r="C19824" s="5"/>
      <c r="D19824" s="5"/>
      <c r="E19824" s="5"/>
      <c r="F19824" s="5"/>
      <c r="G19824" s="5"/>
      <c r="H19824" s="5"/>
      <c r="I19824" s="5"/>
      <c r="J19824" s="5"/>
      <c r="K19824" s="5"/>
      <c r="L19824" s="5"/>
      <c r="M19824" s="5"/>
      <c r="N19824" s="5"/>
      <c r="O19824" s="5"/>
      <c r="P19824" s="5"/>
      <c r="Q19824" s="5"/>
      <c r="R19824" s="5"/>
      <c r="S19824" s="5"/>
      <c r="T19824" s="5"/>
      <c r="U19824" s="5"/>
      <c r="V19824" s="5"/>
      <c r="W19824" s="5"/>
      <c r="X19824" s="5"/>
      <c r="Y19824" s="5"/>
      <c r="Z19824" s="5"/>
      <c r="AA19824" s="5"/>
      <c r="AB19824" s="5"/>
      <c r="AC19824" s="5"/>
      <c r="AD19824" s="5"/>
      <c r="AE19824" s="5"/>
      <c r="AF19824" s="5"/>
      <c r="AG19824" s="11"/>
    </row>
    <row r="19825" spans="1:33">
      <c r="A19825" s="5"/>
      <c r="B19825" s="5"/>
      <c r="C19825" s="5"/>
      <c r="D19825" s="5"/>
      <c r="E19825" s="5"/>
      <c r="F19825" s="5"/>
      <c r="G19825" s="5"/>
      <c r="H19825" s="5"/>
      <c r="I19825" s="5"/>
      <c r="J19825" s="5"/>
      <c r="K19825" s="5"/>
      <c r="L19825" s="5"/>
      <c r="M19825" s="5"/>
      <c r="N19825" s="5"/>
      <c r="O19825" s="5"/>
      <c r="P19825" s="5"/>
      <c r="Q19825" s="5"/>
      <c r="R19825" s="5"/>
      <c r="S19825" s="5"/>
      <c r="T19825" s="5"/>
      <c r="U19825" s="5"/>
      <c r="V19825" s="5"/>
      <c r="W19825" s="5"/>
      <c r="X19825" s="5"/>
      <c r="Y19825" s="5"/>
      <c r="Z19825" s="5"/>
      <c r="AA19825" s="5"/>
      <c r="AB19825" s="5"/>
      <c r="AC19825" s="5"/>
      <c r="AD19825" s="5"/>
      <c r="AE19825" s="5"/>
      <c r="AF19825" s="5"/>
      <c r="AG19825" s="11"/>
    </row>
    <row r="19826" spans="1:33">
      <c r="A19826" s="5"/>
      <c r="B19826" s="5"/>
      <c r="C19826" s="5"/>
      <c r="D19826" s="5"/>
      <c r="E19826" s="5"/>
      <c r="F19826" s="5"/>
      <c r="G19826" s="5"/>
      <c r="H19826" s="5"/>
      <c r="I19826" s="5"/>
      <c r="J19826" s="5"/>
      <c r="K19826" s="5"/>
      <c r="L19826" s="5"/>
      <c r="M19826" s="5"/>
      <c r="N19826" s="5"/>
      <c r="O19826" s="5"/>
      <c r="P19826" s="5"/>
      <c r="Q19826" s="5"/>
      <c r="R19826" s="5"/>
      <c r="S19826" s="5"/>
      <c r="T19826" s="5"/>
      <c r="U19826" s="5"/>
      <c r="V19826" s="5"/>
      <c r="W19826" s="5"/>
      <c r="X19826" s="5"/>
      <c r="Y19826" s="5"/>
      <c r="Z19826" s="5"/>
      <c r="AA19826" s="5"/>
      <c r="AB19826" s="5"/>
      <c r="AC19826" s="5"/>
      <c r="AD19826" s="5"/>
      <c r="AE19826" s="5"/>
      <c r="AF19826" s="5"/>
      <c r="AG19826" s="11"/>
    </row>
    <row r="19827" spans="1:33">
      <c r="A19827" s="5"/>
      <c r="B19827" s="5"/>
      <c r="C19827" s="5"/>
      <c r="D19827" s="5"/>
      <c r="E19827" s="5"/>
      <c r="F19827" s="5"/>
      <c r="G19827" s="5"/>
      <c r="H19827" s="5"/>
      <c r="I19827" s="5"/>
      <c r="J19827" s="5"/>
      <c r="K19827" s="5"/>
      <c r="L19827" s="5"/>
      <c r="M19827" s="5"/>
      <c r="N19827" s="5"/>
      <c r="O19827" s="5"/>
      <c r="P19827" s="5"/>
      <c r="Q19827" s="5"/>
      <c r="R19827" s="5"/>
      <c r="S19827" s="5"/>
      <c r="T19827" s="5"/>
      <c r="U19827" s="5"/>
      <c r="V19827" s="5"/>
      <c r="W19827" s="5"/>
      <c r="X19827" s="5"/>
      <c r="Y19827" s="5"/>
      <c r="Z19827" s="5"/>
      <c r="AA19827" s="5"/>
      <c r="AB19827" s="5"/>
      <c r="AC19827" s="5"/>
      <c r="AD19827" s="5"/>
      <c r="AE19827" s="5"/>
      <c r="AF19827" s="5"/>
      <c r="AG19827" s="11"/>
    </row>
    <row r="19828" spans="1:33">
      <c r="A19828" s="5"/>
      <c r="B19828" s="5"/>
      <c r="C19828" s="5"/>
      <c r="D19828" s="5"/>
      <c r="E19828" s="5"/>
      <c r="F19828" s="5"/>
      <c r="G19828" s="5"/>
      <c r="H19828" s="5"/>
      <c r="I19828" s="5"/>
      <c r="J19828" s="5"/>
      <c r="K19828" s="5"/>
      <c r="L19828" s="5"/>
      <c r="M19828" s="5"/>
      <c r="N19828" s="5"/>
      <c r="O19828" s="5"/>
      <c r="P19828" s="5"/>
      <c r="Q19828" s="5"/>
      <c r="R19828" s="5"/>
      <c r="S19828" s="5"/>
      <c r="T19828" s="5"/>
      <c r="U19828" s="5"/>
      <c r="V19828" s="5"/>
      <c r="W19828" s="5"/>
      <c r="X19828" s="5"/>
      <c r="Y19828" s="5"/>
      <c r="Z19828" s="5"/>
      <c r="AA19828" s="5"/>
      <c r="AB19828" s="5"/>
      <c r="AC19828" s="5"/>
      <c r="AD19828" s="5"/>
      <c r="AE19828" s="5"/>
      <c r="AF19828" s="5"/>
      <c r="AG19828" s="11"/>
    </row>
    <row r="19829" spans="1:33">
      <c r="A19829" s="5"/>
      <c r="B19829" s="5"/>
      <c r="C19829" s="5"/>
      <c r="D19829" s="5"/>
      <c r="E19829" s="5"/>
      <c r="F19829" s="5"/>
      <c r="G19829" s="5"/>
      <c r="H19829" s="5"/>
      <c r="I19829" s="5"/>
      <c r="J19829" s="5"/>
      <c r="K19829" s="5"/>
      <c r="L19829" s="5"/>
      <c r="M19829" s="5"/>
      <c r="N19829" s="5"/>
      <c r="O19829" s="5"/>
      <c r="P19829" s="5"/>
      <c r="Q19829" s="5"/>
      <c r="R19829" s="5"/>
      <c r="S19829" s="5"/>
      <c r="T19829" s="5"/>
      <c r="U19829" s="5"/>
      <c r="V19829" s="5"/>
      <c r="W19829" s="5"/>
      <c r="X19829" s="5"/>
      <c r="Y19829" s="5"/>
      <c r="Z19829" s="5"/>
      <c r="AA19829" s="5"/>
      <c r="AB19829" s="5"/>
      <c r="AC19829" s="5"/>
      <c r="AD19829" s="5"/>
      <c r="AE19829" s="5"/>
      <c r="AF19829" s="5"/>
      <c r="AG19829" s="11"/>
    </row>
    <row r="19830" spans="1:33">
      <c r="A19830" s="5"/>
      <c r="B19830" s="5"/>
      <c r="C19830" s="5"/>
      <c r="D19830" s="5"/>
      <c r="E19830" s="5"/>
      <c r="F19830" s="5"/>
      <c r="G19830" s="5"/>
      <c r="H19830" s="5"/>
      <c r="I19830" s="5"/>
      <c r="J19830" s="5"/>
      <c r="K19830" s="5"/>
      <c r="L19830" s="5"/>
      <c r="M19830" s="5"/>
      <c r="N19830" s="5"/>
      <c r="O19830" s="5"/>
      <c r="P19830" s="5"/>
      <c r="Q19830" s="5"/>
      <c r="R19830" s="5"/>
      <c r="S19830" s="5"/>
      <c r="T19830" s="5"/>
      <c r="U19830" s="5"/>
      <c r="V19830" s="5"/>
      <c r="W19830" s="5"/>
      <c r="X19830" s="5"/>
      <c r="Y19830" s="5"/>
      <c r="Z19830" s="5"/>
      <c r="AA19830" s="5"/>
      <c r="AB19830" s="5"/>
      <c r="AC19830" s="5"/>
      <c r="AD19830" s="5"/>
      <c r="AE19830" s="5"/>
      <c r="AF19830" s="5"/>
      <c r="AG19830" s="11"/>
    </row>
    <row r="19831" spans="1:33">
      <c r="A19831" s="5"/>
      <c r="B19831" s="5"/>
      <c r="C19831" s="5"/>
      <c r="D19831" s="5"/>
      <c r="E19831" s="5"/>
      <c r="F19831" s="5"/>
      <c r="G19831" s="5"/>
      <c r="H19831" s="5"/>
      <c r="I19831" s="5"/>
      <c r="J19831" s="5"/>
      <c r="K19831" s="5"/>
      <c r="L19831" s="5"/>
      <c r="M19831" s="5"/>
      <c r="N19831" s="5"/>
      <c r="O19831" s="5"/>
      <c r="P19831" s="5"/>
      <c r="Q19831" s="5"/>
      <c r="R19831" s="5"/>
      <c r="S19831" s="5"/>
      <c r="T19831" s="5"/>
      <c r="U19831" s="5"/>
      <c r="V19831" s="5"/>
      <c r="W19831" s="5"/>
      <c r="X19831" s="5"/>
      <c r="Y19831" s="5"/>
      <c r="Z19831" s="5"/>
      <c r="AA19831" s="5"/>
      <c r="AB19831" s="5"/>
      <c r="AC19831" s="5"/>
      <c r="AD19831" s="5"/>
      <c r="AE19831" s="5"/>
      <c r="AF19831" s="5"/>
      <c r="AG19831" s="11"/>
    </row>
    <row r="19832" spans="1:33">
      <c r="A19832" s="5"/>
      <c r="B19832" s="5"/>
      <c r="C19832" s="5"/>
      <c r="D19832" s="5"/>
      <c r="E19832" s="5"/>
      <c r="F19832" s="5"/>
      <c r="G19832" s="5"/>
      <c r="H19832" s="5"/>
      <c r="I19832" s="5"/>
      <c r="J19832" s="5"/>
      <c r="K19832" s="5"/>
      <c r="L19832" s="5"/>
      <c r="M19832" s="5"/>
      <c r="N19832" s="5"/>
      <c r="O19832" s="5"/>
      <c r="P19832" s="5"/>
      <c r="Q19832" s="5"/>
      <c r="R19832" s="5"/>
      <c r="S19832" s="5"/>
      <c r="T19832" s="5"/>
      <c r="U19832" s="5"/>
      <c r="V19832" s="5"/>
      <c r="W19832" s="5"/>
      <c r="X19832" s="5"/>
      <c r="Y19832" s="5"/>
      <c r="Z19832" s="5"/>
      <c r="AA19832" s="5"/>
      <c r="AB19832" s="5"/>
      <c r="AC19832" s="5"/>
      <c r="AD19832" s="5"/>
      <c r="AE19832" s="5"/>
      <c r="AF19832" s="5"/>
      <c r="AG19832" s="11"/>
    </row>
    <row r="19833" spans="1:33">
      <c r="A19833" s="5"/>
      <c r="B19833" s="5"/>
      <c r="C19833" s="5"/>
      <c r="D19833" s="5"/>
      <c r="E19833" s="5"/>
      <c r="F19833" s="5"/>
      <c r="G19833" s="5"/>
      <c r="H19833" s="5"/>
      <c r="I19833" s="5"/>
      <c r="J19833" s="5"/>
      <c r="K19833" s="5"/>
      <c r="L19833" s="5"/>
      <c r="M19833" s="5"/>
      <c r="N19833" s="5"/>
      <c r="O19833" s="5"/>
      <c r="P19833" s="5"/>
      <c r="Q19833" s="5"/>
      <c r="R19833" s="5"/>
      <c r="S19833" s="5"/>
      <c r="T19833" s="5"/>
      <c r="U19833" s="5"/>
      <c r="V19833" s="5"/>
      <c r="W19833" s="5"/>
      <c r="X19833" s="5"/>
      <c r="Y19833" s="5"/>
      <c r="Z19833" s="5"/>
      <c r="AA19833" s="5"/>
      <c r="AB19833" s="5"/>
      <c r="AC19833" s="5"/>
      <c r="AD19833" s="5"/>
      <c r="AE19833" s="5"/>
      <c r="AF19833" s="5"/>
      <c r="AG19833" s="11"/>
    </row>
    <row r="19834" spans="1:33">
      <c r="A19834" s="5"/>
      <c r="B19834" s="5"/>
      <c r="C19834" s="5"/>
      <c r="D19834" s="5"/>
      <c r="E19834" s="5"/>
      <c r="F19834" s="5"/>
      <c r="G19834" s="5"/>
      <c r="H19834" s="5"/>
      <c r="I19834" s="5"/>
      <c r="J19834" s="5"/>
      <c r="K19834" s="5"/>
      <c r="L19834" s="5"/>
      <c r="M19834" s="5"/>
      <c r="N19834" s="5"/>
      <c r="O19834" s="5"/>
      <c r="P19834" s="5"/>
      <c r="Q19834" s="5"/>
      <c r="R19834" s="5"/>
      <c r="S19834" s="5"/>
      <c r="T19834" s="5"/>
      <c r="U19834" s="5"/>
      <c r="V19834" s="5"/>
      <c r="W19834" s="5"/>
      <c r="X19834" s="5"/>
      <c r="Y19834" s="5"/>
      <c r="Z19834" s="5"/>
      <c r="AA19834" s="5"/>
      <c r="AB19834" s="5"/>
      <c r="AC19834" s="5"/>
      <c r="AD19834" s="5"/>
      <c r="AE19834" s="5"/>
      <c r="AF19834" s="5"/>
      <c r="AG19834" s="11"/>
    </row>
    <row r="19835" spans="1:33">
      <c r="A19835" s="5"/>
      <c r="B19835" s="5"/>
      <c r="C19835" s="5"/>
      <c r="D19835" s="5"/>
      <c r="E19835" s="5"/>
      <c r="F19835" s="5"/>
      <c r="G19835" s="5"/>
      <c r="H19835" s="5"/>
      <c r="I19835" s="5"/>
      <c r="J19835" s="5"/>
      <c r="K19835" s="5"/>
      <c r="L19835" s="5"/>
      <c r="M19835" s="5"/>
      <c r="N19835" s="5"/>
      <c r="O19835" s="5"/>
      <c r="P19835" s="5"/>
      <c r="Q19835" s="5"/>
      <c r="R19835" s="5"/>
      <c r="S19835" s="5"/>
      <c r="T19835" s="5"/>
      <c r="U19835" s="5"/>
      <c r="V19835" s="5"/>
      <c r="W19835" s="5"/>
      <c r="X19835" s="5"/>
      <c r="Y19835" s="5"/>
      <c r="Z19835" s="5"/>
      <c r="AA19835" s="5"/>
      <c r="AB19835" s="5"/>
      <c r="AC19835" s="5"/>
      <c r="AD19835" s="5"/>
      <c r="AE19835" s="5"/>
      <c r="AF19835" s="5"/>
      <c r="AG19835" s="11"/>
    </row>
    <row r="19836" spans="1:33">
      <c r="A19836" s="5"/>
      <c r="B19836" s="5"/>
      <c r="C19836" s="5"/>
      <c r="D19836" s="5"/>
      <c r="E19836" s="5"/>
      <c r="F19836" s="5"/>
      <c r="G19836" s="5"/>
      <c r="H19836" s="5"/>
      <c r="I19836" s="5"/>
      <c r="J19836" s="5"/>
      <c r="K19836" s="5"/>
      <c r="L19836" s="5"/>
      <c r="M19836" s="5"/>
      <c r="N19836" s="5"/>
      <c r="O19836" s="5"/>
      <c r="P19836" s="5"/>
      <c r="Q19836" s="5"/>
      <c r="R19836" s="5"/>
      <c r="S19836" s="5"/>
      <c r="T19836" s="5"/>
      <c r="U19836" s="5"/>
      <c r="V19836" s="5"/>
      <c r="W19836" s="5"/>
      <c r="X19836" s="5"/>
      <c r="Y19836" s="5"/>
      <c r="Z19836" s="5"/>
      <c r="AA19836" s="5"/>
      <c r="AB19836" s="5"/>
      <c r="AC19836" s="5"/>
      <c r="AD19836" s="5"/>
      <c r="AE19836" s="5"/>
      <c r="AF19836" s="5"/>
      <c r="AG19836" s="11"/>
    </row>
    <row r="19837" spans="1:33">
      <c r="A19837" s="5"/>
      <c r="B19837" s="5"/>
      <c r="C19837" s="5"/>
      <c r="D19837" s="5"/>
      <c r="E19837" s="5"/>
      <c r="F19837" s="5"/>
      <c r="G19837" s="5"/>
      <c r="H19837" s="5"/>
      <c r="I19837" s="5"/>
      <c r="J19837" s="5"/>
      <c r="K19837" s="5"/>
      <c r="L19837" s="5"/>
      <c r="M19837" s="5"/>
      <c r="N19837" s="5"/>
      <c r="O19837" s="5"/>
      <c r="P19837" s="5"/>
      <c r="Q19837" s="5"/>
      <c r="R19837" s="5"/>
      <c r="S19837" s="5"/>
      <c r="T19837" s="5"/>
      <c r="U19837" s="5"/>
      <c r="V19837" s="5"/>
      <c r="W19837" s="5"/>
      <c r="X19837" s="5"/>
      <c r="Y19837" s="5"/>
      <c r="Z19837" s="5"/>
      <c r="AA19837" s="5"/>
      <c r="AB19837" s="5"/>
      <c r="AC19837" s="5"/>
      <c r="AD19837" s="5"/>
      <c r="AE19837" s="5"/>
      <c r="AF19837" s="5"/>
      <c r="AG19837" s="11"/>
    </row>
    <row r="19838" spans="1:33">
      <c r="A19838" s="5"/>
      <c r="B19838" s="5"/>
      <c r="C19838" s="5"/>
      <c r="D19838" s="5"/>
      <c r="E19838" s="5"/>
      <c r="F19838" s="5"/>
      <c r="G19838" s="5"/>
      <c r="H19838" s="5"/>
      <c r="I19838" s="5"/>
      <c r="J19838" s="5"/>
      <c r="K19838" s="5"/>
      <c r="L19838" s="5"/>
      <c r="M19838" s="5"/>
      <c r="N19838" s="5"/>
      <c r="O19838" s="5"/>
      <c r="P19838" s="5"/>
      <c r="Q19838" s="5"/>
      <c r="R19838" s="5"/>
      <c r="S19838" s="5"/>
      <c r="T19838" s="5"/>
      <c r="U19838" s="5"/>
      <c r="V19838" s="5"/>
      <c r="W19838" s="5"/>
      <c r="X19838" s="5"/>
      <c r="Y19838" s="5"/>
      <c r="Z19838" s="5"/>
      <c r="AA19838" s="5"/>
      <c r="AB19838" s="5"/>
      <c r="AC19838" s="5"/>
      <c r="AD19838" s="5"/>
      <c r="AE19838" s="5"/>
      <c r="AF19838" s="5"/>
      <c r="AG19838" s="11"/>
    </row>
    <row r="19839" spans="1:33">
      <c r="A19839" s="5"/>
      <c r="B19839" s="5"/>
      <c r="C19839" s="5"/>
      <c r="D19839" s="5"/>
      <c r="E19839" s="5"/>
      <c r="F19839" s="5"/>
      <c r="G19839" s="5"/>
      <c r="H19839" s="5"/>
      <c r="I19839" s="5"/>
      <c r="J19839" s="5"/>
      <c r="K19839" s="5"/>
      <c r="L19839" s="5"/>
      <c r="M19839" s="5"/>
      <c r="N19839" s="5"/>
      <c r="O19839" s="5"/>
      <c r="P19839" s="5"/>
      <c r="Q19839" s="5"/>
      <c r="R19839" s="5"/>
      <c r="S19839" s="5"/>
      <c r="T19839" s="5"/>
      <c r="U19839" s="5"/>
      <c r="V19839" s="5"/>
      <c r="W19839" s="5"/>
      <c r="X19839" s="5"/>
      <c r="Y19839" s="5"/>
      <c r="Z19839" s="5"/>
      <c r="AA19839" s="5"/>
      <c r="AB19839" s="5"/>
      <c r="AC19839" s="5"/>
      <c r="AD19839" s="5"/>
      <c r="AE19839" s="5"/>
      <c r="AF19839" s="5"/>
      <c r="AG19839" s="11"/>
    </row>
    <row r="19840" spans="1:33">
      <c r="A19840" s="5"/>
      <c r="B19840" s="5"/>
      <c r="C19840" s="5"/>
      <c r="D19840" s="5"/>
      <c r="E19840" s="5"/>
      <c r="F19840" s="5"/>
      <c r="G19840" s="5"/>
      <c r="H19840" s="5"/>
      <c r="I19840" s="5"/>
      <c r="J19840" s="5"/>
      <c r="K19840" s="5"/>
      <c r="L19840" s="5"/>
      <c r="M19840" s="5"/>
      <c r="N19840" s="5"/>
      <c r="O19840" s="5"/>
      <c r="P19840" s="5"/>
      <c r="Q19840" s="5"/>
      <c r="R19840" s="5"/>
      <c r="S19840" s="5"/>
      <c r="T19840" s="5"/>
      <c r="U19840" s="5"/>
      <c r="V19840" s="5"/>
      <c r="W19840" s="5"/>
      <c r="X19840" s="5"/>
      <c r="Y19840" s="5"/>
      <c r="Z19840" s="5"/>
      <c r="AA19840" s="5"/>
      <c r="AB19840" s="5"/>
      <c r="AC19840" s="5"/>
      <c r="AD19840" s="5"/>
      <c r="AE19840" s="5"/>
      <c r="AF19840" s="5"/>
      <c r="AG19840" s="11"/>
    </row>
    <row r="19841" spans="1:33">
      <c r="A19841" s="5"/>
      <c r="B19841" s="5"/>
      <c r="C19841" s="5"/>
      <c r="D19841" s="5"/>
      <c r="E19841" s="5"/>
      <c r="F19841" s="5"/>
      <c r="G19841" s="5"/>
      <c r="H19841" s="5"/>
      <c r="I19841" s="5"/>
      <c r="J19841" s="5"/>
      <c r="K19841" s="5"/>
      <c r="L19841" s="5"/>
      <c r="M19841" s="5"/>
      <c r="N19841" s="5"/>
      <c r="O19841" s="5"/>
      <c r="P19841" s="5"/>
      <c r="Q19841" s="5"/>
      <c r="R19841" s="5"/>
      <c r="S19841" s="5"/>
      <c r="T19841" s="5"/>
      <c r="U19841" s="5"/>
      <c r="V19841" s="5"/>
      <c r="W19841" s="5"/>
      <c r="X19841" s="5"/>
      <c r="Y19841" s="5"/>
      <c r="Z19841" s="5"/>
      <c r="AA19841" s="5"/>
      <c r="AB19841" s="5"/>
      <c r="AC19841" s="5"/>
      <c r="AD19841" s="5"/>
      <c r="AE19841" s="5"/>
      <c r="AF19841" s="5"/>
      <c r="AG19841" s="11"/>
    </row>
    <row r="19842" spans="1:33">
      <c r="A19842" s="5"/>
      <c r="B19842" s="5"/>
      <c r="C19842" s="5"/>
      <c r="D19842" s="5"/>
      <c r="E19842" s="5"/>
      <c r="F19842" s="5"/>
      <c r="G19842" s="5"/>
      <c r="H19842" s="5"/>
      <c r="I19842" s="5"/>
      <c r="J19842" s="5"/>
      <c r="K19842" s="5"/>
      <c r="L19842" s="5"/>
      <c r="M19842" s="5"/>
      <c r="N19842" s="5"/>
      <c r="O19842" s="5"/>
      <c r="P19842" s="5"/>
      <c r="Q19842" s="5"/>
      <c r="R19842" s="5"/>
      <c r="S19842" s="5"/>
      <c r="T19842" s="5"/>
      <c r="U19842" s="5"/>
      <c r="V19842" s="5"/>
      <c r="W19842" s="5"/>
      <c r="X19842" s="5"/>
      <c r="Y19842" s="5"/>
      <c r="Z19842" s="5"/>
      <c r="AA19842" s="5"/>
      <c r="AB19842" s="5"/>
      <c r="AC19842" s="5"/>
      <c r="AD19842" s="5"/>
      <c r="AE19842" s="5"/>
      <c r="AF19842" s="5"/>
      <c r="AG19842" s="11"/>
    </row>
    <row r="19843" spans="1:33">
      <c r="A19843" s="5"/>
      <c r="B19843" s="5"/>
      <c r="C19843" s="5"/>
      <c r="D19843" s="5"/>
      <c r="E19843" s="5"/>
      <c r="F19843" s="5"/>
      <c r="G19843" s="5"/>
      <c r="H19843" s="5"/>
      <c r="I19843" s="5"/>
      <c r="J19843" s="5"/>
      <c r="K19843" s="5"/>
      <c r="L19843" s="5"/>
      <c r="M19843" s="5"/>
      <c r="N19843" s="5"/>
      <c r="O19843" s="5"/>
      <c r="P19843" s="5"/>
      <c r="Q19843" s="5"/>
      <c r="R19843" s="5"/>
      <c r="S19843" s="5"/>
      <c r="T19843" s="5"/>
      <c r="U19843" s="5"/>
      <c r="V19843" s="5"/>
      <c r="W19843" s="5"/>
      <c r="X19843" s="5"/>
      <c r="Y19843" s="5"/>
      <c r="Z19843" s="5"/>
      <c r="AA19843" s="5"/>
      <c r="AB19843" s="5"/>
      <c r="AC19843" s="5"/>
      <c r="AD19843" s="5"/>
      <c r="AE19843" s="5"/>
      <c r="AF19843" s="5"/>
      <c r="AG19843" s="11"/>
    </row>
    <row r="19844" spans="1:33">
      <c r="A19844" s="5"/>
      <c r="B19844" s="5"/>
      <c r="C19844" s="5"/>
      <c r="D19844" s="5"/>
      <c r="E19844" s="5"/>
      <c r="F19844" s="5"/>
      <c r="G19844" s="5"/>
      <c r="H19844" s="5"/>
      <c r="I19844" s="5"/>
      <c r="J19844" s="5"/>
      <c r="K19844" s="5"/>
      <c r="L19844" s="5"/>
      <c r="M19844" s="5"/>
      <c r="N19844" s="5"/>
      <c r="O19844" s="5"/>
      <c r="P19844" s="5"/>
      <c r="Q19844" s="5"/>
      <c r="R19844" s="5"/>
      <c r="S19844" s="5"/>
      <c r="T19844" s="5"/>
      <c r="U19844" s="5"/>
      <c r="V19844" s="5"/>
      <c r="W19844" s="5"/>
      <c r="X19844" s="5"/>
      <c r="Y19844" s="5"/>
      <c r="Z19844" s="5"/>
      <c r="AA19844" s="5"/>
      <c r="AB19844" s="5"/>
      <c r="AC19844" s="5"/>
      <c r="AD19844" s="5"/>
      <c r="AE19844" s="5"/>
      <c r="AF19844" s="5"/>
      <c r="AG19844" s="11"/>
    </row>
    <row r="19845" spans="1:33">
      <c r="A19845" s="5"/>
      <c r="B19845" s="5"/>
      <c r="C19845" s="5"/>
      <c r="D19845" s="5"/>
      <c r="E19845" s="5"/>
      <c r="F19845" s="5"/>
      <c r="G19845" s="5"/>
      <c r="H19845" s="5"/>
      <c r="I19845" s="5"/>
      <c r="J19845" s="5"/>
      <c r="K19845" s="5"/>
      <c r="L19845" s="5"/>
      <c r="M19845" s="5"/>
      <c r="N19845" s="5"/>
      <c r="O19845" s="5"/>
      <c r="P19845" s="5"/>
      <c r="Q19845" s="5"/>
      <c r="R19845" s="5"/>
      <c r="S19845" s="5"/>
      <c r="T19845" s="5"/>
      <c r="U19845" s="5"/>
      <c r="V19845" s="5"/>
      <c r="W19845" s="5"/>
      <c r="X19845" s="5"/>
      <c r="Y19845" s="5"/>
      <c r="Z19845" s="5"/>
      <c r="AA19845" s="5"/>
      <c r="AB19845" s="5"/>
      <c r="AC19845" s="5"/>
      <c r="AD19845" s="5"/>
      <c r="AE19845" s="5"/>
      <c r="AF19845" s="5"/>
      <c r="AG19845" s="11"/>
    </row>
    <row r="19846" spans="1:33">
      <c r="A19846" s="5"/>
      <c r="B19846" s="5"/>
      <c r="C19846" s="5"/>
      <c r="D19846" s="5"/>
      <c r="E19846" s="5"/>
      <c r="F19846" s="5"/>
      <c r="G19846" s="5"/>
      <c r="H19846" s="5"/>
      <c r="I19846" s="5"/>
      <c r="J19846" s="5"/>
      <c r="K19846" s="5"/>
      <c r="L19846" s="5"/>
      <c r="M19846" s="5"/>
      <c r="N19846" s="5"/>
      <c r="O19846" s="5"/>
      <c r="P19846" s="5"/>
      <c r="Q19846" s="5"/>
      <c r="R19846" s="5"/>
      <c r="S19846" s="5"/>
      <c r="T19846" s="5"/>
      <c r="U19846" s="5"/>
      <c r="V19846" s="5"/>
      <c r="W19846" s="5"/>
      <c r="X19846" s="5"/>
      <c r="Y19846" s="5"/>
      <c r="Z19846" s="5"/>
      <c r="AA19846" s="5"/>
      <c r="AB19846" s="5"/>
      <c r="AC19846" s="5"/>
      <c r="AD19846" s="5"/>
      <c r="AE19846" s="5"/>
      <c r="AF19846" s="5"/>
      <c r="AG19846" s="11"/>
    </row>
    <row r="19847" spans="1:33">
      <c r="A19847" s="5"/>
      <c r="B19847" s="5"/>
      <c r="C19847" s="5"/>
      <c r="D19847" s="5"/>
      <c r="E19847" s="5"/>
      <c r="F19847" s="5"/>
      <c r="G19847" s="5"/>
      <c r="H19847" s="5"/>
      <c r="I19847" s="5"/>
      <c r="J19847" s="5"/>
      <c r="K19847" s="5"/>
      <c r="L19847" s="5"/>
      <c r="M19847" s="5"/>
      <c r="N19847" s="5"/>
      <c r="O19847" s="5"/>
      <c r="P19847" s="5"/>
      <c r="Q19847" s="5"/>
      <c r="R19847" s="5"/>
      <c r="S19847" s="5"/>
      <c r="T19847" s="5"/>
      <c r="U19847" s="5"/>
      <c r="V19847" s="5"/>
      <c r="W19847" s="5"/>
      <c r="X19847" s="5"/>
      <c r="Y19847" s="5"/>
      <c r="Z19847" s="5"/>
      <c r="AA19847" s="5"/>
      <c r="AB19847" s="5"/>
      <c r="AC19847" s="5"/>
      <c r="AD19847" s="5"/>
      <c r="AE19847" s="5"/>
      <c r="AF19847" s="5"/>
      <c r="AG19847" s="11"/>
    </row>
    <row r="19848" spans="1:33">
      <c r="A19848" s="5"/>
      <c r="B19848" s="5"/>
      <c r="C19848" s="5"/>
      <c r="D19848" s="5"/>
      <c r="E19848" s="5"/>
      <c r="F19848" s="5"/>
      <c r="G19848" s="5"/>
      <c r="H19848" s="5"/>
      <c r="I19848" s="5"/>
      <c r="J19848" s="5"/>
      <c r="K19848" s="5"/>
      <c r="L19848" s="5"/>
      <c r="M19848" s="5"/>
      <c r="N19848" s="5"/>
      <c r="O19848" s="5"/>
      <c r="P19848" s="5"/>
      <c r="Q19848" s="5"/>
      <c r="R19848" s="5"/>
      <c r="S19848" s="5"/>
      <c r="T19848" s="5"/>
      <c r="U19848" s="5"/>
      <c r="V19848" s="5"/>
      <c r="W19848" s="5"/>
      <c r="X19848" s="5"/>
      <c r="Y19848" s="5"/>
      <c r="Z19848" s="5"/>
      <c r="AA19848" s="5"/>
      <c r="AB19848" s="5"/>
      <c r="AC19848" s="5"/>
      <c r="AD19848" s="5"/>
      <c r="AE19848" s="5"/>
      <c r="AF19848" s="5"/>
      <c r="AG19848" s="11"/>
    </row>
    <row r="19849" spans="1:33">
      <c r="A19849" s="5"/>
      <c r="B19849" s="5"/>
      <c r="C19849" s="5"/>
      <c r="D19849" s="5"/>
      <c r="E19849" s="5"/>
      <c r="F19849" s="5"/>
      <c r="G19849" s="5"/>
      <c r="H19849" s="5"/>
      <c r="I19849" s="5"/>
      <c r="J19849" s="5"/>
      <c r="K19849" s="5"/>
      <c r="L19849" s="5"/>
      <c r="M19849" s="5"/>
      <c r="N19849" s="5"/>
      <c r="O19849" s="5"/>
      <c r="P19849" s="5"/>
      <c r="Q19849" s="5"/>
      <c r="R19849" s="5"/>
      <c r="S19849" s="5"/>
      <c r="T19849" s="5"/>
      <c r="U19849" s="5"/>
      <c r="V19849" s="5"/>
      <c r="W19849" s="5"/>
      <c r="X19849" s="5"/>
      <c r="Y19849" s="5"/>
      <c r="Z19849" s="5"/>
      <c r="AA19849" s="5"/>
      <c r="AB19849" s="5"/>
      <c r="AC19849" s="5"/>
      <c r="AD19849" s="5"/>
      <c r="AE19849" s="5"/>
      <c r="AF19849" s="5"/>
      <c r="AG19849" s="11"/>
    </row>
    <row r="19850" spans="1:33">
      <c r="A19850" s="5"/>
      <c r="B19850" s="5"/>
      <c r="C19850" s="5"/>
      <c r="D19850" s="5"/>
      <c r="E19850" s="5"/>
      <c r="F19850" s="5"/>
      <c r="G19850" s="5"/>
      <c r="H19850" s="5"/>
      <c r="I19850" s="5"/>
      <c r="J19850" s="5"/>
      <c r="K19850" s="5"/>
      <c r="L19850" s="5"/>
      <c r="M19850" s="5"/>
      <c r="N19850" s="5"/>
      <c r="O19850" s="5"/>
      <c r="P19850" s="5"/>
      <c r="Q19850" s="5"/>
      <c r="R19850" s="5"/>
      <c r="S19850" s="5"/>
      <c r="T19850" s="5"/>
      <c r="U19850" s="5"/>
      <c r="V19850" s="5"/>
      <c r="W19850" s="5"/>
      <c r="X19850" s="5"/>
      <c r="Y19850" s="5"/>
      <c r="Z19850" s="5"/>
      <c r="AA19850" s="5"/>
      <c r="AB19850" s="5"/>
      <c r="AC19850" s="5"/>
      <c r="AD19850" s="5"/>
      <c r="AE19850" s="5"/>
      <c r="AF19850" s="5"/>
      <c r="AG19850" s="11"/>
    </row>
    <row r="19851" spans="1:33">
      <c r="A19851" s="5"/>
      <c r="B19851" s="5"/>
      <c r="C19851" s="5"/>
      <c r="D19851" s="5"/>
      <c r="E19851" s="5"/>
      <c r="F19851" s="5"/>
      <c r="G19851" s="5"/>
      <c r="H19851" s="5"/>
      <c r="I19851" s="5"/>
      <c r="J19851" s="5"/>
      <c r="K19851" s="5"/>
      <c r="L19851" s="5"/>
      <c r="M19851" s="5"/>
      <c r="N19851" s="5"/>
      <c r="O19851" s="5"/>
      <c r="P19851" s="5"/>
      <c r="Q19851" s="5"/>
      <c r="R19851" s="5"/>
      <c r="S19851" s="5"/>
      <c r="T19851" s="5"/>
      <c r="U19851" s="5"/>
      <c r="V19851" s="5"/>
      <c r="W19851" s="5"/>
      <c r="X19851" s="5"/>
      <c r="Y19851" s="5"/>
      <c r="Z19851" s="5"/>
      <c r="AA19851" s="5"/>
      <c r="AB19851" s="5"/>
      <c r="AC19851" s="5"/>
      <c r="AD19851" s="5"/>
      <c r="AE19851" s="5"/>
      <c r="AF19851" s="5"/>
      <c r="AG19851" s="11"/>
    </row>
    <row r="19852" spans="1:33">
      <c r="A19852" s="5"/>
      <c r="B19852" s="5"/>
      <c r="C19852" s="5"/>
      <c r="D19852" s="5"/>
      <c r="E19852" s="5"/>
      <c r="F19852" s="5"/>
      <c r="G19852" s="5"/>
      <c r="H19852" s="5"/>
      <c r="I19852" s="5"/>
      <c r="J19852" s="5"/>
      <c r="K19852" s="5"/>
      <c r="L19852" s="5"/>
      <c r="M19852" s="5"/>
      <c r="N19852" s="5"/>
      <c r="O19852" s="5"/>
      <c r="P19852" s="5"/>
      <c r="Q19852" s="5"/>
      <c r="R19852" s="5"/>
      <c r="S19852" s="5"/>
      <c r="T19852" s="5"/>
      <c r="U19852" s="5"/>
      <c r="V19852" s="5"/>
      <c r="W19852" s="5"/>
      <c r="X19852" s="5"/>
      <c r="Y19852" s="5"/>
      <c r="Z19852" s="5"/>
      <c r="AA19852" s="5"/>
      <c r="AB19852" s="5"/>
      <c r="AC19852" s="5"/>
      <c r="AD19852" s="5"/>
      <c r="AE19852" s="5"/>
      <c r="AF19852" s="5"/>
      <c r="AG19852" s="11"/>
    </row>
    <row r="19853" spans="1:33">
      <c r="A19853" s="5"/>
      <c r="B19853" s="5"/>
      <c r="C19853" s="5"/>
      <c r="D19853" s="5"/>
      <c r="E19853" s="5"/>
      <c r="F19853" s="5"/>
      <c r="G19853" s="5"/>
      <c r="H19853" s="5"/>
      <c r="I19853" s="5"/>
      <c r="J19853" s="5"/>
      <c r="K19853" s="5"/>
      <c r="L19853" s="5"/>
      <c r="M19853" s="5"/>
      <c r="N19853" s="5"/>
      <c r="O19853" s="5"/>
      <c r="P19853" s="5"/>
      <c r="Q19853" s="5"/>
      <c r="R19853" s="5"/>
      <c r="S19853" s="5"/>
      <c r="T19853" s="5"/>
      <c r="U19853" s="5"/>
      <c r="V19853" s="5"/>
      <c r="W19853" s="5"/>
      <c r="X19853" s="5"/>
      <c r="Y19853" s="5"/>
      <c r="Z19853" s="5"/>
      <c r="AA19853" s="5"/>
      <c r="AB19853" s="5"/>
      <c r="AC19853" s="5"/>
      <c r="AD19853" s="5"/>
      <c r="AE19853" s="5"/>
      <c r="AF19853" s="5"/>
      <c r="AG19853" s="11"/>
    </row>
    <row r="19854" spans="1:33">
      <c r="A19854" s="5"/>
      <c r="B19854" s="5"/>
      <c r="C19854" s="5"/>
      <c r="D19854" s="5"/>
      <c r="E19854" s="5"/>
      <c r="F19854" s="5"/>
      <c r="G19854" s="5"/>
      <c r="H19854" s="5"/>
      <c r="I19854" s="5"/>
      <c r="J19854" s="5"/>
      <c r="K19854" s="5"/>
      <c r="L19854" s="5"/>
      <c r="M19854" s="5"/>
      <c r="N19854" s="5"/>
      <c r="O19854" s="5"/>
      <c r="P19854" s="5"/>
      <c r="Q19854" s="5"/>
      <c r="R19854" s="5"/>
      <c r="S19854" s="5"/>
      <c r="T19854" s="5"/>
      <c r="U19854" s="5"/>
      <c r="V19854" s="5"/>
      <c r="W19854" s="5"/>
      <c r="X19854" s="5"/>
      <c r="Y19854" s="5"/>
      <c r="Z19854" s="5"/>
      <c r="AA19854" s="5"/>
      <c r="AB19854" s="5"/>
      <c r="AC19854" s="5"/>
      <c r="AD19854" s="5"/>
      <c r="AE19854" s="5"/>
      <c r="AF19854" s="5"/>
      <c r="AG19854" s="11"/>
    </row>
    <row r="19855" spans="1:33">
      <c r="A19855" s="5"/>
      <c r="B19855" s="5"/>
      <c r="C19855" s="5"/>
      <c r="D19855" s="5"/>
      <c r="E19855" s="5"/>
      <c r="F19855" s="5"/>
      <c r="G19855" s="5"/>
      <c r="H19855" s="5"/>
      <c r="I19855" s="5"/>
      <c r="J19855" s="5"/>
      <c r="K19855" s="5"/>
      <c r="L19855" s="5"/>
      <c r="M19855" s="5"/>
      <c r="N19855" s="5"/>
      <c r="O19855" s="5"/>
      <c r="P19855" s="5"/>
      <c r="Q19855" s="5"/>
      <c r="R19855" s="5"/>
      <c r="S19855" s="5"/>
      <c r="T19855" s="5"/>
      <c r="U19855" s="5"/>
      <c r="V19855" s="5"/>
      <c r="W19855" s="5"/>
      <c r="X19855" s="5"/>
      <c r="Y19855" s="5"/>
      <c r="Z19855" s="5"/>
      <c r="AA19855" s="5"/>
      <c r="AB19855" s="5"/>
      <c r="AC19855" s="5"/>
      <c r="AD19855" s="5"/>
      <c r="AE19855" s="5"/>
      <c r="AF19855" s="5"/>
      <c r="AG19855" s="11"/>
    </row>
    <row r="19856" spans="1:33">
      <c r="A19856" s="5"/>
      <c r="B19856" s="5"/>
      <c r="C19856" s="5"/>
      <c r="D19856" s="5"/>
      <c r="E19856" s="5"/>
      <c r="F19856" s="5"/>
      <c r="G19856" s="5"/>
      <c r="H19856" s="5"/>
      <c r="I19856" s="5"/>
      <c r="J19856" s="5"/>
      <c r="K19856" s="5"/>
      <c r="L19856" s="5"/>
      <c r="M19856" s="5"/>
      <c r="N19856" s="5"/>
      <c r="O19856" s="5"/>
      <c r="P19856" s="5"/>
      <c r="Q19856" s="5"/>
      <c r="R19856" s="5"/>
      <c r="S19856" s="5"/>
      <c r="T19856" s="5"/>
      <c r="U19856" s="5"/>
      <c r="V19856" s="5"/>
      <c r="W19856" s="5"/>
      <c r="X19856" s="5"/>
      <c r="Y19856" s="5"/>
      <c r="Z19856" s="5"/>
      <c r="AA19856" s="5"/>
      <c r="AB19856" s="5"/>
      <c r="AC19856" s="5"/>
      <c r="AD19856" s="5"/>
      <c r="AE19856" s="5"/>
      <c r="AF19856" s="5"/>
      <c r="AG19856" s="11"/>
    </row>
    <row r="19857" spans="1:33">
      <c r="A19857" s="5"/>
      <c r="B19857" s="5"/>
      <c r="C19857" s="5"/>
      <c r="D19857" s="5"/>
      <c r="E19857" s="5"/>
      <c r="F19857" s="5"/>
      <c r="G19857" s="5"/>
      <c r="H19857" s="5"/>
      <c r="I19857" s="5"/>
      <c r="J19857" s="5"/>
      <c r="K19857" s="5"/>
      <c r="L19857" s="5"/>
      <c r="M19857" s="5"/>
      <c r="N19857" s="5"/>
      <c r="O19857" s="5"/>
      <c r="P19857" s="5"/>
      <c r="Q19857" s="5"/>
      <c r="R19857" s="5"/>
      <c r="S19857" s="5"/>
      <c r="T19857" s="5"/>
      <c r="U19857" s="5"/>
      <c r="V19857" s="5"/>
      <c r="W19857" s="5"/>
      <c r="X19857" s="5"/>
      <c r="Y19857" s="5"/>
      <c r="Z19857" s="5"/>
      <c r="AA19857" s="5"/>
      <c r="AB19857" s="5"/>
      <c r="AC19857" s="5"/>
      <c r="AD19857" s="5"/>
      <c r="AE19857" s="5"/>
      <c r="AF19857" s="5"/>
      <c r="AG19857" s="11"/>
    </row>
    <row r="19858" spans="1:33">
      <c r="A19858" s="5"/>
      <c r="B19858" s="5"/>
      <c r="C19858" s="5"/>
      <c r="D19858" s="5"/>
      <c r="E19858" s="5"/>
      <c r="F19858" s="5"/>
      <c r="G19858" s="5"/>
      <c r="H19858" s="5"/>
      <c r="I19858" s="5"/>
      <c r="J19858" s="5"/>
      <c r="K19858" s="5"/>
      <c r="L19858" s="5"/>
      <c r="M19858" s="5"/>
      <c r="N19858" s="5"/>
      <c r="O19858" s="5"/>
      <c r="P19858" s="5"/>
      <c r="Q19858" s="5"/>
      <c r="R19858" s="5"/>
      <c r="S19858" s="5"/>
      <c r="T19858" s="5"/>
      <c r="U19858" s="5"/>
      <c r="V19858" s="5"/>
      <c r="W19858" s="5"/>
      <c r="X19858" s="5"/>
      <c r="Y19858" s="5"/>
      <c r="Z19858" s="5"/>
      <c r="AA19858" s="5"/>
      <c r="AB19858" s="5"/>
      <c r="AC19858" s="5"/>
      <c r="AD19858" s="5"/>
      <c r="AE19858" s="5"/>
      <c r="AF19858" s="5"/>
      <c r="AG19858" s="11"/>
    </row>
    <row r="19859" spans="1:33">
      <c r="A19859" s="5"/>
      <c r="B19859" s="5"/>
      <c r="C19859" s="5"/>
      <c r="D19859" s="5"/>
      <c r="E19859" s="5"/>
      <c r="F19859" s="5"/>
      <c r="G19859" s="5"/>
      <c r="H19859" s="5"/>
      <c r="I19859" s="5"/>
      <c r="J19859" s="5"/>
      <c r="K19859" s="5"/>
      <c r="L19859" s="5"/>
      <c r="M19859" s="5"/>
      <c r="N19859" s="5"/>
      <c r="O19859" s="5"/>
      <c r="P19859" s="5"/>
      <c r="Q19859" s="5"/>
      <c r="R19859" s="5"/>
      <c r="S19859" s="5"/>
      <c r="T19859" s="5"/>
      <c r="U19859" s="5"/>
      <c r="V19859" s="5"/>
      <c r="W19859" s="5"/>
      <c r="X19859" s="5"/>
      <c r="Y19859" s="5"/>
      <c r="Z19859" s="5"/>
      <c r="AA19859" s="5"/>
      <c r="AB19859" s="5"/>
      <c r="AC19859" s="5"/>
      <c r="AD19859" s="5"/>
      <c r="AE19859" s="5"/>
      <c r="AF19859" s="5"/>
      <c r="AG19859" s="11"/>
    </row>
    <row r="19860" spans="1:33">
      <c r="A19860" s="5"/>
      <c r="B19860" s="5"/>
      <c r="C19860" s="5"/>
      <c r="D19860" s="5"/>
      <c r="E19860" s="5"/>
      <c r="F19860" s="5"/>
      <c r="G19860" s="5"/>
      <c r="H19860" s="5"/>
      <c r="I19860" s="5"/>
      <c r="J19860" s="5"/>
      <c r="K19860" s="5"/>
      <c r="L19860" s="5"/>
      <c r="M19860" s="5"/>
      <c r="N19860" s="5"/>
      <c r="O19860" s="5"/>
      <c r="P19860" s="5"/>
      <c r="Q19860" s="5"/>
      <c r="R19860" s="5"/>
      <c r="S19860" s="5"/>
      <c r="T19860" s="5"/>
      <c r="U19860" s="5"/>
      <c r="V19860" s="5"/>
      <c r="W19860" s="5"/>
      <c r="X19860" s="5"/>
      <c r="Y19860" s="5"/>
      <c r="Z19860" s="5"/>
      <c r="AA19860" s="5"/>
      <c r="AB19860" s="5"/>
      <c r="AC19860" s="5"/>
      <c r="AD19860" s="5"/>
      <c r="AE19860" s="5"/>
      <c r="AF19860" s="5"/>
      <c r="AG19860" s="11"/>
    </row>
    <row r="19861" spans="1:33">
      <c r="A19861" s="5"/>
      <c r="B19861" s="5"/>
      <c r="C19861" s="5"/>
      <c r="D19861" s="5"/>
      <c r="E19861" s="5"/>
      <c r="F19861" s="5"/>
      <c r="G19861" s="5"/>
      <c r="H19861" s="5"/>
      <c r="I19861" s="5"/>
      <c r="J19861" s="5"/>
      <c r="K19861" s="5"/>
      <c r="L19861" s="5"/>
      <c r="M19861" s="5"/>
      <c r="N19861" s="5"/>
      <c r="O19861" s="5"/>
      <c r="P19861" s="5"/>
      <c r="Q19861" s="5"/>
      <c r="R19861" s="5"/>
      <c r="S19861" s="5"/>
      <c r="T19861" s="5"/>
      <c r="U19861" s="5"/>
      <c r="V19861" s="5"/>
      <c r="W19861" s="5"/>
      <c r="X19861" s="5"/>
      <c r="Y19861" s="5"/>
      <c r="Z19861" s="5"/>
      <c r="AA19861" s="5"/>
      <c r="AB19861" s="5"/>
      <c r="AC19861" s="5"/>
      <c r="AD19861" s="5"/>
      <c r="AE19861" s="5"/>
      <c r="AF19861" s="5"/>
      <c r="AG19861" s="11"/>
    </row>
    <row r="19862" spans="1:33">
      <c r="A19862" s="5"/>
      <c r="B19862" s="5"/>
      <c r="C19862" s="5"/>
      <c r="D19862" s="5"/>
      <c r="E19862" s="5"/>
      <c r="F19862" s="5"/>
      <c r="G19862" s="5"/>
      <c r="H19862" s="5"/>
      <c r="I19862" s="5"/>
      <c r="J19862" s="5"/>
      <c r="K19862" s="5"/>
      <c r="L19862" s="5"/>
      <c r="M19862" s="5"/>
      <c r="N19862" s="5"/>
      <c r="O19862" s="5"/>
      <c r="P19862" s="5"/>
      <c r="Q19862" s="5"/>
      <c r="R19862" s="5"/>
      <c r="S19862" s="5"/>
      <c r="T19862" s="5"/>
      <c r="U19862" s="5"/>
      <c r="V19862" s="5"/>
      <c r="W19862" s="5"/>
      <c r="X19862" s="5"/>
      <c r="Y19862" s="5"/>
      <c r="Z19862" s="5"/>
      <c r="AA19862" s="5"/>
      <c r="AB19862" s="5"/>
      <c r="AC19862" s="5"/>
      <c r="AD19862" s="5"/>
      <c r="AE19862" s="5"/>
      <c r="AF19862" s="5"/>
      <c r="AG19862" s="11"/>
    </row>
    <row r="19863" spans="1:33">
      <c r="A19863" s="5"/>
      <c r="B19863" s="5"/>
      <c r="C19863" s="5"/>
      <c r="D19863" s="5"/>
      <c r="E19863" s="5"/>
      <c r="F19863" s="5"/>
      <c r="G19863" s="5"/>
      <c r="H19863" s="5"/>
      <c r="I19863" s="5"/>
      <c r="J19863" s="5"/>
      <c r="K19863" s="5"/>
      <c r="L19863" s="5"/>
      <c r="M19863" s="5"/>
      <c r="N19863" s="5"/>
      <c r="O19863" s="5"/>
      <c r="P19863" s="5"/>
      <c r="Q19863" s="5"/>
      <c r="R19863" s="5"/>
      <c r="S19863" s="5"/>
      <c r="T19863" s="5"/>
      <c r="U19863" s="5"/>
      <c r="V19863" s="5"/>
      <c r="W19863" s="5"/>
      <c r="X19863" s="5"/>
      <c r="Y19863" s="5"/>
      <c r="Z19863" s="5"/>
      <c r="AA19863" s="5"/>
      <c r="AB19863" s="5"/>
      <c r="AC19863" s="5"/>
      <c r="AD19863" s="5"/>
      <c r="AE19863" s="5"/>
      <c r="AF19863" s="5"/>
      <c r="AG19863" s="11"/>
    </row>
    <row r="19864" spans="1:33">
      <c r="A19864" s="5"/>
      <c r="B19864" s="5"/>
      <c r="C19864" s="5"/>
      <c r="D19864" s="5"/>
      <c r="E19864" s="5"/>
      <c r="F19864" s="5"/>
      <c r="G19864" s="5"/>
      <c r="H19864" s="5"/>
      <c r="I19864" s="5"/>
      <c r="J19864" s="5"/>
      <c r="K19864" s="5"/>
      <c r="L19864" s="5"/>
      <c r="M19864" s="5"/>
      <c r="N19864" s="5"/>
      <c r="O19864" s="5"/>
      <c r="P19864" s="5"/>
      <c r="Q19864" s="5"/>
      <c r="R19864" s="5"/>
      <c r="S19864" s="5"/>
      <c r="T19864" s="5"/>
      <c r="U19864" s="5"/>
      <c r="V19864" s="5"/>
      <c r="W19864" s="5"/>
      <c r="X19864" s="5"/>
      <c r="Y19864" s="5"/>
      <c r="Z19864" s="5"/>
      <c r="AA19864" s="5"/>
      <c r="AB19864" s="5"/>
      <c r="AC19864" s="5"/>
      <c r="AD19864" s="5"/>
      <c r="AE19864" s="5"/>
      <c r="AF19864" s="5"/>
      <c r="AG19864" s="11"/>
    </row>
    <row r="19865" spans="1:33">
      <c r="A19865" s="5"/>
      <c r="B19865" s="5"/>
      <c r="C19865" s="5"/>
      <c r="D19865" s="5"/>
      <c r="E19865" s="5"/>
      <c r="F19865" s="5"/>
      <c r="G19865" s="5"/>
      <c r="H19865" s="5"/>
      <c r="I19865" s="5"/>
      <c r="J19865" s="5"/>
      <c r="K19865" s="5"/>
      <c r="L19865" s="5"/>
      <c r="M19865" s="5"/>
      <c r="N19865" s="5"/>
      <c r="O19865" s="5"/>
      <c r="P19865" s="5"/>
      <c r="Q19865" s="5"/>
      <c r="R19865" s="5"/>
      <c r="S19865" s="5"/>
      <c r="T19865" s="5"/>
      <c r="U19865" s="5"/>
      <c r="V19865" s="5"/>
      <c r="W19865" s="5"/>
      <c r="X19865" s="5"/>
      <c r="Y19865" s="5"/>
      <c r="Z19865" s="5"/>
      <c r="AA19865" s="5"/>
      <c r="AB19865" s="5"/>
      <c r="AC19865" s="5"/>
      <c r="AD19865" s="5"/>
      <c r="AE19865" s="5"/>
      <c r="AF19865" s="5"/>
      <c r="AG19865" s="11"/>
    </row>
    <row r="19866" spans="1:33">
      <c r="A19866" s="5"/>
      <c r="B19866" s="5"/>
      <c r="C19866" s="5"/>
      <c r="D19866" s="5"/>
      <c r="E19866" s="5"/>
      <c r="F19866" s="5"/>
      <c r="G19866" s="5"/>
      <c r="H19866" s="5"/>
      <c r="I19866" s="5"/>
      <c r="J19866" s="5"/>
      <c r="K19866" s="5"/>
      <c r="L19866" s="5"/>
      <c r="M19866" s="5"/>
      <c r="N19866" s="5"/>
      <c r="O19866" s="5"/>
      <c r="P19866" s="5"/>
      <c r="Q19866" s="5"/>
      <c r="R19866" s="5"/>
      <c r="S19866" s="5"/>
      <c r="T19866" s="5"/>
      <c r="U19866" s="5"/>
      <c r="V19866" s="5"/>
      <c r="W19866" s="5"/>
      <c r="X19866" s="5"/>
      <c r="Y19866" s="5"/>
      <c r="Z19866" s="5"/>
      <c r="AA19866" s="5"/>
      <c r="AB19866" s="5"/>
      <c r="AC19866" s="5"/>
      <c r="AD19866" s="5"/>
      <c r="AE19866" s="5"/>
      <c r="AF19866" s="5"/>
      <c r="AG19866" s="11"/>
    </row>
    <row r="19867" spans="1:33">
      <c r="A19867" s="5"/>
      <c r="B19867" s="5"/>
      <c r="C19867" s="5"/>
      <c r="D19867" s="5"/>
      <c r="E19867" s="5"/>
      <c r="F19867" s="5"/>
      <c r="G19867" s="5"/>
      <c r="H19867" s="5"/>
      <c r="I19867" s="5"/>
      <c r="J19867" s="5"/>
      <c r="K19867" s="5"/>
      <c r="L19867" s="5"/>
      <c r="M19867" s="5"/>
      <c r="N19867" s="5"/>
      <c r="O19867" s="5"/>
      <c r="P19867" s="5"/>
      <c r="Q19867" s="5"/>
      <c r="R19867" s="5"/>
      <c r="S19867" s="5"/>
      <c r="T19867" s="5"/>
      <c r="U19867" s="5"/>
      <c r="V19867" s="5"/>
      <c r="W19867" s="5"/>
      <c r="X19867" s="5"/>
      <c r="Y19867" s="5"/>
      <c r="Z19867" s="5"/>
      <c r="AA19867" s="5"/>
      <c r="AB19867" s="5"/>
      <c r="AC19867" s="5"/>
      <c r="AD19867" s="5"/>
      <c r="AE19867" s="5"/>
      <c r="AF19867" s="5"/>
      <c r="AG19867" s="11"/>
    </row>
    <row r="19868" spans="1:33">
      <c r="A19868" s="5"/>
      <c r="B19868" s="5"/>
      <c r="C19868" s="5"/>
      <c r="D19868" s="5"/>
      <c r="E19868" s="5"/>
      <c r="F19868" s="5"/>
      <c r="G19868" s="5"/>
      <c r="H19868" s="5"/>
      <c r="I19868" s="5"/>
      <c r="J19868" s="5"/>
      <c r="K19868" s="5"/>
      <c r="L19868" s="5"/>
      <c r="M19868" s="5"/>
      <c r="N19868" s="5"/>
      <c r="O19868" s="5"/>
      <c r="P19868" s="5"/>
      <c r="Q19868" s="5"/>
      <c r="R19868" s="5"/>
      <c r="S19868" s="5"/>
      <c r="T19868" s="5"/>
      <c r="U19868" s="5"/>
      <c r="V19868" s="5"/>
      <c r="W19868" s="5"/>
      <c r="X19868" s="5"/>
      <c r="Y19868" s="5"/>
      <c r="Z19868" s="5"/>
      <c r="AA19868" s="5"/>
      <c r="AB19868" s="5"/>
      <c r="AC19868" s="5"/>
      <c r="AD19868" s="5"/>
      <c r="AE19868" s="5"/>
      <c r="AF19868" s="5"/>
      <c r="AG19868" s="11"/>
    </row>
    <row r="19869" spans="1:33">
      <c r="A19869" s="5"/>
      <c r="B19869" s="5"/>
      <c r="C19869" s="5"/>
      <c r="D19869" s="5"/>
      <c r="E19869" s="5"/>
      <c r="F19869" s="5"/>
      <c r="G19869" s="5"/>
      <c r="H19869" s="5"/>
      <c r="I19869" s="5"/>
      <c r="J19869" s="5"/>
      <c r="K19869" s="5"/>
      <c r="L19869" s="5"/>
      <c r="M19869" s="5"/>
      <c r="N19869" s="5"/>
      <c r="O19869" s="5"/>
      <c r="P19869" s="5"/>
      <c r="Q19869" s="5"/>
      <c r="R19869" s="5"/>
      <c r="S19869" s="5"/>
      <c r="T19869" s="5"/>
      <c r="U19869" s="5"/>
      <c r="V19869" s="5"/>
      <c r="W19869" s="5"/>
      <c r="X19869" s="5"/>
      <c r="Y19869" s="5"/>
      <c r="Z19869" s="5"/>
      <c r="AA19869" s="5"/>
      <c r="AB19869" s="5"/>
      <c r="AC19869" s="5"/>
      <c r="AD19869" s="5"/>
      <c r="AE19869" s="5"/>
      <c r="AF19869" s="5"/>
      <c r="AG19869" s="11"/>
    </row>
    <row r="19870" spans="1:33">
      <c r="A19870" s="5"/>
      <c r="B19870" s="5"/>
      <c r="C19870" s="5"/>
      <c r="D19870" s="5"/>
      <c r="E19870" s="5"/>
      <c r="F19870" s="5"/>
      <c r="G19870" s="5"/>
      <c r="H19870" s="5"/>
      <c r="I19870" s="5"/>
      <c r="J19870" s="5"/>
      <c r="K19870" s="5"/>
      <c r="L19870" s="5"/>
      <c r="M19870" s="5"/>
      <c r="N19870" s="5"/>
      <c r="O19870" s="5"/>
      <c r="P19870" s="5"/>
      <c r="Q19870" s="5"/>
      <c r="R19870" s="5"/>
      <c r="S19870" s="5"/>
      <c r="T19870" s="5"/>
      <c r="U19870" s="5"/>
      <c r="V19870" s="5"/>
      <c r="W19870" s="5"/>
      <c r="X19870" s="5"/>
      <c r="Y19870" s="5"/>
      <c r="Z19870" s="5"/>
      <c r="AA19870" s="5"/>
      <c r="AB19870" s="5"/>
      <c r="AC19870" s="5"/>
      <c r="AD19870" s="5"/>
      <c r="AE19870" s="5"/>
      <c r="AF19870" s="5"/>
      <c r="AG19870" s="11"/>
    </row>
    <row r="19871" spans="1:33">
      <c r="A19871" s="5"/>
      <c r="B19871" s="5"/>
      <c r="C19871" s="5"/>
      <c r="D19871" s="5"/>
      <c r="E19871" s="5"/>
      <c r="F19871" s="5"/>
      <c r="G19871" s="5"/>
      <c r="H19871" s="5"/>
      <c r="I19871" s="5"/>
      <c r="J19871" s="5"/>
      <c r="K19871" s="5"/>
      <c r="L19871" s="5"/>
      <c r="M19871" s="5"/>
      <c r="N19871" s="5"/>
      <c r="O19871" s="5"/>
      <c r="P19871" s="5"/>
      <c r="Q19871" s="5"/>
      <c r="R19871" s="5"/>
      <c r="S19871" s="5"/>
      <c r="T19871" s="5"/>
      <c r="U19871" s="5"/>
      <c r="V19871" s="5"/>
      <c r="W19871" s="5"/>
      <c r="X19871" s="5"/>
      <c r="Y19871" s="5"/>
      <c r="Z19871" s="5"/>
      <c r="AA19871" s="5"/>
      <c r="AB19871" s="5"/>
      <c r="AC19871" s="5"/>
      <c r="AD19871" s="5"/>
      <c r="AE19871" s="5"/>
      <c r="AF19871" s="5"/>
      <c r="AG19871" s="11"/>
    </row>
    <row r="19872" spans="1:33">
      <c r="A19872" s="5"/>
      <c r="B19872" s="5"/>
      <c r="C19872" s="5"/>
      <c r="D19872" s="5"/>
      <c r="E19872" s="5"/>
      <c r="F19872" s="5"/>
      <c r="G19872" s="5"/>
      <c r="H19872" s="5"/>
      <c r="I19872" s="5"/>
      <c r="J19872" s="5"/>
      <c r="K19872" s="5"/>
      <c r="L19872" s="5"/>
      <c r="M19872" s="5"/>
      <c r="N19872" s="5"/>
      <c r="O19872" s="5"/>
      <c r="P19872" s="5"/>
      <c r="Q19872" s="5"/>
      <c r="R19872" s="5"/>
      <c r="S19872" s="5"/>
      <c r="T19872" s="5"/>
      <c r="U19872" s="5"/>
      <c r="V19872" s="5"/>
      <c r="W19872" s="5"/>
      <c r="X19872" s="5"/>
      <c r="Y19872" s="5"/>
      <c r="Z19872" s="5"/>
      <c r="AA19872" s="5"/>
      <c r="AB19872" s="5"/>
      <c r="AC19872" s="5"/>
      <c r="AD19872" s="5"/>
      <c r="AE19872" s="5"/>
      <c r="AF19872" s="5"/>
      <c r="AG19872" s="11"/>
    </row>
    <row r="19873" spans="1:33">
      <c r="A19873" s="5"/>
      <c r="B19873" s="5"/>
      <c r="C19873" s="5"/>
      <c r="D19873" s="5"/>
      <c r="E19873" s="5"/>
      <c r="F19873" s="5"/>
      <c r="G19873" s="5"/>
      <c r="H19873" s="5"/>
      <c r="I19873" s="5"/>
      <c r="J19873" s="5"/>
      <c r="K19873" s="5"/>
      <c r="L19873" s="5"/>
      <c r="M19873" s="5"/>
      <c r="N19873" s="5"/>
      <c r="O19873" s="5"/>
      <c r="P19873" s="5"/>
      <c r="Q19873" s="5"/>
      <c r="R19873" s="5"/>
      <c r="S19873" s="5"/>
      <c r="T19873" s="5"/>
      <c r="U19873" s="5"/>
      <c r="V19873" s="5"/>
      <c r="W19873" s="5"/>
      <c r="X19873" s="5"/>
      <c r="Y19873" s="5"/>
      <c r="Z19873" s="5"/>
      <c r="AA19873" s="5"/>
      <c r="AB19873" s="5"/>
      <c r="AC19873" s="5"/>
      <c r="AD19873" s="5"/>
      <c r="AE19873" s="5"/>
      <c r="AF19873" s="5"/>
      <c r="AG19873" s="11"/>
    </row>
    <row r="19874" spans="1:33">
      <c r="A19874" s="5"/>
      <c r="B19874" s="5"/>
      <c r="C19874" s="5"/>
      <c r="D19874" s="5"/>
      <c r="E19874" s="5"/>
      <c r="F19874" s="5"/>
      <c r="G19874" s="5"/>
      <c r="H19874" s="5"/>
      <c r="I19874" s="5"/>
      <c r="J19874" s="5"/>
      <c r="K19874" s="5"/>
      <c r="L19874" s="5"/>
      <c r="M19874" s="5"/>
      <c r="N19874" s="5"/>
      <c r="O19874" s="5"/>
      <c r="P19874" s="5"/>
      <c r="Q19874" s="5"/>
      <c r="R19874" s="5"/>
      <c r="S19874" s="5"/>
      <c r="T19874" s="5"/>
      <c r="U19874" s="5"/>
      <c r="V19874" s="5"/>
      <c r="W19874" s="5"/>
      <c r="X19874" s="5"/>
      <c r="Y19874" s="5"/>
      <c r="Z19874" s="5"/>
      <c r="AA19874" s="5"/>
      <c r="AB19874" s="5"/>
      <c r="AC19874" s="5"/>
      <c r="AD19874" s="5"/>
      <c r="AE19874" s="5"/>
      <c r="AF19874" s="5"/>
      <c r="AG19874" s="11"/>
    </row>
    <row r="19875" spans="1:33">
      <c r="A19875" s="5"/>
      <c r="B19875" s="5"/>
      <c r="C19875" s="5"/>
      <c r="D19875" s="5"/>
      <c r="E19875" s="5"/>
      <c r="F19875" s="5"/>
      <c r="G19875" s="5"/>
      <c r="H19875" s="5"/>
      <c r="I19875" s="5"/>
      <c r="J19875" s="5"/>
      <c r="K19875" s="5"/>
      <c r="L19875" s="5"/>
      <c r="M19875" s="5"/>
      <c r="N19875" s="5"/>
      <c r="O19875" s="5"/>
      <c r="P19875" s="5"/>
      <c r="Q19875" s="5"/>
      <c r="R19875" s="5"/>
      <c r="S19875" s="5"/>
      <c r="T19875" s="5"/>
      <c r="U19875" s="5"/>
      <c r="V19875" s="5"/>
      <c r="W19875" s="5"/>
      <c r="X19875" s="5"/>
      <c r="Y19875" s="5"/>
      <c r="Z19875" s="5"/>
      <c r="AA19875" s="5"/>
      <c r="AB19875" s="5"/>
      <c r="AC19875" s="5"/>
      <c r="AD19875" s="5"/>
      <c r="AE19875" s="5"/>
      <c r="AF19875" s="5"/>
      <c r="AG19875" s="11"/>
    </row>
    <row r="19876" spans="1:33">
      <c r="A19876" s="5"/>
      <c r="B19876" s="5"/>
      <c r="C19876" s="5"/>
      <c r="D19876" s="5"/>
      <c r="E19876" s="5"/>
      <c r="F19876" s="5"/>
      <c r="G19876" s="5"/>
      <c r="H19876" s="5"/>
      <c r="I19876" s="5"/>
      <c r="J19876" s="5"/>
      <c r="K19876" s="5"/>
      <c r="L19876" s="5"/>
      <c r="M19876" s="5"/>
      <c r="N19876" s="5"/>
      <c r="O19876" s="5"/>
      <c r="P19876" s="5"/>
      <c r="Q19876" s="5"/>
      <c r="R19876" s="5"/>
      <c r="S19876" s="5"/>
      <c r="T19876" s="5"/>
      <c r="U19876" s="5"/>
      <c r="V19876" s="5"/>
      <c r="W19876" s="5"/>
      <c r="X19876" s="5"/>
      <c r="Y19876" s="5"/>
      <c r="Z19876" s="5"/>
      <c r="AA19876" s="5"/>
      <c r="AB19876" s="5"/>
      <c r="AC19876" s="5"/>
      <c r="AD19876" s="5"/>
      <c r="AE19876" s="5"/>
      <c r="AF19876" s="5"/>
      <c r="AG19876" s="11"/>
    </row>
    <row r="19877" spans="1:33">
      <c r="A19877" s="5"/>
      <c r="B19877" s="5"/>
      <c r="C19877" s="5"/>
      <c r="D19877" s="5"/>
      <c r="E19877" s="5"/>
      <c r="F19877" s="5"/>
      <c r="G19877" s="5"/>
      <c r="H19877" s="5"/>
      <c r="I19877" s="5"/>
      <c r="J19877" s="5"/>
      <c r="K19877" s="5"/>
      <c r="L19877" s="5"/>
      <c r="M19877" s="5"/>
      <c r="N19877" s="5"/>
      <c r="O19877" s="5"/>
      <c r="P19877" s="5"/>
      <c r="Q19877" s="5"/>
      <c r="R19877" s="5"/>
      <c r="S19877" s="5"/>
      <c r="T19877" s="5"/>
      <c r="U19877" s="5"/>
      <c r="V19877" s="5"/>
      <c r="W19877" s="5"/>
      <c r="X19877" s="5"/>
      <c r="Y19877" s="5"/>
      <c r="Z19877" s="5"/>
      <c r="AA19877" s="5"/>
      <c r="AB19877" s="5"/>
      <c r="AC19877" s="5"/>
      <c r="AD19877" s="5"/>
      <c r="AE19877" s="5"/>
      <c r="AF19877" s="5"/>
      <c r="AG19877" s="11"/>
    </row>
    <row r="19878" spans="1:33">
      <c r="A19878" s="5"/>
      <c r="B19878" s="5"/>
      <c r="C19878" s="5"/>
      <c r="D19878" s="5"/>
      <c r="E19878" s="5"/>
      <c r="F19878" s="5"/>
      <c r="G19878" s="5"/>
      <c r="H19878" s="5"/>
      <c r="I19878" s="5"/>
      <c r="J19878" s="5"/>
      <c r="K19878" s="5"/>
      <c r="L19878" s="5"/>
      <c r="M19878" s="5"/>
      <c r="N19878" s="5"/>
      <c r="O19878" s="5"/>
      <c r="P19878" s="5"/>
      <c r="Q19878" s="5"/>
      <c r="R19878" s="5"/>
      <c r="S19878" s="5"/>
      <c r="T19878" s="5"/>
      <c r="U19878" s="5"/>
      <c r="V19878" s="5"/>
      <c r="W19878" s="5"/>
      <c r="X19878" s="5"/>
      <c r="Y19878" s="5"/>
      <c r="Z19878" s="5"/>
      <c r="AA19878" s="5"/>
      <c r="AB19878" s="5"/>
      <c r="AC19878" s="5"/>
      <c r="AD19878" s="5"/>
      <c r="AE19878" s="5"/>
      <c r="AF19878" s="5"/>
      <c r="AG19878" s="11"/>
    </row>
    <row r="19879" spans="1:33">
      <c r="A19879" s="5"/>
      <c r="B19879" s="5"/>
      <c r="C19879" s="5"/>
      <c r="D19879" s="5"/>
      <c r="E19879" s="5"/>
      <c r="F19879" s="5"/>
      <c r="G19879" s="5"/>
      <c r="H19879" s="5"/>
      <c r="I19879" s="5"/>
      <c r="J19879" s="5"/>
      <c r="K19879" s="5"/>
      <c r="L19879" s="5"/>
      <c r="M19879" s="5"/>
      <c r="N19879" s="5"/>
      <c r="O19879" s="5"/>
      <c r="P19879" s="5"/>
      <c r="Q19879" s="5"/>
      <c r="R19879" s="5"/>
      <c r="S19879" s="5"/>
      <c r="T19879" s="5"/>
      <c r="U19879" s="5"/>
      <c r="V19879" s="5"/>
      <c r="W19879" s="5"/>
      <c r="X19879" s="5"/>
      <c r="Y19879" s="5"/>
      <c r="Z19879" s="5"/>
      <c r="AA19879" s="5"/>
      <c r="AB19879" s="5"/>
      <c r="AC19879" s="5"/>
      <c r="AD19879" s="5"/>
      <c r="AE19879" s="5"/>
      <c r="AF19879" s="5"/>
      <c r="AG19879" s="11"/>
    </row>
    <row r="19880" spans="1:33">
      <c r="A19880" s="5"/>
      <c r="B19880" s="5"/>
      <c r="C19880" s="5"/>
      <c r="D19880" s="5"/>
      <c r="E19880" s="5"/>
      <c r="F19880" s="5"/>
      <c r="G19880" s="5"/>
      <c r="H19880" s="5"/>
      <c r="I19880" s="5"/>
      <c r="J19880" s="5"/>
      <c r="K19880" s="5"/>
      <c r="L19880" s="5"/>
      <c r="M19880" s="5"/>
      <c r="N19880" s="5"/>
      <c r="O19880" s="5"/>
      <c r="P19880" s="5"/>
      <c r="Q19880" s="5"/>
      <c r="R19880" s="5"/>
      <c r="S19880" s="5"/>
      <c r="T19880" s="5"/>
      <c r="U19880" s="5"/>
      <c r="V19880" s="5"/>
      <c r="W19880" s="5"/>
      <c r="X19880" s="5"/>
      <c r="Y19880" s="5"/>
      <c r="Z19880" s="5"/>
      <c r="AA19880" s="5"/>
      <c r="AB19880" s="5"/>
      <c r="AC19880" s="5"/>
      <c r="AD19880" s="5"/>
      <c r="AE19880" s="5"/>
      <c r="AF19880" s="5"/>
      <c r="AG19880" s="11"/>
    </row>
    <row r="19881" spans="1:33">
      <c r="A19881" s="5"/>
      <c r="B19881" s="5"/>
      <c r="C19881" s="5"/>
      <c r="D19881" s="5"/>
      <c r="E19881" s="5"/>
      <c r="F19881" s="5"/>
      <c r="G19881" s="5"/>
      <c r="H19881" s="5"/>
      <c r="I19881" s="5"/>
      <c r="J19881" s="5"/>
      <c r="K19881" s="5"/>
      <c r="L19881" s="5"/>
      <c r="M19881" s="5"/>
      <c r="N19881" s="5"/>
      <c r="O19881" s="5"/>
      <c r="P19881" s="5"/>
      <c r="Q19881" s="5"/>
      <c r="R19881" s="5"/>
      <c r="S19881" s="5"/>
      <c r="T19881" s="5"/>
      <c r="U19881" s="5"/>
      <c r="V19881" s="5"/>
      <c r="W19881" s="5"/>
      <c r="X19881" s="5"/>
      <c r="Y19881" s="5"/>
      <c r="Z19881" s="5"/>
      <c r="AA19881" s="5"/>
      <c r="AB19881" s="5"/>
      <c r="AC19881" s="5"/>
      <c r="AD19881" s="5"/>
      <c r="AE19881" s="5"/>
      <c r="AF19881" s="5"/>
      <c r="AG19881" s="11"/>
    </row>
    <row r="19882" spans="1:33">
      <c r="A19882" s="5"/>
      <c r="B19882" s="5"/>
      <c r="C19882" s="5"/>
      <c r="D19882" s="5"/>
      <c r="E19882" s="5"/>
      <c r="F19882" s="5"/>
      <c r="G19882" s="5"/>
      <c r="H19882" s="5"/>
      <c r="I19882" s="5"/>
      <c r="J19882" s="5"/>
      <c r="K19882" s="5"/>
      <c r="L19882" s="5"/>
      <c r="M19882" s="5"/>
      <c r="N19882" s="5"/>
      <c r="O19882" s="5"/>
      <c r="P19882" s="5"/>
      <c r="Q19882" s="5"/>
      <c r="R19882" s="5"/>
      <c r="S19882" s="5"/>
      <c r="T19882" s="5"/>
      <c r="U19882" s="5"/>
      <c r="V19882" s="5"/>
      <c r="W19882" s="5"/>
      <c r="X19882" s="5"/>
      <c r="Y19882" s="5"/>
      <c r="Z19882" s="5"/>
      <c r="AA19882" s="5"/>
      <c r="AB19882" s="5"/>
      <c r="AC19882" s="5"/>
      <c r="AD19882" s="5"/>
      <c r="AE19882" s="5"/>
      <c r="AF19882" s="5"/>
      <c r="AG19882" s="11"/>
    </row>
    <row r="19883" spans="1:33">
      <c r="A19883" s="5"/>
      <c r="B19883" s="5"/>
      <c r="C19883" s="5"/>
      <c r="D19883" s="5"/>
      <c r="E19883" s="5"/>
      <c r="F19883" s="5"/>
      <c r="G19883" s="5"/>
      <c r="H19883" s="5"/>
      <c r="I19883" s="5"/>
      <c r="J19883" s="5"/>
      <c r="K19883" s="5"/>
      <c r="L19883" s="5"/>
      <c r="M19883" s="5"/>
      <c r="N19883" s="5"/>
      <c r="O19883" s="5"/>
      <c r="P19883" s="5"/>
      <c r="Q19883" s="5"/>
      <c r="R19883" s="5"/>
      <c r="S19883" s="5"/>
      <c r="T19883" s="5"/>
      <c r="U19883" s="5"/>
      <c r="V19883" s="5"/>
      <c r="W19883" s="5"/>
      <c r="X19883" s="5"/>
      <c r="Y19883" s="5"/>
      <c r="Z19883" s="5"/>
      <c r="AA19883" s="5"/>
      <c r="AB19883" s="5"/>
      <c r="AC19883" s="5"/>
      <c r="AD19883" s="5"/>
      <c r="AE19883" s="5"/>
      <c r="AF19883" s="5"/>
      <c r="AG19883" s="11"/>
    </row>
    <row r="19884" spans="1:33">
      <c r="A19884" s="5"/>
      <c r="B19884" s="5"/>
      <c r="C19884" s="5"/>
      <c r="D19884" s="5"/>
      <c r="E19884" s="5"/>
      <c r="F19884" s="5"/>
      <c r="G19884" s="5"/>
      <c r="H19884" s="5"/>
      <c r="I19884" s="5"/>
      <c r="J19884" s="5"/>
      <c r="K19884" s="5"/>
      <c r="L19884" s="5"/>
      <c r="M19884" s="5"/>
      <c r="N19884" s="5"/>
      <c r="O19884" s="5"/>
      <c r="P19884" s="5"/>
      <c r="Q19884" s="5"/>
      <c r="R19884" s="5"/>
      <c r="S19884" s="5"/>
      <c r="T19884" s="5"/>
      <c r="U19884" s="5"/>
      <c r="V19884" s="5"/>
      <c r="W19884" s="5"/>
      <c r="X19884" s="5"/>
      <c r="Y19884" s="5"/>
      <c r="Z19884" s="5"/>
      <c r="AA19884" s="5"/>
      <c r="AB19884" s="5"/>
      <c r="AC19884" s="5"/>
      <c r="AD19884" s="5"/>
      <c r="AE19884" s="5"/>
      <c r="AF19884" s="5"/>
      <c r="AG19884" s="11"/>
    </row>
    <row r="19885" spans="1:33">
      <c r="A19885" s="5"/>
      <c r="B19885" s="5"/>
      <c r="C19885" s="5"/>
      <c r="D19885" s="5"/>
      <c r="E19885" s="5"/>
      <c r="F19885" s="5"/>
      <c r="G19885" s="5"/>
      <c r="H19885" s="5"/>
      <c r="I19885" s="5"/>
      <c r="J19885" s="5"/>
      <c r="K19885" s="5"/>
      <c r="L19885" s="5"/>
      <c r="M19885" s="5"/>
      <c r="N19885" s="5"/>
      <c r="O19885" s="5"/>
      <c r="P19885" s="5"/>
      <c r="Q19885" s="5"/>
      <c r="R19885" s="5"/>
      <c r="S19885" s="5"/>
      <c r="T19885" s="5"/>
      <c r="U19885" s="5"/>
      <c r="V19885" s="5"/>
      <c r="W19885" s="5"/>
      <c r="X19885" s="5"/>
      <c r="Y19885" s="5"/>
      <c r="Z19885" s="5"/>
      <c r="AA19885" s="5"/>
      <c r="AB19885" s="5"/>
      <c r="AC19885" s="5"/>
      <c r="AD19885" s="5"/>
      <c r="AE19885" s="5"/>
      <c r="AF19885" s="5"/>
      <c r="AG19885" s="11"/>
    </row>
    <row r="19886" spans="1:33">
      <c r="A19886" s="5"/>
      <c r="B19886" s="5"/>
      <c r="C19886" s="5"/>
      <c r="D19886" s="5"/>
      <c r="E19886" s="5"/>
      <c r="F19886" s="5"/>
      <c r="G19886" s="5"/>
      <c r="H19886" s="5"/>
      <c r="I19886" s="5"/>
      <c r="J19886" s="5"/>
      <c r="K19886" s="5"/>
      <c r="L19886" s="5"/>
      <c r="M19886" s="5"/>
      <c r="N19886" s="5"/>
      <c r="O19886" s="5"/>
      <c r="P19886" s="5"/>
      <c r="Q19886" s="5"/>
      <c r="R19886" s="5"/>
      <c r="S19886" s="5"/>
      <c r="T19886" s="5"/>
      <c r="U19886" s="5"/>
      <c r="V19886" s="5"/>
      <c r="W19886" s="5"/>
      <c r="X19886" s="5"/>
      <c r="Y19886" s="5"/>
      <c r="Z19886" s="5"/>
      <c r="AA19886" s="5"/>
      <c r="AB19886" s="5"/>
      <c r="AC19886" s="5"/>
      <c r="AD19886" s="5"/>
      <c r="AE19886" s="5"/>
      <c r="AF19886" s="5"/>
      <c r="AG19886" s="11"/>
    </row>
    <row r="19887" spans="1:33">
      <c r="A19887" s="5"/>
      <c r="B19887" s="5"/>
      <c r="C19887" s="5"/>
      <c r="D19887" s="5"/>
      <c r="E19887" s="5"/>
      <c r="F19887" s="5"/>
      <c r="G19887" s="5"/>
      <c r="H19887" s="5"/>
      <c r="I19887" s="5"/>
      <c r="J19887" s="5"/>
      <c r="K19887" s="5"/>
      <c r="L19887" s="5"/>
      <c r="M19887" s="5"/>
      <c r="N19887" s="5"/>
      <c r="O19887" s="5"/>
      <c r="P19887" s="5"/>
      <c r="Q19887" s="5"/>
      <c r="R19887" s="5"/>
      <c r="S19887" s="5"/>
      <c r="T19887" s="5"/>
      <c r="U19887" s="5"/>
      <c r="V19887" s="5"/>
      <c r="W19887" s="5"/>
      <c r="X19887" s="5"/>
      <c r="Y19887" s="5"/>
      <c r="Z19887" s="5"/>
      <c r="AA19887" s="5"/>
      <c r="AB19887" s="5"/>
      <c r="AC19887" s="5"/>
      <c r="AD19887" s="5"/>
      <c r="AE19887" s="5"/>
      <c r="AF19887" s="5"/>
      <c r="AG19887" s="11"/>
    </row>
    <row r="19888" spans="1:33">
      <c r="A19888" s="5"/>
      <c r="B19888" s="5"/>
      <c r="C19888" s="5"/>
      <c r="D19888" s="5"/>
      <c r="E19888" s="5"/>
      <c r="F19888" s="5"/>
      <c r="G19888" s="5"/>
      <c r="H19888" s="5"/>
      <c r="I19888" s="5"/>
      <c r="J19888" s="5"/>
      <c r="K19888" s="5"/>
      <c r="L19888" s="5"/>
      <c r="M19888" s="5"/>
      <c r="N19888" s="5"/>
      <c r="O19888" s="5"/>
      <c r="P19888" s="5"/>
      <c r="Q19888" s="5"/>
      <c r="R19888" s="5"/>
      <c r="S19888" s="5"/>
      <c r="T19888" s="5"/>
      <c r="U19888" s="5"/>
      <c r="V19888" s="5"/>
      <c r="W19888" s="5"/>
      <c r="X19888" s="5"/>
      <c r="Y19888" s="5"/>
      <c r="Z19888" s="5"/>
      <c r="AA19888" s="5"/>
      <c r="AB19888" s="5"/>
      <c r="AC19888" s="5"/>
      <c r="AD19888" s="5"/>
      <c r="AE19888" s="5"/>
      <c r="AF19888" s="5"/>
      <c r="AG19888" s="11"/>
    </row>
    <row r="19889" spans="1:33">
      <c r="A19889" s="5"/>
      <c r="B19889" s="5"/>
      <c r="C19889" s="5"/>
      <c r="D19889" s="5"/>
      <c r="E19889" s="5"/>
      <c r="F19889" s="5"/>
      <c r="G19889" s="5"/>
      <c r="H19889" s="5"/>
      <c r="I19889" s="5"/>
      <c r="J19889" s="5"/>
      <c r="K19889" s="5"/>
      <c r="L19889" s="5"/>
      <c r="M19889" s="5"/>
      <c r="N19889" s="5"/>
      <c r="O19889" s="5"/>
      <c r="P19889" s="5"/>
      <c r="Q19889" s="5"/>
      <c r="R19889" s="5"/>
      <c r="S19889" s="5"/>
      <c r="T19889" s="5"/>
      <c r="U19889" s="5"/>
      <c r="V19889" s="5"/>
      <c r="W19889" s="5"/>
      <c r="X19889" s="5"/>
      <c r="Y19889" s="5"/>
      <c r="Z19889" s="5"/>
      <c r="AA19889" s="5"/>
      <c r="AB19889" s="5"/>
      <c r="AC19889" s="5"/>
      <c r="AD19889" s="5"/>
      <c r="AE19889" s="5"/>
      <c r="AF19889" s="5"/>
      <c r="AG19889" s="11"/>
    </row>
    <row r="19890" spans="1:33">
      <c r="A19890" s="5"/>
      <c r="B19890" s="5"/>
      <c r="C19890" s="5"/>
      <c r="D19890" s="5"/>
      <c r="E19890" s="5"/>
      <c r="F19890" s="5"/>
      <c r="G19890" s="5"/>
      <c r="H19890" s="5"/>
      <c r="I19890" s="5"/>
      <c r="J19890" s="5"/>
      <c r="K19890" s="5"/>
      <c r="L19890" s="5"/>
      <c r="M19890" s="5"/>
      <c r="N19890" s="5"/>
      <c r="O19890" s="5"/>
      <c r="P19890" s="5"/>
      <c r="Q19890" s="5"/>
      <c r="R19890" s="5"/>
      <c r="S19890" s="5"/>
      <c r="T19890" s="5"/>
      <c r="U19890" s="5"/>
      <c r="V19890" s="5"/>
      <c r="W19890" s="5"/>
      <c r="X19890" s="5"/>
      <c r="Y19890" s="5"/>
      <c r="Z19890" s="5"/>
      <c r="AA19890" s="5"/>
      <c r="AB19890" s="5"/>
      <c r="AC19890" s="5"/>
      <c r="AD19890" s="5"/>
      <c r="AE19890" s="5"/>
      <c r="AF19890" s="5"/>
      <c r="AG19890" s="11"/>
    </row>
    <row r="19891" spans="1:33">
      <c r="A19891" s="5"/>
      <c r="B19891" s="5"/>
      <c r="C19891" s="5"/>
      <c r="D19891" s="5"/>
      <c r="E19891" s="5"/>
      <c r="F19891" s="5"/>
      <c r="G19891" s="5"/>
      <c r="H19891" s="5"/>
      <c r="I19891" s="5"/>
      <c r="J19891" s="5"/>
      <c r="K19891" s="5"/>
      <c r="L19891" s="5"/>
      <c r="M19891" s="5"/>
      <c r="N19891" s="5"/>
      <c r="O19891" s="5"/>
      <c r="P19891" s="5"/>
      <c r="Q19891" s="5"/>
      <c r="R19891" s="5"/>
      <c r="S19891" s="5"/>
      <c r="T19891" s="5"/>
      <c r="U19891" s="5"/>
      <c r="V19891" s="5"/>
      <c r="W19891" s="5"/>
      <c r="X19891" s="5"/>
      <c r="Y19891" s="5"/>
      <c r="Z19891" s="5"/>
      <c r="AA19891" s="5"/>
      <c r="AB19891" s="5"/>
      <c r="AC19891" s="5"/>
      <c r="AD19891" s="5"/>
      <c r="AE19891" s="5"/>
      <c r="AF19891" s="5"/>
      <c r="AG19891" s="11"/>
    </row>
    <row r="19892" spans="1:33">
      <c r="A19892" s="5"/>
      <c r="B19892" s="5"/>
      <c r="C19892" s="5"/>
      <c r="D19892" s="5"/>
      <c r="E19892" s="5"/>
      <c r="F19892" s="5"/>
      <c r="G19892" s="5"/>
      <c r="H19892" s="5"/>
      <c r="I19892" s="5"/>
      <c r="J19892" s="5"/>
      <c r="K19892" s="5"/>
      <c r="L19892" s="5"/>
      <c r="M19892" s="5"/>
      <c r="N19892" s="5"/>
      <c r="O19892" s="5"/>
      <c r="P19892" s="5"/>
      <c r="Q19892" s="5"/>
      <c r="R19892" s="5"/>
      <c r="S19892" s="5"/>
      <c r="T19892" s="5"/>
      <c r="U19892" s="5"/>
      <c r="V19892" s="5"/>
      <c r="W19892" s="5"/>
      <c r="X19892" s="5"/>
      <c r="Y19892" s="5"/>
      <c r="Z19892" s="5"/>
      <c r="AA19892" s="5"/>
      <c r="AB19892" s="5"/>
      <c r="AC19892" s="5"/>
      <c r="AD19892" s="5"/>
      <c r="AE19892" s="5"/>
      <c r="AF19892" s="5"/>
      <c r="AG19892" s="11"/>
    </row>
    <row r="19893" spans="1:33">
      <c r="A19893" s="5"/>
      <c r="B19893" s="5"/>
      <c r="C19893" s="5"/>
      <c r="D19893" s="5"/>
      <c r="E19893" s="5"/>
      <c r="F19893" s="5"/>
      <c r="G19893" s="5"/>
      <c r="H19893" s="5"/>
      <c r="I19893" s="5"/>
      <c r="J19893" s="5"/>
      <c r="K19893" s="5"/>
      <c r="L19893" s="5"/>
      <c r="M19893" s="5"/>
      <c r="N19893" s="5"/>
      <c r="O19893" s="5"/>
      <c r="P19893" s="5"/>
      <c r="Q19893" s="5"/>
      <c r="R19893" s="5"/>
      <c r="S19893" s="5"/>
      <c r="T19893" s="5"/>
      <c r="U19893" s="5"/>
      <c r="V19893" s="5"/>
      <c r="W19893" s="5"/>
      <c r="X19893" s="5"/>
      <c r="Y19893" s="5"/>
      <c r="Z19893" s="5"/>
      <c r="AA19893" s="5"/>
      <c r="AB19893" s="5"/>
      <c r="AC19893" s="5"/>
      <c r="AD19893" s="5"/>
      <c r="AE19893" s="5"/>
      <c r="AF19893" s="5"/>
      <c r="AG19893" s="11"/>
    </row>
    <row r="19894" spans="1:33">
      <c r="A19894" s="5"/>
      <c r="B19894" s="5"/>
      <c r="C19894" s="5"/>
      <c r="D19894" s="5"/>
      <c r="E19894" s="5"/>
      <c r="F19894" s="5"/>
      <c r="G19894" s="5"/>
      <c r="H19894" s="5"/>
      <c r="I19894" s="5"/>
      <c r="J19894" s="5"/>
      <c r="K19894" s="5"/>
      <c r="L19894" s="5"/>
      <c r="M19894" s="5"/>
      <c r="N19894" s="5"/>
      <c r="O19894" s="5"/>
      <c r="P19894" s="5"/>
      <c r="Q19894" s="5"/>
      <c r="R19894" s="5"/>
      <c r="S19894" s="5"/>
      <c r="T19894" s="5"/>
      <c r="U19894" s="5"/>
      <c r="V19894" s="5"/>
      <c r="W19894" s="5"/>
      <c r="X19894" s="5"/>
      <c r="Y19894" s="5"/>
      <c r="Z19894" s="5"/>
      <c r="AA19894" s="5"/>
      <c r="AB19894" s="5"/>
      <c r="AC19894" s="5"/>
      <c r="AD19894" s="5"/>
      <c r="AE19894" s="5"/>
      <c r="AF19894" s="5"/>
      <c r="AG19894" s="11"/>
    </row>
    <row r="19895" spans="1:33">
      <c r="A19895" s="5"/>
      <c r="B19895" s="5"/>
      <c r="C19895" s="5"/>
      <c r="D19895" s="5"/>
      <c r="E19895" s="5"/>
      <c r="F19895" s="5"/>
      <c r="G19895" s="5"/>
      <c r="H19895" s="5"/>
      <c r="I19895" s="5"/>
      <c r="J19895" s="5"/>
      <c r="K19895" s="5"/>
      <c r="L19895" s="5"/>
      <c r="M19895" s="5"/>
      <c r="N19895" s="5"/>
      <c r="O19895" s="5"/>
      <c r="P19895" s="5"/>
      <c r="Q19895" s="5"/>
      <c r="R19895" s="5"/>
      <c r="S19895" s="5"/>
      <c r="T19895" s="5"/>
      <c r="U19895" s="5"/>
      <c r="V19895" s="5"/>
      <c r="W19895" s="5"/>
      <c r="X19895" s="5"/>
      <c r="Y19895" s="5"/>
      <c r="Z19895" s="5"/>
      <c r="AA19895" s="5"/>
      <c r="AB19895" s="5"/>
      <c r="AC19895" s="5"/>
      <c r="AD19895" s="5"/>
      <c r="AE19895" s="5"/>
      <c r="AF19895" s="5"/>
      <c r="AG19895" s="11"/>
    </row>
    <row r="19896" spans="1:33">
      <c r="A19896" s="5"/>
      <c r="B19896" s="5"/>
      <c r="C19896" s="5"/>
      <c r="D19896" s="5"/>
      <c r="E19896" s="5"/>
      <c r="F19896" s="5"/>
      <c r="G19896" s="5"/>
      <c r="H19896" s="5"/>
      <c r="I19896" s="5"/>
      <c r="J19896" s="5"/>
      <c r="K19896" s="5"/>
      <c r="L19896" s="5"/>
      <c r="M19896" s="5"/>
      <c r="N19896" s="5"/>
      <c r="O19896" s="5"/>
      <c r="P19896" s="5"/>
      <c r="Q19896" s="5"/>
      <c r="R19896" s="5"/>
      <c r="S19896" s="5"/>
      <c r="T19896" s="5"/>
      <c r="U19896" s="5"/>
      <c r="V19896" s="5"/>
      <c r="W19896" s="5"/>
      <c r="X19896" s="5"/>
      <c r="Y19896" s="5"/>
      <c r="Z19896" s="5"/>
      <c r="AA19896" s="5"/>
      <c r="AB19896" s="5"/>
      <c r="AC19896" s="5"/>
      <c r="AD19896" s="5"/>
      <c r="AE19896" s="5"/>
      <c r="AF19896" s="5"/>
      <c r="AG19896" s="11"/>
    </row>
    <row r="19897" spans="1:33">
      <c r="A19897" s="5"/>
      <c r="B19897" s="5"/>
      <c r="C19897" s="5"/>
      <c r="D19897" s="5"/>
      <c r="E19897" s="5"/>
      <c r="F19897" s="5"/>
      <c r="G19897" s="5"/>
      <c r="H19897" s="5"/>
      <c r="I19897" s="5"/>
      <c r="J19897" s="5"/>
      <c r="K19897" s="5"/>
      <c r="L19897" s="5"/>
      <c r="M19897" s="5"/>
      <c r="N19897" s="5"/>
      <c r="O19897" s="5"/>
      <c r="P19897" s="5"/>
      <c r="Q19897" s="5"/>
      <c r="R19897" s="5"/>
      <c r="S19897" s="5"/>
      <c r="T19897" s="5"/>
      <c r="U19897" s="5"/>
      <c r="V19897" s="5"/>
      <c r="W19897" s="5"/>
      <c r="X19897" s="5"/>
      <c r="Y19897" s="5"/>
      <c r="Z19897" s="5"/>
      <c r="AA19897" s="5"/>
      <c r="AB19897" s="5"/>
      <c r="AC19897" s="5"/>
      <c r="AD19897" s="5"/>
      <c r="AE19897" s="5"/>
      <c r="AF19897" s="5"/>
      <c r="AG19897" s="11"/>
    </row>
    <row r="19898" spans="1:33">
      <c r="A19898" s="5"/>
      <c r="B19898" s="5"/>
      <c r="C19898" s="5"/>
      <c r="D19898" s="5"/>
      <c r="E19898" s="5"/>
      <c r="F19898" s="5"/>
      <c r="G19898" s="5"/>
      <c r="H19898" s="5"/>
      <c r="I19898" s="5"/>
      <c r="J19898" s="5"/>
      <c r="K19898" s="5"/>
      <c r="L19898" s="5"/>
      <c r="M19898" s="5"/>
      <c r="N19898" s="5"/>
      <c r="O19898" s="5"/>
      <c r="P19898" s="5"/>
      <c r="Q19898" s="5"/>
      <c r="R19898" s="5"/>
      <c r="S19898" s="5"/>
      <c r="T19898" s="5"/>
      <c r="U19898" s="5"/>
      <c r="V19898" s="5"/>
      <c r="W19898" s="5"/>
      <c r="X19898" s="5"/>
      <c r="Y19898" s="5"/>
      <c r="Z19898" s="5"/>
      <c r="AA19898" s="5"/>
      <c r="AB19898" s="5"/>
      <c r="AC19898" s="5"/>
      <c r="AD19898" s="5"/>
      <c r="AE19898" s="5"/>
      <c r="AF19898" s="5"/>
      <c r="AG19898" s="11"/>
    </row>
    <row r="19899" spans="1:33">
      <c r="A19899" s="5"/>
      <c r="B19899" s="5"/>
      <c r="C19899" s="5"/>
      <c r="D19899" s="5"/>
      <c r="E19899" s="5"/>
      <c r="F19899" s="5"/>
      <c r="G19899" s="5"/>
      <c r="H19899" s="5"/>
      <c r="I19899" s="5"/>
      <c r="J19899" s="5"/>
      <c r="K19899" s="5"/>
      <c r="L19899" s="5"/>
      <c r="M19899" s="5"/>
      <c r="N19899" s="5"/>
      <c r="O19899" s="5"/>
      <c r="P19899" s="5"/>
      <c r="Q19899" s="5"/>
      <c r="R19899" s="5"/>
      <c r="S19899" s="5"/>
      <c r="T19899" s="5"/>
      <c r="U19899" s="5"/>
      <c r="V19899" s="5"/>
      <c r="W19899" s="5"/>
      <c r="X19899" s="5"/>
      <c r="Y19899" s="5"/>
      <c r="Z19899" s="5"/>
      <c r="AA19899" s="5"/>
      <c r="AB19899" s="5"/>
      <c r="AC19899" s="5"/>
      <c r="AD19899" s="5"/>
      <c r="AE19899" s="5"/>
      <c r="AF19899" s="5"/>
      <c r="AG19899" s="11"/>
    </row>
    <row r="19900" spans="1:33">
      <c r="A19900" s="5"/>
      <c r="B19900" s="5"/>
      <c r="C19900" s="5"/>
      <c r="D19900" s="5"/>
      <c r="E19900" s="5"/>
      <c r="F19900" s="5"/>
      <c r="G19900" s="5"/>
      <c r="H19900" s="5"/>
      <c r="I19900" s="5"/>
      <c r="J19900" s="5"/>
      <c r="K19900" s="5"/>
      <c r="L19900" s="5"/>
      <c r="M19900" s="5"/>
      <c r="N19900" s="5"/>
      <c r="O19900" s="5"/>
      <c r="P19900" s="5"/>
      <c r="Q19900" s="5"/>
      <c r="R19900" s="5"/>
      <c r="S19900" s="5"/>
      <c r="T19900" s="5"/>
      <c r="U19900" s="5"/>
      <c r="V19900" s="5"/>
      <c r="W19900" s="5"/>
      <c r="X19900" s="5"/>
      <c r="Y19900" s="5"/>
      <c r="Z19900" s="5"/>
      <c r="AA19900" s="5"/>
      <c r="AB19900" s="5"/>
      <c r="AC19900" s="5"/>
      <c r="AD19900" s="5"/>
      <c r="AE19900" s="5"/>
      <c r="AF19900" s="5"/>
      <c r="AG19900" s="11"/>
    </row>
    <row r="19901" spans="1:33">
      <c r="A19901" s="5"/>
      <c r="B19901" s="5"/>
      <c r="C19901" s="5"/>
      <c r="D19901" s="5"/>
      <c r="E19901" s="5"/>
      <c r="F19901" s="5"/>
      <c r="G19901" s="5"/>
      <c r="H19901" s="5"/>
      <c r="I19901" s="5"/>
      <c r="J19901" s="5"/>
      <c r="K19901" s="5"/>
      <c r="L19901" s="5"/>
      <c r="M19901" s="5"/>
      <c r="N19901" s="5"/>
      <c r="O19901" s="5"/>
      <c r="P19901" s="5"/>
      <c r="Q19901" s="5"/>
      <c r="R19901" s="5"/>
      <c r="S19901" s="5"/>
      <c r="T19901" s="5"/>
      <c r="U19901" s="5"/>
      <c r="V19901" s="5"/>
      <c r="W19901" s="5"/>
      <c r="X19901" s="5"/>
      <c r="Y19901" s="5"/>
      <c r="Z19901" s="5"/>
      <c r="AA19901" s="5"/>
      <c r="AB19901" s="5"/>
      <c r="AC19901" s="5"/>
      <c r="AD19901" s="5"/>
      <c r="AE19901" s="5"/>
      <c r="AF19901" s="5"/>
      <c r="AG19901" s="11"/>
    </row>
    <row r="19902" spans="1:33">
      <c r="A19902" s="5"/>
      <c r="B19902" s="5"/>
      <c r="C19902" s="5"/>
      <c r="D19902" s="5"/>
      <c r="E19902" s="5"/>
      <c r="F19902" s="5"/>
      <c r="G19902" s="5"/>
      <c r="H19902" s="5"/>
      <c r="I19902" s="5"/>
      <c r="J19902" s="5"/>
      <c r="K19902" s="5"/>
      <c r="L19902" s="5"/>
      <c r="M19902" s="5"/>
      <c r="N19902" s="5"/>
      <c r="O19902" s="5"/>
      <c r="P19902" s="5"/>
      <c r="Q19902" s="5"/>
      <c r="R19902" s="5"/>
      <c r="S19902" s="5"/>
      <c r="T19902" s="5"/>
      <c r="U19902" s="5"/>
      <c r="V19902" s="5"/>
      <c r="W19902" s="5"/>
      <c r="X19902" s="5"/>
      <c r="Y19902" s="5"/>
      <c r="Z19902" s="5"/>
      <c r="AA19902" s="5"/>
      <c r="AB19902" s="5"/>
      <c r="AC19902" s="5"/>
      <c r="AD19902" s="5"/>
      <c r="AE19902" s="5"/>
      <c r="AF19902" s="5"/>
      <c r="AG19902" s="11"/>
    </row>
    <row r="19903" spans="1:33">
      <c r="A19903" s="5"/>
      <c r="B19903" s="5"/>
      <c r="C19903" s="5"/>
      <c r="D19903" s="5"/>
      <c r="E19903" s="5"/>
      <c r="F19903" s="5"/>
      <c r="G19903" s="5"/>
      <c r="H19903" s="5"/>
      <c r="I19903" s="5"/>
      <c r="J19903" s="5"/>
      <c r="K19903" s="5"/>
      <c r="L19903" s="5"/>
      <c r="M19903" s="5"/>
      <c r="N19903" s="5"/>
      <c r="O19903" s="5"/>
      <c r="P19903" s="5"/>
      <c r="Q19903" s="5"/>
      <c r="R19903" s="5"/>
      <c r="S19903" s="5"/>
      <c r="T19903" s="5"/>
      <c r="U19903" s="5"/>
      <c r="V19903" s="5"/>
      <c r="W19903" s="5"/>
      <c r="X19903" s="5"/>
      <c r="Y19903" s="5"/>
      <c r="Z19903" s="5"/>
      <c r="AA19903" s="5"/>
      <c r="AB19903" s="5"/>
      <c r="AC19903" s="5"/>
      <c r="AD19903" s="5"/>
      <c r="AE19903" s="5"/>
      <c r="AF19903" s="5"/>
      <c r="AG19903" s="11"/>
    </row>
    <row r="19904" spans="1:33">
      <c r="A19904" s="5"/>
      <c r="B19904" s="5"/>
      <c r="C19904" s="5"/>
      <c r="D19904" s="5"/>
      <c r="E19904" s="5"/>
      <c r="F19904" s="5"/>
      <c r="G19904" s="5"/>
      <c r="H19904" s="5"/>
      <c r="I19904" s="5"/>
      <c r="J19904" s="5"/>
      <c r="K19904" s="5"/>
      <c r="L19904" s="5"/>
      <c r="M19904" s="5"/>
      <c r="N19904" s="5"/>
      <c r="O19904" s="5"/>
      <c r="P19904" s="5"/>
      <c r="Q19904" s="5"/>
      <c r="R19904" s="5"/>
      <c r="S19904" s="5"/>
      <c r="T19904" s="5"/>
      <c r="U19904" s="5"/>
      <c r="V19904" s="5"/>
      <c r="W19904" s="5"/>
      <c r="X19904" s="5"/>
      <c r="Y19904" s="5"/>
      <c r="Z19904" s="5"/>
      <c r="AA19904" s="5"/>
      <c r="AB19904" s="5"/>
      <c r="AC19904" s="5"/>
      <c r="AD19904" s="5"/>
      <c r="AE19904" s="5"/>
      <c r="AF19904" s="5"/>
      <c r="AG19904" s="11"/>
    </row>
    <row r="19905" spans="1:33">
      <c r="A19905" s="5"/>
      <c r="B19905" s="5"/>
      <c r="C19905" s="5"/>
      <c r="D19905" s="5"/>
      <c r="E19905" s="5"/>
      <c r="F19905" s="5"/>
      <c r="G19905" s="5"/>
      <c r="H19905" s="5"/>
      <c r="I19905" s="5"/>
      <c r="J19905" s="5"/>
      <c r="K19905" s="5"/>
      <c r="L19905" s="5"/>
      <c r="M19905" s="5"/>
      <c r="N19905" s="5"/>
      <c r="O19905" s="5"/>
      <c r="P19905" s="5"/>
      <c r="Q19905" s="5"/>
      <c r="R19905" s="5"/>
      <c r="S19905" s="5"/>
      <c r="T19905" s="5"/>
      <c r="U19905" s="5"/>
      <c r="V19905" s="5"/>
      <c r="W19905" s="5"/>
      <c r="X19905" s="5"/>
      <c r="Y19905" s="5"/>
      <c r="Z19905" s="5"/>
      <c r="AA19905" s="5"/>
      <c r="AB19905" s="5"/>
      <c r="AC19905" s="5"/>
      <c r="AD19905" s="5"/>
      <c r="AE19905" s="5"/>
      <c r="AF19905" s="5"/>
      <c r="AG19905" s="11"/>
    </row>
    <row r="19906" spans="1:33">
      <c r="A19906" s="5"/>
      <c r="B19906" s="5"/>
      <c r="C19906" s="5"/>
      <c r="D19906" s="5"/>
      <c r="E19906" s="5"/>
      <c r="F19906" s="5"/>
      <c r="G19906" s="5"/>
      <c r="H19906" s="5"/>
      <c r="I19906" s="5"/>
      <c r="J19906" s="5"/>
      <c r="K19906" s="5"/>
      <c r="L19906" s="5"/>
      <c r="M19906" s="5"/>
      <c r="N19906" s="5"/>
      <c r="O19906" s="5"/>
      <c r="P19906" s="5"/>
      <c r="Q19906" s="5"/>
      <c r="R19906" s="5"/>
      <c r="S19906" s="5"/>
      <c r="T19906" s="5"/>
      <c r="U19906" s="5"/>
      <c r="V19906" s="5"/>
      <c r="W19906" s="5"/>
      <c r="X19906" s="5"/>
      <c r="Y19906" s="5"/>
      <c r="Z19906" s="5"/>
      <c r="AA19906" s="5"/>
      <c r="AB19906" s="5"/>
      <c r="AC19906" s="5"/>
      <c r="AD19906" s="5"/>
      <c r="AE19906" s="5"/>
      <c r="AF19906" s="5"/>
      <c r="AG19906" s="11"/>
    </row>
    <row r="19907" spans="1:33">
      <c r="A19907" s="5"/>
      <c r="B19907" s="5"/>
      <c r="C19907" s="5"/>
      <c r="D19907" s="5"/>
      <c r="E19907" s="5"/>
      <c r="F19907" s="5"/>
      <c r="G19907" s="5"/>
      <c r="H19907" s="5"/>
      <c r="I19907" s="5"/>
      <c r="J19907" s="5"/>
      <c r="K19907" s="5"/>
      <c r="L19907" s="5"/>
      <c r="M19907" s="5"/>
      <c r="N19907" s="5"/>
      <c r="O19907" s="5"/>
      <c r="P19907" s="5"/>
      <c r="Q19907" s="5"/>
      <c r="R19907" s="5"/>
      <c r="S19907" s="5"/>
      <c r="T19907" s="5"/>
      <c r="U19907" s="5"/>
      <c r="V19907" s="5"/>
      <c r="W19907" s="5"/>
      <c r="X19907" s="5"/>
      <c r="Y19907" s="5"/>
      <c r="Z19907" s="5"/>
      <c r="AA19907" s="5"/>
      <c r="AB19907" s="5"/>
      <c r="AC19907" s="5"/>
      <c r="AD19907" s="5"/>
      <c r="AE19907" s="5"/>
      <c r="AF19907" s="5"/>
      <c r="AG19907" s="11"/>
    </row>
    <row r="19908" spans="1:33">
      <c r="A19908" s="5"/>
      <c r="B19908" s="5"/>
      <c r="C19908" s="5"/>
      <c r="D19908" s="5"/>
      <c r="E19908" s="5"/>
      <c r="F19908" s="5"/>
      <c r="G19908" s="5"/>
      <c r="H19908" s="5"/>
      <c r="I19908" s="5"/>
      <c r="J19908" s="5"/>
      <c r="K19908" s="5"/>
      <c r="L19908" s="5"/>
      <c r="M19908" s="5"/>
      <c r="N19908" s="5"/>
      <c r="O19908" s="5"/>
      <c r="P19908" s="5"/>
      <c r="Q19908" s="5"/>
      <c r="R19908" s="5"/>
      <c r="S19908" s="5"/>
      <c r="T19908" s="5"/>
      <c r="U19908" s="5"/>
      <c r="V19908" s="5"/>
      <c r="W19908" s="5"/>
      <c r="X19908" s="5"/>
      <c r="Y19908" s="5"/>
      <c r="Z19908" s="5"/>
      <c r="AA19908" s="5"/>
      <c r="AB19908" s="5"/>
      <c r="AC19908" s="5"/>
      <c r="AD19908" s="5"/>
      <c r="AE19908" s="5"/>
      <c r="AF19908" s="5"/>
      <c r="AG19908" s="11"/>
    </row>
    <row r="19909" spans="1:33">
      <c r="A19909" s="5"/>
      <c r="B19909" s="5"/>
      <c r="C19909" s="5"/>
      <c r="D19909" s="5"/>
      <c r="E19909" s="5"/>
      <c r="F19909" s="5"/>
      <c r="G19909" s="5"/>
      <c r="H19909" s="5"/>
      <c r="I19909" s="5"/>
      <c r="J19909" s="5"/>
      <c r="K19909" s="5"/>
      <c r="L19909" s="5"/>
      <c r="M19909" s="5"/>
      <c r="N19909" s="5"/>
      <c r="O19909" s="5"/>
      <c r="P19909" s="5"/>
      <c r="Q19909" s="5"/>
      <c r="R19909" s="5"/>
      <c r="S19909" s="5"/>
      <c r="T19909" s="5"/>
      <c r="U19909" s="5"/>
      <c r="V19909" s="5"/>
      <c r="W19909" s="5"/>
      <c r="X19909" s="5"/>
      <c r="Y19909" s="5"/>
      <c r="Z19909" s="5"/>
      <c r="AA19909" s="5"/>
      <c r="AB19909" s="5"/>
      <c r="AC19909" s="5"/>
      <c r="AD19909" s="5"/>
      <c r="AE19909" s="5"/>
      <c r="AF19909" s="5"/>
      <c r="AG19909" s="11"/>
    </row>
    <row r="19910" spans="1:33">
      <c r="A19910" s="5"/>
      <c r="B19910" s="5"/>
      <c r="C19910" s="5"/>
      <c r="D19910" s="5"/>
      <c r="E19910" s="5"/>
      <c r="F19910" s="5"/>
      <c r="G19910" s="5"/>
      <c r="H19910" s="5"/>
      <c r="I19910" s="5"/>
      <c r="J19910" s="5"/>
      <c r="K19910" s="5"/>
      <c r="L19910" s="5"/>
      <c r="M19910" s="5"/>
      <c r="N19910" s="5"/>
      <c r="O19910" s="5"/>
      <c r="P19910" s="5"/>
      <c r="Q19910" s="5"/>
      <c r="R19910" s="5"/>
      <c r="S19910" s="5"/>
      <c r="T19910" s="5"/>
      <c r="U19910" s="5"/>
      <c r="V19910" s="5"/>
      <c r="W19910" s="5"/>
      <c r="X19910" s="5"/>
      <c r="Y19910" s="5"/>
      <c r="Z19910" s="5"/>
      <c r="AA19910" s="5"/>
      <c r="AB19910" s="5"/>
      <c r="AC19910" s="5"/>
      <c r="AD19910" s="5"/>
      <c r="AE19910" s="5"/>
      <c r="AF19910" s="5"/>
      <c r="AG19910" s="11"/>
    </row>
    <row r="19911" spans="1:33">
      <c r="A19911" s="5"/>
      <c r="B19911" s="5"/>
      <c r="C19911" s="5"/>
      <c r="D19911" s="5"/>
      <c r="E19911" s="5"/>
      <c r="F19911" s="5"/>
      <c r="G19911" s="5"/>
      <c r="H19911" s="5"/>
      <c r="I19911" s="5"/>
      <c r="J19911" s="5"/>
      <c r="K19911" s="5"/>
      <c r="L19911" s="5"/>
      <c r="M19911" s="5"/>
      <c r="N19911" s="5"/>
      <c r="O19911" s="5"/>
      <c r="P19911" s="5"/>
      <c r="Q19911" s="5"/>
      <c r="R19911" s="5"/>
      <c r="S19911" s="5"/>
      <c r="T19911" s="5"/>
      <c r="U19911" s="5"/>
      <c r="V19911" s="5"/>
      <c r="W19911" s="5"/>
      <c r="X19911" s="5"/>
      <c r="Y19911" s="5"/>
      <c r="Z19911" s="5"/>
      <c r="AA19911" s="5"/>
      <c r="AB19911" s="5"/>
      <c r="AC19911" s="5"/>
      <c r="AD19911" s="5"/>
      <c r="AE19911" s="5"/>
      <c r="AF19911" s="5"/>
      <c r="AG19911" s="11"/>
    </row>
    <row r="19912" spans="1:33">
      <c r="A19912" s="5"/>
      <c r="B19912" s="5"/>
      <c r="C19912" s="5"/>
      <c r="D19912" s="5"/>
      <c r="E19912" s="5"/>
      <c r="F19912" s="5"/>
      <c r="G19912" s="5"/>
      <c r="H19912" s="5"/>
      <c r="I19912" s="5"/>
      <c r="J19912" s="5"/>
      <c r="K19912" s="5"/>
      <c r="L19912" s="5"/>
      <c r="M19912" s="5"/>
      <c r="N19912" s="5"/>
      <c r="O19912" s="5"/>
      <c r="P19912" s="5"/>
      <c r="Q19912" s="5"/>
      <c r="R19912" s="5"/>
      <c r="S19912" s="5"/>
      <c r="T19912" s="5"/>
      <c r="U19912" s="5"/>
      <c r="V19912" s="5"/>
      <c r="W19912" s="5"/>
      <c r="X19912" s="5"/>
      <c r="Y19912" s="5"/>
      <c r="Z19912" s="5"/>
      <c r="AA19912" s="5"/>
      <c r="AB19912" s="5"/>
      <c r="AC19912" s="5"/>
      <c r="AD19912" s="5"/>
      <c r="AE19912" s="5"/>
      <c r="AF19912" s="5"/>
      <c r="AG19912" s="11"/>
    </row>
    <row r="19913" spans="1:33">
      <c r="A19913" s="5"/>
      <c r="B19913" s="5"/>
      <c r="C19913" s="5"/>
      <c r="D19913" s="5"/>
      <c r="E19913" s="5"/>
      <c r="F19913" s="5"/>
      <c r="G19913" s="5"/>
      <c r="H19913" s="5"/>
      <c r="I19913" s="5"/>
      <c r="J19913" s="5"/>
      <c r="K19913" s="5"/>
      <c r="L19913" s="5"/>
      <c r="M19913" s="5"/>
      <c r="N19913" s="5"/>
      <c r="O19913" s="5"/>
      <c r="P19913" s="5"/>
      <c r="Q19913" s="5"/>
      <c r="R19913" s="5"/>
      <c r="S19913" s="5"/>
      <c r="T19913" s="5"/>
      <c r="U19913" s="5"/>
      <c r="V19913" s="5"/>
      <c r="W19913" s="5"/>
      <c r="X19913" s="5"/>
      <c r="Y19913" s="5"/>
      <c r="Z19913" s="5"/>
      <c r="AA19913" s="5"/>
      <c r="AB19913" s="5"/>
      <c r="AC19913" s="5"/>
      <c r="AD19913" s="5"/>
      <c r="AE19913" s="5"/>
      <c r="AF19913" s="5"/>
      <c r="AG19913" s="11"/>
    </row>
    <row r="19914" spans="1:33">
      <c r="A19914" s="5"/>
      <c r="B19914" s="5"/>
      <c r="C19914" s="5"/>
      <c r="D19914" s="5"/>
      <c r="E19914" s="5"/>
      <c r="F19914" s="5"/>
      <c r="G19914" s="5"/>
      <c r="H19914" s="5"/>
      <c r="I19914" s="5"/>
      <c r="J19914" s="5"/>
      <c r="K19914" s="5"/>
      <c r="L19914" s="5"/>
      <c r="M19914" s="5"/>
      <c r="N19914" s="5"/>
      <c r="O19914" s="5"/>
      <c r="P19914" s="5"/>
      <c r="Q19914" s="5"/>
      <c r="R19914" s="5"/>
      <c r="S19914" s="5"/>
      <c r="T19914" s="5"/>
      <c r="U19914" s="5"/>
      <c r="V19914" s="5"/>
      <c r="W19914" s="5"/>
      <c r="X19914" s="5"/>
      <c r="Y19914" s="5"/>
      <c r="Z19914" s="5"/>
      <c r="AA19914" s="5"/>
      <c r="AB19914" s="5"/>
      <c r="AC19914" s="5"/>
      <c r="AD19914" s="5"/>
      <c r="AE19914" s="5"/>
      <c r="AF19914" s="5"/>
      <c r="AG19914" s="11"/>
    </row>
    <row r="19915" spans="1:33">
      <c r="A19915" s="5"/>
      <c r="B19915" s="5"/>
      <c r="C19915" s="5"/>
      <c r="D19915" s="5"/>
      <c r="E19915" s="5"/>
      <c r="F19915" s="5"/>
      <c r="G19915" s="5"/>
      <c r="H19915" s="5"/>
      <c r="I19915" s="5"/>
      <c r="J19915" s="5"/>
      <c r="K19915" s="5"/>
      <c r="L19915" s="5"/>
      <c r="M19915" s="5"/>
      <c r="N19915" s="5"/>
      <c r="O19915" s="5"/>
      <c r="P19915" s="5"/>
      <c r="Q19915" s="5"/>
      <c r="R19915" s="5"/>
      <c r="S19915" s="5"/>
      <c r="T19915" s="5"/>
      <c r="U19915" s="5"/>
      <c r="V19915" s="5"/>
      <c r="W19915" s="5"/>
      <c r="X19915" s="5"/>
      <c r="Y19915" s="5"/>
      <c r="Z19915" s="5"/>
      <c r="AA19915" s="5"/>
      <c r="AB19915" s="5"/>
      <c r="AC19915" s="5"/>
      <c r="AD19915" s="5"/>
      <c r="AE19915" s="5"/>
      <c r="AF19915" s="5"/>
      <c r="AG19915" s="11"/>
    </row>
    <row r="19916" spans="1:33">
      <c r="A19916" s="5"/>
      <c r="B19916" s="5"/>
      <c r="C19916" s="5"/>
      <c r="D19916" s="5"/>
      <c r="E19916" s="5"/>
      <c r="F19916" s="5"/>
      <c r="G19916" s="5"/>
      <c r="H19916" s="5"/>
      <c r="I19916" s="5"/>
      <c r="J19916" s="5"/>
      <c r="K19916" s="5"/>
      <c r="L19916" s="5"/>
      <c r="M19916" s="5"/>
      <c r="N19916" s="5"/>
      <c r="O19916" s="5"/>
      <c r="P19916" s="5"/>
      <c r="Q19916" s="5"/>
      <c r="R19916" s="5"/>
      <c r="S19916" s="5"/>
      <c r="T19916" s="5"/>
      <c r="U19916" s="5"/>
      <c r="V19916" s="5"/>
      <c r="W19916" s="5"/>
      <c r="X19916" s="5"/>
      <c r="Y19916" s="5"/>
      <c r="Z19916" s="5"/>
      <c r="AA19916" s="5"/>
      <c r="AB19916" s="5"/>
      <c r="AC19916" s="5"/>
      <c r="AD19916" s="5"/>
      <c r="AE19916" s="5"/>
      <c r="AF19916" s="5"/>
      <c r="AG19916" s="11"/>
    </row>
    <row r="19917" spans="1:33">
      <c r="A19917" s="5"/>
      <c r="B19917" s="5"/>
      <c r="C19917" s="5"/>
      <c r="D19917" s="5"/>
      <c r="E19917" s="5"/>
      <c r="F19917" s="5"/>
      <c r="G19917" s="5"/>
      <c r="H19917" s="5"/>
      <c r="I19917" s="5"/>
      <c r="J19917" s="5"/>
      <c r="K19917" s="5"/>
      <c r="L19917" s="5"/>
      <c r="M19917" s="5"/>
      <c r="N19917" s="5"/>
      <c r="O19917" s="5"/>
      <c r="P19917" s="5"/>
      <c r="Q19917" s="5"/>
      <c r="R19917" s="5"/>
      <c r="S19917" s="5"/>
      <c r="T19917" s="5"/>
      <c r="U19917" s="5"/>
      <c r="V19917" s="5"/>
      <c r="W19917" s="5"/>
      <c r="X19917" s="5"/>
      <c r="Y19917" s="5"/>
      <c r="Z19917" s="5"/>
      <c r="AA19917" s="5"/>
      <c r="AB19917" s="5"/>
      <c r="AC19917" s="5"/>
      <c r="AD19917" s="5"/>
      <c r="AE19917" s="5"/>
      <c r="AF19917" s="5"/>
      <c r="AG19917" s="11"/>
    </row>
    <row r="19918" spans="1:33">
      <c r="A19918" s="5"/>
      <c r="B19918" s="5"/>
      <c r="C19918" s="5"/>
      <c r="D19918" s="5"/>
      <c r="E19918" s="5"/>
      <c r="F19918" s="5"/>
      <c r="G19918" s="5"/>
      <c r="H19918" s="5"/>
      <c r="I19918" s="5"/>
      <c r="J19918" s="5"/>
      <c r="K19918" s="5"/>
      <c r="L19918" s="5"/>
      <c r="M19918" s="5"/>
      <c r="N19918" s="5"/>
      <c r="O19918" s="5"/>
      <c r="P19918" s="5"/>
      <c r="Q19918" s="5"/>
      <c r="R19918" s="5"/>
      <c r="S19918" s="5"/>
      <c r="T19918" s="5"/>
      <c r="U19918" s="5"/>
      <c r="V19918" s="5"/>
      <c r="W19918" s="5"/>
      <c r="X19918" s="5"/>
      <c r="Y19918" s="5"/>
      <c r="Z19918" s="5"/>
      <c r="AA19918" s="5"/>
      <c r="AB19918" s="5"/>
      <c r="AC19918" s="5"/>
      <c r="AD19918" s="5"/>
      <c r="AE19918" s="5"/>
      <c r="AF19918" s="5"/>
      <c r="AG19918" s="11"/>
    </row>
    <row r="19919" spans="1:33">
      <c r="A19919" s="5"/>
      <c r="B19919" s="5"/>
      <c r="C19919" s="5"/>
      <c r="D19919" s="5"/>
      <c r="E19919" s="5"/>
      <c r="F19919" s="5"/>
      <c r="G19919" s="5"/>
      <c r="H19919" s="5"/>
      <c r="I19919" s="5"/>
      <c r="J19919" s="5"/>
      <c r="K19919" s="5"/>
      <c r="L19919" s="5"/>
      <c r="M19919" s="5"/>
      <c r="N19919" s="5"/>
      <c r="O19919" s="5"/>
      <c r="P19919" s="5"/>
      <c r="Q19919" s="5"/>
      <c r="R19919" s="5"/>
      <c r="S19919" s="5"/>
      <c r="T19919" s="5"/>
      <c r="U19919" s="5"/>
      <c r="V19919" s="5"/>
      <c r="W19919" s="5"/>
      <c r="X19919" s="5"/>
      <c r="Y19919" s="5"/>
      <c r="Z19919" s="5"/>
      <c r="AA19919" s="5"/>
      <c r="AB19919" s="5"/>
      <c r="AC19919" s="5"/>
      <c r="AD19919" s="5"/>
      <c r="AE19919" s="5"/>
      <c r="AF19919" s="5"/>
      <c r="AG19919" s="11"/>
    </row>
    <row r="19920" spans="1:33">
      <c r="A19920" s="5"/>
      <c r="B19920" s="5"/>
      <c r="C19920" s="5"/>
      <c r="D19920" s="5"/>
      <c r="E19920" s="5"/>
      <c r="F19920" s="5"/>
      <c r="G19920" s="5"/>
      <c r="H19920" s="5"/>
      <c r="I19920" s="5"/>
      <c r="J19920" s="5"/>
      <c r="K19920" s="5"/>
      <c r="L19920" s="5"/>
      <c r="M19920" s="5"/>
      <c r="N19920" s="5"/>
      <c r="O19920" s="5"/>
      <c r="P19920" s="5"/>
      <c r="Q19920" s="5"/>
      <c r="R19920" s="5"/>
      <c r="S19920" s="5"/>
      <c r="T19920" s="5"/>
      <c r="U19920" s="5"/>
      <c r="V19920" s="5"/>
      <c r="W19920" s="5"/>
      <c r="X19920" s="5"/>
      <c r="Y19920" s="5"/>
      <c r="Z19920" s="5"/>
      <c r="AA19920" s="5"/>
      <c r="AB19920" s="5"/>
      <c r="AC19920" s="5"/>
      <c r="AD19920" s="5"/>
      <c r="AE19920" s="5"/>
      <c r="AF19920" s="5"/>
      <c r="AG19920" s="11"/>
    </row>
    <row r="19921" spans="1:33">
      <c r="A19921" s="5"/>
      <c r="B19921" s="5"/>
      <c r="C19921" s="5"/>
      <c r="D19921" s="5"/>
      <c r="E19921" s="5"/>
      <c r="F19921" s="5"/>
      <c r="G19921" s="5"/>
      <c r="H19921" s="5"/>
      <c r="I19921" s="5"/>
      <c r="J19921" s="5"/>
      <c r="K19921" s="5"/>
      <c r="L19921" s="5"/>
      <c r="M19921" s="5"/>
      <c r="N19921" s="5"/>
      <c r="O19921" s="5"/>
      <c r="P19921" s="5"/>
      <c r="Q19921" s="5"/>
      <c r="R19921" s="5"/>
      <c r="S19921" s="5"/>
      <c r="T19921" s="5"/>
      <c r="U19921" s="5"/>
      <c r="V19921" s="5"/>
      <c r="W19921" s="5"/>
      <c r="X19921" s="5"/>
      <c r="Y19921" s="5"/>
      <c r="Z19921" s="5"/>
      <c r="AA19921" s="5"/>
      <c r="AB19921" s="5"/>
      <c r="AC19921" s="5"/>
      <c r="AD19921" s="5"/>
      <c r="AE19921" s="5"/>
      <c r="AF19921" s="5"/>
      <c r="AG19921" s="11"/>
    </row>
    <row r="19922" spans="1:33">
      <c r="A19922" s="5"/>
      <c r="B19922" s="5"/>
      <c r="C19922" s="5"/>
      <c r="D19922" s="5"/>
      <c r="E19922" s="5"/>
      <c r="F19922" s="5"/>
      <c r="G19922" s="5"/>
      <c r="H19922" s="5"/>
      <c r="I19922" s="5"/>
      <c r="J19922" s="5"/>
      <c r="K19922" s="5"/>
      <c r="L19922" s="5"/>
      <c r="M19922" s="5"/>
      <c r="N19922" s="5"/>
      <c r="O19922" s="5"/>
      <c r="P19922" s="5"/>
      <c r="Q19922" s="5"/>
      <c r="R19922" s="5"/>
      <c r="S19922" s="5"/>
      <c r="T19922" s="5"/>
      <c r="U19922" s="5"/>
      <c r="V19922" s="5"/>
      <c r="W19922" s="5"/>
      <c r="X19922" s="5"/>
      <c r="Y19922" s="5"/>
      <c r="Z19922" s="5"/>
      <c r="AA19922" s="5"/>
      <c r="AB19922" s="5"/>
      <c r="AC19922" s="5"/>
      <c r="AD19922" s="5"/>
      <c r="AE19922" s="5"/>
      <c r="AF19922" s="5"/>
      <c r="AG19922" s="11"/>
    </row>
    <row r="19923" spans="1:33">
      <c r="A19923" s="5"/>
      <c r="B19923" s="5"/>
      <c r="C19923" s="5"/>
      <c r="D19923" s="5"/>
      <c r="E19923" s="5"/>
      <c r="F19923" s="5"/>
      <c r="G19923" s="5"/>
      <c r="H19923" s="5"/>
      <c r="I19923" s="5"/>
      <c r="J19923" s="5"/>
      <c r="K19923" s="5"/>
      <c r="L19923" s="5"/>
      <c r="M19923" s="5"/>
      <c r="N19923" s="5"/>
      <c r="O19923" s="5"/>
      <c r="P19923" s="5"/>
      <c r="Q19923" s="5"/>
      <c r="R19923" s="5"/>
      <c r="S19923" s="5"/>
      <c r="T19923" s="5"/>
      <c r="U19923" s="5"/>
      <c r="V19923" s="5"/>
      <c r="W19923" s="5"/>
      <c r="X19923" s="5"/>
      <c r="Y19923" s="5"/>
      <c r="Z19923" s="5"/>
      <c r="AA19923" s="5"/>
      <c r="AB19923" s="5"/>
      <c r="AC19923" s="5"/>
      <c r="AD19923" s="5"/>
      <c r="AE19923" s="5"/>
      <c r="AF19923" s="5"/>
      <c r="AG19923" s="11"/>
    </row>
    <row r="19924" spans="1:33">
      <c r="A19924" s="5"/>
      <c r="B19924" s="5"/>
      <c r="C19924" s="5"/>
      <c r="D19924" s="5"/>
      <c r="E19924" s="5"/>
      <c r="F19924" s="5"/>
      <c r="G19924" s="5"/>
      <c r="H19924" s="5"/>
      <c r="I19924" s="5"/>
      <c r="J19924" s="5"/>
      <c r="K19924" s="5"/>
      <c r="L19924" s="5"/>
      <c r="M19924" s="5"/>
      <c r="N19924" s="5"/>
      <c r="O19924" s="5"/>
      <c r="P19924" s="5"/>
      <c r="Q19924" s="5"/>
      <c r="R19924" s="5"/>
      <c r="S19924" s="5"/>
      <c r="T19924" s="5"/>
      <c r="U19924" s="5"/>
      <c r="V19924" s="5"/>
      <c r="W19924" s="5"/>
      <c r="X19924" s="5"/>
      <c r="Y19924" s="5"/>
      <c r="Z19924" s="5"/>
      <c r="AA19924" s="5"/>
      <c r="AB19924" s="5"/>
      <c r="AC19924" s="5"/>
      <c r="AD19924" s="5"/>
      <c r="AE19924" s="5"/>
      <c r="AF19924" s="5"/>
      <c r="AG19924" s="11"/>
    </row>
    <row r="19925" spans="1:33">
      <c r="A19925" s="5"/>
      <c r="B19925" s="5"/>
      <c r="C19925" s="5"/>
      <c r="D19925" s="5"/>
      <c r="E19925" s="5"/>
      <c r="F19925" s="5"/>
      <c r="G19925" s="5"/>
      <c r="H19925" s="5"/>
      <c r="I19925" s="5"/>
      <c r="J19925" s="5"/>
      <c r="K19925" s="5"/>
      <c r="L19925" s="5"/>
      <c r="M19925" s="5"/>
      <c r="N19925" s="5"/>
      <c r="O19925" s="5"/>
      <c r="P19925" s="5"/>
      <c r="Q19925" s="5"/>
      <c r="R19925" s="5"/>
      <c r="S19925" s="5"/>
      <c r="T19925" s="5"/>
      <c r="U19925" s="5"/>
      <c r="V19925" s="5"/>
      <c r="W19925" s="5"/>
      <c r="X19925" s="5"/>
      <c r="Y19925" s="5"/>
      <c r="Z19925" s="5"/>
      <c r="AA19925" s="5"/>
      <c r="AB19925" s="5"/>
      <c r="AC19925" s="5"/>
      <c r="AD19925" s="5"/>
      <c r="AE19925" s="5"/>
      <c r="AF19925" s="5"/>
      <c r="AG19925" s="11"/>
    </row>
    <row r="19926" spans="1:33">
      <c r="A19926" s="5"/>
      <c r="B19926" s="5"/>
      <c r="C19926" s="5"/>
      <c r="D19926" s="5"/>
      <c r="E19926" s="5"/>
      <c r="F19926" s="5"/>
      <c r="G19926" s="5"/>
      <c r="H19926" s="5"/>
      <c r="I19926" s="5"/>
      <c r="J19926" s="5"/>
      <c r="K19926" s="5"/>
      <c r="L19926" s="5"/>
      <c r="M19926" s="5"/>
      <c r="N19926" s="5"/>
      <c r="O19926" s="5"/>
      <c r="P19926" s="5"/>
      <c r="Q19926" s="5"/>
      <c r="R19926" s="5"/>
      <c r="S19926" s="5"/>
      <c r="T19926" s="5"/>
      <c r="U19926" s="5"/>
      <c r="V19926" s="5"/>
      <c r="W19926" s="5"/>
      <c r="X19926" s="5"/>
      <c r="Y19926" s="5"/>
      <c r="Z19926" s="5"/>
      <c r="AA19926" s="5"/>
      <c r="AB19926" s="5"/>
      <c r="AC19926" s="5"/>
      <c r="AD19926" s="5"/>
      <c r="AE19926" s="5"/>
      <c r="AF19926" s="5"/>
      <c r="AG19926" s="11"/>
    </row>
    <row r="19927" spans="1:33">
      <c r="A19927" s="5"/>
      <c r="B19927" s="5"/>
      <c r="C19927" s="5"/>
      <c r="D19927" s="5"/>
      <c r="E19927" s="5"/>
      <c r="F19927" s="5"/>
      <c r="G19927" s="5"/>
      <c r="H19927" s="5"/>
      <c r="I19927" s="5"/>
      <c r="J19927" s="5"/>
      <c r="K19927" s="5"/>
      <c r="L19927" s="5"/>
      <c r="M19927" s="5"/>
      <c r="N19927" s="5"/>
      <c r="O19927" s="5"/>
      <c r="P19927" s="5"/>
      <c r="Q19927" s="5"/>
      <c r="R19927" s="5"/>
      <c r="S19927" s="5"/>
      <c r="T19927" s="5"/>
      <c r="U19927" s="5"/>
      <c r="V19927" s="5"/>
      <c r="W19927" s="5"/>
      <c r="X19927" s="5"/>
      <c r="Y19927" s="5"/>
      <c r="Z19927" s="5"/>
      <c r="AA19927" s="5"/>
      <c r="AB19927" s="5"/>
      <c r="AC19927" s="5"/>
      <c r="AD19927" s="5"/>
      <c r="AE19927" s="5"/>
      <c r="AF19927" s="5"/>
      <c r="AG19927" s="11"/>
    </row>
    <row r="19928" spans="1:33">
      <c r="A19928" s="5"/>
      <c r="B19928" s="5"/>
      <c r="C19928" s="5"/>
      <c r="D19928" s="5"/>
      <c r="E19928" s="5"/>
      <c r="F19928" s="5"/>
      <c r="G19928" s="5"/>
      <c r="H19928" s="5"/>
      <c r="I19928" s="5"/>
      <c r="J19928" s="5"/>
      <c r="K19928" s="5"/>
      <c r="L19928" s="5"/>
      <c r="M19928" s="5"/>
      <c r="N19928" s="5"/>
      <c r="O19928" s="5"/>
      <c r="P19928" s="5"/>
      <c r="Q19928" s="5"/>
      <c r="R19928" s="5"/>
      <c r="S19928" s="5"/>
      <c r="T19928" s="5"/>
      <c r="U19928" s="5"/>
      <c r="V19928" s="5"/>
      <c r="W19928" s="5"/>
      <c r="X19928" s="5"/>
      <c r="Y19928" s="5"/>
      <c r="Z19928" s="5"/>
      <c r="AA19928" s="5"/>
      <c r="AB19928" s="5"/>
      <c r="AC19928" s="5"/>
      <c r="AD19928" s="5"/>
      <c r="AE19928" s="5"/>
      <c r="AF19928" s="5"/>
      <c r="AG19928" s="11"/>
    </row>
    <row r="19929" spans="1:33">
      <c r="A19929" s="5"/>
      <c r="B19929" s="5"/>
      <c r="C19929" s="5"/>
      <c r="D19929" s="5"/>
      <c r="E19929" s="5"/>
      <c r="F19929" s="5"/>
      <c r="G19929" s="5"/>
      <c r="H19929" s="5"/>
      <c r="I19929" s="5"/>
      <c r="J19929" s="5"/>
      <c r="K19929" s="5"/>
      <c r="L19929" s="5"/>
      <c r="M19929" s="5"/>
      <c r="N19929" s="5"/>
      <c r="O19929" s="5"/>
      <c r="P19929" s="5"/>
      <c r="Q19929" s="5"/>
      <c r="R19929" s="5"/>
      <c r="S19929" s="5"/>
      <c r="T19929" s="5"/>
      <c r="U19929" s="5"/>
      <c r="V19929" s="5"/>
      <c r="W19929" s="5"/>
      <c r="X19929" s="5"/>
      <c r="Y19929" s="5"/>
      <c r="Z19929" s="5"/>
      <c r="AA19929" s="5"/>
      <c r="AB19929" s="5"/>
      <c r="AC19929" s="5"/>
      <c r="AD19929" s="5"/>
      <c r="AE19929" s="5"/>
      <c r="AF19929" s="5"/>
      <c r="AG19929" s="11"/>
    </row>
    <row r="19930" spans="1:33">
      <c r="A19930" s="5"/>
      <c r="B19930" s="5"/>
      <c r="C19930" s="5"/>
      <c r="D19930" s="5"/>
      <c r="E19930" s="5"/>
      <c r="F19930" s="5"/>
      <c r="G19930" s="5"/>
      <c r="H19930" s="5"/>
      <c r="I19930" s="5"/>
      <c r="J19930" s="5"/>
      <c r="K19930" s="5"/>
      <c r="L19930" s="5"/>
      <c r="M19930" s="5"/>
      <c r="N19930" s="5"/>
      <c r="O19930" s="5"/>
      <c r="P19930" s="5"/>
      <c r="Q19930" s="5"/>
      <c r="R19930" s="5"/>
      <c r="S19930" s="5"/>
      <c r="T19930" s="5"/>
      <c r="U19930" s="5"/>
      <c r="V19930" s="5"/>
      <c r="W19930" s="5"/>
      <c r="X19930" s="5"/>
      <c r="Y19930" s="5"/>
      <c r="Z19930" s="5"/>
      <c r="AA19930" s="5"/>
      <c r="AB19930" s="5"/>
      <c r="AC19930" s="5"/>
      <c r="AD19930" s="5"/>
      <c r="AE19930" s="5"/>
      <c r="AF19930" s="5"/>
      <c r="AG19930" s="11"/>
    </row>
    <row r="19931" spans="1:33">
      <c r="A19931" s="5"/>
      <c r="B19931" s="5"/>
      <c r="C19931" s="5"/>
      <c r="D19931" s="5"/>
      <c r="E19931" s="5"/>
      <c r="F19931" s="5"/>
      <c r="G19931" s="5"/>
      <c r="H19931" s="5"/>
      <c r="I19931" s="5"/>
      <c r="J19931" s="5"/>
      <c r="K19931" s="5"/>
      <c r="L19931" s="5"/>
      <c r="M19931" s="5"/>
      <c r="N19931" s="5"/>
      <c r="O19931" s="5"/>
      <c r="P19931" s="5"/>
      <c r="Q19931" s="5"/>
      <c r="R19931" s="5"/>
      <c r="S19931" s="5"/>
      <c r="T19931" s="5"/>
      <c r="U19931" s="5"/>
      <c r="V19931" s="5"/>
      <c r="W19931" s="5"/>
      <c r="X19931" s="5"/>
      <c r="Y19931" s="5"/>
      <c r="Z19931" s="5"/>
      <c r="AA19931" s="5"/>
      <c r="AB19931" s="5"/>
      <c r="AC19931" s="5"/>
      <c r="AD19931" s="5"/>
      <c r="AE19931" s="5"/>
      <c r="AF19931" s="5"/>
      <c r="AG19931" s="11"/>
    </row>
    <row r="19932" spans="1:33">
      <c r="A19932" s="5"/>
      <c r="B19932" s="5"/>
      <c r="C19932" s="5"/>
      <c r="D19932" s="5"/>
      <c r="E19932" s="5"/>
      <c r="F19932" s="5"/>
      <c r="G19932" s="5"/>
      <c r="H19932" s="5"/>
      <c r="I19932" s="5"/>
      <c r="J19932" s="5"/>
      <c r="K19932" s="5"/>
      <c r="L19932" s="5"/>
      <c r="M19932" s="5"/>
      <c r="N19932" s="5"/>
      <c r="O19932" s="5"/>
      <c r="P19932" s="5"/>
      <c r="Q19932" s="5"/>
      <c r="R19932" s="5"/>
      <c r="S19932" s="5"/>
      <c r="T19932" s="5"/>
      <c r="U19932" s="5"/>
      <c r="V19932" s="5"/>
      <c r="W19932" s="5"/>
      <c r="X19932" s="5"/>
      <c r="Y19932" s="5"/>
      <c r="Z19932" s="5"/>
      <c r="AA19932" s="5"/>
      <c r="AB19932" s="5"/>
      <c r="AC19932" s="5"/>
      <c r="AD19932" s="5"/>
      <c r="AE19932" s="5"/>
      <c r="AF19932" s="5"/>
      <c r="AG19932" s="11"/>
    </row>
    <row r="19933" spans="1:33">
      <c r="A19933" s="5"/>
      <c r="B19933" s="5"/>
      <c r="C19933" s="5"/>
      <c r="D19933" s="5"/>
      <c r="E19933" s="5"/>
      <c r="F19933" s="5"/>
      <c r="G19933" s="5"/>
      <c r="H19933" s="5"/>
      <c r="I19933" s="5"/>
      <c r="J19933" s="5"/>
      <c r="K19933" s="5"/>
      <c r="L19933" s="5"/>
      <c r="M19933" s="5"/>
      <c r="N19933" s="5"/>
      <c r="O19933" s="5"/>
      <c r="P19933" s="5"/>
      <c r="Q19933" s="5"/>
      <c r="R19933" s="5"/>
      <c r="S19933" s="5"/>
      <c r="T19933" s="5"/>
      <c r="U19933" s="5"/>
      <c r="V19933" s="5"/>
      <c r="W19933" s="5"/>
      <c r="X19933" s="5"/>
      <c r="Y19933" s="5"/>
      <c r="Z19933" s="5"/>
      <c r="AA19933" s="5"/>
      <c r="AB19933" s="5"/>
      <c r="AC19933" s="5"/>
      <c r="AD19933" s="5"/>
      <c r="AE19933" s="5"/>
      <c r="AF19933" s="5"/>
      <c r="AG19933" s="11"/>
    </row>
    <row r="19934" spans="1:33">
      <c r="A19934" s="5"/>
      <c r="B19934" s="5"/>
      <c r="C19934" s="5"/>
      <c r="D19934" s="5"/>
      <c r="E19934" s="5"/>
      <c r="F19934" s="5"/>
      <c r="G19934" s="5"/>
      <c r="H19934" s="5"/>
      <c r="I19934" s="5"/>
      <c r="J19934" s="5"/>
      <c r="K19934" s="5"/>
      <c r="L19934" s="5"/>
      <c r="M19934" s="5"/>
      <c r="N19934" s="5"/>
      <c r="O19934" s="5"/>
      <c r="P19934" s="5"/>
      <c r="Q19934" s="5"/>
      <c r="R19934" s="5"/>
      <c r="S19934" s="5"/>
      <c r="T19934" s="5"/>
      <c r="U19934" s="5"/>
      <c r="V19934" s="5"/>
      <c r="W19934" s="5"/>
      <c r="X19934" s="5"/>
      <c r="Y19934" s="5"/>
      <c r="Z19934" s="5"/>
      <c r="AA19934" s="5"/>
      <c r="AB19934" s="5"/>
      <c r="AC19934" s="5"/>
      <c r="AD19934" s="5"/>
      <c r="AE19934" s="5"/>
      <c r="AF19934" s="5"/>
      <c r="AG19934" s="11"/>
    </row>
    <row r="19935" spans="1:33">
      <c r="A19935" s="5"/>
      <c r="B19935" s="5"/>
      <c r="C19935" s="5"/>
      <c r="D19935" s="5"/>
      <c r="E19935" s="5"/>
      <c r="F19935" s="5"/>
      <c r="G19935" s="5"/>
      <c r="H19935" s="5"/>
      <c r="I19935" s="5"/>
      <c r="J19935" s="5"/>
      <c r="K19935" s="5"/>
      <c r="L19935" s="5"/>
      <c r="M19935" s="5"/>
      <c r="N19935" s="5"/>
      <c r="O19935" s="5"/>
      <c r="P19935" s="5"/>
      <c r="Q19935" s="5"/>
      <c r="R19935" s="5"/>
      <c r="S19935" s="5"/>
      <c r="T19935" s="5"/>
      <c r="U19935" s="5"/>
      <c r="V19935" s="5"/>
      <c r="W19935" s="5"/>
      <c r="X19935" s="5"/>
      <c r="Y19935" s="5"/>
      <c r="Z19935" s="5"/>
      <c r="AA19935" s="5"/>
      <c r="AB19935" s="5"/>
      <c r="AC19935" s="5"/>
      <c r="AD19935" s="5"/>
      <c r="AE19935" s="5"/>
      <c r="AF19935" s="5"/>
      <c r="AG19935" s="11"/>
    </row>
    <row r="19936" spans="1:33">
      <c r="A19936" s="5"/>
      <c r="B19936" s="5"/>
      <c r="C19936" s="5"/>
      <c r="D19936" s="5"/>
      <c r="E19936" s="5"/>
      <c r="F19936" s="5"/>
      <c r="G19936" s="5"/>
      <c r="H19936" s="5"/>
      <c r="I19936" s="5"/>
      <c r="J19936" s="5"/>
      <c r="K19936" s="5"/>
      <c r="L19936" s="5"/>
      <c r="M19936" s="5"/>
      <c r="N19936" s="5"/>
      <c r="O19936" s="5"/>
      <c r="P19936" s="5"/>
      <c r="Q19936" s="5"/>
      <c r="R19936" s="5"/>
      <c r="S19936" s="5"/>
      <c r="T19936" s="5"/>
      <c r="U19936" s="5"/>
      <c r="V19936" s="5"/>
      <c r="W19936" s="5"/>
      <c r="X19936" s="5"/>
      <c r="Y19936" s="5"/>
      <c r="Z19936" s="5"/>
      <c r="AA19936" s="5"/>
      <c r="AB19936" s="5"/>
      <c r="AC19936" s="5"/>
      <c r="AD19936" s="5"/>
      <c r="AE19936" s="5"/>
      <c r="AF19936" s="5"/>
      <c r="AG19936" s="11"/>
    </row>
    <row r="19937" spans="1:33">
      <c r="A19937" s="5"/>
      <c r="B19937" s="5"/>
      <c r="C19937" s="5"/>
      <c r="D19937" s="5"/>
      <c r="E19937" s="5"/>
      <c r="F19937" s="5"/>
      <c r="G19937" s="5"/>
      <c r="H19937" s="5"/>
      <c r="I19937" s="5"/>
      <c r="J19937" s="5"/>
      <c r="K19937" s="5"/>
      <c r="L19937" s="5"/>
      <c r="M19937" s="5"/>
      <c r="N19937" s="5"/>
      <c r="O19937" s="5"/>
      <c r="P19937" s="5"/>
      <c r="Q19937" s="5"/>
      <c r="R19937" s="5"/>
      <c r="S19937" s="5"/>
      <c r="T19937" s="5"/>
      <c r="U19937" s="5"/>
      <c r="V19937" s="5"/>
      <c r="W19937" s="5"/>
      <c r="X19937" s="5"/>
      <c r="Y19937" s="5"/>
      <c r="Z19937" s="5"/>
      <c r="AA19937" s="5"/>
      <c r="AB19937" s="5"/>
      <c r="AC19937" s="5"/>
      <c r="AD19937" s="5"/>
      <c r="AE19937" s="5"/>
      <c r="AF19937" s="5"/>
      <c r="AG19937" s="11"/>
    </row>
    <row r="19938" spans="1:33">
      <c r="A19938" s="5"/>
      <c r="B19938" s="5"/>
      <c r="C19938" s="5"/>
      <c r="D19938" s="5"/>
      <c r="E19938" s="5"/>
      <c r="F19938" s="5"/>
      <c r="G19938" s="5"/>
      <c r="H19938" s="5"/>
      <c r="I19938" s="5"/>
      <c r="J19938" s="5"/>
      <c r="K19938" s="5"/>
      <c r="L19938" s="5"/>
      <c r="M19938" s="5"/>
      <c r="N19938" s="5"/>
      <c r="O19938" s="5"/>
      <c r="P19938" s="5"/>
      <c r="Q19938" s="5"/>
      <c r="R19938" s="5"/>
      <c r="S19938" s="5"/>
      <c r="T19938" s="5"/>
      <c r="U19938" s="5"/>
      <c r="V19938" s="5"/>
      <c r="W19938" s="5"/>
      <c r="X19938" s="5"/>
      <c r="Y19938" s="5"/>
      <c r="Z19938" s="5"/>
      <c r="AA19938" s="5"/>
      <c r="AB19938" s="5"/>
      <c r="AC19938" s="5"/>
      <c r="AD19938" s="5"/>
      <c r="AE19938" s="5"/>
      <c r="AF19938" s="5"/>
      <c r="AG19938" s="11"/>
    </row>
    <row r="19939" spans="1:33">
      <c r="A19939" s="5"/>
      <c r="B19939" s="5"/>
      <c r="C19939" s="5"/>
      <c r="D19939" s="5"/>
      <c r="E19939" s="5"/>
      <c r="F19939" s="5"/>
      <c r="G19939" s="5"/>
      <c r="H19939" s="5"/>
      <c r="I19939" s="5"/>
      <c r="J19939" s="5"/>
      <c r="K19939" s="5"/>
      <c r="L19939" s="5"/>
      <c r="M19939" s="5"/>
      <c r="N19939" s="5"/>
      <c r="O19939" s="5"/>
      <c r="P19939" s="5"/>
      <c r="Q19939" s="5"/>
      <c r="R19939" s="5"/>
      <c r="S19939" s="5"/>
      <c r="T19939" s="5"/>
      <c r="U19939" s="5"/>
      <c r="V19939" s="5"/>
      <c r="W19939" s="5"/>
      <c r="X19939" s="5"/>
      <c r="Y19939" s="5"/>
      <c r="Z19939" s="5"/>
      <c r="AA19939" s="5"/>
      <c r="AB19939" s="5"/>
      <c r="AC19939" s="5"/>
      <c r="AD19939" s="5"/>
      <c r="AE19939" s="5"/>
      <c r="AF19939" s="5"/>
      <c r="AG19939" s="11"/>
    </row>
    <row r="19940" spans="1:33">
      <c r="A19940" s="5"/>
      <c r="B19940" s="5"/>
      <c r="C19940" s="5"/>
      <c r="D19940" s="5"/>
      <c r="E19940" s="5"/>
      <c r="F19940" s="5"/>
      <c r="G19940" s="5"/>
      <c r="H19940" s="5"/>
      <c r="I19940" s="5"/>
      <c r="J19940" s="5"/>
      <c r="K19940" s="5"/>
      <c r="L19940" s="5"/>
      <c r="M19940" s="5"/>
      <c r="N19940" s="5"/>
      <c r="O19940" s="5"/>
      <c r="P19940" s="5"/>
      <c r="Q19940" s="5"/>
      <c r="R19940" s="5"/>
      <c r="S19940" s="5"/>
      <c r="T19940" s="5"/>
      <c r="U19940" s="5"/>
      <c r="V19940" s="5"/>
      <c r="W19940" s="5"/>
      <c r="X19940" s="5"/>
      <c r="Y19940" s="5"/>
      <c r="Z19940" s="5"/>
      <c r="AA19940" s="5"/>
      <c r="AB19940" s="5"/>
      <c r="AC19940" s="5"/>
      <c r="AD19940" s="5"/>
      <c r="AE19940" s="5"/>
      <c r="AF19940" s="5"/>
      <c r="AG19940" s="11"/>
    </row>
    <row r="19941" spans="1:33">
      <c r="A19941" s="5"/>
      <c r="B19941" s="5"/>
      <c r="C19941" s="5"/>
      <c r="D19941" s="5"/>
      <c r="E19941" s="5"/>
      <c r="F19941" s="5"/>
      <c r="G19941" s="5"/>
      <c r="H19941" s="5"/>
      <c r="I19941" s="5"/>
      <c r="J19941" s="5"/>
      <c r="K19941" s="5"/>
      <c r="L19941" s="5"/>
      <c r="M19941" s="5"/>
      <c r="N19941" s="5"/>
      <c r="O19941" s="5"/>
      <c r="P19941" s="5"/>
      <c r="Q19941" s="5"/>
      <c r="R19941" s="5"/>
      <c r="S19941" s="5"/>
      <c r="T19941" s="5"/>
      <c r="U19941" s="5"/>
      <c r="V19941" s="5"/>
      <c r="W19941" s="5"/>
      <c r="X19941" s="5"/>
      <c r="Y19941" s="5"/>
      <c r="Z19941" s="5"/>
      <c r="AA19941" s="5"/>
      <c r="AB19941" s="5"/>
      <c r="AC19941" s="5"/>
      <c r="AD19941" s="5"/>
      <c r="AE19941" s="5"/>
      <c r="AF19941" s="5"/>
      <c r="AG19941" s="11"/>
    </row>
    <row r="19942" spans="1:33">
      <c r="A19942" s="5"/>
      <c r="B19942" s="5"/>
      <c r="C19942" s="5"/>
      <c r="D19942" s="5"/>
      <c r="E19942" s="5"/>
      <c r="F19942" s="5"/>
      <c r="G19942" s="5"/>
      <c r="H19942" s="5"/>
      <c r="I19942" s="5"/>
      <c r="J19942" s="5"/>
      <c r="K19942" s="5"/>
      <c r="L19942" s="5"/>
      <c r="M19942" s="5"/>
      <c r="N19942" s="5"/>
      <c r="O19942" s="5"/>
      <c r="P19942" s="5"/>
      <c r="Q19942" s="5"/>
      <c r="R19942" s="5"/>
      <c r="S19942" s="5"/>
      <c r="T19942" s="5"/>
      <c r="U19942" s="5"/>
      <c r="V19942" s="5"/>
      <c r="W19942" s="5"/>
      <c r="X19942" s="5"/>
      <c r="Y19942" s="5"/>
      <c r="Z19942" s="5"/>
      <c r="AA19942" s="5"/>
      <c r="AB19942" s="5"/>
      <c r="AC19942" s="5"/>
      <c r="AD19942" s="5"/>
      <c r="AE19942" s="5"/>
      <c r="AF19942" s="5"/>
      <c r="AG19942" s="11"/>
    </row>
    <row r="19943" spans="1:33">
      <c r="A19943" s="5"/>
      <c r="B19943" s="5"/>
      <c r="C19943" s="5"/>
      <c r="D19943" s="5"/>
      <c r="E19943" s="5"/>
      <c r="F19943" s="5"/>
      <c r="G19943" s="5"/>
      <c r="H19943" s="5"/>
      <c r="I19943" s="5"/>
      <c r="J19943" s="5"/>
      <c r="K19943" s="5"/>
      <c r="L19943" s="5"/>
      <c r="M19943" s="5"/>
      <c r="N19943" s="5"/>
      <c r="O19943" s="5"/>
      <c r="P19943" s="5"/>
      <c r="Q19943" s="5"/>
      <c r="R19943" s="5"/>
      <c r="S19943" s="5"/>
      <c r="T19943" s="5"/>
      <c r="U19943" s="5"/>
      <c r="V19943" s="5"/>
      <c r="W19943" s="5"/>
      <c r="X19943" s="5"/>
      <c r="Y19943" s="5"/>
      <c r="Z19943" s="5"/>
      <c r="AA19943" s="5"/>
      <c r="AB19943" s="5"/>
      <c r="AC19943" s="5"/>
      <c r="AD19943" s="5"/>
      <c r="AE19943" s="5"/>
      <c r="AF19943" s="5"/>
      <c r="AG19943" s="11"/>
    </row>
    <row r="19944" spans="1:33">
      <c r="A19944" s="5"/>
      <c r="B19944" s="5"/>
      <c r="C19944" s="5"/>
      <c r="D19944" s="5"/>
      <c r="E19944" s="5"/>
      <c r="F19944" s="5"/>
      <c r="G19944" s="5"/>
      <c r="H19944" s="5"/>
      <c r="I19944" s="5"/>
      <c r="J19944" s="5"/>
      <c r="K19944" s="5"/>
      <c r="L19944" s="5"/>
      <c r="M19944" s="5"/>
      <c r="N19944" s="5"/>
      <c r="O19944" s="5"/>
      <c r="P19944" s="5"/>
      <c r="Q19944" s="5"/>
      <c r="R19944" s="5"/>
      <c r="S19944" s="5"/>
      <c r="T19944" s="5"/>
      <c r="U19944" s="5"/>
      <c r="V19944" s="5"/>
      <c r="W19944" s="5"/>
      <c r="X19944" s="5"/>
      <c r="Y19944" s="5"/>
      <c r="Z19944" s="5"/>
      <c r="AA19944" s="5"/>
      <c r="AB19944" s="5"/>
      <c r="AC19944" s="5"/>
      <c r="AD19944" s="5"/>
      <c r="AE19944" s="5"/>
      <c r="AF19944" s="5"/>
      <c r="AG19944" s="11"/>
    </row>
    <row r="19945" spans="1:33">
      <c r="A19945" s="5"/>
      <c r="B19945" s="5"/>
      <c r="C19945" s="5"/>
      <c r="D19945" s="5"/>
      <c r="E19945" s="5"/>
      <c r="F19945" s="5"/>
      <c r="G19945" s="5"/>
      <c r="H19945" s="5"/>
      <c r="I19945" s="5"/>
      <c r="J19945" s="5"/>
      <c r="K19945" s="5"/>
      <c r="L19945" s="5"/>
      <c r="M19945" s="5"/>
      <c r="N19945" s="5"/>
      <c r="O19945" s="5"/>
      <c r="P19945" s="5"/>
      <c r="Q19945" s="5"/>
      <c r="R19945" s="5"/>
      <c r="S19945" s="5"/>
      <c r="T19945" s="5"/>
      <c r="U19945" s="5"/>
      <c r="V19945" s="5"/>
      <c r="W19945" s="5"/>
      <c r="X19945" s="5"/>
      <c r="Y19945" s="5"/>
      <c r="Z19945" s="5"/>
      <c r="AA19945" s="5"/>
      <c r="AB19945" s="5"/>
      <c r="AC19945" s="5"/>
      <c r="AD19945" s="5"/>
      <c r="AE19945" s="5"/>
      <c r="AF19945" s="5"/>
      <c r="AG19945" s="11"/>
    </row>
    <row r="19946" spans="1:33">
      <c r="A19946" s="5"/>
      <c r="B19946" s="5"/>
      <c r="C19946" s="5"/>
      <c r="D19946" s="5"/>
      <c r="E19946" s="5"/>
      <c r="F19946" s="5"/>
      <c r="G19946" s="5"/>
      <c r="H19946" s="5"/>
      <c r="I19946" s="5"/>
      <c r="J19946" s="5"/>
      <c r="K19946" s="5"/>
      <c r="L19946" s="5"/>
      <c r="M19946" s="5"/>
      <c r="N19946" s="5"/>
      <c r="O19946" s="5"/>
      <c r="P19946" s="5"/>
      <c r="Q19946" s="5"/>
      <c r="R19946" s="5"/>
      <c r="S19946" s="5"/>
      <c r="T19946" s="5"/>
      <c r="U19946" s="5"/>
      <c r="V19946" s="5"/>
      <c r="W19946" s="5"/>
      <c r="X19946" s="5"/>
      <c r="Y19946" s="5"/>
      <c r="Z19946" s="5"/>
      <c r="AA19946" s="5"/>
      <c r="AB19946" s="5"/>
      <c r="AC19946" s="5"/>
      <c r="AD19946" s="5"/>
      <c r="AE19946" s="5"/>
      <c r="AF19946" s="5"/>
      <c r="AG19946" s="11"/>
    </row>
    <row r="19947" spans="1:33">
      <c r="A19947" s="5"/>
      <c r="B19947" s="5"/>
      <c r="C19947" s="5"/>
      <c r="D19947" s="5"/>
      <c r="E19947" s="5"/>
      <c r="F19947" s="5"/>
      <c r="G19947" s="5"/>
      <c r="H19947" s="5"/>
      <c r="I19947" s="5"/>
      <c r="J19947" s="5"/>
      <c r="K19947" s="5"/>
      <c r="L19947" s="5"/>
      <c r="M19947" s="5"/>
      <c r="N19947" s="5"/>
      <c r="O19947" s="5"/>
      <c r="P19947" s="5"/>
      <c r="Q19947" s="5"/>
      <c r="R19947" s="5"/>
      <c r="S19947" s="5"/>
      <c r="T19947" s="5"/>
      <c r="U19947" s="5"/>
      <c r="V19947" s="5"/>
      <c r="W19947" s="5"/>
      <c r="X19947" s="5"/>
      <c r="Y19947" s="5"/>
      <c r="Z19947" s="5"/>
      <c r="AA19947" s="5"/>
      <c r="AB19947" s="5"/>
      <c r="AC19947" s="5"/>
      <c r="AD19947" s="5"/>
      <c r="AE19947" s="5"/>
      <c r="AF19947" s="5"/>
      <c r="AG19947" s="11"/>
    </row>
    <row r="19948" spans="1:33">
      <c r="A19948" s="5"/>
      <c r="B19948" s="5"/>
      <c r="C19948" s="5"/>
      <c r="D19948" s="5"/>
      <c r="E19948" s="5"/>
      <c r="F19948" s="5"/>
      <c r="G19948" s="5"/>
      <c r="H19948" s="5"/>
      <c r="I19948" s="5"/>
      <c r="J19948" s="5"/>
      <c r="K19948" s="5"/>
      <c r="L19948" s="5"/>
      <c r="M19948" s="5"/>
      <c r="N19948" s="5"/>
      <c r="O19948" s="5"/>
      <c r="P19948" s="5"/>
      <c r="Q19948" s="5"/>
      <c r="R19948" s="5"/>
      <c r="S19948" s="5"/>
      <c r="T19948" s="5"/>
      <c r="U19948" s="5"/>
      <c r="V19948" s="5"/>
      <c r="W19948" s="5"/>
      <c r="X19948" s="5"/>
      <c r="Y19948" s="5"/>
      <c r="Z19948" s="5"/>
      <c r="AA19948" s="5"/>
      <c r="AB19948" s="5"/>
      <c r="AC19948" s="5"/>
      <c r="AD19948" s="5"/>
      <c r="AE19948" s="5"/>
      <c r="AF19948" s="5"/>
      <c r="AG19948" s="11"/>
    </row>
    <row r="19949" spans="1:33">
      <c r="A19949" s="5"/>
      <c r="B19949" s="5"/>
      <c r="C19949" s="5"/>
      <c r="D19949" s="5"/>
      <c r="E19949" s="5"/>
      <c r="F19949" s="5"/>
      <c r="G19949" s="5"/>
      <c r="H19949" s="5"/>
      <c r="I19949" s="5"/>
      <c r="J19949" s="5"/>
      <c r="K19949" s="5"/>
      <c r="L19949" s="5"/>
      <c r="M19949" s="5"/>
      <c r="N19949" s="5"/>
      <c r="O19949" s="5"/>
      <c r="P19949" s="5"/>
      <c r="Q19949" s="5"/>
      <c r="R19949" s="5"/>
      <c r="S19949" s="5"/>
      <c r="T19949" s="5"/>
      <c r="U19949" s="5"/>
      <c r="V19949" s="5"/>
      <c r="W19949" s="5"/>
      <c r="X19949" s="5"/>
      <c r="Y19949" s="5"/>
      <c r="Z19949" s="5"/>
      <c r="AA19949" s="5"/>
      <c r="AB19949" s="5"/>
      <c r="AC19949" s="5"/>
      <c r="AD19949" s="5"/>
      <c r="AE19949" s="5"/>
      <c r="AF19949" s="5"/>
      <c r="AG19949" s="11"/>
    </row>
    <row r="19950" spans="1:33">
      <c r="A19950" s="5"/>
      <c r="B19950" s="5"/>
      <c r="C19950" s="5"/>
      <c r="D19950" s="5"/>
      <c r="E19950" s="5"/>
      <c r="F19950" s="5"/>
      <c r="G19950" s="5"/>
      <c r="H19950" s="5"/>
      <c r="I19950" s="5"/>
      <c r="J19950" s="5"/>
      <c r="K19950" s="5"/>
      <c r="L19950" s="5"/>
      <c r="M19950" s="5"/>
      <c r="N19950" s="5"/>
      <c r="O19950" s="5"/>
      <c r="P19950" s="5"/>
      <c r="Q19950" s="5"/>
      <c r="R19950" s="5"/>
      <c r="S19950" s="5"/>
      <c r="T19950" s="5"/>
      <c r="U19950" s="5"/>
      <c r="V19950" s="5"/>
      <c r="W19950" s="5"/>
      <c r="X19950" s="5"/>
      <c r="Y19950" s="5"/>
      <c r="Z19950" s="5"/>
      <c r="AA19950" s="5"/>
      <c r="AB19950" s="5"/>
      <c r="AC19950" s="5"/>
      <c r="AD19950" s="5"/>
      <c r="AE19950" s="5"/>
      <c r="AF19950" s="5"/>
      <c r="AG19950" s="11"/>
    </row>
    <row r="19951" spans="1:33">
      <c r="A19951" s="5"/>
      <c r="B19951" s="5"/>
      <c r="C19951" s="5"/>
      <c r="D19951" s="5"/>
      <c r="E19951" s="5"/>
      <c r="F19951" s="5"/>
      <c r="G19951" s="5"/>
      <c r="H19951" s="5"/>
      <c r="I19951" s="5"/>
      <c r="J19951" s="5"/>
      <c r="K19951" s="5"/>
      <c r="L19951" s="5"/>
      <c r="M19951" s="5"/>
      <c r="N19951" s="5"/>
      <c r="O19951" s="5"/>
      <c r="P19951" s="5"/>
      <c r="Q19951" s="5"/>
      <c r="R19951" s="5"/>
      <c r="S19951" s="5"/>
      <c r="T19951" s="5"/>
      <c r="U19951" s="5"/>
      <c r="V19951" s="5"/>
      <c r="W19951" s="5"/>
      <c r="X19951" s="5"/>
      <c r="Y19951" s="5"/>
      <c r="Z19951" s="5"/>
      <c r="AA19951" s="5"/>
      <c r="AB19951" s="5"/>
      <c r="AC19951" s="5"/>
      <c r="AD19951" s="5"/>
      <c r="AE19951" s="5"/>
      <c r="AF19951" s="5"/>
      <c r="AG19951" s="11"/>
    </row>
    <row r="19952" spans="1:33">
      <c r="A19952" s="5"/>
      <c r="B19952" s="5"/>
      <c r="C19952" s="5"/>
      <c r="D19952" s="5"/>
      <c r="E19952" s="5"/>
      <c r="F19952" s="5"/>
      <c r="G19952" s="5"/>
      <c r="H19952" s="5"/>
      <c r="I19952" s="5"/>
      <c r="J19952" s="5"/>
      <c r="K19952" s="5"/>
      <c r="L19952" s="5"/>
      <c r="M19952" s="5"/>
      <c r="N19952" s="5"/>
      <c r="O19952" s="5"/>
      <c r="P19952" s="5"/>
      <c r="Q19952" s="5"/>
      <c r="R19952" s="5"/>
      <c r="S19952" s="5"/>
      <c r="T19952" s="5"/>
      <c r="U19952" s="5"/>
      <c r="V19952" s="5"/>
      <c r="W19952" s="5"/>
      <c r="X19952" s="5"/>
      <c r="Y19952" s="5"/>
      <c r="Z19952" s="5"/>
      <c r="AA19952" s="5"/>
      <c r="AB19952" s="5"/>
      <c r="AC19952" s="5"/>
      <c r="AD19952" s="5"/>
      <c r="AE19952" s="5"/>
      <c r="AF19952" s="5"/>
      <c r="AG19952" s="11"/>
    </row>
    <row r="19953" spans="1:33">
      <c r="A19953" s="5"/>
      <c r="B19953" s="5"/>
      <c r="C19953" s="5"/>
      <c r="D19953" s="5"/>
      <c r="E19953" s="5"/>
      <c r="F19953" s="5"/>
      <c r="G19953" s="5"/>
      <c r="H19953" s="5"/>
      <c r="I19953" s="5"/>
      <c r="J19953" s="5"/>
      <c r="K19953" s="5"/>
      <c r="L19953" s="5"/>
      <c r="M19953" s="5"/>
      <c r="N19953" s="5"/>
      <c r="O19953" s="5"/>
      <c r="P19953" s="5"/>
      <c r="Q19953" s="5"/>
      <c r="R19953" s="5"/>
      <c r="S19953" s="5"/>
      <c r="T19953" s="5"/>
      <c r="U19953" s="5"/>
      <c r="V19953" s="5"/>
      <c r="W19953" s="5"/>
      <c r="X19953" s="5"/>
      <c r="Y19953" s="5"/>
      <c r="Z19953" s="5"/>
      <c r="AA19953" s="5"/>
      <c r="AB19953" s="5"/>
      <c r="AC19953" s="5"/>
      <c r="AD19953" s="5"/>
      <c r="AE19953" s="5"/>
      <c r="AF19953" s="5"/>
      <c r="AG19953" s="11"/>
    </row>
    <row r="19954" spans="1:33">
      <c r="A19954" s="5"/>
      <c r="B19954" s="5"/>
      <c r="C19954" s="5"/>
      <c r="D19954" s="5"/>
      <c r="E19954" s="5"/>
      <c r="F19954" s="5"/>
      <c r="G19954" s="5"/>
      <c r="H19954" s="5"/>
      <c r="I19954" s="5"/>
      <c r="J19954" s="5"/>
      <c r="K19954" s="5"/>
      <c r="L19954" s="5"/>
      <c r="M19954" s="5"/>
      <c r="N19954" s="5"/>
      <c r="O19954" s="5"/>
      <c r="P19954" s="5"/>
      <c r="Q19954" s="5"/>
      <c r="R19954" s="5"/>
      <c r="S19954" s="5"/>
      <c r="T19954" s="5"/>
      <c r="U19954" s="5"/>
      <c r="V19954" s="5"/>
      <c r="W19954" s="5"/>
      <c r="X19954" s="5"/>
      <c r="Y19954" s="5"/>
      <c r="Z19954" s="5"/>
      <c r="AA19954" s="5"/>
      <c r="AB19954" s="5"/>
      <c r="AC19954" s="5"/>
      <c r="AD19954" s="5"/>
      <c r="AE19954" s="5"/>
      <c r="AF19954" s="5"/>
      <c r="AG19954" s="11"/>
    </row>
    <row r="19955" spans="1:33">
      <c r="A19955" s="5"/>
      <c r="B19955" s="5"/>
      <c r="C19955" s="5"/>
      <c r="D19955" s="5"/>
      <c r="E19955" s="5"/>
      <c r="F19955" s="5"/>
      <c r="G19955" s="5"/>
      <c r="H19955" s="5"/>
      <c r="I19955" s="5"/>
      <c r="J19955" s="5"/>
      <c r="K19955" s="5"/>
      <c r="L19955" s="5"/>
      <c r="M19955" s="5"/>
      <c r="N19955" s="5"/>
      <c r="O19955" s="5"/>
      <c r="P19955" s="5"/>
      <c r="Q19955" s="5"/>
      <c r="R19955" s="5"/>
      <c r="S19955" s="5"/>
      <c r="T19955" s="5"/>
      <c r="U19955" s="5"/>
      <c r="V19955" s="5"/>
      <c r="W19955" s="5"/>
      <c r="X19955" s="5"/>
      <c r="Y19955" s="5"/>
      <c r="Z19955" s="5"/>
      <c r="AA19955" s="5"/>
      <c r="AB19955" s="5"/>
      <c r="AC19955" s="5"/>
      <c r="AD19955" s="5"/>
      <c r="AE19955" s="5"/>
      <c r="AF19955" s="5"/>
      <c r="AG19955" s="11"/>
    </row>
    <row r="19956" spans="1:33">
      <c r="A19956" s="5"/>
      <c r="B19956" s="5"/>
      <c r="C19956" s="5"/>
      <c r="D19956" s="5"/>
      <c r="E19956" s="5"/>
      <c r="F19956" s="5"/>
      <c r="G19956" s="5"/>
      <c r="H19956" s="5"/>
      <c r="I19956" s="5"/>
      <c r="J19956" s="5"/>
      <c r="K19956" s="5"/>
      <c r="L19956" s="5"/>
      <c r="M19956" s="5"/>
      <c r="N19956" s="5"/>
      <c r="O19956" s="5"/>
      <c r="P19956" s="5"/>
      <c r="Q19956" s="5"/>
      <c r="R19956" s="5"/>
      <c r="S19956" s="5"/>
      <c r="T19956" s="5"/>
      <c r="U19956" s="5"/>
      <c r="V19956" s="5"/>
      <c r="W19956" s="5"/>
      <c r="X19956" s="5"/>
      <c r="Y19956" s="5"/>
      <c r="Z19956" s="5"/>
      <c r="AA19956" s="5"/>
      <c r="AB19956" s="5"/>
      <c r="AC19956" s="5"/>
      <c r="AD19956" s="5"/>
      <c r="AE19956" s="5"/>
      <c r="AF19956" s="5"/>
      <c r="AG19956" s="11"/>
    </row>
    <row r="19957" spans="1:33">
      <c r="A19957" s="5"/>
      <c r="B19957" s="5"/>
      <c r="C19957" s="5"/>
      <c r="D19957" s="5"/>
      <c r="E19957" s="5"/>
      <c r="F19957" s="5"/>
      <c r="G19957" s="5"/>
      <c r="H19957" s="5"/>
      <c r="I19957" s="5"/>
      <c r="J19957" s="5"/>
      <c r="K19957" s="5"/>
      <c r="L19957" s="5"/>
      <c r="M19957" s="5"/>
      <c r="N19957" s="5"/>
      <c r="O19957" s="5"/>
      <c r="P19957" s="5"/>
      <c r="Q19957" s="5"/>
      <c r="R19957" s="5"/>
      <c r="S19957" s="5"/>
      <c r="T19957" s="5"/>
      <c r="U19957" s="5"/>
      <c r="V19957" s="5"/>
      <c r="W19957" s="5"/>
      <c r="X19957" s="5"/>
      <c r="Y19957" s="5"/>
      <c r="Z19957" s="5"/>
      <c r="AA19957" s="5"/>
      <c r="AB19957" s="5"/>
      <c r="AC19957" s="5"/>
      <c r="AD19957" s="5"/>
      <c r="AE19957" s="5"/>
      <c r="AF19957" s="5"/>
      <c r="AG19957" s="11"/>
    </row>
    <row r="19958" spans="1:33">
      <c r="A19958" s="5"/>
      <c r="B19958" s="5"/>
      <c r="C19958" s="5"/>
      <c r="D19958" s="5"/>
      <c r="E19958" s="5"/>
      <c r="F19958" s="5"/>
      <c r="G19958" s="5"/>
      <c r="H19958" s="5"/>
      <c r="I19958" s="5"/>
      <c r="J19958" s="5"/>
      <c r="K19958" s="5"/>
      <c r="L19958" s="5"/>
      <c r="M19958" s="5"/>
      <c r="N19958" s="5"/>
      <c r="O19958" s="5"/>
      <c r="P19958" s="5"/>
      <c r="Q19958" s="5"/>
      <c r="R19958" s="5"/>
      <c r="S19958" s="5"/>
      <c r="T19958" s="5"/>
      <c r="U19958" s="5"/>
      <c r="V19958" s="5"/>
      <c r="W19958" s="5"/>
      <c r="X19958" s="5"/>
      <c r="Y19958" s="5"/>
      <c r="Z19958" s="5"/>
      <c r="AA19958" s="5"/>
      <c r="AB19958" s="5"/>
      <c r="AC19958" s="5"/>
      <c r="AD19958" s="5"/>
      <c r="AE19958" s="5"/>
      <c r="AF19958" s="5"/>
      <c r="AG19958" s="11"/>
    </row>
    <row r="19959" spans="1:33">
      <c r="A19959" s="5"/>
      <c r="B19959" s="5"/>
      <c r="C19959" s="5"/>
      <c r="D19959" s="5"/>
      <c r="E19959" s="5"/>
      <c r="F19959" s="5"/>
      <c r="G19959" s="5"/>
      <c r="H19959" s="5"/>
      <c r="I19959" s="5"/>
      <c r="J19959" s="5"/>
      <c r="K19959" s="5"/>
      <c r="L19959" s="5"/>
      <c r="M19959" s="5"/>
      <c r="N19959" s="5"/>
      <c r="O19959" s="5"/>
      <c r="P19959" s="5"/>
      <c r="Q19959" s="5"/>
      <c r="R19959" s="5"/>
      <c r="S19959" s="5"/>
      <c r="T19959" s="5"/>
      <c r="U19959" s="5"/>
      <c r="V19959" s="5"/>
      <c r="W19959" s="5"/>
      <c r="X19959" s="5"/>
      <c r="Y19959" s="5"/>
      <c r="Z19959" s="5"/>
      <c r="AA19959" s="5"/>
      <c r="AB19959" s="5"/>
      <c r="AC19959" s="5"/>
      <c r="AD19959" s="5"/>
      <c r="AE19959" s="5"/>
      <c r="AF19959" s="5"/>
      <c r="AG19959" s="11"/>
    </row>
    <row r="19960" spans="1:33">
      <c r="A19960" s="5"/>
      <c r="B19960" s="5"/>
      <c r="C19960" s="5"/>
      <c r="D19960" s="5"/>
      <c r="E19960" s="5"/>
      <c r="F19960" s="5"/>
      <c r="G19960" s="5"/>
      <c r="H19960" s="5"/>
      <c r="I19960" s="5"/>
      <c r="J19960" s="5"/>
      <c r="K19960" s="5"/>
      <c r="L19960" s="5"/>
      <c r="M19960" s="5"/>
      <c r="N19960" s="5"/>
      <c r="O19960" s="5"/>
      <c r="P19960" s="5"/>
      <c r="Q19960" s="5"/>
      <c r="R19960" s="5"/>
      <c r="S19960" s="5"/>
      <c r="T19960" s="5"/>
      <c r="U19960" s="5"/>
      <c r="V19960" s="5"/>
      <c r="W19960" s="5"/>
      <c r="X19960" s="5"/>
      <c r="Y19960" s="5"/>
      <c r="Z19960" s="5"/>
      <c r="AA19960" s="5"/>
      <c r="AB19960" s="5"/>
      <c r="AC19960" s="5"/>
      <c r="AD19960" s="5"/>
      <c r="AE19960" s="5"/>
      <c r="AF19960" s="5"/>
      <c r="AG19960" s="11"/>
    </row>
    <row r="19961" spans="1:33">
      <c r="A19961" s="5"/>
      <c r="B19961" s="5"/>
      <c r="C19961" s="5"/>
      <c r="D19961" s="5"/>
      <c r="E19961" s="5"/>
      <c r="F19961" s="5"/>
      <c r="G19961" s="5"/>
      <c r="H19961" s="5"/>
      <c r="I19961" s="5"/>
      <c r="J19961" s="5"/>
      <c r="K19961" s="5"/>
      <c r="L19961" s="5"/>
      <c r="M19961" s="5"/>
      <c r="N19961" s="5"/>
      <c r="O19961" s="5"/>
      <c r="P19961" s="5"/>
      <c r="Q19961" s="5"/>
      <c r="R19961" s="5"/>
      <c r="S19961" s="5"/>
      <c r="T19961" s="5"/>
      <c r="U19961" s="5"/>
      <c r="V19961" s="5"/>
      <c r="W19961" s="5"/>
      <c r="X19961" s="5"/>
      <c r="Y19961" s="5"/>
      <c r="Z19961" s="5"/>
      <c r="AA19961" s="5"/>
      <c r="AB19961" s="5"/>
      <c r="AC19961" s="5"/>
      <c r="AD19961" s="5"/>
      <c r="AE19961" s="5"/>
      <c r="AF19961" s="5"/>
      <c r="AG19961" s="11"/>
    </row>
    <row r="19962" spans="1:33">
      <c r="A19962" s="5"/>
      <c r="B19962" s="5"/>
      <c r="C19962" s="5"/>
      <c r="D19962" s="5"/>
      <c r="E19962" s="5"/>
      <c r="F19962" s="5"/>
      <c r="G19962" s="5"/>
      <c r="H19962" s="5"/>
      <c r="I19962" s="5"/>
      <c r="J19962" s="5"/>
      <c r="K19962" s="5"/>
      <c r="L19962" s="5"/>
      <c r="M19962" s="5"/>
      <c r="N19962" s="5"/>
      <c r="O19962" s="5"/>
      <c r="P19962" s="5"/>
      <c r="Q19962" s="5"/>
      <c r="R19962" s="5"/>
      <c r="S19962" s="5"/>
      <c r="T19962" s="5"/>
      <c r="U19962" s="5"/>
      <c r="V19962" s="5"/>
      <c r="W19962" s="5"/>
      <c r="X19962" s="5"/>
      <c r="Y19962" s="5"/>
      <c r="Z19962" s="5"/>
      <c r="AA19962" s="5"/>
      <c r="AB19962" s="5"/>
      <c r="AC19962" s="5"/>
      <c r="AD19962" s="5"/>
      <c r="AE19962" s="5"/>
      <c r="AF19962" s="5"/>
      <c r="AG19962" s="11"/>
    </row>
    <row r="19963" spans="1:33">
      <c r="A19963" s="5"/>
      <c r="B19963" s="5"/>
      <c r="C19963" s="5"/>
      <c r="D19963" s="5"/>
      <c r="E19963" s="5"/>
      <c r="F19963" s="5"/>
      <c r="G19963" s="5"/>
      <c r="H19963" s="5"/>
      <c r="I19963" s="5"/>
      <c r="J19963" s="5"/>
      <c r="K19963" s="5"/>
      <c r="L19963" s="5"/>
      <c r="M19963" s="5"/>
      <c r="N19963" s="5"/>
      <c r="O19963" s="5"/>
      <c r="P19963" s="5"/>
      <c r="Q19963" s="5"/>
      <c r="R19963" s="5"/>
      <c r="S19963" s="5"/>
      <c r="T19963" s="5"/>
      <c r="U19963" s="5"/>
      <c r="V19963" s="5"/>
      <c r="W19963" s="5"/>
      <c r="X19963" s="5"/>
      <c r="Y19963" s="5"/>
      <c r="Z19963" s="5"/>
      <c r="AA19963" s="5"/>
      <c r="AB19963" s="5"/>
      <c r="AC19963" s="5"/>
      <c r="AD19963" s="5"/>
      <c r="AE19963" s="5"/>
      <c r="AF19963" s="5"/>
      <c r="AG19963" s="11"/>
    </row>
    <row r="19964" spans="1:33">
      <c r="A19964" s="5"/>
      <c r="B19964" s="5"/>
      <c r="C19964" s="5"/>
      <c r="D19964" s="5"/>
      <c r="E19964" s="5"/>
      <c r="F19964" s="5"/>
      <c r="G19964" s="5"/>
      <c r="H19964" s="5"/>
      <c r="I19964" s="5"/>
      <c r="J19964" s="5"/>
      <c r="K19964" s="5"/>
      <c r="L19964" s="5"/>
      <c r="M19964" s="5"/>
      <c r="N19964" s="5"/>
      <c r="O19964" s="5"/>
      <c r="P19964" s="5"/>
      <c r="Q19964" s="5"/>
      <c r="R19964" s="5"/>
      <c r="S19964" s="5"/>
      <c r="T19964" s="5"/>
      <c r="U19964" s="5"/>
      <c r="V19964" s="5"/>
      <c r="W19964" s="5"/>
      <c r="X19964" s="5"/>
      <c r="Y19964" s="5"/>
      <c r="Z19964" s="5"/>
      <c r="AA19964" s="5"/>
      <c r="AB19964" s="5"/>
      <c r="AC19964" s="5"/>
      <c r="AD19964" s="5"/>
      <c r="AE19964" s="5"/>
      <c r="AF19964" s="5"/>
      <c r="AG19964" s="11"/>
    </row>
    <row r="19965" spans="1:33">
      <c r="A19965" s="5"/>
      <c r="B19965" s="5"/>
      <c r="C19965" s="5"/>
      <c r="D19965" s="5"/>
      <c r="E19965" s="5"/>
      <c r="F19965" s="5"/>
      <c r="G19965" s="5"/>
      <c r="H19965" s="5"/>
      <c r="I19965" s="5"/>
      <c r="J19965" s="5"/>
      <c r="K19965" s="5"/>
      <c r="L19965" s="5"/>
      <c r="M19965" s="5"/>
      <c r="N19965" s="5"/>
      <c r="O19965" s="5"/>
      <c r="P19965" s="5"/>
      <c r="Q19965" s="5"/>
      <c r="R19965" s="5"/>
      <c r="S19965" s="5"/>
      <c r="T19965" s="5"/>
      <c r="U19965" s="5"/>
      <c r="V19965" s="5"/>
      <c r="W19965" s="5"/>
      <c r="X19965" s="5"/>
      <c r="Y19965" s="5"/>
      <c r="Z19965" s="5"/>
      <c r="AA19965" s="5"/>
      <c r="AB19965" s="5"/>
      <c r="AC19965" s="5"/>
      <c r="AD19965" s="5"/>
      <c r="AE19965" s="5"/>
      <c r="AF19965" s="5"/>
      <c r="AG19965" s="11"/>
    </row>
    <row r="19966" spans="1:33">
      <c r="A19966" s="5"/>
      <c r="B19966" s="5"/>
      <c r="C19966" s="5"/>
      <c r="D19966" s="5"/>
      <c r="E19966" s="5"/>
      <c r="F19966" s="5"/>
      <c r="G19966" s="5"/>
      <c r="H19966" s="5"/>
      <c r="I19966" s="5"/>
      <c r="J19966" s="5"/>
      <c r="K19966" s="5"/>
      <c r="L19966" s="5"/>
      <c r="M19966" s="5"/>
      <c r="N19966" s="5"/>
      <c r="O19966" s="5"/>
      <c r="P19966" s="5"/>
      <c r="Q19966" s="5"/>
      <c r="R19966" s="5"/>
      <c r="S19966" s="5"/>
      <c r="T19966" s="5"/>
      <c r="U19966" s="5"/>
      <c r="V19966" s="5"/>
      <c r="W19966" s="5"/>
      <c r="X19966" s="5"/>
      <c r="Y19966" s="5"/>
      <c r="Z19966" s="5"/>
      <c r="AA19966" s="5"/>
      <c r="AB19966" s="5"/>
      <c r="AC19966" s="5"/>
      <c r="AD19966" s="5"/>
      <c r="AE19966" s="5"/>
      <c r="AF19966" s="5"/>
      <c r="AG19966" s="11"/>
    </row>
    <row r="19967" spans="1:33">
      <c r="A19967" s="5"/>
      <c r="B19967" s="5"/>
      <c r="C19967" s="5"/>
      <c r="D19967" s="5"/>
      <c r="E19967" s="5"/>
      <c r="F19967" s="5"/>
      <c r="G19967" s="5"/>
      <c r="H19967" s="5"/>
      <c r="I19967" s="5"/>
      <c r="J19967" s="5"/>
      <c r="K19967" s="5"/>
      <c r="L19967" s="5"/>
      <c r="M19967" s="5"/>
      <c r="N19967" s="5"/>
      <c r="O19967" s="5"/>
      <c r="P19967" s="5"/>
      <c r="Q19967" s="5"/>
      <c r="R19967" s="5"/>
      <c r="S19967" s="5"/>
      <c r="T19967" s="5"/>
      <c r="U19967" s="5"/>
      <c r="V19967" s="5"/>
      <c r="W19967" s="5"/>
      <c r="X19967" s="5"/>
      <c r="Y19967" s="5"/>
      <c r="Z19967" s="5"/>
      <c r="AA19967" s="5"/>
      <c r="AB19967" s="5"/>
      <c r="AC19967" s="5"/>
      <c r="AD19967" s="5"/>
      <c r="AE19967" s="5"/>
      <c r="AF19967" s="5"/>
      <c r="AG19967" s="11"/>
    </row>
    <row r="19968" spans="1:33">
      <c r="A19968" s="5"/>
      <c r="B19968" s="5"/>
      <c r="C19968" s="5"/>
      <c r="D19968" s="5"/>
      <c r="E19968" s="5"/>
      <c r="F19968" s="5"/>
      <c r="G19968" s="5"/>
      <c r="H19968" s="5"/>
      <c r="I19968" s="5"/>
      <c r="J19968" s="5"/>
      <c r="K19968" s="5"/>
      <c r="L19968" s="5"/>
      <c r="M19968" s="5"/>
      <c r="N19968" s="5"/>
      <c r="O19968" s="5"/>
      <c r="P19968" s="5"/>
      <c r="Q19968" s="5"/>
      <c r="R19968" s="5"/>
      <c r="S19968" s="5"/>
      <c r="T19968" s="5"/>
      <c r="U19968" s="5"/>
      <c r="V19968" s="5"/>
      <c r="W19968" s="5"/>
      <c r="X19968" s="5"/>
      <c r="Y19968" s="5"/>
      <c r="Z19968" s="5"/>
      <c r="AA19968" s="5"/>
      <c r="AB19968" s="5"/>
      <c r="AC19968" s="5"/>
      <c r="AD19968" s="5"/>
      <c r="AE19968" s="5"/>
      <c r="AF19968" s="5"/>
      <c r="AG19968" s="11"/>
    </row>
    <row r="19969" spans="1:33">
      <c r="A19969" s="5"/>
      <c r="B19969" s="5"/>
      <c r="C19969" s="5"/>
      <c r="D19969" s="5"/>
      <c r="E19969" s="5"/>
      <c r="F19969" s="5"/>
      <c r="G19969" s="5"/>
      <c r="H19969" s="5"/>
      <c r="I19969" s="5"/>
      <c r="J19969" s="5"/>
      <c r="K19969" s="5"/>
      <c r="L19969" s="5"/>
      <c r="M19969" s="5"/>
      <c r="N19969" s="5"/>
      <c r="O19969" s="5"/>
      <c r="P19969" s="5"/>
      <c r="Q19969" s="5"/>
      <c r="R19969" s="5"/>
      <c r="S19969" s="5"/>
      <c r="T19969" s="5"/>
      <c r="U19969" s="5"/>
      <c r="V19969" s="5"/>
      <c r="W19969" s="5"/>
      <c r="X19969" s="5"/>
      <c r="Y19969" s="5"/>
      <c r="Z19969" s="5"/>
      <c r="AA19969" s="5"/>
      <c r="AB19969" s="5"/>
      <c r="AC19969" s="5"/>
      <c r="AD19969" s="5"/>
      <c r="AE19969" s="5"/>
      <c r="AF19969" s="5"/>
      <c r="AG19969" s="11"/>
    </row>
    <row r="19970" spans="1:33">
      <c r="A19970" s="5"/>
      <c r="B19970" s="5"/>
      <c r="C19970" s="5"/>
      <c r="D19970" s="5"/>
      <c r="E19970" s="5"/>
      <c r="F19970" s="5"/>
      <c r="G19970" s="5"/>
      <c r="H19970" s="5"/>
      <c r="I19970" s="5"/>
      <c r="J19970" s="5"/>
      <c r="K19970" s="5"/>
      <c r="L19970" s="5"/>
      <c r="M19970" s="5"/>
      <c r="N19970" s="5"/>
      <c r="O19970" s="5"/>
      <c r="P19970" s="5"/>
      <c r="Q19970" s="5"/>
      <c r="R19970" s="5"/>
      <c r="S19970" s="5"/>
      <c r="T19970" s="5"/>
      <c r="U19970" s="5"/>
      <c r="V19970" s="5"/>
      <c r="W19970" s="5"/>
      <c r="X19970" s="5"/>
      <c r="Y19970" s="5"/>
      <c r="Z19970" s="5"/>
      <c r="AA19970" s="5"/>
      <c r="AB19970" s="5"/>
      <c r="AC19970" s="5"/>
      <c r="AD19970" s="5"/>
      <c r="AE19970" s="5"/>
      <c r="AF19970" s="5"/>
      <c r="AG19970" s="11"/>
    </row>
    <row r="19971" spans="1:33">
      <c r="A19971" s="5"/>
      <c r="B19971" s="5"/>
      <c r="C19971" s="5"/>
      <c r="D19971" s="5"/>
      <c r="E19971" s="5"/>
      <c r="F19971" s="5"/>
      <c r="G19971" s="5"/>
      <c r="H19971" s="5"/>
      <c r="I19971" s="5"/>
      <c r="J19971" s="5"/>
      <c r="K19971" s="5"/>
      <c r="L19971" s="5"/>
      <c r="M19971" s="5"/>
      <c r="N19971" s="5"/>
      <c r="O19971" s="5"/>
      <c r="P19971" s="5"/>
      <c r="Q19971" s="5"/>
      <c r="R19971" s="5"/>
      <c r="S19971" s="5"/>
      <c r="T19971" s="5"/>
      <c r="U19971" s="5"/>
      <c r="V19971" s="5"/>
      <c r="W19971" s="5"/>
      <c r="X19971" s="5"/>
      <c r="Y19971" s="5"/>
      <c r="Z19971" s="5"/>
      <c r="AA19971" s="5"/>
      <c r="AB19971" s="5"/>
      <c r="AC19971" s="5"/>
      <c r="AD19971" s="5"/>
      <c r="AE19971" s="5"/>
      <c r="AF19971" s="5"/>
      <c r="AG19971" s="11"/>
    </row>
    <row r="19972" spans="1:33">
      <c r="A19972" s="5"/>
      <c r="B19972" s="5"/>
      <c r="C19972" s="5"/>
      <c r="D19972" s="5"/>
      <c r="E19972" s="5"/>
      <c r="F19972" s="5"/>
      <c r="G19972" s="5"/>
      <c r="H19972" s="5"/>
      <c r="I19972" s="5"/>
      <c r="J19972" s="5"/>
      <c r="K19972" s="5"/>
      <c r="L19972" s="5"/>
      <c r="M19972" s="5"/>
      <c r="N19972" s="5"/>
      <c r="O19972" s="5"/>
      <c r="P19972" s="5"/>
      <c r="Q19972" s="5"/>
      <c r="R19972" s="5"/>
      <c r="S19972" s="5"/>
      <c r="T19972" s="5"/>
      <c r="U19972" s="5"/>
      <c r="V19972" s="5"/>
      <c r="W19972" s="5"/>
      <c r="X19972" s="5"/>
      <c r="Y19972" s="5"/>
      <c r="Z19972" s="5"/>
      <c r="AA19972" s="5"/>
      <c r="AB19972" s="5"/>
      <c r="AC19972" s="5"/>
      <c r="AD19972" s="5"/>
      <c r="AE19972" s="5"/>
      <c r="AF19972" s="5"/>
      <c r="AG19972" s="11"/>
    </row>
    <row r="19973" spans="1:33">
      <c r="A19973" s="5"/>
      <c r="B19973" s="5"/>
      <c r="C19973" s="5"/>
      <c r="D19973" s="5"/>
      <c r="E19973" s="5"/>
      <c r="F19973" s="5"/>
      <c r="G19973" s="5"/>
      <c r="H19973" s="5"/>
      <c r="I19973" s="5"/>
      <c r="J19973" s="5"/>
      <c r="K19973" s="5"/>
      <c r="L19973" s="5"/>
      <c r="M19973" s="5"/>
      <c r="N19973" s="5"/>
      <c r="O19973" s="5"/>
      <c r="P19973" s="5"/>
      <c r="Q19973" s="5"/>
      <c r="R19973" s="5"/>
      <c r="S19973" s="5"/>
      <c r="T19973" s="5"/>
      <c r="U19973" s="5"/>
      <c r="V19973" s="5"/>
      <c r="W19973" s="5"/>
      <c r="X19973" s="5"/>
      <c r="Y19973" s="5"/>
      <c r="Z19973" s="5"/>
      <c r="AA19973" s="5"/>
      <c r="AB19973" s="5"/>
      <c r="AC19973" s="5"/>
      <c r="AD19973" s="5"/>
      <c r="AE19973" s="5"/>
      <c r="AF19973" s="5"/>
      <c r="AG19973" s="11"/>
    </row>
    <row r="19974" spans="1:33">
      <c r="A19974" s="5"/>
      <c r="B19974" s="5"/>
      <c r="C19974" s="5"/>
      <c r="D19974" s="5"/>
      <c r="E19974" s="5"/>
      <c r="F19974" s="5"/>
      <c r="G19974" s="5"/>
      <c r="H19974" s="5"/>
      <c r="I19974" s="5"/>
      <c r="J19974" s="5"/>
      <c r="K19974" s="5"/>
      <c r="L19974" s="5"/>
      <c r="M19974" s="5"/>
      <c r="N19974" s="5"/>
      <c r="O19974" s="5"/>
      <c r="P19974" s="5"/>
      <c r="Q19974" s="5"/>
      <c r="R19974" s="5"/>
      <c r="S19974" s="5"/>
      <c r="T19974" s="5"/>
      <c r="U19974" s="5"/>
      <c r="V19974" s="5"/>
      <c r="W19974" s="5"/>
      <c r="X19974" s="5"/>
      <c r="Y19974" s="5"/>
      <c r="Z19974" s="5"/>
      <c r="AA19974" s="5"/>
      <c r="AB19974" s="5"/>
      <c r="AC19974" s="5"/>
      <c r="AD19974" s="5"/>
      <c r="AE19974" s="5"/>
      <c r="AF19974" s="5"/>
      <c r="AG19974" s="11"/>
    </row>
    <row r="19975" spans="1:33">
      <c r="A19975" s="5"/>
      <c r="B19975" s="5"/>
      <c r="C19975" s="5"/>
      <c r="D19975" s="5"/>
      <c r="E19975" s="5"/>
      <c r="F19975" s="5"/>
      <c r="G19975" s="5"/>
      <c r="H19975" s="5"/>
      <c r="I19975" s="5"/>
      <c r="J19975" s="5"/>
      <c r="K19975" s="5"/>
      <c r="L19975" s="5"/>
      <c r="M19975" s="5"/>
      <c r="N19975" s="5"/>
      <c r="O19975" s="5"/>
      <c r="P19975" s="5"/>
      <c r="Q19975" s="5"/>
      <c r="R19975" s="5"/>
      <c r="S19975" s="5"/>
      <c r="T19975" s="5"/>
      <c r="U19975" s="5"/>
      <c r="V19975" s="5"/>
      <c r="W19975" s="5"/>
      <c r="X19975" s="5"/>
      <c r="Y19975" s="5"/>
      <c r="Z19975" s="5"/>
      <c r="AA19975" s="5"/>
      <c r="AB19975" s="5"/>
      <c r="AC19975" s="5"/>
      <c r="AD19975" s="5"/>
      <c r="AE19975" s="5"/>
      <c r="AF19975" s="5"/>
      <c r="AG19975" s="11"/>
    </row>
    <row r="19976" spans="1:33">
      <c r="A19976" s="5"/>
      <c r="B19976" s="5"/>
      <c r="C19976" s="5"/>
      <c r="D19976" s="5"/>
      <c r="E19976" s="5"/>
      <c r="F19976" s="5"/>
      <c r="G19976" s="5"/>
      <c r="H19976" s="5"/>
      <c r="I19976" s="5"/>
      <c r="J19976" s="5"/>
      <c r="K19976" s="5"/>
      <c r="L19976" s="5"/>
      <c r="M19976" s="5"/>
      <c r="N19976" s="5"/>
      <c r="O19976" s="5"/>
      <c r="P19976" s="5"/>
      <c r="Q19976" s="5"/>
      <c r="R19976" s="5"/>
      <c r="S19976" s="5"/>
      <c r="T19976" s="5"/>
      <c r="U19976" s="5"/>
      <c r="V19976" s="5"/>
      <c r="W19976" s="5"/>
      <c r="X19976" s="5"/>
      <c r="Y19976" s="5"/>
      <c r="Z19976" s="5"/>
      <c r="AA19976" s="5"/>
      <c r="AB19976" s="5"/>
      <c r="AC19976" s="5"/>
      <c r="AD19976" s="5"/>
      <c r="AE19976" s="5"/>
      <c r="AF19976" s="5"/>
      <c r="AG19976" s="11"/>
    </row>
    <row r="19977" spans="1:33">
      <c r="A19977" s="5"/>
      <c r="B19977" s="5"/>
      <c r="C19977" s="5"/>
      <c r="D19977" s="5"/>
      <c r="E19977" s="5"/>
      <c r="F19977" s="5"/>
      <c r="G19977" s="5"/>
      <c r="H19977" s="5"/>
      <c r="I19977" s="5"/>
      <c r="J19977" s="5"/>
      <c r="K19977" s="5"/>
      <c r="L19977" s="5"/>
      <c r="M19977" s="5"/>
      <c r="N19977" s="5"/>
      <c r="O19977" s="5"/>
      <c r="P19977" s="5"/>
      <c r="Q19977" s="5"/>
      <c r="R19977" s="5"/>
      <c r="S19977" s="5"/>
      <c r="T19977" s="5"/>
      <c r="U19977" s="5"/>
      <c r="V19977" s="5"/>
      <c r="W19977" s="5"/>
      <c r="X19977" s="5"/>
      <c r="Y19977" s="5"/>
      <c r="Z19977" s="5"/>
      <c r="AA19977" s="5"/>
      <c r="AB19977" s="5"/>
      <c r="AC19977" s="5"/>
      <c r="AD19977" s="5"/>
      <c r="AE19977" s="5"/>
      <c r="AF19977" s="5"/>
      <c r="AG19977" s="11"/>
    </row>
    <row r="19978" spans="1:33">
      <c r="A19978" s="5"/>
      <c r="B19978" s="5"/>
      <c r="C19978" s="5"/>
      <c r="D19978" s="5"/>
      <c r="E19978" s="5"/>
      <c r="F19978" s="5"/>
      <c r="G19978" s="5"/>
      <c r="H19978" s="5"/>
      <c r="I19978" s="5"/>
      <c r="J19978" s="5"/>
      <c r="K19978" s="5"/>
      <c r="L19978" s="5"/>
      <c r="M19978" s="5"/>
      <c r="N19978" s="5"/>
      <c r="O19978" s="5"/>
      <c r="P19978" s="5"/>
      <c r="Q19978" s="5"/>
      <c r="R19978" s="5"/>
      <c r="S19978" s="5"/>
      <c r="T19978" s="5"/>
      <c r="U19978" s="5"/>
      <c r="V19978" s="5"/>
      <c r="W19978" s="5"/>
      <c r="X19978" s="5"/>
      <c r="Y19978" s="5"/>
      <c r="Z19978" s="5"/>
      <c r="AA19978" s="5"/>
      <c r="AB19978" s="5"/>
      <c r="AC19978" s="5"/>
      <c r="AD19978" s="5"/>
      <c r="AE19978" s="5"/>
      <c r="AF19978" s="5"/>
      <c r="AG19978" s="11"/>
    </row>
    <row r="19979" spans="1:33">
      <c r="A19979" s="5"/>
      <c r="B19979" s="5"/>
      <c r="C19979" s="5"/>
      <c r="D19979" s="5"/>
      <c r="E19979" s="5"/>
      <c r="F19979" s="5"/>
      <c r="G19979" s="5"/>
      <c r="H19979" s="5"/>
      <c r="I19979" s="5"/>
      <c r="J19979" s="5"/>
      <c r="K19979" s="5"/>
      <c r="L19979" s="5"/>
      <c r="M19979" s="5"/>
      <c r="N19979" s="5"/>
      <c r="O19979" s="5"/>
      <c r="P19979" s="5"/>
      <c r="Q19979" s="5"/>
      <c r="R19979" s="5"/>
      <c r="S19979" s="5"/>
      <c r="T19979" s="5"/>
      <c r="U19979" s="5"/>
      <c r="V19979" s="5"/>
      <c r="W19979" s="5"/>
      <c r="X19979" s="5"/>
      <c r="Y19979" s="5"/>
      <c r="Z19979" s="5"/>
      <c r="AA19979" s="5"/>
      <c r="AB19979" s="5"/>
      <c r="AC19979" s="5"/>
      <c r="AD19979" s="5"/>
      <c r="AE19979" s="5"/>
      <c r="AF19979" s="5"/>
      <c r="AG19979" s="11"/>
    </row>
    <row r="19980" spans="1:33">
      <c r="A19980" s="5"/>
      <c r="B19980" s="5"/>
      <c r="C19980" s="5"/>
      <c r="D19980" s="5"/>
      <c r="E19980" s="5"/>
      <c r="F19980" s="5"/>
      <c r="G19980" s="5"/>
      <c r="H19980" s="5"/>
      <c r="I19980" s="5"/>
      <c r="J19980" s="5"/>
      <c r="K19980" s="5"/>
      <c r="L19980" s="5"/>
      <c r="M19980" s="5"/>
      <c r="N19980" s="5"/>
      <c r="O19980" s="5"/>
      <c r="P19980" s="5"/>
      <c r="Q19980" s="5"/>
      <c r="R19980" s="5"/>
      <c r="S19980" s="5"/>
      <c r="T19980" s="5"/>
      <c r="U19980" s="5"/>
      <c r="V19980" s="5"/>
      <c r="W19980" s="5"/>
      <c r="X19980" s="5"/>
      <c r="Y19980" s="5"/>
      <c r="Z19980" s="5"/>
      <c r="AA19980" s="5"/>
      <c r="AB19980" s="5"/>
      <c r="AC19980" s="5"/>
      <c r="AD19980" s="5"/>
      <c r="AE19980" s="5"/>
      <c r="AF19980" s="5"/>
      <c r="AG19980" s="11"/>
    </row>
    <row r="19981" spans="1:33">
      <c r="A19981" s="5"/>
      <c r="B19981" s="5"/>
      <c r="C19981" s="5"/>
      <c r="D19981" s="5"/>
      <c r="E19981" s="5"/>
      <c r="F19981" s="5"/>
      <c r="G19981" s="5"/>
      <c r="H19981" s="5"/>
      <c r="I19981" s="5"/>
      <c r="J19981" s="5"/>
      <c r="K19981" s="5"/>
      <c r="L19981" s="5"/>
      <c r="M19981" s="5"/>
      <c r="N19981" s="5"/>
      <c r="O19981" s="5"/>
      <c r="P19981" s="5"/>
      <c r="Q19981" s="5"/>
      <c r="R19981" s="5"/>
      <c r="S19981" s="5"/>
      <c r="T19981" s="5"/>
      <c r="U19981" s="5"/>
      <c r="V19981" s="5"/>
      <c r="W19981" s="5"/>
      <c r="X19981" s="5"/>
      <c r="Y19981" s="5"/>
      <c r="Z19981" s="5"/>
      <c r="AA19981" s="5"/>
      <c r="AB19981" s="5"/>
      <c r="AC19981" s="5"/>
      <c r="AD19981" s="5"/>
      <c r="AE19981" s="5"/>
      <c r="AF19981" s="5"/>
      <c r="AG19981" s="11"/>
    </row>
    <row r="19982" spans="1:33">
      <c r="A19982" s="5"/>
      <c r="B19982" s="5"/>
      <c r="C19982" s="5"/>
      <c r="D19982" s="5"/>
      <c r="E19982" s="5"/>
      <c r="F19982" s="5"/>
      <c r="G19982" s="5"/>
      <c r="H19982" s="5"/>
      <c r="I19982" s="5"/>
      <c r="J19982" s="5"/>
      <c r="K19982" s="5"/>
      <c r="L19982" s="5"/>
      <c r="M19982" s="5"/>
      <c r="N19982" s="5"/>
      <c r="O19982" s="5"/>
      <c r="P19982" s="5"/>
      <c r="Q19982" s="5"/>
      <c r="R19982" s="5"/>
      <c r="S19982" s="5"/>
      <c r="T19982" s="5"/>
      <c r="U19982" s="5"/>
      <c r="V19982" s="5"/>
      <c r="W19982" s="5"/>
      <c r="X19982" s="5"/>
      <c r="Y19982" s="5"/>
      <c r="Z19982" s="5"/>
      <c r="AA19982" s="5"/>
      <c r="AB19982" s="5"/>
      <c r="AC19982" s="5"/>
      <c r="AD19982" s="5"/>
      <c r="AE19982" s="5"/>
      <c r="AF19982" s="5"/>
      <c r="AG19982" s="11"/>
    </row>
    <row r="19983" spans="1:33">
      <c r="A19983" s="5"/>
      <c r="B19983" s="5"/>
      <c r="C19983" s="5"/>
      <c r="D19983" s="5"/>
      <c r="E19983" s="5"/>
      <c r="F19983" s="5"/>
      <c r="G19983" s="5"/>
      <c r="H19983" s="5"/>
      <c r="I19983" s="5"/>
      <c r="J19983" s="5"/>
      <c r="K19983" s="5"/>
      <c r="L19983" s="5"/>
      <c r="M19983" s="5"/>
      <c r="N19983" s="5"/>
      <c r="O19983" s="5"/>
      <c r="P19983" s="5"/>
      <c r="Q19983" s="5"/>
      <c r="R19983" s="5"/>
      <c r="S19983" s="5"/>
      <c r="T19983" s="5"/>
      <c r="U19983" s="5"/>
      <c r="V19983" s="5"/>
      <c r="W19983" s="5"/>
      <c r="X19983" s="5"/>
      <c r="Y19983" s="5"/>
      <c r="Z19983" s="5"/>
      <c r="AA19983" s="5"/>
      <c r="AB19983" s="5"/>
      <c r="AC19983" s="5"/>
      <c r="AD19983" s="5"/>
      <c r="AE19983" s="5"/>
      <c r="AF19983" s="5"/>
      <c r="AG19983" s="11"/>
    </row>
    <row r="19984" spans="1:33">
      <c r="A19984" s="5"/>
      <c r="B19984" s="5"/>
      <c r="C19984" s="5"/>
      <c r="D19984" s="5"/>
      <c r="E19984" s="5"/>
      <c r="F19984" s="5"/>
      <c r="G19984" s="5"/>
      <c r="H19984" s="5"/>
      <c r="I19984" s="5"/>
      <c r="J19984" s="5"/>
      <c r="K19984" s="5"/>
      <c r="L19984" s="5"/>
      <c r="M19984" s="5"/>
      <c r="N19984" s="5"/>
      <c r="O19984" s="5"/>
      <c r="P19984" s="5"/>
      <c r="Q19984" s="5"/>
      <c r="R19984" s="5"/>
      <c r="S19984" s="5"/>
      <c r="T19984" s="5"/>
      <c r="U19984" s="5"/>
      <c r="V19984" s="5"/>
      <c r="W19984" s="5"/>
      <c r="X19984" s="5"/>
      <c r="Y19984" s="5"/>
      <c r="Z19984" s="5"/>
      <c r="AA19984" s="5"/>
      <c r="AB19984" s="5"/>
      <c r="AC19984" s="5"/>
      <c r="AD19984" s="5"/>
      <c r="AE19984" s="5"/>
      <c r="AF19984" s="5"/>
      <c r="AG19984" s="11"/>
    </row>
    <row r="19985" spans="1:33">
      <c r="A19985" s="5"/>
      <c r="B19985" s="5"/>
      <c r="C19985" s="5"/>
      <c r="D19985" s="5"/>
      <c r="E19985" s="5"/>
      <c r="F19985" s="5"/>
      <c r="G19985" s="5"/>
      <c r="H19985" s="5"/>
      <c r="I19985" s="5"/>
      <c r="J19985" s="5"/>
      <c r="K19985" s="5"/>
      <c r="L19985" s="5"/>
      <c r="M19985" s="5"/>
      <c r="N19985" s="5"/>
      <c r="O19985" s="5"/>
      <c r="P19985" s="5"/>
      <c r="Q19985" s="5"/>
      <c r="R19985" s="5"/>
      <c r="S19985" s="5"/>
      <c r="T19985" s="5"/>
      <c r="U19985" s="5"/>
      <c r="V19985" s="5"/>
      <c r="W19985" s="5"/>
      <c r="X19985" s="5"/>
      <c r="Y19985" s="5"/>
      <c r="Z19985" s="5"/>
      <c r="AA19985" s="5"/>
      <c r="AB19985" s="5"/>
      <c r="AC19985" s="5"/>
      <c r="AD19985" s="5"/>
      <c r="AE19985" s="5"/>
      <c r="AF19985" s="5"/>
      <c r="AG19985" s="11"/>
    </row>
    <row r="19986" spans="1:33">
      <c r="A19986" s="5"/>
      <c r="B19986" s="5"/>
      <c r="C19986" s="5"/>
      <c r="D19986" s="5"/>
      <c r="E19986" s="5"/>
      <c r="F19986" s="5"/>
      <c r="G19986" s="5"/>
      <c r="H19986" s="5"/>
      <c r="I19986" s="5"/>
      <c r="J19986" s="5"/>
      <c r="K19986" s="5"/>
      <c r="L19986" s="5"/>
      <c r="M19986" s="5"/>
      <c r="N19986" s="5"/>
      <c r="O19986" s="5"/>
      <c r="P19986" s="5"/>
      <c r="Q19986" s="5"/>
      <c r="R19986" s="5"/>
      <c r="S19986" s="5"/>
      <c r="T19986" s="5"/>
      <c r="U19986" s="5"/>
      <c r="V19986" s="5"/>
      <c r="W19986" s="5"/>
      <c r="X19986" s="5"/>
      <c r="Y19986" s="5"/>
      <c r="Z19986" s="5"/>
      <c r="AA19986" s="5"/>
      <c r="AB19986" s="5"/>
      <c r="AC19986" s="5"/>
      <c r="AD19986" s="5"/>
      <c r="AE19986" s="5"/>
      <c r="AF19986" s="5"/>
      <c r="AG19986" s="11"/>
    </row>
    <row r="19987" spans="1:33">
      <c r="A19987" s="5"/>
      <c r="B19987" s="5"/>
      <c r="C19987" s="5"/>
      <c r="D19987" s="5"/>
      <c r="E19987" s="5"/>
      <c r="F19987" s="5"/>
      <c r="G19987" s="5"/>
      <c r="H19987" s="5"/>
      <c r="I19987" s="5"/>
      <c r="J19987" s="5"/>
      <c r="K19987" s="5"/>
      <c r="L19987" s="5"/>
      <c r="M19987" s="5"/>
      <c r="N19987" s="5"/>
      <c r="O19987" s="5"/>
      <c r="P19987" s="5"/>
      <c r="Q19987" s="5"/>
      <c r="R19987" s="5"/>
      <c r="S19987" s="5"/>
      <c r="T19987" s="5"/>
      <c r="U19987" s="5"/>
      <c r="V19987" s="5"/>
      <c r="W19987" s="5"/>
      <c r="X19987" s="5"/>
      <c r="Y19987" s="5"/>
      <c r="Z19987" s="5"/>
      <c r="AA19987" s="5"/>
      <c r="AB19987" s="5"/>
      <c r="AC19987" s="5"/>
      <c r="AD19987" s="5"/>
      <c r="AE19987" s="5"/>
      <c r="AF19987" s="5"/>
      <c r="AG19987" s="11"/>
    </row>
    <row r="19988" spans="1:33">
      <c r="A19988" s="5"/>
      <c r="B19988" s="5"/>
      <c r="C19988" s="5"/>
      <c r="D19988" s="5"/>
      <c r="E19988" s="5"/>
      <c r="F19988" s="5"/>
      <c r="G19988" s="5"/>
      <c r="H19988" s="5"/>
      <c r="I19988" s="5"/>
      <c r="J19988" s="5"/>
      <c r="K19988" s="5"/>
      <c r="L19988" s="5"/>
      <c r="M19988" s="5"/>
      <c r="N19988" s="5"/>
      <c r="O19988" s="5"/>
      <c r="P19988" s="5"/>
      <c r="Q19988" s="5"/>
      <c r="R19988" s="5"/>
      <c r="S19988" s="5"/>
      <c r="T19988" s="5"/>
      <c r="U19988" s="5"/>
      <c r="V19988" s="5"/>
      <c r="W19988" s="5"/>
      <c r="X19988" s="5"/>
      <c r="Y19988" s="5"/>
      <c r="Z19988" s="5"/>
      <c r="AA19988" s="5"/>
      <c r="AB19988" s="5"/>
      <c r="AC19988" s="5"/>
      <c r="AD19988" s="5"/>
      <c r="AE19988" s="5"/>
      <c r="AF19988" s="5"/>
      <c r="AG19988" s="11"/>
    </row>
    <row r="19989" spans="1:33">
      <c r="A19989" s="5"/>
      <c r="B19989" s="5"/>
      <c r="C19989" s="5"/>
      <c r="D19989" s="5"/>
      <c r="E19989" s="5"/>
      <c r="F19989" s="5"/>
      <c r="G19989" s="5"/>
      <c r="H19989" s="5"/>
      <c r="I19989" s="5"/>
      <c r="J19989" s="5"/>
      <c r="K19989" s="5"/>
      <c r="L19989" s="5"/>
      <c r="M19989" s="5"/>
      <c r="N19989" s="5"/>
      <c r="O19989" s="5"/>
      <c r="P19989" s="5"/>
      <c r="Q19989" s="5"/>
      <c r="R19989" s="5"/>
      <c r="S19989" s="5"/>
      <c r="T19989" s="5"/>
      <c r="U19989" s="5"/>
      <c r="V19989" s="5"/>
      <c r="W19989" s="5"/>
      <c r="X19989" s="5"/>
      <c r="Y19989" s="5"/>
      <c r="Z19989" s="5"/>
      <c r="AA19989" s="5"/>
      <c r="AB19989" s="5"/>
      <c r="AC19989" s="5"/>
      <c r="AD19989" s="5"/>
      <c r="AE19989" s="5"/>
      <c r="AF19989" s="5"/>
      <c r="AG19989" s="11"/>
    </row>
    <row r="19990" spans="1:33">
      <c r="A19990" s="5"/>
      <c r="B19990" s="5"/>
      <c r="C19990" s="5"/>
      <c r="D19990" s="5"/>
      <c r="E19990" s="5"/>
      <c r="F19990" s="5"/>
      <c r="G19990" s="5"/>
      <c r="H19990" s="5"/>
      <c r="I19990" s="5"/>
      <c r="J19990" s="5"/>
      <c r="K19990" s="5"/>
      <c r="L19990" s="5"/>
      <c r="M19990" s="5"/>
      <c r="N19990" s="5"/>
      <c r="O19990" s="5"/>
      <c r="P19990" s="5"/>
      <c r="Q19990" s="5"/>
      <c r="R19990" s="5"/>
      <c r="S19990" s="5"/>
      <c r="T19990" s="5"/>
      <c r="U19990" s="5"/>
      <c r="V19990" s="5"/>
      <c r="W19990" s="5"/>
      <c r="X19990" s="5"/>
      <c r="Y19990" s="5"/>
      <c r="Z19990" s="5"/>
      <c r="AA19990" s="5"/>
      <c r="AB19990" s="5"/>
      <c r="AC19990" s="5"/>
      <c r="AD19990" s="5"/>
      <c r="AE19990" s="5"/>
      <c r="AF19990" s="5"/>
      <c r="AG19990" s="11"/>
    </row>
    <row r="19991" spans="1:33">
      <c r="A19991" s="5"/>
      <c r="B19991" s="5"/>
      <c r="C19991" s="5"/>
      <c r="D19991" s="5"/>
      <c r="E19991" s="5"/>
      <c r="F19991" s="5"/>
      <c r="G19991" s="5"/>
      <c r="H19991" s="5"/>
      <c r="I19991" s="5"/>
      <c r="J19991" s="5"/>
      <c r="K19991" s="5"/>
      <c r="L19991" s="5"/>
      <c r="M19991" s="5"/>
      <c r="N19991" s="5"/>
      <c r="O19991" s="5"/>
      <c r="P19991" s="5"/>
      <c r="Q19991" s="5"/>
      <c r="R19991" s="5"/>
      <c r="S19991" s="5"/>
      <c r="T19991" s="5"/>
      <c r="U19991" s="5"/>
      <c r="V19991" s="5"/>
      <c r="W19991" s="5"/>
      <c r="X19991" s="5"/>
      <c r="Y19991" s="5"/>
      <c r="Z19991" s="5"/>
      <c r="AA19991" s="5"/>
      <c r="AB19991" s="5"/>
      <c r="AC19991" s="5"/>
      <c r="AD19991" s="5"/>
      <c r="AE19991" s="5"/>
      <c r="AF19991" s="5"/>
      <c r="AG19991" s="11"/>
    </row>
    <row r="19992" spans="1:33">
      <c r="A19992" s="5"/>
      <c r="B19992" s="5"/>
      <c r="C19992" s="5"/>
      <c r="D19992" s="5"/>
      <c r="E19992" s="5"/>
      <c r="F19992" s="5"/>
      <c r="G19992" s="5"/>
      <c r="H19992" s="5"/>
      <c r="I19992" s="5"/>
      <c r="J19992" s="5"/>
      <c r="K19992" s="5"/>
      <c r="L19992" s="5"/>
      <c r="M19992" s="5"/>
      <c r="N19992" s="5"/>
      <c r="O19992" s="5"/>
      <c r="P19992" s="5"/>
      <c r="Q19992" s="5"/>
      <c r="R19992" s="5"/>
      <c r="S19992" s="5"/>
      <c r="T19992" s="5"/>
      <c r="U19992" s="5"/>
      <c r="V19992" s="5"/>
      <c r="W19992" s="5"/>
      <c r="X19992" s="5"/>
      <c r="Y19992" s="5"/>
      <c r="Z19992" s="5"/>
      <c r="AA19992" s="5"/>
      <c r="AB19992" s="5"/>
      <c r="AC19992" s="5"/>
      <c r="AD19992" s="5"/>
      <c r="AE19992" s="5"/>
      <c r="AF19992" s="5"/>
      <c r="AG19992" s="11"/>
    </row>
    <row r="19993" spans="1:33">
      <c r="A19993" s="5"/>
      <c r="B19993" s="5"/>
      <c r="C19993" s="5"/>
      <c r="D19993" s="5"/>
      <c r="E19993" s="5"/>
      <c r="F19993" s="5"/>
      <c r="G19993" s="5"/>
      <c r="H19993" s="5"/>
      <c r="I19993" s="5"/>
      <c r="J19993" s="5"/>
      <c r="K19993" s="5"/>
      <c r="L19993" s="5"/>
      <c r="M19993" s="5"/>
      <c r="N19993" s="5"/>
      <c r="O19993" s="5"/>
      <c r="P19993" s="5"/>
      <c r="Q19993" s="5"/>
      <c r="R19993" s="5"/>
      <c r="S19993" s="5"/>
      <c r="T19993" s="5"/>
      <c r="U19993" s="5"/>
      <c r="V19993" s="5"/>
      <c r="W19993" s="5"/>
      <c r="X19993" s="5"/>
      <c r="Y19993" s="5"/>
      <c r="Z19993" s="5"/>
      <c r="AA19993" s="5"/>
      <c r="AB19993" s="5"/>
      <c r="AC19993" s="5"/>
      <c r="AD19993" s="5"/>
      <c r="AE19993" s="5"/>
      <c r="AF19993" s="5"/>
      <c r="AG19993" s="11"/>
    </row>
    <row r="19994" spans="1:33">
      <c r="A19994" s="5"/>
      <c r="B19994" s="5"/>
      <c r="C19994" s="5"/>
      <c r="D19994" s="5"/>
      <c r="E19994" s="5"/>
      <c r="F19994" s="5"/>
      <c r="G19994" s="5"/>
      <c r="H19994" s="5"/>
      <c r="I19994" s="5"/>
      <c r="J19994" s="5"/>
      <c r="K19994" s="5"/>
      <c r="L19994" s="5"/>
      <c r="M19994" s="5"/>
      <c r="N19994" s="5"/>
      <c r="O19994" s="5"/>
      <c r="P19994" s="5"/>
      <c r="Q19994" s="5"/>
      <c r="R19994" s="5"/>
      <c r="S19994" s="5"/>
      <c r="T19994" s="5"/>
      <c r="U19994" s="5"/>
      <c r="V19994" s="5"/>
      <c r="W19994" s="5"/>
      <c r="X19994" s="5"/>
      <c r="Y19994" s="5"/>
      <c r="Z19994" s="5"/>
      <c r="AA19994" s="5"/>
      <c r="AB19994" s="5"/>
      <c r="AC19994" s="5"/>
      <c r="AD19994" s="5"/>
      <c r="AE19994" s="5"/>
      <c r="AF19994" s="5"/>
      <c r="AG19994" s="11"/>
    </row>
    <row r="19995" spans="1:33">
      <c r="A19995" s="5"/>
      <c r="B19995" s="5"/>
      <c r="C19995" s="5"/>
      <c r="D19995" s="5"/>
      <c r="E19995" s="5"/>
      <c r="F19995" s="5"/>
      <c r="G19995" s="5"/>
      <c r="H19995" s="5"/>
      <c r="I19995" s="5"/>
      <c r="J19995" s="5"/>
      <c r="K19995" s="5"/>
      <c r="L19995" s="5"/>
      <c r="M19995" s="5"/>
      <c r="N19995" s="5"/>
      <c r="O19995" s="5"/>
      <c r="P19995" s="5"/>
      <c r="Q19995" s="5"/>
      <c r="R19995" s="5"/>
      <c r="S19995" s="5"/>
      <c r="T19995" s="5"/>
      <c r="U19995" s="5"/>
      <c r="V19995" s="5"/>
      <c r="W19995" s="5"/>
      <c r="X19995" s="5"/>
      <c r="Y19995" s="5"/>
      <c r="Z19995" s="5"/>
      <c r="AA19995" s="5"/>
      <c r="AB19995" s="5"/>
      <c r="AC19995" s="5"/>
      <c r="AD19995" s="5"/>
      <c r="AE19995" s="5"/>
      <c r="AF19995" s="5"/>
      <c r="AG19995" s="11"/>
    </row>
    <row r="19996" spans="1:33">
      <c r="A19996" s="5"/>
      <c r="B19996" s="5"/>
      <c r="C19996" s="5"/>
      <c r="D19996" s="5"/>
      <c r="E19996" s="5"/>
      <c r="F19996" s="5"/>
      <c r="G19996" s="5"/>
      <c r="H19996" s="5"/>
      <c r="I19996" s="5"/>
      <c r="J19996" s="5"/>
      <c r="K19996" s="5"/>
      <c r="L19996" s="5"/>
      <c r="M19996" s="5"/>
      <c r="N19996" s="5"/>
      <c r="O19996" s="5"/>
      <c r="P19996" s="5"/>
      <c r="Q19996" s="5"/>
      <c r="R19996" s="5"/>
      <c r="S19996" s="5"/>
      <c r="T19996" s="5"/>
      <c r="U19996" s="5"/>
      <c r="V19996" s="5"/>
      <c r="W19996" s="5"/>
      <c r="X19996" s="5"/>
      <c r="Y19996" s="5"/>
      <c r="Z19996" s="5"/>
      <c r="AA19996" s="5"/>
      <c r="AB19996" s="5"/>
      <c r="AC19996" s="5"/>
      <c r="AD19996" s="5"/>
      <c r="AE19996" s="5"/>
      <c r="AF19996" s="5"/>
      <c r="AG19996" s="11"/>
    </row>
    <row r="19997" spans="1:33">
      <c r="A19997" s="5"/>
      <c r="B19997" s="5"/>
      <c r="C19997" s="5"/>
      <c r="D19997" s="5"/>
      <c r="E19997" s="5"/>
      <c r="F19997" s="5"/>
      <c r="G19997" s="5"/>
      <c r="H19997" s="5"/>
      <c r="I19997" s="5"/>
      <c r="J19997" s="5"/>
      <c r="K19997" s="5"/>
      <c r="L19997" s="5"/>
      <c r="M19997" s="5"/>
      <c r="N19997" s="5"/>
      <c r="O19997" s="5"/>
      <c r="P19997" s="5"/>
      <c r="Q19997" s="5"/>
      <c r="R19997" s="5"/>
      <c r="S19997" s="5"/>
      <c r="T19997" s="5"/>
      <c r="U19997" s="5"/>
      <c r="V19997" s="5"/>
      <c r="W19997" s="5"/>
      <c r="X19997" s="5"/>
      <c r="Y19997" s="5"/>
      <c r="Z19997" s="5"/>
      <c r="AA19997" s="5"/>
      <c r="AB19997" s="5"/>
      <c r="AC19997" s="5"/>
      <c r="AD19997" s="5"/>
      <c r="AE19997" s="5"/>
      <c r="AF19997" s="5"/>
      <c r="AG19997" s="11"/>
    </row>
    <row r="19998" spans="1:33">
      <c r="A19998" s="5"/>
      <c r="B19998" s="5"/>
      <c r="C19998" s="5"/>
      <c r="D19998" s="5"/>
      <c r="E19998" s="5"/>
      <c r="F19998" s="5"/>
      <c r="G19998" s="5"/>
      <c r="H19998" s="5"/>
      <c r="I19998" s="5"/>
      <c r="J19998" s="5"/>
      <c r="K19998" s="5"/>
      <c r="L19998" s="5"/>
      <c r="M19998" s="5"/>
      <c r="N19998" s="5"/>
      <c r="O19998" s="5"/>
      <c r="P19998" s="5"/>
      <c r="Q19998" s="5"/>
      <c r="R19998" s="5"/>
      <c r="S19998" s="5"/>
      <c r="T19998" s="5"/>
      <c r="U19998" s="5"/>
      <c r="V19998" s="5"/>
      <c r="W19998" s="5"/>
      <c r="X19998" s="5"/>
      <c r="Y19998" s="5"/>
      <c r="Z19998" s="5"/>
      <c r="AA19998" s="5"/>
      <c r="AB19998" s="5"/>
      <c r="AC19998" s="5"/>
      <c r="AD19998" s="5"/>
      <c r="AE19998" s="5"/>
      <c r="AF19998" s="5"/>
      <c r="AG19998" s="11"/>
    </row>
    <row r="19999" spans="1:33">
      <c r="A19999" s="5"/>
      <c r="B19999" s="5"/>
      <c r="C19999" s="5"/>
      <c r="D19999" s="5"/>
      <c r="E19999" s="5"/>
      <c r="F19999" s="5"/>
      <c r="G19999" s="5"/>
      <c r="H19999" s="5"/>
      <c r="I19999" s="5"/>
      <c r="J19999" s="5"/>
      <c r="K19999" s="5"/>
      <c r="L19999" s="5"/>
      <c r="M19999" s="5"/>
      <c r="N19999" s="5"/>
      <c r="O19999" s="5"/>
      <c r="P19999" s="5"/>
      <c r="Q19999" s="5"/>
      <c r="R19999" s="5"/>
      <c r="S19999" s="5"/>
      <c r="T19999" s="5"/>
      <c r="U19999" s="5"/>
      <c r="V19999" s="5"/>
      <c r="W19999" s="5"/>
      <c r="X19999" s="5"/>
      <c r="Y19999" s="5"/>
      <c r="Z19999" s="5"/>
      <c r="AA19999" s="5"/>
      <c r="AB19999" s="5"/>
      <c r="AC19999" s="5"/>
      <c r="AD19999" s="5"/>
      <c r="AE19999" s="5"/>
      <c r="AF19999" s="5"/>
      <c r="AG19999" s="11"/>
    </row>
    <row r="20000" spans="1:33">
      <c r="A20000" s="5"/>
      <c r="B20000" s="5"/>
      <c r="C20000" s="5"/>
      <c r="D20000" s="5"/>
      <c r="E20000" s="5"/>
      <c r="F20000" s="5"/>
      <c r="G20000" s="5"/>
      <c r="H20000" s="5"/>
      <c r="I20000" s="5"/>
      <c r="J20000" s="5"/>
      <c r="K20000" s="5"/>
      <c r="L20000" s="5"/>
      <c r="M20000" s="5"/>
      <c r="N20000" s="5"/>
      <c r="O20000" s="5"/>
      <c r="P20000" s="5"/>
      <c r="Q20000" s="5"/>
      <c r="R20000" s="5"/>
      <c r="S20000" s="5"/>
      <c r="T20000" s="5"/>
      <c r="U20000" s="5"/>
      <c r="V20000" s="5"/>
      <c r="W20000" s="5"/>
      <c r="X20000" s="5"/>
      <c r="Y20000" s="5"/>
      <c r="Z20000" s="5"/>
      <c r="AA20000" s="5"/>
      <c r="AB20000" s="5"/>
      <c r="AC20000" s="5"/>
      <c r="AD20000" s="5"/>
      <c r="AE20000" s="5"/>
      <c r="AF20000" s="5"/>
      <c r="AG20000" s="11"/>
    </row>
    <row r="20001" spans="1:33">
      <c r="A20001" s="5"/>
      <c r="B20001" s="5"/>
      <c r="C20001" s="5"/>
      <c r="D20001" s="5"/>
      <c r="E20001" s="5"/>
      <c r="F20001" s="5"/>
      <c r="G20001" s="5"/>
      <c r="H20001" s="5"/>
      <c r="I20001" s="5"/>
      <c r="J20001" s="5"/>
      <c r="K20001" s="5"/>
      <c r="L20001" s="5"/>
      <c r="M20001" s="5"/>
      <c r="N20001" s="5"/>
      <c r="O20001" s="5"/>
      <c r="P20001" s="5"/>
      <c r="Q20001" s="5"/>
      <c r="R20001" s="5"/>
      <c r="S20001" s="5"/>
      <c r="T20001" s="5"/>
      <c r="U20001" s="5"/>
      <c r="V20001" s="5"/>
      <c r="W20001" s="5"/>
      <c r="X20001" s="5"/>
      <c r="Y20001" s="5"/>
      <c r="Z20001" s="5"/>
      <c r="AA20001" s="5"/>
      <c r="AB20001" s="5"/>
      <c r="AC20001" s="5"/>
      <c r="AD20001" s="5"/>
      <c r="AE20001" s="5"/>
      <c r="AF20001" s="5"/>
      <c r="AG20001" s="11"/>
    </row>
    <row r="20002" spans="1:33">
      <c r="A20002" s="5"/>
      <c r="B20002" s="5"/>
      <c r="C20002" s="5"/>
      <c r="D20002" s="5"/>
      <c r="E20002" s="5"/>
      <c r="F20002" s="5"/>
      <c r="G20002" s="5"/>
      <c r="H20002" s="5"/>
      <c r="I20002" s="5"/>
      <c r="J20002" s="5"/>
      <c r="K20002" s="5"/>
      <c r="L20002" s="5"/>
      <c r="M20002" s="5"/>
      <c r="N20002" s="5"/>
      <c r="O20002" s="5"/>
      <c r="P20002" s="5"/>
      <c r="Q20002" s="5"/>
      <c r="R20002" s="5"/>
      <c r="S20002" s="5"/>
      <c r="T20002" s="5"/>
      <c r="U20002" s="5"/>
      <c r="V20002" s="5"/>
      <c r="W20002" s="5"/>
      <c r="X20002" s="5"/>
      <c r="Y20002" s="5"/>
      <c r="Z20002" s="5"/>
      <c r="AA20002" s="5"/>
      <c r="AB20002" s="5"/>
      <c r="AC20002" s="5"/>
      <c r="AD20002" s="5"/>
      <c r="AE20002" s="5"/>
      <c r="AF20002" s="5"/>
      <c r="AG20002" s="11"/>
    </row>
    <row r="20003" spans="1:33">
      <c r="A20003" s="5"/>
      <c r="B20003" s="5"/>
      <c r="C20003" s="5"/>
      <c r="D20003" s="5"/>
      <c r="E20003" s="5"/>
      <c r="F20003" s="5"/>
      <c r="G20003" s="5"/>
      <c r="H20003" s="5"/>
      <c r="I20003" s="5"/>
      <c r="J20003" s="5"/>
      <c r="K20003" s="5"/>
      <c r="L20003" s="5"/>
      <c r="M20003" s="5"/>
      <c r="N20003" s="5"/>
      <c r="O20003" s="5"/>
      <c r="P20003" s="5"/>
      <c r="Q20003" s="5"/>
      <c r="R20003" s="5"/>
      <c r="S20003" s="5"/>
      <c r="T20003" s="5"/>
      <c r="U20003" s="5"/>
      <c r="V20003" s="5"/>
      <c r="W20003" s="5"/>
      <c r="X20003" s="5"/>
      <c r="Y20003" s="5"/>
      <c r="Z20003" s="5"/>
      <c r="AA20003" s="5"/>
      <c r="AB20003" s="5"/>
      <c r="AC20003" s="5"/>
      <c r="AD20003" s="5"/>
      <c r="AE20003" s="5"/>
      <c r="AF20003" s="5"/>
      <c r="AG20003" s="11"/>
    </row>
    <row r="20004" spans="1:33">
      <c r="A20004" s="5"/>
      <c r="B20004" s="5"/>
      <c r="C20004" s="5"/>
      <c r="D20004" s="5"/>
      <c r="E20004" s="5"/>
      <c r="F20004" s="5"/>
      <c r="G20004" s="5"/>
      <c r="H20004" s="5"/>
      <c r="I20004" s="5"/>
      <c r="J20004" s="5"/>
      <c r="K20004" s="5"/>
      <c r="L20004" s="5"/>
      <c r="M20004" s="5"/>
      <c r="N20004" s="5"/>
      <c r="O20004" s="5"/>
      <c r="P20004" s="5"/>
      <c r="Q20004" s="5"/>
      <c r="R20004" s="5"/>
      <c r="S20004" s="5"/>
      <c r="T20004" s="5"/>
      <c r="U20004" s="5"/>
      <c r="V20004" s="5"/>
      <c r="W20004" s="5"/>
      <c r="X20004" s="5"/>
      <c r="Y20004" s="5"/>
      <c r="Z20004" s="5"/>
      <c r="AA20004" s="5"/>
      <c r="AB20004" s="5"/>
      <c r="AC20004" s="5"/>
      <c r="AD20004" s="5"/>
      <c r="AE20004" s="5"/>
      <c r="AF20004" s="5"/>
      <c r="AG20004" s="11"/>
    </row>
    <row r="20005" spans="1:33">
      <c r="A20005" s="5"/>
      <c r="B20005" s="5"/>
      <c r="C20005" s="5"/>
      <c r="D20005" s="5"/>
      <c r="E20005" s="5"/>
      <c r="F20005" s="5"/>
      <c r="G20005" s="5"/>
      <c r="H20005" s="5"/>
      <c r="I20005" s="5"/>
      <c r="J20005" s="5"/>
      <c r="K20005" s="5"/>
      <c r="L20005" s="5"/>
      <c r="M20005" s="5"/>
      <c r="N20005" s="5"/>
      <c r="O20005" s="5"/>
      <c r="P20005" s="5"/>
      <c r="Q20005" s="5"/>
      <c r="R20005" s="5"/>
      <c r="S20005" s="5"/>
      <c r="T20005" s="5"/>
      <c r="U20005" s="5"/>
      <c r="V20005" s="5"/>
      <c r="W20005" s="5"/>
      <c r="X20005" s="5"/>
      <c r="Y20005" s="5"/>
      <c r="Z20005" s="5"/>
      <c r="AA20005" s="5"/>
      <c r="AB20005" s="5"/>
      <c r="AC20005" s="5"/>
      <c r="AD20005" s="5"/>
      <c r="AE20005" s="5"/>
      <c r="AF20005" s="5"/>
      <c r="AG20005" s="11"/>
    </row>
    <row r="20006" spans="1:33">
      <c r="A20006" s="5"/>
      <c r="B20006" s="5"/>
      <c r="C20006" s="5"/>
      <c r="D20006" s="5"/>
      <c r="E20006" s="5"/>
      <c r="F20006" s="5"/>
      <c r="G20006" s="5"/>
      <c r="H20006" s="5"/>
      <c r="I20006" s="5"/>
      <c r="J20006" s="5"/>
      <c r="K20006" s="5"/>
      <c r="L20006" s="5"/>
      <c r="M20006" s="5"/>
      <c r="N20006" s="5"/>
      <c r="O20006" s="5"/>
      <c r="P20006" s="5"/>
      <c r="Q20006" s="5"/>
      <c r="R20006" s="5"/>
      <c r="S20006" s="5"/>
      <c r="T20006" s="5"/>
      <c r="U20006" s="5"/>
      <c r="V20006" s="5"/>
      <c r="W20006" s="5"/>
      <c r="X20006" s="5"/>
      <c r="Y20006" s="5"/>
      <c r="Z20006" s="5"/>
      <c r="AA20006" s="5"/>
      <c r="AB20006" s="5"/>
      <c r="AC20006" s="5"/>
      <c r="AD20006" s="5"/>
      <c r="AE20006" s="5"/>
      <c r="AF20006" s="5"/>
      <c r="AG20006" s="11"/>
    </row>
    <row r="20007" spans="1:33">
      <c r="A20007" s="5"/>
      <c r="B20007" s="5"/>
      <c r="C20007" s="5"/>
      <c r="D20007" s="5"/>
      <c r="E20007" s="5"/>
      <c r="F20007" s="5"/>
      <c r="G20007" s="5"/>
      <c r="H20007" s="5"/>
      <c r="I20007" s="5"/>
      <c r="J20007" s="5"/>
      <c r="K20007" s="5"/>
      <c r="L20007" s="5"/>
      <c r="M20007" s="5"/>
      <c r="N20007" s="5"/>
      <c r="O20007" s="5"/>
      <c r="P20007" s="5"/>
      <c r="Q20007" s="5"/>
      <c r="R20007" s="5"/>
      <c r="S20007" s="5"/>
      <c r="T20007" s="5"/>
      <c r="U20007" s="5"/>
      <c r="V20007" s="5"/>
      <c r="W20007" s="5"/>
      <c r="X20007" s="5"/>
      <c r="Y20007" s="5"/>
      <c r="Z20007" s="5"/>
      <c r="AA20007" s="5"/>
      <c r="AB20007" s="5"/>
      <c r="AC20007" s="5"/>
      <c r="AD20007" s="5"/>
      <c r="AE20007" s="5"/>
      <c r="AF20007" s="5"/>
      <c r="AG20007" s="11"/>
    </row>
    <row r="20008" spans="1:33">
      <c r="A20008" s="5"/>
      <c r="B20008" s="5"/>
      <c r="C20008" s="5"/>
      <c r="D20008" s="5"/>
      <c r="E20008" s="5"/>
      <c r="F20008" s="5"/>
      <c r="G20008" s="5"/>
      <c r="H20008" s="5"/>
      <c r="I20008" s="5"/>
      <c r="J20008" s="5"/>
      <c r="K20008" s="5"/>
      <c r="L20008" s="5"/>
      <c r="M20008" s="5"/>
      <c r="N20008" s="5"/>
      <c r="O20008" s="5"/>
      <c r="P20008" s="5"/>
      <c r="Q20008" s="5"/>
      <c r="R20008" s="5"/>
      <c r="S20008" s="5"/>
      <c r="T20008" s="5"/>
      <c r="U20008" s="5"/>
      <c r="V20008" s="5"/>
      <c r="W20008" s="5"/>
      <c r="X20008" s="5"/>
      <c r="Y20008" s="5"/>
      <c r="Z20008" s="5"/>
      <c r="AA20008" s="5"/>
      <c r="AB20008" s="5"/>
      <c r="AC20008" s="5"/>
      <c r="AD20008" s="5"/>
      <c r="AE20008" s="5"/>
      <c r="AF20008" s="5"/>
      <c r="AG20008" s="11"/>
    </row>
    <row r="20009" spans="1:33">
      <c r="A20009" s="5"/>
      <c r="B20009" s="5"/>
      <c r="C20009" s="5"/>
      <c r="D20009" s="5"/>
      <c r="E20009" s="5"/>
      <c r="F20009" s="5"/>
      <c r="G20009" s="5"/>
      <c r="H20009" s="5"/>
      <c r="I20009" s="5"/>
      <c r="J20009" s="5"/>
      <c r="K20009" s="5"/>
      <c r="L20009" s="5"/>
      <c r="M20009" s="5"/>
      <c r="N20009" s="5"/>
      <c r="O20009" s="5"/>
      <c r="P20009" s="5"/>
      <c r="Q20009" s="5"/>
      <c r="R20009" s="5"/>
      <c r="S20009" s="5"/>
      <c r="T20009" s="5"/>
      <c r="U20009" s="5"/>
      <c r="V20009" s="5"/>
      <c r="W20009" s="5"/>
      <c r="X20009" s="5"/>
      <c r="Y20009" s="5"/>
      <c r="Z20009" s="5"/>
      <c r="AA20009" s="5"/>
      <c r="AB20009" s="5"/>
      <c r="AC20009" s="5"/>
      <c r="AD20009" s="5"/>
      <c r="AE20009" s="5"/>
      <c r="AF20009" s="5"/>
      <c r="AG20009" s="11"/>
    </row>
    <row r="20010" spans="1:33">
      <c r="A20010" s="5"/>
      <c r="B20010" s="5"/>
      <c r="C20010" s="5"/>
      <c r="D20010" s="5"/>
      <c r="E20010" s="5"/>
      <c r="F20010" s="5"/>
      <c r="G20010" s="5"/>
      <c r="H20010" s="5"/>
      <c r="I20010" s="5"/>
      <c r="J20010" s="5"/>
      <c r="K20010" s="5"/>
      <c r="L20010" s="5"/>
      <c r="M20010" s="5"/>
      <c r="N20010" s="5"/>
      <c r="O20010" s="5"/>
      <c r="P20010" s="5"/>
      <c r="Q20010" s="5"/>
      <c r="R20010" s="5"/>
      <c r="S20010" s="5"/>
      <c r="T20010" s="5"/>
      <c r="U20010" s="5"/>
      <c r="V20010" s="5"/>
      <c r="W20010" s="5"/>
      <c r="X20010" s="5"/>
      <c r="Y20010" s="5"/>
      <c r="Z20010" s="5"/>
      <c r="AA20010" s="5"/>
      <c r="AB20010" s="5"/>
      <c r="AC20010" s="5"/>
      <c r="AD20010" s="5"/>
      <c r="AE20010" s="5"/>
      <c r="AF20010" s="5"/>
      <c r="AG20010" s="11"/>
    </row>
    <row r="20011" spans="1:33">
      <c r="A20011" s="5"/>
      <c r="B20011" s="5"/>
      <c r="C20011" s="5"/>
      <c r="D20011" s="5"/>
      <c r="E20011" s="5"/>
      <c r="F20011" s="5"/>
      <c r="G20011" s="5"/>
      <c r="H20011" s="5"/>
      <c r="I20011" s="5"/>
      <c r="J20011" s="5"/>
      <c r="K20011" s="5"/>
      <c r="L20011" s="5"/>
      <c r="M20011" s="5"/>
      <c r="N20011" s="5"/>
      <c r="O20011" s="5"/>
      <c r="P20011" s="5"/>
      <c r="Q20011" s="5"/>
      <c r="R20011" s="5"/>
      <c r="S20011" s="5"/>
      <c r="T20011" s="5"/>
      <c r="U20011" s="5"/>
      <c r="V20011" s="5"/>
      <c r="W20011" s="5"/>
      <c r="X20011" s="5"/>
      <c r="Y20011" s="5"/>
      <c r="Z20011" s="5"/>
      <c r="AA20011" s="5"/>
      <c r="AB20011" s="5"/>
      <c r="AC20011" s="5"/>
      <c r="AD20011" s="5"/>
      <c r="AE20011" s="5"/>
      <c r="AF20011" s="5"/>
      <c r="AG20011" s="11"/>
    </row>
    <row r="20012" spans="1:33">
      <c r="A20012" s="5"/>
      <c r="B20012" s="5"/>
      <c r="C20012" s="5"/>
      <c r="D20012" s="5"/>
      <c r="E20012" s="5"/>
      <c r="F20012" s="5"/>
      <c r="G20012" s="5"/>
      <c r="H20012" s="5"/>
      <c r="I20012" s="5"/>
      <c r="J20012" s="5"/>
      <c r="K20012" s="5"/>
      <c r="L20012" s="5"/>
      <c r="M20012" s="5"/>
      <c r="N20012" s="5"/>
      <c r="O20012" s="5"/>
      <c r="P20012" s="5"/>
      <c r="Q20012" s="5"/>
      <c r="R20012" s="5"/>
      <c r="S20012" s="5"/>
      <c r="T20012" s="5"/>
      <c r="U20012" s="5"/>
      <c r="V20012" s="5"/>
      <c r="W20012" s="5"/>
      <c r="X20012" s="5"/>
      <c r="Y20012" s="5"/>
      <c r="Z20012" s="5"/>
      <c r="AA20012" s="5"/>
      <c r="AB20012" s="5"/>
      <c r="AC20012" s="5"/>
      <c r="AD20012" s="5"/>
      <c r="AE20012" s="5"/>
      <c r="AF20012" s="5"/>
      <c r="AG20012" s="11"/>
    </row>
    <row r="20013" spans="1:33">
      <c r="A20013" s="5"/>
      <c r="B20013" s="5"/>
      <c r="C20013" s="5"/>
      <c r="D20013" s="5"/>
      <c r="E20013" s="5"/>
      <c r="F20013" s="5"/>
      <c r="G20013" s="5"/>
      <c r="H20013" s="5"/>
      <c r="I20013" s="5"/>
      <c r="J20013" s="5"/>
      <c r="K20013" s="5"/>
      <c r="L20013" s="5"/>
      <c r="M20013" s="5"/>
      <c r="N20013" s="5"/>
      <c r="O20013" s="5"/>
      <c r="P20013" s="5"/>
      <c r="Q20013" s="5"/>
      <c r="R20013" s="5"/>
      <c r="S20013" s="5"/>
      <c r="T20013" s="5"/>
      <c r="U20013" s="5"/>
      <c r="V20013" s="5"/>
      <c r="W20013" s="5"/>
      <c r="X20013" s="5"/>
      <c r="Y20013" s="5"/>
      <c r="Z20013" s="5"/>
      <c r="AA20013" s="5"/>
      <c r="AB20013" s="5"/>
      <c r="AC20013" s="5"/>
      <c r="AD20013" s="5"/>
      <c r="AE20013" s="5"/>
      <c r="AF20013" s="5"/>
      <c r="AG20013" s="11"/>
    </row>
    <row r="20014" spans="1:33">
      <c r="A20014" s="5"/>
      <c r="B20014" s="5"/>
      <c r="C20014" s="5"/>
      <c r="D20014" s="5"/>
      <c r="E20014" s="5"/>
      <c r="F20014" s="5"/>
      <c r="G20014" s="5"/>
      <c r="H20014" s="5"/>
      <c r="I20014" s="5"/>
      <c r="J20014" s="5"/>
      <c r="K20014" s="5"/>
      <c r="L20014" s="5"/>
      <c r="M20014" s="5"/>
      <c r="N20014" s="5"/>
      <c r="O20014" s="5"/>
      <c r="P20014" s="5"/>
      <c r="Q20014" s="5"/>
      <c r="R20014" s="5"/>
      <c r="S20014" s="5"/>
      <c r="T20014" s="5"/>
      <c r="U20014" s="5"/>
      <c r="V20014" s="5"/>
      <c r="W20014" s="5"/>
      <c r="X20014" s="5"/>
      <c r="Y20014" s="5"/>
      <c r="Z20014" s="5"/>
      <c r="AA20014" s="5"/>
      <c r="AB20014" s="5"/>
      <c r="AC20014" s="5"/>
      <c r="AD20014" s="5"/>
      <c r="AE20014" s="5"/>
      <c r="AF20014" s="5"/>
      <c r="AG20014" s="11"/>
    </row>
    <row r="20015" spans="1:33">
      <c r="A20015" s="5"/>
      <c r="B20015" s="5"/>
      <c r="C20015" s="5"/>
      <c r="D20015" s="5"/>
      <c r="E20015" s="5"/>
      <c r="F20015" s="5"/>
      <c r="G20015" s="5"/>
      <c r="H20015" s="5"/>
      <c r="I20015" s="5"/>
      <c r="J20015" s="5"/>
      <c r="K20015" s="5"/>
      <c r="L20015" s="5"/>
      <c r="M20015" s="5"/>
      <c r="N20015" s="5"/>
      <c r="O20015" s="5"/>
      <c r="P20015" s="5"/>
      <c r="Q20015" s="5"/>
      <c r="R20015" s="5"/>
      <c r="S20015" s="5"/>
      <c r="T20015" s="5"/>
      <c r="U20015" s="5"/>
      <c r="V20015" s="5"/>
      <c r="W20015" s="5"/>
      <c r="X20015" s="5"/>
      <c r="Y20015" s="5"/>
      <c r="Z20015" s="5"/>
      <c r="AA20015" s="5"/>
      <c r="AB20015" s="5"/>
      <c r="AC20015" s="5"/>
      <c r="AD20015" s="5"/>
      <c r="AE20015" s="5"/>
      <c r="AF20015" s="5"/>
      <c r="AG20015" s="11"/>
    </row>
    <row r="20016" spans="1:33">
      <c r="A20016" s="5"/>
      <c r="B20016" s="5"/>
      <c r="C20016" s="5"/>
      <c r="D20016" s="5"/>
      <c r="E20016" s="5"/>
      <c r="F20016" s="5"/>
      <c r="G20016" s="5"/>
      <c r="H20016" s="5"/>
      <c r="I20016" s="5"/>
      <c r="J20016" s="5"/>
      <c r="K20016" s="5"/>
      <c r="L20016" s="5"/>
      <c r="M20016" s="5"/>
      <c r="N20016" s="5"/>
      <c r="O20016" s="5"/>
      <c r="P20016" s="5"/>
      <c r="Q20016" s="5"/>
      <c r="R20016" s="5"/>
      <c r="S20016" s="5"/>
      <c r="T20016" s="5"/>
      <c r="U20016" s="5"/>
      <c r="V20016" s="5"/>
      <c r="W20016" s="5"/>
      <c r="X20016" s="5"/>
      <c r="Y20016" s="5"/>
      <c r="Z20016" s="5"/>
      <c r="AA20016" s="5"/>
      <c r="AB20016" s="5"/>
      <c r="AC20016" s="5"/>
      <c r="AD20016" s="5"/>
      <c r="AE20016" s="5"/>
      <c r="AF20016" s="5"/>
      <c r="AG20016" s="11"/>
    </row>
    <row r="20017" spans="1:33">
      <c r="A20017" s="5"/>
      <c r="B20017" s="5"/>
      <c r="C20017" s="5"/>
      <c r="D20017" s="5"/>
      <c r="E20017" s="5"/>
      <c r="F20017" s="5"/>
      <c r="G20017" s="5"/>
      <c r="H20017" s="5"/>
      <c r="I20017" s="5"/>
      <c r="J20017" s="5"/>
      <c r="K20017" s="5"/>
      <c r="L20017" s="5"/>
      <c r="M20017" s="5"/>
      <c r="N20017" s="5"/>
      <c r="O20017" s="5"/>
      <c r="P20017" s="5"/>
      <c r="Q20017" s="5"/>
      <c r="R20017" s="5"/>
      <c r="S20017" s="5"/>
      <c r="T20017" s="5"/>
      <c r="U20017" s="5"/>
      <c r="V20017" s="5"/>
      <c r="W20017" s="5"/>
      <c r="X20017" s="5"/>
      <c r="Y20017" s="5"/>
      <c r="Z20017" s="5"/>
      <c r="AA20017" s="5"/>
      <c r="AB20017" s="5"/>
      <c r="AC20017" s="5"/>
      <c r="AD20017" s="5"/>
      <c r="AE20017" s="5"/>
      <c r="AF20017" s="5"/>
      <c r="AG20017" s="11"/>
    </row>
    <row r="20018" spans="1:33">
      <c r="A20018" s="5"/>
      <c r="B20018" s="5"/>
      <c r="C20018" s="5"/>
      <c r="D20018" s="5"/>
      <c r="E20018" s="5"/>
      <c r="F20018" s="5"/>
      <c r="G20018" s="5"/>
      <c r="H20018" s="5"/>
      <c r="I20018" s="5"/>
      <c r="J20018" s="5"/>
      <c r="K20018" s="5"/>
      <c r="L20018" s="5"/>
      <c r="M20018" s="5"/>
      <c r="N20018" s="5"/>
      <c r="O20018" s="5"/>
      <c r="P20018" s="5"/>
      <c r="Q20018" s="5"/>
      <c r="R20018" s="5"/>
      <c r="S20018" s="5"/>
      <c r="T20018" s="5"/>
      <c r="U20018" s="5"/>
      <c r="V20018" s="5"/>
      <c r="W20018" s="5"/>
      <c r="X20018" s="5"/>
      <c r="Y20018" s="5"/>
      <c r="Z20018" s="5"/>
      <c r="AA20018" s="5"/>
      <c r="AB20018" s="5"/>
      <c r="AC20018" s="5"/>
      <c r="AD20018" s="5"/>
      <c r="AE20018" s="5"/>
      <c r="AF20018" s="5"/>
      <c r="AG20018" s="11"/>
    </row>
    <row r="20019" spans="1:33">
      <c r="A20019" s="5"/>
      <c r="B20019" s="5"/>
      <c r="C20019" s="5"/>
      <c r="D20019" s="5"/>
      <c r="E20019" s="5"/>
      <c r="F20019" s="5"/>
      <c r="G20019" s="5"/>
      <c r="H20019" s="5"/>
      <c r="I20019" s="5"/>
      <c r="J20019" s="5"/>
      <c r="K20019" s="5"/>
      <c r="L20019" s="5"/>
      <c r="M20019" s="5"/>
      <c r="N20019" s="5"/>
      <c r="O20019" s="5"/>
      <c r="P20019" s="5"/>
      <c r="Q20019" s="5"/>
      <c r="R20019" s="5"/>
      <c r="S20019" s="5"/>
      <c r="T20019" s="5"/>
      <c r="U20019" s="5"/>
      <c r="V20019" s="5"/>
      <c r="W20019" s="5"/>
      <c r="X20019" s="5"/>
      <c r="Y20019" s="5"/>
      <c r="Z20019" s="5"/>
      <c r="AA20019" s="5"/>
      <c r="AB20019" s="5"/>
      <c r="AC20019" s="5"/>
      <c r="AD20019" s="5"/>
      <c r="AE20019" s="5"/>
      <c r="AF20019" s="5"/>
      <c r="AG20019" s="11"/>
    </row>
    <row r="20020" spans="1:33">
      <c r="A20020" s="5"/>
      <c r="B20020" s="5"/>
      <c r="C20020" s="5"/>
      <c r="D20020" s="5"/>
      <c r="E20020" s="5"/>
      <c r="F20020" s="5"/>
      <c r="G20020" s="5"/>
      <c r="H20020" s="5"/>
      <c r="I20020" s="5"/>
      <c r="J20020" s="5"/>
      <c r="K20020" s="5"/>
      <c r="L20020" s="5"/>
      <c r="M20020" s="5"/>
      <c r="N20020" s="5"/>
      <c r="O20020" s="5"/>
      <c r="P20020" s="5"/>
      <c r="Q20020" s="5"/>
      <c r="R20020" s="5"/>
      <c r="S20020" s="5"/>
      <c r="T20020" s="5"/>
      <c r="U20020" s="5"/>
      <c r="V20020" s="5"/>
      <c r="W20020" s="5"/>
      <c r="X20020" s="5"/>
      <c r="Y20020" s="5"/>
      <c r="Z20020" s="5"/>
      <c r="AA20020" s="5"/>
      <c r="AB20020" s="5"/>
      <c r="AC20020" s="5"/>
      <c r="AD20020" s="5"/>
      <c r="AE20020" s="5"/>
      <c r="AF20020" s="5"/>
      <c r="AG20020" s="11"/>
    </row>
    <row r="20021" spans="1:33">
      <c r="A20021" s="5"/>
      <c r="B20021" s="5"/>
      <c r="C20021" s="5"/>
      <c r="D20021" s="5"/>
      <c r="E20021" s="5"/>
      <c r="F20021" s="5"/>
      <c r="G20021" s="5"/>
      <c r="H20021" s="5"/>
      <c r="I20021" s="5"/>
      <c r="J20021" s="5"/>
      <c r="K20021" s="5"/>
      <c r="L20021" s="5"/>
      <c r="M20021" s="5"/>
      <c r="N20021" s="5"/>
      <c r="O20021" s="5"/>
      <c r="P20021" s="5"/>
      <c r="Q20021" s="5"/>
      <c r="R20021" s="5"/>
      <c r="S20021" s="5"/>
      <c r="T20021" s="5"/>
      <c r="U20021" s="5"/>
      <c r="V20021" s="5"/>
      <c r="W20021" s="5"/>
      <c r="X20021" s="5"/>
      <c r="Y20021" s="5"/>
      <c r="Z20021" s="5"/>
      <c r="AA20021" s="5"/>
      <c r="AB20021" s="5"/>
      <c r="AC20021" s="5"/>
      <c r="AD20021" s="5"/>
      <c r="AE20021" s="5"/>
      <c r="AF20021" s="5"/>
      <c r="AG20021" s="11"/>
    </row>
    <row r="20022" spans="1:33">
      <c r="A20022" s="5"/>
      <c r="B20022" s="5"/>
      <c r="C20022" s="5"/>
      <c r="D20022" s="5"/>
      <c r="E20022" s="5"/>
      <c r="F20022" s="5"/>
      <c r="G20022" s="5"/>
      <c r="H20022" s="5"/>
      <c r="I20022" s="5"/>
      <c r="J20022" s="5"/>
      <c r="K20022" s="5"/>
      <c r="L20022" s="5"/>
      <c r="M20022" s="5"/>
      <c r="N20022" s="5"/>
      <c r="O20022" s="5"/>
      <c r="P20022" s="5"/>
      <c r="Q20022" s="5"/>
      <c r="R20022" s="5"/>
      <c r="S20022" s="5"/>
      <c r="T20022" s="5"/>
      <c r="U20022" s="5"/>
      <c r="V20022" s="5"/>
      <c r="W20022" s="5"/>
      <c r="X20022" s="5"/>
      <c r="Y20022" s="5"/>
      <c r="Z20022" s="5"/>
      <c r="AA20022" s="5"/>
      <c r="AB20022" s="5"/>
      <c r="AC20022" s="5"/>
      <c r="AD20022" s="5"/>
      <c r="AE20022" s="5"/>
      <c r="AF20022" s="5"/>
      <c r="AG20022" s="11"/>
    </row>
    <row r="20023" spans="1:33">
      <c r="A20023" s="5"/>
      <c r="B20023" s="5"/>
      <c r="C20023" s="5"/>
      <c r="D20023" s="5"/>
      <c r="E20023" s="5"/>
      <c r="F20023" s="5"/>
      <c r="G20023" s="5"/>
      <c r="H20023" s="5"/>
      <c r="I20023" s="5"/>
      <c r="J20023" s="5"/>
      <c r="K20023" s="5"/>
      <c r="L20023" s="5"/>
      <c r="M20023" s="5"/>
      <c r="N20023" s="5"/>
      <c r="O20023" s="5"/>
      <c r="P20023" s="5"/>
      <c r="Q20023" s="5"/>
      <c r="R20023" s="5"/>
      <c r="S20023" s="5"/>
      <c r="T20023" s="5"/>
      <c r="U20023" s="5"/>
      <c r="V20023" s="5"/>
      <c r="W20023" s="5"/>
      <c r="X20023" s="5"/>
      <c r="Y20023" s="5"/>
      <c r="Z20023" s="5"/>
      <c r="AA20023" s="5"/>
      <c r="AB20023" s="5"/>
      <c r="AC20023" s="5"/>
      <c r="AD20023" s="5"/>
      <c r="AE20023" s="5"/>
      <c r="AF20023" s="5"/>
      <c r="AG20023" s="11"/>
    </row>
    <row r="20024" spans="1:33">
      <c r="A20024" s="5"/>
      <c r="B20024" s="5"/>
      <c r="C20024" s="5"/>
      <c r="D20024" s="5"/>
      <c r="E20024" s="5"/>
      <c r="F20024" s="5"/>
      <c r="G20024" s="5"/>
      <c r="H20024" s="5"/>
      <c r="I20024" s="5"/>
      <c r="J20024" s="5"/>
      <c r="K20024" s="5"/>
      <c r="L20024" s="5"/>
      <c r="M20024" s="5"/>
      <c r="N20024" s="5"/>
      <c r="O20024" s="5"/>
      <c r="P20024" s="5"/>
      <c r="Q20024" s="5"/>
      <c r="R20024" s="5"/>
      <c r="S20024" s="5"/>
      <c r="T20024" s="5"/>
      <c r="U20024" s="5"/>
      <c r="V20024" s="5"/>
      <c r="W20024" s="5"/>
      <c r="X20024" s="5"/>
      <c r="Y20024" s="5"/>
      <c r="Z20024" s="5"/>
      <c r="AA20024" s="5"/>
      <c r="AB20024" s="5"/>
      <c r="AC20024" s="5"/>
      <c r="AD20024" s="5"/>
      <c r="AE20024" s="5"/>
      <c r="AF20024" s="5"/>
      <c r="AG20024" s="11"/>
    </row>
    <row r="20025" spans="1:33">
      <c r="A20025" s="5"/>
      <c r="B20025" s="5"/>
      <c r="C20025" s="5"/>
      <c r="D20025" s="5"/>
      <c r="E20025" s="5"/>
      <c r="F20025" s="5"/>
      <c r="G20025" s="5"/>
      <c r="H20025" s="5"/>
      <c r="I20025" s="5"/>
      <c r="J20025" s="5"/>
      <c r="K20025" s="5"/>
      <c r="L20025" s="5"/>
      <c r="M20025" s="5"/>
      <c r="N20025" s="5"/>
      <c r="O20025" s="5"/>
      <c r="P20025" s="5"/>
      <c r="Q20025" s="5"/>
      <c r="R20025" s="5"/>
      <c r="S20025" s="5"/>
      <c r="T20025" s="5"/>
      <c r="U20025" s="5"/>
      <c r="V20025" s="5"/>
      <c r="W20025" s="5"/>
      <c r="X20025" s="5"/>
      <c r="Y20025" s="5"/>
      <c r="Z20025" s="5"/>
      <c r="AA20025" s="5"/>
      <c r="AB20025" s="5"/>
      <c r="AC20025" s="5"/>
      <c r="AD20025" s="5"/>
      <c r="AE20025" s="5"/>
      <c r="AF20025" s="5"/>
      <c r="AG20025" s="11"/>
    </row>
    <row r="20026" spans="1:33">
      <c r="A20026" s="5"/>
      <c r="B20026" s="5"/>
      <c r="C20026" s="5"/>
      <c r="D20026" s="5"/>
      <c r="E20026" s="5"/>
      <c r="F20026" s="5"/>
      <c r="G20026" s="5"/>
      <c r="H20026" s="5"/>
      <c r="I20026" s="5"/>
      <c r="J20026" s="5"/>
      <c r="K20026" s="5"/>
      <c r="L20026" s="5"/>
      <c r="M20026" s="5"/>
      <c r="N20026" s="5"/>
      <c r="O20026" s="5"/>
      <c r="P20026" s="5"/>
      <c r="Q20026" s="5"/>
      <c r="R20026" s="5"/>
      <c r="S20026" s="5"/>
      <c r="T20026" s="5"/>
      <c r="U20026" s="5"/>
      <c r="V20026" s="5"/>
      <c r="W20026" s="5"/>
      <c r="X20026" s="5"/>
      <c r="Y20026" s="5"/>
      <c r="Z20026" s="5"/>
      <c r="AA20026" s="5"/>
      <c r="AB20026" s="5"/>
      <c r="AC20026" s="5"/>
      <c r="AD20026" s="5"/>
      <c r="AE20026" s="5"/>
      <c r="AF20026" s="5"/>
      <c r="AG20026" s="11"/>
    </row>
    <row r="20027" spans="1:33">
      <c r="A20027" s="5"/>
      <c r="B20027" s="5"/>
      <c r="C20027" s="5"/>
      <c r="D20027" s="5"/>
      <c r="E20027" s="5"/>
      <c r="F20027" s="5"/>
      <c r="G20027" s="5"/>
      <c r="H20027" s="5"/>
      <c r="I20027" s="5"/>
      <c r="J20027" s="5"/>
      <c r="K20027" s="5"/>
      <c r="L20027" s="5"/>
      <c r="M20027" s="5"/>
      <c r="N20027" s="5"/>
      <c r="O20027" s="5"/>
      <c r="P20027" s="5"/>
      <c r="Q20027" s="5"/>
      <c r="R20027" s="5"/>
      <c r="S20027" s="5"/>
      <c r="T20027" s="5"/>
      <c r="U20027" s="5"/>
      <c r="V20027" s="5"/>
      <c r="W20027" s="5"/>
      <c r="X20027" s="5"/>
      <c r="Y20027" s="5"/>
      <c r="Z20027" s="5"/>
      <c r="AA20027" s="5"/>
      <c r="AB20027" s="5"/>
      <c r="AC20027" s="5"/>
      <c r="AD20027" s="5"/>
      <c r="AE20027" s="5"/>
      <c r="AF20027" s="5"/>
      <c r="AG20027" s="11"/>
    </row>
    <row r="20028" spans="1:33">
      <c r="A20028" s="5"/>
      <c r="B20028" s="5"/>
      <c r="C20028" s="5"/>
      <c r="D20028" s="5"/>
      <c r="E20028" s="5"/>
      <c r="F20028" s="5"/>
      <c r="G20028" s="5"/>
      <c r="H20028" s="5"/>
      <c r="I20028" s="5"/>
      <c r="J20028" s="5"/>
      <c r="K20028" s="5"/>
      <c r="L20028" s="5"/>
      <c r="M20028" s="5"/>
      <c r="N20028" s="5"/>
      <c r="O20028" s="5"/>
      <c r="P20028" s="5"/>
      <c r="Q20028" s="5"/>
      <c r="R20028" s="5"/>
      <c r="S20028" s="5"/>
      <c r="T20028" s="5"/>
      <c r="U20028" s="5"/>
      <c r="V20028" s="5"/>
      <c r="W20028" s="5"/>
      <c r="X20028" s="5"/>
      <c r="Y20028" s="5"/>
      <c r="Z20028" s="5"/>
      <c r="AA20028" s="5"/>
      <c r="AB20028" s="5"/>
      <c r="AC20028" s="5"/>
      <c r="AD20028" s="5"/>
      <c r="AE20028" s="5"/>
      <c r="AF20028" s="5"/>
      <c r="AG20028" s="11"/>
    </row>
    <row r="20029" spans="1:33">
      <c r="A20029" s="5"/>
      <c r="B20029" s="5"/>
      <c r="C20029" s="5"/>
      <c r="D20029" s="5"/>
      <c r="E20029" s="5"/>
      <c r="F20029" s="5"/>
      <c r="G20029" s="5"/>
      <c r="H20029" s="5"/>
      <c r="I20029" s="5"/>
      <c r="J20029" s="5"/>
      <c r="K20029" s="5"/>
      <c r="L20029" s="5"/>
      <c r="M20029" s="5"/>
      <c r="N20029" s="5"/>
      <c r="O20029" s="5"/>
      <c r="P20029" s="5"/>
      <c r="Q20029" s="5"/>
      <c r="R20029" s="5"/>
      <c r="S20029" s="5"/>
      <c r="T20029" s="5"/>
      <c r="U20029" s="5"/>
      <c r="V20029" s="5"/>
      <c r="W20029" s="5"/>
      <c r="X20029" s="5"/>
      <c r="Y20029" s="5"/>
      <c r="Z20029" s="5"/>
      <c r="AA20029" s="5"/>
      <c r="AB20029" s="5"/>
      <c r="AC20029" s="5"/>
      <c r="AD20029" s="5"/>
      <c r="AE20029" s="5"/>
      <c r="AF20029" s="5"/>
      <c r="AG20029" s="11"/>
    </row>
    <row r="20030" spans="1:33">
      <c r="A20030" s="5"/>
      <c r="B20030" s="5"/>
      <c r="C20030" s="5"/>
      <c r="D20030" s="5"/>
      <c r="E20030" s="5"/>
      <c r="F20030" s="5"/>
      <c r="G20030" s="5"/>
      <c r="H20030" s="5"/>
      <c r="I20030" s="5"/>
      <c r="J20030" s="5"/>
      <c r="K20030" s="5"/>
      <c r="L20030" s="5"/>
      <c r="M20030" s="5"/>
      <c r="N20030" s="5"/>
      <c r="O20030" s="5"/>
      <c r="P20030" s="5"/>
      <c r="Q20030" s="5"/>
      <c r="R20030" s="5"/>
      <c r="S20030" s="5"/>
      <c r="T20030" s="5"/>
      <c r="U20030" s="5"/>
      <c r="V20030" s="5"/>
      <c r="W20030" s="5"/>
      <c r="X20030" s="5"/>
      <c r="Y20030" s="5"/>
      <c r="Z20030" s="5"/>
      <c r="AA20030" s="5"/>
      <c r="AB20030" s="5"/>
      <c r="AC20030" s="5"/>
      <c r="AD20030" s="5"/>
      <c r="AE20030" s="5"/>
      <c r="AF20030" s="5"/>
      <c r="AG20030" s="11"/>
    </row>
    <row r="20031" spans="1:33">
      <c r="A20031" s="5"/>
      <c r="B20031" s="5"/>
      <c r="C20031" s="5"/>
      <c r="D20031" s="5"/>
      <c r="E20031" s="5"/>
      <c r="F20031" s="5"/>
      <c r="G20031" s="5"/>
      <c r="H20031" s="5"/>
      <c r="I20031" s="5"/>
      <c r="J20031" s="5"/>
      <c r="K20031" s="5"/>
      <c r="L20031" s="5"/>
      <c r="M20031" s="5"/>
      <c r="N20031" s="5"/>
      <c r="O20031" s="5"/>
      <c r="P20031" s="5"/>
      <c r="Q20031" s="5"/>
      <c r="R20031" s="5"/>
      <c r="S20031" s="5"/>
      <c r="T20031" s="5"/>
      <c r="U20031" s="5"/>
      <c r="V20031" s="5"/>
      <c r="W20031" s="5"/>
      <c r="X20031" s="5"/>
      <c r="Y20031" s="5"/>
      <c r="Z20031" s="5"/>
      <c r="AA20031" s="5"/>
      <c r="AB20031" s="5"/>
      <c r="AC20031" s="5"/>
      <c r="AD20031" s="5"/>
      <c r="AE20031" s="5"/>
      <c r="AF20031" s="5"/>
      <c r="AG20031" s="11"/>
    </row>
    <row r="20032" spans="1:33">
      <c r="A20032" s="5"/>
      <c r="B20032" s="5"/>
      <c r="C20032" s="5"/>
      <c r="D20032" s="5"/>
      <c r="E20032" s="5"/>
      <c r="F20032" s="5"/>
      <c r="G20032" s="5"/>
      <c r="H20032" s="5"/>
      <c r="I20032" s="5"/>
      <c r="J20032" s="5"/>
      <c r="K20032" s="5"/>
      <c r="L20032" s="5"/>
      <c r="M20032" s="5"/>
      <c r="N20032" s="5"/>
      <c r="O20032" s="5"/>
      <c r="P20032" s="5"/>
      <c r="Q20032" s="5"/>
      <c r="R20032" s="5"/>
      <c r="S20032" s="5"/>
      <c r="T20032" s="5"/>
      <c r="U20032" s="5"/>
      <c r="V20032" s="5"/>
      <c r="W20032" s="5"/>
      <c r="X20032" s="5"/>
      <c r="Y20032" s="5"/>
      <c r="Z20032" s="5"/>
      <c r="AA20032" s="5"/>
      <c r="AB20032" s="5"/>
      <c r="AC20032" s="5"/>
      <c r="AD20032" s="5"/>
      <c r="AE20032" s="5"/>
      <c r="AF20032" s="5"/>
      <c r="AG20032" s="11"/>
    </row>
    <row r="20033" spans="1:33">
      <c r="A20033" s="5"/>
      <c r="B20033" s="5"/>
      <c r="C20033" s="5"/>
      <c r="D20033" s="5"/>
      <c r="E20033" s="5"/>
      <c r="F20033" s="5"/>
      <c r="G20033" s="5"/>
      <c r="H20033" s="5"/>
      <c r="I20033" s="5"/>
      <c r="J20033" s="5"/>
      <c r="K20033" s="5"/>
      <c r="L20033" s="5"/>
      <c r="M20033" s="5"/>
      <c r="N20033" s="5"/>
      <c r="O20033" s="5"/>
      <c r="P20033" s="5"/>
      <c r="Q20033" s="5"/>
      <c r="R20033" s="5"/>
      <c r="S20033" s="5"/>
      <c r="T20033" s="5"/>
      <c r="U20033" s="5"/>
      <c r="V20033" s="5"/>
      <c r="W20033" s="5"/>
      <c r="X20033" s="5"/>
      <c r="Y20033" s="5"/>
      <c r="Z20033" s="5"/>
      <c r="AA20033" s="5"/>
      <c r="AB20033" s="5"/>
      <c r="AC20033" s="5"/>
      <c r="AD20033" s="5"/>
      <c r="AE20033" s="5"/>
      <c r="AF20033" s="5"/>
      <c r="AG20033" s="11"/>
    </row>
    <row r="20034" spans="1:33">
      <c r="A20034" s="5"/>
      <c r="B20034" s="5"/>
      <c r="C20034" s="5"/>
      <c r="D20034" s="5"/>
      <c r="E20034" s="5"/>
      <c r="F20034" s="5"/>
      <c r="G20034" s="5"/>
      <c r="H20034" s="5"/>
      <c r="I20034" s="5"/>
      <c r="J20034" s="5"/>
      <c r="K20034" s="5"/>
      <c r="L20034" s="5"/>
      <c r="M20034" s="5"/>
      <c r="N20034" s="5"/>
      <c r="O20034" s="5"/>
      <c r="P20034" s="5"/>
      <c r="Q20034" s="5"/>
      <c r="R20034" s="5"/>
      <c r="S20034" s="5"/>
      <c r="T20034" s="5"/>
      <c r="U20034" s="5"/>
      <c r="V20034" s="5"/>
      <c r="W20034" s="5"/>
      <c r="X20034" s="5"/>
      <c r="Y20034" s="5"/>
      <c r="Z20034" s="5"/>
      <c r="AA20034" s="5"/>
      <c r="AB20034" s="5"/>
      <c r="AC20034" s="5"/>
      <c r="AD20034" s="5"/>
      <c r="AE20034" s="5"/>
      <c r="AF20034" s="5"/>
      <c r="AG20034" s="11"/>
    </row>
    <row r="20035" spans="1:33">
      <c r="A20035" s="5"/>
      <c r="B20035" s="5"/>
      <c r="C20035" s="5"/>
      <c r="D20035" s="5"/>
      <c r="E20035" s="5"/>
      <c r="F20035" s="5"/>
      <c r="G20035" s="5"/>
      <c r="H20035" s="5"/>
      <c r="I20035" s="5"/>
      <c r="J20035" s="5"/>
      <c r="K20035" s="5"/>
      <c r="L20035" s="5"/>
      <c r="M20035" s="5"/>
      <c r="N20035" s="5"/>
      <c r="O20035" s="5"/>
      <c r="P20035" s="5"/>
      <c r="Q20035" s="5"/>
      <c r="R20035" s="5"/>
      <c r="S20035" s="5"/>
      <c r="T20035" s="5"/>
      <c r="U20035" s="5"/>
      <c r="V20035" s="5"/>
      <c r="W20035" s="5"/>
      <c r="X20035" s="5"/>
      <c r="Y20035" s="5"/>
      <c r="Z20035" s="5"/>
      <c r="AA20035" s="5"/>
      <c r="AB20035" s="5"/>
      <c r="AC20035" s="5"/>
      <c r="AD20035" s="5"/>
      <c r="AE20035" s="5"/>
      <c r="AF20035" s="5"/>
      <c r="AG20035" s="11"/>
    </row>
    <row r="20036" spans="1:33">
      <c r="A20036" s="5"/>
      <c r="B20036" s="5"/>
      <c r="C20036" s="5"/>
      <c r="D20036" s="5"/>
      <c r="E20036" s="5"/>
      <c r="F20036" s="5"/>
      <c r="G20036" s="5"/>
      <c r="H20036" s="5"/>
      <c r="I20036" s="5"/>
      <c r="J20036" s="5"/>
      <c r="K20036" s="5"/>
      <c r="L20036" s="5"/>
      <c r="M20036" s="5"/>
      <c r="N20036" s="5"/>
      <c r="O20036" s="5"/>
      <c r="P20036" s="5"/>
      <c r="Q20036" s="5"/>
      <c r="R20036" s="5"/>
      <c r="S20036" s="5"/>
      <c r="T20036" s="5"/>
      <c r="U20036" s="5"/>
      <c r="V20036" s="5"/>
      <c r="W20036" s="5"/>
      <c r="X20036" s="5"/>
      <c r="Y20036" s="5"/>
      <c r="Z20036" s="5"/>
      <c r="AA20036" s="5"/>
      <c r="AB20036" s="5"/>
      <c r="AC20036" s="5"/>
      <c r="AD20036" s="5"/>
      <c r="AE20036" s="5"/>
      <c r="AF20036" s="5"/>
      <c r="AG20036" s="11"/>
    </row>
    <row r="20037" spans="1:33">
      <c r="A20037" s="5"/>
      <c r="B20037" s="5"/>
      <c r="C20037" s="5"/>
      <c r="D20037" s="5"/>
      <c r="E20037" s="5"/>
      <c r="F20037" s="5"/>
      <c r="G20037" s="5"/>
      <c r="H20037" s="5"/>
      <c r="I20037" s="5"/>
      <c r="J20037" s="5"/>
      <c r="K20037" s="5"/>
      <c r="L20037" s="5"/>
      <c r="M20037" s="5"/>
      <c r="N20037" s="5"/>
      <c r="O20037" s="5"/>
      <c r="P20037" s="5"/>
      <c r="Q20037" s="5"/>
      <c r="R20037" s="5"/>
      <c r="S20037" s="5"/>
      <c r="T20037" s="5"/>
      <c r="U20037" s="5"/>
      <c r="V20037" s="5"/>
      <c r="W20037" s="5"/>
      <c r="X20037" s="5"/>
      <c r="Y20037" s="5"/>
      <c r="Z20037" s="5"/>
      <c r="AA20037" s="5"/>
      <c r="AB20037" s="5"/>
      <c r="AC20037" s="5"/>
      <c r="AD20037" s="5"/>
      <c r="AE20037" s="5"/>
      <c r="AF20037" s="5"/>
      <c r="AG20037" s="11"/>
    </row>
    <row r="20038" spans="1:33">
      <c r="A20038" s="5"/>
      <c r="B20038" s="5"/>
      <c r="C20038" s="5"/>
      <c r="D20038" s="5"/>
      <c r="E20038" s="5"/>
      <c r="F20038" s="5"/>
      <c r="G20038" s="5"/>
      <c r="H20038" s="5"/>
      <c r="I20038" s="5"/>
      <c r="J20038" s="5"/>
      <c r="K20038" s="5"/>
      <c r="L20038" s="5"/>
      <c r="M20038" s="5"/>
      <c r="N20038" s="5"/>
      <c r="O20038" s="5"/>
      <c r="P20038" s="5"/>
      <c r="Q20038" s="5"/>
      <c r="R20038" s="5"/>
      <c r="S20038" s="5"/>
      <c r="T20038" s="5"/>
      <c r="U20038" s="5"/>
      <c r="V20038" s="5"/>
      <c r="W20038" s="5"/>
      <c r="X20038" s="5"/>
      <c r="Y20038" s="5"/>
      <c r="Z20038" s="5"/>
      <c r="AA20038" s="5"/>
      <c r="AB20038" s="5"/>
      <c r="AC20038" s="5"/>
      <c r="AD20038" s="5"/>
      <c r="AE20038" s="5"/>
      <c r="AF20038" s="5"/>
      <c r="AG20038" s="11"/>
    </row>
    <row r="20039" spans="1:33">
      <c r="A20039" s="5"/>
      <c r="B20039" s="5"/>
      <c r="C20039" s="5"/>
      <c r="D20039" s="5"/>
      <c r="E20039" s="5"/>
      <c r="F20039" s="5"/>
      <c r="G20039" s="5"/>
      <c r="H20039" s="5"/>
      <c r="I20039" s="5"/>
      <c r="J20039" s="5"/>
      <c r="K20039" s="5"/>
      <c r="L20039" s="5"/>
      <c r="M20039" s="5"/>
      <c r="N20039" s="5"/>
      <c r="O20039" s="5"/>
      <c r="P20039" s="5"/>
      <c r="Q20039" s="5"/>
      <c r="R20039" s="5"/>
      <c r="S20039" s="5"/>
      <c r="T20039" s="5"/>
      <c r="U20039" s="5"/>
      <c r="V20039" s="5"/>
      <c r="W20039" s="5"/>
      <c r="X20039" s="5"/>
      <c r="Y20039" s="5"/>
      <c r="Z20039" s="5"/>
      <c r="AA20039" s="5"/>
      <c r="AB20039" s="5"/>
      <c r="AC20039" s="5"/>
      <c r="AD20039" s="5"/>
      <c r="AE20039" s="5"/>
      <c r="AF20039" s="5"/>
      <c r="AG20039" s="11"/>
    </row>
    <row r="20040" spans="1:33">
      <c r="A20040" s="5"/>
      <c r="B20040" s="5"/>
      <c r="C20040" s="5"/>
      <c r="D20040" s="5"/>
      <c r="E20040" s="5"/>
      <c r="F20040" s="5"/>
      <c r="G20040" s="5"/>
      <c r="H20040" s="5"/>
      <c r="I20040" s="5"/>
      <c r="J20040" s="5"/>
      <c r="K20040" s="5"/>
      <c r="L20040" s="5"/>
      <c r="M20040" s="5"/>
      <c r="N20040" s="5"/>
      <c r="O20040" s="5"/>
      <c r="P20040" s="5"/>
      <c r="Q20040" s="5"/>
      <c r="R20040" s="5"/>
      <c r="S20040" s="5"/>
      <c r="T20040" s="5"/>
      <c r="U20040" s="5"/>
      <c r="V20040" s="5"/>
      <c r="W20040" s="5"/>
      <c r="X20040" s="5"/>
      <c r="Y20040" s="5"/>
      <c r="Z20040" s="5"/>
      <c r="AA20040" s="5"/>
      <c r="AB20040" s="5"/>
      <c r="AC20040" s="5"/>
      <c r="AD20040" s="5"/>
      <c r="AE20040" s="5"/>
      <c r="AF20040" s="5"/>
      <c r="AG20040" s="11"/>
    </row>
    <row r="20041" spans="1:33">
      <c r="A20041" s="5"/>
      <c r="B20041" s="5"/>
      <c r="C20041" s="5"/>
      <c r="D20041" s="5"/>
      <c r="E20041" s="5"/>
      <c r="F20041" s="5"/>
      <c r="G20041" s="5"/>
      <c r="H20041" s="5"/>
      <c r="I20041" s="5"/>
      <c r="J20041" s="5"/>
      <c r="K20041" s="5"/>
      <c r="L20041" s="5"/>
      <c r="M20041" s="5"/>
      <c r="N20041" s="5"/>
      <c r="O20041" s="5"/>
      <c r="P20041" s="5"/>
      <c r="Q20041" s="5"/>
      <c r="R20041" s="5"/>
      <c r="S20041" s="5"/>
      <c r="T20041" s="5"/>
      <c r="U20041" s="5"/>
      <c r="V20041" s="5"/>
      <c r="W20041" s="5"/>
      <c r="X20041" s="5"/>
      <c r="Y20041" s="5"/>
      <c r="Z20041" s="5"/>
      <c r="AA20041" s="5"/>
      <c r="AB20041" s="5"/>
      <c r="AC20041" s="5"/>
      <c r="AD20041" s="5"/>
      <c r="AE20041" s="5"/>
      <c r="AF20041" s="5"/>
      <c r="AG20041" s="11"/>
    </row>
    <row r="20042" spans="1:33">
      <c r="A20042" s="5"/>
      <c r="B20042" s="5"/>
      <c r="C20042" s="5"/>
      <c r="D20042" s="5"/>
      <c r="E20042" s="5"/>
      <c r="F20042" s="5"/>
      <c r="G20042" s="5"/>
      <c r="H20042" s="5"/>
      <c r="I20042" s="5"/>
      <c r="J20042" s="5"/>
      <c r="K20042" s="5"/>
      <c r="L20042" s="5"/>
      <c r="M20042" s="5"/>
      <c r="N20042" s="5"/>
      <c r="O20042" s="5"/>
      <c r="P20042" s="5"/>
      <c r="Q20042" s="5"/>
      <c r="R20042" s="5"/>
      <c r="S20042" s="5"/>
      <c r="T20042" s="5"/>
      <c r="U20042" s="5"/>
      <c r="V20042" s="5"/>
      <c r="W20042" s="5"/>
      <c r="X20042" s="5"/>
      <c r="Y20042" s="5"/>
      <c r="Z20042" s="5"/>
      <c r="AA20042" s="5"/>
      <c r="AB20042" s="5"/>
      <c r="AC20042" s="5"/>
      <c r="AD20042" s="5"/>
      <c r="AE20042" s="5"/>
      <c r="AF20042" s="5"/>
      <c r="AG20042" s="11"/>
    </row>
    <row r="20043" spans="1:33">
      <c r="A20043" s="5"/>
      <c r="B20043" s="5"/>
      <c r="C20043" s="5"/>
      <c r="D20043" s="5"/>
      <c r="E20043" s="5"/>
      <c r="F20043" s="5"/>
      <c r="G20043" s="5"/>
      <c r="H20043" s="5"/>
      <c r="I20043" s="5"/>
      <c r="J20043" s="5"/>
      <c r="K20043" s="5"/>
      <c r="L20043" s="5"/>
      <c r="M20043" s="5"/>
      <c r="N20043" s="5"/>
      <c r="O20043" s="5"/>
      <c r="P20043" s="5"/>
      <c r="Q20043" s="5"/>
      <c r="R20043" s="5"/>
      <c r="S20043" s="5"/>
      <c r="T20043" s="5"/>
      <c r="U20043" s="5"/>
      <c r="V20043" s="5"/>
      <c r="W20043" s="5"/>
      <c r="X20043" s="5"/>
      <c r="Y20043" s="5"/>
      <c r="Z20043" s="5"/>
      <c r="AA20043" s="5"/>
      <c r="AB20043" s="5"/>
      <c r="AC20043" s="5"/>
      <c r="AD20043" s="5"/>
      <c r="AE20043" s="5"/>
      <c r="AF20043" s="5"/>
      <c r="AG20043" s="11"/>
    </row>
    <row r="20044" spans="1:33">
      <c r="A20044" s="5"/>
      <c r="B20044" s="5"/>
      <c r="C20044" s="5"/>
      <c r="D20044" s="5"/>
      <c r="E20044" s="5"/>
      <c r="F20044" s="5"/>
      <c r="G20044" s="5"/>
      <c r="H20044" s="5"/>
      <c r="I20044" s="5"/>
      <c r="J20044" s="5"/>
      <c r="K20044" s="5"/>
      <c r="L20044" s="5"/>
      <c r="M20044" s="5"/>
      <c r="N20044" s="5"/>
      <c r="O20044" s="5"/>
      <c r="P20044" s="5"/>
      <c r="Q20044" s="5"/>
      <c r="R20044" s="5"/>
      <c r="S20044" s="5"/>
      <c r="T20044" s="5"/>
      <c r="U20044" s="5"/>
      <c r="V20044" s="5"/>
      <c r="W20044" s="5"/>
      <c r="X20044" s="5"/>
      <c r="Y20044" s="5"/>
      <c r="Z20044" s="5"/>
      <c r="AA20044" s="5"/>
      <c r="AB20044" s="5"/>
      <c r="AC20044" s="5"/>
      <c r="AD20044" s="5"/>
      <c r="AE20044" s="5"/>
      <c r="AF20044" s="5"/>
      <c r="AG20044" s="11"/>
    </row>
    <row r="20045" spans="1:33">
      <c r="A20045" s="5"/>
      <c r="B20045" s="5"/>
      <c r="C20045" s="5"/>
      <c r="D20045" s="5"/>
      <c r="E20045" s="5"/>
      <c r="F20045" s="5"/>
      <c r="G20045" s="5"/>
      <c r="H20045" s="5"/>
      <c r="I20045" s="5"/>
      <c r="J20045" s="5"/>
      <c r="K20045" s="5"/>
      <c r="L20045" s="5"/>
      <c r="M20045" s="5"/>
      <c r="N20045" s="5"/>
      <c r="O20045" s="5"/>
      <c r="P20045" s="5"/>
      <c r="Q20045" s="5"/>
      <c r="R20045" s="5"/>
      <c r="S20045" s="5"/>
      <c r="T20045" s="5"/>
      <c r="U20045" s="5"/>
      <c r="V20045" s="5"/>
      <c r="W20045" s="5"/>
      <c r="X20045" s="5"/>
      <c r="Y20045" s="5"/>
      <c r="Z20045" s="5"/>
      <c r="AA20045" s="5"/>
      <c r="AB20045" s="5"/>
      <c r="AC20045" s="5"/>
      <c r="AD20045" s="5"/>
      <c r="AE20045" s="5"/>
      <c r="AF20045" s="5"/>
      <c r="AG20045" s="11"/>
    </row>
    <row r="20046" spans="1:33">
      <c r="A20046" s="5"/>
      <c r="B20046" s="5"/>
      <c r="C20046" s="5"/>
      <c r="D20046" s="5"/>
      <c r="E20046" s="5"/>
      <c r="F20046" s="5"/>
      <c r="G20046" s="5"/>
      <c r="H20046" s="5"/>
      <c r="I20046" s="5"/>
      <c r="J20046" s="5"/>
      <c r="K20046" s="5"/>
      <c r="L20046" s="5"/>
      <c r="M20046" s="5"/>
      <c r="N20046" s="5"/>
      <c r="O20046" s="5"/>
      <c r="P20046" s="5"/>
      <c r="Q20046" s="5"/>
      <c r="R20046" s="5"/>
      <c r="S20046" s="5"/>
      <c r="T20046" s="5"/>
      <c r="U20046" s="5"/>
      <c r="V20046" s="5"/>
      <c r="W20046" s="5"/>
      <c r="X20046" s="5"/>
      <c r="Y20046" s="5"/>
      <c r="Z20046" s="5"/>
      <c r="AA20046" s="5"/>
      <c r="AB20046" s="5"/>
      <c r="AC20046" s="5"/>
      <c r="AD20046" s="5"/>
      <c r="AE20046" s="5"/>
      <c r="AF20046" s="5"/>
      <c r="AG20046" s="11"/>
    </row>
    <row r="20047" spans="1:33">
      <c r="A20047" s="5"/>
      <c r="B20047" s="5"/>
      <c r="C20047" s="5"/>
      <c r="D20047" s="5"/>
      <c r="E20047" s="5"/>
      <c r="F20047" s="5"/>
      <c r="G20047" s="5"/>
      <c r="H20047" s="5"/>
      <c r="I20047" s="5"/>
      <c r="J20047" s="5"/>
      <c r="K20047" s="5"/>
      <c r="L20047" s="5"/>
      <c r="M20047" s="5"/>
      <c r="N20047" s="5"/>
      <c r="O20047" s="5"/>
      <c r="P20047" s="5"/>
      <c r="Q20047" s="5"/>
      <c r="R20047" s="5"/>
      <c r="S20047" s="5"/>
      <c r="T20047" s="5"/>
      <c r="U20047" s="5"/>
      <c r="V20047" s="5"/>
      <c r="W20047" s="5"/>
      <c r="X20047" s="5"/>
      <c r="Y20047" s="5"/>
      <c r="Z20047" s="5"/>
      <c r="AA20047" s="5"/>
      <c r="AB20047" s="5"/>
      <c r="AC20047" s="5"/>
      <c r="AD20047" s="5"/>
      <c r="AE20047" s="5"/>
      <c r="AF20047" s="5"/>
      <c r="AG20047" s="11"/>
    </row>
    <row r="20048" spans="1:33">
      <c r="A20048" s="5"/>
      <c r="B20048" s="5"/>
      <c r="C20048" s="5"/>
      <c r="D20048" s="5"/>
      <c r="E20048" s="5"/>
      <c r="F20048" s="5"/>
      <c r="G20048" s="5"/>
      <c r="H20048" s="5"/>
      <c r="I20048" s="5"/>
      <c r="J20048" s="5"/>
      <c r="K20048" s="5"/>
      <c r="L20048" s="5"/>
      <c r="M20048" s="5"/>
      <c r="N20048" s="5"/>
      <c r="O20048" s="5"/>
      <c r="P20048" s="5"/>
      <c r="Q20048" s="5"/>
      <c r="R20048" s="5"/>
      <c r="S20048" s="5"/>
      <c r="T20048" s="5"/>
      <c r="U20048" s="5"/>
      <c r="V20048" s="5"/>
      <c r="W20048" s="5"/>
      <c r="X20048" s="5"/>
      <c r="Y20048" s="5"/>
      <c r="Z20048" s="5"/>
      <c r="AA20048" s="5"/>
      <c r="AB20048" s="5"/>
      <c r="AC20048" s="5"/>
      <c r="AD20048" s="5"/>
      <c r="AE20048" s="5"/>
      <c r="AF20048" s="5"/>
      <c r="AG20048" s="11"/>
    </row>
    <row r="20049" spans="1:33">
      <c r="A20049" s="5"/>
      <c r="B20049" s="5"/>
      <c r="C20049" s="5"/>
      <c r="D20049" s="5"/>
      <c r="E20049" s="5"/>
      <c r="F20049" s="5"/>
      <c r="G20049" s="5"/>
      <c r="H20049" s="5"/>
      <c r="I20049" s="5"/>
      <c r="J20049" s="5"/>
      <c r="K20049" s="5"/>
      <c r="L20049" s="5"/>
      <c r="M20049" s="5"/>
      <c r="N20049" s="5"/>
      <c r="O20049" s="5"/>
      <c r="P20049" s="5"/>
      <c r="Q20049" s="5"/>
      <c r="R20049" s="5"/>
      <c r="S20049" s="5"/>
      <c r="T20049" s="5"/>
      <c r="U20049" s="5"/>
      <c r="V20049" s="5"/>
      <c r="W20049" s="5"/>
      <c r="X20049" s="5"/>
      <c r="Y20049" s="5"/>
      <c r="Z20049" s="5"/>
      <c r="AA20049" s="5"/>
      <c r="AB20049" s="5"/>
      <c r="AC20049" s="5"/>
      <c r="AD20049" s="5"/>
      <c r="AE20049" s="5"/>
      <c r="AF20049" s="5"/>
      <c r="AG20049" s="11"/>
    </row>
    <row r="20050" spans="1:33">
      <c r="A20050" s="5"/>
      <c r="B20050" s="5"/>
      <c r="C20050" s="5"/>
      <c r="D20050" s="5"/>
      <c r="E20050" s="5"/>
      <c r="F20050" s="5"/>
      <c r="G20050" s="5"/>
      <c r="H20050" s="5"/>
      <c r="I20050" s="5"/>
      <c r="J20050" s="5"/>
      <c r="K20050" s="5"/>
      <c r="L20050" s="5"/>
      <c r="M20050" s="5"/>
      <c r="N20050" s="5"/>
      <c r="O20050" s="5"/>
      <c r="P20050" s="5"/>
      <c r="Q20050" s="5"/>
      <c r="R20050" s="5"/>
      <c r="S20050" s="5"/>
      <c r="T20050" s="5"/>
      <c r="U20050" s="5"/>
      <c r="V20050" s="5"/>
      <c r="W20050" s="5"/>
      <c r="X20050" s="5"/>
      <c r="Y20050" s="5"/>
      <c r="Z20050" s="5"/>
      <c r="AA20050" s="5"/>
      <c r="AB20050" s="5"/>
      <c r="AC20050" s="5"/>
      <c r="AD20050" s="5"/>
      <c r="AE20050" s="5"/>
      <c r="AF20050" s="5"/>
      <c r="AG20050" s="11"/>
    </row>
    <row r="20051" spans="1:33">
      <c r="A20051" s="5"/>
      <c r="B20051" s="5"/>
      <c r="C20051" s="5"/>
      <c r="D20051" s="5"/>
      <c r="E20051" s="5"/>
      <c r="F20051" s="5"/>
      <c r="G20051" s="5"/>
      <c r="H20051" s="5"/>
      <c r="I20051" s="5"/>
      <c r="J20051" s="5"/>
      <c r="K20051" s="5"/>
      <c r="L20051" s="5"/>
      <c r="M20051" s="5"/>
      <c r="N20051" s="5"/>
      <c r="O20051" s="5"/>
      <c r="P20051" s="5"/>
      <c r="Q20051" s="5"/>
      <c r="R20051" s="5"/>
      <c r="S20051" s="5"/>
      <c r="T20051" s="5"/>
      <c r="U20051" s="5"/>
      <c r="V20051" s="5"/>
      <c r="W20051" s="5"/>
      <c r="X20051" s="5"/>
      <c r="Y20051" s="5"/>
      <c r="Z20051" s="5"/>
      <c r="AA20051" s="5"/>
      <c r="AB20051" s="5"/>
      <c r="AC20051" s="5"/>
      <c r="AD20051" s="5"/>
      <c r="AE20051" s="5"/>
      <c r="AF20051" s="5"/>
      <c r="AG20051" s="11"/>
    </row>
    <row r="20052" spans="1:33">
      <c r="A20052" s="5"/>
      <c r="B20052" s="5"/>
      <c r="C20052" s="5"/>
      <c r="D20052" s="5"/>
      <c r="E20052" s="5"/>
      <c r="F20052" s="5"/>
      <c r="G20052" s="5"/>
      <c r="H20052" s="5"/>
      <c r="I20052" s="5"/>
      <c r="J20052" s="5"/>
      <c r="K20052" s="5"/>
      <c r="L20052" s="5"/>
      <c r="M20052" s="5"/>
      <c r="N20052" s="5"/>
      <c r="O20052" s="5"/>
      <c r="P20052" s="5"/>
      <c r="Q20052" s="5"/>
      <c r="R20052" s="5"/>
      <c r="S20052" s="5"/>
      <c r="T20052" s="5"/>
      <c r="U20052" s="5"/>
      <c r="V20052" s="5"/>
      <c r="W20052" s="5"/>
      <c r="X20052" s="5"/>
      <c r="Y20052" s="5"/>
      <c r="Z20052" s="5"/>
      <c r="AA20052" s="5"/>
      <c r="AB20052" s="5"/>
      <c r="AC20052" s="5"/>
      <c r="AD20052" s="5"/>
      <c r="AE20052" s="5"/>
      <c r="AF20052" s="5"/>
      <c r="AG20052" s="11"/>
    </row>
    <row r="20053" spans="1:33">
      <c r="A20053" s="5"/>
      <c r="B20053" s="5"/>
      <c r="C20053" s="5"/>
      <c r="D20053" s="5"/>
      <c r="E20053" s="5"/>
      <c r="F20053" s="5"/>
      <c r="G20053" s="5"/>
      <c r="H20053" s="5"/>
      <c r="I20053" s="5"/>
      <c r="J20053" s="5"/>
      <c r="K20053" s="5"/>
      <c r="L20053" s="5"/>
      <c r="M20053" s="5"/>
      <c r="N20053" s="5"/>
      <c r="O20053" s="5"/>
      <c r="P20053" s="5"/>
      <c r="Q20053" s="5"/>
      <c r="R20053" s="5"/>
      <c r="S20053" s="5"/>
      <c r="T20053" s="5"/>
      <c r="U20053" s="5"/>
      <c r="V20053" s="5"/>
      <c r="W20053" s="5"/>
      <c r="X20053" s="5"/>
      <c r="Y20053" s="5"/>
      <c r="Z20053" s="5"/>
      <c r="AA20053" s="5"/>
      <c r="AB20053" s="5"/>
      <c r="AC20053" s="5"/>
      <c r="AD20053" s="5"/>
      <c r="AE20053" s="5"/>
      <c r="AF20053" s="5"/>
      <c r="AG20053" s="11"/>
    </row>
    <row r="20054" spans="1:33">
      <c r="A20054" s="5"/>
      <c r="B20054" s="5"/>
      <c r="C20054" s="5"/>
      <c r="D20054" s="5"/>
      <c r="E20054" s="5"/>
      <c r="F20054" s="5"/>
      <c r="G20054" s="5"/>
      <c r="H20054" s="5"/>
      <c r="I20054" s="5"/>
      <c r="J20054" s="5"/>
      <c r="K20054" s="5"/>
      <c r="L20054" s="5"/>
      <c r="M20054" s="5"/>
      <c r="N20054" s="5"/>
      <c r="O20054" s="5"/>
      <c r="P20054" s="5"/>
      <c r="Q20054" s="5"/>
      <c r="R20054" s="5"/>
      <c r="S20054" s="5"/>
      <c r="T20054" s="5"/>
      <c r="U20054" s="5"/>
      <c r="V20054" s="5"/>
      <c r="W20054" s="5"/>
      <c r="X20054" s="5"/>
      <c r="Y20054" s="5"/>
      <c r="Z20054" s="5"/>
      <c r="AA20054" s="5"/>
      <c r="AB20054" s="5"/>
      <c r="AC20054" s="5"/>
      <c r="AD20054" s="5"/>
      <c r="AE20054" s="5"/>
      <c r="AF20054" s="5"/>
      <c r="AG20054" s="11"/>
    </row>
    <row r="20055" spans="1:33">
      <c r="A20055" s="5"/>
      <c r="B20055" s="5"/>
      <c r="C20055" s="5"/>
      <c r="D20055" s="5"/>
      <c r="E20055" s="5"/>
      <c r="F20055" s="5"/>
      <c r="G20055" s="5"/>
      <c r="H20055" s="5"/>
      <c r="I20055" s="5"/>
      <c r="J20055" s="5"/>
      <c r="K20055" s="5"/>
      <c r="L20055" s="5"/>
      <c r="M20055" s="5"/>
      <c r="N20055" s="5"/>
      <c r="O20055" s="5"/>
      <c r="P20055" s="5"/>
      <c r="Q20055" s="5"/>
      <c r="R20055" s="5"/>
      <c r="S20055" s="5"/>
      <c r="T20055" s="5"/>
      <c r="U20055" s="5"/>
      <c r="V20055" s="5"/>
      <c r="W20055" s="5"/>
      <c r="X20055" s="5"/>
      <c r="Y20055" s="5"/>
      <c r="Z20055" s="5"/>
      <c r="AA20055" s="5"/>
      <c r="AB20055" s="5"/>
      <c r="AC20055" s="5"/>
      <c r="AD20055" s="5"/>
      <c r="AE20055" s="5"/>
      <c r="AF20055" s="5"/>
      <c r="AG20055" s="11"/>
    </row>
    <row r="20056" spans="1:33">
      <c r="A20056" s="5"/>
      <c r="B20056" s="5"/>
      <c r="C20056" s="5"/>
      <c r="D20056" s="5"/>
      <c r="E20056" s="5"/>
      <c r="F20056" s="5"/>
      <c r="G20056" s="5"/>
      <c r="H20056" s="5"/>
      <c r="I20056" s="5"/>
      <c r="J20056" s="5"/>
      <c r="K20056" s="5"/>
      <c r="L20056" s="5"/>
      <c r="M20056" s="5"/>
      <c r="N20056" s="5"/>
      <c r="O20056" s="5"/>
      <c r="P20056" s="5"/>
      <c r="Q20056" s="5"/>
      <c r="R20056" s="5"/>
      <c r="S20056" s="5"/>
      <c r="T20056" s="5"/>
      <c r="U20056" s="5"/>
      <c r="V20056" s="5"/>
      <c r="W20056" s="5"/>
      <c r="X20056" s="5"/>
      <c r="Y20056" s="5"/>
      <c r="Z20056" s="5"/>
      <c r="AA20056" s="5"/>
      <c r="AB20056" s="5"/>
      <c r="AC20056" s="5"/>
      <c r="AD20056" s="5"/>
      <c r="AE20056" s="5"/>
      <c r="AF20056" s="5"/>
      <c r="AG20056" s="11"/>
    </row>
    <row r="20057" spans="1:33">
      <c r="A20057" s="5"/>
      <c r="B20057" s="5"/>
      <c r="C20057" s="5"/>
      <c r="D20057" s="5"/>
      <c r="E20057" s="5"/>
      <c r="F20057" s="5"/>
      <c r="G20057" s="5"/>
      <c r="H20057" s="5"/>
      <c r="I20057" s="5"/>
      <c r="J20057" s="5"/>
      <c r="K20057" s="5"/>
      <c r="L20057" s="5"/>
      <c r="M20057" s="5"/>
      <c r="N20057" s="5"/>
      <c r="O20057" s="5"/>
      <c r="P20057" s="5"/>
      <c r="Q20057" s="5"/>
      <c r="R20057" s="5"/>
      <c r="S20057" s="5"/>
      <c r="T20057" s="5"/>
      <c r="U20057" s="5"/>
      <c r="V20057" s="5"/>
      <c r="W20057" s="5"/>
      <c r="X20057" s="5"/>
      <c r="Y20057" s="5"/>
      <c r="Z20057" s="5"/>
      <c r="AA20057" s="5"/>
      <c r="AB20057" s="5"/>
      <c r="AC20057" s="5"/>
      <c r="AD20057" s="5"/>
      <c r="AE20057" s="5"/>
      <c r="AF20057" s="5"/>
      <c r="AG20057" s="11"/>
    </row>
    <row r="20058" spans="1:33">
      <c r="A20058" s="5"/>
      <c r="B20058" s="5"/>
      <c r="C20058" s="5"/>
      <c r="D20058" s="5"/>
      <c r="E20058" s="5"/>
      <c r="F20058" s="5"/>
      <c r="G20058" s="5"/>
      <c r="H20058" s="5"/>
      <c r="I20058" s="5"/>
      <c r="J20058" s="5"/>
      <c r="K20058" s="5"/>
      <c r="L20058" s="5"/>
      <c r="M20058" s="5"/>
      <c r="N20058" s="5"/>
      <c r="O20058" s="5"/>
      <c r="P20058" s="5"/>
      <c r="Q20058" s="5"/>
      <c r="R20058" s="5"/>
      <c r="S20058" s="5"/>
      <c r="T20058" s="5"/>
      <c r="U20058" s="5"/>
      <c r="V20058" s="5"/>
      <c r="W20058" s="5"/>
      <c r="X20058" s="5"/>
      <c r="Y20058" s="5"/>
      <c r="Z20058" s="5"/>
      <c r="AA20058" s="5"/>
      <c r="AB20058" s="5"/>
      <c r="AC20058" s="5"/>
      <c r="AD20058" s="5"/>
      <c r="AE20058" s="5"/>
      <c r="AF20058" s="5"/>
      <c r="AG20058" s="11"/>
    </row>
    <row r="20059" spans="1:33">
      <c r="A20059" s="5"/>
      <c r="B20059" s="5"/>
      <c r="C20059" s="5"/>
      <c r="D20059" s="5"/>
      <c r="E20059" s="5"/>
      <c r="F20059" s="5"/>
      <c r="G20059" s="5"/>
      <c r="H20059" s="5"/>
      <c r="I20059" s="5"/>
      <c r="J20059" s="5"/>
      <c r="K20059" s="5"/>
      <c r="L20059" s="5"/>
      <c r="M20059" s="5"/>
      <c r="N20059" s="5"/>
      <c r="O20059" s="5"/>
      <c r="P20059" s="5"/>
      <c r="Q20059" s="5"/>
      <c r="R20059" s="5"/>
      <c r="S20059" s="5"/>
      <c r="T20059" s="5"/>
      <c r="U20059" s="5"/>
      <c r="V20059" s="5"/>
      <c r="W20059" s="5"/>
      <c r="X20059" s="5"/>
      <c r="Y20059" s="5"/>
      <c r="Z20059" s="5"/>
      <c r="AA20059" s="5"/>
      <c r="AB20059" s="5"/>
      <c r="AC20059" s="5"/>
      <c r="AD20059" s="5"/>
      <c r="AE20059" s="5"/>
      <c r="AF20059" s="5"/>
      <c r="AG20059" s="11"/>
    </row>
    <row r="20060" spans="1:33">
      <c r="A20060" s="5"/>
      <c r="B20060" s="5"/>
      <c r="C20060" s="5"/>
      <c r="D20060" s="5"/>
      <c r="E20060" s="5"/>
      <c r="F20060" s="5"/>
      <c r="G20060" s="5"/>
      <c r="H20060" s="5"/>
      <c r="I20060" s="5"/>
      <c r="J20060" s="5"/>
      <c r="K20060" s="5"/>
      <c r="L20060" s="5"/>
      <c r="M20060" s="5"/>
      <c r="N20060" s="5"/>
      <c r="O20060" s="5"/>
      <c r="P20060" s="5"/>
      <c r="Q20060" s="5"/>
      <c r="R20060" s="5"/>
      <c r="S20060" s="5"/>
      <c r="T20060" s="5"/>
      <c r="U20060" s="5"/>
      <c r="V20060" s="5"/>
      <c r="W20060" s="5"/>
      <c r="X20060" s="5"/>
      <c r="Y20060" s="5"/>
      <c r="Z20060" s="5"/>
      <c r="AA20060" s="5"/>
      <c r="AB20060" s="5"/>
      <c r="AC20060" s="5"/>
      <c r="AD20060" s="5"/>
      <c r="AE20060" s="5"/>
      <c r="AF20060" s="5"/>
      <c r="AG20060" s="11"/>
    </row>
    <row r="20061" spans="1:33">
      <c r="A20061" s="5"/>
      <c r="B20061" s="5"/>
      <c r="C20061" s="5"/>
      <c r="D20061" s="5"/>
      <c r="E20061" s="5"/>
      <c r="F20061" s="5"/>
      <c r="G20061" s="5"/>
      <c r="H20061" s="5"/>
      <c r="I20061" s="5"/>
      <c r="J20061" s="5"/>
      <c r="K20061" s="5"/>
      <c r="L20061" s="5"/>
      <c r="M20061" s="5"/>
      <c r="N20061" s="5"/>
      <c r="O20061" s="5"/>
      <c r="P20061" s="5"/>
      <c r="Q20061" s="5"/>
      <c r="R20061" s="5"/>
      <c r="S20061" s="5"/>
      <c r="T20061" s="5"/>
      <c r="U20061" s="5"/>
      <c r="V20061" s="5"/>
      <c r="W20061" s="5"/>
      <c r="X20061" s="5"/>
      <c r="Y20061" s="5"/>
      <c r="Z20061" s="5"/>
      <c r="AA20061" s="5"/>
      <c r="AB20061" s="5"/>
      <c r="AC20061" s="5"/>
      <c r="AD20061" s="5"/>
      <c r="AE20061" s="5"/>
      <c r="AF20061" s="5"/>
      <c r="AG20061" s="11"/>
    </row>
    <row r="20062" spans="1:33">
      <c r="A20062" s="5"/>
      <c r="B20062" s="5"/>
      <c r="C20062" s="5"/>
      <c r="D20062" s="5"/>
      <c r="E20062" s="5"/>
      <c r="F20062" s="5"/>
      <c r="G20062" s="5"/>
      <c r="H20062" s="5"/>
      <c r="I20062" s="5"/>
      <c r="J20062" s="5"/>
      <c r="K20062" s="5"/>
      <c r="L20062" s="5"/>
      <c r="M20062" s="5"/>
      <c r="N20062" s="5"/>
      <c r="O20062" s="5"/>
      <c r="P20062" s="5"/>
      <c r="Q20062" s="5"/>
      <c r="R20062" s="5"/>
      <c r="S20062" s="5"/>
      <c r="T20062" s="5"/>
      <c r="U20062" s="5"/>
      <c r="V20062" s="5"/>
      <c r="W20062" s="5"/>
      <c r="X20062" s="5"/>
      <c r="Y20062" s="5"/>
      <c r="Z20062" s="5"/>
      <c r="AA20062" s="5"/>
      <c r="AB20062" s="5"/>
      <c r="AC20062" s="5"/>
      <c r="AD20062" s="5"/>
      <c r="AE20062" s="5"/>
      <c r="AF20062" s="5"/>
      <c r="AG20062" s="11"/>
    </row>
    <row r="20063" spans="1:33">
      <c r="A20063" s="5"/>
      <c r="B20063" s="5"/>
      <c r="C20063" s="5"/>
      <c r="D20063" s="5"/>
      <c r="E20063" s="5"/>
      <c r="F20063" s="5"/>
      <c r="G20063" s="5"/>
      <c r="H20063" s="5"/>
      <c r="I20063" s="5"/>
      <c r="J20063" s="5"/>
      <c r="K20063" s="5"/>
      <c r="L20063" s="5"/>
      <c r="M20063" s="5"/>
      <c r="N20063" s="5"/>
      <c r="O20063" s="5"/>
      <c r="P20063" s="5"/>
      <c r="Q20063" s="5"/>
      <c r="R20063" s="5"/>
      <c r="S20063" s="5"/>
      <c r="T20063" s="5"/>
      <c r="U20063" s="5"/>
      <c r="V20063" s="5"/>
      <c r="W20063" s="5"/>
      <c r="X20063" s="5"/>
      <c r="Y20063" s="5"/>
      <c r="Z20063" s="5"/>
      <c r="AA20063" s="5"/>
      <c r="AB20063" s="5"/>
      <c r="AC20063" s="5"/>
      <c r="AD20063" s="5"/>
      <c r="AE20063" s="5"/>
      <c r="AF20063" s="5"/>
      <c r="AG20063" s="11"/>
    </row>
    <row r="20064" spans="1:33">
      <c r="A20064" s="5"/>
      <c r="B20064" s="5"/>
      <c r="C20064" s="5"/>
      <c r="D20064" s="5"/>
      <c r="E20064" s="5"/>
      <c r="F20064" s="5"/>
      <c r="G20064" s="5"/>
      <c r="H20064" s="5"/>
      <c r="I20064" s="5"/>
      <c r="J20064" s="5"/>
      <c r="K20064" s="5"/>
      <c r="L20064" s="5"/>
      <c r="M20064" s="5"/>
      <c r="N20064" s="5"/>
      <c r="O20064" s="5"/>
      <c r="P20064" s="5"/>
      <c r="Q20064" s="5"/>
      <c r="R20064" s="5"/>
      <c r="S20064" s="5"/>
      <c r="T20064" s="5"/>
      <c r="U20064" s="5"/>
      <c r="V20064" s="5"/>
      <c r="W20064" s="5"/>
      <c r="X20064" s="5"/>
      <c r="Y20064" s="5"/>
      <c r="Z20064" s="5"/>
      <c r="AA20064" s="5"/>
      <c r="AB20064" s="5"/>
      <c r="AC20064" s="5"/>
      <c r="AD20064" s="5"/>
      <c r="AE20064" s="5"/>
      <c r="AF20064" s="5"/>
      <c r="AG20064" s="11"/>
    </row>
    <row r="20065" spans="1:33">
      <c r="A20065" s="5"/>
      <c r="B20065" s="5"/>
      <c r="C20065" s="5"/>
      <c r="D20065" s="5"/>
      <c r="E20065" s="5"/>
      <c r="F20065" s="5"/>
      <c r="G20065" s="5"/>
      <c r="H20065" s="5"/>
      <c r="I20065" s="5"/>
      <c r="J20065" s="5"/>
      <c r="K20065" s="5"/>
      <c r="L20065" s="5"/>
      <c r="M20065" s="5"/>
      <c r="N20065" s="5"/>
      <c r="O20065" s="5"/>
      <c r="P20065" s="5"/>
      <c r="Q20065" s="5"/>
      <c r="R20065" s="5"/>
      <c r="S20065" s="5"/>
      <c r="T20065" s="5"/>
      <c r="U20065" s="5"/>
      <c r="V20065" s="5"/>
      <c r="W20065" s="5"/>
      <c r="X20065" s="5"/>
      <c r="Y20065" s="5"/>
      <c r="Z20065" s="5"/>
      <c r="AA20065" s="5"/>
      <c r="AB20065" s="5"/>
      <c r="AC20065" s="5"/>
      <c r="AD20065" s="5"/>
      <c r="AE20065" s="5"/>
      <c r="AF20065" s="5"/>
      <c r="AG20065" s="11"/>
    </row>
    <row r="20066" spans="1:33">
      <c r="A20066" s="5"/>
      <c r="B20066" s="5"/>
      <c r="C20066" s="5"/>
      <c r="D20066" s="5"/>
      <c r="E20066" s="5"/>
      <c r="F20066" s="5"/>
      <c r="G20066" s="5"/>
      <c r="H20066" s="5"/>
      <c r="I20066" s="5"/>
      <c r="J20066" s="5"/>
      <c r="K20066" s="5"/>
      <c r="L20066" s="5"/>
      <c r="M20066" s="5"/>
      <c r="N20066" s="5"/>
      <c r="O20066" s="5"/>
      <c r="P20066" s="5"/>
      <c r="Q20066" s="5"/>
      <c r="R20066" s="5"/>
      <c r="S20066" s="5"/>
      <c r="T20066" s="5"/>
      <c r="U20066" s="5"/>
      <c r="V20066" s="5"/>
      <c r="W20066" s="5"/>
      <c r="X20066" s="5"/>
      <c r="Y20066" s="5"/>
      <c r="Z20066" s="5"/>
      <c r="AA20066" s="5"/>
      <c r="AB20066" s="5"/>
      <c r="AC20066" s="5"/>
      <c r="AD20066" s="5"/>
      <c r="AE20066" s="5"/>
      <c r="AF20066" s="5"/>
      <c r="AG20066" s="11"/>
    </row>
    <row r="20067" spans="1:33">
      <c r="A20067" s="5"/>
      <c r="B20067" s="5"/>
      <c r="C20067" s="5"/>
      <c r="D20067" s="5"/>
      <c r="E20067" s="5"/>
      <c r="F20067" s="5"/>
      <c r="G20067" s="5"/>
      <c r="H20067" s="5"/>
      <c r="I20067" s="5"/>
      <c r="J20067" s="5"/>
      <c r="K20067" s="5"/>
      <c r="L20067" s="5"/>
      <c r="M20067" s="5"/>
      <c r="N20067" s="5"/>
      <c r="O20067" s="5"/>
      <c r="P20067" s="5"/>
      <c r="Q20067" s="5"/>
      <c r="R20067" s="5"/>
      <c r="S20067" s="5"/>
      <c r="T20067" s="5"/>
      <c r="U20067" s="5"/>
      <c r="V20067" s="5"/>
      <c r="W20067" s="5"/>
      <c r="X20067" s="5"/>
      <c r="Y20067" s="5"/>
      <c r="Z20067" s="5"/>
      <c r="AA20067" s="5"/>
      <c r="AB20067" s="5"/>
      <c r="AC20067" s="5"/>
      <c r="AD20067" s="5"/>
      <c r="AE20067" s="5"/>
      <c r="AF20067" s="5"/>
      <c r="AG20067" s="11"/>
    </row>
    <row r="20068" spans="1:33">
      <c r="A20068" s="5"/>
      <c r="B20068" s="5"/>
      <c r="C20068" s="5"/>
      <c r="D20068" s="5"/>
      <c r="E20068" s="5"/>
      <c r="F20068" s="5"/>
      <c r="G20068" s="5"/>
      <c r="H20068" s="5"/>
      <c r="I20068" s="5"/>
      <c r="J20068" s="5"/>
      <c r="K20068" s="5"/>
      <c r="L20068" s="5"/>
      <c r="M20068" s="5"/>
      <c r="N20068" s="5"/>
      <c r="O20068" s="5"/>
      <c r="P20068" s="5"/>
      <c r="Q20068" s="5"/>
      <c r="R20068" s="5"/>
      <c r="S20068" s="5"/>
      <c r="T20068" s="5"/>
      <c r="U20068" s="5"/>
      <c r="V20068" s="5"/>
      <c r="W20068" s="5"/>
      <c r="X20068" s="5"/>
      <c r="Y20068" s="5"/>
      <c r="Z20068" s="5"/>
      <c r="AA20068" s="5"/>
      <c r="AB20068" s="5"/>
      <c r="AC20068" s="5"/>
      <c r="AD20068" s="5"/>
      <c r="AE20068" s="5"/>
      <c r="AF20068" s="5"/>
      <c r="AG20068" s="11"/>
    </row>
    <row r="20069" spans="1:33">
      <c r="A20069" s="5"/>
      <c r="B20069" s="5"/>
      <c r="C20069" s="5"/>
      <c r="D20069" s="5"/>
      <c r="E20069" s="5"/>
      <c r="F20069" s="5"/>
      <c r="G20069" s="5"/>
      <c r="H20069" s="5"/>
      <c r="I20069" s="5"/>
      <c r="J20069" s="5"/>
      <c r="K20069" s="5"/>
      <c r="L20069" s="5"/>
      <c r="M20069" s="5"/>
      <c r="N20069" s="5"/>
      <c r="O20069" s="5"/>
      <c r="P20069" s="5"/>
      <c r="Q20069" s="5"/>
      <c r="R20069" s="5"/>
      <c r="S20069" s="5"/>
      <c r="T20069" s="5"/>
      <c r="U20069" s="5"/>
      <c r="V20069" s="5"/>
      <c r="W20069" s="5"/>
      <c r="X20069" s="5"/>
      <c r="Y20069" s="5"/>
      <c r="Z20069" s="5"/>
      <c r="AA20069" s="5"/>
      <c r="AB20069" s="5"/>
      <c r="AC20069" s="5"/>
      <c r="AD20069" s="5"/>
      <c r="AE20069" s="5"/>
      <c r="AF20069" s="5"/>
      <c r="AG20069" s="11"/>
    </row>
    <row r="20070" spans="1:33">
      <c r="A20070" s="5"/>
      <c r="B20070" s="5"/>
      <c r="C20070" s="5"/>
      <c r="D20070" s="5"/>
      <c r="E20070" s="5"/>
      <c r="F20070" s="5"/>
      <c r="G20070" s="5"/>
      <c r="H20070" s="5"/>
      <c r="I20070" s="5"/>
      <c r="J20070" s="5"/>
      <c r="K20070" s="5"/>
      <c r="L20070" s="5"/>
      <c r="M20070" s="5"/>
      <c r="N20070" s="5"/>
      <c r="O20070" s="5"/>
      <c r="P20070" s="5"/>
      <c r="Q20070" s="5"/>
      <c r="R20070" s="5"/>
      <c r="S20070" s="5"/>
      <c r="T20070" s="5"/>
      <c r="U20070" s="5"/>
      <c r="V20070" s="5"/>
      <c r="W20070" s="5"/>
      <c r="X20070" s="5"/>
      <c r="Y20070" s="5"/>
      <c r="Z20070" s="5"/>
      <c r="AA20070" s="5"/>
      <c r="AB20070" s="5"/>
      <c r="AC20070" s="5"/>
      <c r="AD20070" s="5"/>
      <c r="AE20070" s="5"/>
      <c r="AF20070" s="5"/>
      <c r="AG20070" s="11"/>
    </row>
    <row r="20071" spans="1:33">
      <c r="A20071" s="5"/>
      <c r="B20071" s="5"/>
      <c r="C20071" s="5"/>
      <c r="D20071" s="5"/>
      <c r="E20071" s="5"/>
      <c r="F20071" s="5"/>
      <c r="G20071" s="5"/>
      <c r="H20071" s="5"/>
      <c r="I20071" s="5"/>
      <c r="J20071" s="5"/>
      <c r="K20071" s="5"/>
      <c r="L20071" s="5"/>
      <c r="M20071" s="5"/>
      <c r="N20071" s="5"/>
      <c r="O20071" s="5"/>
      <c r="P20071" s="5"/>
      <c r="Q20071" s="5"/>
      <c r="R20071" s="5"/>
      <c r="S20071" s="5"/>
      <c r="T20071" s="5"/>
      <c r="U20071" s="5"/>
      <c r="V20071" s="5"/>
      <c r="W20071" s="5"/>
      <c r="X20071" s="5"/>
      <c r="Y20071" s="5"/>
      <c r="Z20071" s="5"/>
      <c r="AA20071" s="5"/>
      <c r="AB20071" s="5"/>
      <c r="AC20071" s="5"/>
      <c r="AD20071" s="5"/>
      <c r="AE20071" s="5"/>
      <c r="AF20071" s="5"/>
      <c r="AG20071" s="11"/>
    </row>
    <row r="20072" spans="1:33">
      <c r="A20072" s="5"/>
      <c r="B20072" s="5"/>
      <c r="C20072" s="5"/>
      <c r="D20072" s="5"/>
      <c r="E20072" s="5"/>
      <c r="F20072" s="5"/>
      <c r="G20072" s="5"/>
      <c r="H20072" s="5"/>
      <c r="I20072" s="5"/>
      <c r="J20072" s="5"/>
      <c r="K20072" s="5"/>
      <c r="L20072" s="5"/>
      <c r="M20072" s="5"/>
      <c r="N20072" s="5"/>
      <c r="O20072" s="5"/>
      <c r="P20072" s="5"/>
      <c r="Q20072" s="5"/>
      <c r="R20072" s="5"/>
      <c r="S20072" s="5"/>
      <c r="T20072" s="5"/>
      <c r="U20072" s="5"/>
      <c r="V20072" s="5"/>
      <c r="W20072" s="5"/>
      <c r="X20072" s="5"/>
      <c r="Y20072" s="5"/>
      <c r="Z20072" s="5"/>
      <c r="AA20072" s="5"/>
      <c r="AB20072" s="5"/>
      <c r="AC20072" s="5"/>
      <c r="AD20072" s="5"/>
      <c r="AE20072" s="5"/>
      <c r="AF20072" s="5"/>
      <c r="AG20072" s="11"/>
    </row>
    <row r="20073" spans="1:33">
      <c r="A20073" s="5"/>
      <c r="B20073" s="5"/>
      <c r="C20073" s="5"/>
      <c r="D20073" s="5"/>
      <c r="E20073" s="5"/>
      <c r="F20073" s="5"/>
      <c r="G20073" s="5"/>
      <c r="H20073" s="5"/>
      <c r="I20073" s="5"/>
      <c r="J20073" s="5"/>
      <c r="K20073" s="5"/>
      <c r="L20073" s="5"/>
      <c r="M20073" s="5"/>
      <c r="N20073" s="5"/>
      <c r="O20073" s="5"/>
      <c r="P20073" s="5"/>
      <c r="Q20073" s="5"/>
      <c r="R20073" s="5"/>
      <c r="S20073" s="5"/>
      <c r="T20073" s="5"/>
      <c r="U20073" s="5"/>
      <c r="V20073" s="5"/>
      <c r="W20073" s="5"/>
      <c r="X20073" s="5"/>
      <c r="Y20073" s="5"/>
      <c r="Z20073" s="5"/>
      <c r="AA20073" s="5"/>
      <c r="AB20073" s="5"/>
      <c r="AC20073" s="5"/>
      <c r="AD20073" s="5"/>
      <c r="AE20073" s="5"/>
      <c r="AF20073" s="5"/>
      <c r="AG20073" s="11"/>
    </row>
    <row r="20074" spans="1:33">
      <c r="A20074" s="5"/>
      <c r="B20074" s="5"/>
      <c r="C20074" s="5"/>
      <c r="D20074" s="5"/>
      <c r="E20074" s="5"/>
      <c r="F20074" s="5"/>
      <c r="G20074" s="5"/>
      <c r="H20074" s="5"/>
      <c r="I20074" s="5"/>
      <c r="J20074" s="5"/>
      <c r="K20074" s="5"/>
      <c r="L20074" s="5"/>
      <c r="M20074" s="5"/>
      <c r="N20074" s="5"/>
      <c r="O20074" s="5"/>
      <c r="P20074" s="5"/>
      <c r="Q20074" s="5"/>
      <c r="R20074" s="5"/>
      <c r="S20074" s="5"/>
      <c r="T20074" s="5"/>
      <c r="U20074" s="5"/>
      <c r="V20074" s="5"/>
      <c r="W20074" s="5"/>
      <c r="X20074" s="5"/>
      <c r="Y20074" s="5"/>
      <c r="Z20074" s="5"/>
      <c r="AA20074" s="5"/>
      <c r="AB20074" s="5"/>
      <c r="AC20074" s="5"/>
      <c r="AD20074" s="5"/>
      <c r="AE20074" s="5"/>
      <c r="AF20074" s="5"/>
      <c r="AG20074" s="11"/>
    </row>
    <row r="20075" spans="1:33">
      <c r="A20075" s="5"/>
      <c r="B20075" s="5"/>
      <c r="C20075" s="5"/>
      <c r="D20075" s="5"/>
      <c r="E20075" s="5"/>
      <c r="F20075" s="5"/>
      <c r="G20075" s="5"/>
      <c r="H20075" s="5"/>
      <c r="I20075" s="5"/>
      <c r="J20075" s="5"/>
      <c r="K20075" s="5"/>
      <c r="L20075" s="5"/>
      <c r="M20075" s="5"/>
      <c r="N20075" s="5"/>
      <c r="O20075" s="5"/>
      <c r="P20075" s="5"/>
      <c r="Q20075" s="5"/>
      <c r="R20075" s="5"/>
      <c r="S20075" s="5"/>
      <c r="T20075" s="5"/>
      <c r="U20075" s="5"/>
      <c r="V20075" s="5"/>
      <c r="W20075" s="5"/>
      <c r="X20075" s="5"/>
      <c r="Y20075" s="5"/>
      <c r="Z20075" s="5"/>
      <c r="AA20075" s="5"/>
      <c r="AB20075" s="5"/>
      <c r="AC20075" s="5"/>
      <c r="AD20075" s="5"/>
      <c r="AE20075" s="5"/>
      <c r="AF20075" s="5"/>
      <c r="AG20075" s="11"/>
    </row>
    <row r="20076" spans="1:33">
      <c r="A20076" s="5"/>
      <c r="B20076" s="5"/>
      <c r="C20076" s="5"/>
      <c r="D20076" s="5"/>
      <c r="E20076" s="5"/>
      <c r="F20076" s="5"/>
      <c r="G20076" s="5"/>
      <c r="H20076" s="5"/>
      <c r="I20076" s="5"/>
      <c r="J20076" s="5"/>
      <c r="K20076" s="5"/>
      <c r="L20076" s="5"/>
      <c r="M20076" s="5"/>
      <c r="N20076" s="5"/>
      <c r="O20076" s="5"/>
      <c r="P20076" s="5"/>
      <c r="Q20076" s="5"/>
      <c r="R20076" s="5"/>
      <c r="S20076" s="5"/>
      <c r="T20076" s="5"/>
      <c r="U20076" s="5"/>
      <c r="V20076" s="5"/>
      <c r="W20076" s="5"/>
      <c r="X20076" s="5"/>
      <c r="Y20076" s="5"/>
      <c r="Z20076" s="5"/>
      <c r="AA20076" s="5"/>
      <c r="AB20076" s="5"/>
      <c r="AC20076" s="5"/>
      <c r="AD20076" s="5"/>
      <c r="AE20076" s="5"/>
      <c r="AF20076" s="5"/>
      <c r="AG20076" s="11"/>
    </row>
    <row r="20077" spans="1:33">
      <c r="A20077" s="5"/>
      <c r="B20077" s="5"/>
      <c r="C20077" s="5"/>
      <c r="D20077" s="5"/>
      <c r="E20077" s="5"/>
      <c r="F20077" s="5"/>
      <c r="G20077" s="5"/>
      <c r="H20077" s="5"/>
      <c r="I20077" s="5"/>
      <c r="J20077" s="5"/>
      <c r="K20077" s="5"/>
      <c r="L20077" s="5"/>
      <c r="M20077" s="5"/>
      <c r="N20077" s="5"/>
      <c r="O20077" s="5"/>
      <c r="P20077" s="5"/>
      <c r="Q20077" s="5"/>
      <c r="R20077" s="5"/>
      <c r="S20077" s="5"/>
      <c r="T20077" s="5"/>
      <c r="U20077" s="5"/>
      <c r="V20077" s="5"/>
      <c r="W20077" s="5"/>
      <c r="X20077" s="5"/>
      <c r="Y20077" s="5"/>
      <c r="Z20077" s="5"/>
      <c r="AA20077" s="5"/>
      <c r="AB20077" s="5"/>
      <c r="AC20077" s="5"/>
      <c r="AD20077" s="5"/>
      <c r="AE20077" s="5"/>
      <c r="AF20077" s="5"/>
      <c r="AG20077" s="11"/>
    </row>
    <row r="20078" spans="1:33">
      <c r="A20078" s="5"/>
      <c r="B20078" s="5"/>
      <c r="C20078" s="5"/>
      <c r="D20078" s="5"/>
      <c r="E20078" s="5"/>
      <c r="F20078" s="5"/>
      <c r="G20078" s="5"/>
      <c r="H20078" s="5"/>
      <c r="I20078" s="5"/>
      <c r="J20078" s="5"/>
      <c r="K20078" s="5"/>
      <c r="L20078" s="5"/>
      <c r="M20078" s="5"/>
      <c r="N20078" s="5"/>
      <c r="O20078" s="5"/>
      <c r="P20078" s="5"/>
      <c r="Q20078" s="5"/>
      <c r="R20078" s="5"/>
      <c r="S20078" s="5"/>
      <c r="T20078" s="5"/>
      <c r="U20078" s="5"/>
      <c r="V20078" s="5"/>
      <c r="W20078" s="5"/>
      <c r="X20078" s="5"/>
      <c r="Y20078" s="5"/>
      <c r="Z20078" s="5"/>
      <c r="AA20078" s="5"/>
      <c r="AB20078" s="5"/>
      <c r="AC20078" s="5"/>
      <c r="AD20078" s="5"/>
      <c r="AE20078" s="5"/>
      <c r="AF20078" s="5"/>
      <c r="AG20078" s="11"/>
    </row>
    <row r="20079" spans="1:33">
      <c r="A20079" s="5"/>
      <c r="B20079" s="5"/>
      <c r="C20079" s="5"/>
      <c r="D20079" s="5"/>
      <c r="E20079" s="5"/>
      <c r="F20079" s="5"/>
      <c r="G20079" s="5"/>
      <c r="H20079" s="5"/>
      <c r="I20079" s="5"/>
      <c r="J20079" s="5"/>
      <c r="K20079" s="5"/>
      <c r="L20079" s="5"/>
      <c r="M20079" s="5"/>
      <c r="N20079" s="5"/>
      <c r="O20079" s="5"/>
      <c r="P20079" s="5"/>
      <c r="Q20079" s="5"/>
      <c r="R20079" s="5"/>
      <c r="S20079" s="5"/>
      <c r="T20079" s="5"/>
      <c r="U20079" s="5"/>
      <c r="V20079" s="5"/>
      <c r="W20079" s="5"/>
      <c r="X20079" s="5"/>
      <c r="Y20079" s="5"/>
      <c r="Z20079" s="5"/>
      <c r="AA20079" s="5"/>
      <c r="AB20079" s="5"/>
      <c r="AC20079" s="5"/>
      <c r="AD20079" s="5"/>
      <c r="AE20079" s="5"/>
      <c r="AF20079" s="5"/>
      <c r="AG20079" s="11"/>
    </row>
    <row r="20080" spans="1:33">
      <c r="A20080" s="5"/>
      <c r="B20080" s="5"/>
      <c r="C20080" s="5"/>
      <c r="D20080" s="5"/>
      <c r="E20080" s="5"/>
      <c r="F20080" s="5"/>
      <c r="G20080" s="5"/>
      <c r="H20080" s="5"/>
      <c r="I20080" s="5"/>
      <c r="J20080" s="5"/>
      <c r="K20080" s="5"/>
      <c r="L20080" s="5"/>
      <c r="M20080" s="5"/>
      <c r="N20080" s="5"/>
      <c r="O20080" s="5"/>
      <c r="P20080" s="5"/>
      <c r="Q20080" s="5"/>
      <c r="R20080" s="5"/>
      <c r="S20080" s="5"/>
      <c r="T20080" s="5"/>
      <c r="U20080" s="5"/>
      <c r="V20080" s="5"/>
      <c r="W20080" s="5"/>
      <c r="X20080" s="5"/>
      <c r="Y20080" s="5"/>
      <c r="Z20080" s="5"/>
      <c r="AA20080" s="5"/>
      <c r="AB20080" s="5"/>
      <c r="AC20080" s="5"/>
      <c r="AD20080" s="5"/>
      <c r="AE20080" s="5"/>
      <c r="AF20080" s="5"/>
      <c r="AG20080" s="11"/>
    </row>
    <row r="20081" spans="1:33">
      <c r="A20081" s="5"/>
      <c r="B20081" s="5"/>
      <c r="C20081" s="5"/>
      <c r="D20081" s="5"/>
      <c r="E20081" s="5"/>
      <c r="F20081" s="5"/>
      <c r="G20081" s="5"/>
      <c r="H20081" s="5"/>
      <c r="I20081" s="5"/>
      <c r="J20081" s="5"/>
      <c r="K20081" s="5"/>
      <c r="L20081" s="5"/>
      <c r="M20081" s="5"/>
      <c r="N20081" s="5"/>
      <c r="O20081" s="5"/>
      <c r="P20081" s="5"/>
      <c r="Q20081" s="5"/>
      <c r="R20081" s="5"/>
      <c r="S20081" s="5"/>
      <c r="T20081" s="5"/>
      <c r="U20081" s="5"/>
      <c r="V20081" s="5"/>
      <c r="W20081" s="5"/>
      <c r="X20081" s="5"/>
      <c r="Y20081" s="5"/>
      <c r="Z20081" s="5"/>
      <c r="AA20081" s="5"/>
      <c r="AB20081" s="5"/>
      <c r="AC20081" s="5"/>
      <c r="AD20081" s="5"/>
      <c r="AE20081" s="5"/>
      <c r="AF20081" s="5"/>
      <c r="AG20081" s="11"/>
    </row>
    <row r="20082" spans="1:33">
      <c r="A20082" s="5"/>
      <c r="B20082" s="5"/>
      <c r="C20082" s="5"/>
      <c r="D20082" s="5"/>
      <c r="E20082" s="5"/>
      <c r="F20082" s="5"/>
      <c r="G20082" s="5"/>
      <c r="H20082" s="5"/>
      <c r="I20082" s="5"/>
      <c r="J20082" s="5"/>
      <c r="K20082" s="5"/>
      <c r="L20082" s="5"/>
      <c r="M20082" s="5"/>
      <c r="N20082" s="5"/>
      <c r="O20082" s="5"/>
      <c r="P20082" s="5"/>
      <c r="Q20082" s="5"/>
      <c r="R20082" s="5"/>
      <c r="S20082" s="5"/>
      <c r="T20082" s="5"/>
      <c r="U20082" s="5"/>
      <c r="V20082" s="5"/>
      <c r="W20082" s="5"/>
      <c r="X20082" s="5"/>
      <c r="Y20082" s="5"/>
      <c r="Z20082" s="5"/>
      <c r="AA20082" s="5"/>
      <c r="AB20082" s="5"/>
      <c r="AC20082" s="5"/>
      <c r="AD20082" s="5"/>
      <c r="AE20082" s="5"/>
      <c r="AF20082" s="5"/>
      <c r="AG20082" s="11"/>
    </row>
    <row r="20083" spans="1:33">
      <c r="A20083" s="5"/>
      <c r="B20083" s="5"/>
      <c r="C20083" s="5"/>
      <c r="D20083" s="5"/>
      <c r="E20083" s="5"/>
      <c r="F20083" s="5"/>
      <c r="G20083" s="5"/>
      <c r="H20083" s="5"/>
      <c r="I20083" s="5"/>
      <c r="J20083" s="5"/>
      <c r="K20083" s="5"/>
      <c r="L20083" s="5"/>
      <c r="M20083" s="5"/>
      <c r="N20083" s="5"/>
      <c r="O20083" s="5"/>
      <c r="P20083" s="5"/>
      <c r="Q20083" s="5"/>
      <c r="R20083" s="5"/>
      <c r="S20083" s="5"/>
      <c r="T20083" s="5"/>
      <c r="U20083" s="5"/>
      <c r="V20083" s="5"/>
      <c r="W20083" s="5"/>
      <c r="X20083" s="5"/>
      <c r="Y20083" s="5"/>
      <c r="Z20083" s="5"/>
      <c r="AA20083" s="5"/>
      <c r="AB20083" s="5"/>
      <c r="AC20083" s="5"/>
      <c r="AD20083" s="5"/>
      <c r="AE20083" s="5"/>
      <c r="AF20083" s="5"/>
      <c r="AG20083" s="11"/>
    </row>
    <row r="20084" spans="1:33">
      <c r="A20084" s="5"/>
      <c r="B20084" s="5"/>
      <c r="C20084" s="5"/>
      <c r="D20084" s="5"/>
      <c r="E20084" s="5"/>
      <c r="F20084" s="5"/>
      <c r="G20084" s="5"/>
      <c r="H20084" s="5"/>
      <c r="I20084" s="5"/>
      <c r="J20084" s="5"/>
      <c r="K20084" s="5"/>
      <c r="L20084" s="5"/>
      <c r="M20084" s="5"/>
      <c r="N20084" s="5"/>
      <c r="O20084" s="5"/>
      <c r="P20084" s="5"/>
      <c r="Q20084" s="5"/>
      <c r="R20084" s="5"/>
      <c r="S20084" s="5"/>
      <c r="T20084" s="5"/>
      <c r="U20084" s="5"/>
      <c r="V20084" s="5"/>
      <c r="W20084" s="5"/>
      <c r="X20084" s="5"/>
      <c r="Y20084" s="5"/>
      <c r="Z20084" s="5"/>
      <c r="AA20084" s="5"/>
      <c r="AB20084" s="5"/>
      <c r="AC20084" s="5"/>
      <c r="AD20084" s="5"/>
      <c r="AE20084" s="5"/>
      <c r="AF20084" s="5"/>
      <c r="AG20084" s="11"/>
    </row>
    <row r="20085" spans="1:33">
      <c r="A20085" s="5"/>
      <c r="B20085" s="5"/>
      <c r="C20085" s="5"/>
      <c r="D20085" s="5"/>
      <c r="E20085" s="5"/>
      <c r="F20085" s="5"/>
      <c r="G20085" s="5"/>
      <c r="H20085" s="5"/>
      <c r="I20085" s="5"/>
      <c r="J20085" s="5"/>
      <c r="K20085" s="5"/>
      <c r="L20085" s="5"/>
      <c r="M20085" s="5"/>
      <c r="N20085" s="5"/>
      <c r="O20085" s="5"/>
      <c r="P20085" s="5"/>
      <c r="Q20085" s="5"/>
      <c r="R20085" s="5"/>
      <c r="S20085" s="5"/>
      <c r="T20085" s="5"/>
      <c r="U20085" s="5"/>
      <c r="V20085" s="5"/>
      <c r="W20085" s="5"/>
      <c r="X20085" s="5"/>
      <c r="Y20085" s="5"/>
      <c r="Z20085" s="5"/>
      <c r="AA20085" s="5"/>
      <c r="AB20085" s="5"/>
      <c r="AC20085" s="5"/>
      <c r="AD20085" s="5"/>
      <c r="AE20085" s="5"/>
      <c r="AF20085" s="5"/>
      <c r="AG20085" s="11"/>
    </row>
    <row r="20086" spans="1:33">
      <c r="A20086" s="5"/>
      <c r="B20086" s="5"/>
      <c r="C20086" s="5"/>
      <c r="D20086" s="5"/>
      <c r="E20086" s="5"/>
      <c r="F20086" s="5"/>
      <c r="G20086" s="5"/>
      <c r="H20086" s="5"/>
      <c r="I20086" s="5"/>
      <c r="J20086" s="5"/>
      <c r="K20086" s="5"/>
      <c r="L20086" s="5"/>
      <c r="M20086" s="5"/>
      <c r="N20086" s="5"/>
      <c r="O20086" s="5"/>
      <c r="P20086" s="5"/>
      <c r="Q20086" s="5"/>
      <c r="R20086" s="5"/>
      <c r="S20086" s="5"/>
      <c r="T20086" s="5"/>
      <c r="U20086" s="5"/>
      <c r="V20086" s="5"/>
      <c r="W20086" s="5"/>
      <c r="X20086" s="5"/>
      <c r="Y20086" s="5"/>
      <c r="Z20086" s="5"/>
      <c r="AA20086" s="5"/>
      <c r="AB20086" s="5"/>
      <c r="AC20086" s="5"/>
      <c r="AD20086" s="5"/>
      <c r="AE20086" s="5"/>
      <c r="AF20086" s="5"/>
      <c r="AG20086" s="11"/>
    </row>
    <row r="20087" spans="1:33">
      <c r="A20087" s="5"/>
      <c r="B20087" s="5"/>
      <c r="C20087" s="5"/>
      <c r="D20087" s="5"/>
      <c r="E20087" s="5"/>
      <c r="F20087" s="5"/>
      <c r="G20087" s="5"/>
      <c r="H20087" s="5"/>
      <c r="I20087" s="5"/>
      <c r="J20087" s="5"/>
      <c r="K20087" s="5"/>
      <c r="L20087" s="5"/>
      <c r="M20087" s="5"/>
      <c r="N20087" s="5"/>
      <c r="O20087" s="5"/>
      <c r="P20087" s="5"/>
      <c r="Q20087" s="5"/>
      <c r="R20087" s="5"/>
      <c r="S20087" s="5"/>
      <c r="T20087" s="5"/>
      <c r="U20087" s="5"/>
      <c r="V20087" s="5"/>
      <c r="W20087" s="5"/>
      <c r="X20087" s="5"/>
      <c r="Y20087" s="5"/>
      <c r="Z20087" s="5"/>
      <c r="AA20087" s="5"/>
      <c r="AB20087" s="5"/>
      <c r="AC20087" s="5"/>
      <c r="AD20087" s="5"/>
      <c r="AE20087" s="5"/>
      <c r="AF20087" s="5"/>
      <c r="AG20087" s="11"/>
    </row>
    <row r="20088" spans="1:33">
      <c r="A20088" s="5"/>
      <c r="B20088" s="5"/>
      <c r="C20088" s="5"/>
      <c r="D20088" s="5"/>
      <c r="E20088" s="5"/>
      <c r="F20088" s="5"/>
      <c r="G20088" s="5"/>
      <c r="H20088" s="5"/>
      <c r="I20088" s="5"/>
      <c r="J20088" s="5"/>
      <c r="K20088" s="5"/>
      <c r="L20088" s="5"/>
      <c r="M20088" s="5"/>
      <c r="N20088" s="5"/>
      <c r="O20088" s="5"/>
      <c r="P20088" s="5"/>
      <c r="Q20088" s="5"/>
      <c r="R20088" s="5"/>
      <c r="S20088" s="5"/>
      <c r="T20088" s="5"/>
      <c r="U20088" s="5"/>
      <c r="V20088" s="5"/>
      <c r="W20088" s="5"/>
      <c r="X20088" s="5"/>
      <c r="Y20088" s="5"/>
      <c r="Z20088" s="5"/>
      <c r="AA20088" s="5"/>
      <c r="AB20088" s="5"/>
      <c r="AC20088" s="5"/>
      <c r="AD20088" s="5"/>
      <c r="AE20088" s="5"/>
      <c r="AF20088" s="5"/>
      <c r="AG20088" s="11"/>
    </row>
    <row r="20089" spans="1:33">
      <c r="A20089" s="5"/>
      <c r="B20089" s="5"/>
      <c r="C20089" s="5"/>
      <c r="D20089" s="5"/>
      <c r="E20089" s="5"/>
      <c r="F20089" s="5"/>
      <c r="G20089" s="5"/>
      <c r="H20089" s="5"/>
      <c r="I20089" s="5"/>
      <c r="J20089" s="5"/>
      <c r="K20089" s="5"/>
      <c r="L20089" s="5"/>
      <c r="M20089" s="5"/>
      <c r="N20089" s="5"/>
      <c r="O20089" s="5"/>
      <c r="P20089" s="5"/>
      <c r="Q20089" s="5"/>
      <c r="R20089" s="5"/>
      <c r="S20089" s="5"/>
      <c r="T20089" s="5"/>
      <c r="U20089" s="5"/>
      <c r="V20089" s="5"/>
      <c r="W20089" s="5"/>
      <c r="X20089" s="5"/>
      <c r="Y20089" s="5"/>
      <c r="Z20089" s="5"/>
      <c r="AA20089" s="5"/>
      <c r="AB20089" s="5"/>
      <c r="AC20089" s="5"/>
      <c r="AD20089" s="5"/>
      <c r="AE20089" s="5"/>
      <c r="AF20089" s="5"/>
      <c r="AG20089" s="11"/>
    </row>
    <row r="20090" spans="1:33">
      <c r="A20090" s="5"/>
      <c r="B20090" s="5"/>
      <c r="C20090" s="5"/>
      <c r="D20090" s="5"/>
      <c r="E20090" s="5"/>
      <c r="F20090" s="5"/>
      <c r="G20090" s="5"/>
      <c r="H20090" s="5"/>
      <c r="I20090" s="5"/>
      <c r="J20090" s="5"/>
      <c r="K20090" s="5"/>
      <c r="L20090" s="5"/>
      <c r="M20090" s="5"/>
      <c r="N20090" s="5"/>
      <c r="O20090" s="5"/>
      <c r="P20090" s="5"/>
      <c r="Q20090" s="5"/>
      <c r="R20090" s="5"/>
      <c r="S20090" s="5"/>
      <c r="T20090" s="5"/>
      <c r="U20090" s="5"/>
      <c r="V20090" s="5"/>
      <c r="W20090" s="5"/>
      <c r="X20090" s="5"/>
      <c r="Y20090" s="5"/>
      <c r="Z20090" s="5"/>
      <c r="AA20090" s="5"/>
      <c r="AB20090" s="5"/>
      <c r="AC20090" s="5"/>
      <c r="AD20090" s="5"/>
      <c r="AE20090" s="5"/>
      <c r="AF20090" s="5"/>
      <c r="AG20090" s="11"/>
    </row>
    <row r="20091" spans="1:33">
      <c r="A20091" s="5"/>
      <c r="B20091" s="5"/>
      <c r="C20091" s="5"/>
      <c r="D20091" s="5"/>
      <c r="E20091" s="5"/>
      <c r="F20091" s="5"/>
      <c r="G20091" s="5"/>
      <c r="H20091" s="5"/>
      <c r="I20091" s="5"/>
      <c r="J20091" s="5"/>
      <c r="K20091" s="5"/>
      <c r="L20091" s="5"/>
      <c r="M20091" s="5"/>
      <c r="N20091" s="5"/>
      <c r="O20091" s="5"/>
      <c r="P20091" s="5"/>
      <c r="Q20091" s="5"/>
      <c r="R20091" s="5"/>
      <c r="S20091" s="5"/>
      <c r="T20091" s="5"/>
      <c r="U20091" s="5"/>
      <c r="V20091" s="5"/>
      <c r="W20091" s="5"/>
      <c r="X20091" s="5"/>
      <c r="Y20091" s="5"/>
      <c r="Z20091" s="5"/>
      <c r="AA20091" s="5"/>
      <c r="AB20091" s="5"/>
      <c r="AC20091" s="5"/>
      <c r="AD20091" s="5"/>
      <c r="AE20091" s="5"/>
      <c r="AF20091" s="5"/>
      <c r="AG20091" s="11"/>
    </row>
    <row r="20092" spans="1:33">
      <c r="A20092" s="5"/>
      <c r="B20092" s="5"/>
      <c r="C20092" s="5"/>
      <c r="D20092" s="5"/>
      <c r="E20092" s="5"/>
      <c r="F20092" s="5"/>
      <c r="G20092" s="5"/>
      <c r="H20092" s="5"/>
      <c r="I20092" s="5"/>
      <c r="J20092" s="5"/>
      <c r="K20092" s="5"/>
      <c r="L20092" s="5"/>
      <c r="M20092" s="5"/>
      <c r="N20092" s="5"/>
      <c r="O20092" s="5"/>
      <c r="P20092" s="5"/>
      <c r="Q20092" s="5"/>
      <c r="R20092" s="5"/>
      <c r="S20092" s="5"/>
      <c r="T20092" s="5"/>
      <c r="U20092" s="5"/>
      <c r="V20092" s="5"/>
      <c r="W20092" s="5"/>
      <c r="X20092" s="5"/>
      <c r="Y20092" s="5"/>
      <c r="Z20092" s="5"/>
      <c r="AA20092" s="5"/>
      <c r="AB20092" s="5"/>
      <c r="AC20092" s="5"/>
      <c r="AD20092" s="5"/>
      <c r="AE20092" s="5"/>
      <c r="AF20092" s="5"/>
      <c r="AG20092" s="11"/>
    </row>
    <row r="20093" spans="1:33">
      <c r="A20093" s="5"/>
      <c r="B20093" s="5"/>
      <c r="C20093" s="5"/>
      <c r="D20093" s="5"/>
      <c r="E20093" s="5"/>
      <c r="F20093" s="5"/>
      <c r="G20093" s="5"/>
      <c r="H20093" s="5"/>
      <c r="I20093" s="5"/>
      <c r="J20093" s="5"/>
      <c r="K20093" s="5"/>
      <c r="L20093" s="5"/>
      <c r="M20093" s="5"/>
      <c r="N20093" s="5"/>
      <c r="O20093" s="5"/>
      <c r="P20093" s="5"/>
      <c r="Q20093" s="5"/>
      <c r="R20093" s="5"/>
      <c r="S20093" s="5"/>
      <c r="T20093" s="5"/>
      <c r="U20093" s="5"/>
      <c r="V20093" s="5"/>
      <c r="W20093" s="5"/>
      <c r="X20093" s="5"/>
      <c r="Y20093" s="5"/>
      <c r="Z20093" s="5"/>
      <c r="AA20093" s="5"/>
      <c r="AB20093" s="5"/>
      <c r="AC20093" s="5"/>
      <c r="AD20093" s="5"/>
      <c r="AE20093" s="5"/>
      <c r="AF20093" s="5"/>
      <c r="AG20093" s="11"/>
    </row>
    <row r="20094" spans="1:33">
      <c r="A20094" s="5"/>
      <c r="B20094" s="5"/>
      <c r="C20094" s="5"/>
      <c r="D20094" s="5"/>
      <c r="E20094" s="5"/>
      <c r="F20094" s="5"/>
      <c r="G20094" s="5"/>
      <c r="H20094" s="5"/>
      <c r="I20094" s="5"/>
      <c r="J20094" s="5"/>
      <c r="K20094" s="5"/>
      <c r="L20094" s="5"/>
      <c r="M20094" s="5"/>
      <c r="N20094" s="5"/>
      <c r="O20094" s="5"/>
      <c r="P20094" s="5"/>
      <c r="Q20094" s="5"/>
      <c r="R20094" s="5"/>
      <c r="S20094" s="5"/>
      <c r="T20094" s="5"/>
      <c r="U20094" s="5"/>
      <c r="V20094" s="5"/>
      <c r="W20094" s="5"/>
      <c r="X20094" s="5"/>
      <c r="Y20094" s="5"/>
      <c r="Z20094" s="5"/>
      <c r="AA20094" s="5"/>
      <c r="AB20094" s="5"/>
      <c r="AC20094" s="5"/>
      <c r="AD20094" s="5"/>
      <c r="AE20094" s="5"/>
      <c r="AF20094" s="5"/>
      <c r="AG20094" s="11"/>
    </row>
    <row r="20095" spans="1:33">
      <c r="A20095" s="5"/>
      <c r="B20095" s="5"/>
      <c r="C20095" s="5"/>
      <c r="D20095" s="5"/>
      <c r="E20095" s="5"/>
      <c r="F20095" s="5"/>
      <c r="G20095" s="5"/>
      <c r="H20095" s="5"/>
      <c r="I20095" s="5"/>
      <c r="J20095" s="5"/>
      <c r="K20095" s="5"/>
      <c r="L20095" s="5"/>
      <c r="M20095" s="5"/>
      <c r="N20095" s="5"/>
      <c r="O20095" s="5"/>
      <c r="P20095" s="5"/>
      <c r="Q20095" s="5"/>
      <c r="R20095" s="5"/>
      <c r="S20095" s="5"/>
      <c r="T20095" s="5"/>
      <c r="U20095" s="5"/>
      <c r="V20095" s="5"/>
      <c r="W20095" s="5"/>
      <c r="X20095" s="5"/>
      <c r="Y20095" s="5"/>
      <c r="Z20095" s="5"/>
      <c r="AA20095" s="5"/>
      <c r="AB20095" s="5"/>
      <c r="AC20095" s="5"/>
      <c r="AD20095" s="5"/>
      <c r="AE20095" s="5"/>
      <c r="AF20095" s="5"/>
      <c r="AG20095" s="11"/>
    </row>
    <row r="20096" spans="1:33">
      <c r="A20096" s="5"/>
      <c r="B20096" s="5"/>
      <c r="C20096" s="5"/>
      <c r="D20096" s="5"/>
      <c r="E20096" s="5"/>
      <c r="F20096" s="5"/>
      <c r="G20096" s="5"/>
      <c r="H20096" s="5"/>
      <c r="I20096" s="5"/>
      <c r="J20096" s="5"/>
      <c r="K20096" s="5"/>
      <c r="L20096" s="5"/>
      <c r="M20096" s="5"/>
      <c r="N20096" s="5"/>
      <c r="O20096" s="5"/>
      <c r="P20096" s="5"/>
      <c r="Q20096" s="5"/>
      <c r="R20096" s="5"/>
      <c r="S20096" s="5"/>
      <c r="T20096" s="5"/>
      <c r="U20096" s="5"/>
      <c r="V20096" s="5"/>
      <c r="W20096" s="5"/>
      <c r="X20096" s="5"/>
      <c r="Y20096" s="5"/>
      <c r="Z20096" s="5"/>
      <c r="AA20096" s="5"/>
      <c r="AB20096" s="5"/>
      <c r="AC20096" s="5"/>
      <c r="AD20096" s="5"/>
      <c r="AE20096" s="5"/>
      <c r="AF20096" s="5"/>
      <c r="AG20096" s="11"/>
    </row>
    <row r="20097" spans="1:33">
      <c r="A20097" s="5"/>
      <c r="B20097" s="5"/>
      <c r="C20097" s="5"/>
      <c r="D20097" s="5"/>
      <c r="E20097" s="5"/>
      <c r="F20097" s="5"/>
      <c r="G20097" s="5"/>
      <c r="H20097" s="5"/>
      <c r="I20097" s="5"/>
      <c r="J20097" s="5"/>
      <c r="K20097" s="5"/>
      <c r="L20097" s="5"/>
      <c r="M20097" s="5"/>
      <c r="N20097" s="5"/>
      <c r="O20097" s="5"/>
      <c r="P20097" s="5"/>
      <c r="Q20097" s="5"/>
      <c r="R20097" s="5"/>
      <c r="S20097" s="5"/>
      <c r="T20097" s="5"/>
      <c r="U20097" s="5"/>
      <c r="V20097" s="5"/>
      <c r="W20097" s="5"/>
      <c r="X20097" s="5"/>
      <c r="Y20097" s="5"/>
      <c r="Z20097" s="5"/>
      <c r="AA20097" s="5"/>
      <c r="AB20097" s="5"/>
      <c r="AC20097" s="5"/>
      <c r="AD20097" s="5"/>
      <c r="AE20097" s="5"/>
      <c r="AF20097" s="5"/>
      <c r="AG20097" s="11"/>
    </row>
    <row r="20098" spans="1:33">
      <c r="A20098" s="5"/>
      <c r="B20098" s="5"/>
      <c r="C20098" s="5"/>
      <c r="D20098" s="5"/>
      <c r="E20098" s="5"/>
      <c r="F20098" s="5"/>
      <c r="G20098" s="5"/>
      <c r="H20098" s="5"/>
      <c r="I20098" s="5"/>
      <c r="J20098" s="5"/>
      <c r="K20098" s="5"/>
      <c r="L20098" s="5"/>
      <c r="M20098" s="5"/>
      <c r="N20098" s="5"/>
      <c r="O20098" s="5"/>
      <c r="P20098" s="5"/>
      <c r="Q20098" s="5"/>
      <c r="R20098" s="5"/>
      <c r="S20098" s="5"/>
      <c r="T20098" s="5"/>
      <c r="U20098" s="5"/>
      <c r="V20098" s="5"/>
      <c r="W20098" s="5"/>
      <c r="X20098" s="5"/>
      <c r="Y20098" s="5"/>
      <c r="Z20098" s="5"/>
      <c r="AA20098" s="5"/>
      <c r="AB20098" s="5"/>
      <c r="AC20098" s="5"/>
      <c r="AD20098" s="5"/>
      <c r="AE20098" s="5"/>
      <c r="AF20098" s="5"/>
      <c r="AG20098" s="11"/>
    </row>
    <row r="20099" spans="1:33">
      <c r="A20099" s="5"/>
      <c r="B20099" s="5"/>
      <c r="C20099" s="5"/>
      <c r="D20099" s="5"/>
      <c r="E20099" s="5"/>
      <c r="F20099" s="5"/>
      <c r="G20099" s="5"/>
      <c r="H20099" s="5"/>
      <c r="I20099" s="5"/>
      <c r="J20099" s="5"/>
      <c r="K20099" s="5"/>
      <c r="L20099" s="5"/>
      <c r="M20099" s="5"/>
      <c r="N20099" s="5"/>
      <c r="O20099" s="5"/>
      <c r="P20099" s="5"/>
      <c r="Q20099" s="5"/>
      <c r="R20099" s="5"/>
      <c r="S20099" s="5"/>
      <c r="T20099" s="5"/>
      <c r="U20099" s="5"/>
      <c r="V20099" s="5"/>
      <c r="W20099" s="5"/>
      <c r="X20099" s="5"/>
      <c r="Y20099" s="5"/>
      <c r="Z20099" s="5"/>
      <c r="AA20099" s="5"/>
      <c r="AB20099" s="5"/>
      <c r="AC20099" s="5"/>
      <c r="AD20099" s="5"/>
      <c r="AE20099" s="5"/>
      <c r="AF20099" s="5"/>
      <c r="AG20099" s="11"/>
    </row>
    <row r="20100" spans="1:33">
      <c r="A20100" s="5"/>
      <c r="B20100" s="5"/>
      <c r="C20100" s="5"/>
      <c r="D20100" s="5"/>
      <c r="E20100" s="5"/>
      <c r="F20100" s="5"/>
      <c r="G20100" s="5"/>
      <c r="H20100" s="5"/>
      <c r="I20100" s="5"/>
      <c r="J20100" s="5"/>
      <c r="K20100" s="5"/>
      <c r="L20100" s="5"/>
      <c r="M20100" s="5"/>
      <c r="N20100" s="5"/>
      <c r="O20100" s="5"/>
      <c r="P20100" s="5"/>
      <c r="Q20100" s="5"/>
      <c r="R20100" s="5"/>
      <c r="S20100" s="5"/>
      <c r="T20100" s="5"/>
      <c r="U20100" s="5"/>
      <c r="V20100" s="5"/>
      <c r="W20100" s="5"/>
      <c r="X20100" s="5"/>
      <c r="Y20100" s="5"/>
      <c r="Z20100" s="5"/>
      <c r="AA20100" s="5"/>
      <c r="AB20100" s="5"/>
      <c r="AC20100" s="5"/>
      <c r="AD20100" s="5"/>
      <c r="AE20100" s="5"/>
      <c r="AF20100" s="5"/>
      <c r="AG20100" s="11"/>
    </row>
    <row r="20101" spans="1:33">
      <c r="A20101" s="5"/>
      <c r="B20101" s="5"/>
      <c r="C20101" s="5"/>
      <c r="D20101" s="5"/>
      <c r="E20101" s="5"/>
      <c r="F20101" s="5"/>
      <c r="G20101" s="5"/>
      <c r="H20101" s="5"/>
      <c r="I20101" s="5"/>
      <c r="J20101" s="5"/>
      <c r="K20101" s="5"/>
      <c r="L20101" s="5"/>
      <c r="M20101" s="5"/>
      <c r="N20101" s="5"/>
      <c r="O20101" s="5"/>
      <c r="P20101" s="5"/>
      <c r="Q20101" s="5"/>
      <c r="R20101" s="5"/>
      <c r="S20101" s="5"/>
      <c r="T20101" s="5"/>
      <c r="U20101" s="5"/>
      <c r="V20101" s="5"/>
      <c r="W20101" s="5"/>
      <c r="X20101" s="5"/>
      <c r="Y20101" s="5"/>
      <c r="Z20101" s="5"/>
      <c r="AA20101" s="5"/>
      <c r="AB20101" s="5"/>
      <c r="AC20101" s="5"/>
      <c r="AD20101" s="5"/>
      <c r="AE20101" s="5"/>
      <c r="AF20101" s="5"/>
      <c r="AG20101" s="11"/>
    </row>
    <row r="20102" spans="1:33">
      <c r="A20102" s="5"/>
      <c r="B20102" s="5"/>
      <c r="C20102" s="5"/>
      <c r="D20102" s="5"/>
      <c r="E20102" s="5"/>
      <c r="F20102" s="5"/>
      <c r="G20102" s="5"/>
      <c r="H20102" s="5"/>
      <c r="I20102" s="5"/>
      <c r="J20102" s="5"/>
      <c r="K20102" s="5"/>
      <c r="L20102" s="5"/>
      <c r="M20102" s="5"/>
      <c r="N20102" s="5"/>
      <c r="O20102" s="5"/>
      <c r="P20102" s="5"/>
      <c r="Q20102" s="5"/>
      <c r="R20102" s="5"/>
      <c r="S20102" s="5"/>
      <c r="T20102" s="5"/>
      <c r="U20102" s="5"/>
      <c r="V20102" s="5"/>
      <c r="W20102" s="5"/>
      <c r="X20102" s="5"/>
      <c r="Y20102" s="5"/>
      <c r="Z20102" s="5"/>
      <c r="AA20102" s="5"/>
      <c r="AB20102" s="5"/>
      <c r="AC20102" s="5"/>
      <c r="AD20102" s="5"/>
      <c r="AE20102" s="5"/>
      <c r="AF20102" s="5"/>
      <c r="AG20102" s="11"/>
    </row>
    <row r="20103" spans="1:33">
      <c r="A20103" s="5"/>
      <c r="B20103" s="5"/>
      <c r="C20103" s="5"/>
      <c r="D20103" s="5"/>
      <c r="E20103" s="5"/>
      <c r="F20103" s="5"/>
      <c r="G20103" s="5"/>
      <c r="H20103" s="5"/>
      <c r="I20103" s="5"/>
      <c r="J20103" s="5"/>
      <c r="K20103" s="5"/>
      <c r="L20103" s="5"/>
      <c r="M20103" s="5"/>
      <c r="N20103" s="5"/>
      <c r="O20103" s="5"/>
      <c r="P20103" s="5"/>
      <c r="Q20103" s="5"/>
      <c r="R20103" s="5"/>
      <c r="S20103" s="5"/>
      <c r="T20103" s="5"/>
      <c r="U20103" s="5"/>
      <c r="V20103" s="5"/>
      <c r="W20103" s="5"/>
      <c r="X20103" s="5"/>
      <c r="Y20103" s="5"/>
      <c r="Z20103" s="5"/>
      <c r="AA20103" s="5"/>
      <c r="AB20103" s="5"/>
      <c r="AC20103" s="5"/>
      <c r="AD20103" s="5"/>
      <c r="AE20103" s="5"/>
      <c r="AF20103" s="5"/>
      <c r="AG20103" s="11"/>
    </row>
    <row r="20104" spans="1:33">
      <c r="A20104" s="5"/>
      <c r="B20104" s="5"/>
      <c r="C20104" s="5"/>
      <c r="D20104" s="5"/>
      <c r="E20104" s="5"/>
      <c r="F20104" s="5"/>
      <c r="G20104" s="5"/>
      <c r="H20104" s="5"/>
      <c r="I20104" s="5"/>
      <c r="J20104" s="5"/>
      <c r="K20104" s="5"/>
      <c r="L20104" s="5"/>
      <c r="M20104" s="5"/>
      <c r="N20104" s="5"/>
      <c r="O20104" s="5"/>
      <c r="P20104" s="5"/>
      <c r="Q20104" s="5"/>
      <c r="R20104" s="5"/>
      <c r="S20104" s="5"/>
      <c r="T20104" s="5"/>
      <c r="U20104" s="5"/>
      <c r="V20104" s="5"/>
      <c r="W20104" s="5"/>
      <c r="X20104" s="5"/>
      <c r="Y20104" s="5"/>
      <c r="Z20104" s="5"/>
      <c r="AA20104" s="5"/>
      <c r="AB20104" s="5"/>
      <c r="AC20104" s="5"/>
      <c r="AD20104" s="5"/>
      <c r="AE20104" s="5"/>
      <c r="AF20104" s="5"/>
      <c r="AG20104" s="11"/>
    </row>
    <row r="20105" spans="1:33">
      <c r="A20105" s="5"/>
      <c r="B20105" s="5"/>
      <c r="C20105" s="5"/>
      <c r="D20105" s="5"/>
      <c r="E20105" s="5"/>
      <c r="F20105" s="5"/>
      <c r="G20105" s="5"/>
      <c r="H20105" s="5"/>
      <c r="I20105" s="5"/>
      <c r="J20105" s="5"/>
      <c r="K20105" s="5"/>
      <c r="L20105" s="5"/>
      <c r="M20105" s="5"/>
      <c r="N20105" s="5"/>
      <c r="O20105" s="5"/>
      <c r="P20105" s="5"/>
      <c r="Q20105" s="5"/>
      <c r="R20105" s="5"/>
      <c r="S20105" s="5"/>
      <c r="T20105" s="5"/>
      <c r="U20105" s="5"/>
      <c r="V20105" s="5"/>
      <c r="W20105" s="5"/>
      <c r="X20105" s="5"/>
      <c r="Y20105" s="5"/>
      <c r="Z20105" s="5"/>
      <c r="AA20105" s="5"/>
      <c r="AB20105" s="5"/>
      <c r="AC20105" s="5"/>
      <c r="AD20105" s="5"/>
      <c r="AE20105" s="5"/>
      <c r="AF20105" s="5"/>
      <c r="AG20105" s="11"/>
    </row>
    <row r="20106" spans="1:33">
      <c r="A20106" s="5"/>
      <c r="B20106" s="5"/>
      <c r="C20106" s="5"/>
      <c r="D20106" s="5"/>
      <c r="E20106" s="5"/>
      <c r="F20106" s="5"/>
      <c r="G20106" s="5"/>
      <c r="H20106" s="5"/>
      <c r="I20106" s="5"/>
      <c r="J20106" s="5"/>
      <c r="K20106" s="5"/>
      <c r="L20106" s="5"/>
      <c r="M20106" s="5"/>
      <c r="N20106" s="5"/>
      <c r="O20106" s="5"/>
      <c r="P20106" s="5"/>
      <c r="Q20106" s="5"/>
      <c r="R20106" s="5"/>
      <c r="S20106" s="5"/>
      <c r="T20106" s="5"/>
      <c r="U20106" s="5"/>
      <c r="V20106" s="5"/>
      <c r="W20106" s="5"/>
      <c r="X20106" s="5"/>
      <c r="Y20106" s="5"/>
      <c r="Z20106" s="5"/>
      <c r="AA20106" s="5"/>
      <c r="AB20106" s="5"/>
      <c r="AC20106" s="5"/>
      <c r="AD20106" s="5"/>
      <c r="AE20106" s="5"/>
      <c r="AF20106" s="5"/>
      <c r="AG20106" s="11"/>
    </row>
    <row r="20107" spans="1:33">
      <c r="A20107" s="5"/>
      <c r="B20107" s="5"/>
      <c r="C20107" s="5"/>
      <c r="D20107" s="5"/>
      <c r="E20107" s="5"/>
      <c r="F20107" s="5"/>
      <c r="G20107" s="5"/>
      <c r="H20107" s="5"/>
      <c r="I20107" s="5"/>
      <c r="J20107" s="5"/>
      <c r="K20107" s="5"/>
      <c r="L20107" s="5"/>
      <c r="M20107" s="5"/>
      <c r="N20107" s="5"/>
      <c r="O20107" s="5"/>
      <c r="P20107" s="5"/>
      <c r="Q20107" s="5"/>
      <c r="R20107" s="5"/>
      <c r="S20107" s="5"/>
      <c r="T20107" s="5"/>
      <c r="U20107" s="5"/>
      <c r="V20107" s="5"/>
      <c r="W20107" s="5"/>
      <c r="X20107" s="5"/>
      <c r="Y20107" s="5"/>
      <c r="Z20107" s="5"/>
      <c r="AA20107" s="5"/>
      <c r="AB20107" s="5"/>
      <c r="AC20107" s="5"/>
      <c r="AD20107" s="5"/>
      <c r="AE20107" s="5"/>
      <c r="AF20107" s="5"/>
      <c r="AG20107" s="11"/>
    </row>
    <row r="20108" spans="1:33">
      <c r="A20108" s="5"/>
      <c r="B20108" s="5"/>
      <c r="C20108" s="5"/>
      <c r="D20108" s="5"/>
      <c r="E20108" s="5"/>
      <c r="F20108" s="5"/>
      <c r="G20108" s="5"/>
      <c r="H20108" s="5"/>
      <c r="I20108" s="5"/>
      <c r="J20108" s="5"/>
      <c r="K20108" s="5"/>
      <c r="L20108" s="5"/>
      <c r="M20108" s="5"/>
      <c r="N20108" s="5"/>
      <c r="O20108" s="5"/>
      <c r="P20108" s="5"/>
      <c r="Q20108" s="5"/>
      <c r="R20108" s="5"/>
      <c r="S20108" s="5"/>
      <c r="T20108" s="5"/>
      <c r="U20108" s="5"/>
      <c r="V20108" s="5"/>
      <c r="W20108" s="5"/>
      <c r="X20108" s="5"/>
      <c r="Y20108" s="5"/>
      <c r="Z20108" s="5"/>
      <c r="AA20108" s="5"/>
      <c r="AB20108" s="5"/>
      <c r="AC20108" s="5"/>
      <c r="AD20108" s="5"/>
      <c r="AE20108" s="5"/>
      <c r="AF20108" s="5"/>
      <c r="AG20108" s="11"/>
    </row>
    <row r="20109" spans="1:33">
      <c r="A20109" s="5"/>
      <c r="B20109" s="5"/>
      <c r="C20109" s="5"/>
      <c r="D20109" s="5"/>
      <c r="E20109" s="5"/>
      <c r="F20109" s="5"/>
      <c r="G20109" s="5"/>
      <c r="H20109" s="5"/>
      <c r="I20109" s="5"/>
      <c r="J20109" s="5"/>
      <c r="K20109" s="5"/>
      <c r="L20109" s="5"/>
      <c r="M20109" s="5"/>
      <c r="N20109" s="5"/>
      <c r="O20109" s="5"/>
      <c r="P20109" s="5"/>
      <c r="Q20109" s="5"/>
      <c r="R20109" s="5"/>
      <c r="S20109" s="5"/>
      <c r="T20109" s="5"/>
      <c r="U20109" s="5"/>
      <c r="V20109" s="5"/>
      <c r="W20109" s="5"/>
      <c r="X20109" s="5"/>
      <c r="Y20109" s="5"/>
      <c r="Z20109" s="5"/>
      <c r="AA20109" s="5"/>
      <c r="AB20109" s="5"/>
      <c r="AC20109" s="5"/>
      <c r="AD20109" s="5"/>
      <c r="AE20109" s="5"/>
      <c r="AF20109" s="5"/>
      <c r="AG20109" s="11"/>
    </row>
    <row r="20110" spans="1:33">
      <c r="A20110" s="5"/>
      <c r="B20110" s="5"/>
      <c r="C20110" s="5"/>
      <c r="D20110" s="5"/>
      <c r="E20110" s="5"/>
      <c r="F20110" s="5"/>
      <c r="G20110" s="5"/>
      <c r="H20110" s="5"/>
      <c r="I20110" s="5"/>
      <c r="J20110" s="5"/>
      <c r="K20110" s="5"/>
      <c r="L20110" s="5"/>
      <c r="M20110" s="5"/>
      <c r="N20110" s="5"/>
      <c r="O20110" s="5"/>
      <c r="P20110" s="5"/>
      <c r="Q20110" s="5"/>
      <c r="R20110" s="5"/>
      <c r="S20110" s="5"/>
      <c r="T20110" s="5"/>
      <c r="U20110" s="5"/>
      <c r="V20110" s="5"/>
      <c r="W20110" s="5"/>
      <c r="X20110" s="5"/>
      <c r="Y20110" s="5"/>
      <c r="Z20110" s="5"/>
      <c r="AA20110" s="5"/>
      <c r="AB20110" s="5"/>
      <c r="AC20110" s="5"/>
      <c r="AD20110" s="5"/>
      <c r="AE20110" s="5"/>
      <c r="AF20110" s="5"/>
      <c r="AG20110" s="11"/>
    </row>
    <row r="20111" spans="1:33">
      <c r="A20111" s="5"/>
      <c r="B20111" s="5"/>
      <c r="C20111" s="5"/>
      <c r="D20111" s="5"/>
      <c r="E20111" s="5"/>
      <c r="F20111" s="5"/>
      <c r="G20111" s="5"/>
      <c r="H20111" s="5"/>
      <c r="I20111" s="5"/>
      <c r="J20111" s="5"/>
      <c r="K20111" s="5"/>
      <c r="L20111" s="5"/>
      <c r="M20111" s="5"/>
      <c r="N20111" s="5"/>
      <c r="O20111" s="5"/>
      <c r="P20111" s="5"/>
      <c r="Q20111" s="5"/>
      <c r="R20111" s="5"/>
      <c r="S20111" s="5"/>
      <c r="T20111" s="5"/>
      <c r="U20111" s="5"/>
      <c r="V20111" s="5"/>
      <c r="W20111" s="5"/>
      <c r="X20111" s="5"/>
      <c r="Y20111" s="5"/>
      <c r="Z20111" s="5"/>
      <c r="AA20111" s="5"/>
      <c r="AB20111" s="5"/>
      <c r="AC20111" s="5"/>
      <c r="AD20111" s="5"/>
      <c r="AE20111" s="5"/>
      <c r="AF20111" s="5"/>
      <c r="AG20111" s="11"/>
    </row>
    <row r="20112" spans="1:33">
      <c r="A20112" s="5"/>
      <c r="B20112" s="5"/>
      <c r="C20112" s="5"/>
      <c r="D20112" s="5"/>
      <c r="E20112" s="5"/>
      <c r="F20112" s="5"/>
      <c r="G20112" s="5"/>
      <c r="H20112" s="5"/>
      <c r="I20112" s="5"/>
      <c r="J20112" s="5"/>
      <c r="K20112" s="5"/>
      <c r="L20112" s="5"/>
      <c r="M20112" s="5"/>
      <c r="N20112" s="5"/>
      <c r="O20112" s="5"/>
      <c r="P20112" s="5"/>
      <c r="Q20112" s="5"/>
      <c r="R20112" s="5"/>
      <c r="S20112" s="5"/>
      <c r="T20112" s="5"/>
      <c r="U20112" s="5"/>
      <c r="V20112" s="5"/>
      <c r="W20112" s="5"/>
      <c r="X20112" s="5"/>
      <c r="Y20112" s="5"/>
      <c r="Z20112" s="5"/>
      <c r="AA20112" s="5"/>
      <c r="AB20112" s="5"/>
      <c r="AC20112" s="5"/>
      <c r="AD20112" s="5"/>
      <c r="AE20112" s="5"/>
      <c r="AF20112" s="5"/>
      <c r="AG20112" s="11"/>
    </row>
    <row r="20113" spans="1:33">
      <c r="A20113" s="5"/>
      <c r="B20113" s="5"/>
      <c r="C20113" s="5"/>
      <c r="D20113" s="5"/>
      <c r="E20113" s="5"/>
      <c r="F20113" s="5"/>
      <c r="G20113" s="5"/>
      <c r="H20113" s="5"/>
      <c r="I20113" s="5"/>
      <c r="J20113" s="5"/>
      <c r="K20113" s="5"/>
      <c r="L20113" s="5"/>
      <c r="M20113" s="5"/>
      <c r="N20113" s="5"/>
      <c r="O20113" s="5"/>
      <c r="P20113" s="5"/>
      <c r="Q20113" s="5"/>
      <c r="R20113" s="5"/>
      <c r="S20113" s="5"/>
      <c r="T20113" s="5"/>
      <c r="U20113" s="5"/>
      <c r="V20113" s="5"/>
      <c r="W20113" s="5"/>
      <c r="X20113" s="5"/>
      <c r="Y20113" s="5"/>
      <c r="Z20113" s="5"/>
      <c r="AA20113" s="5"/>
      <c r="AB20113" s="5"/>
      <c r="AC20113" s="5"/>
      <c r="AD20113" s="5"/>
      <c r="AE20113" s="5"/>
      <c r="AF20113" s="5"/>
      <c r="AG20113" s="11"/>
    </row>
    <row r="20114" spans="1:33">
      <c r="A20114" s="5"/>
      <c r="B20114" s="5"/>
      <c r="C20114" s="5"/>
      <c r="D20114" s="5"/>
      <c r="E20114" s="5"/>
      <c r="F20114" s="5"/>
      <c r="G20114" s="5"/>
      <c r="H20114" s="5"/>
      <c r="I20114" s="5"/>
      <c r="J20114" s="5"/>
      <c r="K20114" s="5"/>
      <c r="L20114" s="5"/>
      <c r="M20114" s="5"/>
      <c r="N20114" s="5"/>
      <c r="O20114" s="5"/>
      <c r="P20114" s="5"/>
      <c r="Q20114" s="5"/>
      <c r="R20114" s="5"/>
      <c r="S20114" s="5"/>
      <c r="T20114" s="5"/>
      <c r="U20114" s="5"/>
      <c r="V20114" s="5"/>
      <c r="W20114" s="5"/>
      <c r="X20114" s="5"/>
      <c r="Y20114" s="5"/>
      <c r="Z20114" s="5"/>
      <c r="AA20114" s="5"/>
      <c r="AB20114" s="5"/>
      <c r="AC20114" s="5"/>
      <c r="AD20114" s="5"/>
      <c r="AE20114" s="5"/>
      <c r="AF20114" s="5"/>
      <c r="AG20114" s="11"/>
    </row>
    <row r="20115" spans="1:33">
      <c r="A20115" s="5"/>
      <c r="B20115" s="5"/>
      <c r="C20115" s="5"/>
      <c r="D20115" s="5"/>
      <c r="E20115" s="5"/>
      <c r="F20115" s="5"/>
      <c r="G20115" s="5"/>
      <c r="H20115" s="5"/>
      <c r="I20115" s="5"/>
      <c r="J20115" s="5"/>
      <c r="K20115" s="5"/>
      <c r="L20115" s="5"/>
      <c r="M20115" s="5"/>
      <c r="N20115" s="5"/>
      <c r="O20115" s="5"/>
      <c r="P20115" s="5"/>
      <c r="Q20115" s="5"/>
      <c r="R20115" s="5"/>
      <c r="S20115" s="5"/>
      <c r="T20115" s="5"/>
      <c r="U20115" s="5"/>
      <c r="V20115" s="5"/>
      <c r="W20115" s="5"/>
      <c r="X20115" s="5"/>
      <c r="Y20115" s="5"/>
      <c r="Z20115" s="5"/>
      <c r="AA20115" s="5"/>
      <c r="AB20115" s="5"/>
      <c r="AC20115" s="5"/>
      <c r="AD20115" s="5"/>
      <c r="AE20115" s="5"/>
      <c r="AF20115" s="5"/>
      <c r="AG20115" s="11"/>
    </row>
    <row r="20116" spans="1:33">
      <c r="A20116" s="5"/>
      <c r="B20116" s="5"/>
      <c r="C20116" s="5"/>
      <c r="D20116" s="5"/>
      <c r="E20116" s="5"/>
      <c r="F20116" s="5"/>
      <c r="G20116" s="5"/>
      <c r="H20116" s="5"/>
      <c r="I20116" s="5"/>
      <c r="J20116" s="5"/>
      <c r="K20116" s="5"/>
      <c r="L20116" s="5"/>
      <c r="M20116" s="5"/>
      <c r="N20116" s="5"/>
      <c r="O20116" s="5"/>
      <c r="P20116" s="5"/>
      <c r="Q20116" s="5"/>
      <c r="R20116" s="5"/>
      <c r="S20116" s="5"/>
      <c r="T20116" s="5"/>
      <c r="U20116" s="5"/>
      <c r="V20116" s="5"/>
      <c r="W20116" s="5"/>
      <c r="X20116" s="5"/>
      <c r="Y20116" s="5"/>
      <c r="Z20116" s="5"/>
      <c r="AA20116" s="5"/>
      <c r="AB20116" s="5"/>
      <c r="AC20116" s="5"/>
      <c r="AD20116" s="5"/>
      <c r="AE20116" s="5"/>
      <c r="AF20116" s="5"/>
      <c r="AG20116" s="11"/>
    </row>
    <row r="20117" spans="1:33">
      <c r="A20117" s="5"/>
      <c r="B20117" s="5"/>
      <c r="C20117" s="5"/>
      <c r="D20117" s="5"/>
      <c r="E20117" s="5"/>
      <c r="F20117" s="5"/>
      <c r="G20117" s="5"/>
      <c r="H20117" s="5"/>
      <c r="I20117" s="5"/>
      <c r="J20117" s="5"/>
      <c r="K20117" s="5"/>
      <c r="L20117" s="5"/>
      <c r="M20117" s="5"/>
      <c r="N20117" s="5"/>
      <c r="O20117" s="5"/>
      <c r="P20117" s="5"/>
      <c r="Q20117" s="5"/>
      <c r="R20117" s="5"/>
      <c r="S20117" s="5"/>
      <c r="T20117" s="5"/>
      <c r="U20117" s="5"/>
      <c r="V20117" s="5"/>
      <c r="W20117" s="5"/>
      <c r="X20117" s="5"/>
      <c r="Y20117" s="5"/>
      <c r="Z20117" s="5"/>
      <c r="AA20117" s="5"/>
      <c r="AB20117" s="5"/>
      <c r="AC20117" s="5"/>
      <c r="AD20117" s="5"/>
      <c r="AE20117" s="5"/>
      <c r="AF20117" s="5"/>
      <c r="AG20117" s="11"/>
    </row>
    <row r="20118" spans="1:33">
      <c r="A20118" s="5"/>
      <c r="B20118" s="5"/>
      <c r="C20118" s="5"/>
      <c r="D20118" s="5"/>
      <c r="E20118" s="5"/>
      <c r="F20118" s="5"/>
      <c r="G20118" s="5"/>
      <c r="H20118" s="5"/>
      <c r="I20118" s="5"/>
      <c r="J20118" s="5"/>
      <c r="K20118" s="5"/>
      <c r="L20118" s="5"/>
      <c r="M20118" s="5"/>
      <c r="N20118" s="5"/>
      <c r="O20118" s="5"/>
      <c r="P20118" s="5"/>
      <c r="Q20118" s="5"/>
      <c r="R20118" s="5"/>
      <c r="S20118" s="5"/>
      <c r="T20118" s="5"/>
      <c r="U20118" s="5"/>
      <c r="V20118" s="5"/>
      <c r="W20118" s="5"/>
      <c r="X20118" s="5"/>
      <c r="Y20118" s="5"/>
      <c r="Z20118" s="5"/>
      <c r="AA20118" s="5"/>
      <c r="AB20118" s="5"/>
      <c r="AC20118" s="5"/>
      <c r="AD20118" s="5"/>
      <c r="AE20118" s="5"/>
      <c r="AF20118" s="5"/>
      <c r="AG20118" s="11"/>
    </row>
    <row r="20119" spans="1:33">
      <c r="A20119" s="5"/>
      <c r="B20119" s="5"/>
      <c r="C20119" s="5"/>
      <c r="D20119" s="5"/>
      <c r="E20119" s="5"/>
      <c r="F20119" s="5"/>
      <c r="G20119" s="5"/>
      <c r="H20119" s="5"/>
      <c r="I20119" s="5"/>
      <c r="J20119" s="5"/>
      <c r="K20119" s="5"/>
      <c r="L20119" s="5"/>
      <c r="M20119" s="5"/>
      <c r="N20119" s="5"/>
      <c r="O20119" s="5"/>
      <c r="P20119" s="5"/>
      <c r="Q20119" s="5"/>
      <c r="R20119" s="5"/>
      <c r="S20119" s="5"/>
      <c r="T20119" s="5"/>
      <c r="U20119" s="5"/>
      <c r="V20119" s="5"/>
      <c r="W20119" s="5"/>
      <c r="X20119" s="5"/>
      <c r="Y20119" s="5"/>
      <c r="Z20119" s="5"/>
      <c r="AA20119" s="5"/>
      <c r="AB20119" s="5"/>
      <c r="AC20119" s="5"/>
      <c r="AD20119" s="5"/>
      <c r="AE20119" s="5"/>
      <c r="AF20119" s="5"/>
      <c r="AG20119" s="11"/>
    </row>
    <row r="20120" spans="1:33">
      <c r="A20120" s="5"/>
      <c r="B20120" s="5"/>
      <c r="C20120" s="5"/>
      <c r="D20120" s="5"/>
      <c r="E20120" s="5"/>
      <c r="F20120" s="5"/>
      <c r="G20120" s="5"/>
      <c r="H20120" s="5"/>
      <c r="I20120" s="5"/>
      <c r="J20120" s="5"/>
      <c r="K20120" s="5"/>
      <c r="L20120" s="5"/>
      <c r="M20120" s="5"/>
      <c r="N20120" s="5"/>
      <c r="O20120" s="5"/>
      <c r="P20120" s="5"/>
      <c r="Q20120" s="5"/>
      <c r="R20120" s="5"/>
      <c r="S20120" s="5"/>
      <c r="T20120" s="5"/>
      <c r="U20120" s="5"/>
      <c r="V20120" s="5"/>
      <c r="W20120" s="5"/>
      <c r="X20120" s="5"/>
      <c r="Y20120" s="5"/>
      <c r="Z20120" s="5"/>
      <c r="AA20120" s="5"/>
      <c r="AB20120" s="5"/>
      <c r="AC20120" s="5"/>
      <c r="AD20120" s="5"/>
      <c r="AE20120" s="5"/>
      <c r="AF20120" s="5"/>
      <c r="AG20120" s="11"/>
    </row>
    <row r="20121" spans="1:33">
      <c r="A20121" s="5"/>
      <c r="B20121" s="5"/>
      <c r="C20121" s="5"/>
      <c r="D20121" s="5"/>
      <c r="E20121" s="5"/>
      <c r="F20121" s="5"/>
      <c r="G20121" s="5"/>
      <c r="H20121" s="5"/>
      <c r="I20121" s="5"/>
      <c r="J20121" s="5"/>
      <c r="K20121" s="5"/>
      <c r="L20121" s="5"/>
      <c r="M20121" s="5"/>
      <c r="N20121" s="5"/>
      <c r="O20121" s="5"/>
      <c r="P20121" s="5"/>
      <c r="Q20121" s="5"/>
      <c r="R20121" s="5"/>
      <c r="S20121" s="5"/>
      <c r="T20121" s="5"/>
      <c r="U20121" s="5"/>
      <c r="V20121" s="5"/>
      <c r="W20121" s="5"/>
      <c r="X20121" s="5"/>
      <c r="Y20121" s="5"/>
      <c r="Z20121" s="5"/>
      <c r="AA20121" s="5"/>
      <c r="AB20121" s="5"/>
      <c r="AC20121" s="5"/>
      <c r="AD20121" s="5"/>
      <c r="AE20121" s="5"/>
      <c r="AF20121" s="5"/>
      <c r="AG20121" s="11"/>
    </row>
    <row r="20122" spans="1:33">
      <c r="A20122" s="5"/>
      <c r="B20122" s="5"/>
      <c r="C20122" s="5"/>
      <c r="D20122" s="5"/>
      <c r="E20122" s="5"/>
      <c r="F20122" s="5"/>
      <c r="G20122" s="5"/>
      <c r="H20122" s="5"/>
      <c r="I20122" s="5"/>
      <c r="J20122" s="5"/>
      <c r="K20122" s="5"/>
      <c r="L20122" s="5"/>
      <c r="M20122" s="5"/>
      <c r="N20122" s="5"/>
      <c r="O20122" s="5"/>
      <c r="P20122" s="5"/>
      <c r="Q20122" s="5"/>
      <c r="R20122" s="5"/>
      <c r="S20122" s="5"/>
      <c r="T20122" s="5"/>
      <c r="U20122" s="5"/>
      <c r="V20122" s="5"/>
      <c r="W20122" s="5"/>
      <c r="X20122" s="5"/>
      <c r="Y20122" s="5"/>
      <c r="Z20122" s="5"/>
      <c r="AA20122" s="5"/>
      <c r="AB20122" s="5"/>
      <c r="AC20122" s="5"/>
      <c r="AD20122" s="5"/>
      <c r="AE20122" s="5"/>
      <c r="AF20122" s="5"/>
      <c r="AG20122" s="11"/>
    </row>
    <row r="20123" spans="1:33">
      <c r="A20123" s="5"/>
      <c r="B20123" s="5"/>
      <c r="C20123" s="5"/>
      <c r="D20123" s="5"/>
      <c r="E20123" s="5"/>
      <c r="F20123" s="5"/>
      <c r="G20123" s="5"/>
      <c r="H20123" s="5"/>
      <c r="I20123" s="5"/>
      <c r="J20123" s="5"/>
      <c r="K20123" s="5"/>
      <c r="L20123" s="5"/>
      <c r="M20123" s="5"/>
      <c r="N20123" s="5"/>
      <c r="O20123" s="5"/>
      <c r="P20123" s="5"/>
      <c r="Q20123" s="5"/>
      <c r="R20123" s="5"/>
      <c r="S20123" s="5"/>
      <c r="T20123" s="5"/>
      <c r="U20123" s="5"/>
      <c r="V20123" s="5"/>
      <c r="W20123" s="5"/>
      <c r="X20123" s="5"/>
      <c r="Y20123" s="5"/>
      <c r="Z20123" s="5"/>
      <c r="AA20123" s="5"/>
      <c r="AB20123" s="5"/>
      <c r="AC20123" s="5"/>
      <c r="AD20123" s="5"/>
      <c r="AE20123" s="5"/>
      <c r="AF20123" s="5"/>
      <c r="AG20123" s="11"/>
    </row>
    <row r="20124" spans="1:33">
      <c r="A20124" s="5"/>
      <c r="B20124" s="5"/>
      <c r="C20124" s="5"/>
      <c r="D20124" s="5"/>
      <c r="E20124" s="5"/>
      <c r="F20124" s="5"/>
      <c r="G20124" s="5"/>
      <c r="H20124" s="5"/>
      <c r="I20124" s="5"/>
      <c r="J20124" s="5"/>
      <c r="K20124" s="5"/>
      <c r="L20124" s="5"/>
      <c r="M20124" s="5"/>
      <c r="N20124" s="5"/>
      <c r="O20124" s="5"/>
      <c r="P20124" s="5"/>
      <c r="Q20124" s="5"/>
      <c r="R20124" s="5"/>
      <c r="S20124" s="5"/>
      <c r="T20124" s="5"/>
      <c r="U20124" s="5"/>
      <c r="V20124" s="5"/>
      <c r="W20124" s="5"/>
      <c r="X20124" s="5"/>
      <c r="Y20124" s="5"/>
      <c r="Z20124" s="5"/>
      <c r="AA20124" s="5"/>
      <c r="AB20124" s="5"/>
      <c r="AC20124" s="5"/>
      <c r="AD20124" s="5"/>
      <c r="AE20124" s="5"/>
      <c r="AF20124" s="5"/>
      <c r="AG20124" s="11"/>
    </row>
    <row r="20125" spans="1:33">
      <c r="A20125" s="5"/>
      <c r="B20125" s="5"/>
      <c r="C20125" s="5"/>
      <c r="D20125" s="5"/>
      <c r="E20125" s="5"/>
      <c r="F20125" s="5"/>
      <c r="G20125" s="5"/>
      <c r="H20125" s="5"/>
      <c r="I20125" s="5"/>
      <c r="J20125" s="5"/>
      <c r="K20125" s="5"/>
      <c r="L20125" s="5"/>
      <c r="M20125" s="5"/>
      <c r="N20125" s="5"/>
      <c r="O20125" s="5"/>
      <c r="P20125" s="5"/>
      <c r="Q20125" s="5"/>
      <c r="R20125" s="5"/>
      <c r="S20125" s="5"/>
      <c r="T20125" s="5"/>
      <c r="U20125" s="5"/>
      <c r="V20125" s="5"/>
      <c r="W20125" s="5"/>
      <c r="X20125" s="5"/>
      <c r="Y20125" s="5"/>
      <c r="Z20125" s="5"/>
      <c r="AA20125" s="5"/>
      <c r="AB20125" s="5"/>
      <c r="AC20125" s="5"/>
      <c r="AD20125" s="5"/>
      <c r="AE20125" s="5"/>
      <c r="AF20125" s="5"/>
      <c r="AG20125" s="11"/>
    </row>
    <row r="20126" spans="1:33">
      <c r="A20126" s="5"/>
      <c r="B20126" s="5"/>
      <c r="C20126" s="5"/>
      <c r="D20126" s="5"/>
      <c r="E20126" s="5"/>
      <c r="F20126" s="5"/>
      <c r="G20126" s="5"/>
      <c r="H20126" s="5"/>
      <c r="I20126" s="5"/>
      <c r="J20126" s="5"/>
      <c r="K20126" s="5"/>
      <c r="L20126" s="5"/>
      <c r="M20126" s="5"/>
      <c r="N20126" s="5"/>
      <c r="O20126" s="5"/>
      <c r="P20126" s="5"/>
      <c r="Q20126" s="5"/>
      <c r="R20126" s="5"/>
      <c r="S20126" s="5"/>
      <c r="T20126" s="5"/>
      <c r="U20126" s="5"/>
      <c r="V20126" s="5"/>
      <c r="W20126" s="5"/>
      <c r="X20126" s="5"/>
      <c r="Y20126" s="5"/>
      <c r="Z20126" s="5"/>
      <c r="AA20126" s="5"/>
      <c r="AB20126" s="5"/>
      <c r="AC20126" s="5"/>
      <c r="AD20126" s="5"/>
      <c r="AE20126" s="5"/>
      <c r="AF20126" s="5"/>
      <c r="AG20126" s="11"/>
    </row>
    <row r="20127" spans="1:33">
      <c r="A20127" s="5"/>
      <c r="B20127" s="5"/>
      <c r="C20127" s="5"/>
      <c r="D20127" s="5"/>
      <c r="E20127" s="5"/>
      <c r="F20127" s="5"/>
      <c r="G20127" s="5"/>
      <c r="H20127" s="5"/>
      <c r="I20127" s="5"/>
      <c r="J20127" s="5"/>
      <c r="K20127" s="5"/>
      <c r="L20127" s="5"/>
      <c r="M20127" s="5"/>
      <c r="N20127" s="5"/>
      <c r="O20127" s="5"/>
      <c r="P20127" s="5"/>
      <c r="Q20127" s="5"/>
      <c r="R20127" s="5"/>
      <c r="S20127" s="5"/>
      <c r="T20127" s="5"/>
      <c r="U20127" s="5"/>
      <c r="V20127" s="5"/>
      <c r="W20127" s="5"/>
      <c r="X20127" s="5"/>
      <c r="Y20127" s="5"/>
      <c r="Z20127" s="5"/>
      <c r="AA20127" s="5"/>
      <c r="AB20127" s="5"/>
      <c r="AC20127" s="5"/>
      <c r="AD20127" s="5"/>
      <c r="AE20127" s="5"/>
      <c r="AF20127" s="5"/>
      <c r="AG20127" s="11"/>
    </row>
    <row r="20128" spans="1:33">
      <c r="A20128" s="5"/>
      <c r="B20128" s="5"/>
      <c r="C20128" s="5"/>
      <c r="D20128" s="5"/>
      <c r="E20128" s="5"/>
      <c r="F20128" s="5"/>
      <c r="G20128" s="5"/>
      <c r="H20128" s="5"/>
      <c r="I20128" s="5"/>
      <c r="J20128" s="5"/>
      <c r="K20128" s="5"/>
      <c r="L20128" s="5"/>
      <c r="M20128" s="5"/>
      <c r="N20128" s="5"/>
      <c r="O20128" s="5"/>
      <c r="P20128" s="5"/>
      <c r="Q20128" s="5"/>
      <c r="R20128" s="5"/>
      <c r="S20128" s="5"/>
      <c r="T20128" s="5"/>
      <c r="U20128" s="5"/>
      <c r="V20128" s="5"/>
      <c r="W20128" s="5"/>
      <c r="X20128" s="5"/>
      <c r="Y20128" s="5"/>
      <c r="Z20128" s="5"/>
      <c r="AA20128" s="5"/>
      <c r="AB20128" s="5"/>
      <c r="AC20128" s="5"/>
      <c r="AD20128" s="5"/>
      <c r="AE20128" s="5"/>
      <c r="AF20128" s="5"/>
      <c r="AG20128" s="11"/>
    </row>
    <row r="20129" spans="1:33">
      <c r="A20129" s="5"/>
      <c r="B20129" s="5"/>
      <c r="C20129" s="5"/>
      <c r="D20129" s="5"/>
      <c r="E20129" s="5"/>
      <c r="F20129" s="5"/>
      <c r="G20129" s="5"/>
      <c r="H20129" s="5"/>
      <c r="I20129" s="5"/>
      <c r="J20129" s="5"/>
      <c r="K20129" s="5"/>
      <c r="L20129" s="5"/>
      <c r="M20129" s="5"/>
      <c r="N20129" s="5"/>
      <c r="O20129" s="5"/>
      <c r="P20129" s="5"/>
      <c r="Q20129" s="5"/>
      <c r="R20129" s="5"/>
      <c r="S20129" s="5"/>
      <c r="T20129" s="5"/>
      <c r="U20129" s="5"/>
      <c r="V20129" s="5"/>
      <c r="W20129" s="5"/>
      <c r="X20129" s="5"/>
      <c r="Y20129" s="5"/>
      <c r="Z20129" s="5"/>
      <c r="AA20129" s="5"/>
      <c r="AB20129" s="5"/>
      <c r="AC20129" s="5"/>
      <c r="AD20129" s="5"/>
      <c r="AE20129" s="5"/>
      <c r="AF20129" s="5"/>
      <c r="AG20129" s="11"/>
    </row>
    <row r="20130" spans="1:33">
      <c r="A20130" s="5"/>
      <c r="B20130" s="5"/>
      <c r="C20130" s="5"/>
      <c r="D20130" s="5"/>
      <c r="E20130" s="5"/>
      <c r="F20130" s="5"/>
      <c r="G20130" s="5"/>
      <c r="H20130" s="5"/>
      <c r="I20130" s="5"/>
      <c r="J20130" s="5"/>
      <c r="K20130" s="5"/>
      <c r="L20130" s="5"/>
      <c r="M20130" s="5"/>
      <c r="N20130" s="5"/>
      <c r="O20130" s="5"/>
      <c r="P20130" s="5"/>
      <c r="Q20130" s="5"/>
      <c r="R20130" s="5"/>
      <c r="S20130" s="5"/>
      <c r="T20130" s="5"/>
      <c r="U20130" s="5"/>
      <c r="V20130" s="5"/>
      <c r="W20130" s="5"/>
      <c r="X20130" s="5"/>
      <c r="Y20130" s="5"/>
      <c r="Z20130" s="5"/>
      <c r="AA20130" s="5"/>
      <c r="AB20130" s="5"/>
      <c r="AC20130" s="5"/>
      <c r="AD20130" s="5"/>
      <c r="AE20130" s="5"/>
      <c r="AF20130" s="5"/>
      <c r="AG20130" s="11"/>
    </row>
    <row r="20131" spans="1:33">
      <c r="A20131" s="5"/>
      <c r="B20131" s="5"/>
      <c r="C20131" s="5"/>
      <c r="D20131" s="5"/>
      <c r="E20131" s="5"/>
      <c r="F20131" s="5"/>
      <c r="G20131" s="5"/>
      <c r="H20131" s="5"/>
      <c r="I20131" s="5"/>
      <c r="J20131" s="5"/>
      <c r="K20131" s="5"/>
      <c r="L20131" s="5"/>
      <c r="M20131" s="5"/>
      <c r="N20131" s="5"/>
      <c r="O20131" s="5"/>
      <c r="P20131" s="5"/>
      <c r="Q20131" s="5"/>
      <c r="R20131" s="5"/>
      <c r="S20131" s="5"/>
      <c r="T20131" s="5"/>
      <c r="U20131" s="5"/>
      <c r="V20131" s="5"/>
      <c r="W20131" s="5"/>
      <c r="X20131" s="5"/>
      <c r="Y20131" s="5"/>
      <c r="Z20131" s="5"/>
      <c r="AA20131" s="5"/>
      <c r="AB20131" s="5"/>
      <c r="AC20131" s="5"/>
      <c r="AD20131" s="5"/>
      <c r="AE20131" s="5"/>
      <c r="AF20131" s="5"/>
      <c r="AG20131" s="11"/>
    </row>
    <row r="20132" spans="1:33">
      <c r="A20132" s="5"/>
      <c r="B20132" s="5"/>
      <c r="C20132" s="5"/>
      <c r="D20132" s="5"/>
      <c r="E20132" s="5"/>
      <c r="F20132" s="5"/>
      <c r="G20132" s="5"/>
      <c r="H20132" s="5"/>
      <c r="I20132" s="5"/>
      <c r="J20132" s="5"/>
      <c r="K20132" s="5"/>
      <c r="L20132" s="5"/>
      <c r="M20132" s="5"/>
      <c r="N20132" s="5"/>
      <c r="O20132" s="5"/>
      <c r="P20132" s="5"/>
      <c r="Q20132" s="5"/>
      <c r="R20132" s="5"/>
      <c r="S20132" s="5"/>
      <c r="T20132" s="5"/>
      <c r="U20132" s="5"/>
      <c r="V20132" s="5"/>
      <c r="W20132" s="5"/>
      <c r="X20132" s="5"/>
      <c r="Y20132" s="5"/>
      <c r="Z20132" s="5"/>
      <c r="AA20132" s="5"/>
      <c r="AB20132" s="5"/>
      <c r="AC20132" s="5"/>
      <c r="AD20132" s="5"/>
      <c r="AE20132" s="5"/>
      <c r="AF20132" s="5"/>
      <c r="AG20132" s="11"/>
    </row>
    <row r="20133" spans="1:33">
      <c r="A20133" s="5"/>
      <c r="B20133" s="5"/>
      <c r="C20133" s="5"/>
      <c r="D20133" s="5"/>
      <c r="E20133" s="5"/>
      <c r="F20133" s="5"/>
      <c r="G20133" s="5"/>
      <c r="H20133" s="5"/>
      <c r="I20133" s="5"/>
      <c r="J20133" s="5"/>
      <c r="K20133" s="5"/>
      <c r="L20133" s="5"/>
      <c r="M20133" s="5"/>
      <c r="N20133" s="5"/>
      <c r="O20133" s="5"/>
      <c r="P20133" s="5"/>
      <c r="Q20133" s="5"/>
      <c r="R20133" s="5"/>
      <c r="S20133" s="5"/>
      <c r="T20133" s="5"/>
      <c r="U20133" s="5"/>
      <c r="V20133" s="5"/>
      <c r="W20133" s="5"/>
      <c r="X20133" s="5"/>
      <c r="Y20133" s="5"/>
      <c r="Z20133" s="5"/>
      <c r="AA20133" s="5"/>
      <c r="AB20133" s="5"/>
      <c r="AC20133" s="5"/>
      <c r="AD20133" s="5"/>
      <c r="AE20133" s="5"/>
      <c r="AF20133" s="5"/>
      <c r="AG20133" s="11"/>
    </row>
    <row r="20134" spans="1:33">
      <c r="A20134" s="5"/>
      <c r="B20134" s="5"/>
      <c r="C20134" s="5"/>
      <c r="D20134" s="5"/>
      <c r="E20134" s="5"/>
      <c r="F20134" s="5"/>
      <c r="G20134" s="5"/>
      <c r="H20134" s="5"/>
      <c r="I20134" s="5"/>
      <c r="J20134" s="5"/>
      <c r="K20134" s="5"/>
      <c r="L20134" s="5"/>
      <c r="M20134" s="5"/>
      <c r="N20134" s="5"/>
      <c r="O20134" s="5"/>
      <c r="P20134" s="5"/>
      <c r="Q20134" s="5"/>
      <c r="R20134" s="5"/>
      <c r="S20134" s="5"/>
      <c r="T20134" s="5"/>
      <c r="U20134" s="5"/>
      <c r="V20134" s="5"/>
      <c r="W20134" s="5"/>
      <c r="X20134" s="5"/>
      <c r="Y20134" s="5"/>
      <c r="Z20134" s="5"/>
      <c r="AA20134" s="5"/>
      <c r="AB20134" s="5"/>
      <c r="AC20134" s="5"/>
      <c r="AD20134" s="5"/>
      <c r="AE20134" s="5"/>
      <c r="AF20134" s="5"/>
      <c r="AG20134" s="11"/>
    </row>
    <row r="20135" spans="1:33">
      <c r="A20135" s="5"/>
      <c r="B20135" s="5"/>
      <c r="C20135" s="5"/>
      <c r="D20135" s="5"/>
      <c r="E20135" s="5"/>
      <c r="F20135" s="5"/>
      <c r="G20135" s="5"/>
      <c r="H20135" s="5"/>
      <c r="I20135" s="5"/>
      <c r="J20135" s="5"/>
      <c r="K20135" s="5"/>
      <c r="L20135" s="5"/>
      <c r="M20135" s="5"/>
      <c r="N20135" s="5"/>
      <c r="O20135" s="5"/>
      <c r="P20135" s="5"/>
      <c r="Q20135" s="5"/>
      <c r="R20135" s="5"/>
      <c r="S20135" s="5"/>
      <c r="T20135" s="5"/>
      <c r="U20135" s="5"/>
      <c r="V20135" s="5"/>
      <c r="W20135" s="5"/>
      <c r="X20135" s="5"/>
      <c r="Y20135" s="5"/>
      <c r="Z20135" s="5"/>
      <c r="AA20135" s="5"/>
      <c r="AB20135" s="5"/>
      <c r="AC20135" s="5"/>
      <c r="AD20135" s="5"/>
      <c r="AE20135" s="5"/>
      <c r="AF20135" s="5"/>
      <c r="AG20135" s="11"/>
    </row>
    <row r="20136" spans="1:33">
      <c r="A20136" s="5"/>
      <c r="B20136" s="5"/>
      <c r="C20136" s="5"/>
      <c r="D20136" s="5"/>
      <c r="E20136" s="5"/>
      <c r="F20136" s="5"/>
      <c r="G20136" s="5"/>
      <c r="H20136" s="5"/>
      <c r="I20136" s="5"/>
      <c r="J20136" s="5"/>
      <c r="K20136" s="5"/>
      <c r="L20136" s="5"/>
      <c r="M20136" s="5"/>
      <c r="N20136" s="5"/>
      <c r="O20136" s="5"/>
      <c r="P20136" s="5"/>
      <c r="Q20136" s="5"/>
      <c r="R20136" s="5"/>
      <c r="S20136" s="5"/>
      <c r="T20136" s="5"/>
      <c r="U20136" s="5"/>
      <c r="V20136" s="5"/>
      <c r="W20136" s="5"/>
      <c r="X20136" s="5"/>
      <c r="Y20136" s="5"/>
      <c r="Z20136" s="5"/>
      <c r="AA20136" s="5"/>
      <c r="AB20136" s="5"/>
      <c r="AC20136" s="5"/>
      <c r="AD20136" s="5"/>
      <c r="AE20136" s="5"/>
      <c r="AF20136" s="5"/>
      <c r="AG20136" s="11"/>
    </row>
    <row r="20137" spans="1:33">
      <c r="A20137" s="5"/>
      <c r="B20137" s="5"/>
      <c r="C20137" s="5"/>
      <c r="D20137" s="5"/>
      <c r="E20137" s="5"/>
      <c r="F20137" s="5"/>
      <c r="G20137" s="5"/>
      <c r="H20137" s="5"/>
      <c r="I20137" s="5"/>
      <c r="J20137" s="5"/>
      <c r="K20137" s="5"/>
      <c r="L20137" s="5"/>
      <c r="M20137" s="5"/>
      <c r="N20137" s="5"/>
      <c r="O20137" s="5"/>
      <c r="P20137" s="5"/>
      <c r="Q20137" s="5"/>
      <c r="R20137" s="5"/>
      <c r="S20137" s="5"/>
      <c r="T20137" s="5"/>
      <c r="U20137" s="5"/>
      <c r="V20137" s="5"/>
      <c r="W20137" s="5"/>
      <c r="X20137" s="5"/>
      <c r="Y20137" s="5"/>
      <c r="Z20137" s="5"/>
      <c r="AA20137" s="5"/>
      <c r="AB20137" s="5"/>
      <c r="AC20137" s="5"/>
      <c r="AD20137" s="5"/>
      <c r="AE20137" s="5"/>
      <c r="AF20137" s="5"/>
      <c r="AG20137" s="11"/>
    </row>
    <row r="20138" spans="1:33">
      <c r="A20138" s="5"/>
      <c r="B20138" s="5"/>
      <c r="C20138" s="5"/>
      <c r="D20138" s="5"/>
      <c r="E20138" s="5"/>
      <c r="F20138" s="5"/>
      <c r="G20138" s="5"/>
      <c r="H20138" s="5"/>
      <c r="I20138" s="5"/>
      <c r="J20138" s="5"/>
      <c r="K20138" s="5"/>
      <c r="L20138" s="5"/>
      <c r="M20138" s="5"/>
      <c r="N20138" s="5"/>
      <c r="O20138" s="5"/>
      <c r="P20138" s="5"/>
      <c r="Q20138" s="5"/>
      <c r="R20138" s="5"/>
      <c r="S20138" s="5"/>
      <c r="T20138" s="5"/>
      <c r="U20138" s="5"/>
      <c r="V20138" s="5"/>
      <c r="W20138" s="5"/>
      <c r="X20138" s="5"/>
      <c r="Y20138" s="5"/>
      <c r="Z20138" s="5"/>
      <c r="AA20138" s="5"/>
      <c r="AB20138" s="5"/>
      <c r="AC20138" s="5"/>
      <c r="AD20138" s="5"/>
      <c r="AE20138" s="5"/>
      <c r="AF20138" s="5"/>
      <c r="AG20138" s="11"/>
    </row>
    <row r="20139" spans="1:33">
      <c r="A20139" s="5"/>
      <c r="B20139" s="5"/>
      <c r="C20139" s="5"/>
      <c r="D20139" s="5"/>
      <c r="E20139" s="5"/>
      <c r="F20139" s="5"/>
      <c r="G20139" s="5"/>
      <c r="H20139" s="5"/>
      <c r="I20139" s="5"/>
      <c r="J20139" s="5"/>
      <c r="K20139" s="5"/>
      <c r="L20139" s="5"/>
      <c r="M20139" s="5"/>
      <c r="N20139" s="5"/>
      <c r="O20139" s="5"/>
      <c r="P20139" s="5"/>
      <c r="Q20139" s="5"/>
      <c r="R20139" s="5"/>
      <c r="S20139" s="5"/>
      <c r="T20139" s="5"/>
      <c r="U20139" s="5"/>
      <c r="V20139" s="5"/>
      <c r="W20139" s="5"/>
      <c r="X20139" s="5"/>
      <c r="Y20139" s="5"/>
      <c r="Z20139" s="5"/>
      <c r="AA20139" s="5"/>
      <c r="AB20139" s="5"/>
      <c r="AC20139" s="5"/>
      <c r="AD20139" s="5"/>
      <c r="AE20139" s="5"/>
      <c r="AF20139" s="5"/>
      <c r="AG20139" s="11"/>
    </row>
    <row r="20140" spans="1:33">
      <c r="A20140" s="5"/>
      <c r="B20140" s="5"/>
      <c r="C20140" s="5"/>
      <c r="D20140" s="5"/>
      <c r="E20140" s="5"/>
      <c r="F20140" s="5"/>
      <c r="G20140" s="5"/>
      <c r="H20140" s="5"/>
      <c r="I20140" s="5"/>
      <c r="J20140" s="5"/>
      <c r="K20140" s="5"/>
      <c r="L20140" s="5"/>
      <c r="M20140" s="5"/>
      <c r="N20140" s="5"/>
      <c r="O20140" s="5"/>
      <c r="P20140" s="5"/>
      <c r="Q20140" s="5"/>
      <c r="R20140" s="5"/>
      <c r="S20140" s="5"/>
      <c r="T20140" s="5"/>
      <c r="U20140" s="5"/>
      <c r="V20140" s="5"/>
      <c r="W20140" s="5"/>
      <c r="X20140" s="5"/>
      <c r="Y20140" s="5"/>
      <c r="Z20140" s="5"/>
      <c r="AA20140" s="5"/>
      <c r="AB20140" s="5"/>
      <c r="AC20140" s="5"/>
      <c r="AD20140" s="5"/>
      <c r="AE20140" s="5"/>
      <c r="AF20140" s="5"/>
      <c r="AG20140" s="11"/>
    </row>
    <row r="20141" spans="1:33">
      <c r="A20141" s="5"/>
      <c r="B20141" s="5"/>
      <c r="C20141" s="5"/>
      <c r="D20141" s="5"/>
      <c r="E20141" s="5"/>
      <c r="F20141" s="5"/>
      <c r="G20141" s="5"/>
      <c r="H20141" s="5"/>
      <c r="I20141" s="5"/>
      <c r="J20141" s="5"/>
      <c r="K20141" s="5"/>
      <c r="L20141" s="5"/>
      <c r="M20141" s="5"/>
      <c r="N20141" s="5"/>
      <c r="O20141" s="5"/>
      <c r="P20141" s="5"/>
      <c r="Q20141" s="5"/>
      <c r="R20141" s="5"/>
      <c r="S20141" s="5"/>
      <c r="T20141" s="5"/>
      <c r="U20141" s="5"/>
      <c r="V20141" s="5"/>
      <c r="W20141" s="5"/>
      <c r="X20141" s="5"/>
      <c r="Y20141" s="5"/>
      <c r="Z20141" s="5"/>
      <c r="AA20141" s="5"/>
      <c r="AB20141" s="5"/>
      <c r="AC20141" s="5"/>
      <c r="AD20141" s="5"/>
      <c r="AE20141" s="5"/>
      <c r="AF20141" s="5"/>
      <c r="AG20141" s="11"/>
    </row>
    <row r="20142" spans="1:33">
      <c r="A20142" s="5"/>
      <c r="B20142" s="5"/>
      <c r="C20142" s="5"/>
      <c r="D20142" s="5"/>
      <c r="E20142" s="5"/>
      <c r="F20142" s="5"/>
      <c r="G20142" s="5"/>
      <c r="H20142" s="5"/>
      <c r="I20142" s="5"/>
      <c r="J20142" s="5"/>
      <c r="K20142" s="5"/>
      <c r="L20142" s="5"/>
      <c r="M20142" s="5"/>
      <c r="N20142" s="5"/>
      <c r="O20142" s="5"/>
      <c r="P20142" s="5"/>
      <c r="Q20142" s="5"/>
      <c r="R20142" s="5"/>
      <c r="S20142" s="5"/>
      <c r="T20142" s="5"/>
      <c r="U20142" s="5"/>
      <c r="V20142" s="5"/>
      <c r="W20142" s="5"/>
      <c r="X20142" s="5"/>
      <c r="Y20142" s="5"/>
      <c r="Z20142" s="5"/>
      <c r="AA20142" s="5"/>
      <c r="AB20142" s="5"/>
      <c r="AC20142" s="5"/>
      <c r="AD20142" s="5"/>
      <c r="AE20142" s="5"/>
      <c r="AF20142" s="5"/>
      <c r="AG20142" s="11"/>
    </row>
    <row r="20143" spans="1:33">
      <c r="A20143" s="5"/>
      <c r="B20143" s="5"/>
      <c r="C20143" s="5"/>
      <c r="D20143" s="5"/>
      <c r="E20143" s="5"/>
      <c r="F20143" s="5"/>
      <c r="G20143" s="5"/>
      <c r="H20143" s="5"/>
      <c r="I20143" s="5"/>
      <c r="J20143" s="5"/>
      <c r="K20143" s="5"/>
      <c r="L20143" s="5"/>
      <c r="M20143" s="5"/>
      <c r="N20143" s="5"/>
      <c r="O20143" s="5"/>
      <c r="P20143" s="5"/>
      <c r="Q20143" s="5"/>
      <c r="R20143" s="5"/>
      <c r="S20143" s="5"/>
      <c r="T20143" s="5"/>
      <c r="U20143" s="5"/>
      <c r="V20143" s="5"/>
      <c r="W20143" s="5"/>
      <c r="X20143" s="5"/>
      <c r="Y20143" s="5"/>
      <c r="Z20143" s="5"/>
      <c r="AA20143" s="5"/>
      <c r="AB20143" s="5"/>
      <c r="AC20143" s="5"/>
      <c r="AD20143" s="5"/>
      <c r="AE20143" s="5"/>
      <c r="AF20143" s="5"/>
      <c r="AG20143" s="11"/>
    </row>
    <row r="20144" spans="1:33">
      <c r="A20144" s="5"/>
      <c r="B20144" s="5"/>
      <c r="C20144" s="5"/>
      <c r="D20144" s="5"/>
      <c r="E20144" s="5"/>
      <c r="F20144" s="5"/>
      <c r="G20144" s="5"/>
      <c r="H20144" s="5"/>
      <c r="I20144" s="5"/>
      <c r="J20144" s="5"/>
      <c r="K20144" s="5"/>
      <c r="L20144" s="5"/>
      <c r="M20144" s="5"/>
      <c r="N20144" s="5"/>
      <c r="O20144" s="5"/>
      <c r="P20144" s="5"/>
      <c r="Q20144" s="5"/>
      <c r="R20144" s="5"/>
      <c r="S20144" s="5"/>
      <c r="T20144" s="5"/>
      <c r="U20144" s="5"/>
      <c r="V20144" s="5"/>
      <c r="W20144" s="5"/>
      <c r="X20144" s="5"/>
      <c r="Y20144" s="5"/>
      <c r="Z20144" s="5"/>
      <c r="AA20144" s="5"/>
      <c r="AB20144" s="5"/>
      <c r="AC20144" s="5"/>
      <c r="AD20144" s="5"/>
      <c r="AE20144" s="5"/>
      <c r="AF20144" s="5"/>
      <c r="AG20144" s="11"/>
    </row>
    <row r="20145" spans="1:33">
      <c r="A20145" s="5"/>
      <c r="B20145" s="5"/>
      <c r="C20145" s="5"/>
      <c r="D20145" s="5"/>
      <c r="E20145" s="5"/>
      <c r="F20145" s="5"/>
      <c r="G20145" s="5"/>
      <c r="H20145" s="5"/>
      <c r="I20145" s="5"/>
      <c r="J20145" s="5"/>
      <c r="K20145" s="5"/>
      <c r="L20145" s="5"/>
      <c r="M20145" s="5"/>
      <c r="N20145" s="5"/>
      <c r="O20145" s="5"/>
      <c r="P20145" s="5"/>
      <c r="Q20145" s="5"/>
      <c r="R20145" s="5"/>
      <c r="S20145" s="5"/>
      <c r="T20145" s="5"/>
      <c r="U20145" s="5"/>
      <c r="V20145" s="5"/>
      <c r="W20145" s="5"/>
      <c r="X20145" s="5"/>
      <c r="Y20145" s="5"/>
      <c r="Z20145" s="5"/>
      <c r="AA20145" s="5"/>
      <c r="AB20145" s="5"/>
      <c r="AC20145" s="5"/>
      <c r="AD20145" s="5"/>
      <c r="AE20145" s="5"/>
      <c r="AF20145" s="5"/>
      <c r="AG20145" s="11"/>
    </row>
    <row r="20146" spans="1:33">
      <c r="A20146" s="5"/>
      <c r="B20146" s="5"/>
      <c r="C20146" s="5"/>
      <c r="D20146" s="5"/>
      <c r="E20146" s="5"/>
      <c r="F20146" s="5"/>
      <c r="G20146" s="5"/>
      <c r="H20146" s="5"/>
      <c r="I20146" s="5"/>
      <c r="J20146" s="5"/>
      <c r="K20146" s="5"/>
      <c r="L20146" s="5"/>
      <c r="M20146" s="5"/>
      <c r="N20146" s="5"/>
      <c r="O20146" s="5"/>
      <c r="P20146" s="5"/>
      <c r="Q20146" s="5"/>
      <c r="R20146" s="5"/>
      <c r="S20146" s="5"/>
      <c r="T20146" s="5"/>
      <c r="U20146" s="5"/>
      <c r="V20146" s="5"/>
      <c r="W20146" s="5"/>
      <c r="X20146" s="5"/>
      <c r="Y20146" s="5"/>
      <c r="Z20146" s="5"/>
      <c r="AA20146" s="5"/>
      <c r="AB20146" s="5"/>
      <c r="AC20146" s="5"/>
      <c r="AD20146" s="5"/>
      <c r="AE20146" s="5"/>
      <c r="AF20146" s="5"/>
      <c r="AG20146" s="11"/>
    </row>
    <row r="20147" spans="1:33">
      <c r="A20147" s="5"/>
      <c r="B20147" s="5"/>
      <c r="C20147" s="5"/>
      <c r="D20147" s="5"/>
      <c r="E20147" s="5"/>
      <c r="F20147" s="5"/>
      <c r="G20147" s="5"/>
      <c r="H20147" s="5"/>
      <c r="I20147" s="5"/>
      <c r="J20147" s="5"/>
      <c r="K20147" s="5"/>
      <c r="L20147" s="5"/>
      <c r="M20147" s="5"/>
      <c r="N20147" s="5"/>
      <c r="O20147" s="5"/>
      <c r="P20147" s="5"/>
      <c r="Q20147" s="5"/>
      <c r="R20147" s="5"/>
      <c r="S20147" s="5"/>
      <c r="T20147" s="5"/>
      <c r="U20147" s="5"/>
      <c r="V20147" s="5"/>
      <c r="W20147" s="5"/>
      <c r="X20147" s="5"/>
      <c r="Y20147" s="5"/>
      <c r="Z20147" s="5"/>
      <c r="AA20147" s="5"/>
      <c r="AB20147" s="5"/>
      <c r="AC20147" s="5"/>
      <c r="AD20147" s="5"/>
      <c r="AE20147" s="5"/>
      <c r="AF20147" s="5"/>
      <c r="AG20147" s="11"/>
    </row>
    <row r="20148" spans="1:33">
      <c r="A20148" s="5"/>
      <c r="B20148" s="5"/>
      <c r="C20148" s="5"/>
      <c r="D20148" s="5"/>
      <c r="E20148" s="5"/>
      <c r="F20148" s="5"/>
      <c r="G20148" s="5"/>
      <c r="H20148" s="5"/>
      <c r="I20148" s="5"/>
      <c r="J20148" s="5"/>
      <c r="K20148" s="5"/>
      <c r="L20148" s="5"/>
      <c r="M20148" s="5"/>
      <c r="N20148" s="5"/>
      <c r="O20148" s="5"/>
      <c r="P20148" s="5"/>
      <c r="Q20148" s="5"/>
      <c r="R20148" s="5"/>
      <c r="S20148" s="5"/>
      <c r="T20148" s="5"/>
      <c r="U20148" s="5"/>
      <c r="V20148" s="5"/>
      <c r="W20148" s="5"/>
      <c r="X20148" s="5"/>
      <c r="Y20148" s="5"/>
      <c r="Z20148" s="5"/>
      <c r="AA20148" s="5"/>
      <c r="AB20148" s="5"/>
      <c r="AC20148" s="5"/>
      <c r="AD20148" s="5"/>
      <c r="AE20148" s="5"/>
      <c r="AF20148" s="5"/>
      <c r="AG20148" s="11"/>
    </row>
    <row r="20149" spans="1:33">
      <c r="A20149" s="5"/>
      <c r="B20149" s="5"/>
      <c r="C20149" s="5"/>
      <c r="D20149" s="5"/>
      <c r="E20149" s="5"/>
      <c r="F20149" s="5"/>
      <c r="G20149" s="5"/>
      <c r="H20149" s="5"/>
      <c r="I20149" s="5"/>
      <c r="J20149" s="5"/>
      <c r="K20149" s="5"/>
      <c r="L20149" s="5"/>
      <c r="M20149" s="5"/>
      <c r="N20149" s="5"/>
      <c r="O20149" s="5"/>
      <c r="P20149" s="5"/>
      <c r="Q20149" s="5"/>
      <c r="R20149" s="5"/>
      <c r="S20149" s="5"/>
      <c r="T20149" s="5"/>
      <c r="U20149" s="5"/>
      <c r="V20149" s="5"/>
      <c r="W20149" s="5"/>
      <c r="X20149" s="5"/>
      <c r="Y20149" s="5"/>
      <c r="Z20149" s="5"/>
      <c r="AA20149" s="5"/>
      <c r="AB20149" s="5"/>
      <c r="AC20149" s="5"/>
      <c r="AD20149" s="5"/>
      <c r="AE20149" s="5"/>
      <c r="AF20149" s="5"/>
      <c r="AG20149" s="11"/>
    </row>
    <row r="20150" spans="1:33">
      <c r="A20150" s="5"/>
      <c r="B20150" s="5"/>
      <c r="C20150" s="5"/>
      <c r="D20150" s="5"/>
      <c r="E20150" s="5"/>
      <c r="F20150" s="5"/>
      <c r="G20150" s="5"/>
      <c r="H20150" s="5"/>
      <c r="I20150" s="5"/>
      <c r="J20150" s="5"/>
      <c r="K20150" s="5"/>
      <c r="L20150" s="5"/>
      <c r="M20150" s="5"/>
      <c r="N20150" s="5"/>
      <c r="O20150" s="5"/>
      <c r="P20150" s="5"/>
      <c r="Q20150" s="5"/>
      <c r="R20150" s="5"/>
      <c r="S20150" s="5"/>
      <c r="T20150" s="5"/>
      <c r="U20150" s="5"/>
      <c r="V20150" s="5"/>
      <c r="W20150" s="5"/>
      <c r="X20150" s="5"/>
      <c r="Y20150" s="5"/>
      <c r="Z20150" s="5"/>
      <c r="AA20150" s="5"/>
      <c r="AB20150" s="5"/>
      <c r="AC20150" s="5"/>
      <c r="AD20150" s="5"/>
      <c r="AE20150" s="5"/>
      <c r="AF20150" s="5"/>
      <c r="AG20150" s="11"/>
    </row>
    <row r="20151" spans="1:33">
      <c r="A20151" s="5"/>
      <c r="B20151" s="5"/>
      <c r="C20151" s="5"/>
      <c r="D20151" s="5"/>
      <c r="E20151" s="5"/>
      <c r="F20151" s="5"/>
      <c r="G20151" s="5"/>
      <c r="H20151" s="5"/>
      <c r="I20151" s="5"/>
      <c r="J20151" s="5"/>
      <c r="K20151" s="5"/>
      <c r="L20151" s="5"/>
      <c r="M20151" s="5"/>
      <c r="N20151" s="5"/>
      <c r="O20151" s="5"/>
      <c r="P20151" s="5"/>
      <c r="Q20151" s="5"/>
      <c r="R20151" s="5"/>
      <c r="S20151" s="5"/>
      <c r="T20151" s="5"/>
      <c r="U20151" s="5"/>
      <c r="V20151" s="5"/>
      <c r="W20151" s="5"/>
      <c r="X20151" s="5"/>
      <c r="Y20151" s="5"/>
      <c r="Z20151" s="5"/>
      <c r="AA20151" s="5"/>
      <c r="AB20151" s="5"/>
      <c r="AC20151" s="5"/>
      <c r="AD20151" s="5"/>
      <c r="AE20151" s="5"/>
      <c r="AF20151" s="5"/>
      <c r="AG20151" s="11"/>
    </row>
    <row r="20152" spans="1:33">
      <c r="A20152" s="5"/>
      <c r="B20152" s="5"/>
      <c r="C20152" s="5"/>
      <c r="D20152" s="5"/>
      <c r="E20152" s="5"/>
      <c r="F20152" s="5"/>
      <c r="G20152" s="5"/>
      <c r="H20152" s="5"/>
      <c r="I20152" s="5"/>
      <c r="J20152" s="5"/>
      <c r="K20152" s="5"/>
      <c r="L20152" s="5"/>
      <c r="M20152" s="5"/>
      <c r="N20152" s="5"/>
      <c r="O20152" s="5"/>
      <c r="P20152" s="5"/>
      <c r="Q20152" s="5"/>
      <c r="R20152" s="5"/>
      <c r="S20152" s="5"/>
      <c r="T20152" s="5"/>
      <c r="U20152" s="5"/>
      <c r="V20152" s="5"/>
      <c r="W20152" s="5"/>
      <c r="X20152" s="5"/>
      <c r="Y20152" s="5"/>
      <c r="Z20152" s="5"/>
      <c r="AA20152" s="5"/>
      <c r="AB20152" s="5"/>
      <c r="AC20152" s="5"/>
      <c r="AD20152" s="5"/>
      <c r="AE20152" s="5"/>
      <c r="AF20152" s="5"/>
      <c r="AG20152" s="11"/>
    </row>
    <row r="20153" spans="1:33">
      <c r="A20153" s="5"/>
      <c r="B20153" s="5"/>
      <c r="C20153" s="5"/>
      <c r="D20153" s="5"/>
      <c r="E20153" s="5"/>
      <c r="F20153" s="5"/>
      <c r="G20153" s="5"/>
      <c r="H20153" s="5"/>
      <c r="I20153" s="5"/>
      <c r="J20153" s="5"/>
      <c r="K20153" s="5"/>
      <c r="L20153" s="5"/>
      <c r="M20153" s="5"/>
      <c r="N20153" s="5"/>
      <c r="O20153" s="5"/>
      <c r="P20153" s="5"/>
      <c r="Q20153" s="5"/>
      <c r="R20153" s="5"/>
      <c r="S20153" s="5"/>
      <c r="T20153" s="5"/>
      <c r="U20153" s="5"/>
      <c r="V20153" s="5"/>
      <c r="W20153" s="5"/>
      <c r="X20153" s="5"/>
      <c r="Y20153" s="5"/>
      <c r="Z20153" s="5"/>
      <c r="AA20153" s="5"/>
      <c r="AB20153" s="5"/>
      <c r="AC20153" s="5"/>
      <c r="AD20153" s="5"/>
      <c r="AE20153" s="5"/>
      <c r="AF20153" s="5"/>
      <c r="AG20153" s="11"/>
    </row>
    <row r="20154" spans="1:33">
      <c r="A20154" s="5"/>
      <c r="B20154" s="5"/>
      <c r="C20154" s="5"/>
      <c r="D20154" s="5"/>
      <c r="E20154" s="5"/>
      <c r="F20154" s="5"/>
      <c r="G20154" s="5"/>
      <c r="H20154" s="5"/>
      <c r="I20154" s="5"/>
      <c r="J20154" s="5"/>
      <c r="K20154" s="5"/>
      <c r="L20154" s="5"/>
      <c r="M20154" s="5"/>
      <c r="N20154" s="5"/>
      <c r="O20154" s="5"/>
      <c r="P20154" s="5"/>
      <c r="Q20154" s="5"/>
      <c r="R20154" s="5"/>
      <c r="S20154" s="5"/>
      <c r="T20154" s="5"/>
      <c r="U20154" s="5"/>
      <c r="V20154" s="5"/>
      <c r="W20154" s="5"/>
      <c r="X20154" s="5"/>
      <c r="Y20154" s="5"/>
      <c r="Z20154" s="5"/>
      <c r="AA20154" s="5"/>
      <c r="AB20154" s="5"/>
      <c r="AC20154" s="5"/>
      <c r="AD20154" s="5"/>
      <c r="AE20154" s="5"/>
      <c r="AF20154" s="5"/>
      <c r="AG20154" s="11"/>
    </row>
    <row r="20155" spans="1:33">
      <c r="A20155" s="5"/>
      <c r="B20155" s="5"/>
      <c r="C20155" s="5"/>
      <c r="D20155" s="5"/>
      <c r="E20155" s="5"/>
      <c r="F20155" s="5"/>
      <c r="G20155" s="5"/>
      <c r="H20155" s="5"/>
      <c r="I20155" s="5"/>
      <c r="J20155" s="5"/>
      <c r="K20155" s="5"/>
      <c r="L20155" s="5"/>
      <c r="M20155" s="5"/>
      <c r="N20155" s="5"/>
      <c r="O20155" s="5"/>
      <c r="P20155" s="5"/>
      <c r="Q20155" s="5"/>
      <c r="R20155" s="5"/>
      <c r="S20155" s="5"/>
      <c r="T20155" s="5"/>
      <c r="U20155" s="5"/>
      <c r="V20155" s="5"/>
      <c r="W20155" s="5"/>
      <c r="X20155" s="5"/>
      <c r="Y20155" s="5"/>
      <c r="Z20155" s="5"/>
      <c r="AA20155" s="5"/>
      <c r="AB20155" s="5"/>
      <c r="AC20155" s="5"/>
      <c r="AD20155" s="5"/>
      <c r="AE20155" s="5"/>
      <c r="AF20155" s="5"/>
      <c r="AG20155" s="11"/>
    </row>
    <row r="20156" spans="1:33">
      <c r="A20156" s="5"/>
      <c r="B20156" s="5"/>
      <c r="C20156" s="5"/>
      <c r="D20156" s="5"/>
      <c r="E20156" s="5"/>
      <c r="F20156" s="5"/>
      <c r="G20156" s="5"/>
      <c r="H20156" s="5"/>
      <c r="I20156" s="5"/>
      <c r="J20156" s="5"/>
      <c r="K20156" s="5"/>
      <c r="L20156" s="5"/>
      <c r="M20156" s="5"/>
      <c r="N20156" s="5"/>
      <c r="O20156" s="5"/>
      <c r="P20156" s="5"/>
      <c r="Q20156" s="5"/>
      <c r="R20156" s="5"/>
      <c r="S20156" s="5"/>
      <c r="T20156" s="5"/>
      <c r="U20156" s="5"/>
      <c r="V20156" s="5"/>
      <c r="W20156" s="5"/>
      <c r="X20156" s="5"/>
      <c r="Y20156" s="5"/>
      <c r="Z20156" s="5"/>
      <c r="AA20156" s="5"/>
      <c r="AB20156" s="5"/>
      <c r="AC20156" s="5"/>
      <c r="AD20156" s="5"/>
      <c r="AE20156" s="5"/>
      <c r="AF20156" s="5"/>
      <c r="AG20156" s="11"/>
    </row>
    <row r="20157" spans="1:33">
      <c r="A20157" s="5"/>
      <c r="B20157" s="5"/>
      <c r="C20157" s="5"/>
      <c r="D20157" s="5"/>
      <c r="E20157" s="5"/>
      <c r="F20157" s="5"/>
      <c r="G20157" s="5"/>
      <c r="H20157" s="5"/>
      <c r="I20157" s="5"/>
      <c r="J20157" s="5"/>
      <c r="K20157" s="5"/>
      <c r="L20157" s="5"/>
      <c r="M20157" s="5"/>
      <c r="N20157" s="5"/>
      <c r="O20157" s="5"/>
      <c r="P20157" s="5"/>
      <c r="Q20157" s="5"/>
      <c r="R20157" s="5"/>
      <c r="S20157" s="5"/>
      <c r="T20157" s="5"/>
      <c r="U20157" s="5"/>
      <c r="V20157" s="5"/>
      <c r="W20157" s="5"/>
      <c r="X20157" s="5"/>
      <c r="Y20157" s="5"/>
      <c r="Z20157" s="5"/>
      <c r="AA20157" s="5"/>
      <c r="AB20157" s="5"/>
      <c r="AC20157" s="5"/>
      <c r="AD20157" s="5"/>
      <c r="AE20157" s="5"/>
      <c r="AF20157" s="5"/>
      <c r="AG20157" s="11"/>
    </row>
    <row r="20158" spans="1:33">
      <c r="A20158" s="5"/>
      <c r="B20158" s="5"/>
      <c r="C20158" s="5"/>
      <c r="D20158" s="5"/>
      <c r="E20158" s="5"/>
      <c r="F20158" s="5"/>
      <c r="G20158" s="5"/>
      <c r="H20158" s="5"/>
      <c r="I20158" s="5"/>
      <c r="J20158" s="5"/>
      <c r="K20158" s="5"/>
      <c r="L20158" s="5"/>
      <c r="M20158" s="5"/>
      <c r="N20158" s="5"/>
      <c r="O20158" s="5"/>
      <c r="P20158" s="5"/>
      <c r="Q20158" s="5"/>
      <c r="R20158" s="5"/>
      <c r="S20158" s="5"/>
      <c r="T20158" s="5"/>
      <c r="U20158" s="5"/>
      <c r="V20158" s="5"/>
      <c r="W20158" s="5"/>
      <c r="X20158" s="5"/>
      <c r="Y20158" s="5"/>
      <c r="Z20158" s="5"/>
      <c r="AA20158" s="5"/>
      <c r="AB20158" s="5"/>
      <c r="AC20158" s="5"/>
      <c r="AD20158" s="5"/>
      <c r="AE20158" s="5"/>
      <c r="AF20158" s="5"/>
      <c r="AG20158" s="11"/>
    </row>
    <row r="20159" spans="1:33">
      <c r="A20159" s="5"/>
      <c r="B20159" s="5"/>
      <c r="C20159" s="5"/>
      <c r="D20159" s="5"/>
      <c r="E20159" s="5"/>
      <c r="F20159" s="5"/>
      <c r="G20159" s="5"/>
      <c r="H20159" s="5"/>
      <c r="I20159" s="5"/>
      <c r="J20159" s="5"/>
      <c r="K20159" s="5"/>
      <c r="L20159" s="5"/>
      <c r="M20159" s="5"/>
      <c r="N20159" s="5"/>
      <c r="O20159" s="5"/>
      <c r="P20159" s="5"/>
      <c r="Q20159" s="5"/>
      <c r="R20159" s="5"/>
      <c r="S20159" s="5"/>
      <c r="T20159" s="5"/>
      <c r="U20159" s="5"/>
      <c r="V20159" s="5"/>
      <c r="W20159" s="5"/>
      <c r="X20159" s="5"/>
      <c r="Y20159" s="5"/>
      <c r="Z20159" s="5"/>
      <c r="AA20159" s="5"/>
      <c r="AB20159" s="5"/>
      <c r="AC20159" s="5"/>
      <c r="AD20159" s="5"/>
      <c r="AE20159" s="5"/>
      <c r="AF20159" s="5"/>
      <c r="AG20159" s="11"/>
    </row>
    <row r="20160" spans="1:33">
      <c r="A20160" s="5"/>
      <c r="B20160" s="5"/>
      <c r="C20160" s="5"/>
      <c r="D20160" s="5"/>
      <c r="E20160" s="5"/>
      <c r="F20160" s="5"/>
      <c r="G20160" s="5"/>
      <c r="H20160" s="5"/>
      <c r="I20160" s="5"/>
      <c r="J20160" s="5"/>
      <c r="K20160" s="5"/>
      <c r="L20160" s="5"/>
      <c r="M20160" s="5"/>
      <c r="N20160" s="5"/>
      <c r="O20160" s="5"/>
      <c r="P20160" s="5"/>
      <c r="Q20160" s="5"/>
      <c r="R20160" s="5"/>
      <c r="S20160" s="5"/>
      <c r="T20160" s="5"/>
      <c r="U20160" s="5"/>
      <c r="V20160" s="5"/>
      <c r="W20160" s="5"/>
      <c r="X20160" s="5"/>
      <c r="Y20160" s="5"/>
      <c r="Z20160" s="5"/>
      <c r="AA20160" s="5"/>
      <c r="AB20160" s="5"/>
      <c r="AC20160" s="5"/>
      <c r="AD20160" s="5"/>
      <c r="AE20160" s="5"/>
      <c r="AF20160" s="5"/>
      <c r="AG20160" s="11"/>
    </row>
    <row r="20161" spans="1:33">
      <c r="A20161" s="5"/>
      <c r="B20161" s="5"/>
      <c r="C20161" s="5"/>
      <c r="D20161" s="5"/>
      <c r="E20161" s="5"/>
      <c r="F20161" s="5"/>
      <c r="G20161" s="5"/>
      <c r="H20161" s="5"/>
      <c r="I20161" s="5"/>
      <c r="J20161" s="5"/>
      <c r="K20161" s="5"/>
      <c r="L20161" s="5"/>
      <c r="M20161" s="5"/>
      <c r="N20161" s="5"/>
      <c r="O20161" s="5"/>
      <c r="P20161" s="5"/>
      <c r="Q20161" s="5"/>
      <c r="R20161" s="5"/>
      <c r="S20161" s="5"/>
      <c r="T20161" s="5"/>
      <c r="U20161" s="5"/>
      <c r="V20161" s="5"/>
      <c r="W20161" s="5"/>
      <c r="X20161" s="5"/>
      <c r="Y20161" s="5"/>
      <c r="Z20161" s="5"/>
      <c r="AA20161" s="5"/>
      <c r="AB20161" s="5"/>
      <c r="AC20161" s="5"/>
      <c r="AD20161" s="5"/>
      <c r="AE20161" s="5"/>
      <c r="AF20161" s="5"/>
      <c r="AG20161" s="11"/>
    </row>
    <row r="20162" spans="1:33">
      <c r="A20162" s="5"/>
      <c r="B20162" s="5"/>
      <c r="C20162" s="5"/>
      <c r="D20162" s="5"/>
      <c r="E20162" s="5"/>
      <c r="F20162" s="5"/>
      <c r="G20162" s="5"/>
      <c r="H20162" s="5"/>
      <c r="I20162" s="5"/>
      <c r="J20162" s="5"/>
      <c r="K20162" s="5"/>
      <c r="L20162" s="5"/>
      <c r="M20162" s="5"/>
      <c r="N20162" s="5"/>
      <c r="O20162" s="5"/>
      <c r="P20162" s="5"/>
      <c r="Q20162" s="5"/>
      <c r="R20162" s="5"/>
      <c r="S20162" s="5"/>
      <c r="T20162" s="5"/>
      <c r="U20162" s="5"/>
      <c r="V20162" s="5"/>
      <c r="W20162" s="5"/>
      <c r="X20162" s="5"/>
      <c r="Y20162" s="5"/>
      <c r="Z20162" s="5"/>
      <c r="AA20162" s="5"/>
      <c r="AB20162" s="5"/>
      <c r="AC20162" s="5"/>
      <c r="AD20162" s="5"/>
      <c r="AE20162" s="5"/>
      <c r="AF20162" s="5"/>
      <c r="AG20162" s="11"/>
    </row>
    <row r="20163" spans="1:33">
      <c r="A20163" s="5"/>
      <c r="B20163" s="5"/>
      <c r="C20163" s="5"/>
      <c r="D20163" s="5"/>
      <c r="E20163" s="5"/>
      <c r="F20163" s="5"/>
      <c r="G20163" s="5"/>
      <c r="H20163" s="5"/>
      <c r="I20163" s="5"/>
      <c r="J20163" s="5"/>
      <c r="K20163" s="5"/>
      <c r="L20163" s="5"/>
      <c r="M20163" s="5"/>
      <c r="N20163" s="5"/>
      <c r="O20163" s="5"/>
      <c r="P20163" s="5"/>
      <c r="Q20163" s="5"/>
      <c r="R20163" s="5"/>
      <c r="S20163" s="5"/>
      <c r="T20163" s="5"/>
      <c r="U20163" s="5"/>
      <c r="V20163" s="5"/>
      <c r="W20163" s="5"/>
      <c r="X20163" s="5"/>
      <c r="Y20163" s="5"/>
      <c r="Z20163" s="5"/>
      <c r="AA20163" s="5"/>
      <c r="AB20163" s="5"/>
      <c r="AC20163" s="5"/>
      <c r="AD20163" s="5"/>
      <c r="AE20163" s="5"/>
      <c r="AF20163" s="5"/>
      <c r="AG20163" s="11"/>
    </row>
    <row r="20164" spans="1:33">
      <c r="A20164" s="5"/>
      <c r="B20164" s="5"/>
      <c r="C20164" s="5"/>
      <c r="D20164" s="5"/>
      <c r="E20164" s="5"/>
      <c r="F20164" s="5"/>
      <c r="G20164" s="5"/>
      <c r="H20164" s="5"/>
      <c r="I20164" s="5"/>
      <c r="J20164" s="5"/>
      <c r="K20164" s="5"/>
      <c r="L20164" s="5"/>
      <c r="M20164" s="5"/>
      <c r="N20164" s="5"/>
      <c r="O20164" s="5"/>
      <c r="P20164" s="5"/>
      <c r="Q20164" s="5"/>
      <c r="R20164" s="5"/>
      <c r="S20164" s="5"/>
      <c r="T20164" s="5"/>
      <c r="U20164" s="5"/>
      <c r="V20164" s="5"/>
      <c r="W20164" s="5"/>
      <c r="X20164" s="5"/>
      <c r="Y20164" s="5"/>
      <c r="Z20164" s="5"/>
      <c r="AA20164" s="5"/>
      <c r="AB20164" s="5"/>
      <c r="AC20164" s="5"/>
      <c r="AD20164" s="5"/>
      <c r="AE20164" s="5"/>
      <c r="AF20164" s="5"/>
      <c r="AG20164" s="11"/>
    </row>
    <row r="20165" spans="1:33">
      <c r="A20165" s="5"/>
      <c r="B20165" s="5"/>
      <c r="C20165" s="5"/>
      <c r="D20165" s="5"/>
      <c r="E20165" s="5"/>
      <c r="F20165" s="5"/>
      <c r="G20165" s="5"/>
      <c r="H20165" s="5"/>
      <c r="I20165" s="5"/>
      <c r="J20165" s="5"/>
      <c r="K20165" s="5"/>
      <c r="L20165" s="5"/>
      <c r="M20165" s="5"/>
      <c r="N20165" s="5"/>
      <c r="O20165" s="5"/>
      <c r="P20165" s="5"/>
      <c r="Q20165" s="5"/>
      <c r="R20165" s="5"/>
      <c r="S20165" s="5"/>
      <c r="T20165" s="5"/>
      <c r="U20165" s="5"/>
      <c r="V20165" s="5"/>
      <c r="W20165" s="5"/>
      <c r="X20165" s="5"/>
      <c r="Y20165" s="5"/>
      <c r="Z20165" s="5"/>
      <c r="AA20165" s="5"/>
      <c r="AB20165" s="5"/>
      <c r="AC20165" s="5"/>
      <c r="AD20165" s="5"/>
      <c r="AE20165" s="5"/>
      <c r="AF20165" s="5"/>
      <c r="AG20165" s="11"/>
    </row>
    <row r="20166" spans="1:33">
      <c r="A20166" s="5"/>
      <c r="B20166" s="5"/>
      <c r="C20166" s="5"/>
      <c r="D20166" s="5"/>
      <c r="E20166" s="5"/>
      <c r="F20166" s="5"/>
      <c r="G20166" s="5"/>
      <c r="H20166" s="5"/>
      <c r="I20166" s="5"/>
      <c r="J20166" s="5"/>
      <c r="K20166" s="5"/>
      <c r="L20166" s="5"/>
      <c r="M20166" s="5"/>
      <c r="N20166" s="5"/>
      <c r="O20166" s="5"/>
      <c r="P20166" s="5"/>
      <c r="Q20166" s="5"/>
      <c r="R20166" s="5"/>
      <c r="S20166" s="5"/>
      <c r="T20166" s="5"/>
      <c r="U20166" s="5"/>
      <c r="V20166" s="5"/>
      <c r="W20166" s="5"/>
      <c r="X20166" s="5"/>
      <c r="Y20166" s="5"/>
      <c r="Z20166" s="5"/>
      <c r="AA20166" s="5"/>
      <c r="AB20166" s="5"/>
      <c r="AC20166" s="5"/>
      <c r="AD20166" s="5"/>
      <c r="AE20166" s="5"/>
      <c r="AF20166" s="5"/>
      <c r="AG20166" s="11"/>
    </row>
    <row r="20167" spans="1:33">
      <c r="A20167" s="5"/>
      <c r="B20167" s="5"/>
      <c r="C20167" s="5"/>
      <c r="D20167" s="5"/>
      <c r="E20167" s="5"/>
      <c r="F20167" s="5"/>
      <c r="G20167" s="5"/>
      <c r="H20167" s="5"/>
      <c r="I20167" s="5"/>
      <c r="J20167" s="5"/>
      <c r="K20167" s="5"/>
      <c r="L20167" s="5"/>
      <c r="M20167" s="5"/>
      <c r="N20167" s="5"/>
      <c r="O20167" s="5"/>
      <c r="P20167" s="5"/>
      <c r="Q20167" s="5"/>
      <c r="R20167" s="5"/>
      <c r="S20167" s="5"/>
      <c r="T20167" s="5"/>
      <c r="U20167" s="5"/>
      <c r="V20167" s="5"/>
      <c r="W20167" s="5"/>
      <c r="X20167" s="5"/>
      <c r="Y20167" s="5"/>
      <c r="Z20167" s="5"/>
      <c r="AA20167" s="5"/>
      <c r="AB20167" s="5"/>
      <c r="AC20167" s="5"/>
      <c r="AD20167" s="5"/>
      <c r="AE20167" s="5"/>
      <c r="AF20167" s="5"/>
      <c r="AG20167" s="11"/>
    </row>
    <row r="20168" spans="1:33">
      <c r="A20168" s="5"/>
      <c r="B20168" s="5"/>
      <c r="C20168" s="5"/>
      <c r="D20168" s="5"/>
      <c r="E20168" s="5"/>
      <c r="F20168" s="5"/>
      <c r="G20168" s="5"/>
      <c r="H20168" s="5"/>
      <c r="I20168" s="5"/>
      <c r="J20168" s="5"/>
      <c r="K20168" s="5"/>
      <c r="L20168" s="5"/>
      <c r="M20168" s="5"/>
      <c r="N20168" s="5"/>
      <c r="O20168" s="5"/>
      <c r="P20168" s="5"/>
      <c r="Q20168" s="5"/>
      <c r="R20168" s="5"/>
      <c r="S20168" s="5"/>
      <c r="T20168" s="5"/>
      <c r="U20168" s="5"/>
      <c r="V20168" s="5"/>
      <c r="W20168" s="5"/>
      <c r="X20168" s="5"/>
      <c r="Y20168" s="5"/>
      <c r="Z20168" s="5"/>
      <c r="AA20168" s="5"/>
      <c r="AB20168" s="5"/>
      <c r="AC20168" s="5"/>
      <c r="AD20168" s="5"/>
      <c r="AE20168" s="5"/>
      <c r="AF20168" s="5"/>
      <c r="AG20168" s="11"/>
    </row>
    <row r="20169" spans="1:33">
      <c r="A20169" s="5"/>
      <c r="B20169" s="5"/>
      <c r="C20169" s="5"/>
      <c r="D20169" s="5"/>
      <c r="E20169" s="5"/>
      <c r="F20169" s="5"/>
      <c r="G20169" s="5"/>
      <c r="H20169" s="5"/>
      <c r="I20169" s="5"/>
      <c r="J20169" s="5"/>
      <c r="K20169" s="5"/>
      <c r="L20169" s="5"/>
      <c r="M20169" s="5"/>
      <c r="N20169" s="5"/>
      <c r="O20169" s="5"/>
      <c r="P20169" s="5"/>
      <c r="Q20169" s="5"/>
      <c r="R20169" s="5"/>
      <c r="S20169" s="5"/>
      <c r="T20169" s="5"/>
      <c r="U20169" s="5"/>
      <c r="V20169" s="5"/>
      <c r="W20169" s="5"/>
      <c r="X20169" s="5"/>
      <c r="Y20169" s="5"/>
      <c r="Z20169" s="5"/>
      <c r="AA20169" s="5"/>
      <c r="AB20169" s="5"/>
      <c r="AC20169" s="5"/>
      <c r="AD20169" s="5"/>
      <c r="AE20169" s="5"/>
      <c r="AF20169" s="5"/>
      <c r="AG20169" s="11"/>
    </row>
    <row r="20170" spans="1:33">
      <c r="A20170" s="5"/>
      <c r="B20170" s="5"/>
      <c r="C20170" s="5"/>
      <c r="D20170" s="5"/>
      <c r="E20170" s="5"/>
      <c r="F20170" s="5"/>
      <c r="G20170" s="5"/>
      <c r="H20170" s="5"/>
      <c r="I20170" s="5"/>
      <c r="J20170" s="5"/>
      <c r="K20170" s="5"/>
      <c r="L20170" s="5"/>
      <c r="M20170" s="5"/>
      <c r="N20170" s="5"/>
      <c r="O20170" s="5"/>
      <c r="P20170" s="5"/>
      <c r="Q20170" s="5"/>
      <c r="R20170" s="5"/>
      <c r="S20170" s="5"/>
      <c r="T20170" s="5"/>
      <c r="U20170" s="5"/>
      <c r="V20170" s="5"/>
      <c r="W20170" s="5"/>
      <c r="X20170" s="5"/>
      <c r="Y20170" s="5"/>
      <c r="Z20170" s="5"/>
      <c r="AA20170" s="5"/>
      <c r="AB20170" s="5"/>
      <c r="AC20170" s="5"/>
      <c r="AD20170" s="5"/>
      <c r="AE20170" s="5"/>
      <c r="AF20170" s="5"/>
      <c r="AG20170" s="11"/>
    </row>
    <row r="20171" spans="1:33">
      <c r="A20171" s="5"/>
      <c r="B20171" s="5"/>
      <c r="C20171" s="5"/>
      <c r="D20171" s="5"/>
      <c r="E20171" s="5"/>
      <c r="F20171" s="5"/>
      <c r="G20171" s="5"/>
      <c r="H20171" s="5"/>
      <c r="I20171" s="5"/>
      <c r="J20171" s="5"/>
      <c r="K20171" s="5"/>
      <c r="L20171" s="5"/>
      <c r="M20171" s="5"/>
      <c r="N20171" s="5"/>
      <c r="O20171" s="5"/>
      <c r="P20171" s="5"/>
      <c r="Q20171" s="5"/>
      <c r="R20171" s="5"/>
      <c r="S20171" s="5"/>
      <c r="T20171" s="5"/>
      <c r="U20171" s="5"/>
      <c r="V20171" s="5"/>
      <c r="W20171" s="5"/>
      <c r="X20171" s="5"/>
      <c r="Y20171" s="5"/>
      <c r="Z20171" s="5"/>
      <c r="AA20171" s="5"/>
      <c r="AB20171" s="5"/>
      <c r="AC20171" s="5"/>
      <c r="AD20171" s="5"/>
      <c r="AE20171" s="5"/>
      <c r="AF20171" s="5"/>
      <c r="AG20171" s="11"/>
    </row>
    <row r="20172" spans="1:33">
      <c r="A20172" s="5"/>
      <c r="B20172" s="5"/>
      <c r="C20172" s="5"/>
      <c r="D20172" s="5"/>
      <c r="E20172" s="5"/>
      <c r="F20172" s="5"/>
      <c r="G20172" s="5"/>
      <c r="H20172" s="5"/>
      <c r="I20172" s="5"/>
      <c r="J20172" s="5"/>
      <c r="K20172" s="5"/>
      <c r="L20172" s="5"/>
      <c r="M20172" s="5"/>
      <c r="N20172" s="5"/>
      <c r="O20172" s="5"/>
      <c r="P20172" s="5"/>
      <c r="Q20172" s="5"/>
      <c r="R20172" s="5"/>
      <c r="S20172" s="5"/>
      <c r="T20172" s="5"/>
      <c r="U20172" s="5"/>
      <c r="V20172" s="5"/>
      <c r="W20172" s="5"/>
      <c r="X20172" s="5"/>
      <c r="Y20172" s="5"/>
      <c r="Z20172" s="5"/>
      <c r="AA20172" s="5"/>
      <c r="AB20172" s="5"/>
      <c r="AC20172" s="5"/>
      <c r="AD20172" s="5"/>
      <c r="AE20172" s="5"/>
      <c r="AF20172" s="5"/>
      <c r="AG20172" s="11"/>
    </row>
    <row r="20173" spans="1:33">
      <c r="A20173" s="5"/>
      <c r="B20173" s="5"/>
      <c r="C20173" s="5"/>
      <c r="D20173" s="5"/>
      <c r="E20173" s="5"/>
      <c r="F20173" s="5"/>
      <c r="G20173" s="5"/>
      <c r="H20173" s="5"/>
      <c r="I20173" s="5"/>
      <c r="J20173" s="5"/>
      <c r="K20173" s="5"/>
      <c r="L20173" s="5"/>
      <c r="M20173" s="5"/>
      <c r="N20173" s="5"/>
      <c r="O20173" s="5"/>
      <c r="P20173" s="5"/>
      <c r="Q20173" s="5"/>
      <c r="R20173" s="5"/>
      <c r="S20173" s="5"/>
      <c r="T20173" s="5"/>
      <c r="U20173" s="5"/>
      <c r="V20173" s="5"/>
      <c r="W20173" s="5"/>
      <c r="X20173" s="5"/>
      <c r="Y20173" s="5"/>
      <c r="Z20173" s="5"/>
      <c r="AA20173" s="5"/>
      <c r="AB20173" s="5"/>
      <c r="AC20173" s="5"/>
      <c r="AD20173" s="5"/>
      <c r="AE20173" s="5"/>
      <c r="AF20173" s="5"/>
      <c r="AG20173" s="11"/>
    </row>
    <row r="20174" spans="1:33">
      <c r="A20174" s="5"/>
      <c r="B20174" s="5"/>
      <c r="C20174" s="5"/>
      <c r="D20174" s="5"/>
      <c r="E20174" s="5"/>
      <c r="F20174" s="5"/>
      <c r="G20174" s="5"/>
      <c r="H20174" s="5"/>
      <c r="I20174" s="5"/>
      <c r="J20174" s="5"/>
      <c r="K20174" s="5"/>
      <c r="L20174" s="5"/>
      <c r="M20174" s="5"/>
      <c r="N20174" s="5"/>
      <c r="O20174" s="5"/>
      <c r="P20174" s="5"/>
      <c r="Q20174" s="5"/>
      <c r="R20174" s="5"/>
      <c r="S20174" s="5"/>
      <c r="T20174" s="5"/>
      <c r="U20174" s="5"/>
      <c r="V20174" s="5"/>
      <c r="W20174" s="5"/>
      <c r="X20174" s="5"/>
      <c r="Y20174" s="5"/>
      <c r="Z20174" s="5"/>
      <c r="AA20174" s="5"/>
      <c r="AB20174" s="5"/>
      <c r="AC20174" s="5"/>
      <c r="AD20174" s="5"/>
      <c r="AE20174" s="5"/>
      <c r="AF20174" s="5"/>
      <c r="AG20174" s="11"/>
    </row>
    <row r="20175" spans="1:33">
      <c r="A20175" s="5"/>
      <c r="B20175" s="5"/>
      <c r="C20175" s="5"/>
      <c r="D20175" s="5"/>
      <c r="E20175" s="5"/>
      <c r="F20175" s="5"/>
      <c r="G20175" s="5"/>
      <c r="H20175" s="5"/>
      <c r="I20175" s="5"/>
      <c r="J20175" s="5"/>
      <c r="K20175" s="5"/>
      <c r="L20175" s="5"/>
      <c r="M20175" s="5"/>
      <c r="N20175" s="5"/>
      <c r="O20175" s="5"/>
      <c r="P20175" s="5"/>
      <c r="Q20175" s="5"/>
      <c r="R20175" s="5"/>
      <c r="S20175" s="5"/>
      <c r="T20175" s="5"/>
      <c r="U20175" s="5"/>
      <c r="V20175" s="5"/>
      <c r="W20175" s="5"/>
      <c r="X20175" s="5"/>
      <c r="Y20175" s="5"/>
      <c r="Z20175" s="5"/>
      <c r="AA20175" s="5"/>
      <c r="AB20175" s="5"/>
      <c r="AC20175" s="5"/>
      <c r="AD20175" s="5"/>
      <c r="AE20175" s="5"/>
      <c r="AF20175" s="5"/>
      <c r="AG20175" s="11"/>
    </row>
    <row r="20176" spans="1:33">
      <c r="A20176" s="5"/>
      <c r="B20176" s="5"/>
      <c r="C20176" s="5"/>
      <c r="D20176" s="5"/>
      <c r="E20176" s="5"/>
      <c r="F20176" s="5"/>
      <c r="G20176" s="5"/>
      <c r="H20176" s="5"/>
      <c r="I20176" s="5"/>
      <c r="J20176" s="5"/>
      <c r="K20176" s="5"/>
      <c r="L20176" s="5"/>
      <c r="M20176" s="5"/>
      <c r="N20176" s="5"/>
      <c r="O20176" s="5"/>
      <c r="P20176" s="5"/>
      <c r="Q20176" s="5"/>
      <c r="R20176" s="5"/>
      <c r="S20176" s="5"/>
      <c r="T20176" s="5"/>
      <c r="U20176" s="5"/>
      <c r="V20176" s="5"/>
      <c r="W20176" s="5"/>
      <c r="X20176" s="5"/>
      <c r="Y20176" s="5"/>
      <c r="Z20176" s="5"/>
      <c r="AA20176" s="5"/>
      <c r="AB20176" s="5"/>
      <c r="AC20176" s="5"/>
      <c r="AD20176" s="5"/>
      <c r="AE20176" s="5"/>
      <c r="AF20176" s="5"/>
      <c r="AG20176" s="11"/>
    </row>
    <row r="20177" spans="1:33">
      <c r="A20177" s="5"/>
      <c r="B20177" s="5"/>
      <c r="C20177" s="5"/>
      <c r="D20177" s="5"/>
      <c r="E20177" s="5"/>
      <c r="F20177" s="5"/>
      <c r="G20177" s="5"/>
      <c r="H20177" s="5"/>
      <c r="I20177" s="5"/>
      <c r="J20177" s="5"/>
      <c r="K20177" s="5"/>
      <c r="L20177" s="5"/>
      <c r="M20177" s="5"/>
      <c r="N20177" s="5"/>
      <c r="O20177" s="5"/>
      <c r="P20177" s="5"/>
      <c r="Q20177" s="5"/>
      <c r="R20177" s="5"/>
      <c r="S20177" s="5"/>
      <c r="T20177" s="5"/>
      <c r="U20177" s="5"/>
      <c r="V20177" s="5"/>
      <c r="W20177" s="5"/>
      <c r="X20177" s="5"/>
      <c r="Y20177" s="5"/>
      <c r="Z20177" s="5"/>
      <c r="AA20177" s="5"/>
      <c r="AB20177" s="5"/>
      <c r="AC20177" s="5"/>
      <c r="AD20177" s="5"/>
      <c r="AE20177" s="5"/>
      <c r="AF20177" s="5"/>
      <c r="AG20177" s="11"/>
    </row>
    <row r="20178" spans="1:33">
      <c r="A20178" s="5"/>
      <c r="B20178" s="5"/>
      <c r="C20178" s="5"/>
      <c r="D20178" s="5"/>
      <c r="E20178" s="5"/>
      <c r="F20178" s="5"/>
      <c r="G20178" s="5"/>
      <c r="H20178" s="5"/>
      <c r="I20178" s="5"/>
      <c r="J20178" s="5"/>
      <c r="K20178" s="5"/>
      <c r="L20178" s="5"/>
      <c r="M20178" s="5"/>
      <c r="N20178" s="5"/>
      <c r="O20178" s="5"/>
      <c r="P20178" s="5"/>
      <c r="Q20178" s="5"/>
      <c r="R20178" s="5"/>
      <c r="S20178" s="5"/>
      <c r="T20178" s="5"/>
      <c r="U20178" s="5"/>
      <c r="V20178" s="5"/>
      <c r="W20178" s="5"/>
      <c r="X20178" s="5"/>
      <c r="Y20178" s="5"/>
      <c r="Z20178" s="5"/>
      <c r="AA20178" s="5"/>
      <c r="AB20178" s="5"/>
      <c r="AC20178" s="5"/>
      <c r="AD20178" s="5"/>
      <c r="AE20178" s="5"/>
      <c r="AF20178" s="5"/>
      <c r="AG20178" s="11"/>
    </row>
    <row r="20179" spans="1:33">
      <c r="A20179" s="5"/>
      <c r="B20179" s="5"/>
      <c r="C20179" s="5"/>
      <c r="D20179" s="5"/>
      <c r="E20179" s="5"/>
      <c r="F20179" s="5"/>
      <c r="G20179" s="5"/>
      <c r="H20179" s="5"/>
      <c r="I20179" s="5"/>
      <c r="J20179" s="5"/>
      <c r="K20179" s="5"/>
      <c r="L20179" s="5"/>
      <c r="M20179" s="5"/>
      <c r="N20179" s="5"/>
      <c r="O20179" s="5"/>
      <c r="P20179" s="5"/>
      <c r="Q20179" s="5"/>
      <c r="R20179" s="5"/>
      <c r="S20179" s="5"/>
      <c r="T20179" s="5"/>
      <c r="U20179" s="5"/>
      <c r="V20179" s="5"/>
      <c r="W20179" s="5"/>
      <c r="X20179" s="5"/>
      <c r="Y20179" s="5"/>
      <c r="Z20179" s="5"/>
      <c r="AA20179" s="5"/>
      <c r="AB20179" s="5"/>
      <c r="AC20179" s="5"/>
      <c r="AD20179" s="5"/>
      <c r="AE20179" s="5"/>
      <c r="AF20179" s="5"/>
      <c r="AG20179" s="11"/>
    </row>
    <row r="20180" spans="1:33">
      <c r="A20180" s="5"/>
      <c r="B20180" s="5"/>
      <c r="C20180" s="5"/>
      <c r="D20180" s="5"/>
      <c r="E20180" s="5"/>
      <c r="F20180" s="5"/>
      <c r="G20180" s="5"/>
      <c r="H20180" s="5"/>
      <c r="I20180" s="5"/>
      <c r="J20180" s="5"/>
      <c r="K20180" s="5"/>
      <c r="L20180" s="5"/>
      <c r="M20180" s="5"/>
      <c r="N20180" s="5"/>
      <c r="O20180" s="5"/>
      <c r="P20180" s="5"/>
      <c r="Q20180" s="5"/>
      <c r="R20180" s="5"/>
      <c r="S20180" s="5"/>
      <c r="T20180" s="5"/>
      <c r="U20180" s="5"/>
      <c r="V20180" s="5"/>
      <c r="W20180" s="5"/>
      <c r="X20180" s="5"/>
      <c r="Y20180" s="5"/>
      <c r="Z20180" s="5"/>
      <c r="AA20180" s="5"/>
      <c r="AB20180" s="5"/>
      <c r="AC20180" s="5"/>
      <c r="AD20180" s="5"/>
      <c r="AE20180" s="5"/>
      <c r="AF20180" s="5"/>
      <c r="AG20180" s="11"/>
    </row>
    <row r="20181" spans="1:33">
      <c r="A20181" s="5"/>
      <c r="B20181" s="5"/>
      <c r="C20181" s="5"/>
      <c r="D20181" s="5"/>
      <c r="E20181" s="5"/>
      <c r="F20181" s="5"/>
      <c r="G20181" s="5"/>
      <c r="H20181" s="5"/>
      <c r="I20181" s="5"/>
      <c r="J20181" s="5"/>
      <c r="K20181" s="5"/>
      <c r="L20181" s="5"/>
      <c r="M20181" s="5"/>
      <c r="N20181" s="5"/>
      <c r="O20181" s="5"/>
      <c r="P20181" s="5"/>
      <c r="Q20181" s="5"/>
      <c r="R20181" s="5"/>
      <c r="S20181" s="5"/>
      <c r="T20181" s="5"/>
      <c r="U20181" s="5"/>
      <c r="V20181" s="5"/>
      <c r="W20181" s="5"/>
      <c r="X20181" s="5"/>
      <c r="Y20181" s="5"/>
      <c r="Z20181" s="5"/>
      <c r="AA20181" s="5"/>
      <c r="AB20181" s="5"/>
      <c r="AC20181" s="5"/>
      <c r="AD20181" s="5"/>
      <c r="AE20181" s="5"/>
      <c r="AF20181" s="5"/>
      <c r="AG20181" s="11"/>
    </row>
    <row r="20182" spans="1:33">
      <c r="A20182" s="5"/>
      <c r="B20182" s="5"/>
      <c r="C20182" s="5"/>
      <c r="D20182" s="5"/>
      <c r="E20182" s="5"/>
      <c r="F20182" s="5"/>
      <c r="G20182" s="5"/>
      <c r="H20182" s="5"/>
      <c r="I20182" s="5"/>
      <c r="J20182" s="5"/>
      <c r="K20182" s="5"/>
      <c r="L20182" s="5"/>
      <c r="M20182" s="5"/>
      <c r="N20182" s="5"/>
      <c r="O20182" s="5"/>
      <c r="P20182" s="5"/>
      <c r="Q20182" s="5"/>
      <c r="R20182" s="5"/>
      <c r="S20182" s="5"/>
      <c r="T20182" s="5"/>
      <c r="U20182" s="5"/>
      <c r="V20182" s="5"/>
      <c r="W20182" s="5"/>
      <c r="X20182" s="5"/>
      <c r="Y20182" s="5"/>
      <c r="Z20182" s="5"/>
      <c r="AA20182" s="5"/>
      <c r="AB20182" s="5"/>
      <c r="AC20182" s="5"/>
      <c r="AD20182" s="5"/>
      <c r="AE20182" s="5"/>
      <c r="AF20182" s="5"/>
      <c r="AG20182" s="11"/>
    </row>
    <row r="20183" spans="1:33">
      <c r="A20183" s="5"/>
      <c r="B20183" s="5"/>
      <c r="C20183" s="5"/>
      <c r="D20183" s="5"/>
      <c r="E20183" s="5"/>
      <c r="F20183" s="5"/>
      <c r="G20183" s="5"/>
      <c r="H20183" s="5"/>
      <c r="I20183" s="5"/>
      <c r="J20183" s="5"/>
      <c r="K20183" s="5"/>
      <c r="L20183" s="5"/>
      <c r="M20183" s="5"/>
      <c r="N20183" s="5"/>
      <c r="O20183" s="5"/>
      <c r="P20183" s="5"/>
      <c r="Q20183" s="5"/>
      <c r="R20183" s="5"/>
      <c r="S20183" s="5"/>
      <c r="T20183" s="5"/>
      <c r="U20183" s="5"/>
      <c r="V20183" s="5"/>
      <c r="W20183" s="5"/>
      <c r="X20183" s="5"/>
      <c r="Y20183" s="5"/>
      <c r="Z20183" s="5"/>
      <c r="AA20183" s="5"/>
      <c r="AB20183" s="5"/>
      <c r="AC20183" s="5"/>
      <c r="AD20183" s="5"/>
      <c r="AE20183" s="5"/>
      <c r="AF20183" s="5"/>
      <c r="AG20183" s="11"/>
    </row>
    <row r="20184" spans="1:33">
      <c r="A20184" s="5"/>
      <c r="B20184" s="5"/>
      <c r="C20184" s="5"/>
      <c r="D20184" s="5"/>
      <c r="E20184" s="5"/>
      <c r="F20184" s="5"/>
      <c r="G20184" s="5"/>
      <c r="H20184" s="5"/>
      <c r="I20184" s="5"/>
      <c r="J20184" s="5"/>
      <c r="K20184" s="5"/>
      <c r="L20184" s="5"/>
      <c r="M20184" s="5"/>
      <c r="N20184" s="5"/>
      <c r="O20184" s="5"/>
      <c r="P20184" s="5"/>
      <c r="Q20184" s="5"/>
      <c r="R20184" s="5"/>
      <c r="S20184" s="5"/>
      <c r="T20184" s="5"/>
      <c r="U20184" s="5"/>
      <c r="V20184" s="5"/>
      <c r="W20184" s="5"/>
      <c r="X20184" s="5"/>
      <c r="Y20184" s="5"/>
      <c r="Z20184" s="5"/>
      <c r="AA20184" s="5"/>
      <c r="AB20184" s="5"/>
      <c r="AC20184" s="5"/>
      <c r="AD20184" s="5"/>
      <c r="AE20184" s="5"/>
      <c r="AF20184" s="5"/>
      <c r="AG20184" s="11"/>
    </row>
    <row r="20185" spans="1:33">
      <c r="A20185" s="5"/>
      <c r="B20185" s="5"/>
      <c r="C20185" s="5"/>
      <c r="D20185" s="5"/>
      <c r="E20185" s="5"/>
      <c r="F20185" s="5"/>
      <c r="G20185" s="5"/>
      <c r="H20185" s="5"/>
      <c r="I20185" s="5"/>
      <c r="J20185" s="5"/>
      <c r="K20185" s="5"/>
      <c r="L20185" s="5"/>
      <c r="M20185" s="5"/>
      <c r="N20185" s="5"/>
      <c r="O20185" s="5"/>
      <c r="P20185" s="5"/>
      <c r="Q20185" s="5"/>
      <c r="R20185" s="5"/>
      <c r="S20185" s="5"/>
      <c r="T20185" s="5"/>
      <c r="U20185" s="5"/>
      <c r="V20185" s="5"/>
      <c r="W20185" s="5"/>
      <c r="X20185" s="5"/>
      <c r="Y20185" s="5"/>
      <c r="Z20185" s="5"/>
      <c r="AA20185" s="5"/>
      <c r="AB20185" s="5"/>
      <c r="AC20185" s="5"/>
      <c r="AD20185" s="5"/>
      <c r="AE20185" s="5"/>
      <c r="AF20185" s="5"/>
      <c r="AG20185" s="11"/>
    </row>
    <row r="20186" spans="1:33">
      <c r="A20186" s="5"/>
      <c r="B20186" s="5"/>
      <c r="C20186" s="5"/>
      <c r="D20186" s="5"/>
      <c r="E20186" s="5"/>
      <c r="F20186" s="5"/>
      <c r="G20186" s="5"/>
      <c r="H20186" s="5"/>
      <c r="I20186" s="5"/>
      <c r="J20186" s="5"/>
      <c r="K20186" s="5"/>
      <c r="L20186" s="5"/>
      <c r="M20186" s="5"/>
      <c r="N20186" s="5"/>
      <c r="O20186" s="5"/>
      <c r="P20186" s="5"/>
      <c r="Q20186" s="5"/>
      <c r="R20186" s="5"/>
      <c r="S20186" s="5"/>
      <c r="T20186" s="5"/>
      <c r="U20186" s="5"/>
      <c r="V20186" s="5"/>
      <c r="W20186" s="5"/>
      <c r="X20186" s="5"/>
      <c r="Y20186" s="5"/>
      <c r="Z20186" s="5"/>
      <c r="AA20186" s="5"/>
      <c r="AB20186" s="5"/>
      <c r="AC20186" s="5"/>
      <c r="AD20186" s="5"/>
      <c r="AE20186" s="5"/>
      <c r="AF20186" s="5"/>
      <c r="AG20186" s="11"/>
    </row>
    <row r="20187" spans="1:33">
      <c r="A20187" s="5"/>
      <c r="B20187" s="5"/>
      <c r="C20187" s="5"/>
      <c r="D20187" s="5"/>
      <c r="E20187" s="5"/>
      <c r="F20187" s="5"/>
      <c r="G20187" s="5"/>
      <c r="H20187" s="5"/>
      <c r="I20187" s="5"/>
      <c r="J20187" s="5"/>
      <c r="K20187" s="5"/>
      <c r="L20187" s="5"/>
      <c r="M20187" s="5"/>
      <c r="N20187" s="5"/>
      <c r="O20187" s="5"/>
      <c r="P20187" s="5"/>
      <c r="Q20187" s="5"/>
      <c r="R20187" s="5"/>
      <c r="S20187" s="5"/>
      <c r="T20187" s="5"/>
      <c r="U20187" s="5"/>
      <c r="V20187" s="5"/>
      <c r="W20187" s="5"/>
      <c r="X20187" s="5"/>
      <c r="Y20187" s="5"/>
      <c r="Z20187" s="5"/>
      <c r="AA20187" s="5"/>
      <c r="AB20187" s="5"/>
      <c r="AC20187" s="5"/>
      <c r="AD20187" s="5"/>
      <c r="AE20187" s="5"/>
      <c r="AF20187" s="5"/>
      <c r="AG20187" s="11"/>
    </row>
    <row r="20188" spans="1:33">
      <c r="A20188" s="5"/>
      <c r="B20188" s="5"/>
      <c r="C20188" s="5"/>
      <c r="D20188" s="5"/>
      <c r="E20188" s="5"/>
      <c r="F20188" s="5"/>
      <c r="G20188" s="5"/>
      <c r="H20188" s="5"/>
      <c r="I20188" s="5"/>
      <c r="J20188" s="5"/>
      <c r="K20188" s="5"/>
      <c r="L20188" s="5"/>
      <c r="M20188" s="5"/>
      <c r="N20188" s="5"/>
      <c r="O20188" s="5"/>
      <c r="P20188" s="5"/>
      <c r="Q20188" s="5"/>
      <c r="R20188" s="5"/>
      <c r="S20188" s="5"/>
      <c r="T20188" s="5"/>
      <c r="U20188" s="5"/>
      <c r="V20188" s="5"/>
      <c r="W20188" s="5"/>
      <c r="X20188" s="5"/>
      <c r="Y20188" s="5"/>
      <c r="Z20188" s="5"/>
      <c r="AA20188" s="5"/>
      <c r="AB20188" s="5"/>
      <c r="AC20188" s="5"/>
      <c r="AD20188" s="5"/>
      <c r="AE20188" s="5"/>
      <c r="AF20188" s="5"/>
      <c r="AG20188" s="11"/>
    </row>
    <row r="20189" spans="1:33">
      <c r="A20189" s="5"/>
      <c r="B20189" s="5"/>
      <c r="C20189" s="5"/>
      <c r="D20189" s="5"/>
      <c r="E20189" s="5"/>
      <c r="F20189" s="5"/>
      <c r="G20189" s="5"/>
      <c r="H20189" s="5"/>
      <c r="I20189" s="5"/>
      <c r="J20189" s="5"/>
      <c r="K20189" s="5"/>
      <c r="L20189" s="5"/>
      <c r="M20189" s="5"/>
      <c r="N20189" s="5"/>
      <c r="O20189" s="5"/>
      <c r="P20189" s="5"/>
      <c r="Q20189" s="5"/>
      <c r="R20189" s="5"/>
      <c r="S20189" s="5"/>
      <c r="T20189" s="5"/>
      <c r="U20189" s="5"/>
      <c r="V20189" s="5"/>
      <c r="W20189" s="5"/>
      <c r="X20189" s="5"/>
      <c r="Y20189" s="5"/>
      <c r="Z20189" s="5"/>
      <c r="AA20189" s="5"/>
      <c r="AB20189" s="5"/>
      <c r="AC20189" s="5"/>
      <c r="AD20189" s="5"/>
      <c r="AE20189" s="5"/>
      <c r="AF20189" s="5"/>
      <c r="AG20189" s="11"/>
    </row>
    <row r="20190" spans="1:33">
      <c r="A20190" s="5"/>
      <c r="B20190" s="5"/>
      <c r="C20190" s="5"/>
      <c r="D20190" s="5"/>
      <c r="E20190" s="5"/>
      <c r="F20190" s="5"/>
      <c r="G20190" s="5"/>
      <c r="H20190" s="5"/>
      <c r="I20190" s="5"/>
      <c r="J20190" s="5"/>
      <c r="K20190" s="5"/>
      <c r="L20190" s="5"/>
      <c r="M20190" s="5"/>
      <c r="N20190" s="5"/>
      <c r="O20190" s="5"/>
      <c r="P20190" s="5"/>
      <c r="Q20190" s="5"/>
      <c r="R20190" s="5"/>
      <c r="S20190" s="5"/>
      <c r="T20190" s="5"/>
      <c r="U20190" s="5"/>
      <c r="V20190" s="5"/>
      <c r="W20190" s="5"/>
      <c r="X20190" s="5"/>
      <c r="Y20190" s="5"/>
      <c r="Z20190" s="5"/>
      <c r="AA20190" s="5"/>
      <c r="AB20190" s="5"/>
      <c r="AC20190" s="5"/>
      <c r="AD20190" s="5"/>
      <c r="AE20190" s="5"/>
      <c r="AF20190" s="5"/>
      <c r="AG20190" s="11"/>
    </row>
    <row r="20191" spans="1:33">
      <c r="A20191" s="5"/>
      <c r="B20191" s="5"/>
      <c r="C20191" s="5"/>
      <c r="D20191" s="5"/>
      <c r="E20191" s="5"/>
      <c r="F20191" s="5"/>
      <c r="G20191" s="5"/>
      <c r="H20191" s="5"/>
      <c r="I20191" s="5"/>
      <c r="J20191" s="5"/>
      <c r="K20191" s="5"/>
      <c r="L20191" s="5"/>
      <c r="M20191" s="5"/>
      <c r="N20191" s="5"/>
      <c r="O20191" s="5"/>
      <c r="P20191" s="5"/>
      <c r="Q20191" s="5"/>
      <c r="R20191" s="5"/>
      <c r="S20191" s="5"/>
      <c r="T20191" s="5"/>
      <c r="U20191" s="5"/>
      <c r="V20191" s="5"/>
      <c r="W20191" s="5"/>
      <c r="X20191" s="5"/>
      <c r="Y20191" s="5"/>
      <c r="Z20191" s="5"/>
      <c r="AA20191" s="5"/>
      <c r="AB20191" s="5"/>
      <c r="AC20191" s="5"/>
      <c r="AD20191" s="5"/>
      <c r="AE20191" s="5"/>
      <c r="AF20191" s="5"/>
      <c r="AG20191" s="11"/>
    </row>
    <row r="20192" spans="1:33">
      <c r="A20192" s="5"/>
      <c r="B20192" s="5"/>
      <c r="C20192" s="5"/>
      <c r="D20192" s="5"/>
      <c r="E20192" s="5"/>
      <c r="F20192" s="5"/>
      <c r="G20192" s="5"/>
      <c r="H20192" s="5"/>
      <c r="I20192" s="5"/>
      <c r="J20192" s="5"/>
      <c r="K20192" s="5"/>
      <c r="L20192" s="5"/>
      <c r="M20192" s="5"/>
      <c r="N20192" s="5"/>
      <c r="O20192" s="5"/>
      <c r="P20192" s="5"/>
      <c r="Q20192" s="5"/>
      <c r="R20192" s="5"/>
      <c r="S20192" s="5"/>
      <c r="T20192" s="5"/>
      <c r="U20192" s="5"/>
      <c r="V20192" s="5"/>
      <c r="W20192" s="5"/>
      <c r="X20192" s="5"/>
      <c r="Y20192" s="5"/>
      <c r="Z20192" s="5"/>
      <c r="AA20192" s="5"/>
      <c r="AB20192" s="5"/>
      <c r="AC20192" s="5"/>
      <c r="AD20192" s="5"/>
      <c r="AE20192" s="5"/>
      <c r="AF20192" s="5"/>
      <c r="AG20192" s="11"/>
    </row>
    <row r="20193" spans="1:33">
      <c r="A20193" s="5"/>
      <c r="B20193" s="5"/>
      <c r="C20193" s="5"/>
      <c r="D20193" s="5"/>
      <c r="E20193" s="5"/>
      <c r="F20193" s="5"/>
      <c r="G20193" s="5"/>
      <c r="H20193" s="5"/>
      <c r="I20193" s="5"/>
      <c r="J20193" s="5"/>
      <c r="K20193" s="5"/>
      <c r="L20193" s="5"/>
      <c r="M20193" s="5"/>
      <c r="N20193" s="5"/>
      <c r="O20193" s="5"/>
      <c r="P20193" s="5"/>
      <c r="Q20193" s="5"/>
      <c r="R20193" s="5"/>
      <c r="S20193" s="5"/>
      <c r="T20193" s="5"/>
      <c r="U20193" s="5"/>
      <c r="V20193" s="5"/>
      <c r="W20193" s="5"/>
      <c r="X20193" s="5"/>
      <c r="Y20193" s="5"/>
      <c r="Z20193" s="5"/>
      <c r="AA20193" s="5"/>
      <c r="AB20193" s="5"/>
      <c r="AC20193" s="5"/>
      <c r="AD20193" s="5"/>
      <c r="AE20193" s="5"/>
      <c r="AF20193" s="5"/>
      <c r="AG20193" s="11"/>
    </row>
    <row r="20194" spans="1:33">
      <c r="A20194" s="5"/>
      <c r="B20194" s="5"/>
      <c r="C20194" s="5"/>
      <c r="D20194" s="5"/>
      <c r="E20194" s="5"/>
      <c r="F20194" s="5"/>
      <c r="G20194" s="5"/>
      <c r="H20194" s="5"/>
      <c r="I20194" s="5"/>
      <c r="J20194" s="5"/>
      <c r="K20194" s="5"/>
      <c r="L20194" s="5"/>
      <c r="M20194" s="5"/>
      <c r="N20194" s="5"/>
      <c r="O20194" s="5"/>
      <c r="P20194" s="5"/>
      <c r="Q20194" s="5"/>
      <c r="R20194" s="5"/>
      <c r="S20194" s="5"/>
      <c r="T20194" s="5"/>
      <c r="U20194" s="5"/>
      <c r="V20194" s="5"/>
      <c r="W20194" s="5"/>
      <c r="X20194" s="5"/>
      <c r="Y20194" s="5"/>
      <c r="Z20194" s="5"/>
      <c r="AA20194" s="5"/>
      <c r="AB20194" s="5"/>
      <c r="AC20194" s="5"/>
      <c r="AD20194" s="5"/>
      <c r="AE20194" s="5"/>
      <c r="AF20194" s="5"/>
      <c r="AG20194" s="11"/>
    </row>
    <row r="20195" spans="1:33">
      <c r="A20195" s="5"/>
      <c r="B20195" s="5"/>
      <c r="C20195" s="5"/>
      <c r="D20195" s="5"/>
      <c r="E20195" s="5"/>
      <c r="F20195" s="5"/>
      <c r="G20195" s="5"/>
      <c r="H20195" s="5"/>
      <c r="I20195" s="5"/>
      <c r="J20195" s="5"/>
      <c r="K20195" s="5"/>
      <c r="L20195" s="5"/>
      <c r="M20195" s="5"/>
      <c r="N20195" s="5"/>
      <c r="O20195" s="5"/>
      <c r="P20195" s="5"/>
      <c r="Q20195" s="5"/>
      <c r="R20195" s="5"/>
      <c r="S20195" s="5"/>
      <c r="T20195" s="5"/>
      <c r="U20195" s="5"/>
      <c r="V20195" s="5"/>
      <c r="W20195" s="5"/>
      <c r="X20195" s="5"/>
      <c r="Y20195" s="5"/>
      <c r="Z20195" s="5"/>
      <c r="AA20195" s="5"/>
      <c r="AB20195" s="5"/>
      <c r="AC20195" s="5"/>
      <c r="AD20195" s="5"/>
      <c r="AE20195" s="5"/>
      <c r="AF20195" s="5"/>
      <c r="AG20195" s="11"/>
    </row>
    <row r="20196" spans="1:33">
      <c r="A20196" s="5"/>
      <c r="B20196" s="5"/>
      <c r="C20196" s="5"/>
      <c r="D20196" s="5"/>
      <c r="E20196" s="5"/>
      <c r="F20196" s="5"/>
      <c r="G20196" s="5"/>
      <c r="H20196" s="5"/>
      <c r="I20196" s="5"/>
      <c r="J20196" s="5"/>
      <c r="K20196" s="5"/>
      <c r="L20196" s="5"/>
      <c r="M20196" s="5"/>
      <c r="N20196" s="5"/>
      <c r="O20196" s="5"/>
      <c r="P20196" s="5"/>
      <c r="Q20196" s="5"/>
      <c r="R20196" s="5"/>
      <c r="S20196" s="5"/>
      <c r="T20196" s="5"/>
      <c r="U20196" s="5"/>
      <c r="V20196" s="5"/>
      <c r="W20196" s="5"/>
      <c r="X20196" s="5"/>
      <c r="Y20196" s="5"/>
      <c r="Z20196" s="5"/>
      <c r="AA20196" s="5"/>
      <c r="AB20196" s="5"/>
      <c r="AC20196" s="5"/>
      <c r="AD20196" s="5"/>
      <c r="AE20196" s="5"/>
      <c r="AF20196" s="5"/>
      <c r="AG20196" s="11"/>
    </row>
    <row r="20197" spans="1:33">
      <c r="A20197" s="5"/>
      <c r="B20197" s="5"/>
      <c r="C20197" s="5"/>
      <c r="D20197" s="5"/>
      <c r="E20197" s="5"/>
      <c r="F20197" s="5"/>
      <c r="G20197" s="5"/>
      <c r="H20197" s="5"/>
      <c r="I20197" s="5"/>
      <c r="J20197" s="5"/>
      <c r="K20197" s="5"/>
      <c r="L20197" s="5"/>
      <c r="M20197" s="5"/>
      <c r="N20197" s="5"/>
      <c r="O20197" s="5"/>
      <c r="P20197" s="5"/>
      <c r="Q20197" s="5"/>
      <c r="R20197" s="5"/>
      <c r="S20197" s="5"/>
      <c r="T20197" s="5"/>
      <c r="U20197" s="5"/>
      <c r="V20197" s="5"/>
      <c r="W20197" s="5"/>
      <c r="X20197" s="5"/>
      <c r="Y20197" s="5"/>
      <c r="Z20197" s="5"/>
      <c r="AA20197" s="5"/>
      <c r="AB20197" s="5"/>
      <c r="AC20197" s="5"/>
      <c r="AD20197" s="5"/>
      <c r="AE20197" s="5"/>
      <c r="AF20197" s="5"/>
      <c r="AG20197" s="11"/>
    </row>
    <row r="20198" spans="1:33">
      <c r="A20198" s="5"/>
      <c r="B20198" s="5"/>
      <c r="C20198" s="5"/>
      <c r="D20198" s="5"/>
      <c r="E20198" s="5"/>
      <c r="F20198" s="5"/>
      <c r="G20198" s="5"/>
      <c r="H20198" s="5"/>
      <c r="I20198" s="5"/>
      <c r="J20198" s="5"/>
      <c r="K20198" s="5"/>
      <c r="L20198" s="5"/>
      <c r="M20198" s="5"/>
      <c r="N20198" s="5"/>
      <c r="O20198" s="5"/>
      <c r="P20198" s="5"/>
      <c r="Q20198" s="5"/>
      <c r="R20198" s="5"/>
      <c r="S20198" s="5"/>
      <c r="T20198" s="5"/>
      <c r="U20198" s="5"/>
      <c r="V20198" s="5"/>
      <c r="W20198" s="5"/>
      <c r="X20198" s="5"/>
      <c r="Y20198" s="5"/>
      <c r="Z20198" s="5"/>
      <c r="AA20198" s="5"/>
      <c r="AB20198" s="5"/>
      <c r="AC20198" s="5"/>
      <c r="AD20198" s="5"/>
      <c r="AE20198" s="5"/>
      <c r="AF20198" s="5"/>
      <c r="AG20198" s="11"/>
    </row>
    <row r="20199" spans="1:33">
      <c r="A20199" s="5"/>
      <c r="B20199" s="5"/>
      <c r="C20199" s="5"/>
      <c r="D20199" s="5"/>
      <c r="E20199" s="5"/>
      <c r="F20199" s="5"/>
      <c r="G20199" s="5"/>
      <c r="H20199" s="5"/>
      <c r="I20199" s="5"/>
      <c r="J20199" s="5"/>
      <c r="K20199" s="5"/>
      <c r="L20199" s="5"/>
      <c r="M20199" s="5"/>
      <c r="N20199" s="5"/>
      <c r="O20199" s="5"/>
      <c r="P20199" s="5"/>
      <c r="Q20199" s="5"/>
      <c r="R20199" s="5"/>
      <c r="S20199" s="5"/>
      <c r="T20199" s="5"/>
      <c r="U20199" s="5"/>
      <c r="V20199" s="5"/>
      <c r="W20199" s="5"/>
      <c r="X20199" s="5"/>
      <c r="Y20199" s="5"/>
      <c r="Z20199" s="5"/>
      <c r="AA20199" s="5"/>
      <c r="AB20199" s="5"/>
      <c r="AC20199" s="5"/>
      <c r="AD20199" s="5"/>
      <c r="AE20199" s="5"/>
      <c r="AF20199" s="5"/>
      <c r="AG20199" s="11"/>
    </row>
    <row r="20200" spans="1:33">
      <c r="A20200" s="5"/>
      <c r="B20200" s="5"/>
      <c r="C20200" s="5"/>
      <c r="D20200" s="5"/>
      <c r="E20200" s="5"/>
      <c r="F20200" s="5"/>
      <c r="G20200" s="5"/>
      <c r="H20200" s="5"/>
      <c r="I20200" s="5"/>
      <c r="J20200" s="5"/>
      <c r="K20200" s="5"/>
      <c r="L20200" s="5"/>
      <c r="M20200" s="5"/>
      <c r="N20200" s="5"/>
      <c r="O20200" s="5"/>
      <c r="P20200" s="5"/>
      <c r="Q20200" s="5"/>
      <c r="R20200" s="5"/>
      <c r="S20200" s="5"/>
      <c r="T20200" s="5"/>
      <c r="U20200" s="5"/>
      <c r="V20200" s="5"/>
      <c r="W20200" s="5"/>
      <c r="X20200" s="5"/>
      <c r="Y20200" s="5"/>
      <c r="Z20200" s="5"/>
      <c r="AA20200" s="5"/>
      <c r="AB20200" s="5"/>
      <c r="AC20200" s="5"/>
      <c r="AD20200" s="5"/>
      <c r="AE20200" s="5"/>
      <c r="AF20200" s="5"/>
      <c r="AG20200" s="11"/>
    </row>
    <row r="20201" spans="1:33">
      <c r="A20201" s="5"/>
      <c r="B20201" s="5"/>
      <c r="C20201" s="5"/>
      <c r="D20201" s="5"/>
      <c r="E20201" s="5"/>
      <c r="F20201" s="5"/>
      <c r="G20201" s="5"/>
      <c r="H20201" s="5"/>
      <c r="I20201" s="5"/>
      <c r="J20201" s="5"/>
      <c r="K20201" s="5"/>
      <c r="L20201" s="5"/>
      <c r="M20201" s="5"/>
      <c r="N20201" s="5"/>
      <c r="O20201" s="5"/>
      <c r="P20201" s="5"/>
      <c r="Q20201" s="5"/>
      <c r="R20201" s="5"/>
      <c r="S20201" s="5"/>
      <c r="T20201" s="5"/>
      <c r="U20201" s="5"/>
      <c r="V20201" s="5"/>
      <c r="W20201" s="5"/>
      <c r="X20201" s="5"/>
      <c r="Y20201" s="5"/>
      <c r="Z20201" s="5"/>
      <c r="AA20201" s="5"/>
      <c r="AB20201" s="5"/>
      <c r="AC20201" s="5"/>
      <c r="AD20201" s="5"/>
      <c r="AE20201" s="5"/>
      <c r="AF20201" s="5"/>
      <c r="AG20201" s="11"/>
    </row>
    <row r="20202" spans="1:33">
      <c r="A20202" s="5"/>
      <c r="B20202" s="5"/>
      <c r="C20202" s="5"/>
      <c r="D20202" s="5"/>
      <c r="E20202" s="5"/>
      <c r="F20202" s="5"/>
      <c r="G20202" s="5"/>
      <c r="H20202" s="5"/>
      <c r="I20202" s="5"/>
      <c r="J20202" s="5"/>
      <c r="K20202" s="5"/>
      <c r="L20202" s="5"/>
      <c r="M20202" s="5"/>
      <c r="N20202" s="5"/>
      <c r="O20202" s="5"/>
      <c r="P20202" s="5"/>
      <c r="Q20202" s="5"/>
      <c r="R20202" s="5"/>
      <c r="S20202" s="5"/>
      <c r="T20202" s="5"/>
      <c r="U20202" s="5"/>
      <c r="V20202" s="5"/>
      <c r="W20202" s="5"/>
      <c r="X20202" s="5"/>
      <c r="Y20202" s="5"/>
      <c r="Z20202" s="5"/>
      <c r="AA20202" s="5"/>
      <c r="AB20202" s="5"/>
      <c r="AC20202" s="5"/>
      <c r="AD20202" s="5"/>
      <c r="AE20202" s="5"/>
      <c r="AF20202" s="5"/>
      <c r="AG20202" s="11"/>
    </row>
    <row r="20203" spans="1:33">
      <c r="A20203" s="5"/>
      <c r="B20203" s="5"/>
      <c r="C20203" s="5"/>
      <c r="D20203" s="5"/>
      <c r="E20203" s="5"/>
      <c r="F20203" s="5"/>
      <c r="G20203" s="5"/>
      <c r="H20203" s="5"/>
      <c r="I20203" s="5"/>
      <c r="J20203" s="5"/>
      <c r="K20203" s="5"/>
      <c r="L20203" s="5"/>
      <c r="M20203" s="5"/>
      <c r="N20203" s="5"/>
      <c r="O20203" s="5"/>
      <c r="P20203" s="5"/>
      <c r="Q20203" s="5"/>
      <c r="R20203" s="5"/>
      <c r="S20203" s="5"/>
      <c r="T20203" s="5"/>
      <c r="U20203" s="5"/>
      <c r="V20203" s="5"/>
      <c r="W20203" s="5"/>
      <c r="X20203" s="5"/>
      <c r="Y20203" s="5"/>
      <c r="Z20203" s="5"/>
      <c r="AA20203" s="5"/>
      <c r="AB20203" s="5"/>
      <c r="AC20203" s="5"/>
      <c r="AD20203" s="5"/>
      <c r="AE20203" s="5"/>
      <c r="AF20203" s="5"/>
      <c r="AG20203" s="11"/>
    </row>
    <row r="20204" spans="1:33">
      <c r="A20204" s="5"/>
      <c r="B20204" s="5"/>
      <c r="C20204" s="5"/>
      <c r="D20204" s="5"/>
      <c r="E20204" s="5"/>
      <c r="F20204" s="5"/>
      <c r="G20204" s="5"/>
      <c r="H20204" s="5"/>
      <c r="I20204" s="5"/>
      <c r="J20204" s="5"/>
      <c r="K20204" s="5"/>
      <c r="L20204" s="5"/>
      <c r="M20204" s="5"/>
      <c r="N20204" s="5"/>
      <c r="O20204" s="5"/>
      <c r="P20204" s="5"/>
      <c r="Q20204" s="5"/>
      <c r="R20204" s="5"/>
      <c r="S20204" s="5"/>
      <c r="T20204" s="5"/>
      <c r="U20204" s="5"/>
      <c r="V20204" s="5"/>
      <c r="W20204" s="5"/>
      <c r="X20204" s="5"/>
      <c r="Y20204" s="5"/>
      <c r="Z20204" s="5"/>
      <c r="AA20204" s="5"/>
      <c r="AB20204" s="5"/>
      <c r="AC20204" s="5"/>
      <c r="AD20204" s="5"/>
      <c r="AE20204" s="5"/>
      <c r="AF20204" s="5"/>
      <c r="AG20204" s="11"/>
    </row>
    <row r="20205" spans="1:33">
      <c r="A20205" s="5"/>
      <c r="B20205" s="5"/>
      <c r="C20205" s="5"/>
      <c r="D20205" s="5"/>
      <c r="E20205" s="5"/>
      <c r="F20205" s="5"/>
      <c r="G20205" s="5"/>
      <c r="H20205" s="5"/>
      <c r="I20205" s="5"/>
      <c r="J20205" s="5"/>
      <c r="K20205" s="5"/>
      <c r="L20205" s="5"/>
      <c r="M20205" s="5"/>
      <c r="N20205" s="5"/>
      <c r="O20205" s="5"/>
      <c r="P20205" s="5"/>
      <c r="Q20205" s="5"/>
      <c r="R20205" s="5"/>
      <c r="S20205" s="5"/>
      <c r="T20205" s="5"/>
      <c r="U20205" s="5"/>
      <c r="V20205" s="5"/>
      <c r="W20205" s="5"/>
      <c r="X20205" s="5"/>
      <c r="Y20205" s="5"/>
      <c r="Z20205" s="5"/>
      <c r="AA20205" s="5"/>
      <c r="AB20205" s="5"/>
      <c r="AC20205" s="5"/>
      <c r="AD20205" s="5"/>
      <c r="AE20205" s="5"/>
      <c r="AF20205" s="5"/>
      <c r="AG20205" s="11"/>
    </row>
    <row r="20206" spans="1:33">
      <c r="A20206" s="5"/>
      <c r="B20206" s="5"/>
      <c r="C20206" s="5"/>
      <c r="D20206" s="5"/>
      <c r="E20206" s="5"/>
      <c r="F20206" s="5"/>
      <c r="G20206" s="5"/>
      <c r="H20206" s="5"/>
      <c r="I20206" s="5"/>
      <c r="J20206" s="5"/>
      <c r="K20206" s="5"/>
      <c r="L20206" s="5"/>
      <c r="M20206" s="5"/>
      <c r="N20206" s="5"/>
      <c r="O20206" s="5"/>
      <c r="P20206" s="5"/>
      <c r="Q20206" s="5"/>
      <c r="R20206" s="5"/>
      <c r="S20206" s="5"/>
      <c r="T20206" s="5"/>
      <c r="U20206" s="5"/>
      <c r="V20206" s="5"/>
      <c r="W20206" s="5"/>
      <c r="X20206" s="5"/>
      <c r="Y20206" s="5"/>
      <c r="Z20206" s="5"/>
      <c r="AA20206" s="5"/>
      <c r="AB20206" s="5"/>
      <c r="AC20206" s="5"/>
      <c r="AD20206" s="5"/>
      <c r="AE20206" s="5"/>
      <c r="AF20206" s="5"/>
      <c r="AG20206" s="11"/>
    </row>
    <row r="20207" spans="1:33">
      <c r="A20207" s="5"/>
      <c r="B20207" s="5"/>
      <c r="C20207" s="5"/>
      <c r="D20207" s="5"/>
      <c r="E20207" s="5"/>
      <c r="F20207" s="5"/>
      <c r="G20207" s="5"/>
      <c r="H20207" s="5"/>
      <c r="I20207" s="5"/>
      <c r="J20207" s="5"/>
      <c r="K20207" s="5"/>
      <c r="L20207" s="5"/>
      <c r="M20207" s="5"/>
      <c r="N20207" s="5"/>
      <c r="O20207" s="5"/>
      <c r="P20207" s="5"/>
      <c r="Q20207" s="5"/>
      <c r="R20207" s="5"/>
      <c r="S20207" s="5"/>
      <c r="T20207" s="5"/>
      <c r="U20207" s="5"/>
      <c r="V20207" s="5"/>
      <c r="W20207" s="5"/>
      <c r="X20207" s="5"/>
      <c r="Y20207" s="5"/>
      <c r="Z20207" s="5"/>
      <c r="AA20207" s="5"/>
      <c r="AB20207" s="5"/>
      <c r="AC20207" s="5"/>
      <c r="AD20207" s="5"/>
      <c r="AE20207" s="5"/>
      <c r="AF20207" s="5"/>
      <c r="AG20207" s="11"/>
    </row>
    <row r="20208" spans="1:33">
      <c r="A20208" s="5"/>
      <c r="B20208" s="5"/>
      <c r="C20208" s="5"/>
      <c r="D20208" s="5"/>
      <c r="E20208" s="5"/>
      <c r="F20208" s="5"/>
      <c r="G20208" s="5"/>
      <c r="H20208" s="5"/>
      <c r="I20208" s="5"/>
      <c r="J20208" s="5"/>
      <c r="K20208" s="5"/>
      <c r="L20208" s="5"/>
      <c r="M20208" s="5"/>
      <c r="N20208" s="5"/>
      <c r="O20208" s="5"/>
      <c r="P20208" s="5"/>
      <c r="Q20208" s="5"/>
      <c r="R20208" s="5"/>
      <c r="S20208" s="5"/>
      <c r="T20208" s="5"/>
      <c r="U20208" s="5"/>
      <c r="V20208" s="5"/>
      <c r="W20208" s="5"/>
      <c r="X20208" s="5"/>
      <c r="Y20208" s="5"/>
      <c r="Z20208" s="5"/>
      <c r="AA20208" s="5"/>
      <c r="AB20208" s="5"/>
      <c r="AC20208" s="5"/>
      <c r="AD20208" s="5"/>
      <c r="AE20208" s="5"/>
      <c r="AF20208" s="5"/>
      <c r="AG20208" s="11"/>
    </row>
    <row r="20209" spans="1:33">
      <c r="A20209" s="5"/>
      <c r="B20209" s="5"/>
      <c r="C20209" s="5"/>
      <c r="D20209" s="5"/>
      <c r="E20209" s="5"/>
      <c r="F20209" s="5"/>
      <c r="G20209" s="5"/>
      <c r="H20209" s="5"/>
      <c r="I20209" s="5"/>
      <c r="J20209" s="5"/>
      <c r="K20209" s="5"/>
      <c r="L20209" s="5"/>
      <c r="M20209" s="5"/>
      <c r="N20209" s="5"/>
      <c r="O20209" s="5"/>
      <c r="P20209" s="5"/>
      <c r="Q20209" s="5"/>
      <c r="R20209" s="5"/>
      <c r="S20209" s="5"/>
      <c r="T20209" s="5"/>
      <c r="U20209" s="5"/>
      <c r="V20209" s="5"/>
      <c r="W20209" s="5"/>
      <c r="X20209" s="5"/>
      <c r="Y20209" s="5"/>
      <c r="Z20209" s="5"/>
      <c r="AA20209" s="5"/>
      <c r="AB20209" s="5"/>
      <c r="AC20209" s="5"/>
      <c r="AD20209" s="5"/>
      <c r="AE20209" s="5"/>
      <c r="AF20209" s="5"/>
      <c r="AG20209" s="11"/>
    </row>
    <row r="20210" spans="1:33">
      <c r="A20210" s="5"/>
      <c r="B20210" s="5"/>
      <c r="C20210" s="5"/>
      <c r="D20210" s="5"/>
      <c r="E20210" s="5"/>
      <c r="F20210" s="5"/>
      <c r="G20210" s="5"/>
      <c r="H20210" s="5"/>
      <c r="I20210" s="5"/>
      <c r="J20210" s="5"/>
      <c r="K20210" s="5"/>
      <c r="L20210" s="5"/>
      <c r="M20210" s="5"/>
      <c r="N20210" s="5"/>
      <c r="O20210" s="5"/>
      <c r="P20210" s="5"/>
      <c r="Q20210" s="5"/>
      <c r="R20210" s="5"/>
      <c r="S20210" s="5"/>
      <c r="T20210" s="5"/>
      <c r="U20210" s="5"/>
      <c r="V20210" s="5"/>
      <c r="W20210" s="5"/>
      <c r="X20210" s="5"/>
      <c r="Y20210" s="5"/>
      <c r="Z20210" s="5"/>
      <c r="AA20210" s="5"/>
      <c r="AB20210" s="5"/>
      <c r="AC20210" s="5"/>
      <c r="AD20210" s="5"/>
      <c r="AE20210" s="5"/>
      <c r="AF20210" s="5"/>
      <c r="AG20210" s="11"/>
    </row>
    <row r="20211" spans="1:33">
      <c r="A20211" s="5"/>
      <c r="B20211" s="5"/>
      <c r="C20211" s="5"/>
      <c r="D20211" s="5"/>
      <c r="E20211" s="5"/>
      <c r="F20211" s="5"/>
      <c r="G20211" s="5"/>
      <c r="H20211" s="5"/>
      <c r="I20211" s="5"/>
      <c r="J20211" s="5"/>
      <c r="K20211" s="5"/>
      <c r="L20211" s="5"/>
      <c r="M20211" s="5"/>
      <c r="N20211" s="5"/>
      <c r="O20211" s="5"/>
      <c r="P20211" s="5"/>
      <c r="Q20211" s="5"/>
      <c r="R20211" s="5"/>
      <c r="S20211" s="5"/>
      <c r="T20211" s="5"/>
      <c r="U20211" s="5"/>
      <c r="V20211" s="5"/>
      <c r="W20211" s="5"/>
      <c r="X20211" s="5"/>
      <c r="Y20211" s="5"/>
      <c r="Z20211" s="5"/>
      <c r="AA20211" s="5"/>
      <c r="AB20211" s="5"/>
      <c r="AC20211" s="5"/>
      <c r="AD20211" s="5"/>
      <c r="AE20211" s="5"/>
      <c r="AF20211" s="5"/>
      <c r="AG20211" s="11"/>
    </row>
    <row r="20212" spans="1:33">
      <c r="A20212" s="5"/>
      <c r="B20212" s="5"/>
      <c r="C20212" s="5"/>
      <c r="D20212" s="5"/>
      <c r="E20212" s="5"/>
      <c r="F20212" s="5"/>
      <c r="G20212" s="5"/>
      <c r="H20212" s="5"/>
      <c r="I20212" s="5"/>
      <c r="J20212" s="5"/>
      <c r="K20212" s="5"/>
      <c r="L20212" s="5"/>
      <c r="M20212" s="5"/>
      <c r="N20212" s="5"/>
      <c r="O20212" s="5"/>
      <c r="P20212" s="5"/>
      <c r="Q20212" s="5"/>
      <c r="R20212" s="5"/>
      <c r="S20212" s="5"/>
      <c r="T20212" s="5"/>
      <c r="U20212" s="5"/>
      <c r="V20212" s="5"/>
      <c r="W20212" s="5"/>
      <c r="X20212" s="5"/>
      <c r="Y20212" s="5"/>
      <c r="Z20212" s="5"/>
      <c r="AA20212" s="5"/>
      <c r="AB20212" s="5"/>
      <c r="AC20212" s="5"/>
      <c r="AD20212" s="5"/>
      <c r="AE20212" s="5"/>
      <c r="AF20212" s="5"/>
      <c r="AG20212" s="11"/>
    </row>
    <row r="20213" spans="1:33">
      <c r="A20213" s="5"/>
      <c r="B20213" s="5"/>
      <c r="C20213" s="5"/>
      <c r="D20213" s="5"/>
      <c r="E20213" s="5"/>
      <c r="F20213" s="5"/>
      <c r="G20213" s="5"/>
      <c r="H20213" s="5"/>
      <c r="I20213" s="5"/>
      <c r="J20213" s="5"/>
      <c r="K20213" s="5"/>
      <c r="L20213" s="5"/>
      <c r="M20213" s="5"/>
      <c r="N20213" s="5"/>
      <c r="O20213" s="5"/>
      <c r="P20213" s="5"/>
      <c r="Q20213" s="5"/>
      <c r="R20213" s="5"/>
      <c r="S20213" s="5"/>
      <c r="T20213" s="5"/>
      <c r="U20213" s="5"/>
      <c r="V20213" s="5"/>
      <c r="W20213" s="5"/>
      <c r="X20213" s="5"/>
      <c r="Y20213" s="5"/>
      <c r="Z20213" s="5"/>
      <c r="AA20213" s="5"/>
      <c r="AB20213" s="5"/>
      <c r="AC20213" s="5"/>
      <c r="AD20213" s="5"/>
      <c r="AE20213" s="5"/>
      <c r="AF20213" s="5"/>
      <c r="AG20213" s="11"/>
    </row>
    <row r="20214" spans="1:33">
      <c r="A20214" s="5"/>
      <c r="B20214" s="5"/>
      <c r="C20214" s="5"/>
      <c r="D20214" s="5"/>
      <c r="E20214" s="5"/>
      <c r="F20214" s="5"/>
      <c r="G20214" s="5"/>
      <c r="H20214" s="5"/>
      <c r="I20214" s="5"/>
      <c r="J20214" s="5"/>
      <c r="K20214" s="5"/>
      <c r="L20214" s="5"/>
      <c r="M20214" s="5"/>
      <c r="N20214" s="5"/>
      <c r="O20214" s="5"/>
      <c r="P20214" s="5"/>
      <c r="Q20214" s="5"/>
      <c r="R20214" s="5"/>
      <c r="S20214" s="5"/>
      <c r="T20214" s="5"/>
      <c r="U20214" s="5"/>
      <c r="V20214" s="5"/>
      <c r="W20214" s="5"/>
      <c r="X20214" s="5"/>
      <c r="Y20214" s="5"/>
      <c r="Z20214" s="5"/>
      <c r="AA20214" s="5"/>
      <c r="AB20214" s="5"/>
      <c r="AC20214" s="5"/>
      <c r="AD20214" s="5"/>
      <c r="AE20214" s="5"/>
      <c r="AF20214" s="5"/>
      <c r="AG20214" s="11"/>
    </row>
    <row r="20215" spans="1:33">
      <c r="A20215" s="5"/>
      <c r="B20215" s="5"/>
      <c r="C20215" s="5"/>
      <c r="D20215" s="5"/>
      <c r="E20215" s="5"/>
      <c r="F20215" s="5"/>
      <c r="G20215" s="5"/>
      <c r="H20215" s="5"/>
      <c r="I20215" s="5"/>
      <c r="J20215" s="5"/>
      <c r="K20215" s="5"/>
      <c r="L20215" s="5"/>
      <c r="M20215" s="5"/>
      <c r="N20215" s="5"/>
      <c r="O20215" s="5"/>
      <c r="P20215" s="5"/>
      <c r="Q20215" s="5"/>
      <c r="R20215" s="5"/>
      <c r="S20215" s="5"/>
      <c r="T20215" s="5"/>
      <c r="U20215" s="5"/>
      <c r="V20215" s="5"/>
      <c r="W20215" s="5"/>
      <c r="X20215" s="5"/>
      <c r="Y20215" s="5"/>
      <c r="Z20215" s="5"/>
      <c r="AA20215" s="5"/>
      <c r="AB20215" s="5"/>
      <c r="AC20215" s="5"/>
      <c r="AD20215" s="5"/>
      <c r="AE20215" s="5"/>
      <c r="AF20215" s="5"/>
      <c r="AG20215" s="11"/>
    </row>
    <row r="20216" spans="1:33">
      <c r="A20216" s="5"/>
      <c r="B20216" s="5"/>
      <c r="C20216" s="5"/>
      <c r="D20216" s="5"/>
      <c r="E20216" s="5"/>
      <c r="F20216" s="5"/>
      <c r="G20216" s="5"/>
      <c r="H20216" s="5"/>
      <c r="I20216" s="5"/>
      <c r="J20216" s="5"/>
      <c r="K20216" s="5"/>
      <c r="L20216" s="5"/>
      <c r="M20216" s="5"/>
      <c r="N20216" s="5"/>
      <c r="O20216" s="5"/>
      <c r="P20216" s="5"/>
      <c r="Q20216" s="5"/>
      <c r="R20216" s="5"/>
      <c r="S20216" s="5"/>
      <c r="T20216" s="5"/>
      <c r="U20216" s="5"/>
      <c r="V20216" s="5"/>
      <c r="W20216" s="5"/>
      <c r="X20216" s="5"/>
      <c r="Y20216" s="5"/>
      <c r="Z20216" s="5"/>
      <c r="AA20216" s="5"/>
      <c r="AB20216" s="5"/>
      <c r="AC20216" s="5"/>
      <c r="AD20216" s="5"/>
      <c r="AE20216" s="5"/>
      <c r="AF20216" s="5"/>
      <c r="AG20216" s="11"/>
    </row>
    <row r="20217" spans="1:33">
      <c r="A20217" s="5"/>
      <c r="B20217" s="5"/>
      <c r="C20217" s="5"/>
      <c r="D20217" s="5"/>
      <c r="E20217" s="5"/>
      <c r="F20217" s="5"/>
      <c r="G20217" s="5"/>
      <c r="H20217" s="5"/>
      <c r="I20217" s="5"/>
      <c r="J20217" s="5"/>
      <c r="K20217" s="5"/>
      <c r="L20217" s="5"/>
      <c r="M20217" s="5"/>
      <c r="N20217" s="5"/>
      <c r="O20217" s="5"/>
      <c r="P20217" s="5"/>
      <c r="Q20217" s="5"/>
      <c r="R20217" s="5"/>
      <c r="S20217" s="5"/>
      <c r="T20217" s="5"/>
      <c r="U20217" s="5"/>
      <c r="V20217" s="5"/>
      <c r="W20217" s="5"/>
      <c r="X20217" s="5"/>
      <c r="Y20217" s="5"/>
      <c r="Z20217" s="5"/>
      <c r="AA20217" s="5"/>
      <c r="AB20217" s="5"/>
      <c r="AC20217" s="5"/>
      <c r="AD20217" s="5"/>
      <c r="AE20217" s="5"/>
      <c r="AF20217" s="5"/>
      <c r="AG20217" s="11"/>
    </row>
    <row r="20218" spans="1:33">
      <c r="A20218" s="5"/>
      <c r="B20218" s="5"/>
      <c r="C20218" s="5"/>
      <c r="D20218" s="5"/>
      <c r="E20218" s="5"/>
      <c r="F20218" s="5"/>
      <c r="G20218" s="5"/>
      <c r="H20218" s="5"/>
      <c r="I20218" s="5"/>
      <c r="J20218" s="5"/>
      <c r="K20218" s="5"/>
      <c r="L20218" s="5"/>
      <c r="M20218" s="5"/>
      <c r="N20218" s="5"/>
      <c r="O20218" s="5"/>
      <c r="P20218" s="5"/>
      <c r="Q20218" s="5"/>
      <c r="R20218" s="5"/>
      <c r="S20218" s="5"/>
      <c r="T20218" s="5"/>
      <c r="U20218" s="5"/>
      <c r="V20218" s="5"/>
      <c r="W20218" s="5"/>
      <c r="X20218" s="5"/>
      <c r="Y20218" s="5"/>
      <c r="Z20218" s="5"/>
      <c r="AA20218" s="5"/>
      <c r="AB20218" s="5"/>
      <c r="AC20218" s="5"/>
      <c r="AD20218" s="5"/>
      <c r="AE20218" s="5"/>
      <c r="AF20218" s="5"/>
      <c r="AG20218" s="11"/>
    </row>
    <row r="20219" spans="1:33">
      <c r="A20219" s="5"/>
      <c r="B20219" s="5"/>
      <c r="C20219" s="5"/>
      <c r="D20219" s="5"/>
      <c r="E20219" s="5"/>
      <c r="F20219" s="5"/>
      <c r="G20219" s="5"/>
      <c r="H20219" s="5"/>
      <c r="I20219" s="5"/>
      <c r="J20219" s="5"/>
      <c r="K20219" s="5"/>
      <c r="L20219" s="5"/>
      <c r="M20219" s="5"/>
      <c r="N20219" s="5"/>
      <c r="O20219" s="5"/>
      <c r="P20219" s="5"/>
      <c r="Q20219" s="5"/>
      <c r="R20219" s="5"/>
      <c r="S20219" s="5"/>
      <c r="T20219" s="5"/>
      <c r="U20219" s="5"/>
      <c r="V20219" s="5"/>
      <c r="W20219" s="5"/>
      <c r="X20219" s="5"/>
      <c r="Y20219" s="5"/>
      <c r="Z20219" s="5"/>
      <c r="AA20219" s="5"/>
      <c r="AB20219" s="5"/>
      <c r="AC20219" s="5"/>
      <c r="AD20219" s="5"/>
      <c r="AE20219" s="5"/>
      <c r="AF20219" s="5"/>
      <c r="AG20219" s="11"/>
    </row>
    <row r="20220" spans="1:33">
      <c r="A20220" s="5"/>
      <c r="B20220" s="5"/>
      <c r="C20220" s="5"/>
      <c r="D20220" s="5"/>
      <c r="E20220" s="5"/>
      <c r="F20220" s="5"/>
      <c r="G20220" s="5"/>
      <c r="H20220" s="5"/>
      <c r="I20220" s="5"/>
      <c r="J20220" s="5"/>
      <c r="K20220" s="5"/>
      <c r="L20220" s="5"/>
      <c r="M20220" s="5"/>
      <c r="N20220" s="5"/>
      <c r="O20220" s="5"/>
      <c r="P20220" s="5"/>
      <c r="Q20220" s="5"/>
      <c r="R20220" s="5"/>
      <c r="S20220" s="5"/>
      <c r="T20220" s="5"/>
      <c r="U20220" s="5"/>
      <c r="V20220" s="5"/>
      <c r="W20220" s="5"/>
      <c r="X20220" s="5"/>
      <c r="Y20220" s="5"/>
      <c r="Z20220" s="5"/>
      <c r="AA20220" s="5"/>
      <c r="AB20220" s="5"/>
      <c r="AC20220" s="5"/>
      <c r="AD20220" s="5"/>
      <c r="AE20220" s="5"/>
      <c r="AF20220" s="5"/>
      <c r="AG20220" s="11"/>
    </row>
    <row r="20221" spans="1:33">
      <c r="A20221" s="5"/>
      <c r="B20221" s="5"/>
      <c r="C20221" s="5"/>
      <c r="D20221" s="5"/>
      <c r="E20221" s="5"/>
      <c r="F20221" s="5"/>
      <c r="G20221" s="5"/>
      <c r="H20221" s="5"/>
      <c r="I20221" s="5"/>
      <c r="J20221" s="5"/>
      <c r="K20221" s="5"/>
      <c r="L20221" s="5"/>
      <c r="M20221" s="5"/>
      <c r="N20221" s="5"/>
      <c r="O20221" s="5"/>
      <c r="P20221" s="5"/>
      <c r="Q20221" s="5"/>
      <c r="R20221" s="5"/>
      <c r="S20221" s="5"/>
      <c r="T20221" s="5"/>
      <c r="U20221" s="5"/>
      <c r="V20221" s="5"/>
      <c r="W20221" s="5"/>
      <c r="X20221" s="5"/>
      <c r="Y20221" s="5"/>
      <c r="Z20221" s="5"/>
      <c r="AA20221" s="5"/>
      <c r="AB20221" s="5"/>
      <c r="AC20221" s="5"/>
      <c r="AD20221" s="5"/>
      <c r="AE20221" s="5"/>
      <c r="AF20221" s="5"/>
      <c r="AG20221" s="11"/>
    </row>
    <row r="20222" spans="1:33">
      <c r="A20222" s="5"/>
      <c r="B20222" s="5"/>
      <c r="C20222" s="5"/>
      <c r="D20222" s="5"/>
      <c r="E20222" s="5"/>
      <c r="F20222" s="5"/>
      <c r="G20222" s="5"/>
      <c r="H20222" s="5"/>
      <c r="I20222" s="5"/>
      <c r="J20222" s="5"/>
      <c r="K20222" s="5"/>
      <c r="L20222" s="5"/>
      <c r="M20222" s="5"/>
      <c r="N20222" s="5"/>
      <c r="O20222" s="5"/>
      <c r="P20222" s="5"/>
      <c r="Q20222" s="5"/>
      <c r="R20222" s="5"/>
      <c r="S20222" s="5"/>
      <c r="T20222" s="5"/>
      <c r="U20222" s="5"/>
      <c r="V20222" s="5"/>
      <c r="W20222" s="5"/>
      <c r="X20222" s="5"/>
      <c r="Y20222" s="5"/>
      <c r="Z20222" s="5"/>
      <c r="AA20222" s="5"/>
      <c r="AB20222" s="5"/>
      <c r="AC20222" s="5"/>
      <c r="AD20222" s="5"/>
      <c r="AE20222" s="5"/>
      <c r="AF20222" s="5"/>
      <c r="AG20222" s="11"/>
    </row>
    <row r="20223" spans="1:33">
      <c r="A20223" s="5"/>
      <c r="B20223" s="5"/>
      <c r="C20223" s="5"/>
      <c r="D20223" s="5"/>
      <c r="E20223" s="5"/>
      <c r="F20223" s="5"/>
      <c r="G20223" s="5"/>
      <c r="H20223" s="5"/>
      <c r="I20223" s="5"/>
      <c r="J20223" s="5"/>
      <c r="K20223" s="5"/>
      <c r="L20223" s="5"/>
      <c r="M20223" s="5"/>
      <c r="N20223" s="5"/>
      <c r="O20223" s="5"/>
      <c r="P20223" s="5"/>
      <c r="Q20223" s="5"/>
      <c r="R20223" s="5"/>
      <c r="S20223" s="5"/>
      <c r="T20223" s="5"/>
      <c r="U20223" s="5"/>
      <c r="V20223" s="5"/>
      <c r="W20223" s="5"/>
      <c r="X20223" s="5"/>
      <c r="Y20223" s="5"/>
      <c r="Z20223" s="5"/>
      <c r="AA20223" s="5"/>
      <c r="AB20223" s="5"/>
      <c r="AC20223" s="5"/>
      <c r="AD20223" s="5"/>
      <c r="AE20223" s="5"/>
      <c r="AF20223" s="5"/>
      <c r="AG20223" s="11"/>
    </row>
    <row r="20224" spans="1:33">
      <c r="A20224" s="5"/>
      <c r="B20224" s="5"/>
      <c r="C20224" s="5"/>
      <c r="D20224" s="5"/>
      <c r="E20224" s="5"/>
      <c r="F20224" s="5"/>
      <c r="G20224" s="5"/>
      <c r="H20224" s="5"/>
      <c r="I20224" s="5"/>
      <c r="J20224" s="5"/>
      <c r="K20224" s="5"/>
      <c r="L20224" s="5"/>
      <c r="M20224" s="5"/>
      <c r="N20224" s="5"/>
      <c r="O20224" s="5"/>
      <c r="P20224" s="5"/>
      <c r="Q20224" s="5"/>
      <c r="R20224" s="5"/>
      <c r="S20224" s="5"/>
      <c r="T20224" s="5"/>
      <c r="U20224" s="5"/>
      <c r="V20224" s="5"/>
      <c r="W20224" s="5"/>
      <c r="X20224" s="5"/>
      <c r="Y20224" s="5"/>
      <c r="Z20224" s="5"/>
      <c r="AA20224" s="5"/>
      <c r="AB20224" s="5"/>
      <c r="AC20224" s="5"/>
      <c r="AD20224" s="5"/>
      <c r="AE20224" s="5"/>
      <c r="AF20224" s="5"/>
      <c r="AG20224" s="11"/>
    </row>
    <row r="20225" spans="1:33">
      <c r="A20225" s="5"/>
      <c r="B20225" s="5"/>
      <c r="C20225" s="5"/>
      <c r="D20225" s="5"/>
      <c r="E20225" s="5"/>
      <c r="F20225" s="5"/>
      <c r="G20225" s="5"/>
      <c r="H20225" s="5"/>
      <c r="I20225" s="5"/>
      <c r="J20225" s="5"/>
      <c r="K20225" s="5"/>
      <c r="L20225" s="5"/>
      <c r="M20225" s="5"/>
      <c r="N20225" s="5"/>
      <c r="O20225" s="5"/>
      <c r="P20225" s="5"/>
      <c r="Q20225" s="5"/>
      <c r="R20225" s="5"/>
      <c r="S20225" s="5"/>
      <c r="T20225" s="5"/>
      <c r="U20225" s="5"/>
      <c r="V20225" s="5"/>
      <c r="W20225" s="5"/>
      <c r="X20225" s="5"/>
      <c r="Y20225" s="5"/>
      <c r="Z20225" s="5"/>
      <c r="AA20225" s="5"/>
      <c r="AB20225" s="5"/>
      <c r="AC20225" s="5"/>
      <c r="AD20225" s="5"/>
      <c r="AE20225" s="5"/>
      <c r="AF20225" s="5"/>
      <c r="AG20225" s="11"/>
    </row>
    <row r="20226" spans="1:33">
      <c r="A20226" s="5"/>
      <c r="B20226" s="5"/>
      <c r="C20226" s="5"/>
      <c r="D20226" s="5"/>
      <c r="E20226" s="5"/>
      <c r="F20226" s="5"/>
      <c r="G20226" s="5"/>
      <c r="H20226" s="5"/>
      <c r="I20226" s="5"/>
      <c r="J20226" s="5"/>
      <c r="K20226" s="5"/>
      <c r="L20226" s="5"/>
      <c r="M20226" s="5"/>
      <c r="N20226" s="5"/>
      <c r="O20226" s="5"/>
      <c r="P20226" s="5"/>
      <c r="Q20226" s="5"/>
      <c r="R20226" s="5"/>
      <c r="S20226" s="5"/>
      <c r="T20226" s="5"/>
      <c r="U20226" s="5"/>
      <c r="V20226" s="5"/>
      <c r="W20226" s="5"/>
      <c r="X20226" s="5"/>
      <c r="Y20226" s="5"/>
      <c r="Z20226" s="5"/>
      <c r="AA20226" s="5"/>
      <c r="AB20226" s="5"/>
      <c r="AC20226" s="5"/>
      <c r="AD20226" s="5"/>
      <c r="AE20226" s="5"/>
      <c r="AF20226" s="5"/>
      <c r="AG20226" s="11"/>
    </row>
    <row r="20227" spans="1:33">
      <c r="A20227" s="5"/>
      <c r="B20227" s="5"/>
      <c r="C20227" s="5"/>
      <c r="D20227" s="5"/>
      <c r="E20227" s="5"/>
      <c r="F20227" s="5"/>
      <c r="G20227" s="5"/>
      <c r="H20227" s="5"/>
      <c r="I20227" s="5"/>
      <c r="J20227" s="5"/>
      <c r="K20227" s="5"/>
      <c r="L20227" s="5"/>
      <c r="M20227" s="5"/>
      <c r="N20227" s="5"/>
      <c r="O20227" s="5"/>
      <c r="P20227" s="5"/>
      <c r="Q20227" s="5"/>
      <c r="R20227" s="5"/>
      <c r="S20227" s="5"/>
      <c r="T20227" s="5"/>
      <c r="U20227" s="5"/>
      <c r="V20227" s="5"/>
      <c r="W20227" s="5"/>
      <c r="X20227" s="5"/>
      <c r="Y20227" s="5"/>
      <c r="Z20227" s="5"/>
      <c r="AA20227" s="5"/>
      <c r="AB20227" s="5"/>
      <c r="AC20227" s="5"/>
      <c r="AD20227" s="5"/>
      <c r="AE20227" s="5"/>
      <c r="AF20227" s="5"/>
      <c r="AG20227" s="11"/>
    </row>
    <row r="20228" spans="1:33">
      <c r="A20228" s="5"/>
      <c r="B20228" s="5"/>
      <c r="C20228" s="5"/>
      <c r="D20228" s="5"/>
      <c r="E20228" s="5"/>
      <c r="F20228" s="5"/>
      <c r="G20228" s="5"/>
      <c r="H20228" s="5"/>
      <c r="I20228" s="5"/>
      <c r="J20228" s="5"/>
      <c r="K20228" s="5"/>
      <c r="L20228" s="5"/>
      <c r="M20228" s="5"/>
      <c r="N20228" s="5"/>
      <c r="O20228" s="5"/>
      <c r="P20228" s="5"/>
      <c r="Q20228" s="5"/>
      <c r="R20228" s="5"/>
      <c r="S20228" s="5"/>
      <c r="T20228" s="5"/>
      <c r="U20228" s="5"/>
      <c r="V20228" s="5"/>
      <c r="W20228" s="5"/>
      <c r="X20228" s="5"/>
      <c r="Y20228" s="5"/>
      <c r="Z20228" s="5"/>
      <c r="AA20228" s="5"/>
      <c r="AB20228" s="5"/>
      <c r="AC20228" s="5"/>
      <c r="AD20228" s="5"/>
      <c r="AE20228" s="5"/>
      <c r="AF20228" s="5"/>
      <c r="AG20228" s="11"/>
    </row>
    <row r="20229" spans="1:33">
      <c r="A20229" s="5"/>
      <c r="B20229" s="5"/>
      <c r="C20229" s="5"/>
      <c r="D20229" s="5"/>
      <c r="E20229" s="5"/>
      <c r="F20229" s="5"/>
      <c r="G20229" s="5"/>
      <c r="H20229" s="5"/>
      <c r="I20229" s="5"/>
      <c r="J20229" s="5"/>
      <c r="K20229" s="5"/>
      <c r="L20229" s="5"/>
      <c r="M20229" s="5"/>
      <c r="N20229" s="5"/>
      <c r="O20229" s="5"/>
      <c r="P20229" s="5"/>
      <c r="Q20229" s="5"/>
      <c r="R20229" s="5"/>
      <c r="S20229" s="5"/>
      <c r="T20229" s="5"/>
      <c r="U20229" s="5"/>
      <c r="V20229" s="5"/>
      <c r="W20229" s="5"/>
      <c r="X20229" s="5"/>
      <c r="Y20229" s="5"/>
      <c r="Z20229" s="5"/>
      <c r="AA20229" s="5"/>
      <c r="AB20229" s="5"/>
      <c r="AC20229" s="5"/>
      <c r="AD20229" s="5"/>
      <c r="AE20229" s="5"/>
      <c r="AF20229" s="5"/>
      <c r="AG20229" s="11"/>
    </row>
    <row r="20230" spans="1:33">
      <c r="A20230" s="5"/>
      <c r="B20230" s="5"/>
      <c r="C20230" s="5"/>
      <c r="D20230" s="5"/>
      <c r="E20230" s="5"/>
      <c r="F20230" s="5"/>
      <c r="G20230" s="5"/>
      <c r="H20230" s="5"/>
      <c r="I20230" s="5"/>
      <c r="J20230" s="5"/>
      <c r="K20230" s="5"/>
      <c r="L20230" s="5"/>
      <c r="M20230" s="5"/>
      <c r="N20230" s="5"/>
      <c r="O20230" s="5"/>
      <c r="P20230" s="5"/>
      <c r="Q20230" s="5"/>
      <c r="R20230" s="5"/>
      <c r="S20230" s="5"/>
      <c r="T20230" s="5"/>
      <c r="U20230" s="5"/>
      <c r="V20230" s="5"/>
      <c r="W20230" s="5"/>
      <c r="X20230" s="5"/>
      <c r="Y20230" s="5"/>
      <c r="Z20230" s="5"/>
      <c r="AA20230" s="5"/>
      <c r="AB20230" s="5"/>
      <c r="AC20230" s="5"/>
      <c r="AD20230" s="5"/>
      <c r="AE20230" s="5"/>
      <c r="AF20230" s="5"/>
      <c r="AG20230" s="11"/>
    </row>
    <row r="20231" spans="1:33">
      <c r="A20231" s="5"/>
      <c r="B20231" s="5"/>
      <c r="C20231" s="5"/>
      <c r="D20231" s="5"/>
      <c r="E20231" s="5"/>
      <c r="F20231" s="5"/>
      <c r="G20231" s="5"/>
      <c r="H20231" s="5"/>
      <c r="I20231" s="5"/>
      <c r="J20231" s="5"/>
      <c r="K20231" s="5"/>
      <c r="L20231" s="5"/>
      <c r="M20231" s="5"/>
      <c r="N20231" s="5"/>
      <c r="O20231" s="5"/>
      <c r="P20231" s="5"/>
      <c r="Q20231" s="5"/>
      <c r="R20231" s="5"/>
      <c r="S20231" s="5"/>
      <c r="T20231" s="5"/>
      <c r="U20231" s="5"/>
      <c r="V20231" s="5"/>
      <c r="W20231" s="5"/>
      <c r="X20231" s="5"/>
      <c r="Y20231" s="5"/>
      <c r="Z20231" s="5"/>
      <c r="AA20231" s="5"/>
      <c r="AB20231" s="5"/>
      <c r="AC20231" s="5"/>
      <c r="AD20231" s="5"/>
      <c r="AE20231" s="5"/>
      <c r="AF20231" s="5"/>
      <c r="AG20231" s="11"/>
    </row>
    <row r="20232" spans="1:33">
      <c r="A20232" s="5"/>
      <c r="B20232" s="5"/>
      <c r="C20232" s="5"/>
      <c r="D20232" s="5"/>
      <c r="E20232" s="5"/>
      <c r="F20232" s="5"/>
      <c r="G20232" s="5"/>
      <c r="H20232" s="5"/>
      <c r="I20232" s="5"/>
      <c r="J20232" s="5"/>
      <c r="K20232" s="5"/>
      <c r="L20232" s="5"/>
      <c r="M20232" s="5"/>
      <c r="N20232" s="5"/>
      <c r="O20232" s="5"/>
      <c r="P20232" s="5"/>
      <c r="Q20232" s="5"/>
      <c r="R20232" s="5"/>
      <c r="S20232" s="5"/>
      <c r="T20232" s="5"/>
      <c r="U20232" s="5"/>
      <c r="V20232" s="5"/>
      <c r="W20232" s="5"/>
      <c r="X20232" s="5"/>
      <c r="Y20232" s="5"/>
      <c r="Z20232" s="5"/>
      <c r="AA20232" s="5"/>
      <c r="AB20232" s="5"/>
      <c r="AC20232" s="5"/>
      <c r="AD20232" s="5"/>
      <c r="AE20232" s="5"/>
      <c r="AF20232" s="5"/>
      <c r="AG20232" s="11"/>
    </row>
    <row r="20233" spans="1:33">
      <c r="A20233" s="5"/>
      <c r="B20233" s="5"/>
      <c r="C20233" s="5"/>
      <c r="D20233" s="5"/>
      <c r="E20233" s="5"/>
      <c r="F20233" s="5"/>
      <c r="G20233" s="5"/>
      <c r="H20233" s="5"/>
      <c r="I20233" s="5"/>
      <c r="J20233" s="5"/>
      <c r="K20233" s="5"/>
      <c r="L20233" s="5"/>
      <c r="M20233" s="5"/>
      <c r="N20233" s="5"/>
      <c r="O20233" s="5"/>
      <c r="P20233" s="5"/>
      <c r="Q20233" s="5"/>
      <c r="R20233" s="5"/>
      <c r="S20233" s="5"/>
      <c r="T20233" s="5"/>
      <c r="U20233" s="5"/>
      <c r="V20233" s="5"/>
      <c r="W20233" s="5"/>
      <c r="X20233" s="5"/>
      <c r="Y20233" s="5"/>
      <c r="Z20233" s="5"/>
      <c r="AA20233" s="5"/>
      <c r="AB20233" s="5"/>
      <c r="AC20233" s="5"/>
      <c r="AD20233" s="5"/>
      <c r="AE20233" s="5"/>
      <c r="AF20233" s="5"/>
      <c r="AG20233" s="11"/>
    </row>
    <row r="20234" spans="1:33">
      <c r="A20234" s="5"/>
      <c r="B20234" s="5"/>
      <c r="C20234" s="5"/>
      <c r="D20234" s="5"/>
      <c r="E20234" s="5"/>
      <c r="F20234" s="5"/>
      <c r="G20234" s="5"/>
      <c r="H20234" s="5"/>
      <c r="I20234" s="5"/>
      <c r="J20234" s="5"/>
      <c r="K20234" s="5"/>
      <c r="L20234" s="5"/>
      <c r="M20234" s="5"/>
      <c r="N20234" s="5"/>
      <c r="O20234" s="5"/>
      <c r="P20234" s="5"/>
      <c r="Q20234" s="5"/>
      <c r="R20234" s="5"/>
      <c r="S20234" s="5"/>
      <c r="T20234" s="5"/>
      <c r="U20234" s="5"/>
      <c r="V20234" s="5"/>
      <c r="W20234" s="5"/>
      <c r="X20234" s="5"/>
      <c r="Y20234" s="5"/>
      <c r="Z20234" s="5"/>
      <c r="AA20234" s="5"/>
      <c r="AB20234" s="5"/>
      <c r="AC20234" s="5"/>
      <c r="AD20234" s="5"/>
      <c r="AE20234" s="5"/>
      <c r="AF20234" s="5"/>
      <c r="AG20234" s="11"/>
    </row>
    <row r="20235" spans="1:33">
      <c r="A20235" s="5"/>
      <c r="B20235" s="5"/>
      <c r="C20235" s="5"/>
      <c r="D20235" s="5"/>
      <c r="E20235" s="5"/>
      <c r="F20235" s="5"/>
      <c r="G20235" s="5"/>
      <c r="H20235" s="5"/>
      <c r="I20235" s="5"/>
      <c r="J20235" s="5"/>
      <c r="K20235" s="5"/>
      <c r="L20235" s="5"/>
      <c r="M20235" s="5"/>
      <c r="N20235" s="5"/>
      <c r="O20235" s="5"/>
      <c r="P20235" s="5"/>
      <c r="Q20235" s="5"/>
      <c r="R20235" s="5"/>
      <c r="S20235" s="5"/>
      <c r="T20235" s="5"/>
      <c r="U20235" s="5"/>
      <c r="V20235" s="5"/>
      <c r="W20235" s="5"/>
      <c r="X20235" s="5"/>
      <c r="Y20235" s="5"/>
      <c r="Z20235" s="5"/>
      <c r="AA20235" s="5"/>
      <c r="AB20235" s="5"/>
      <c r="AC20235" s="5"/>
      <c r="AD20235" s="5"/>
      <c r="AE20235" s="5"/>
      <c r="AF20235" s="5"/>
      <c r="AG20235" s="11"/>
    </row>
    <row r="20236" spans="1:33">
      <c r="A20236" s="5"/>
      <c r="B20236" s="5"/>
      <c r="C20236" s="5"/>
      <c r="D20236" s="5"/>
      <c r="E20236" s="5"/>
      <c r="F20236" s="5"/>
      <c r="G20236" s="5"/>
      <c r="H20236" s="5"/>
      <c r="I20236" s="5"/>
      <c r="J20236" s="5"/>
      <c r="K20236" s="5"/>
      <c r="L20236" s="5"/>
      <c r="M20236" s="5"/>
      <c r="N20236" s="5"/>
      <c r="O20236" s="5"/>
      <c r="P20236" s="5"/>
      <c r="Q20236" s="5"/>
      <c r="R20236" s="5"/>
      <c r="S20236" s="5"/>
      <c r="T20236" s="5"/>
      <c r="U20236" s="5"/>
      <c r="V20236" s="5"/>
      <c r="W20236" s="5"/>
      <c r="X20236" s="5"/>
      <c r="Y20236" s="5"/>
      <c r="Z20236" s="5"/>
      <c r="AA20236" s="5"/>
      <c r="AB20236" s="5"/>
      <c r="AC20236" s="5"/>
      <c r="AD20236" s="5"/>
      <c r="AE20236" s="5"/>
      <c r="AF20236" s="5"/>
      <c r="AG20236" s="11"/>
    </row>
    <row r="20237" spans="1:33">
      <c r="A20237" s="5"/>
      <c r="B20237" s="5"/>
      <c r="C20237" s="5"/>
      <c r="D20237" s="5"/>
      <c r="E20237" s="5"/>
      <c r="F20237" s="5"/>
      <c r="G20237" s="5"/>
      <c r="H20237" s="5"/>
      <c r="I20237" s="5"/>
      <c r="J20237" s="5"/>
      <c r="K20237" s="5"/>
      <c r="L20237" s="5"/>
      <c r="M20237" s="5"/>
      <c r="N20237" s="5"/>
      <c r="O20237" s="5"/>
      <c r="P20237" s="5"/>
      <c r="Q20237" s="5"/>
      <c r="R20237" s="5"/>
      <c r="S20237" s="5"/>
      <c r="T20237" s="5"/>
      <c r="U20237" s="5"/>
      <c r="V20237" s="5"/>
      <c r="W20237" s="5"/>
      <c r="X20237" s="5"/>
      <c r="Y20237" s="5"/>
      <c r="Z20237" s="5"/>
      <c r="AA20237" s="5"/>
      <c r="AB20237" s="5"/>
      <c r="AC20237" s="5"/>
      <c r="AD20237" s="5"/>
      <c r="AE20237" s="5"/>
      <c r="AF20237" s="5"/>
      <c r="AG20237" s="11"/>
    </row>
    <row r="20238" spans="1:33">
      <c r="A20238" s="5"/>
      <c r="B20238" s="5"/>
      <c r="C20238" s="5"/>
      <c r="D20238" s="5"/>
      <c r="E20238" s="5"/>
      <c r="F20238" s="5"/>
      <c r="G20238" s="5"/>
      <c r="H20238" s="5"/>
      <c r="I20238" s="5"/>
      <c r="J20238" s="5"/>
      <c r="K20238" s="5"/>
      <c r="L20238" s="5"/>
      <c r="M20238" s="5"/>
      <c r="N20238" s="5"/>
      <c r="O20238" s="5"/>
      <c r="P20238" s="5"/>
      <c r="Q20238" s="5"/>
      <c r="R20238" s="5"/>
      <c r="S20238" s="5"/>
      <c r="T20238" s="5"/>
      <c r="U20238" s="5"/>
      <c r="V20238" s="5"/>
      <c r="W20238" s="5"/>
      <c r="X20238" s="5"/>
      <c r="Y20238" s="5"/>
      <c r="Z20238" s="5"/>
      <c r="AA20238" s="5"/>
      <c r="AB20238" s="5"/>
      <c r="AC20238" s="5"/>
      <c r="AD20238" s="5"/>
      <c r="AE20238" s="5"/>
      <c r="AF20238" s="5"/>
      <c r="AG20238" s="11"/>
    </row>
    <row r="20239" spans="1:33">
      <c r="A20239" s="5"/>
      <c r="B20239" s="5"/>
      <c r="C20239" s="5"/>
      <c r="D20239" s="5"/>
      <c r="E20239" s="5"/>
      <c r="F20239" s="5"/>
      <c r="G20239" s="5"/>
      <c r="H20239" s="5"/>
      <c r="I20239" s="5"/>
      <c r="J20239" s="5"/>
      <c r="K20239" s="5"/>
      <c r="L20239" s="5"/>
      <c r="M20239" s="5"/>
      <c r="N20239" s="5"/>
      <c r="O20239" s="5"/>
      <c r="P20239" s="5"/>
      <c r="Q20239" s="5"/>
      <c r="R20239" s="5"/>
      <c r="S20239" s="5"/>
      <c r="T20239" s="5"/>
      <c r="U20239" s="5"/>
      <c r="V20239" s="5"/>
      <c r="W20239" s="5"/>
      <c r="X20239" s="5"/>
      <c r="Y20239" s="5"/>
      <c r="Z20239" s="5"/>
      <c r="AA20239" s="5"/>
      <c r="AB20239" s="5"/>
      <c r="AC20239" s="5"/>
      <c r="AD20239" s="5"/>
      <c r="AE20239" s="5"/>
      <c r="AF20239" s="5"/>
      <c r="AG20239" s="11"/>
    </row>
    <row r="20240" spans="1:33">
      <c r="A20240" s="5"/>
      <c r="B20240" s="5"/>
      <c r="C20240" s="5"/>
      <c r="D20240" s="5"/>
      <c r="E20240" s="5"/>
      <c r="F20240" s="5"/>
      <c r="G20240" s="5"/>
      <c r="H20240" s="5"/>
      <c r="I20240" s="5"/>
      <c r="J20240" s="5"/>
      <c r="K20240" s="5"/>
      <c r="L20240" s="5"/>
      <c r="M20240" s="5"/>
      <c r="N20240" s="5"/>
      <c r="O20240" s="5"/>
      <c r="P20240" s="5"/>
      <c r="Q20240" s="5"/>
      <c r="R20240" s="5"/>
      <c r="S20240" s="5"/>
      <c r="T20240" s="5"/>
      <c r="U20240" s="5"/>
      <c r="V20240" s="5"/>
      <c r="W20240" s="5"/>
      <c r="X20240" s="5"/>
      <c r="Y20240" s="5"/>
      <c r="Z20240" s="5"/>
      <c r="AA20240" s="5"/>
      <c r="AB20240" s="5"/>
      <c r="AC20240" s="5"/>
      <c r="AD20240" s="5"/>
      <c r="AE20240" s="5"/>
      <c r="AF20240" s="5"/>
      <c r="AG20240" s="11"/>
    </row>
    <row r="20241" spans="1:33">
      <c r="A20241" s="5"/>
      <c r="B20241" s="5"/>
      <c r="C20241" s="5"/>
      <c r="D20241" s="5"/>
      <c r="E20241" s="5"/>
      <c r="F20241" s="5"/>
      <c r="G20241" s="5"/>
      <c r="H20241" s="5"/>
      <c r="I20241" s="5"/>
      <c r="J20241" s="5"/>
      <c r="K20241" s="5"/>
      <c r="L20241" s="5"/>
      <c r="M20241" s="5"/>
      <c r="N20241" s="5"/>
      <c r="O20241" s="5"/>
      <c r="P20241" s="5"/>
      <c r="Q20241" s="5"/>
      <c r="R20241" s="5"/>
      <c r="S20241" s="5"/>
      <c r="T20241" s="5"/>
      <c r="U20241" s="5"/>
      <c r="V20241" s="5"/>
      <c r="W20241" s="5"/>
      <c r="X20241" s="5"/>
      <c r="Y20241" s="5"/>
      <c r="Z20241" s="5"/>
      <c r="AA20241" s="5"/>
      <c r="AB20241" s="5"/>
      <c r="AC20241" s="5"/>
      <c r="AD20241" s="5"/>
      <c r="AE20241" s="5"/>
      <c r="AF20241" s="5"/>
      <c r="AG20241" s="11"/>
    </row>
    <row r="20242" spans="1:33">
      <c r="A20242" s="5"/>
      <c r="B20242" s="5"/>
      <c r="C20242" s="5"/>
      <c r="D20242" s="5"/>
      <c r="E20242" s="5"/>
      <c r="F20242" s="5"/>
      <c r="G20242" s="5"/>
      <c r="H20242" s="5"/>
      <c r="I20242" s="5"/>
      <c r="J20242" s="5"/>
      <c r="K20242" s="5"/>
      <c r="L20242" s="5"/>
      <c r="M20242" s="5"/>
      <c r="N20242" s="5"/>
      <c r="O20242" s="5"/>
      <c r="P20242" s="5"/>
      <c r="Q20242" s="5"/>
      <c r="R20242" s="5"/>
      <c r="S20242" s="5"/>
      <c r="T20242" s="5"/>
      <c r="U20242" s="5"/>
      <c r="V20242" s="5"/>
      <c r="W20242" s="5"/>
      <c r="X20242" s="5"/>
      <c r="Y20242" s="5"/>
      <c r="Z20242" s="5"/>
      <c r="AA20242" s="5"/>
      <c r="AB20242" s="5"/>
      <c r="AC20242" s="5"/>
      <c r="AD20242" s="5"/>
      <c r="AE20242" s="5"/>
      <c r="AF20242" s="5"/>
      <c r="AG20242" s="11"/>
    </row>
    <row r="20243" spans="1:33">
      <c r="A20243" s="5"/>
      <c r="B20243" s="5"/>
      <c r="C20243" s="5"/>
      <c r="D20243" s="5"/>
      <c r="E20243" s="5"/>
      <c r="F20243" s="5"/>
      <c r="G20243" s="5"/>
      <c r="H20243" s="5"/>
      <c r="I20243" s="5"/>
      <c r="J20243" s="5"/>
      <c r="K20243" s="5"/>
      <c r="L20243" s="5"/>
      <c r="M20243" s="5"/>
      <c r="N20243" s="5"/>
      <c r="O20243" s="5"/>
      <c r="P20243" s="5"/>
      <c r="Q20243" s="5"/>
      <c r="R20243" s="5"/>
      <c r="S20243" s="5"/>
      <c r="T20243" s="5"/>
      <c r="U20243" s="5"/>
      <c r="V20243" s="5"/>
      <c r="W20243" s="5"/>
      <c r="X20243" s="5"/>
      <c r="Y20243" s="5"/>
      <c r="Z20243" s="5"/>
      <c r="AA20243" s="5"/>
      <c r="AB20243" s="5"/>
      <c r="AC20243" s="5"/>
      <c r="AD20243" s="5"/>
      <c r="AE20243" s="5"/>
      <c r="AF20243" s="5"/>
      <c r="AG20243" s="11"/>
    </row>
    <row r="20244" spans="1:33">
      <c r="A20244" s="5"/>
      <c r="B20244" s="5"/>
      <c r="C20244" s="5"/>
      <c r="D20244" s="5"/>
      <c r="E20244" s="5"/>
      <c r="F20244" s="5"/>
      <c r="G20244" s="5"/>
      <c r="H20244" s="5"/>
      <c r="I20244" s="5"/>
      <c r="J20244" s="5"/>
      <c r="K20244" s="5"/>
      <c r="L20244" s="5"/>
      <c r="M20244" s="5"/>
      <c r="N20244" s="5"/>
      <c r="O20244" s="5"/>
      <c r="P20244" s="5"/>
      <c r="Q20244" s="5"/>
      <c r="R20244" s="5"/>
      <c r="S20244" s="5"/>
      <c r="T20244" s="5"/>
      <c r="U20244" s="5"/>
      <c r="V20244" s="5"/>
      <c r="W20244" s="5"/>
      <c r="X20244" s="5"/>
      <c r="Y20244" s="5"/>
      <c r="Z20244" s="5"/>
      <c r="AA20244" s="5"/>
      <c r="AB20244" s="5"/>
      <c r="AC20244" s="5"/>
      <c r="AD20244" s="5"/>
      <c r="AE20244" s="5"/>
      <c r="AF20244" s="5"/>
      <c r="AG20244" s="11"/>
    </row>
    <row r="20245" spans="1:33">
      <c r="A20245" s="5"/>
      <c r="B20245" s="5"/>
      <c r="C20245" s="5"/>
      <c r="D20245" s="5"/>
      <c r="E20245" s="5"/>
      <c r="F20245" s="5"/>
      <c r="G20245" s="5"/>
      <c r="H20245" s="5"/>
      <c r="I20245" s="5"/>
      <c r="J20245" s="5"/>
      <c r="K20245" s="5"/>
      <c r="L20245" s="5"/>
      <c r="M20245" s="5"/>
      <c r="N20245" s="5"/>
      <c r="O20245" s="5"/>
      <c r="P20245" s="5"/>
      <c r="Q20245" s="5"/>
      <c r="R20245" s="5"/>
      <c r="S20245" s="5"/>
      <c r="T20245" s="5"/>
      <c r="U20245" s="5"/>
      <c r="V20245" s="5"/>
      <c r="W20245" s="5"/>
      <c r="X20245" s="5"/>
      <c r="Y20245" s="5"/>
      <c r="Z20245" s="5"/>
      <c r="AA20245" s="5"/>
      <c r="AB20245" s="5"/>
      <c r="AC20245" s="5"/>
      <c r="AD20245" s="5"/>
      <c r="AE20245" s="5"/>
      <c r="AF20245" s="5"/>
      <c r="AG20245" s="11"/>
    </row>
    <row r="20246" spans="1:33">
      <c r="A20246" s="5"/>
      <c r="B20246" s="5"/>
      <c r="C20246" s="5"/>
      <c r="D20246" s="5"/>
      <c r="E20246" s="5"/>
      <c r="F20246" s="5"/>
      <c r="G20246" s="5"/>
      <c r="H20246" s="5"/>
      <c r="I20246" s="5"/>
      <c r="J20246" s="5"/>
      <c r="K20246" s="5"/>
      <c r="L20246" s="5"/>
      <c r="M20246" s="5"/>
      <c r="N20246" s="5"/>
      <c r="O20246" s="5"/>
      <c r="P20246" s="5"/>
      <c r="Q20246" s="5"/>
      <c r="R20246" s="5"/>
      <c r="S20246" s="5"/>
      <c r="T20246" s="5"/>
      <c r="U20246" s="5"/>
      <c r="V20246" s="5"/>
      <c r="W20246" s="5"/>
      <c r="X20246" s="5"/>
      <c r="Y20246" s="5"/>
      <c r="Z20246" s="5"/>
      <c r="AA20246" s="5"/>
      <c r="AB20246" s="5"/>
      <c r="AC20246" s="5"/>
      <c r="AD20246" s="5"/>
      <c r="AE20246" s="5"/>
      <c r="AF20246" s="5"/>
      <c r="AG20246" s="11"/>
    </row>
    <row r="20247" spans="1:33">
      <c r="A20247" s="5"/>
      <c r="B20247" s="5"/>
      <c r="C20247" s="5"/>
      <c r="D20247" s="5"/>
      <c r="E20247" s="5"/>
      <c r="F20247" s="5"/>
      <c r="G20247" s="5"/>
      <c r="H20247" s="5"/>
      <c r="I20247" s="5"/>
      <c r="J20247" s="5"/>
      <c r="K20247" s="5"/>
      <c r="L20247" s="5"/>
      <c r="M20247" s="5"/>
      <c r="N20247" s="5"/>
      <c r="O20247" s="5"/>
      <c r="P20247" s="5"/>
      <c r="Q20247" s="5"/>
      <c r="R20247" s="5"/>
      <c r="S20247" s="5"/>
      <c r="T20247" s="5"/>
      <c r="U20247" s="5"/>
      <c r="V20247" s="5"/>
      <c r="W20247" s="5"/>
      <c r="X20247" s="5"/>
      <c r="Y20247" s="5"/>
      <c r="Z20247" s="5"/>
      <c r="AA20247" s="5"/>
      <c r="AB20247" s="5"/>
      <c r="AC20247" s="5"/>
      <c r="AD20247" s="5"/>
      <c r="AE20247" s="5"/>
      <c r="AF20247" s="5"/>
      <c r="AG20247" s="11"/>
    </row>
    <row r="20248" spans="1:33">
      <c r="A20248" s="5"/>
      <c r="B20248" s="5"/>
      <c r="C20248" s="5"/>
      <c r="D20248" s="5"/>
      <c r="E20248" s="5"/>
      <c r="F20248" s="5"/>
      <c r="G20248" s="5"/>
      <c r="H20248" s="5"/>
      <c r="I20248" s="5"/>
      <c r="J20248" s="5"/>
      <c r="K20248" s="5"/>
      <c r="L20248" s="5"/>
      <c r="M20248" s="5"/>
      <c r="N20248" s="5"/>
      <c r="O20248" s="5"/>
      <c r="P20248" s="5"/>
      <c r="Q20248" s="5"/>
      <c r="R20248" s="5"/>
      <c r="S20248" s="5"/>
      <c r="T20248" s="5"/>
      <c r="U20248" s="5"/>
      <c r="V20248" s="5"/>
      <c r="W20248" s="5"/>
      <c r="X20248" s="5"/>
      <c r="Y20248" s="5"/>
      <c r="Z20248" s="5"/>
      <c r="AA20248" s="5"/>
      <c r="AB20248" s="5"/>
      <c r="AC20248" s="5"/>
      <c r="AD20248" s="5"/>
      <c r="AE20248" s="5"/>
      <c r="AF20248" s="5"/>
      <c r="AG20248" s="11"/>
    </row>
    <row r="20249" spans="1:33">
      <c r="A20249" s="5"/>
      <c r="B20249" s="5"/>
      <c r="C20249" s="5"/>
      <c r="D20249" s="5"/>
      <c r="E20249" s="5"/>
      <c r="F20249" s="5"/>
      <c r="G20249" s="5"/>
      <c r="H20249" s="5"/>
      <c r="I20249" s="5"/>
      <c r="J20249" s="5"/>
      <c r="K20249" s="5"/>
      <c r="L20249" s="5"/>
      <c r="M20249" s="5"/>
      <c r="N20249" s="5"/>
      <c r="O20249" s="5"/>
      <c r="P20249" s="5"/>
      <c r="Q20249" s="5"/>
      <c r="R20249" s="5"/>
      <c r="S20249" s="5"/>
      <c r="T20249" s="5"/>
      <c r="U20249" s="5"/>
      <c r="V20249" s="5"/>
      <c r="W20249" s="5"/>
      <c r="X20249" s="5"/>
      <c r="Y20249" s="5"/>
      <c r="Z20249" s="5"/>
      <c r="AA20249" s="5"/>
      <c r="AB20249" s="5"/>
      <c r="AC20249" s="5"/>
      <c r="AD20249" s="5"/>
      <c r="AE20249" s="5"/>
      <c r="AF20249" s="5"/>
      <c r="AG20249" s="11"/>
    </row>
    <row r="20250" spans="1:33">
      <c r="A20250" s="5"/>
      <c r="B20250" s="5"/>
      <c r="C20250" s="5"/>
      <c r="D20250" s="5"/>
      <c r="E20250" s="5"/>
      <c r="F20250" s="5"/>
      <c r="G20250" s="5"/>
      <c r="H20250" s="5"/>
      <c r="I20250" s="5"/>
      <c r="J20250" s="5"/>
      <c r="K20250" s="5"/>
      <c r="L20250" s="5"/>
      <c r="M20250" s="5"/>
      <c r="N20250" s="5"/>
      <c r="O20250" s="5"/>
      <c r="P20250" s="5"/>
      <c r="Q20250" s="5"/>
      <c r="R20250" s="5"/>
      <c r="S20250" s="5"/>
      <c r="T20250" s="5"/>
      <c r="U20250" s="5"/>
      <c r="V20250" s="5"/>
      <c r="W20250" s="5"/>
      <c r="X20250" s="5"/>
      <c r="Y20250" s="5"/>
      <c r="Z20250" s="5"/>
      <c r="AA20250" s="5"/>
      <c r="AB20250" s="5"/>
      <c r="AC20250" s="5"/>
      <c r="AD20250" s="5"/>
      <c r="AE20250" s="5"/>
      <c r="AF20250" s="5"/>
      <c r="AG20250" s="11"/>
    </row>
    <row r="20251" spans="1:33">
      <c r="A20251" s="5"/>
      <c r="B20251" s="5"/>
      <c r="C20251" s="5"/>
      <c r="D20251" s="5"/>
      <c r="E20251" s="5"/>
      <c r="F20251" s="5"/>
      <c r="G20251" s="5"/>
      <c r="H20251" s="5"/>
      <c r="I20251" s="5"/>
      <c r="J20251" s="5"/>
      <c r="K20251" s="5"/>
      <c r="L20251" s="5"/>
      <c r="M20251" s="5"/>
      <c r="N20251" s="5"/>
      <c r="O20251" s="5"/>
      <c r="P20251" s="5"/>
      <c r="Q20251" s="5"/>
      <c r="R20251" s="5"/>
      <c r="S20251" s="5"/>
      <c r="T20251" s="5"/>
      <c r="U20251" s="5"/>
      <c r="V20251" s="5"/>
      <c r="W20251" s="5"/>
      <c r="X20251" s="5"/>
      <c r="Y20251" s="5"/>
      <c r="Z20251" s="5"/>
      <c r="AA20251" s="5"/>
      <c r="AB20251" s="5"/>
      <c r="AC20251" s="5"/>
      <c r="AD20251" s="5"/>
      <c r="AE20251" s="5"/>
      <c r="AF20251" s="5"/>
      <c r="AG20251" s="11"/>
    </row>
    <row r="20252" spans="1:33">
      <c r="A20252" s="5"/>
      <c r="B20252" s="5"/>
      <c r="C20252" s="5"/>
      <c r="D20252" s="5"/>
      <c r="E20252" s="5"/>
      <c r="F20252" s="5"/>
      <c r="G20252" s="5"/>
      <c r="H20252" s="5"/>
      <c r="I20252" s="5"/>
      <c r="J20252" s="5"/>
      <c r="K20252" s="5"/>
      <c r="L20252" s="5"/>
      <c r="M20252" s="5"/>
      <c r="N20252" s="5"/>
      <c r="O20252" s="5"/>
      <c r="P20252" s="5"/>
      <c r="Q20252" s="5"/>
      <c r="R20252" s="5"/>
      <c r="S20252" s="5"/>
      <c r="T20252" s="5"/>
      <c r="U20252" s="5"/>
      <c r="V20252" s="5"/>
      <c r="W20252" s="5"/>
      <c r="X20252" s="5"/>
      <c r="Y20252" s="5"/>
      <c r="Z20252" s="5"/>
      <c r="AA20252" s="5"/>
      <c r="AB20252" s="5"/>
      <c r="AC20252" s="5"/>
      <c r="AD20252" s="5"/>
      <c r="AE20252" s="5"/>
      <c r="AF20252" s="5"/>
      <c r="AG20252" s="11"/>
    </row>
    <row r="20253" spans="1:33">
      <c r="A20253" s="5"/>
      <c r="B20253" s="5"/>
      <c r="C20253" s="5"/>
      <c r="D20253" s="5"/>
      <c r="E20253" s="5"/>
      <c r="F20253" s="5"/>
      <c r="G20253" s="5"/>
      <c r="H20253" s="5"/>
      <c r="I20253" s="5"/>
      <c r="J20253" s="5"/>
      <c r="K20253" s="5"/>
      <c r="L20253" s="5"/>
      <c r="M20253" s="5"/>
      <c r="N20253" s="5"/>
      <c r="O20253" s="5"/>
      <c r="P20253" s="5"/>
      <c r="Q20253" s="5"/>
      <c r="R20253" s="5"/>
      <c r="S20253" s="5"/>
      <c r="T20253" s="5"/>
      <c r="U20253" s="5"/>
      <c r="V20253" s="5"/>
      <c r="W20253" s="5"/>
      <c r="X20253" s="5"/>
      <c r="Y20253" s="5"/>
      <c r="Z20253" s="5"/>
      <c r="AA20253" s="5"/>
      <c r="AB20253" s="5"/>
      <c r="AC20253" s="5"/>
      <c r="AD20253" s="5"/>
      <c r="AE20253" s="5"/>
      <c r="AF20253" s="5"/>
      <c r="AG20253" s="11"/>
    </row>
    <row r="20254" spans="1:33">
      <c r="A20254" s="5"/>
      <c r="B20254" s="5"/>
      <c r="C20254" s="5"/>
      <c r="D20254" s="5"/>
      <c r="E20254" s="5"/>
      <c r="F20254" s="5"/>
      <c r="G20254" s="5"/>
      <c r="H20254" s="5"/>
      <c r="I20254" s="5"/>
      <c r="J20254" s="5"/>
      <c r="K20254" s="5"/>
      <c r="L20254" s="5"/>
      <c r="M20254" s="5"/>
      <c r="N20254" s="5"/>
      <c r="O20254" s="5"/>
      <c r="P20254" s="5"/>
      <c r="Q20254" s="5"/>
      <c r="R20254" s="5"/>
      <c r="S20254" s="5"/>
      <c r="T20254" s="5"/>
      <c r="U20254" s="5"/>
      <c r="V20254" s="5"/>
      <c r="W20254" s="5"/>
      <c r="X20254" s="5"/>
      <c r="Y20254" s="5"/>
      <c r="Z20254" s="5"/>
      <c r="AA20254" s="5"/>
      <c r="AB20254" s="5"/>
      <c r="AC20254" s="5"/>
      <c r="AD20254" s="5"/>
      <c r="AE20254" s="5"/>
      <c r="AF20254" s="5"/>
      <c r="AG20254" s="11"/>
    </row>
    <row r="20255" spans="1:33">
      <c r="A20255" s="5"/>
      <c r="B20255" s="5"/>
      <c r="C20255" s="5"/>
      <c r="D20255" s="5"/>
      <c r="E20255" s="5"/>
      <c r="F20255" s="5"/>
      <c r="G20255" s="5"/>
      <c r="H20255" s="5"/>
      <c r="I20255" s="5"/>
      <c r="J20255" s="5"/>
      <c r="K20255" s="5"/>
      <c r="L20255" s="5"/>
      <c r="M20255" s="5"/>
      <c r="N20255" s="5"/>
      <c r="O20255" s="5"/>
      <c r="P20255" s="5"/>
      <c r="Q20255" s="5"/>
      <c r="R20255" s="5"/>
      <c r="S20255" s="5"/>
      <c r="T20255" s="5"/>
      <c r="U20255" s="5"/>
      <c r="V20255" s="5"/>
      <c r="W20255" s="5"/>
      <c r="X20255" s="5"/>
      <c r="Y20255" s="5"/>
      <c r="Z20255" s="5"/>
      <c r="AA20255" s="5"/>
      <c r="AB20255" s="5"/>
      <c r="AC20255" s="5"/>
      <c r="AD20255" s="5"/>
      <c r="AE20255" s="5"/>
      <c r="AF20255" s="5"/>
      <c r="AG20255" s="11"/>
    </row>
    <row r="20256" spans="1:33">
      <c r="A20256" s="5"/>
      <c r="B20256" s="5"/>
      <c r="C20256" s="5"/>
      <c r="D20256" s="5"/>
      <c r="E20256" s="5"/>
      <c r="F20256" s="5"/>
      <c r="G20256" s="5"/>
      <c r="H20256" s="5"/>
      <c r="I20256" s="5"/>
      <c r="J20256" s="5"/>
      <c r="K20256" s="5"/>
      <c r="L20256" s="5"/>
      <c r="M20256" s="5"/>
      <c r="N20256" s="5"/>
      <c r="O20256" s="5"/>
      <c r="P20256" s="5"/>
      <c r="Q20256" s="5"/>
      <c r="R20256" s="5"/>
      <c r="S20256" s="5"/>
      <c r="T20256" s="5"/>
      <c r="U20256" s="5"/>
      <c r="V20256" s="5"/>
      <c r="W20256" s="5"/>
      <c r="X20256" s="5"/>
      <c r="Y20256" s="5"/>
      <c r="Z20256" s="5"/>
      <c r="AA20256" s="5"/>
      <c r="AB20256" s="5"/>
      <c r="AC20256" s="5"/>
      <c r="AD20256" s="5"/>
      <c r="AE20256" s="5"/>
      <c r="AF20256" s="5"/>
      <c r="AG20256" s="11"/>
    </row>
    <row r="20257" spans="1:33">
      <c r="A20257" s="5"/>
      <c r="B20257" s="5"/>
      <c r="C20257" s="5"/>
      <c r="D20257" s="5"/>
      <c r="E20257" s="5"/>
      <c r="F20257" s="5"/>
      <c r="G20257" s="5"/>
      <c r="H20257" s="5"/>
      <c r="I20257" s="5"/>
      <c r="J20257" s="5"/>
      <c r="K20257" s="5"/>
      <c r="L20257" s="5"/>
      <c r="M20257" s="5"/>
      <c r="N20257" s="5"/>
      <c r="O20257" s="5"/>
      <c r="P20257" s="5"/>
      <c r="Q20257" s="5"/>
      <c r="R20257" s="5"/>
      <c r="S20257" s="5"/>
      <c r="T20257" s="5"/>
      <c r="U20257" s="5"/>
      <c r="V20257" s="5"/>
      <c r="W20257" s="5"/>
      <c r="X20257" s="5"/>
      <c r="Y20257" s="5"/>
      <c r="Z20257" s="5"/>
      <c r="AA20257" s="5"/>
      <c r="AB20257" s="5"/>
      <c r="AC20257" s="5"/>
      <c r="AD20257" s="5"/>
      <c r="AE20257" s="5"/>
      <c r="AF20257" s="5"/>
      <c r="AG20257" s="11"/>
    </row>
    <row r="20258" spans="1:33">
      <c r="A20258" s="5"/>
      <c r="B20258" s="5"/>
      <c r="C20258" s="5"/>
      <c r="D20258" s="5"/>
      <c r="E20258" s="5"/>
      <c r="F20258" s="5"/>
      <c r="G20258" s="5"/>
      <c r="H20258" s="5"/>
      <c r="I20258" s="5"/>
      <c r="J20258" s="5"/>
      <c r="K20258" s="5"/>
      <c r="L20258" s="5"/>
      <c r="M20258" s="5"/>
      <c r="N20258" s="5"/>
      <c r="O20258" s="5"/>
      <c r="P20258" s="5"/>
      <c r="Q20258" s="5"/>
      <c r="R20258" s="5"/>
      <c r="S20258" s="5"/>
      <c r="T20258" s="5"/>
      <c r="U20258" s="5"/>
      <c r="V20258" s="5"/>
      <c r="W20258" s="5"/>
      <c r="X20258" s="5"/>
      <c r="Y20258" s="5"/>
      <c r="Z20258" s="5"/>
      <c r="AA20258" s="5"/>
      <c r="AB20258" s="5"/>
      <c r="AC20258" s="5"/>
      <c r="AD20258" s="5"/>
      <c r="AE20258" s="5"/>
      <c r="AF20258" s="5"/>
      <c r="AG20258" s="11"/>
    </row>
    <row r="20259" spans="1:33">
      <c r="A20259" s="5"/>
      <c r="B20259" s="5"/>
      <c r="C20259" s="5"/>
      <c r="D20259" s="5"/>
      <c r="E20259" s="5"/>
      <c r="F20259" s="5"/>
      <c r="G20259" s="5"/>
      <c r="H20259" s="5"/>
      <c r="I20259" s="5"/>
      <c r="J20259" s="5"/>
      <c r="K20259" s="5"/>
      <c r="L20259" s="5"/>
      <c r="M20259" s="5"/>
      <c r="N20259" s="5"/>
      <c r="O20259" s="5"/>
      <c r="P20259" s="5"/>
      <c r="Q20259" s="5"/>
      <c r="R20259" s="5"/>
      <c r="S20259" s="5"/>
      <c r="T20259" s="5"/>
      <c r="U20259" s="5"/>
      <c r="V20259" s="5"/>
      <c r="W20259" s="5"/>
      <c r="X20259" s="5"/>
      <c r="Y20259" s="5"/>
      <c r="Z20259" s="5"/>
      <c r="AA20259" s="5"/>
      <c r="AB20259" s="5"/>
      <c r="AC20259" s="5"/>
      <c r="AD20259" s="5"/>
      <c r="AE20259" s="5"/>
      <c r="AF20259" s="5"/>
      <c r="AG20259" s="11"/>
    </row>
    <row r="20260" spans="1:33">
      <c r="A20260" s="5"/>
      <c r="B20260" s="5"/>
      <c r="C20260" s="5"/>
      <c r="D20260" s="5"/>
      <c r="E20260" s="5"/>
      <c r="F20260" s="5"/>
      <c r="G20260" s="5"/>
      <c r="H20260" s="5"/>
      <c r="I20260" s="5"/>
      <c r="J20260" s="5"/>
      <c r="K20260" s="5"/>
      <c r="L20260" s="5"/>
      <c r="M20260" s="5"/>
      <c r="N20260" s="5"/>
      <c r="O20260" s="5"/>
      <c r="P20260" s="5"/>
      <c r="Q20260" s="5"/>
      <c r="R20260" s="5"/>
      <c r="S20260" s="5"/>
      <c r="T20260" s="5"/>
      <c r="U20260" s="5"/>
      <c r="V20260" s="5"/>
      <c r="W20260" s="5"/>
      <c r="X20260" s="5"/>
      <c r="Y20260" s="5"/>
      <c r="Z20260" s="5"/>
      <c r="AA20260" s="5"/>
      <c r="AB20260" s="5"/>
      <c r="AC20260" s="5"/>
      <c r="AD20260" s="5"/>
      <c r="AE20260" s="5"/>
      <c r="AF20260" s="5"/>
      <c r="AG20260" s="11"/>
    </row>
    <row r="20261" spans="1:33">
      <c r="A20261" s="5"/>
      <c r="B20261" s="5"/>
      <c r="C20261" s="5"/>
      <c r="D20261" s="5"/>
      <c r="E20261" s="5"/>
      <c r="F20261" s="5"/>
      <c r="G20261" s="5"/>
      <c r="H20261" s="5"/>
      <c r="I20261" s="5"/>
      <c r="J20261" s="5"/>
      <c r="K20261" s="5"/>
      <c r="L20261" s="5"/>
      <c r="M20261" s="5"/>
      <c r="N20261" s="5"/>
      <c r="O20261" s="5"/>
      <c r="P20261" s="5"/>
      <c r="Q20261" s="5"/>
      <c r="R20261" s="5"/>
      <c r="S20261" s="5"/>
      <c r="T20261" s="5"/>
      <c r="U20261" s="5"/>
      <c r="V20261" s="5"/>
      <c r="W20261" s="5"/>
      <c r="X20261" s="5"/>
      <c r="Y20261" s="5"/>
      <c r="Z20261" s="5"/>
      <c r="AA20261" s="5"/>
      <c r="AB20261" s="5"/>
      <c r="AC20261" s="5"/>
      <c r="AD20261" s="5"/>
      <c r="AE20261" s="5"/>
      <c r="AF20261" s="5"/>
      <c r="AG20261" s="11"/>
    </row>
    <row r="20262" spans="1:33">
      <c r="A20262" s="5"/>
      <c r="B20262" s="5"/>
      <c r="C20262" s="5"/>
      <c r="D20262" s="5"/>
      <c r="E20262" s="5"/>
      <c r="F20262" s="5"/>
      <c r="G20262" s="5"/>
      <c r="H20262" s="5"/>
      <c r="I20262" s="5"/>
      <c r="J20262" s="5"/>
      <c r="K20262" s="5"/>
      <c r="L20262" s="5"/>
      <c r="M20262" s="5"/>
      <c r="N20262" s="5"/>
      <c r="O20262" s="5"/>
      <c r="P20262" s="5"/>
      <c r="Q20262" s="5"/>
      <c r="R20262" s="5"/>
      <c r="S20262" s="5"/>
      <c r="T20262" s="5"/>
      <c r="U20262" s="5"/>
      <c r="V20262" s="5"/>
      <c r="W20262" s="5"/>
      <c r="X20262" s="5"/>
      <c r="Y20262" s="5"/>
      <c r="Z20262" s="5"/>
      <c r="AA20262" s="5"/>
      <c r="AB20262" s="5"/>
      <c r="AC20262" s="5"/>
      <c r="AD20262" s="5"/>
      <c r="AE20262" s="5"/>
      <c r="AF20262" s="5"/>
      <c r="AG20262" s="11"/>
    </row>
    <row r="20263" spans="1:33">
      <c r="A20263" s="5"/>
      <c r="B20263" s="5"/>
      <c r="C20263" s="5"/>
      <c r="D20263" s="5"/>
      <c r="E20263" s="5"/>
      <c r="F20263" s="5"/>
      <c r="G20263" s="5"/>
      <c r="H20263" s="5"/>
      <c r="I20263" s="5"/>
      <c r="J20263" s="5"/>
      <c r="K20263" s="5"/>
      <c r="L20263" s="5"/>
      <c r="M20263" s="5"/>
      <c r="N20263" s="5"/>
      <c r="O20263" s="5"/>
      <c r="P20263" s="5"/>
      <c r="Q20263" s="5"/>
      <c r="R20263" s="5"/>
      <c r="S20263" s="5"/>
      <c r="T20263" s="5"/>
      <c r="U20263" s="5"/>
      <c r="V20263" s="5"/>
      <c r="W20263" s="5"/>
      <c r="X20263" s="5"/>
      <c r="Y20263" s="5"/>
      <c r="Z20263" s="5"/>
      <c r="AA20263" s="5"/>
      <c r="AB20263" s="5"/>
      <c r="AC20263" s="5"/>
      <c r="AD20263" s="5"/>
      <c r="AE20263" s="5"/>
      <c r="AF20263" s="5"/>
      <c r="AG20263" s="11"/>
    </row>
    <row r="20264" spans="1:33">
      <c r="A20264" s="5"/>
      <c r="B20264" s="5"/>
      <c r="C20264" s="5"/>
      <c r="D20264" s="5"/>
      <c r="E20264" s="5"/>
      <c r="F20264" s="5"/>
      <c r="G20264" s="5"/>
      <c r="H20264" s="5"/>
      <c r="I20264" s="5"/>
      <c r="J20264" s="5"/>
      <c r="K20264" s="5"/>
      <c r="L20264" s="5"/>
      <c r="M20264" s="5"/>
      <c r="N20264" s="5"/>
      <c r="O20264" s="5"/>
      <c r="P20264" s="5"/>
      <c r="Q20264" s="5"/>
      <c r="R20264" s="5"/>
      <c r="S20264" s="5"/>
      <c r="T20264" s="5"/>
      <c r="U20264" s="5"/>
      <c r="V20264" s="5"/>
      <c r="W20264" s="5"/>
      <c r="X20264" s="5"/>
      <c r="Y20264" s="5"/>
      <c r="Z20264" s="5"/>
      <c r="AA20264" s="5"/>
      <c r="AB20264" s="5"/>
      <c r="AC20264" s="5"/>
      <c r="AD20264" s="5"/>
      <c r="AE20264" s="5"/>
      <c r="AF20264" s="5"/>
      <c r="AG20264" s="11"/>
    </row>
    <row r="20265" spans="1:33">
      <c r="A20265" s="5"/>
      <c r="B20265" s="5"/>
      <c r="C20265" s="5"/>
      <c r="D20265" s="5"/>
      <c r="E20265" s="5"/>
      <c r="F20265" s="5"/>
      <c r="G20265" s="5"/>
      <c r="H20265" s="5"/>
      <c r="I20265" s="5"/>
      <c r="J20265" s="5"/>
      <c r="K20265" s="5"/>
      <c r="L20265" s="5"/>
      <c r="M20265" s="5"/>
      <c r="N20265" s="5"/>
      <c r="O20265" s="5"/>
      <c r="P20265" s="5"/>
      <c r="Q20265" s="5"/>
      <c r="R20265" s="5"/>
      <c r="S20265" s="5"/>
      <c r="T20265" s="5"/>
      <c r="U20265" s="5"/>
      <c r="V20265" s="5"/>
      <c r="W20265" s="5"/>
      <c r="X20265" s="5"/>
      <c r="Y20265" s="5"/>
      <c r="Z20265" s="5"/>
      <c r="AA20265" s="5"/>
      <c r="AB20265" s="5"/>
      <c r="AC20265" s="5"/>
      <c r="AD20265" s="5"/>
      <c r="AE20265" s="5"/>
      <c r="AF20265" s="5"/>
      <c r="AG20265" s="11"/>
    </row>
    <row r="20266" spans="1:33">
      <c r="A20266" s="5"/>
      <c r="B20266" s="5"/>
      <c r="C20266" s="5"/>
      <c r="D20266" s="5"/>
      <c r="E20266" s="5"/>
      <c r="F20266" s="5"/>
      <c r="G20266" s="5"/>
      <c r="H20266" s="5"/>
      <c r="I20266" s="5"/>
      <c r="J20266" s="5"/>
      <c r="K20266" s="5"/>
      <c r="L20266" s="5"/>
      <c r="M20266" s="5"/>
      <c r="N20266" s="5"/>
      <c r="O20266" s="5"/>
      <c r="P20266" s="5"/>
      <c r="Q20266" s="5"/>
      <c r="R20266" s="5"/>
      <c r="S20266" s="5"/>
      <c r="T20266" s="5"/>
      <c r="U20266" s="5"/>
      <c r="V20266" s="5"/>
      <c r="W20266" s="5"/>
      <c r="X20266" s="5"/>
      <c r="Y20266" s="5"/>
      <c r="Z20266" s="5"/>
      <c r="AA20266" s="5"/>
      <c r="AB20266" s="5"/>
      <c r="AC20266" s="5"/>
      <c r="AD20266" s="5"/>
      <c r="AE20266" s="5"/>
      <c r="AF20266" s="5"/>
      <c r="AG20266" s="11"/>
    </row>
    <row r="20267" spans="1:33">
      <c r="A20267" s="5"/>
      <c r="B20267" s="5"/>
      <c r="C20267" s="5"/>
      <c r="D20267" s="5"/>
      <c r="E20267" s="5"/>
      <c r="F20267" s="5"/>
      <c r="G20267" s="5"/>
      <c r="H20267" s="5"/>
      <c r="I20267" s="5"/>
      <c r="J20267" s="5"/>
      <c r="K20267" s="5"/>
      <c r="L20267" s="5"/>
      <c r="M20267" s="5"/>
      <c r="N20267" s="5"/>
      <c r="O20267" s="5"/>
      <c r="P20267" s="5"/>
      <c r="Q20267" s="5"/>
      <c r="R20267" s="5"/>
      <c r="S20267" s="5"/>
      <c r="T20267" s="5"/>
      <c r="U20267" s="5"/>
      <c r="V20267" s="5"/>
      <c r="W20267" s="5"/>
      <c r="X20267" s="5"/>
      <c r="Y20267" s="5"/>
      <c r="Z20267" s="5"/>
      <c r="AA20267" s="5"/>
      <c r="AB20267" s="5"/>
      <c r="AC20267" s="5"/>
      <c r="AD20267" s="5"/>
      <c r="AE20267" s="5"/>
      <c r="AF20267" s="5"/>
      <c r="AG20267" s="11"/>
    </row>
    <row r="20268" spans="1:33">
      <c r="A20268" s="5"/>
      <c r="B20268" s="5"/>
      <c r="C20268" s="5"/>
      <c r="D20268" s="5"/>
      <c r="E20268" s="5"/>
      <c r="F20268" s="5"/>
      <c r="G20268" s="5"/>
      <c r="H20268" s="5"/>
      <c r="I20268" s="5"/>
      <c r="J20268" s="5"/>
      <c r="K20268" s="5"/>
      <c r="L20268" s="5"/>
      <c r="M20268" s="5"/>
      <c r="N20268" s="5"/>
      <c r="O20268" s="5"/>
      <c r="P20268" s="5"/>
      <c r="Q20268" s="5"/>
      <c r="R20268" s="5"/>
      <c r="S20268" s="5"/>
      <c r="T20268" s="5"/>
      <c r="U20268" s="5"/>
      <c r="V20268" s="5"/>
      <c r="W20268" s="5"/>
      <c r="X20268" s="5"/>
      <c r="Y20268" s="5"/>
      <c r="Z20268" s="5"/>
      <c r="AA20268" s="5"/>
      <c r="AB20268" s="5"/>
      <c r="AC20268" s="5"/>
      <c r="AD20268" s="5"/>
      <c r="AE20268" s="5"/>
      <c r="AF20268" s="5"/>
      <c r="AG20268" s="11"/>
    </row>
    <row r="20269" spans="1:33">
      <c r="A20269" s="5"/>
      <c r="B20269" s="5"/>
      <c r="C20269" s="5"/>
      <c r="D20269" s="5"/>
      <c r="E20269" s="5"/>
      <c r="F20269" s="5"/>
      <c r="G20269" s="5"/>
      <c r="H20269" s="5"/>
      <c r="I20269" s="5"/>
      <c r="J20269" s="5"/>
      <c r="K20269" s="5"/>
      <c r="L20269" s="5"/>
      <c r="M20269" s="5"/>
      <c r="N20269" s="5"/>
      <c r="O20269" s="5"/>
      <c r="P20269" s="5"/>
      <c r="Q20269" s="5"/>
      <c r="R20269" s="5"/>
      <c r="S20269" s="5"/>
      <c r="T20269" s="5"/>
      <c r="U20269" s="5"/>
      <c r="V20269" s="5"/>
      <c r="W20269" s="5"/>
      <c r="X20269" s="5"/>
      <c r="Y20269" s="5"/>
      <c r="Z20269" s="5"/>
      <c r="AA20269" s="5"/>
      <c r="AB20269" s="5"/>
      <c r="AC20269" s="5"/>
      <c r="AD20269" s="5"/>
      <c r="AE20269" s="5"/>
      <c r="AF20269" s="5"/>
      <c r="AG20269" s="11"/>
    </row>
    <row r="20270" spans="1:33">
      <c r="A20270" s="5"/>
      <c r="B20270" s="5"/>
      <c r="C20270" s="5"/>
      <c r="D20270" s="5"/>
      <c r="E20270" s="5"/>
      <c r="F20270" s="5"/>
      <c r="G20270" s="5"/>
      <c r="H20270" s="5"/>
      <c r="I20270" s="5"/>
      <c r="J20270" s="5"/>
      <c r="K20270" s="5"/>
      <c r="L20270" s="5"/>
      <c r="M20270" s="5"/>
      <c r="N20270" s="5"/>
      <c r="O20270" s="5"/>
      <c r="P20270" s="5"/>
      <c r="Q20270" s="5"/>
      <c r="R20270" s="5"/>
      <c r="S20270" s="5"/>
      <c r="T20270" s="5"/>
      <c r="U20270" s="5"/>
      <c r="V20270" s="5"/>
      <c r="W20270" s="5"/>
      <c r="X20270" s="5"/>
      <c r="Y20270" s="5"/>
      <c r="Z20270" s="5"/>
      <c r="AA20270" s="5"/>
      <c r="AB20270" s="5"/>
      <c r="AC20270" s="5"/>
      <c r="AD20270" s="5"/>
      <c r="AE20270" s="5"/>
      <c r="AF20270" s="5"/>
      <c r="AG20270" s="11"/>
    </row>
    <row r="20271" spans="1:33">
      <c r="A20271" s="5"/>
      <c r="B20271" s="5"/>
      <c r="C20271" s="5"/>
      <c r="D20271" s="5"/>
      <c r="E20271" s="5"/>
      <c r="F20271" s="5"/>
      <c r="G20271" s="5"/>
      <c r="H20271" s="5"/>
      <c r="I20271" s="5"/>
      <c r="J20271" s="5"/>
      <c r="K20271" s="5"/>
      <c r="L20271" s="5"/>
      <c r="M20271" s="5"/>
      <c r="N20271" s="5"/>
      <c r="O20271" s="5"/>
      <c r="P20271" s="5"/>
      <c r="Q20271" s="5"/>
      <c r="R20271" s="5"/>
      <c r="S20271" s="5"/>
      <c r="T20271" s="5"/>
      <c r="U20271" s="5"/>
      <c r="V20271" s="5"/>
      <c r="W20271" s="5"/>
      <c r="X20271" s="5"/>
      <c r="Y20271" s="5"/>
      <c r="Z20271" s="5"/>
      <c r="AA20271" s="5"/>
      <c r="AB20271" s="5"/>
      <c r="AC20271" s="5"/>
      <c r="AD20271" s="5"/>
      <c r="AE20271" s="5"/>
      <c r="AF20271" s="5"/>
      <c r="AG20271" s="11"/>
    </row>
    <row r="20272" spans="1:33">
      <c r="A20272" s="5"/>
      <c r="B20272" s="5"/>
      <c r="C20272" s="5"/>
      <c r="D20272" s="5"/>
      <c r="E20272" s="5"/>
      <c r="F20272" s="5"/>
      <c r="G20272" s="5"/>
      <c r="H20272" s="5"/>
      <c r="I20272" s="5"/>
      <c r="J20272" s="5"/>
      <c r="K20272" s="5"/>
      <c r="L20272" s="5"/>
      <c r="M20272" s="5"/>
      <c r="N20272" s="5"/>
      <c r="O20272" s="5"/>
      <c r="P20272" s="5"/>
      <c r="Q20272" s="5"/>
      <c r="R20272" s="5"/>
      <c r="S20272" s="5"/>
      <c r="T20272" s="5"/>
      <c r="U20272" s="5"/>
      <c r="V20272" s="5"/>
      <c r="W20272" s="5"/>
      <c r="X20272" s="5"/>
      <c r="Y20272" s="5"/>
      <c r="Z20272" s="5"/>
      <c r="AA20272" s="5"/>
      <c r="AB20272" s="5"/>
      <c r="AC20272" s="5"/>
      <c r="AD20272" s="5"/>
      <c r="AE20272" s="5"/>
      <c r="AF20272" s="5"/>
      <c r="AG20272" s="11"/>
    </row>
    <row r="20273" spans="1:33">
      <c r="A20273" s="5"/>
      <c r="B20273" s="5"/>
      <c r="C20273" s="5"/>
      <c r="D20273" s="5"/>
      <c r="E20273" s="5"/>
      <c r="F20273" s="5"/>
      <c r="G20273" s="5"/>
      <c r="H20273" s="5"/>
      <c r="I20273" s="5"/>
      <c r="J20273" s="5"/>
      <c r="K20273" s="5"/>
      <c r="L20273" s="5"/>
      <c r="M20273" s="5"/>
      <c r="N20273" s="5"/>
      <c r="O20273" s="5"/>
      <c r="P20273" s="5"/>
      <c r="Q20273" s="5"/>
      <c r="R20273" s="5"/>
      <c r="S20273" s="5"/>
      <c r="T20273" s="5"/>
      <c r="U20273" s="5"/>
      <c r="V20273" s="5"/>
      <c r="W20273" s="5"/>
      <c r="X20273" s="5"/>
      <c r="Y20273" s="5"/>
      <c r="Z20273" s="5"/>
      <c r="AA20273" s="5"/>
      <c r="AB20273" s="5"/>
      <c r="AC20273" s="5"/>
      <c r="AD20273" s="5"/>
      <c r="AE20273" s="5"/>
      <c r="AF20273" s="5"/>
      <c r="AG20273" s="11"/>
    </row>
    <row r="20274" spans="1:33">
      <c r="A20274" s="5"/>
      <c r="B20274" s="5"/>
      <c r="C20274" s="5"/>
      <c r="D20274" s="5"/>
      <c r="E20274" s="5"/>
      <c r="F20274" s="5"/>
      <c r="G20274" s="5"/>
      <c r="H20274" s="5"/>
      <c r="I20274" s="5"/>
      <c r="J20274" s="5"/>
      <c r="K20274" s="5"/>
      <c r="L20274" s="5"/>
      <c r="M20274" s="5"/>
      <c r="N20274" s="5"/>
      <c r="O20274" s="5"/>
      <c r="P20274" s="5"/>
      <c r="Q20274" s="5"/>
      <c r="R20274" s="5"/>
      <c r="S20274" s="5"/>
      <c r="T20274" s="5"/>
      <c r="U20274" s="5"/>
      <c r="V20274" s="5"/>
      <c r="W20274" s="5"/>
      <c r="X20274" s="5"/>
      <c r="Y20274" s="5"/>
      <c r="Z20274" s="5"/>
      <c r="AA20274" s="5"/>
      <c r="AB20274" s="5"/>
      <c r="AC20274" s="5"/>
      <c r="AD20274" s="5"/>
      <c r="AE20274" s="5"/>
      <c r="AF20274" s="5"/>
      <c r="AG20274" s="11"/>
    </row>
    <row r="20275" spans="1:33">
      <c r="A20275" s="5"/>
      <c r="B20275" s="5"/>
      <c r="C20275" s="5"/>
      <c r="D20275" s="5"/>
      <c r="E20275" s="5"/>
      <c r="F20275" s="5"/>
      <c r="G20275" s="5"/>
      <c r="H20275" s="5"/>
      <c r="I20275" s="5"/>
      <c r="J20275" s="5"/>
      <c r="K20275" s="5"/>
      <c r="L20275" s="5"/>
      <c r="M20275" s="5"/>
      <c r="N20275" s="5"/>
      <c r="O20275" s="5"/>
      <c r="P20275" s="5"/>
      <c r="Q20275" s="5"/>
      <c r="R20275" s="5"/>
      <c r="S20275" s="5"/>
      <c r="T20275" s="5"/>
      <c r="U20275" s="5"/>
      <c r="V20275" s="5"/>
      <c r="W20275" s="5"/>
      <c r="X20275" s="5"/>
      <c r="Y20275" s="5"/>
      <c r="Z20275" s="5"/>
      <c r="AA20275" s="5"/>
      <c r="AB20275" s="5"/>
      <c r="AC20275" s="5"/>
      <c r="AD20275" s="5"/>
      <c r="AE20275" s="5"/>
      <c r="AF20275" s="5"/>
      <c r="AG20275" s="11"/>
    </row>
    <row r="20276" spans="1:33">
      <c r="A20276" s="5"/>
      <c r="B20276" s="5"/>
      <c r="C20276" s="5"/>
      <c r="D20276" s="5"/>
      <c r="E20276" s="5"/>
      <c r="F20276" s="5"/>
      <c r="G20276" s="5"/>
      <c r="H20276" s="5"/>
      <c r="I20276" s="5"/>
      <c r="J20276" s="5"/>
      <c r="K20276" s="5"/>
      <c r="L20276" s="5"/>
      <c r="M20276" s="5"/>
      <c r="N20276" s="5"/>
      <c r="O20276" s="5"/>
      <c r="P20276" s="5"/>
      <c r="Q20276" s="5"/>
      <c r="R20276" s="5"/>
      <c r="S20276" s="5"/>
      <c r="T20276" s="5"/>
      <c r="U20276" s="5"/>
      <c r="V20276" s="5"/>
      <c r="W20276" s="5"/>
      <c r="X20276" s="5"/>
      <c r="Y20276" s="5"/>
      <c r="Z20276" s="5"/>
      <c r="AA20276" s="5"/>
      <c r="AB20276" s="5"/>
      <c r="AC20276" s="5"/>
      <c r="AD20276" s="5"/>
      <c r="AE20276" s="5"/>
      <c r="AF20276" s="5"/>
      <c r="AG20276" s="11"/>
    </row>
    <row r="20277" spans="1:33">
      <c r="A20277" s="5"/>
      <c r="B20277" s="5"/>
      <c r="C20277" s="5"/>
      <c r="D20277" s="5"/>
      <c r="E20277" s="5"/>
      <c r="F20277" s="5"/>
      <c r="G20277" s="5"/>
      <c r="H20277" s="5"/>
      <c r="I20277" s="5"/>
      <c r="J20277" s="5"/>
      <c r="K20277" s="5"/>
      <c r="L20277" s="5"/>
      <c r="M20277" s="5"/>
      <c r="N20277" s="5"/>
      <c r="O20277" s="5"/>
      <c r="P20277" s="5"/>
      <c r="Q20277" s="5"/>
      <c r="R20277" s="5"/>
      <c r="S20277" s="5"/>
      <c r="T20277" s="5"/>
      <c r="U20277" s="5"/>
      <c r="V20277" s="5"/>
      <c r="W20277" s="5"/>
      <c r="X20277" s="5"/>
      <c r="Y20277" s="5"/>
      <c r="Z20277" s="5"/>
      <c r="AA20277" s="5"/>
      <c r="AB20277" s="5"/>
      <c r="AC20277" s="5"/>
      <c r="AD20277" s="5"/>
      <c r="AE20277" s="5"/>
      <c r="AF20277" s="5"/>
      <c r="AG20277" s="11"/>
    </row>
    <row r="20278" spans="1:33">
      <c r="A20278" s="5"/>
      <c r="B20278" s="5"/>
      <c r="C20278" s="5"/>
      <c r="D20278" s="5"/>
      <c r="E20278" s="5"/>
      <c r="F20278" s="5"/>
      <c r="G20278" s="5"/>
      <c r="H20278" s="5"/>
      <c r="I20278" s="5"/>
      <c r="J20278" s="5"/>
      <c r="K20278" s="5"/>
      <c r="L20278" s="5"/>
      <c r="M20278" s="5"/>
      <c r="N20278" s="5"/>
      <c r="O20278" s="5"/>
      <c r="P20278" s="5"/>
      <c r="Q20278" s="5"/>
      <c r="R20278" s="5"/>
      <c r="S20278" s="5"/>
      <c r="T20278" s="5"/>
      <c r="U20278" s="5"/>
      <c r="V20278" s="5"/>
      <c r="W20278" s="5"/>
      <c r="X20278" s="5"/>
      <c r="Y20278" s="5"/>
      <c r="Z20278" s="5"/>
      <c r="AA20278" s="5"/>
      <c r="AB20278" s="5"/>
      <c r="AC20278" s="5"/>
      <c r="AD20278" s="5"/>
      <c r="AE20278" s="5"/>
      <c r="AF20278" s="5"/>
      <c r="AG20278" s="11"/>
    </row>
    <row r="20279" spans="1:33">
      <c r="A20279" s="5"/>
      <c r="B20279" s="5"/>
      <c r="C20279" s="5"/>
      <c r="D20279" s="5"/>
      <c r="E20279" s="5"/>
      <c r="F20279" s="5"/>
      <c r="G20279" s="5"/>
      <c r="H20279" s="5"/>
      <c r="I20279" s="5"/>
      <c r="J20279" s="5"/>
      <c r="K20279" s="5"/>
      <c r="L20279" s="5"/>
      <c r="M20279" s="5"/>
      <c r="N20279" s="5"/>
      <c r="O20279" s="5"/>
      <c r="P20279" s="5"/>
      <c r="Q20279" s="5"/>
      <c r="R20279" s="5"/>
      <c r="S20279" s="5"/>
      <c r="T20279" s="5"/>
      <c r="U20279" s="5"/>
      <c r="V20279" s="5"/>
      <c r="W20279" s="5"/>
      <c r="X20279" s="5"/>
      <c r="Y20279" s="5"/>
      <c r="Z20279" s="5"/>
      <c r="AA20279" s="5"/>
      <c r="AB20279" s="5"/>
      <c r="AC20279" s="5"/>
      <c r="AD20279" s="5"/>
      <c r="AE20279" s="5"/>
      <c r="AF20279" s="5"/>
      <c r="AG20279" s="11"/>
    </row>
    <row r="20280" spans="1:33">
      <c r="A20280" s="5"/>
      <c r="B20280" s="5"/>
      <c r="C20280" s="5"/>
      <c r="D20280" s="5"/>
      <c r="E20280" s="5"/>
      <c r="F20280" s="5"/>
      <c r="G20280" s="5"/>
      <c r="H20280" s="5"/>
      <c r="I20280" s="5"/>
      <c r="J20280" s="5"/>
      <c r="K20280" s="5"/>
      <c r="L20280" s="5"/>
      <c r="M20280" s="5"/>
      <c r="N20280" s="5"/>
      <c r="O20280" s="5"/>
      <c r="P20280" s="5"/>
      <c r="Q20280" s="5"/>
      <c r="R20280" s="5"/>
      <c r="S20280" s="5"/>
      <c r="T20280" s="5"/>
      <c r="U20280" s="5"/>
      <c r="V20280" s="5"/>
      <c r="W20280" s="5"/>
      <c r="X20280" s="5"/>
      <c r="Y20280" s="5"/>
      <c r="Z20280" s="5"/>
      <c r="AA20280" s="5"/>
      <c r="AB20280" s="5"/>
      <c r="AC20280" s="5"/>
      <c r="AD20280" s="5"/>
      <c r="AE20280" s="5"/>
      <c r="AF20280" s="5"/>
      <c r="AG20280" s="11"/>
    </row>
    <row r="20281" spans="1:33">
      <c r="A20281" s="5"/>
      <c r="B20281" s="5"/>
      <c r="C20281" s="5"/>
      <c r="D20281" s="5"/>
      <c r="E20281" s="5"/>
      <c r="F20281" s="5"/>
      <c r="G20281" s="5"/>
      <c r="H20281" s="5"/>
      <c r="I20281" s="5"/>
      <c r="J20281" s="5"/>
      <c r="K20281" s="5"/>
      <c r="L20281" s="5"/>
      <c r="M20281" s="5"/>
      <c r="N20281" s="5"/>
      <c r="O20281" s="5"/>
      <c r="P20281" s="5"/>
      <c r="Q20281" s="5"/>
      <c r="R20281" s="5"/>
      <c r="S20281" s="5"/>
      <c r="T20281" s="5"/>
      <c r="U20281" s="5"/>
      <c r="V20281" s="5"/>
      <c r="W20281" s="5"/>
      <c r="X20281" s="5"/>
      <c r="Y20281" s="5"/>
      <c r="Z20281" s="5"/>
      <c r="AA20281" s="5"/>
      <c r="AB20281" s="5"/>
      <c r="AC20281" s="5"/>
      <c r="AD20281" s="5"/>
      <c r="AE20281" s="5"/>
      <c r="AF20281" s="5"/>
      <c r="AG20281" s="11"/>
    </row>
    <row r="20282" spans="1:33">
      <c r="A20282" s="5"/>
      <c r="B20282" s="5"/>
      <c r="C20282" s="5"/>
      <c r="D20282" s="5"/>
      <c r="E20282" s="5"/>
      <c r="F20282" s="5"/>
      <c r="G20282" s="5"/>
      <c r="H20282" s="5"/>
      <c r="I20282" s="5"/>
      <c r="J20282" s="5"/>
      <c r="K20282" s="5"/>
      <c r="L20282" s="5"/>
      <c r="M20282" s="5"/>
      <c r="N20282" s="5"/>
      <c r="O20282" s="5"/>
      <c r="P20282" s="5"/>
      <c r="Q20282" s="5"/>
      <c r="R20282" s="5"/>
      <c r="S20282" s="5"/>
      <c r="T20282" s="5"/>
      <c r="U20282" s="5"/>
      <c r="V20282" s="5"/>
      <c r="W20282" s="5"/>
      <c r="X20282" s="5"/>
      <c r="Y20282" s="5"/>
      <c r="Z20282" s="5"/>
      <c r="AA20282" s="5"/>
      <c r="AB20282" s="5"/>
      <c r="AC20282" s="5"/>
      <c r="AD20282" s="5"/>
      <c r="AE20282" s="5"/>
      <c r="AF20282" s="5"/>
      <c r="AG20282" s="11"/>
    </row>
    <row r="20283" spans="1:33">
      <c r="A20283" s="5"/>
      <c r="B20283" s="5"/>
      <c r="C20283" s="5"/>
      <c r="D20283" s="5"/>
      <c r="E20283" s="5"/>
      <c r="F20283" s="5"/>
      <c r="G20283" s="5"/>
      <c r="H20283" s="5"/>
      <c r="I20283" s="5"/>
      <c r="J20283" s="5"/>
      <c r="K20283" s="5"/>
      <c r="L20283" s="5"/>
      <c r="M20283" s="5"/>
      <c r="N20283" s="5"/>
      <c r="O20283" s="5"/>
      <c r="P20283" s="5"/>
      <c r="Q20283" s="5"/>
      <c r="R20283" s="5"/>
      <c r="S20283" s="5"/>
      <c r="T20283" s="5"/>
      <c r="U20283" s="5"/>
      <c r="V20283" s="5"/>
      <c r="W20283" s="5"/>
      <c r="X20283" s="5"/>
      <c r="Y20283" s="5"/>
      <c r="Z20283" s="5"/>
      <c r="AA20283" s="5"/>
      <c r="AB20283" s="5"/>
      <c r="AC20283" s="5"/>
      <c r="AD20283" s="5"/>
      <c r="AE20283" s="5"/>
      <c r="AF20283" s="5"/>
      <c r="AG20283" s="11"/>
    </row>
    <row r="20284" spans="1:33">
      <c r="A20284" s="5"/>
      <c r="B20284" s="5"/>
      <c r="C20284" s="5"/>
      <c r="D20284" s="5"/>
      <c r="E20284" s="5"/>
      <c r="F20284" s="5"/>
      <c r="G20284" s="5"/>
      <c r="H20284" s="5"/>
      <c r="I20284" s="5"/>
      <c r="J20284" s="5"/>
      <c r="K20284" s="5"/>
      <c r="L20284" s="5"/>
      <c r="M20284" s="5"/>
      <c r="N20284" s="5"/>
      <c r="O20284" s="5"/>
      <c r="P20284" s="5"/>
      <c r="Q20284" s="5"/>
      <c r="R20284" s="5"/>
      <c r="S20284" s="5"/>
      <c r="T20284" s="5"/>
      <c r="U20284" s="5"/>
      <c r="V20284" s="5"/>
      <c r="W20284" s="5"/>
      <c r="X20284" s="5"/>
      <c r="Y20284" s="5"/>
      <c r="Z20284" s="5"/>
      <c r="AA20284" s="5"/>
      <c r="AB20284" s="5"/>
      <c r="AC20284" s="5"/>
      <c r="AD20284" s="5"/>
      <c r="AE20284" s="5"/>
      <c r="AF20284" s="5"/>
      <c r="AG20284" s="11"/>
    </row>
    <row r="20285" spans="1:33">
      <c r="A20285" s="5"/>
      <c r="B20285" s="5"/>
      <c r="C20285" s="5"/>
      <c r="D20285" s="5"/>
      <c r="E20285" s="5"/>
      <c r="F20285" s="5"/>
      <c r="G20285" s="5"/>
      <c r="H20285" s="5"/>
      <c r="I20285" s="5"/>
      <c r="J20285" s="5"/>
      <c r="K20285" s="5"/>
      <c r="L20285" s="5"/>
      <c r="M20285" s="5"/>
      <c r="N20285" s="5"/>
      <c r="O20285" s="5"/>
      <c r="P20285" s="5"/>
      <c r="Q20285" s="5"/>
      <c r="R20285" s="5"/>
      <c r="S20285" s="5"/>
      <c r="T20285" s="5"/>
      <c r="U20285" s="5"/>
      <c r="V20285" s="5"/>
      <c r="W20285" s="5"/>
      <c r="X20285" s="5"/>
      <c r="Y20285" s="5"/>
      <c r="Z20285" s="5"/>
      <c r="AA20285" s="5"/>
      <c r="AB20285" s="5"/>
      <c r="AC20285" s="5"/>
      <c r="AD20285" s="5"/>
      <c r="AE20285" s="5"/>
      <c r="AF20285" s="5"/>
      <c r="AG20285" s="11"/>
    </row>
    <row r="20286" spans="1:33">
      <c r="A20286" s="5"/>
      <c r="B20286" s="5"/>
      <c r="C20286" s="5"/>
      <c r="D20286" s="5"/>
      <c r="E20286" s="5"/>
      <c r="F20286" s="5"/>
      <c r="G20286" s="5"/>
      <c r="H20286" s="5"/>
      <c r="I20286" s="5"/>
      <c r="J20286" s="5"/>
      <c r="K20286" s="5"/>
      <c r="L20286" s="5"/>
      <c r="M20286" s="5"/>
      <c r="N20286" s="5"/>
      <c r="O20286" s="5"/>
      <c r="P20286" s="5"/>
      <c r="Q20286" s="5"/>
      <c r="R20286" s="5"/>
      <c r="S20286" s="5"/>
      <c r="T20286" s="5"/>
      <c r="U20286" s="5"/>
      <c r="V20286" s="5"/>
      <c r="W20286" s="5"/>
      <c r="X20286" s="5"/>
      <c r="Y20286" s="5"/>
      <c r="Z20286" s="5"/>
      <c r="AA20286" s="5"/>
      <c r="AB20286" s="5"/>
      <c r="AC20286" s="5"/>
      <c r="AD20286" s="5"/>
      <c r="AE20286" s="5"/>
      <c r="AF20286" s="5"/>
      <c r="AG20286" s="11"/>
    </row>
    <row r="20287" spans="1:33">
      <c r="A20287" s="5"/>
      <c r="B20287" s="5"/>
      <c r="C20287" s="5"/>
      <c r="D20287" s="5"/>
      <c r="E20287" s="5"/>
      <c r="F20287" s="5"/>
      <c r="G20287" s="5"/>
      <c r="H20287" s="5"/>
      <c r="I20287" s="5"/>
      <c r="J20287" s="5"/>
      <c r="K20287" s="5"/>
      <c r="L20287" s="5"/>
      <c r="M20287" s="5"/>
      <c r="N20287" s="5"/>
      <c r="O20287" s="5"/>
      <c r="P20287" s="5"/>
      <c r="Q20287" s="5"/>
      <c r="R20287" s="5"/>
      <c r="S20287" s="5"/>
      <c r="T20287" s="5"/>
      <c r="U20287" s="5"/>
      <c r="V20287" s="5"/>
      <c r="W20287" s="5"/>
      <c r="X20287" s="5"/>
      <c r="Y20287" s="5"/>
      <c r="Z20287" s="5"/>
      <c r="AA20287" s="5"/>
      <c r="AB20287" s="5"/>
      <c r="AC20287" s="5"/>
      <c r="AD20287" s="5"/>
      <c r="AE20287" s="5"/>
      <c r="AF20287" s="5"/>
      <c r="AG20287" s="11"/>
    </row>
    <row r="20288" spans="1:33">
      <c r="A20288" s="5"/>
      <c r="B20288" s="5"/>
      <c r="C20288" s="5"/>
      <c r="D20288" s="5"/>
      <c r="E20288" s="5"/>
      <c r="F20288" s="5"/>
      <c r="G20288" s="5"/>
      <c r="H20288" s="5"/>
      <c r="I20288" s="5"/>
      <c r="J20288" s="5"/>
      <c r="K20288" s="5"/>
      <c r="L20288" s="5"/>
      <c r="M20288" s="5"/>
      <c r="N20288" s="5"/>
      <c r="O20288" s="5"/>
      <c r="P20288" s="5"/>
      <c r="Q20288" s="5"/>
      <c r="R20288" s="5"/>
      <c r="S20288" s="5"/>
      <c r="T20288" s="5"/>
      <c r="U20288" s="5"/>
      <c r="V20288" s="5"/>
      <c r="W20288" s="5"/>
      <c r="X20288" s="5"/>
      <c r="Y20288" s="5"/>
      <c r="Z20288" s="5"/>
      <c r="AA20288" s="5"/>
      <c r="AB20288" s="5"/>
      <c r="AC20288" s="5"/>
      <c r="AD20288" s="5"/>
      <c r="AE20288" s="5"/>
      <c r="AF20288" s="5"/>
      <c r="AG20288" s="11"/>
    </row>
    <row r="20289" spans="1:33">
      <c r="A20289" s="5"/>
      <c r="B20289" s="5"/>
      <c r="C20289" s="5"/>
      <c r="D20289" s="5"/>
      <c r="E20289" s="5"/>
      <c r="F20289" s="5"/>
      <c r="G20289" s="5"/>
      <c r="H20289" s="5"/>
      <c r="I20289" s="5"/>
      <c r="J20289" s="5"/>
      <c r="K20289" s="5"/>
      <c r="L20289" s="5"/>
      <c r="M20289" s="5"/>
      <c r="N20289" s="5"/>
      <c r="O20289" s="5"/>
      <c r="P20289" s="5"/>
      <c r="Q20289" s="5"/>
      <c r="R20289" s="5"/>
      <c r="S20289" s="5"/>
      <c r="T20289" s="5"/>
      <c r="U20289" s="5"/>
      <c r="V20289" s="5"/>
      <c r="W20289" s="5"/>
      <c r="X20289" s="5"/>
      <c r="Y20289" s="5"/>
      <c r="Z20289" s="5"/>
      <c r="AA20289" s="5"/>
      <c r="AB20289" s="5"/>
      <c r="AC20289" s="5"/>
      <c r="AD20289" s="5"/>
      <c r="AE20289" s="5"/>
      <c r="AF20289" s="5"/>
      <c r="AG20289" s="11"/>
    </row>
    <row r="20290" spans="1:33">
      <c r="A20290" s="5"/>
      <c r="B20290" s="5"/>
      <c r="C20290" s="5"/>
      <c r="D20290" s="5"/>
      <c r="E20290" s="5"/>
      <c r="F20290" s="5"/>
      <c r="G20290" s="5"/>
      <c r="H20290" s="5"/>
      <c r="I20290" s="5"/>
      <c r="J20290" s="5"/>
      <c r="K20290" s="5"/>
      <c r="L20290" s="5"/>
      <c r="M20290" s="5"/>
      <c r="N20290" s="5"/>
      <c r="O20290" s="5"/>
      <c r="P20290" s="5"/>
      <c r="Q20290" s="5"/>
      <c r="R20290" s="5"/>
      <c r="S20290" s="5"/>
      <c r="T20290" s="5"/>
      <c r="U20290" s="5"/>
      <c r="V20290" s="5"/>
      <c r="W20290" s="5"/>
      <c r="X20290" s="5"/>
      <c r="Y20290" s="5"/>
      <c r="Z20290" s="5"/>
      <c r="AA20290" s="5"/>
      <c r="AB20290" s="5"/>
      <c r="AC20290" s="5"/>
      <c r="AD20290" s="5"/>
      <c r="AE20290" s="5"/>
      <c r="AF20290" s="5"/>
      <c r="AG20290" s="11"/>
    </row>
    <row r="20291" spans="1:33">
      <c r="A20291" s="5"/>
      <c r="B20291" s="5"/>
      <c r="C20291" s="5"/>
      <c r="D20291" s="5"/>
      <c r="E20291" s="5"/>
      <c r="F20291" s="5"/>
      <c r="G20291" s="5"/>
      <c r="H20291" s="5"/>
      <c r="I20291" s="5"/>
      <c r="J20291" s="5"/>
      <c r="K20291" s="5"/>
      <c r="L20291" s="5"/>
      <c r="M20291" s="5"/>
      <c r="N20291" s="5"/>
      <c r="O20291" s="5"/>
      <c r="P20291" s="5"/>
      <c r="Q20291" s="5"/>
      <c r="R20291" s="5"/>
      <c r="S20291" s="5"/>
      <c r="T20291" s="5"/>
      <c r="U20291" s="5"/>
      <c r="V20291" s="5"/>
      <c r="W20291" s="5"/>
      <c r="X20291" s="5"/>
      <c r="Y20291" s="5"/>
      <c r="Z20291" s="5"/>
      <c r="AA20291" s="5"/>
      <c r="AB20291" s="5"/>
      <c r="AC20291" s="5"/>
      <c r="AD20291" s="5"/>
      <c r="AE20291" s="5"/>
      <c r="AF20291" s="5"/>
      <c r="AG20291" s="11"/>
    </row>
    <row r="20292" spans="1:33">
      <c r="A20292" s="5"/>
      <c r="B20292" s="5"/>
      <c r="C20292" s="5"/>
      <c r="D20292" s="5"/>
      <c r="E20292" s="5"/>
      <c r="F20292" s="5"/>
      <c r="G20292" s="5"/>
      <c r="H20292" s="5"/>
      <c r="I20292" s="5"/>
      <c r="J20292" s="5"/>
      <c r="K20292" s="5"/>
      <c r="L20292" s="5"/>
      <c r="M20292" s="5"/>
      <c r="N20292" s="5"/>
      <c r="O20292" s="5"/>
      <c r="P20292" s="5"/>
      <c r="Q20292" s="5"/>
      <c r="R20292" s="5"/>
      <c r="S20292" s="5"/>
      <c r="T20292" s="5"/>
      <c r="U20292" s="5"/>
      <c r="V20292" s="5"/>
      <c r="W20292" s="5"/>
      <c r="X20292" s="5"/>
      <c r="Y20292" s="5"/>
      <c r="Z20292" s="5"/>
      <c r="AA20292" s="5"/>
      <c r="AB20292" s="5"/>
      <c r="AC20292" s="5"/>
      <c r="AD20292" s="5"/>
      <c r="AE20292" s="5"/>
      <c r="AF20292" s="5"/>
      <c r="AG20292" s="11"/>
    </row>
    <row r="20293" spans="1:33">
      <c r="A20293" s="5"/>
      <c r="B20293" s="5"/>
      <c r="C20293" s="5"/>
      <c r="D20293" s="5"/>
      <c r="E20293" s="5"/>
      <c r="F20293" s="5"/>
      <c r="G20293" s="5"/>
      <c r="H20293" s="5"/>
      <c r="I20293" s="5"/>
      <c r="J20293" s="5"/>
      <c r="K20293" s="5"/>
      <c r="L20293" s="5"/>
      <c r="M20293" s="5"/>
      <c r="N20293" s="5"/>
      <c r="O20293" s="5"/>
      <c r="P20293" s="5"/>
      <c r="Q20293" s="5"/>
      <c r="R20293" s="5"/>
      <c r="S20293" s="5"/>
      <c r="T20293" s="5"/>
      <c r="U20293" s="5"/>
      <c r="V20293" s="5"/>
      <c r="W20293" s="5"/>
      <c r="X20293" s="5"/>
      <c r="Y20293" s="5"/>
      <c r="Z20293" s="5"/>
      <c r="AA20293" s="5"/>
      <c r="AB20293" s="5"/>
      <c r="AC20293" s="5"/>
      <c r="AD20293" s="5"/>
      <c r="AE20293" s="5"/>
      <c r="AF20293" s="5"/>
      <c r="AG20293" s="11"/>
    </row>
    <row r="20294" spans="1:33">
      <c r="A20294" s="5"/>
      <c r="B20294" s="5"/>
      <c r="C20294" s="5"/>
      <c r="D20294" s="5"/>
      <c r="E20294" s="5"/>
      <c r="F20294" s="5"/>
      <c r="G20294" s="5"/>
      <c r="H20294" s="5"/>
      <c r="I20294" s="5"/>
      <c r="J20294" s="5"/>
      <c r="K20294" s="5"/>
      <c r="L20294" s="5"/>
      <c r="M20294" s="5"/>
      <c r="N20294" s="5"/>
      <c r="O20294" s="5"/>
      <c r="P20294" s="5"/>
      <c r="Q20294" s="5"/>
      <c r="R20294" s="5"/>
      <c r="S20294" s="5"/>
      <c r="T20294" s="5"/>
      <c r="U20294" s="5"/>
      <c r="V20294" s="5"/>
      <c r="W20294" s="5"/>
      <c r="X20294" s="5"/>
      <c r="Y20294" s="5"/>
      <c r="Z20294" s="5"/>
      <c r="AA20294" s="5"/>
      <c r="AB20294" s="5"/>
      <c r="AC20294" s="5"/>
      <c r="AD20294" s="5"/>
      <c r="AE20294" s="5"/>
      <c r="AF20294" s="5"/>
      <c r="AG20294" s="11"/>
    </row>
    <row r="20295" spans="1:33">
      <c r="A20295" s="5"/>
      <c r="B20295" s="5"/>
      <c r="C20295" s="5"/>
      <c r="D20295" s="5"/>
      <c r="E20295" s="5"/>
      <c r="F20295" s="5"/>
      <c r="G20295" s="5"/>
      <c r="H20295" s="5"/>
      <c r="I20295" s="5"/>
      <c r="J20295" s="5"/>
      <c r="K20295" s="5"/>
      <c r="L20295" s="5"/>
      <c r="M20295" s="5"/>
      <c r="N20295" s="5"/>
      <c r="O20295" s="5"/>
      <c r="P20295" s="5"/>
      <c r="Q20295" s="5"/>
      <c r="R20295" s="5"/>
      <c r="S20295" s="5"/>
      <c r="T20295" s="5"/>
      <c r="U20295" s="5"/>
      <c r="V20295" s="5"/>
      <c r="W20295" s="5"/>
      <c r="X20295" s="5"/>
      <c r="Y20295" s="5"/>
      <c r="Z20295" s="5"/>
      <c r="AA20295" s="5"/>
      <c r="AB20295" s="5"/>
      <c r="AC20295" s="5"/>
      <c r="AD20295" s="5"/>
      <c r="AE20295" s="5"/>
      <c r="AF20295" s="5"/>
      <c r="AG20295" s="11"/>
    </row>
    <row r="20296" spans="1:33">
      <c r="A20296" s="5"/>
      <c r="B20296" s="5"/>
      <c r="C20296" s="5"/>
      <c r="D20296" s="5"/>
      <c r="E20296" s="5"/>
      <c r="F20296" s="5"/>
      <c r="G20296" s="5"/>
      <c r="H20296" s="5"/>
      <c r="I20296" s="5"/>
      <c r="J20296" s="5"/>
      <c r="K20296" s="5"/>
      <c r="L20296" s="5"/>
      <c r="M20296" s="5"/>
      <c r="N20296" s="5"/>
      <c r="O20296" s="5"/>
      <c r="P20296" s="5"/>
      <c r="Q20296" s="5"/>
      <c r="R20296" s="5"/>
      <c r="S20296" s="5"/>
      <c r="T20296" s="5"/>
      <c r="U20296" s="5"/>
      <c r="V20296" s="5"/>
      <c r="W20296" s="5"/>
      <c r="X20296" s="5"/>
      <c r="Y20296" s="5"/>
      <c r="Z20296" s="5"/>
      <c r="AA20296" s="5"/>
      <c r="AB20296" s="5"/>
      <c r="AC20296" s="5"/>
      <c r="AD20296" s="5"/>
      <c r="AE20296" s="5"/>
      <c r="AF20296" s="5"/>
      <c r="AG20296" s="11"/>
    </row>
    <row r="20297" spans="1:33">
      <c r="A20297" s="5"/>
      <c r="B20297" s="5"/>
      <c r="C20297" s="5"/>
      <c r="D20297" s="5"/>
      <c r="E20297" s="5"/>
      <c r="F20297" s="5"/>
      <c r="G20297" s="5"/>
      <c r="H20297" s="5"/>
      <c r="I20297" s="5"/>
      <c r="J20297" s="5"/>
      <c r="K20297" s="5"/>
      <c r="L20297" s="5"/>
      <c r="M20297" s="5"/>
      <c r="N20297" s="5"/>
      <c r="O20297" s="5"/>
      <c r="P20297" s="5"/>
      <c r="Q20297" s="5"/>
      <c r="R20297" s="5"/>
      <c r="S20297" s="5"/>
      <c r="T20297" s="5"/>
      <c r="U20297" s="5"/>
      <c r="V20297" s="5"/>
      <c r="W20297" s="5"/>
      <c r="X20297" s="5"/>
      <c r="Y20297" s="5"/>
      <c r="Z20297" s="5"/>
      <c r="AA20297" s="5"/>
      <c r="AB20297" s="5"/>
      <c r="AC20297" s="5"/>
      <c r="AD20297" s="5"/>
      <c r="AE20297" s="5"/>
      <c r="AF20297" s="5"/>
      <c r="AG20297" s="11"/>
    </row>
    <row r="20298" spans="1:33">
      <c r="A20298" s="5"/>
      <c r="B20298" s="5"/>
      <c r="C20298" s="5"/>
      <c r="D20298" s="5"/>
      <c r="E20298" s="5"/>
      <c r="F20298" s="5"/>
      <c r="G20298" s="5"/>
      <c r="H20298" s="5"/>
      <c r="I20298" s="5"/>
      <c r="J20298" s="5"/>
      <c r="K20298" s="5"/>
      <c r="L20298" s="5"/>
      <c r="M20298" s="5"/>
      <c r="N20298" s="5"/>
      <c r="O20298" s="5"/>
      <c r="P20298" s="5"/>
      <c r="Q20298" s="5"/>
      <c r="R20298" s="5"/>
      <c r="S20298" s="5"/>
      <c r="T20298" s="5"/>
      <c r="U20298" s="5"/>
      <c r="V20298" s="5"/>
      <c r="W20298" s="5"/>
      <c r="X20298" s="5"/>
      <c r="Y20298" s="5"/>
      <c r="Z20298" s="5"/>
      <c r="AA20298" s="5"/>
      <c r="AB20298" s="5"/>
      <c r="AC20298" s="5"/>
      <c r="AD20298" s="5"/>
      <c r="AE20298" s="5"/>
      <c r="AF20298" s="5"/>
      <c r="AG20298" s="11"/>
    </row>
    <row r="20299" spans="1:33">
      <c r="A20299" s="5"/>
      <c r="B20299" s="5"/>
      <c r="C20299" s="5"/>
      <c r="D20299" s="5"/>
      <c r="E20299" s="5"/>
      <c r="F20299" s="5"/>
      <c r="G20299" s="5"/>
      <c r="H20299" s="5"/>
      <c r="I20299" s="5"/>
      <c r="J20299" s="5"/>
      <c r="K20299" s="5"/>
      <c r="L20299" s="5"/>
      <c r="M20299" s="5"/>
      <c r="N20299" s="5"/>
      <c r="O20299" s="5"/>
      <c r="P20299" s="5"/>
      <c r="Q20299" s="5"/>
      <c r="R20299" s="5"/>
      <c r="S20299" s="5"/>
      <c r="T20299" s="5"/>
      <c r="U20299" s="5"/>
      <c r="V20299" s="5"/>
      <c r="W20299" s="5"/>
      <c r="X20299" s="5"/>
      <c r="Y20299" s="5"/>
      <c r="Z20299" s="5"/>
      <c r="AA20299" s="5"/>
      <c r="AB20299" s="5"/>
      <c r="AC20299" s="5"/>
      <c r="AD20299" s="5"/>
      <c r="AE20299" s="5"/>
      <c r="AF20299" s="5"/>
      <c r="AG20299" s="11"/>
    </row>
    <row r="20300" spans="1:33">
      <c r="A20300" s="5"/>
      <c r="B20300" s="5"/>
      <c r="C20300" s="5"/>
      <c r="D20300" s="5"/>
      <c r="E20300" s="5"/>
      <c r="F20300" s="5"/>
      <c r="G20300" s="5"/>
      <c r="H20300" s="5"/>
      <c r="I20300" s="5"/>
      <c r="J20300" s="5"/>
      <c r="K20300" s="5"/>
      <c r="L20300" s="5"/>
      <c r="M20300" s="5"/>
      <c r="N20300" s="5"/>
      <c r="O20300" s="5"/>
      <c r="P20300" s="5"/>
      <c r="Q20300" s="5"/>
      <c r="R20300" s="5"/>
      <c r="S20300" s="5"/>
      <c r="T20300" s="5"/>
      <c r="U20300" s="5"/>
      <c r="V20300" s="5"/>
      <c r="W20300" s="5"/>
      <c r="X20300" s="5"/>
      <c r="Y20300" s="5"/>
      <c r="Z20300" s="5"/>
      <c r="AA20300" s="5"/>
      <c r="AB20300" s="5"/>
      <c r="AC20300" s="5"/>
      <c r="AD20300" s="5"/>
      <c r="AE20300" s="5"/>
      <c r="AF20300" s="5"/>
      <c r="AG20300" s="11"/>
    </row>
  </sheetData>
  <autoFilter ref="A1:AG4390">
    <extLst/>
  </autoFilter>
  <sortState ref="A2:AG4390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0</xdr:rowOff>
              </from>
              <to>
                <xdr:col>35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4474"/>
  <sheetViews>
    <sheetView topLeftCell="A3" workbookViewId="0">
      <selection activeCell="B3" sqref="B3:I309"/>
    </sheetView>
  </sheetViews>
  <sheetFormatPr defaultColWidth="9" defaultRowHeight="14.25"/>
  <cols>
    <col min="1" max="1" width="22" customWidth="1"/>
    <col min="2" max="2" width="23.75" customWidth="1"/>
    <col min="3" max="3" width="10.375" customWidth="1"/>
    <col min="4" max="4" width="12.25" customWidth="1"/>
    <col min="7" max="7" width="12.625"/>
    <col min="8" max="8" width="12.625" customWidth="1"/>
    <col min="9" max="9" width="12.625"/>
  </cols>
  <sheetData>
    <row r="1" spans="1:9">
      <c r="A1" t="s">
        <v>11</v>
      </c>
      <c r="B1" t="s">
        <v>18393</v>
      </c>
      <c r="C1" t="s">
        <v>18394</v>
      </c>
      <c r="D1" t="s">
        <v>18395</v>
      </c>
      <c r="E1" t="s">
        <v>18396</v>
      </c>
      <c r="F1" t="s">
        <v>18397</v>
      </c>
      <c r="G1" t="s">
        <v>18398</v>
      </c>
      <c r="H1" t="s">
        <v>18399</v>
      </c>
      <c r="I1" t="s">
        <v>18400</v>
      </c>
    </row>
    <row r="2" s="4" customFormat="1" spans="1:6">
      <c r="A2" s="4" t="s">
        <v>18401</v>
      </c>
      <c r="C2" s="4">
        <f>SUM(C3:C432)</f>
        <v>1015</v>
      </c>
      <c r="D2" s="4">
        <f>SUM(D3:D432)</f>
        <v>1067</v>
      </c>
      <c r="E2" s="4">
        <f>SUM(E3:E432)</f>
        <v>1278</v>
      </c>
      <c r="F2" s="4">
        <f>SUM(F3:F432)</f>
        <v>1050</v>
      </c>
    </row>
    <row r="3" spans="1:9">
      <c r="A3" s="5" t="s">
        <v>41</v>
      </c>
      <c r="B3" t="str">
        <f>VLOOKUP(A3,'[1]子sku-父sku'!$A:$B,2,0)</f>
        <v>TBYY0ROINT</v>
      </c>
      <c r="C3">
        <f>SUMIFS(allorders!O:O,allorders!L:L,$A3,allorders!AG:AG,"&lt;="&amp;日期!$B$5,allorders!AG:AG,"&gt;="&amp;日期!$B$6,allorders!E:E,"Shipped")</f>
        <v>63</v>
      </c>
      <c r="D3">
        <f>SUMIFS(allorders!$O:$O,allorders!$L:$L,$A3,allorders!$AG:$AG,"&lt;="&amp;日期!$B$7,allorders!$AG:$AG,"&gt;="&amp;日期!$B$8,allorders!E:E,"Shipped")</f>
        <v>69</v>
      </c>
      <c r="E3">
        <f>SUMIFS(allorders!$O:$O,allorders!$L:$L,$A3,allorders!$AG:$AG,"&lt;="&amp;日期!$B$9,allorders!$AG:$AG,"&gt;="&amp;日期!$B$10,allorders!E:E,"Shipped")</f>
        <v>85</v>
      </c>
      <c r="F3">
        <f>SUMIFS(allorders!$O:$O,allorders!$L:$L,$A3,allorders!$AG:$AG,"&lt;="&amp;日期!$B$11,allorders!$AG:$AG,"&gt;="&amp;日期!$B$12,allorders!E:E,"Shipped")</f>
        <v>65</v>
      </c>
      <c r="G3">
        <f>SUMIFS(allorders!Q:Q,allorders!L:L,A3,allorders!AG:AG,"&lt;="&amp;日期!$B$5,allorders!AG:AG,"&gt;="&amp;日期!$B$12,allorders!N:N,"Shipped")/SUM(C3:F3)</f>
        <v>22.9899999999999</v>
      </c>
      <c r="H3">
        <f>SUMIFS(allorders!Q:Q,allorders!L:L,A3,allorders!AG:AG,"&gt;="&amp;日期!$B$12,allorders!AG:AG,"&lt;="&amp;日期!$B$5,allorders!N:N,"Shipped")</f>
        <v>6483.17999999996</v>
      </c>
      <c r="I3">
        <f t="shared" ref="I3:I66" si="0">SUM(C3:F3)</f>
        <v>282</v>
      </c>
    </row>
    <row r="4" spans="1:9">
      <c r="A4" s="5" t="s">
        <v>54</v>
      </c>
      <c r="B4" t="str">
        <f>VLOOKUP(A4,'[1]子sku-父sku'!$A:$B,2,0)</f>
        <v>GMTBY</v>
      </c>
      <c r="C4">
        <f>SUMIFS(allorders!O:O,allorders!L:L,$A4,allorders!AG:AG,"&lt;="&amp;日期!$B$5,allorders!AG:AG,"&gt;="&amp;日期!$B$6,allorders!E:E,"Shipped")</f>
        <v>0</v>
      </c>
      <c r="D4">
        <f>SUMIFS(allorders!$O:$O,allorders!$L:$L,$A4,allorders!$AG:$AG,"&lt;="&amp;日期!$B$7,allorders!$AG:$AG,"&gt;="&amp;日期!$B$8,allorders!E:E,"Shipped")</f>
        <v>0</v>
      </c>
      <c r="E4">
        <f>SUMIFS(allorders!$O:$O,allorders!$L:$L,$A4,allorders!$AG:$AG,"&lt;="&amp;日期!$B$9,allorders!$AG:$AG,"&gt;="&amp;日期!$B$10,allorders!E:E,"Shipped")</f>
        <v>1</v>
      </c>
      <c r="F4">
        <f>SUMIFS(allorders!$O:$O,allorders!$L:$L,$A4,allorders!$AG:$AG,"&lt;="&amp;日期!$B$11,allorders!$AG:$AG,"&gt;="&amp;日期!$B$12,allorders!E:E,"Shipped")</f>
        <v>27</v>
      </c>
      <c r="G4">
        <f>SUMIFS(allorders!Q:Q,allorders!L:L,A4,allorders!AG:AG,"&lt;="&amp;日期!$B$5,allorders!AG:AG,"&gt;="&amp;日期!$B$12,allorders!N:N,"Shipped")/SUM(C4:F4)</f>
        <v>21.99</v>
      </c>
      <c r="H4">
        <f>SUMIFS(allorders!Q:Q,allorders!L:L,A4,allorders!AG:AG,"&gt;="&amp;日期!$B$12,allorders!AG:AG,"&lt;="&amp;日期!$B$5,allorders!N:N,"Shipped")</f>
        <v>615.72</v>
      </c>
      <c r="I4">
        <f t="shared" si="0"/>
        <v>28</v>
      </c>
    </row>
    <row r="5" spans="1:9">
      <c r="A5" s="5" t="s">
        <v>63</v>
      </c>
      <c r="B5" t="str">
        <f>VLOOKUP(A5,'[1]子sku-父sku'!$A:$B,2,0)</f>
        <v>SXHLYITAO1-LH-001</v>
      </c>
      <c r="C5">
        <f>SUMIFS(allorders!O:O,allorders!L:L,$A5,allorders!AG:AG,"&lt;="&amp;日期!$B$5,allorders!AG:AG,"&gt;="&amp;日期!$B$6,allorders!E:E,"Shipped")</f>
        <v>0</v>
      </c>
      <c r="D5">
        <f>SUMIFS(allorders!$O:$O,allorders!$L:$L,$A5,allorders!$AG:$AG,"&lt;="&amp;日期!$B$7,allorders!$AG:$AG,"&gt;="&amp;日期!$B$8,allorders!E:E,"Shipped")</f>
        <v>10</v>
      </c>
      <c r="E5">
        <f>SUMIFS(allorders!$O:$O,allorders!$L:$L,$A5,allorders!$AG:$AG,"&lt;="&amp;日期!$B$9,allorders!$AG:$AG,"&gt;="&amp;日期!$B$10,allorders!E:E,"Shipped")</f>
        <v>0</v>
      </c>
      <c r="F5">
        <f>SUMIFS(allorders!$O:$O,allorders!$L:$L,$A5,allorders!$AG:$AG,"&lt;="&amp;日期!$B$11,allorders!$AG:$AG,"&gt;="&amp;日期!$B$12,allorders!E:E,"Shipped")</f>
        <v>1</v>
      </c>
      <c r="G5">
        <f>SUMIFS(allorders!Q:Q,allorders!L:L,A5,allorders!AG:AG,"&lt;="&amp;日期!$B$5,allorders!AG:AG,"&gt;="&amp;日期!$B$12,allorders!N:N,"Shipped")/SUM(C5:F5)</f>
        <v>13.99</v>
      </c>
      <c r="H5">
        <f>SUMIFS(allorders!Q:Q,allorders!L:L,A5,allorders!AG:AG,"&gt;="&amp;日期!$B$12,allorders!AG:AG,"&lt;="&amp;日期!$B$5,allorders!N:N,"Shipped")</f>
        <v>153.89</v>
      </c>
      <c r="I5">
        <f t="shared" si="0"/>
        <v>11</v>
      </c>
    </row>
    <row r="6" spans="1:9">
      <c r="A6" s="5" t="s">
        <v>70</v>
      </c>
      <c r="B6" t="str">
        <f>VLOOKUP(A6,'[1]子sku-父sku'!$A:$B,2,0)</f>
        <v>TBYY0POINT</v>
      </c>
      <c r="C6">
        <f>SUMIFS(allorders!O:O,allorders!L:L,$A6,allorders!AG:AG,"&lt;="&amp;日期!$B$5,allorders!AG:AG,"&gt;="&amp;日期!$B$6,allorders!E:E,"Shipped")</f>
        <v>28</v>
      </c>
      <c r="D6">
        <f>SUMIFS(allorders!$O:$O,allorders!$L:$L,$A6,allorders!$AG:$AG,"&lt;="&amp;日期!$B$7,allorders!$AG:$AG,"&gt;="&amp;日期!$B$8,allorders!E:E,"Shipped")</f>
        <v>30</v>
      </c>
      <c r="E6">
        <f>SUMIFS(allorders!$O:$O,allorders!$L:$L,$A6,allorders!$AG:$AG,"&lt;="&amp;日期!$B$9,allorders!$AG:$AG,"&gt;="&amp;日期!$B$10,allorders!E:E,"Shipped")</f>
        <v>46</v>
      </c>
      <c r="F6">
        <f>SUMIFS(allorders!$O:$O,allorders!$L:$L,$A6,allorders!$AG:$AG,"&lt;="&amp;日期!$B$11,allorders!$AG:$AG,"&gt;="&amp;日期!$B$12,allorders!E:E,"Shipped")</f>
        <v>29</v>
      </c>
      <c r="G6">
        <f>SUMIFS(allorders!Q:Q,allorders!L:L,A6,allorders!AG:AG,"&lt;="&amp;日期!$B$5,allorders!AG:AG,"&gt;="&amp;日期!$B$12,allorders!N:N,"Shipped")/SUM(C6:F6)</f>
        <v>22.9899999999999</v>
      </c>
      <c r="H6">
        <f>SUMIFS(allorders!Q:Q,allorders!L:L,A6,allorders!AG:AG,"&gt;="&amp;日期!$B$12,allorders!AG:AG,"&lt;="&amp;日期!$B$5,allorders!N:N,"Shipped")</f>
        <v>3057.66999999999</v>
      </c>
      <c r="I6">
        <f t="shared" si="0"/>
        <v>133</v>
      </c>
    </row>
    <row r="7" spans="1:9">
      <c r="A7" s="5" t="s">
        <v>79</v>
      </c>
      <c r="B7" t="str">
        <f>VLOOKUP(A7,'[1]子sku-父sku'!$A:$B,2,0)</f>
        <v>TBYPRBONE</v>
      </c>
      <c r="C7">
        <f>SUMIFS(allorders!O:O,allorders!L:L,$A7,allorders!AG:AG,"&lt;="&amp;日期!$B$5,allorders!AG:AG,"&gt;="&amp;日期!$B$6,allorders!E:E,"Shipped")</f>
        <v>163</v>
      </c>
      <c r="D7">
        <f>SUMIFS(allorders!$O:$O,allorders!$L:$L,$A7,allorders!$AG:$AG,"&lt;="&amp;日期!$B$7,allorders!$AG:$AG,"&gt;="&amp;日期!$B$8,allorders!E:E,"Shipped")</f>
        <v>232</v>
      </c>
      <c r="E7">
        <f>SUMIFS(allorders!$O:$O,allorders!$L:$L,$A7,allorders!$AG:$AG,"&lt;="&amp;日期!$B$9,allorders!$AG:$AG,"&gt;="&amp;日期!$B$10,allorders!E:E,"Shipped")</f>
        <v>228</v>
      </c>
      <c r="F7">
        <f>SUMIFS(allorders!$O:$O,allorders!$L:$L,$A7,allorders!$AG:$AG,"&lt;="&amp;日期!$B$11,allorders!$AG:$AG,"&gt;="&amp;日期!$B$12,allorders!E:E,"Shipped")</f>
        <v>190</v>
      </c>
      <c r="G7">
        <f>SUMIFS(allorders!Q:Q,allorders!L:L,A7,allorders!AG:AG,"&lt;="&amp;日期!$B$5,allorders!AG:AG,"&gt;="&amp;日期!$B$12,allorders!N:N,"Shipped")/SUM(C7:F7)</f>
        <v>22.99</v>
      </c>
      <c r="H7">
        <f>SUMIFS(allorders!Q:Q,allorders!L:L,A7,allorders!AG:AG,"&gt;="&amp;日期!$B$12,allorders!AG:AG,"&lt;="&amp;日期!$B$5,allorders!N:N,"Shipped")</f>
        <v>18690.87</v>
      </c>
      <c r="I7">
        <f t="shared" si="0"/>
        <v>813</v>
      </c>
    </row>
    <row r="8" spans="1:9">
      <c r="A8" s="5" t="s">
        <v>88</v>
      </c>
      <c r="B8" t="str">
        <f>VLOOKUP(A8,'[1]子sku-父sku'!$A:$B,2,0)</f>
        <v>ZAKKA0630</v>
      </c>
      <c r="C8">
        <f>SUMIFS(allorders!O:O,allorders!L:L,$A8,allorders!AG:AG,"&lt;="&amp;日期!$B$5,allorders!AG:AG,"&gt;="&amp;日期!$B$6,allorders!E:E,"Shipped")</f>
        <v>1</v>
      </c>
      <c r="D8">
        <f>SUMIFS(allorders!$O:$O,allorders!$L:$L,$A8,allorders!$AG:$AG,"&lt;="&amp;日期!$B$7,allorders!$AG:$AG,"&gt;="&amp;日期!$B$8,allorders!E:E,"Shipped")</f>
        <v>4</v>
      </c>
      <c r="E8">
        <f>SUMIFS(allorders!$O:$O,allorders!$L:$L,$A8,allorders!$AG:$AG,"&lt;="&amp;日期!$B$9,allorders!$AG:$AG,"&gt;="&amp;日期!$B$10,allorders!E:E,"Shipped")</f>
        <v>4</v>
      </c>
      <c r="F8">
        <f>SUMIFS(allorders!$O:$O,allorders!$L:$L,$A8,allorders!$AG:$AG,"&lt;="&amp;日期!$B$11,allorders!$AG:$AG,"&gt;="&amp;日期!$B$12,allorders!E:E,"Shipped")</f>
        <v>4</v>
      </c>
      <c r="G8">
        <f>SUMIFS(allorders!Q:Q,allorders!L:L,A8,allorders!AG:AG,"&lt;="&amp;日期!$B$5,allorders!AG:AG,"&gt;="&amp;日期!$B$12,allorders!N:N,"Shipped")/SUM(C8:F8)</f>
        <v>8.99</v>
      </c>
      <c r="H8">
        <f>SUMIFS(allorders!Q:Q,allorders!L:L,A8,allorders!AG:AG,"&gt;="&amp;日期!$B$12,allorders!AG:AG,"&lt;="&amp;日期!$B$5,allorders!N:N,"Shipped")</f>
        <v>116.87</v>
      </c>
      <c r="I8">
        <f t="shared" si="0"/>
        <v>13</v>
      </c>
    </row>
    <row r="9" spans="1:9">
      <c r="A9" s="5" t="s">
        <v>98</v>
      </c>
      <c r="B9" t="str">
        <f>VLOOKUP(A9,'[1]子sku-父sku'!$A:$B,2,0)</f>
        <v>TBYGREEN</v>
      </c>
      <c r="C9">
        <f>SUMIFS(allorders!O:O,allorders!L:L,$A9,allorders!AG:AG,"&lt;="&amp;日期!$B$5,allorders!AG:AG,"&gt;="&amp;日期!$B$6,allorders!E:E,"Shipped")</f>
        <v>141</v>
      </c>
      <c r="D9">
        <f>SUMIFS(allorders!$O:$O,allorders!$L:$L,$A9,allorders!$AG:$AG,"&lt;="&amp;日期!$B$7,allorders!$AG:$AG,"&gt;="&amp;日期!$B$8,allorders!E:E,"Shipped")</f>
        <v>23</v>
      </c>
      <c r="E9">
        <f>SUMIFS(allorders!$O:$O,allorders!$L:$L,$A9,allorders!$AG:$AG,"&lt;="&amp;日期!$B$9,allorders!$AG:$AG,"&gt;="&amp;日期!$B$10,allorders!E:E,"Shipped")</f>
        <v>135</v>
      </c>
      <c r="F9">
        <f>SUMIFS(allorders!$O:$O,allorders!$L:$L,$A9,allorders!$AG:$AG,"&lt;="&amp;日期!$B$11,allorders!$AG:$AG,"&gt;="&amp;日期!$B$12,allorders!E:E,"Shipped")</f>
        <v>120</v>
      </c>
      <c r="G9">
        <f>SUMIFS(allorders!Q:Q,allorders!L:L,A9,allorders!AG:AG,"&lt;="&amp;日期!$B$5,allorders!AG:AG,"&gt;="&amp;日期!$B$12,allorders!N:N,"Shipped")/SUM(C9:F9)</f>
        <v>22.8253937947492</v>
      </c>
      <c r="H9">
        <f>SUMIFS(allorders!Q:Q,allorders!L:L,A9,allorders!AG:AG,"&gt;="&amp;日期!$B$12,allorders!AG:AG,"&lt;="&amp;日期!$B$5,allorders!N:N,"Shipped")</f>
        <v>9563.83999999993</v>
      </c>
      <c r="I9">
        <f t="shared" si="0"/>
        <v>419</v>
      </c>
    </row>
    <row r="10" spans="1:9">
      <c r="A10" s="5" t="s">
        <v>113</v>
      </c>
      <c r="B10" t="str">
        <f>VLOOKUP(A10,'[1]子sku-父sku'!$A:$B,2,0)</f>
        <v>YI-IUYLTBY</v>
      </c>
      <c r="C10">
        <f>SUMIFS(allorders!O:O,allorders!L:L,$A10,allorders!AG:AG,"&lt;="&amp;日期!$B$5,allorders!AG:AG,"&gt;="&amp;日期!$B$6,allorders!E:E,"Shipped")</f>
        <v>32</v>
      </c>
      <c r="D10">
        <f>SUMIFS(allorders!$O:$O,allorders!$L:$L,$A10,allorders!$AG:$AG,"&lt;="&amp;日期!$B$7,allorders!$AG:$AG,"&gt;="&amp;日期!$B$8,allorders!E:E,"Shipped")</f>
        <v>36</v>
      </c>
      <c r="E10">
        <f>SUMIFS(allorders!$O:$O,allorders!$L:$L,$A10,allorders!$AG:$AG,"&lt;="&amp;日期!$B$9,allorders!$AG:$AG,"&gt;="&amp;日期!$B$10,allorders!E:E,"Shipped")</f>
        <v>48</v>
      </c>
      <c r="F10">
        <f>SUMIFS(allorders!$O:$O,allorders!$L:$L,$A10,allorders!$AG:$AG,"&lt;="&amp;日期!$B$11,allorders!$AG:$AG,"&gt;="&amp;日期!$B$12,allorders!E:E,"Shipped")</f>
        <v>38</v>
      </c>
      <c r="G10">
        <f>SUMIFS(allorders!Q:Q,allorders!L:L,A10,allorders!AG:AG,"&lt;="&amp;日期!$B$5,allorders!AG:AG,"&gt;="&amp;日期!$B$12,allorders!N:N,"Shipped")/SUM(C10:F10)</f>
        <v>22.0942857142856</v>
      </c>
      <c r="H10">
        <f>SUMIFS(allorders!Q:Q,allorders!L:L,A10,allorders!AG:AG,"&gt;="&amp;日期!$B$12,allorders!AG:AG,"&lt;="&amp;日期!$B$5,allorders!N:N,"Shipped")</f>
        <v>3402.51999999999</v>
      </c>
      <c r="I10">
        <f t="shared" si="0"/>
        <v>154</v>
      </c>
    </row>
    <row r="11" spans="1:9">
      <c r="A11" s="5" t="s">
        <v>127</v>
      </c>
      <c r="B11" t="str">
        <f>VLOOKUP(A11,'[1]子sku-父sku'!$A:$B,2,0)</f>
        <v>YY-IULCY-KS371</v>
      </c>
      <c r="C11">
        <f>SUMIFS(allorders!O:O,allorders!L:L,$A11,allorders!AG:AG,"&lt;="&amp;日期!$B$5,allorders!AG:AG,"&gt;="&amp;日期!$B$6,allorders!E:E,"Shipped")</f>
        <v>1</v>
      </c>
      <c r="D11">
        <f>SUMIFS(allorders!$O:$O,allorders!$L:$L,$A11,allorders!$AG:$AG,"&lt;="&amp;日期!$B$7,allorders!$AG:$AG,"&gt;="&amp;日期!$B$8,allorders!E:E,"Shipped")</f>
        <v>2</v>
      </c>
      <c r="E11">
        <f>SUMIFS(allorders!$O:$O,allorders!$L:$L,$A11,allorders!$AG:$AG,"&lt;="&amp;日期!$B$9,allorders!$AG:$AG,"&gt;="&amp;日期!$B$10,allorders!E:E,"Shipped")</f>
        <v>1</v>
      </c>
      <c r="F11">
        <f>SUMIFS(allorders!$O:$O,allorders!$L:$L,$A11,allorders!$AG:$AG,"&lt;="&amp;日期!$B$11,allorders!$AG:$AG,"&gt;="&amp;日期!$B$12,allorders!E:E,"Shipped")</f>
        <v>1</v>
      </c>
      <c r="G11">
        <f>SUMIFS(allorders!Q:Q,allorders!L:L,A11,allorders!AG:AG,"&lt;="&amp;日期!$B$5,allorders!AG:AG,"&gt;="&amp;日期!$B$12,allorders!N:N,"Shipped")/SUM(C11:F11)</f>
        <v>13.99</v>
      </c>
      <c r="H11">
        <f>SUMIFS(allorders!Q:Q,allorders!L:L,A11,allorders!AG:AG,"&gt;="&amp;日期!$B$12,allorders!AG:AG,"&lt;="&amp;日期!$B$5,allorders!N:N,"Shipped")</f>
        <v>69.95</v>
      </c>
      <c r="I11">
        <f t="shared" si="0"/>
        <v>5</v>
      </c>
    </row>
    <row r="12" spans="1:9">
      <c r="A12" s="5" t="s">
        <v>152</v>
      </c>
      <c r="B12" t="str">
        <f>VLOOKUP(A12,'[1]子sku-父sku'!$A:$B,2,0)</f>
        <v>YY1100</v>
      </c>
      <c r="C12">
        <f>SUMIFS(allorders!O:O,allorders!L:L,$A12,allorders!AG:AG,"&lt;="&amp;日期!$B$5,allorders!AG:AG,"&gt;="&amp;日期!$B$6,allorders!E:E,"Shipped")</f>
        <v>7</v>
      </c>
      <c r="D12">
        <f>SUMIFS(allorders!$O:$O,allorders!$L:$L,$A12,allorders!$AG:$AG,"&lt;="&amp;日期!$B$7,allorders!$AG:$AG,"&gt;="&amp;日期!$B$8,allorders!E:E,"Shipped")</f>
        <v>5</v>
      </c>
      <c r="E12">
        <f>SUMIFS(allorders!$O:$O,allorders!$L:$L,$A12,allorders!$AG:$AG,"&lt;="&amp;日期!$B$9,allorders!$AG:$AG,"&gt;="&amp;日期!$B$10,allorders!E:E,"Shipped")</f>
        <v>14</v>
      </c>
      <c r="F12">
        <f>SUMIFS(allorders!$O:$O,allorders!$L:$L,$A12,allorders!$AG:$AG,"&lt;="&amp;日期!$B$11,allorders!$AG:$AG,"&gt;="&amp;日期!$B$12,allorders!E:E,"Shipped")</f>
        <v>9</v>
      </c>
      <c r="G12">
        <f>SUMIFS(allorders!Q:Q,allorders!L:L,A12,allorders!AG:AG,"&lt;="&amp;日期!$B$5,allorders!AG:AG,"&gt;="&amp;日期!$B$12,allorders!N:N,"Shipped")/SUM(C12:F12)</f>
        <v>21.9</v>
      </c>
      <c r="H12">
        <f>SUMIFS(allorders!Q:Q,allorders!L:L,A12,allorders!AG:AG,"&gt;="&amp;日期!$B$12,allorders!AG:AG,"&lt;="&amp;日期!$B$5,allorders!N:N,"Shipped")</f>
        <v>766.5</v>
      </c>
      <c r="I12">
        <f t="shared" si="0"/>
        <v>35</v>
      </c>
    </row>
    <row r="13" spans="1:9">
      <c r="A13" s="5" t="s">
        <v>167</v>
      </c>
      <c r="B13" t="str">
        <f>VLOOKUP(A13,'[1]子sku-父sku'!$A:$B,2,0)</f>
        <v>BYZBLANS</v>
      </c>
      <c r="C13">
        <f>SUMIFS(allorders!O:O,allorders!L:L,$A13,allorders!AG:AG,"&lt;="&amp;日期!$B$5,allorders!AG:AG,"&gt;="&amp;日期!$B$6,allorders!E:E,"Shipped")</f>
        <v>0</v>
      </c>
      <c r="D13">
        <f>SUMIFS(allorders!$O:$O,allorders!$L:$L,$A13,allorders!$AG:$AG,"&lt;="&amp;日期!$B$7,allorders!$AG:$AG,"&gt;="&amp;日期!$B$8,allorders!E:E,"Shipped")</f>
        <v>0</v>
      </c>
      <c r="E13">
        <f>SUMIFS(allorders!$O:$O,allorders!$L:$L,$A13,allorders!$AG:$AG,"&lt;="&amp;日期!$B$9,allorders!$AG:$AG,"&gt;="&amp;日期!$B$10,allorders!E:E,"Shipped")</f>
        <v>0</v>
      </c>
      <c r="F13">
        <f>SUMIFS(allorders!$O:$O,allorders!$L:$L,$A13,allorders!$AG:$AG,"&lt;="&amp;日期!$B$11,allorders!$AG:$AG,"&gt;="&amp;日期!$B$12,allorders!E:E,"Shipped")</f>
        <v>2</v>
      </c>
      <c r="G13">
        <f>SUMIFS(allorders!Q:Q,allorders!L:L,A13,allorders!AG:AG,"&lt;="&amp;日期!$B$5,allorders!AG:AG,"&gt;="&amp;日期!$B$12,allorders!N:N,"Shipped")/SUM(C13:F13)</f>
        <v>8.99</v>
      </c>
      <c r="H13">
        <f>SUMIFS(allorders!Q:Q,allorders!L:L,A13,allorders!AG:AG,"&gt;="&amp;日期!$B$12,allorders!AG:AG,"&lt;="&amp;日期!$B$5,allorders!N:N,"Shipped")</f>
        <v>17.98</v>
      </c>
      <c r="I13">
        <f t="shared" si="0"/>
        <v>2</v>
      </c>
    </row>
    <row r="14" spans="1:9">
      <c r="A14" s="5" t="s">
        <v>187</v>
      </c>
      <c r="B14" s="12" t="str">
        <f>VLOOKUP(A14,'[1]子sku-父sku'!$A:$B,2,0)</f>
        <v>6958140000000</v>
      </c>
      <c r="C14">
        <f>SUMIFS(allorders!O:O,allorders!L:L,$A14,allorders!AG:AG,"&lt;="&amp;日期!$B$5,allorders!AG:AG,"&gt;="&amp;日期!$B$6,allorders!E:E,"Shipped")</f>
        <v>0</v>
      </c>
      <c r="D14">
        <f>SUMIFS(allorders!$O:$O,allorders!$L:$L,$A14,allorders!$AG:$AG,"&lt;="&amp;日期!$B$7,allorders!$AG:$AG,"&gt;="&amp;日期!$B$8,allorders!E:E,"Shipped")</f>
        <v>0</v>
      </c>
      <c r="E14">
        <f>SUMIFS(allorders!$O:$O,allorders!$L:$L,$A14,allorders!$AG:$AG,"&lt;="&amp;日期!$B$9,allorders!$AG:$AG,"&gt;="&amp;日期!$B$10,allorders!E:E,"Shipped")</f>
        <v>0</v>
      </c>
      <c r="F14">
        <f>SUMIFS(allorders!$O:$O,allorders!$L:$L,$A14,allorders!$AG:$AG,"&lt;="&amp;日期!$B$11,allorders!$AG:$AG,"&gt;="&amp;日期!$B$12,allorders!E:E,"Shipped")</f>
        <v>2</v>
      </c>
      <c r="G14">
        <f>SUMIFS(allorders!Q:Q,allorders!L:L,A14,allorders!AG:AG,"&lt;="&amp;日期!$B$5,allorders!AG:AG,"&gt;="&amp;日期!$B$12,allorders!N:N,"Shipped")/SUM(C14:F14)</f>
        <v>10.99</v>
      </c>
      <c r="H14">
        <f>SUMIFS(allorders!Q:Q,allorders!L:L,A14,allorders!AG:AG,"&gt;="&amp;日期!$B$12,allorders!AG:AG,"&lt;="&amp;日期!$B$5,allorders!N:N,"Shipped")</f>
        <v>21.98</v>
      </c>
      <c r="I14">
        <f t="shared" si="0"/>
        <v>2</v>
      </c>
    </row>
    <row r="15" spans="1:9">
      <c r="A15" s="5" t="s">
        <v>195</v>
      </c>
      <c r="B15" t="str">
        <f>VLOOKUP(A15,'[1]子sku-父sku'!$A:$B,2,0)</f>
        <v>YY5100</v>
      </c>
      <c r="C15">
        <f>SUMIFS(allorders!O:O,allorders!L:L,$A15,allorders!AG:AG,"&lt;="&amp;日期!$B$5,allorders!AG:AG,"&gt;="&amp;日期!$B$6,allorders!E:E,"Shipped")</f>
        <v>2</v>
      </c>
      <c r="D15">
        <f>SUMIFS(allorders!$O:$O,allorders!$L:$L,$A15,allorders!$AG:$AG,"&lt;="&amp;日期!$B$7,allorders!$AG:$AG,"&gt;="&amp;日期!$B$8,allorders!E:E,"Shipped")</f>
        <v>3</v>
      </c>
      <c r="E15">
        <f>SUMIFS(allorders!$O:$O,allorders!$L:$L,$A15,allorders!$AG:$AG,"&lt;="&amp;日期!$B$9,allorders!$AG:$AG,"&gt;="&amp;日期!$B$10,allorders!E:E,"Shipped")</f>
        <v>1</v>
      </c>
      <c r="F15">
        <f>SUMIFS(allorders!$O:$O,allorders!$L:$L,$A15,allorders!$AG:$AG,"&lt;="&amp;日期!$B$11,allorders!$AG:$AG,"&gt;="&amp;日期!$B$12,allorders!E:E,"Shipped")</f>
        <v>5</v>
      </c>
      <c r="G15">
        <f>SUMIFS(allorders!Q:Q,allorders!L:L,A15,allorders!AG:AG,"&lt;="&amp;日期!$B$5,allorders!AG:AG,"&gt;="&amp;日期!$B$12,allorders!N:N,"Shipped")/SUM(C15:F15)</f>
        <v>19.99</v>
      </c>
      <c r="H15">
        <f>SUMIFS(allorders!Q:Q,allorders!L:L,A15,allorders!AG:AG,"&gt;="&amp;日期!$B$12,allorders!AG:AG,"&lt;="&amp;日期!$B$5,allorders!N:N,"Shipped")</f>
        <v>219.89</v>
      </c>
      <c r="I15">
        <f t="shared" si="0"/>
        <v>11</v>
      </c>
    </row>
    <row r="16" spans="1:9">
      <c r="A16" s="5" t="s">
        <v>207</v>
      </c>
      <c r="B16" t="str">
        <f>VLOOKUP(A16,'[1]子sku-父sku'!$A:$B,2,0)</f>
        <v>ZAKKA0631</v>
      </c>
      <c r="C16">
        <f>SUMIFS(allorders!O:O,allorders!L:L,$A16,allorders!AG:AG,"&lt;="&amp;日期!$B$5,allorders!AG:AG,"&gt;="&amp;日期!$B$6,allorders!E:E,"Shipped")</f>
        <v>41</v>
      </c>
      <c r="D16">
        <f>SUMIFS(allorders!$O:$O,allorders!$L:$L,$A16,allorders!$AG:$AG,"&lt;="&amp;日期!$B$7,allorders!$AG:$AG,"&gt;="&amp;日期!$B$8,allorders!E:E,"Shipped")</f>
        <v>34</v>
      </c>
      <c r="E16">
        <f>SUMIFS(allorders!$O:$O,allorders!$L:$L,$A16,allorders!$AG:$AG,"&lt;="&amp;日期!$B$9,allorders!$AG:$AG,"&gt;="&amp;日期!$B$10,allorders!E:E,"Shipped")</f>
        <v>31</v>
      </c>
      <c r="F16">
        <f>SUMIFS(allorders!$O:$O,allorders!$L:$L,$A16,allorders!$AG:$AG,"&lt;="&amp;日期!$B$11,allorders!$AG:$AG,"&gt;="&amp;日期!$B$12,allorders!E:E,"Shipped")</f>
        <v>40</v>
      </c>
      <c r="G16">
        <f>SUMIFS(allorders!Q:Q,allorders!L:L,A16,allorders!AG:AG,"&lt;="&amp;日期!$B$5,allorders!AG:AG,"&gt;="&amp;日期!$B$12,allorders!N:N,"Shipped")/SUM(C16:F16)</f>
        <v>9.69657534246577</v>
      </c>
      <c r="H16">
        <f>SUMIFS(allorders!Q:Q,allorders!L:L,A16,allorders!AG:AG,"&gt;="&amp;日期!$B$12,allorders!AG:AG,"&lt;="&amp;日期!$B$5,allorders!N:N,"Shipped")</f>
        <v>1415.7</v>
      </c>
      <c r="I16">
        <f t="shared" si="0"/>
        <v>146</v>
      </c>
    </row>
    <row r="17" spans="1:9">
      <c r="A17" s="5" t="s">
        <v>222</v>
      </c>
      <c r="B17" t="str">
        <f>VLOOKUP(A17,'[1]子sku-父sku'!$A:$B,2,0)</f>
        <v>YY-IULUY-KS374</v>
      </c>
      <c r="C17">
        <f>SUMIFS(allorders!O:O,allorders!L:L,$A17,allorders!AG:AG,"&lt;="&amp;日期!$B$5,allorders!AG:AG,"&gt;="&amp;日期!$B$6,allorders!E:E,"Shipped")</f>
        <v>4</v>
      </c>
      <c r="D17">
        <f>SUMIFS(allorders!$O:$O,allorders!$L:$L,$A17,allorders!$AG:$AG,"&lt;="&amp;日期!$B$7,allorders!$AG:$AG,"&gt;="&amp;日期!$B$8,allorders!E:E,"Shipped")</f>
        <v>2</v>
      </c>
      <c r="E17">
        <f>SUMIFS(allorders!$O:$O,allorders!$L:$L,$A17,allorders!$AG:$AG,"&lt;="&amp;日期!$B$9,allorders!$AG:$AG,"&gt;="&amp;日期!$B$10,allorders!E:E,"Shipped")</f>
        <v>2</v>
      </c>
      <c r="F17">
        <f>SUMIFS(allorders!$O:$O,allorders!$L:$L,$A17,allorders!$AG:$AG,"&lt;="&amp;日期!$B$11,allorders!$AG:$AG,"&gt;="&amp;日期!$B$12,allorders!E:E,"Shipped")</f>
        <v>4</v>
      </c>
      <c r="G17">
        <f>SUMIFS(allorders!Q:Q,allorders!L:L,A17,allorders!AG:AG,"&lt;="&amp;日期!$B$5,allorders!AG:AG,"&gt;="&amp;日期!$B$12,allorders!N:N,"Shipped")/SUM(C17:F17)</f>
        <v>12.99</v>
      </c>
      <c r="H17">
        <f>SUMIFS(allorders!Q:Q,allorders!L:L,A17,allorders!AG:AG,"&gt;="&amp;日期!$B$12,allorders!AG:AG,"&lt;="&amp;日期!$B$5,allorders!N:N,"Shipped")</f>
        <v>155.88</v>
      </c>
      <c r="I17">
        <f t="shared" si="0"/>
        <v>12</v>
      </c>
    </row>
    <row r="18" spans="1:9">
      <c r="A18" s="5" t="s">
        <v>236</v>
      </c>
      <c r="B18" t="str">
        <f>VLOOKUP(A18,'[1]子sku-父sku'!$A:$B,2,0)</f>
        <v>TBYSTAR</v>
      </c>
      <c r="C18">
        <f>SUMIFS(allorders!O:O,allorders!L:L,$A18,allorders!AG:AG,"&lt;="&amp;日期!$B$5,allorders!AG:AG,"&gt;="&amp;日期!$B$6,allorders!E:E,"Shipped")</f>
        <v>1</v>
      </c>
      <c r="D18">
        <f>SUMIFS(allorders!$O:$O,allorders!$L:$L,$A18,allorders!$AG:$AG,"&lt;="&amp;日期!$B$7,allorders!$AG:$AG,"&gt;="&amp;日期!$B$8,allorders!E:E,"Shipped")</f>
        <v>7</v>
      </c>
      <c r="E18">
        <f>SUMIFS(allorders!$O:$O,allorders!$L:$L,$A18,allorders!$AG:$AG,"&lt;="&amp;日期!$B$9,allorders!$AG:$AG,"&gt;="&amp;日期!$B$10,allorders!E:E,"Shipped")</f>
        <v>10</v>
      </c>
      <c r="F18">
        <f>SUMIFS(allorders!$O:$O,allorders!$L:$L,$A18,allorders!$AG:$AG,"&lt;="&amp;日期!$B$11,allorders!$AG:$AG,"&gt;="&amp;日期!$B$12,allorders!E:E,"Shipped")</f>
        <v>3</v>
      </c>
      <c r="G18">
        <f>SUMIFS(allorders!Q:Q,allorders!L:L,A18,allorders!AG:AG,"&lt;="&amp;日期!$B$5,allorders!AG:AG,"&gt;="&amp;日期!$B$12,allorders!N:N,"Shipped")/SUM(C18:F18)</f>
        <v>21.99</v>
      </c>
      <c r="H18">
        <f>SUMIFS(allorders!Q:Q,allorders!L:L,A18,allorders!AG:AG,"&gt;="&amp;日期!$B$12,allorders!AG:AG,"&lt;="&amp;日期!$B$5,allorders!N:N,"Shipped")</f>
        <v>461.79</v>
      </c>
      <c r="I18">
        <f t="shared" si="0"/>
        <v>21</v>
      </c>
    </row>
    <row r="19" spans="1:9">
      <c r="A19" s="5" t="s">
        <v>249</v>
      </c>
      <c r="B19" t="str">
        <f>VLOOKUP(A19,'[1]子sku-父sku'!$A:$B,2,0)</f>
        <v>YY1100</v>
      </c>
      <c r="C19">
        <f>SUMIFS(allorders!O:O,allorders!L:L,$A19,allorders!AG:AG,"&lt;="&amp;日期!$B$5,allorders!AG:AG,"&gt;="&amp;日期!$B$6,allorders!E:E,"Shipped")</f>
        <v>7</v>
      </c>
      <c r="D19">
        <f>SUMIFS(allorders!$O:$O,allorders!$L:$L,$A19,allorders!$AG:$AG,"&lt;="&amp;日期!$B$7,allorders!$AG:$AG,"&gt;="&amp;日期!$B$8,allorders!E:E,"Shipped")</f>
        <v>8</v>
      </c>
      <c r="E19">
        <f>SUMIFS(allorders!$O:$O,allorders!$L:$L,$A19,allorders!$AG:$AG,"&lt;="&amp;日期!$B$9,allorders!$AG:$AG,"&gt;="&amp;日期!$B$10,allorders!E:E,"Shipped")</f>
        <v>8</v>
      </c>
      <c r="F19">
        <f>SUMIFS(allorders!$O:$O,allorders!$L:$L,$A19,allorders!$AG:$AG,"&lt;="&amp;日期!$B$11,allorders!$AG:$AG,"&gt;="&amp;日期!$B$12,allorders!E:E,"Shipped")</f>
        <v>6</v>
      </c>
      <c r="G19">
        <f>SUMIFS(allorders!Q:Q,allorders!L:L,A19,allorders!AG:AG,"&lt;="&amp;日期!$B$5,allorders!AG:AG,"&gt;="&amp;日期!$B$12,allorders!N:N,"Shipped")/SUM(C19:F19)</f>
        <v>21.9</v>
      </c>
      <c r="H19">
        <f>SUMIFS(allorders!Q:Q,allorders!L:L,A19,allorders!AG:AG,"&gt;="&amp;日期!$B$12,allorders!AG:AG,"&lt;="&amp;日期!$B$5,allorders!N:N,"Shipped")</f>
        <v>635.1</v>
      </c>
      <c r="I19">
        <f t="shared" si="0"/>
        <v>29</v>
      </c>
    </row>
    <row r="20" spans="1:9">
      <c r="A20" s="5" t="s">
        <v>261</v>
      </c>
      <c r="B20" t="str">
        <f>VLOOKUP(A20,'[1]子sku-父sku'!$A:$B,2,0)</f>
        <v>TBYPJ</v>
      </c>
      <c r="C20">
        <f>SUMIFS(allorders!O:O,allorders!L:L,$A20,allorders!AG:AG,"&lt;="&amp;日期!$B$5,allorders!AG:AG,"&gt;="&amp;日期!$B$6,allorders!E:E,"Shipped")</f>
        <v>129</v>
      </c>
      <c r="D20">
        <f>SUMIFS(allorders!$O:$O,allorders!$L:$L,$A20,allorders!$AG:$AG,"&lt;="&amp;日期!$B$7,allorders!$AG:$AG,"&gt;="&amp;日期!$B$8,allorders!E:E,"Shipped")</f>
        <v>169</v>
      </c>
      <c r="E20">
        <f>SUMIFS(allorders!$O:$O,allorders!$L:$L,$A20,allorders!$AG:$AG,"&lt;="&amp;日期!$B$9,allorders!$AG:$AG,"&gt;="&amp;日期!$B$10,allorders!E:E,"Shipped")</f>
        <v>220</v>
      </c>
      <c r="F20">
        <f>SUMIFS(allorders!$O:$O,allorders!$L:$L,$A20,allorders!$AG:$AG,"&lt;="&amp;日期!$B$11,allorders!$AG:$AG,"&gt;="&amp;日期!$B$12,allorders!E:E,"Shipped")</f>
        <v>133</v>
      </c>
      <c r="G20">
        <f>SUMIFS(allorders!Q:Q,allorders!L:L,A20,allorders!AG:AG,"&lt;="&amp;日期!$B$5,allorders!AG:AG,"&gt;="&amp;日期!$B$12,allorders!N:N,"Shipped")/SUM(C20:F20)</f>
        <v>22.9899999999998</v>
      </c>
      <c r="H20">
        <f>SUMIFS(allorders!Q:Q,allorders!L:L,A20,allorders!AG:AG,"&gt;="&amp;日期!$B$12,allorders!AG:AG,"&lt;="&amp;日期!$B$5,allorders!N:N,"Shipped")</f>
        <v>14966.4899999999</v>
      </c>
      <c r="I20">
        <f t="shared" si="0"/>
        <v>651</v>
      </c>
    </row>
    <row r="21" spans="1:9">
      <c r="A21" s="5" t="s">
        <v>270</v>
      </c>
      <c r="B21" t="str">
        <f>VLOOKUP(A21,'[1]子sku-父sku'!$A:$B,2,0)</f>
        <v>TBYPRBTHREE</v>
      </c>
      <c r="C21">
        <f>SUMIFS(allorders!O:O,allorders!L:L,$A21,allorders!AG:AG,"&lt;="&amp;日期!$B$5,allorders!AG:AG,"&gt;="&amp;日期!$B$6,allorders!E:E,"Shipped")</f>
        <v>4</v>
      </c>
      <c r="D21">
        <f>SUMIFS(allorders!$O:$O,allorders!$L:$L,$A21,allorders!$AG:$AG,"&lt;="&amp;日期!$B$7,allorders!$AG:$AG,"&gt;="&amp;日期!$B$8,allorders!E:E,"Shipped")</f>
        <v>1</v>
      </c>
      <c r="E21">
        <f>SUMIFS(allorders!$O:$O,allorders!$L:$L,$A21,allorders!$AG:$AG,"&lt;="&amp;日期!$B$9,allorders!$AG:$AG,"&gt;="&amp;日期!$B$10,allorders!E:E,"Shipped")</f>
        <v>5</v>
      </c>
      <c r="F21">
        <f>SUMIFS(allorders!$O:$O,allorders!$L:$L,$A21,allorders!$AG:$AG,"&lt;="&amp;日期!$B$11,allorders!$AG:$AG,"&gt;="&amp;日期!$B$12,allorders!E:E,"Shipped")</f>
        <v>21</v>
      </c>
      <c r="G21">
        <f>SUMIFS(allorders!Q:Q,allorders!L:L,A21,allorders!AG:AG,"&lt;="&amp;日期!$B$5,allorders!AG:AG,"&gt;="&amp;日期!$B$12,allorders!N:N,"Shipped")/SUM(C21:F21)</f>
        <v>19.99</v>
      </c>
      <c r="H21">
        <f>SUMIFS(allorders!Q:Q,allorders!L:L,A21,allorders!AG:AG,"&gt;="&amp;日期!$B$12,allorders!AG:AG,"&lt;="&amp;日期!$B$5,allorders!N:N,"Shipped")</f>
        <v>619.69</v>
      </c>
      <c r="I21">
        <f t="shared" si="0"/>
        <v>31</v>
      </c>
    </row>
    <row r="22" spans="1:9">
      <c r="A22" s="5" t="s">
        <v>275</v>
      </c>
      <c r="B22" t="str">
        <f>VLOOKUP(A22,'[1]子sku-父sku'!$A:$B,2,0)</f>
        <v>YY2127</v>
      </c>
      <c r="C22">
        <f>SUMIFS(allorders!O:O,allorders!L:L,$A22,allorders!AG:AG,"&lt;="&amp;日期!$B$5,allorders!AG:AG,"&gt;="&amp;日期!$B$6,allorders!E:E,"Shipped")</f>
        <v>0</v>
      </c>
      <c r="D22">
        <f>SUMIFS(allorders!$O:$O,allorders!$L:$L,$A22,allorders!$AG:$AG,"&lt;="&amp;日期!$B$7,allorders!$AG:$AG,"&gt;="&amp;日期!$B$8,allorders!E:E,"Shipped")</f>
        <v>1</v>
      </c>
      <c r="E22">
        <f>SUMIFS(allorders!$O:$O,allorders!$L:$L,$A22,allorders!$AG:$AG,"&lt;="&amp;日期!$B$9,allorders!$AG:$AG,"&gt;="&amp;日期!$B$10,allorders!E:E,"Shipped")</f>
        <v>1</v>
      </c>
      <c r="F22">
        <f>SUMIFS(allorders!$O:$O,allorders!$L:$L,$A22,allorders!$AG:$AG,"&lt;="&amp;日期!$B$11,allorders!$AG:$AG,"&gt;="&amp;日期!$B$12,allorders!E:E,"Shipped")</f>
        <v>1</v>
      </c>
      <c r="G22">
        <f>SUMIFS(allorders!Q:Q,allorders!L:L,A22,allorders!AG:AG,"&lt;="&amp;日期!$B$5,allorders!AG:AG,"&gt;="&amp;日期!$B$12,allorders!N:N,"Shipped")/SUM(C22:F22)</f>
        <v>21.99</v>
      </c>
      <c r="H22">
        <f>SUMIFS(allorders!Q:Q,allorders!L:L,A22,allorders!AG:AG,"&gt;="&amp;日期!$B$12,allorders!AG:AG,"&lt;="&amp;日期!$B$5,allorders!N:N,"Shipped")</f>
        <v>65.97</v>
      </c>
      <c r="I22">
        <f t="shared" si="0"/>
        <v>3</v>
      </c>
    </row>
    <row r="23" spans="1:9">
      <c r="A23" s="5" t="s">
        <v>287</v>
      </c>
      <c r="B23" t="str">
        <f>VLOOKUP(A23,'[1]子sku-父sku'!$A:$B,2,0)</f>
        <v>SXHLYITAO1-LH-001</v>
      </c>
      <c r="C23">
        <f>SUMIFS(allorders!O:O,allorders!L:L,$A23,allorders!AG:AG,"&lt;="&amp;日期!$B$5,allorders!AG:AG,"&gt;="&amp;日期!$B$6,allorders!E:E,"Shipped")</f>
        <v>0</v>
      </c>
      <c r="D23">
        <f>SUMIFS(allorders!$O:$O,allorders!$L:$L,$A23,allorders!$AG:$AG,"&lt;="&amp;日期!$B$7,allorders!$AG:$AG,"&gt;="&amp;日期!$B$8,allorders!E:E,"Shipped")</f>
        <v>0</v>
      </c>
      <c r="E23">
        <f>SUMIFS(allorders!$O:$O,allorders!$L:$L,$A23,allorders!$AG:$AG,"&lt;="&amp;日期!$B$9,allorders!$AG:$AG,"&gt;="&amp;日期!$B$10,allorders!E:E,"Shipped")</f>
        <v>2</v>
      </c>
      <c r="F23">
        <f>SUMIFS(allorders!$O:$O,allorders!$L:$L,$A23,allorders!$AG:$AG,"&lt;="&amp;日期!$B$11,allorders!$AG:$AG,"&gt;="&amp;日期!$B$12,allorders!E:E,"Shipped")</f>
        <v>5</v>
      </c>
      <c r="G23">
        <f>SUMIFS(allorders!Q:Q,allorders!L:L,A23,allorders!AG:AG,"&lt;="&amp;日期!$B$5,allorders!AG:AG,"&gt;="&amp;日期!$B$12,allorders!N:N,"Shipped")/SUM(C23:F23)</f>
        <v>13.99</v>
      </c>
      <c r="H23">
        <f>SUMIFS(allorders!Q:Q,allorders!L:L,A23,allorders!AG:AG,"&gt;="&amp;日期!$B$12,allorders!AG:AG,"&lt;="&amp;日期!$B$5,allorders!N:N,"Shipped")</f>
        <v>97.93</v>
      </c>
      <c r="I23">
        <f t="shared" si="0"/>
        <v>7</v>
      </c>
    </row>
    <row r="24" spans="1:9">
      <c r="A24" s="5" t="s">
        <v>319</v>
      </c>
      <c r="B24" t="str">
        <f>VLOOKUP(A24,'[1]子sku-父sku'!$A:$B,2,0)</f>
        <v>YMQYZBCSM</v>
      </c>
      <c r="C24">
        <f>SUMIFS(allorders!O:O,allorders!L:L,$A24,allorders!AG:AG,"&lt;="&amp;日期!$B$5,allorders!AG:AG,"&gt;="&amp;日期!$B$6,allorders!E:E,"Shipped")</f>
        <v>0</v>
      </c>
      <c r="D24">
        <f>SUMIFS(allorders!$O:$O,allorders!$L:$L,$A24,allorders!$AG:$AG,"&lt;="&amp;日期!$B$7,allorders!$AG:$AG,"&gt;="&amp;日期!$B$8,allorders!E:E,"Shipped")</f>
        <v>0</v>
      </c>
      <c r="E24">
        <f>SUMIFS(allorders!$O:$O,allorders!$L:$L,$A24,allorders!$AG:$AG,"&lt;="&amp;日期!$B$9,allorders!$AG:$AG,"&gt;="&amp;日期!$B$10,allorders!E:E,"Shipped")</f>
        <v>1</v>
      </c>
      <c r="F24">
        <f>SUMIFS(allorders!$O:$O,allorders!$L:$L,$A24,allorders!$AG:$AG,"&lt;="&amp;日期!$B$11,allorders!$AG:$AG,"&gt;="&amp;日期!$B$12,allorders!E:E,"Shipped")</f>
        <v>1</v>
      </c>
      <c r="G24">
        <f>SUMIFS(allorders!Q:Q,allorders!L:L,A24,allorders!AG:AG,"&lt;="&amp;日期!$B$5,allorders!AG:AG,"&gt;="&amp;日期!$B$12,allorders!N:N,"Shipped")/SUM(C24:F24)</f>
        <v>8.99</v>
      </c>
      <c r="H24">
        <f>SUMIFS(allorders!Q:Q,allorders!L:L,A24,allorders!AG:AG,"&gt;="&amp;日期!$B$12,allorders!AG:AG,"&lt;="&amp;日期!$B$5,allorders!N:N,"Shipped")</f>
        <v>17.98</v>
      </c>
      <c r="I24">
        <f t="shared" si="0"/>
        <v>2</v>
      </c>
    </row>
    <row r="25" spans="1:9">
      <c r="A25" s="5" t="s">
        <v>332</v>
      </c>
      <c r="B25" t="str">
        <f>VLOOKUP(A25,'[1]子sku-父sku'!$A:$B,2,0)</f>
        <v>MZYSZHUOBUD</v>
      </c>
      <c r="C25">
        <f>SUMIFS(allorders!O:O,allorders!L:L,$A25,allorders!AG:AG,"&lt;="&amp;日期!$B$5,allorders!AG:AG,"&gt;="&amp;日期!$B$6,allorders!E:E,"Shipped")</f>
        <v>3</v>
      </c>
      <c r="D25">
        <f>SUMIFS(allorders!$O:$O,allorders!$L:$L,$A25,allorders!$AG:$AG,"&lt;="&amp;日期!$B$7,allorders!$AG:$AG,"&gt;="&amp;日期!$B$8,allorders!E:E,"Shipped")</f>
        <v>4</v>
      </c>
      <c r="E25">
        <f>SUMIFS(allorders!$O:$O,allorders!$L:$L,$A25,allorders!$AG:$AG,"&lt;="&amp;日期!$B$9,allorders!$AG:$AG,"&gt;="&amp;日期!$B$10,allorders!E:E,"Shipped")</f>
        <v>5</v>
      </c>
      <c r="F25">
        <f>SUMIFS(allorders!$O:$O,allorders!$L:$L,$A25,allorders!$AG:$AG,"&lt;="&amp;日期!$B$11,allorders!$AG:$AG,"&gt;="&amp;日期!$B$12,allorders!E:E,"Shipped")</f>
        <v>4</v>
      </c>
      <c r="G25">
        <f>SUMIFS(allorders!Q:Q,allorders!L:L,A25,allorders!AG:AG,"&lt;="&amp;日期!$B$5,allorders!AG:AG,"&gt;="&amp;日期!$B$12,allorders!N:N,"Shipped")/SUM(C25:F25)</f>
        <v>25.8</v>
      </c>
      <c r="H25">
        <f>SUMIFS(allorders!Q:Q,allorders!L:L,A25,allorders!AG:AG,"&gt;="&amp;日期!$B$12,allorders!AG:AG,"&lt;="&amp;日期!$B$5,allorders!N:N,"Shipped")</f>
        <v>412.8</v>
      </c>
      <c r="I25">
        <f t="shared" si="0"/>
        <v>16</v>
      </c>
    </row>
    <row r="26" spans="1:9">
      <c r="A26" s="5" t="s">
        <v>347</v>
      </c>
      <c r="B26" t="str">
        <f>VLOOKUP(A26,'[1]子sku-父sku'!$A:$B,2,0)</f>
        <v>YY-IULCY-KS372</v>
      </c>
      <c r="C26">
        <f>SUMIFS(allorders!O:O,allorders!L:L,$A26,allorders!AG:AG,"&lt;="&amp;日期!$B$5,allorders!AG:AG,"&gt;="&amp;日期!$B$6,allorders!E:E,"Shipped")</f>
        <v>0</v>
      </c>
      <c r="D26">
        <f>SUMIFS(allorders!$O:$O,allorders!$L:$L,$A26,allorders!$AG:$AG,"&lt;="&amp;日期!$B$7,allorders!$AG:$AG,"&gt;="&amp;日期!$B$8,allorders!E:E,"Shipped")</f>
        <v>0</v>
      </c>
      <c r="E26">
        <f>SUMIFS(allorders!$O:$O,allorders!$L:$L,$A26,allorders!$AG:$AG,"&lt;="&amp;日期!$B$9,allorders!$AG:$AG,"&gt;="&amp;日期!$B$10,allorders!E:E,"Shipped")</f>
        <v>1</v>
      </c>
      <c r="F26">
        <f>SUMIFS(allorders!$O:$O,allorders!$L:$L,$A26,allorders!$AG:$AG,"&lt;="&amp;日期!$B$11,allorders!$AG:$AG,"&gt;="&amp;日期!$B$12,allorders!E:E,"Shipped")</f>
        <v>1</v>
      </c>
      <c r="G26">
        <f>SUMIFS(allorders!Q:Q,allorders!L:L,A26,allorders!AG:AG,"&lt;="&amp;日期!$B$5,allorders!AG:AG,"&gt;="&amp;日期!$B$12,allorders!N:N,"Shipped")/SUM(C26:F26)</f>
        <v>13.99</v>
      </c>
      <c r="H26">
        <f>SUMIFS(allorders!Q:Q,allorders!L:L,A26,allorders!AG:AG,"&gt;="&amp;日期!$B$12,allorders!AG:AG,"&lt;="&amp;日期!$B$5,allorders!N:N,"Shipped")</f>
        <v>27.98</v>
      </c>
      <c r="I26">
        <f t="shared" si="0"/>
        <v>2</v>
      </c>
    </row>
    <row r="27" spans="1:9">
      <c r="A27" s="5" t="s">
        <v>405</v>
      </c>
      <c r="B27" t="str">
        <f>VLOOKUP(A27,'[1]子sku-父sku'!$A:$B,2,0)</f>
        <v>TBYPRBFOUR</v>
      </c>
      <c r="C27">
        <f>SUMIFS(allorders!O:O,allorders!L:L,$A27,allorders!AG:AG,"&lt;="&amp;日期!$B$5,allorders!AG:AG,"&gt;="&amp;日期!$B$6,allorders!E:E,"Shipped")</f>
        <v>12</v>
      </c>
      <c r="D27">
        <f>SUMIFS(allorders!$O:$O,allorders!$L:$L,$A27,allorders!$AG:$AG,"&lt;="&amp;日期!$B$7,allorders!$AG:$AG,"&gt;="&amp;日期!$B$8,allorders!E:E,"Shipped")</f>
        <v>3</v>
      </c>
      <c r="E27">
        <f>SUMIFS(allorders!$O:$O,allorders!$L:$L,$A27,allorders!$AG:$AG,"&lt;="&amp;日期!$B$9,allorders!$AG:$AG,"&gt;="&amp;日期!$B$10,allorders!E:E,"Shipped")</f>
        <v>5</v>
      </c>
      <c r="F27">
        <f>SUMIFS(allorders!$O:$O,allorders!$L:$L,$A27,allorders!$AG:$AG,"&lt;="&amp;日期!$B$11,allorders!$AG:$AG,"&gt;="&amp;日期!$B$12,allorders!E:E,"Shipped")</f>
        <v>28</v>
      </c>
      <c r="G27">
        <f>SUMIFS(allorders!Q:Q,allorders!L:L,A27,allorders!AG:AG,"&lt;="&amp;日期!$B$5,allorders!AG:AG,"&gt;="&amp;日期!$B$12,allorders!N:N,"Shipped")/SUM(C27:F27)</f>
        <v>21.99</v>
      </c>
      <c r="H27">
        <f>SUMIFS(allorders!Q:Q,allorders!L:L,A27,allorders!AG:AG,"&gt;="&amp;日期!$B$12,allorders!AG:AG,"&lt;="&amp;日期!$B$5,allorders!N:N,"Shipped")</f>
        <v>1055.52</v>
      </c>
      <c r="I27">
        <f t="shared" si="0"/>
        <v>48</v>
      </c>
    </row>
    <row r="28" spans="1:9">
      <c r="A28" s="5" t="s">
        <v>420</v>
      </c>
      <c r="B28" t="str">
        <f>VLOOKUP(A28,'[1]子sku-父sku'!$A:$B,2,0)</f>
        <v>YMQYZBJT</v>
      </c>
      <c r="C28">
        <f>SUMIFS(allorders!O:O,allorders!L:L,$A28,allorders!AG:AG,"&lt;="&amp;日期!$B$5,allorders!AG:AG,"&gt;="&amp;日期!$B$6,allorders!E:E,"Shipped")</f>
        <v>0</v>
      </c>
      <c r="D28">
        <f>SUMIFS(allorders!$O:$O,allorders!$L:$L,$A28,allorders!$AG:$AG,"&lt;="&amp;日期!$B$7,allorders!$AG:$AG,"&gt;="&amp;日期!$B$8,allorders!E:E,"Shipped")</f>
        <v>1</v>
      </c>
      <c r="E28">
        <f>SUMIFS(allorders!$O:$O,allorders!$L:$L,$A28,allorders!$AG:$AG,"&lt;="&amp;日期!$B$9,allorders!$AG:$AG,"&gt;="&amp;日期!$B$10,allorders!E:E,"Shipped")</f>
        <v>1</v>
      </c>
      <c r="F28">
        <f>SUMIFS(allorders!$O:$O,allorders!$L:$L,$A28,allorders!$AG:$AG,"&lt;="&amp;日期!$B$11,allorders!$AG:$AG,"&gt;="&amp;日期!$B$12,allorders!E:E,"Shipped")</f>
        <v>6</v>
      </c>
      <c r="G28">
        <f>SUMIFS(allorders!Q:Q,allorders!L:L,A28,allorders!AG:AG,"&lt;="&amp;日期!$B$5,allorders!AG:AG,"&gt;="&amp;日期!$B$12,allorders!N:N,"Shipped")/SUM(C28:F28)</f>
        <v>15.3</v>
      </c>
      <c r="H28">
        <f>SUMIFS(allorders!Q:Q,allorders!L:L,A28,allorders!AG:AG,"&gt;="&amp;日期!$B$12,allorders!AG:AG,"&lt;="&amp;日期!$B$5,allorders!N:N,"Shipped")</f>
        <v>122.4</v>
      </c>
      <c r="I28">
        <f t="shared" si="0"/>
        <v>8</v>
      </c>
    </row>
    <row r="29" spans="1:9">
      <c r="A29" s="5" t="s">
        <v>460</v>
      </c>
      <c r="B29" t="str">
        <f>VLOOKUP(A29,'[1]子sku-父sku'!$A:$B,2,0)</f>
        <v>ZAKKA0466</v>
      </c>
      <c r="C29">
        <f>SUMIFS(allorders!O:O,allorders!L:L,$A29,allorders!AG:AG,"&lt;="&amp;日期!$B$5,allorders!AG:AG,"&gt;="&amp;日期!$B$6,allorders!E:E,"Shipped")</f>
        <v>1</v>
      </c>
      <c r="D29">
        <f>SUMIFS(allorders!$O:$O,allorders!$L:$L,$A29,allorders!$AG:$AG,"&lt;="&amp;日期!$B$7,allorders!$AG:$AG,"&gt;="&amp;日期!$B$8,allorders!E:E,"Shipped")</f>
        <v>0</v>
      </c>
      <c r="E29">
        <f>SUMIFS(allorders!$O:$O,allorders!$L:$L,$A29,allorders!$AG:$AG,"&lt;="&amp;日期!$B$9,allorders!$AG:$AG,"&gt;="&amp;日期!$B$10,allorders!E:E,"Shipped")</f>
        <v>2</v>
      </c>
      <c r="F29">
        <f>SUMIFS(allorders!$O:$O,allorders!$L:$L,$A29,allorders!$AG:$AG,"&lt;="&amp;日期!$B$11,allorders!$AG:$AG,"&gt;="&amp;日期!$B$12,allorders!E:E,"Shipped")</f>
        <v>2</v>
      </c>
      <c r="G29">
        <f>SUMIFS(allorders!Q:Q,allorders!L:L,A29,allorders!AG:AG,"&lt;="&amp;日期!$B$5,allorders!AG:AG,"&gt;="&amp;日期!$B$12,allorders!N:N,"Shipped")/SUM(C29:F29)</f>
        <v>9.9</v>
      </c>
      <c r="H29">
        <f>SUMIFS(allorders!Q:Q,allorders!L:L,A29,allorders!AG:AG,"&gt;="&amp;日期!$B$12,allorders!AG:AG,"&lt;="&amp;日期!$B$5,allorders!N:N,"Shipped")</f>
        <v>49.5</v>
      </c>
      <c r="I29">
        <f t="shared" si="0"/>
        <v>5</v>
      </c>
    </row>
    <row r="30" spans="1:9">
      <c r="A30" s="5" t="s">
        <v>467</v>
      </c>
      <c r="B30" t="str">
        <f>VLOOKUP(A30,'[1]子sku-父sku'!$A:$B,2,0)</f>
        <v>YMQYQXDH</v>
      </c>
      <c r="C30">
        <f>SUMIFS(allorders!O:O,allorders!L:L,$A30,allorders!AG:AG,"&lt;="&amp;日期!$B$5,allorders!AG:AG,"&gt;="&amp;日期!$B$6,allorders!E:E,"Shipped")</f>
        <v>2</v>
      </c>
      <c r="D30">
        <f>SUMIFS(allorders!$O:$O,allorders!$L:$L,$A30,allorders!$AG:$AG,"&lt;="&amp;日期!$B$7,allorders!$AG:$AG,"&gt;="&amp;日期!$B$8,allorders!E:E,"Shipped")</f>
        <v>1</v>
      </c>
      <c r="E30">
        <f>SUMIFS(allorders!$O:$O,allorders!$L:$L,$A30,allorders!$AG:$AG,"&lt;="&amp;日期!$B$9,allorders!$AG:$AG,"&gt;="&amp;日期!$B$10,allorders!E:E,"Shipped")</f>
        <v>1</v>
      </c>
      <c r="F30">
        <f>SUMIFS(allorders!$O:$O,allorders!$L:$L,$A30,allorders!$AG:$AG,"&lt;="&amp;日期!$B$11,allorders!$AG:$AG,"&gt;="&amp;日期!$B$12,allorders!E:E,"Shipped")</f>
        <v>2</v>
      </c>
      <c r="G30">
        <f>SUMIFS(allorders!Q:Q,allorders!L:L,A30,allorders!AG:AG,"&lt;="&amp;日期!$B$5,allorders!AG:AG,"&gt;="&amp;日期!$B$12,allorders!N:N,"Shipped")/SUM(C30:F30)</f>
        <v>6.62</v>
      </c>
      <c r="H30">
        <f>SUMIFS(allorders!Q:Q,allorders!L:L,A30,allorders!AG:AG,"&gt;="&amp;日期!$B$12,allorders!AG:AG,"&lt;="&amp;日期!$B$5,allorders!N:N,"Shipped")</f>
        <v>39.72</v>
      </c>
      <c r="I30">
        <f t="shared" si="0"/>
        <v>6</v>
      </c>
    </row>
    <row r="31" spans="1:9">
      <c r="A31" s="5" t="s">
        <v>480</v>
      </c>
      <c r="B31" t="str">
        <f>VLOOKUP(A31,'[1]子sku-父sku'!$A:$B,2,0)</f>
        <v>DLJJZHUOBU-BGZW0</v>
      </c>
      <c r="C31">
        <f>SUMIFS(allorders!O:O,allorders!L:L,$A31,allorders!AG:AG,"&lt;="&amp;日期!$B$5,allorders!AG:AG,"&gt;="&amp;日期!$B$6,allorders!E:E,"Shipped")</f>
        <v>0</v>
      </c>
      <c r="D31">
        <f>SUMIFS(allorders!$O:$O,allorders!$L:$L,$A31,allorders!$AG:$AG,"&lt;="&amp;日期!$B$7,allorders!$AG:$AG,"&gt;="&amp;日期!$B$8,allorders!E:E,"Shipped")</f>
        <v>0</v>
      </c>
      <c r="E31">
        <f>SUMIFS(allorders!$O:$O,allorders!$L:$L,$A31,allorders!$AG:$AG,"&lt;="&amp;日期!$B$9,allorders!$AG:$AG,"&gt;="&amp;日期!$B$10,allorders!E:E,"Shipped")</f>
        <v>0</v>
      </c>
      <c r="F31">
        <f>SUMIFS(allorders!$O:$O,allorders!$L:$L,$A31,allorders!$AG:$AG,"&lt;="&amp;日期!$B$11,allorders!$AG:$AG,"&gt;="&amp;日期!$B$12,allorders!E:E,"Shipped")</f>
        <v>1</v>
      </c>
      <c r="G31">
        <f>SUMIFS(allorders!Q:Q,allorders!L:L,A31,allorders!AG:AG,"&lt;="&amp;日期!$B$5,allorders!AG:AG,"&gt;="&amp;日期!$B$12,allorders!N:N,"Shipped")/SUM(C31:F31)</f>
        <v>10.5</v>
      </c>
      <c r="H31">
        <f>SUMIFS(allorders!Q:Q,allorders!L:L,A31,allorders!AG:AG,"&gt;="&amp;日期!$B$12,allorders!AG:AG,"&lt;="&amp;日期!$B$5,allorders!N:N,"Shipped")</f>
        <v>10.5</v>
      </c>
      <c r="I31">
        <f t="shared" si="0"/>
        <v>1</v>
      </c>
    </row>
    <row r="32" spans="1:9">
      <c r="A32" s="5" t="s">
        <v>508</v>
      </c>
      <c r="B32" t="str">
        <f>VLOOKUP(A32,'[1]子sku-父sku'!$A:$B,2,0)</f>
        <v>YMQYQXDH</v>
      </c>
      <c r="C32">
        <f>SUMIFS(allorders!O:O,allorders!L:L,$A32,allorders!AG:AG,"&lt;="&amp;日期!$B$5,allorders!AG:AG,"&gt;="&amp;日期!$B$6,allorders!E:E,"Shipped")</f>
        <v>0</v>
      </c>
      <c r="D32">
        <f>SUMIFS(allorders!$O:$O,allorders!$L:$L,$A32,allorders!$AG:$AG,"&lt;="&amp;日期!$B$7,allorders!$AG:$AG,"&gt;="&amp;日期!$B$8,allorders!E:E,"Shipped")</f>
        <v>1</v>
      </c>
      <c r="E32">
        <f>SUMIFS(allorders!$O:$O,allorders!$L:$L,$A32,allorders!$AG:$AG,"&lt;="&amp;日期!$B$9,allorders!$AG:$AG,"&gt;="&amp;日期!$B$10,allorders!E:E,"Shipped")</f>
        <v>0</v>
      </c>
      <c r="F32">
        <f>SUMIFS(allorders!$O:$O,allorders!$L:$L,$A32,allorders!$AG:$AG,"&lt;="&amp;日期!$B$11,allorders!$AG:$AG,"&gt;="&amp;日期!$B$12,allorders!E:E,"Shipped")</f>
        <v>2</v>
      </c>
      <c r="G32">
        <f>SUMIFS(allorders!Q:Q,allorders!L:L,A32,allorders!AG:AG,"&lt;="&amp;日期!$B$5,allorders!AG:AG,"&gt;="&amp;日期!$B$12,allorders!N:N,"Shipped")/SUM(C32:F32)</f>
        <v>21.99</v>
      </c>
      <c r="H32">
        <f>SUMIFS(allorders!Q:Q,allorders!L:L,A32,allorders!AG:AG,"&gt;="&amp;日期!$B$12,allorders!AG:AG,"&lt;="&amp;日期!$B$5,allorders!N:N,"Shipped")</f>
        <v>65.97</v>
      </c>
      <c r="I32">
        <f t="shared" si="0"/>
        <v>3</v>
      </c>
    </row>
    <row r="33" spans="1:9">
      <c r="A33" s="5" t="s">
        <v>521</v>
      </c>
      <c r="B33" t="str">
        <f>VLOOKUP(A33,'[1]子sku-父sku'!$A:$B,2,0)</f>
        <v>TZ-IUYL240</v>
      </c>
      <c r="C33">
        <f>SUMIFS(allorders!O:O,allorders!L:L,$A33,allorders!AG:AG,"&lt;="&amp;日期!$B$5,allorders!AG:AG,"&gt;="&amp;日期!$B$6,allorders!E:E,"Shipped")</f>
        <v>0</v>
      </c>
      <c r="D33">
        <f>SUMIFS(allorders!$O:$O,allorders!$L:$L,$A33,allorders!$AG:$AG,"&lt;="&amp;日期!$B$7,allorders!$AG:$AG,"&gt;="&amp;日期!$B$8,allorders!E:E,"Shipped")</f>
        <v>1</v>
      </c>
      <c r="E33">
        <f>SUMIFS(allorders!$O:$O,allorders!$L:$L,$A33,allorders!$AG:$AG,"&lt;="&amp;日期!$B$9,allorders!$AG:$AG,"&gt;="&amp;日期!$B$10,allorders!E:E,"Shipped")</f>
        <v>1</v>
      </c>
      <c r="F33">
        <f>SUMIFS(allorders!$O:$O,allorders!$L:$L,$A33,allorders!$AG:$AG,"&lt;="&amp;日期!$B$11,allorders!$AG:$AG,"&gt;="&amp;日期!$B$12,allorders!E:E,"Shipped")</f>
        <v>1</v>
      </c>
      <c r="G33">
        <f>SUMIFS(allorders!Q:Q,allorders!L:L,A33,allorders!AG:AG,"&lt;="&amp;日期!$B$5,allorders!AG:AG,"&gt;="&amp;日期!$B$12,allorders!N:N,"Shipped")/SUM(C33:F33)</f>
        <v>18.99</v>
      </c>
      <c r="H33">
        <f>SUMIFS(allorders!Q:Q,allorders!L:L,A33,allorders!AG:AG,"&gt;="&amp;日期!$B$12,allorders!AG:AG,"&lt;="&amp;日期!$B$5,allorders!N:N,"Shipped")</f>
        <v>56.97</v>
      </c>
      <c r="I33">
        <f t="shared" si="0"/>
        <v>3</v>
      </c>
    </row>
    <row r="34" spans="1:9">
      <c r="A34" s="5" t="s">
        <v>557</v>
      </c>
      <c r="B34" t="str">
        <f>VLOOKUP(A34,'[1]子sku-父sku'!$A:$B,2,0)</f>
        <v>YY1100</v>
      </c>
      <c r="C34">
        <f>SUMIFS(allorders!O:O,allorders!L:L,$A34,allorders!AG:AG,"&lt;="&amp;日期!$B$5,allorders!AG:AG,"&gt;="&amp;日期!$B$6,allorders!E:E,"Shipped")</f>
        <v>3</v>
      </c>
      <c r="D34">
        <f>SUMIFS(allorders!$O:$O,allorders!$L:$L,$A34,allorders!$AG:$AG,"&lt;="&amp;日期!$B$7,allorders!$AG:$AG,"&gt;="&amp;日期!$B$8,allorders!E:E,"Shipped")</f>
        <v>9</v>
      </c>
      <c r="E34">
        <f>SUMIFS(allorders!$O:$O,allorders!$L:$L,$A34,allorders!$AG:$AG,"&lt;="&amp;日期!$B$9,allorders!$AG:$AG,"&gt;="&amp;日期!$B$10,allorders!E:E,"Shipped")</f>
        <v>7</v>
      </c>
      <c r="F34">
        <f>SUMIFS(allorders!$O:$O,allorders!$L:$L,$A34,allorders!$AG:$AG,"&lt;="&amp;日期!$B$11,allorders!$AG:$AG,"&gt;="&amp;日期!$B$12,allorders!E:E,"Shipped")</f>
        <v>12</v>
      </c>
      <c r="G34">
        <f>SUMIFS(allorders!Q:Q,allorders!L:L,A34,allorders!AG:AG,"&lt;="&amp;日期!$B$5,allorders!AG:AG,"&gt;="&amp;日期!$B$12,allorders!N:N,"Shipped")/SUM(C34:F34)</f>
        <v>22.9</v>
      </c>
      <c r="H34">
        <f>SUMIFS(allorders!Q:Q,allorders!L:L,A34,allorders!AG:AG,"&gt;="&amp;日期!$B$12,allorders!AG:AG,"&lt;="&amp;日期!$B$5,allorders!N:N,"Shipped")</f>
        <v>709.9</v>
      </c>
      <c r="I34">
        <f t="shared" si="0"/>
        <v>31</v>
      </c>
    </row>
    <row r="35" spans="1:9">
      <c r="A35" s="5" t="s">
        <v>574</v>
      </c>
      <c r="B35" t="str">
        <f>VLOOKUP(A35,'[1]子sku-父sku'!$A:$B,2,0)</f>
        <v>YMQYQXDH</v>
      </c>
      <c r="C35">
        <f>SUMIFS(allorders!O:O,allorders!L:L,$A35,allorders!AG:AG,"&lt;="&amp;日期!$B$5,allorders!AG:AG,"&gt;="&amp;日期!$B$6,allorders!E:E,"Shipped")</f>
        <v>0</v>
      </c>
      <c r="D35">
        <f>SUMIFS(allorders!$O:$O,allorders!$L:$L,$A35,allorders!$AG:$AG,"&lt;="&amp;日期!$B$7,allorders!$AG:$AG,"&gt;="&amp;日期!$B$8,allorders!E:E,"Shipped")</f>
        <v>0</v>
      </c>
      <c r="E35">
        <f>SUMIFS(allorders!$O:$O,allorders!$L:$L,$A35,allorders!$AG:$AG,"&lt;="&amp;日期!$B$9,allorders!$AG:$AG,"&gt;="&amp;日期!$B$10,allorders!E:E,"Shipped")</f>
        <v>0</v>
      </c>
      <c r="F35">
        <f>SUMIFS(allorders!$O:$O,allorders!$L:$L,$A35,allorders!$AG:$AG,"&lt;="&amp;日期!$B$11,allorders!$AG:$AG,"&gt;="&amp;日期!$B$12,allorders!E:E,"Shipped")</f>
        <v>1</v>
      </c>
      <c r="G35">
        <f>SUMIFS(allorders!Q:Q,allorders!L:L,A35,allorders!AG:AG,"&lt;="&amp;日期!$B$5,allorders!AG:AG,"&gt;="&amp;日期!$B$12,allorders!N:N,"Shipped")/SUM(C35:F35)</f>
        <v>40.99</v>
      </c>
      <c r="H35">
        <f>SUMIFS(allorders!Q:Q,allorders!L:L,A35,allorders!AG:AG,"&gt;="&amp;日期!$B$12,allorders!AG:AG,"&lt;="&amp;日期!$B$5,allorders!N:N,"Shipped")</f>
        <v>40.99</v>
      </c>
      <c r="I35">
        <f t="shared" si="0"/>
        <v>1</v>
      </c>
    </row>
    <row r="36" spans="1:9">
      <c r="A36" s="5" t="s">
        <v>592</v>
      </c>
      <c r="B36" t="str">
        <f>VLOOKUP(A36,'[1]子sku-父sku'!$A:$B,2,0)</f>
        <v>ZAKKA0631</v>
      </c>
      <c r="C36">
        <f>SUMIFS(allorders!O:O,allorders!L:L,$A36,allorders!AG:AG,"&lt;="&amp;日期!$B$5,allorders!AG:AG,"&gt;="&amp;日期!$B$6,allorders!E:E,"Shipped")</f>
        <v>19</v>
      </c>
      <c r="D36">
        <f>SUMIFS(allorders!$O:$O,allorders!$L:$L,$A36,allorders!$AG:$AG,"&lt;="&amp;日期!$B$7,allorders!$AG:$AG,"&gt;="&amp;日期!$B$8,allorders!E:E,"Shipped")</f>
        <v>18</v>
      </c>
      <c r="E36">
        <f>SUMIFS(allorders!$O:$O,allorders!$L:$L,$A36,allorders!$AG:$AG,"&lt;="&amp;日期!$B$9,allorders!$AG:$AG,"&gt;="&amp;日期!$B$10,allorders!E:E,"Shipped")</f>
        <v>7</v>
      </c>
      <c r="F36">
        <f>SUMIFS(allorders!$O:$O,allorders!$L:$L,$A36,allorders!$AG:$AG,"&lt;="&amp;日期!$B$11,allorders!$AG:$AG,"&gt;="&amp;日期!$B$12,allorders!E:E,"Shipped")</f>
        <v>10</v>
      </c>
      <c r="G36">
        <f>SUMIFS(allorders!Q:Q,allorders!L:L,A36,allorders!AG:AG,"&lt;="&amp;日期!$B$5,allorders!AG:AG,"&gt;="&amp;日期!$B$12,allorders!N:N,"Shipped")/SUM(C36:F36)</f>
        <v>8.99000000000001</v>
      </c>
      <c r="H36">
        <f>SUMIFS(allorders!Q:Q,allorders!L:L,A36,allorders!AG:AG,"&gt;="&amp;日期!$B$12,allorders!AG:AG,"&lt;="&amp;日期!$B$5,allorders!N:N,"Shipped")</f>
        <v>485.46</v>
      </c>
      <c r="I36">
        <f t="shared" si="0"/>
        <v>54</v>
      </c>
    </row>
    <row r="37" spans="1:9">
      <c r="A37" s="5" t="s">
        <v>600</v>
      </c>
      <c r="B37" t="str">
        <f>VLOOKUP(A37,'[1]子sku-父sku'!$A:$B,2,0)</f>
        <v>ETYIMC</v>
      </c>
      <c r="C37">
        <f>SUMIFS(allorders!O:O,allorders!L:L,$A37,allorders!AG:AG,"&lt;="&amp;日期!$B$5,allorders!AG:AG,"&gt;="&amp;日期!$B$6,allorders!E:E,"Shipped")</f>
        <v>0</v>
      </c>
      <c r="D37">
        <f>SUMIFS(allorders!$O:$O,allorders!$L:$L,$A37,allorders!$AG:$AG,"&lt;="&amp;日期!$B$7,allorders!$AG:$AG,"&gt;="&amp;日期!$B$8,allorders!E:E,"Shipped")</f>
        <v>0</v>
      </c>
      <c r="E37">
        <f>SUMIFS(allorders!$O:$O,allorders!$L:$L,$A37,allorders!$AG:$AG,"&lt;="&amp;日期!$B$9,allorders!$AG:$AG,"&gt;="&amp;日期!$B$10,allorders!E:E,"Shipped")</f>
        <v>0</v>
      </c>
      <c r="F37">
        <f>SUMIFS(allorders!$O:$O,allorders!$L:$L,$A37,allorders!$AG:$AG,"&lt;="&amp;日期!$B$11,allorders!$AG:$AG,"&gt;="&amp;日期!$B$12,allorders!E:E,"Shipped")</f>
        <v>1</v>
      </c>
      <c r="G37">
        <f>SUMIFS(allorders!Q:Q,allorders!L:L,A37,allorders!AG:AG,"&lt;="&amp;日期!$B$5,allorders!AG:AG,"&gt;="&amp;日期!$B$12,allorders!N:N,"Shipped")/SUM(C37:F37)</f>
        <v>15.99</v>
      </c>
      <c r="H37">
        <f>SUMIFS(allorders!Q:Q,allorders!L:L,A37,allorders!AG:AG,"&gt;="&amp;日期!$B$12,allorders!AG:AG,"&lt;="&amp;日期!$B$5,allorders!N:N,"Shipped")</f>
        <v>15.99</v>
      </c>
      <c r="I37">
        <f t="shared" si="0"/>
        <v>1</v>
      </c>
    </row>
    <row r="38" spans="1:9">
      <c r="A38" s="5" t="s">
        <v>604</v>
      </c>
      <c r="B38" t="str">
        <f>VLOOKUP(A38,'[1]子sku-父sku'!$A:$B,2,0)</f>
        <v>ETYIBLUE</v>
      </c>
      <c r="C38">
        <f>SUMIFS(allorders!O:O,allorders!L:L,$A38,allorders!AG:AG,"&lt;="&amp;日期!$B$5,allorders!AG:AG,"&gt;="&amp;日期!$B$6,allorders!E:E,"Shipped")</f>
        <v>0</v>
      </c>
      <c r="D38">
        <f>SUMIFS(allorders!$O:$O,allorders!$L:$L,$A38,allorders!$AG:$AG,"&lt;="&amp;日期!$B$7,allorders!$AG:$AG,"&gt;="&amp;日期!$B$8,allorders!E:E,"Shipped")</f>
        <v>0</v>
      </c>
      <c r="E38">
        <f>SUMIFS(allorders!$O:$O,allorders!$L:$L,$A38,allorders!$AG:$AG,"&lt;="&amp;日期!$B$9,allorders!$AG:$AG,"&gt;="&amp;日期!$B$10,allorders!E:E,"Shipped")</f>
        <v>0</v>
      </c>
      <c r="F38">
        <f>SUMIFS(allorders!$O:$O,allorders!$L:$L,$A38,allorders!$AG:$AG,"&lt;="&amp;日期!$B$11,allorders!$AG:$AG,"&gt;="&amp;日期!$B$12,allorders!E:E,"Shipped")</f>
        <v>1</v>
      </c>
      <c r="G38">
        <f>SUMIFS(allorders!Q:Q,allorders!L:L,A38,allorders!AG:AG,"&lt;="&amp;日期!$B$5,allorders!AG:AG,"&gt;="&amp;日期!$B$12,allorders!N:N,"Shipped")/SUM(C38:F38)</f>
        <v>15.99</v>
      </c>
      <c r="H38">
        <f>SUMIFS(allorders!Q:Q,allorders!L:L,A38,allorders!AG:AG,"&gt;="&amp;日期!$B$12,allorders!AG:AG,"&lt;="&amp;日期!$B$5,allorders!N:N,"Shipped")</f>
        <v>15.99</v>
      </c>
      <c r="I38">
        <f t="shared" si="0"/>
        <v>1</v>
      </c>
    </row>
    <row r="39" spans="1:9">
      <c r="A39" s="5" t="s">
        <v>609</v>
      </c>
      <c r="B39" t="str">
        <f>VLOOKUP(A39,'[1]子sku-父sku'!$A:$B,2,0)</f>
        <v>YMQYQXDH</v>
      </c>
      <c r="C39">
        <f>SUMIFS(allorders!O:O,allorders!L:L,$A39,allorders!AG:AG,"&lt;="&amp;日期!$B$5,allorders!AG:AG,"&gt;="&amp;日期!$B$6,allorders!E:E,"Shipped")</f>
        <v>1</v>
      </c>
      <c r="D39">
        <f>SUMIFS(allorders!$O:$O,allorders!$L:$L,$A39,allorders!$AG:$AG,"&lt;="&amp;日期!$B$7,allorders!$AG:$AG,"&gt;="&amp;日期!$B$8,allorders!E:E,"Shipped")</f>
        <v>1</v>
      </c>
      <c r="E39">
        <f>SUMIFS(allorders!$O:$O,allorders!$L:$L,$A39,allorders!$AG:$AG,"&lt;="&amp;日期!$B$9,allorders!$AG:$AG,"&gt;="&amp;日期!$B$10,allorders!E:E,"Shipped")</f>
        <v>6</v>
      </c>
      <c r="F39">
        <f>SUMIFS(allorders!$O:$O,allorders!$L:$L,$A39,allorders!$AG:$AG,"&lt;="&amp;日期!$B$11,allorders!$AG:$AG,"&gt;="&amp;日期!$B$12,allorders!E:E,"Shipped")</f>
        <v>1</v>
      </c>
      <c r="G39">
        <f>SUMIFS(allorders!Q:Q,allorders!L:L,A39,allorders!AG:AG,"&lt;="&amp;日期!$B$5,allorders!AG:AG,"&gt;="&amp;日期!$B$12,allorders!N:N,"Shipped")/SUM(C39:F39)</f>
        <v>25.99</v>
      </c>
      <c r="H39">
        <f>SUMIFS(allorders!Q:Q,allorders!L:L,A39,allorders!AG:AG,"&gt;="&amp;日期!$B$12,allorders!AG:AG,"&lt;="&amp;日期!$B$5,allorders!N:N,"Shipped")</f>
        <v>233.91</v>
      </c>
      <c r="I39">
        <f t="shared" si="0"/>
        <v>9</v>
      </c>
    </row>
    <row r="40" spans="1:9">
      <c r="A40" s="5" t="s">
        <v>617</v>
      </c>
      <c r="B40" t="str">
        <f>VLOOKUP(A40,'[1]子sku-父sku'!$A:$B,2,0)</f>
        <v>MZYSZHUOBUD</v>
      </c>
      <c r="C40">
        <f>SUMIFS(allorders!O:O,allorders!L:L,$A40,allorders!AG:AG,"&lt;="&amp;日期!$B$5,allorders!AG:AG,"&gt;="&amp;日期!$B$6,allorders!E:E,"Shipped")</f>
        <v>3</v>
      </c>
      <c r="D40">
        <f>SUMIFS(allorders!$O:$O,allorders!$L:$L,$A40,allorders!$AG:$AG,"&lt;="&amp;日期!$B$7,allorders!$AG:$AG,"&gt;="&amp;日期!$B$8,allorders!E:E,"Shipped")</f>
        <v>5</v>
      </c>
      <c r="E40">
        <f>SUMIFS(allorders!$O:$O,allorders!$L:$L,$A40,allorders!$AG:$AG,"&lt;="&amp;日期!$B$9,allorders!$AG:$AG,"&gt;="&amp;日期!$B$10,allorders!E:E,"Shipped")</f>
        <v>4</v>
      </c>
      <c r="F40">
        <f>SUMIFS(allorders!$O:$O,allorders!$L:$L,$A40,allorders!$AG:$AG,"&lt;="&amp;日期!$B$11,allorders!$AG:$AG,"&gt;="&amp;日期!$B$12,allorders!E:E,"Shipped")</f>
        <v>2</v>
      </c>
      <c r="G40">
        <f>SUMIFS(allorders!Q:Q,allorders!L:L,A40,allorders!AG:AG,"&lt;="&amp;日期!$B$5,allorders!AG:AG,"&gt;="&amp;日期!$B$12,allorders!N:N,"Shipped")/SUM(C40:F40)</f>
        <v>12.4</v>
      </c>
      <c r="H40">
        <f>SUMIFS(allorders!Q:Q,allorders!L:L,A40,allorders!AG:AG,"&gt;="&amp;日期!$B$12,allorders!AG:AG,"&lt;="&amp;日期!$B$5,allorders!N:N,"Shipped")</f>
        <v>173.6</v>
      </c>
      <c r="I40">
        <f t="shared" si="0"/>
        <v>14</v>
      </c>
    </row>
    <row r="41" spans="1:9">
      <c r="A41" s="5" t="s">
        <v>645</v>
      </c>
      <c r="B41" t="str">
        <f>VLOOKUP(A41,'[1]子sku-父sku'!$A:$B,2,0)</f>
        <v>SNTG-CL</v>
      </c>
      <c r="C41">
        <f>SUMIFS(allorders!O:O,allorders!L:L,$A41,allorders!AG:AG,"&lt;="&amp;日期!$B$5,allorders!AG:AG,"&gt;="&amp;日期!$B$6,allorders!E:E,"Shipped")</f>
        <v>0</v>
      </c>
      <c r="D41">
        <f>SUMIFS(allorders!$O:$O,allorders!$L:$L,$A41,allorders!$AG:$AG,"&lt;="&amp;日期!$B$7,allorders!$AG:$AG,"&gt;="&amp;日期!$B$8,allorders!E:E,"Shipped")</f>
        <v>0</v>
      </c>
      <c r="E41">
        <f>SUMIFS(allorders!$O:$O,allorders!$L:$L,$A41,allorders!$AG:$AG,"&lt;="&amp;日期!$B$9,allorders!$AG:$AG,"&gt;="&amp;日期!$B$10,allorders!E:E,"Shipped")</f>
        <v>0</v>
      </c>
      <c r="F41">
        <f>SUMIFS(allorders!$O:$O,allorders!$L:$L,$A41,allorders!$AG:$AG,"&lt;="&amp;日期!$B$11,allorders!$AG:$AG,"&gt;="&amp;日期!$B$12,allorders!E:E,"Shipped")</f>
        <v>1</v>
      </c>
      <c r="G41">
        <f>SUMIFS(allorders!Q:Q,allorders!L:L,A41,allorders!AG:AG,"&lt;="&amp;日期!$B$5,allorders!AG:AG,"&gt;="&amp;日期!$B$12,allorders!N:N,"Shipped")/SUM(C41:F41)</f>
        <v>11.99</v>
      </c>
      <c r="H41">
        <f>SUMIFS(allorders!Q:Q,allorders!L:L,A41,allorders!AG:AG,"&gt;="&amp;日期!$B$12,allorders!AG:AG,"&lt;="&amp;日期!$B$5,allorders!N:N,"Shipped")</f>
        <v>11.99</v>
      </c>
      <c r="I41">
        <f t="shared" si="0"/>
        <v>1</v>
      </c>
    </row>
    <row r="42" spans="1:9">
      <c r="A42" s="5" t="s">
        <v>659</v>
      </c>
      <c r="B42" t="str">
        <f>VLOOKUP(A42,'[1]子sku-父sku'!$A:$B,2,0)</f>
        <v>ZAKKA0589</v>
      </c>
      <c r="C42">
        <f>SUMIFS(allorders!O:O,allorders!L:L,$A42,allorders!AG:AG,"&lt;="&amp;日期!$B$5,allorders!AG:AG,"&gt;="&amp;日期!$B$6,allorders!E:E,"Shipped")</f>
        <v>3</v>
      </c>
      <c r="D42">
        <f>SUMIFS(allorders!$O:$O,allorders!$L:$L,$A42,allorders!$AG:$AG,"&lt;="&amp;日期!$B$7,allorders!$AG:$AG,"&gt;="&amp;日期!$B$8,allorders!E:E,"Shipped")</f>
        <v>0</v>
      </c>
      <c r="E42">
        <f>SUMIFS(allorders!$O:$O,allorders!$L:$L,$A42,allorders!$AG:$AG,"&lt;="&amp;日期!$B$9,allorders!$AG:$AG,"&gt;="&amp;日期!$B$10,allorders!E:E,"Shipped")</f>
        <v>1</v>
      </c>
      <c r="F42">
        <f>SUMIFS(allorders!$O:$O,allorders!$L:$L,$A42,allorders!$AG:$AG,"&lt;="&amp;日期!$B$11,allorders!$AG:$AG,"&gt;="&amp;日期!$B$12,allorders!E:E,"Shipped")</f>
        <v>4</v>
      </c>
      <c r="G42">
        <f>SUMIFS(allorders!Q:Q,allorders!L:L,A42,allorders!AG:AG,"&lt;="&amp;日期!$B$5,allorders!AG:AG,"&gt;="&amp;日期!$B$12,allorders!N:N,"Shipped")/SUM(C42:F42)</f>
        <v>9.9</v>
      </c>
      <c r="H42">
        <f>SUMIFS(allorders!Q:Q,allorders!L:L,A42,allorders!AG:AG,"&gt;="&amp;日期!$B$12,allorders!AG:AG,"&lt;="&amp;日期!$B$5,allorders!N:N,"Shipped")</f>
        <v>79.2</v>
      </c>
      <c r="I42">
        <f t="shared" si="0"/>
        <v>8</v>
      </c>
    </row>
    <row r="43" spans="1:9">
      <c r="A43" s="5" t="s">
        <v>686</v>
      </c>
      <c r="B43" t="str">
        <f>VLOOKUP(A43,'[1]子sku-父sku'!$A:$B,2,0)</f>
        <v>YY1100</v>
      </c>
      <c r="C43">
        <f>SUMIFS(allorders!O:O,allorders!L:L,$A43,allorders!AG:AG,"&lt;="&amp;日期!$B$5,allorders!AG:AG,"&gt;="&amp;日期!$B$6,allorders!E:E,"Shipped")</f>
        <v>10</v>
      </c>
      <c r="D43">
        <f>SUMIFS(allorders!$O:$O,allorders!$L:$L,$A43,allorders!$AG:$AG,"&lt;="&amp;日期!$B$7,allorders!$AG:$AG,"&gt;="&amp;日期!$B$8,allorders!E:E,"Shipped")</f>
        <v>14</v>
      </c>
      <c r="E43">
        <f>SUMIFS(allorders!$O:$O,allorders!$L:$L,$A43,allorders!$AG:$AG,"&lt;="&amp;日期!$B$9,allorders!$AG:$AG,"&gt;="&amp;日期!$B$10,allorders!E:E,"Shipped")</f>
        <v>16</v>
      </c>
      <c r="F43">
        <f>SUMIFS(allorders!$O:$O,allorders!$L:$L,$A43,allorders!$AG:$AG,"&lt;="&amp;日期!$B$11,allorders!$AG:$AG,"&gt;="&amp;日期!$B$12,allorders!E:E,"Shipped")</f>
        <v>15</v>
      </c>
      <c r="G43">
        <f>SUMIFS(allorders!Q:Q,allorders!L:L,A43,allorders!AG:AG,"&lt;="&amp;日期!$B$5,allorders!AG:AG,"&gt;="&amp;日期!$B$12,allorders!N:N,"Shipped")/SUM(C43:F43)</f>
        <v>21.9</v>
      </c>
      <c r="H43">
        <f>SUMIFS(allorders!Q:Q,allorders!L:L,A43,allorders!AG:AG,"&gt;="&amp;日期!$B$12,allorders!AG:AG,"&lt;="&amp;日期!$B$5,allorders!N:N,"Shipped")</f>
        <v>1204.5</v>
      </c>
      <c r="I43">
        <f t="shared" si="0"/>
        <v>55</v>
      </c>
    </row>
    <row r="44" spans="1:9">
      <c r="A44" s="5" t="s">
        <v>703</v>
      </c>
      <c r="B44" t="str">
        <f>VLOOKUP(A44,'[1]子sku-父sku'!$A:$B,2,0)</f>
        <v>GMYI-IUYLTBY</v>
      </c>
      <c r="C44">
        <f>SUMIFS(allorders!O:O,allorders!L:L,$A44,allorders!AG:AG,"&lt;="&amp;日期!$B$5,allorders!AG:AG,"&gt;="&amp;日期!$B$6,allorders!E:E,"Shipped")</f>
        <v>0</v>
      </c>
      <c r="D44">
        <f>SUMIFS(allorders!$O:$O,allorders!$L:$L,$A44,allorders!$AG:$AG,"&lt;="&amp;日期!$B$7,allorders!$AG:$AG,"&gt;="&amp;日期!$B$8,allorders!E:E,"Shipped")</f>
        <v>0</v>
      </c>
      <c r="E44">
        <f>SUMIFS(allorders!$O:$O,allorders!$L:$L,$A44,allorders!$AG:$AG,"&lt;="&amp;日期!$B$9,allorders!$AG:$AG,"&gt;="&amp;日期!$B$10,allorders!E:E,"Shipped")</f>
        <v>0</v>
      </c>
      <c r="F44">
        <f>SUMIFS(allorders!$O:$O,allorders!$L:$L,$A44,allorders!$AG:$AG,"&lt;="&amp;日期!$B$11,allorders!$AG:$AG,"&gt;="&amp;日期!$B$12,allorders!E:E,"Shipped")</f>
        <v>0</v>
      </c>
      <c r="G44" t="e">
        <f>SUMIFS(allorders!Q:Q,allorders!L:L,A44,allorders!AG:AG,"&lt;="&amp;日期!$B$5,allorders!AG:AG,"&gt;="&amp;日期!$B$12,allorders!N:N,"Shipped")/SUM(C44:F44)</f>
        <v>#DIV/0!</v>
      </c>
      <c r="H44">
        <f>SUMIFS(allorders!Q:Q,allorders!L:L,A44,allorders!AG:AG,"&gt;="&amp;日期!$B$12,allorders!AG:AG,"&lt;="&amp;日期!$B$5,allorders!N:N,"Shipped")</f>
        <v>0</v>
      </c>
      <c r="I44">
        <f t="shared" si="0"/>
        <v>0</v>
      </c>
    </row>
    <row r="45" spans="1:9">
      <c r="A45" s="5" t="s">
        <v>711</v>
      </c>
      <c r="B45" t="str">
        <f>VLOOKUP(A45,'[1]子sku-父sku'!$A:$B,2,0)</f>
        <v>DJSCZHUOBUCSAQHS</v>
      </c>
      <c r="C45">
        <f>SUMIFS(allorders!O:O,allorders!L:L,$A45,allorders!AG:AG,"&lt;="&amp;日期!$B$5,allorders!AG:AG,"&gt;="&amp;日期!$B$6,allorders!E:E,"Shipped")</f>
        <v>0</v>
      </c>
      <c r="D45">
        <f>SUMIFS(allorders!$O:$O,allorders!$L:$L,$A45,allorders!$AG:$AG,"&lt;="&amp;日期!$B$7,allorders!$AG:$AG,"&gt;="&amp;日期!$B$8,allorders!E:E,"Shipped")</f>
        <v>0</v>
      </c>
      <c r="E45">
        <f>SUMIFS(allorders!$O:$O,allorders!$L:$L,$A45,allorders!$AG:$AG,"&lt;="&amp;日期!$B$9,allorders!$AG:$AG,"&gt;="&amp;日期!$B$10,allorders!E:E,"Shipped")</f>
        <v>2</v>
      </c>
      <c r="F45">
        <f>SUMIFS(allorders!$O:$O,allorders!$L:$L,$A45,allorders!$AG:$AG,"&lt;="&amp;日期!$B$11,allorders!$AG:$AG,"&gt;="&amp;日期!$B$12,allorders!E:E,"Shipped")</f>
        <v>1</v>
      </c>
      <c r="G45">
        <f>SUMIFS(allorders!Q:Q,allorders!L:L,A45,allorders!AG:AG,"&lt;="&amp;日期!$B$5,allorders!AG:AG,"&gt;="&amp;日期!$B$12,allorders!N:N,"Shipped")/SUM(C45:F45)</f>
        <v>31.8</v>
      </c>
      <c r="H45">
        <f>SUMIFS(allorders!Q:Q,allorders!L:L,A45,allorders!AG:AG,"&gt;="&amp;日期!$B$12,allorders!AG:AG,"&lt;="&amp;日期!$B$5,allorders!N:N,"Shipped")</f>
        <v>95.4</v>
      </c>
      <c r="I45">
        <f t="shared" si="0"/>
        <v>3</v>
      </c>
    </row>
    <row r="46" spans="1:9">
      <c r="A46" s="5" t="s">
        <v>725</v>
      </c>
      <c r="B46" t="str">
        <f>VLOOKUP(A46,'[1]子sku-父sku'!$A:$B,2,0)</f>
        <v>TBYWHITE</v>
      </c>
      <c r="C46">
        <f>SUMIFS(allorders!O:O,allorders!L:L,$A46,allorders!AG:AG,"&lt;="&amp;日期!$B$5,allorders!AG:AG,"&gt;="&amp;日期!$B$6,allorders!E:E,"Shipped")</f>
        <v>28</v>
      </c>
      <c r="D46">
        <f>SUMIFS(allorders!$O:$O,allorders!$L:$L,$A46,allorders!$AG:$AG,"&lt;="&amp;日期!$B$7,allorders!$AG:$AG,"&gt;="&amp;日期!$B$8,allorders!E:E,"Shipped")</f>
        <v>33</v>
      </c>
      <c r="E46">
        <f>SUMIFS(allorders!$O:$O,allorders!$L:$L,$A46,allorders!$AG:$AG,"&lt;="&amp;日期!$B$9,allorders!$AG:$AG,"&gt;="&amp;日期!$B$10,allorders!E:E,"Shipped")</f>
        <v>40</v>
      </c>
      <c r="F46">
        <f>SUMIFS(allorders!$O:$O,allorders!$L:$L,$A46,allorders!$AG:$AG,"&lt;="&amp;日期!$B$11,allorders!$AG:$AG,"&gt;="&amp;日期!$B$12,allorders!E:E,"Shipped")</f>
        <v>26</v>
      </c>
      <c r="G46">
        <f>SUMIFS(allorders!Q:Q,allorders!L:L,A46,allorders!AG:AG,"&lt;="&amp;日期!$B$5,allorders!AG:AG,"&gt;="&amp;日期!$B$12,allorders!N:N,"Shipped")/SUM(C46:F46)</f>
        <v>22.1631496062992</v>
      </c>
      <c r="H46">
        <f>SUMIFS(allorders!Q:Q,allorders!L:L,A46,allorders!AG:AG,"&gt;="&amp;日期!$B$12,allorders!AG:AG,"&lt;="&amp;日期!$B$5,allorders!N:N,"Shipped")</f>
        <v>2814.71999999999</v>
      </c>
      <c r="I46">
        <f t="shared" si="0"/>
        <v>127</v>
      </c>
    </row>
    <row r="47" spans="1:9">
      <c r="A47" s="5" t="s">
        <v>737</v>
      </c>
      <c r="B47" t="str">
        <f>VLOOKUP(A47,'[1]子sku-父sku'!$A:$B,2,0)</f>
        <v>YI-IUYLTBY</v>
      </c>
      <c r="C47">
        <f>SUMIFS(allorders!O:O,allorders!L:L,$A47,allorders!AG:AG,"&lt;="&amp;日期!$B$5,allorders!AG:AG,"&gt;="&amp;日期!$B$6,allorders!E:E,"Shipped")</f>
        <v>34</v>
      </c>
      <c r="D47">
        <f>SUMIFS(allorders!$O:$O,allorders!$L:$L,$A47,allorders!$AG:$AG,"&lt;="&amp;日期!$B$7,allorders!$AG:$AG,"&gt;="&amp;日期!$B$8,allorders!E:E,"Shipped")</f>
        <v>17</v>
      </c>
      <c r="E47">
        <f>SUMIFS(allorders!$O:$O,allorders!$L:$L,$A47,allorders!$AG:$AG,"&lt;="&amp;日期!$B$9,allorders!$AG:$AG,"&gt;="&amp;日期!$B$10,allorders!E:E,"Shipped")</f>
        <v>27</v>
      </c>
      <c r="F47">
        <f>SUMIFS(allorders!$O:$O,allorders!$L:$L,$A47,allorders!$AG:$AG,"&lt;="&amp;日期!$B$11,allorders!$AG:$AG,"&gt;="&amp;日期!$B$12,allorders!E:E,"Shipped")</f>
        <v>9</v>
      </c>
      <c r="G47">
        <f>SUMIFS(allorders!Q:Q,allorders!L:L,A47,allorders!AG:AG,"&lt;="&amp;日期!$B$5,allorders!AG:AG,"&gt;="&amp;日期!$B$12,allorders!N:N,"Shipped")/SUM(C47:F47)</f>
        <v>22.99</v>
      </c>
      <c r="H47">
        <f>SUMIFS(allorders!Q:Q,allorders!L:L,A47,allorders!AG:AG,"&gt;="&amp;日期!$B$12,allorders!AG:AG,"&lt;="&amp;日期!$B$5,allorders!N:N,"Shipped")</f>
        <v>2000.13</v>
      </c>
      <c r="I47">
        <f t="shared" si="0"/>
        <v>87</v>
      </c>
    </row>
    <row r="48" spans="1:9">
      <c r="A48" s="5" t="s">
        <v>755</v>
      </c>
      <c r="B48" t="str">
        <f>VLOOKUP(A48,'[1]子sku-父sku'!$A:$B,2,0)</f>
        <v>MID46-069</v>
      </c>
      <c r="C48">
        <f>SUMIFS(allorders!O:O,allorders!L:L,$A48,allorders!AG:AG,"&lt;="&amp;日期!$B$5,allorders!AG:AG,"&gt;="&amp;日期!$B$6,allorders!E:E,"Shipped")</f>
        <v>0</v>
      </c>
      <c r="D48">
        <f>SUMIFS(allorders!$O:$O,allorders!$L:$L,$A48,allorders!$AG:$AG,"&lt;="&amp;日期!$B$7,allorders!$AG:$AG,"&gt;="&amp;日期!$B$8,allorders!E:E,"Shipped")</f>
        <v>0</v>
      </c>
      <c r="E48">
        <f>SUMIFS(allorders!$O:$O,allorders!$L:$L,$A48,allorders!$AG:$AG,"&lt;="&amp;日期!$B$9,allorders!$AG:$AG,"&gt;="&amp;日期!$B$10,allorders!E:E,"Shipped")</f>
        <v>0</v>
      </c>
      <c r="F48">
        <f>SUMIFS(allorders!$O:$O,allorders!$L:$L,$A48,allorders!$AG:$AG,"&lt;="&amp;日期!$B$11,allorders!$AG:$AG,"&gt;="&amp;日期!$B$12,allorders!E:E,"Shipped")</f>
        <v>1</v>
      </c>
      <c r="G48">
        <f>SUMIFS(allorders!Q:Q,allorders!L:L,A48,allorders!AG:AG,"&lt;="&amp;日期!$B$5,allorders!AG:AG,"&gt;="&amp;日期!$B$12,allorders!N:N,"Shipped")/SUM(C48:F48)</f>
        <v>22.7</v>
      </c>
      <c r="H48">
        <f>SUMIFS(allorders!Q:Q,allorders!L:L,A48,allorders!AG:AG,"&gt;="&amp;日期!$B$12,allorders!AG:AG,"&lt;="&amp;日期!$B$5,allorders!N:N,"Shipped")</f>
        <v>22.7</v>
      </c>
      <c r="I48">
        <f t="shared" si="0"/>
        <v>1</v>
      </c>
    </row>
    <row r="49" spans="1:9">
      <c r="A49" s="5" t="s">
        <v>775</v>
      </c>
      <c r="B49" t="str">
        <f>VLOOKUP(A49,'[1]子sku-父sku'!$A:$B,2,0)</f>
        <v>ZAKKA0633</v>
      </c>
      <c r="C49">
        <f>SUMIFS(allorders!O:O,allorders!L:L,$A49,allorders!AG:AG,"&lt;="&amp;日期!$B$5,allorders!AG:AG,"&gt;="&amp;日期!$B$6,allorders!E:E,"Shipped")</f>
        <v>2</v>
      </c>
      <c r="D49">
        <f>SUMIFS(allorders!$O:$O,allorders!$L:$L,$A49,allorders!$AG:$AG,"&lt;="&amp;日期!$B$7,allorders!$AG:$AG,"&gt;="&amp;日期!$B$8,allorders!E:E,"Shipped")</f>
        <v>5</v>
      </c>
      <c r="E49">
        <f>SUMIFS(allorders!$O:$O,allorders!$L:$L,$A49,allorders!$AG:$AG,"&lt;="&amp;日期!$B$9,allorders!$AG:$AG,"&gt;="&amp;日期!$B$10,allorders!E:E,"Shipped")</f>
        <v>12</v>
      </c>
      <c r="F49">
        <f>SUMIFS(allorders!$O:$O,allorders!$L:$L,$A49,allorders!$AG:$AG,"&lt;="&amp;日期!$B$11,allorders!$AG:$AG,"&gt;="&amp;日期!$B$12,allorders!E:E,"Shipped")</f>
        <v>5</v>
      </c>
      <c r="G49">
        <f>SUMIFS(allorders!Q:Q,allorders!L:L,A49,allorders!AG:AG,"&lt;="&amp;日期!$B$5,allorders!AG:AG,"&gt;="&amp;日期!$B$12,allorders!N:N,"Shipped")/SUM(C49:F49)</f>
        <v>12.9</v>
      </c>
      <c r="H49">
        <f>SUMIFS(allorders!Q:Q,allorders!L:L,A49,allorders!AG:AG,"&gt;="&amp;日期!$B$12,allorders!AG:AG,"&lt;="&amp;日期!$B$5,allorders!N:N,"Shipped")</f>
        <v>309.6</v>
      </c>
      <c r="I49">
        <f t="shared" si="0"/>
        <v>24</v>
      </c>
    </row>
    <row r="50" spans="1:9">
      <c r="A50" s="5" t="s">
        <v>808</v>
      </c>
      <c r="B50" t="str">
        <f>VLOOKUP(A50,'[1]子sku-父sku'!$A:$B,2,0)</f>
        <v>TBYPJ</v>
      </c>
      <c r="C50">
        <f>SUMIFS(allorders!O:O,allorders!L:L,$A50,allorders!AG:AG,"&lt;="&amp;日期!$B$5,allorders!AG:AG,"&gt;="&amp;日期!$B$6,allorders!E:E,"Shipped")</f>
        <v>22</v>
      </c>
      <c r="D50">
        <f>SUMIFS(allorders!$O:$O,allorders!$L:$L,$A50,allorders!$AG:$AG,"&lt;="&amp;日期!$B$7,allorders!$AG:$AG,"&gt;="&amp;日期!$B$8,allorders!E:E,"Shipped")</f>
        <v>74</v>
      </c>
      <c r="E50">
        <f>SUMIFS(allorders!$O:$O,allorders!$L:$L,$A50,allorders!$AG:$AG,"&lt;="&amp;日期!$B$9,allorders!$AG:$AG,"&gt;="&amp;日期!$B$10,allorders!E:E,"Shipped")</f>
        <v>66</v>
      </c>
      <c r="F50">
        <f>SUMIFS(allorders!$O:$O,allorders!$L:$L,$A50,allorders!$AG:$AG,"&lt;="&amp;日期!$B$11,allorders!$AG:$AG,"&gt;="&amp;日期!$B$12,allorders!E:E,"Shipped")</f>
        <v>5</v>
      </c>
      <c r="G50">
        <f>SUMIFS(allorders!Q:Q,allorders!L:L,A50,allorders!AG:AG,"&lt;="&amp;日期!$B$5,allorders!AG:AG,"&gt;="&amp;日期!$B$12,allorders!N:N,"Shipped")/SUM(C50:F50)</f>
        <v>22.9899999999999</v>
      </c>
      <c r="H50">
        <f>SUMIFS(allorders!Q:Q,allorders!L:L,A50,allorders!AG:AG,"&gt;="&amp;日期!$B$12,allorders!AG:AG,"&lt;="&amp;日期!$B$5,allorders!N:N,"Shipped")</f>
        <v>3839.32999999999</v>
      </c>
      <c r="I50">
        <f t="shared" si="0"/>
        <v>167</v>
      </c>
    </row>
    <row r="51" spans="1:9">
      <c r="A51" s="5" t="s">
        <v>819</v>
      </c>
      <c r="B51" t="str">
        <f>VLOOKUP(A51,'[1]子sku-父sku'!$A:$B,2,0)</f>
        <v>ETYIMC</v>
      </c>
      <c r="C51">
        <f>SUMIFS(allorders!O:O,allorders!L:L,$A51,allorders!AG:AG,"&lt;="&amp;日期!$B$5,allorders!AG:AG,"&gt;="&amp;日期!$B$6,allorders!E:E,"Shipped")</f>
        <v>0</v>
      </c>
      <c r="D51">
        <f>SUMIFS(allorders!$O:$O,allorders!$L:$L,$A51,allorders!$AG:$AG,"&lt;="&amp;日期!$B$7,allorders!$AG:$AG,"&gt;="&amp;日期!$B$8,allorders!E:E,"Shipped")</f>
        <v>0</v>
      </c>
      <c r="E51">
        <f>SUMIFS(allorders!$O:$O,allorders!$L:$L,$A51,allorders!$AG:$AG,"&lt;="&amp;日期!$B$9,allorders!$AG:$AG,"&gt;="&amp;日期!$B$10,allorders!E:E,"Shipped")</f>
        <v>0</v>
      </c>
      <c r="F51">
        <f>SUMIFS(allorders!$O:$O,allorders!$L:$L,$A51,allorders!$AG:$AG,"&lt;="&amp;日期!$B$11,allorders!$AG:$AG,"&gt;="&amp;日期!$B$12,allorders!E:E,"Shipped")</f>
        <v>1</v>
      </c>
      <c r="G51">
        <f>SUMIFS(allorders!Q:Q,allorders!L:L,A51,allorders!AG:AG,"&lt;="&amp;日期!$B$5,allorders!AG:AG,"&gt;="&amp;日期!$B$12,allorders!N:N,"Shipped")/SUM(C51:F51)</f>
        <v>15.99</v>
      </c>
      <c r="H51">
        <f>SUMIFS(allorders!Q:Q,allorders!L:L,A51,allorders!AG:AG,"&gt;="&amp;日期!$B$12,allorders!AG:AG,"&lt;="&amp;日期!$B$5,allorders!N:N,"Shipped")</f>
        <v>15.99</v>
      </c>
      <c r="I51">
        <f t="shared" si="0"/>
        <v>1</v>
      </c>
    </row>
    <row r="52" spans="1:9">
      <c r="A52" s="5" t="s">
        <v>836</v>
      </c>
      <c r="B52" t="str">
        <f>VLOOKUP(A52,'[1]子sku-父sku'!$A:$B,2,0)</f>
        <v>TBYSTAR</v>
      </c>
      <c r="C52">
        <f>SUMIFS(allorders!O:O,allorders!L:L,$A52,allorders!AG:AG,"&lt;="&amp;日期!$B$5,allorders!AG:AG,"&gt;="&amp;日期!$B$6,allorders!E:E,"Shipped")</f>
        <v>7</v>
      </c>
      <c r="D52">
        <f>SUMIFS(allorders!$O:$O,allorders!$L:$L,$A52,allorders!$AG:$AG,"&lt;="&amp;日期!$B$7,allorders!$AG:$AG,"&gt;="&amp;日期!$B$8,allorders!E:E,"Shipped")</f>
        <v>19</v>
      </c>
      <c r="E52">
        <f>SUMIFS(allorders!$O:$O,allorders!$L:$L,$A52,allorders!$AG:$AG,"&lt;="&amp;日期!$B$9,allorders!$AG:$AG,"&gt;="&amp;日期!$B$10,allorders!E:E,"Shipped")</f>
        <v>17</v>
      </c>
      <c r="F52">
        <f>SUMIFS(allorders!$O:$O,allorders!$L:$L,$A52,allorders!$AG:$AG,"&lt;="&amp;日期!$B$11,allorders!$AG:$AG,"&gt;="&amp;日期!$B$12,allorders!E:E,"Shipped")</f>
        <v>5</v>
      </c>
      <c r="G52">
        <f>SUMIFS(allorders!Q:Q,allorders!L:L,A52,allorders!AG:AG,"&lt;="&amp;日期!$B$5,allorders!AG:AG,"&gt;="&amp;日期!$B$12,allorders!N:N,"Shipped")/SUM(C52:F52)</f>
        <v>21.99</v>
      </c>
      <c r="H52">
        <f>SUMIFS(allorders!Q:Q,allorders!L:L,A52,allorders!AG:AG,"&gt;="&amp;日期!$B$12,allorders!AG:AG,"&lt;="&amp;日期!$B$5,allorders!N:N,"Shipped")</f>
        <v>1055.52</v>
      </c>
      <c r="I52">
        <f t="shared" si="0"/>
        <v>48</v>
      </c>
    </row>
    <row r="53" spans="1:9">
      <c r="A53" s="5" t="s">
        <v>843</v>
      </c>
      <c r="B53" t="str">
        <f>VLOOKUP(A53,'[1]子sku-父sku'!$A:$B,2,0)</f>
        <v>GMTBY</v>
      </c>
      <c r="C53">
        <f>SUMIFS(allorders!O:O,allorders!L:L,$A53,allorders!AG:AG,"&lt;="&amp;日期!$B$5,allorders!AG:AG,"&gt;="&amp;日期!$B$6,allorders!E:E,"Shipped")</f>
        <v>0</v>
      </c>
      <c r="D53">
        <f>SUMIFS(allorders!$O:$O,allorders!$L:$L,$A53,allorders!$AG:$AG,"&lt;="&amp;日期!$B$7,allorders!$AG:$AG,"&gt;="&amp;日期!$B$8,allorders!E:E,"Shipped")</f>
        <v>0</v>
      </c>
      <c r="E53">
        <f>SUMIFS(allorders!$O:$O,allorders!$L:$L,$A53,allorders!$AG:$AG,"&lt;="&amp;日期!$B$9,allorders!$AG:$AG,"&gt;="&amp;日期!$B$10,allorders!E:E,"Shipped")</f>
        <v>0</v>
      </c>
      <c r="F53">
        <f>SUMIFS(allorders!$O:$O,allorders!$L:$L,$A53,allorders!$AG:$AG,"&lt;="&amp;日期!$B$11,allorders!$AG:$AG,"&gt;="&amp;日期!$B$12,allorders!E:E,"Shipped")</f>
        <v>1</v>
      </c>
      <c r="G53">
        <f>SUMIFS(allorders!Q:Q,allorders!L:L,A53,allorders!AG:AG,"&lt;="&amp;日期!$B$5,allorders!AG:AG,"&gt;="&amp;日期!$B$12,allorders!N:N,"Shipped")/SUM(C53:F53)</f>
        <v>21.99</v>
      </c>
      <c r="H53">
        <f>SUMIFS(allorders!Q:Q,allorders!L:L,A53,allorders!AG:AG,"&gt;="&amp;日期!$B$12,allorders!AG:AG,"&lt;="&amp;日期!$B$5,allorders!N:N,"Shipped")</f>
        <v>21.99</v>
      </c>
      <c r="I53">
        <f t="shared" si="0"/>
        <v>1</v>
      </c>
    </row>
    <row r="54" spans="1:9">
      <c r="A54" s="5" t="s">
        <v>891</v>
      </c>
      <c r="B54" t="str">
        <f>VLOOKUP(A54,'[1]子sku-父sku'!$A:$B,2,0)</f>
        <v>SWEATPET</v>
      </c>
      <c r="C54">
        <f>SUMIFS(allorders!O:O,allorders!L:L,$A54,allorders!AG:AG,"&lt;="&amp;日期!$B$5,allorders!AG:AG,"&gt;="&amp;日期!$B$6,allorders!E:E,"Shipped")</f>
        <v>0</v>
      </c>
      <c r="D54">
        <f>SUMIFS(allorders!$O:$O,allorders!$L:$L,$A54,allorders!$AG:$AG,"&lt;="&amp;日期!$B$7,allorders!$AG:$AG,"&gt;="&amp;日期!$B$8,allorders!E:E,"Shipped")</f>
        <v>0</v>
      </c>
      <c r="E54">
        <f>SUMIFS(allorders!$O:$O,allorders!$L:$L,$A54,allorders!$AG:$AG,"&lt;="&amp;日期!$B$9,allorders!$AG:$AG,"&gt;="&amp;日期!$B$10,allorders!E:E,"Shipped")</f>
        <v>0</v>
      </c>
      <c r="F54">
        <f>SUMIFS(allorders!$O:$O,allorders!$L:$L,$A54,allorders!$AG:$AG,"&lt;="&amp;日期!$B$11,allorders!$AG:$AG,"&gt;="&amp;日期!$B$12,allorders!E:E,"Shipped")</f>
        <v>1</v>
      </c>
      <c r="G54">
        <f>SUMIFS(allorders!Q:Q,allorders!L:L,A54,allorders!AG:AG,"&lt;="&amp;日期!$B$5,allorders!AG:AG,"&gt;="&amp;日期!$B$12,allorders!N:N,"Shipped")/SUM(C54:F54)</f>
        <v>14.99</v>
      </c>
      <c r="H54">
        <f>SUMIFS(allorders!Q:Q,allorders!L:L,A54,allorders!AG:AG,"&gt;="&amp;日期!$B$12,allorders!AG:AG,"&lt;="&amp;日期!$B$5,allorders!N:N,"Shipped")</f>
        <v>14.99</v>
      </c>
      <c r="I54">
        <f t="shared" si="0"/>
        <v>1</v>
      </c>
    </row>
    <row r="55" spans="1:9">
      <c r="A55" s="5" t="s">
        <v>899</v>
      </c>
      <c r="B55" t="str">
        <f>VLOOKUP(A55,'[1]子sku-父sku'!$A:$B,2,0)</f>
        <v>MZYSZHUOBUD</v>
      </c>
      <c r="C55">
        <f>SUMIFS(allorders!O:O,allorders!L:L,$A55,allorders!AG:AG,"&lt;="&amp;日期!$B$5,allorders!AG:AG,"&gt;="&amp;日期!$B$6,allorders!E:E,"Shipped")</f>
        <v>4</v>
      </c>
      <c r="D55">
        <f>SUMIFS(allorders!$O:$O,allorders!$L:$L,$A55,allorders!$AG:$AG,"&lt;="&amp;日期!$B$7,allorders!$AG:$AG,"&gt;="&amp;日期!$B$8,allorders!E:E,"Shipped")</f>
        <v>8</v>
      </c>
      <c r="E55">
        <f>SUMIFS(allorders!$O:$O,allorders!$L:$L,$A55,allorders!$AG:$AG,"&lt;="&amp;日期!$B$9,allorders!$AG:$AG,"&gt;="&amp;日期!$B$10,allorders!E:E,"Shipped")</f>
        <v>6</v>
      </c>
      <c r="F55">
        <f>SUMIFS(allorders!$O:$O,allorders!$L:$L,$A55,allorders!$AG:$AG,"&lt;="&amp;日期!$B$11,allorders!$AG:$AG,"&gt;="&amp;日期!$B$12,allorders!E:E,"Shipped")</f>
        <v>3</v>
      </c>
      <c r="G55">
        <f>SUMIFS(allorders!Q:Q,allorders!L:L,A55,allorders!AG:AG,"&lt;="&amp;日期!$B$5,allorders!AG:AG,"&gt;="&amp;日期!$B$12,allorders!N:N,"Shipped")/SUM(C55:F55)</f>
        <v>15.9</v>
      </c>
      <c r="H55">
        <f>SUMIFS(allorders!Q:Q,allorders!L:L,A55,allorders!AG:AG,"&gt;="&amp;日期!$B$12,allorders!AG:AG,"&lt;="&amp;日期!$B$5,allorders!N:N,"Shipped")</f>
        <v>333.9</v>
      </c>
      <c r="I55">
        <f t="shared" si="0"/>
        <v>21</v>
      </c>
    </row>
    <row r="56" spans="1:9">
      <c r="A56" s="5" t="s">
        <v>953</v>
      </c>
      <c r="B56" t="str">
        <f>VLOOKUP(A56,'[1]子sku-父sku'!$A:$B,2,0)</f>
        <v>YY-IULCY-KS372</v>
      </c>
      <c r="C56">
        <f>SUMIFS(allorders!O:O,allorders!L:L,$A56,allorders!AG:AG,"&lt;="&amp;日期!$B$5,allorders!AG:AG,"&gt;="&amp;日期!$B$6,allorders!E:E,"Shipped")</f>
        <v>0</v>
      </c>
      <c r="D56">
        <f>SUMIFS(allorders!$O:$O,allorders!$L:$L,$A56,allorders!$AG:$AG,"&lt;="&amp;日期!$B$7,allorders!$AG:$AG,"&gt;="&amp;日期!$B$8,allorders!E:E,"Shipped")</f>
        <v>1</v>
      </c>
      <c r="E56">
        <f>SUMIFS(allorders!$O:$O,allorders!$L:$L,$A56,allorders!$AG:$AG,"&lt;="&amp;日期!$B$9,allorders!$AG:$AG,"&gt;="&amp;日期!$B$10,allorders!E:E,"Shipped")</f>
        <v>0</v>
      </c>
      <c r="F56">
        <f>SUMIFS(allorders!$O:$O,allorders!$L:$L,$A56,allorders!$AG:$AG,"&lt;="&amp;日期!$B$11,allorders!$AG:$AG,"&gt;="&amp;日期!$B$12,allorders!E:E,"Shipped")</f>
        <v>2</v>
      </c>
      <c r="G56">
        <f>SUMIFS(allorders!Q:Q,allorders!L:L,A56,allorders!AG:AG,"&lt;="&amp;日期!$B$5,allorders!AG:AG,"&gt;="&amp;日期!$B$12,allorders!N:N,"Shipped")/SUM(C56:F56)</f>
        <v>13.99</v>
      </c>
      <c r="H56">
        <f>SUMIFS(allorders!Q:Q,allorders!L:L,A56,allorders!AG:AG,"&gt;="&amp;日期!$B$12,allorders!AG:AG,"&lt;="&amp;日期!$B$5,allorders!N:N,"Shipped")</f>
        <v>41.97</v>
      </c>
      <c r="I56">
        <f t="shared" si="0"/>
        <v>3</v>
      </c>
    </row>
    <row r="57" spans="1:9">
      <c r="A57" s="5" t="s">
        <v>996</v>
      </c>
      <c r="B57" t="str">
        <f>VLOOKUP(A57,'[1]子sku-父sku'!$A:$B,2,0)</f>
        <v>YY1100</v>
      </c>
      <c r="C57">
        <f>SUMIFS(allorders!O:O,allorders!L:L,$A57,allorders!AG:AG,"&lt;="&amp;日期!$B$5,allorders!AG:AG,"&gt;="&amp;日期!$B$6,allorders!E:E,"Shipped")</f>
        <v>8</v>
      </c>
      <c r="D57">
        <f>SUMIFS(allorders!$O:$O,allorders!$L:$L,$A57,allorders!$AG:$AG,"&lt;="&amp;日期!$B$7,allorders!$AG:$AG,"&gt;="&amp;日期!$B$8,allorders!E:E,"Shipped")</f>
        <v>6</v>
      </c>
      <c r="E57">
        <f>SUMIFS(allorders!$O:$O,allorders!$L:$L,$A57,allorders!$AG:$AG,"&lt;="&amp;日期!$B$9,allorders!$AG:$AG,"&gt;="&amp;日期!$B$10,allorders!E:E,"Shipped")</f>
        <v>11</v>
      </c>
      <c r="F57">
        <f>SUMIFS(allorders!$O:$O,allorders!$L:$L,$A57,allorders!$AG:$AG,"&lt;="&amp;日期!$B$11,allorders!$AG:$AG,"&gt;="&amp;日期!$B$12,allorders!E:E,"Shipped")</f>
        <v>9</v>
      </c>
      <c r="G57">
        <f>SUMIFS(allorders!Q:Q,allorders!L:L,A57,allorders!AG:AG,"&lt;="&amp;日期!$B$5,allorders!AG:AG,"&gt;="&amp;日期!$B$12,allorders!N:N,"Shipped")/SUM(C57:F57)</f>
        <v>22.9</v>
      </c>
      <c r="H57">
        <f>SUMIFS(allorders!Q:Q,allorders!L:L,A57,allorders!AG:AG,"&gt;="&amp;日期!$B$12,allorders!AG:AG,"&lt;="&amp;日期!$B$5,allorders!N:N,"Shipped")</f>
        <v>778.6</v>
      </c>
      <c r="I57">
        <f t="shared" si="0"/>
        <v>34</v>
      </c>
    </row>
    <row r="58" spans="1:9">
      <c r="A58" s="5" t="s">
        <v>1003</v>
      </c>
      <c r="B58" t="str">
        <f>VLOOKUP(A58,'[1]子sku-父sku'!$A:$B,2,0)</f>
        <v>YMQYQXDH</v>
      </c>
      <c r="C58">
        <f>SUMIFS(allorders!O:O,allorders!L:L,$A58,allorders!AG:AG,"&lt;="&amp;日期!$B$5,allorders!AG:AG,"&gt;="&amp;日期!$B$6,allorders!E:E,"Shipped")</f>
        <v>4</v>
      </c>
      <c r="D58">
        <f>SUMIFS(allorders!$O:$O,allorders!$L:$L,$A58,allorders!$AG:$AG,"&lt;="&amp;日期!$B$7,allorders!$AG:$AG,"&gt;="&amp;日期!$B$8,allorders!E:E,"Shipped")</f>
        <v>4</v>
      </c>
      <c r="E58">
        <f>SUMIFS(allorders!$O:$O,allorders!$L:$L,$A58,allorders!$AG:$AG,"&lt;="&amp;日期!$B$9,allorders!$AG:$AG,"&gt;="&amp;日期!$B$10,allorders!E:E,"Shipped")</f>
        <v>3</v>
      </c>
      <c r="F58">
        <f>SUMIFS(allorders!$O:$O,allorders!$L:$L,$A58,allorders!$AG:$AG,"&lt;="&amp;日期!$B$11,allorders!$AG:$AG,"&gt;="&amp;日期!$B$12,allorders!E:E,"Shipped")</f>
        <v>10</v>
      </c>
      <c r="G58">
        <f>SUMIFS(allorders!Q:Q,allorders!L:L,A58,allorders!AG:AG,"&lt;="&amp;日期!$B$5,allorders!AG:AG,"&gt;="&amp;日期!$B$12,allorders!N:N,"Shipped")/SUM(C58:F58)</f>
        <v>29.99</v>
      </c>
      <c r="H58">
        <f>SUMIFS(allorders!Q:Q,allorders!L:L,A58,allorders!AG:AG,"&gt;="&amp;日期!$B$12,allorders!AG:AG,"&lt;="&amp;日期!$B$5,allorders!N:N,"Shipped")</f>
        <v>629.79</v>
      </c>
      <c r="I58">
        <f t="shared" si="0"/>
        <v>21</v>
      </c>
    </row>
    <row r="59" spans="1:9">
      <c r="A59" s="5" t="s">
        <v>1010</v>
      </c>
      <c r="B59" t="str">
        <f>VLOOKUP(A59,'[1]子sku-父sku'!$A:$B,2,0)</f>
        <v>YMQYQJISZM</v>
      </c>
      <c r="C59">
        <f>SUMIFS(allorders!O:O,allorders!L:L,$A59,allorders!AG:AG,"&lt;="&amp;日期!$B$5,allorders!AG:AG,"&gt;="&amp;日期!$B$6,allorders!E:E,"Shipped")</f>
        <v>2</v>
      </c>
      <c r="D59">
        <f>SUMIFS(allorders!$O:$O,allorders!$L:$L,$A59,allorders!$AG:$AG,"&lt;="&amp;日期!$B$7,allorders!$AG:$AG,"&gt;="&amp;日期!$B$8,allorders!E:E,"Shipped")</f>
        <v>2</v>
      </c>
      <c r="E59">
        <f>SUMIFS(allorders!$O:$O,allorders!$L:$L,$A59,allorders!$AG:$AG,"&lt;="&amp;日期!$B$9,allorders!$AG:$AG,"&gt;="&amp;日期!$B$10,allorders!E:E,"Shipped")</f>
        <v>0</v>
      </c>
      <c r="F59">
        <f>SUMIFS(allorders!$O:$O,allorders!$L:$L,$A59,allorders!$AG:$AG,"&lt;="&amp;日期!$B$11,allorders!$AG:$AG,"&gt;="&amp;日期!$B$12,allorders!E:E,"Shipped")</f>
        <v>2</v>
      </c>
      <c r="G59">
        <f>SUMIFS(allorders!Q:Q,allorders!L:L,A59,allorders!AG:AG,"&lt;="&amp;日期!$B$5,allorders!AG:AG,"&gt;="&amp;日期!$B$12,allorders!N:N,"Shipped")/SUM(C59:F59)</f>
        <v>22.9</v>
      </c>
      <c r="H59">
        <f>SUMIFS(allorders!Q:Q,allorders!L:L,A59,allorders!AG:AG,"&gt;="&amp;日期!$B$12,allorders!AG:AG,"&lt;="&amp;日期!$B$5,allorders!N:N,"Shipped")</f>
        <v>137.4</v>
      </c>
      <c r="I59">
        <f t="shared" si="0"/>
        <v>6</v>
      </c>
    </row>
    <row r="60" spans="1:9">
      <c r="A60" s="5" t="s">
        <v>1017</v>
      </c>
      <c r="B60" t="str">
        <f>VLOOKUP(A60,'[1]子sku-父sku'!$A:$B,2,0)</f>
        <v>ETYIBLUE</v>
      </c>
      <c r="C60">
        <f>SUMIFS(allorders!O:O,allorders!L:L,$A60,allorders!AG:AG,"&lt;="&amp;日期!$B$5,allorders!AG:AG,"&gt;="&amp;日期!$B$6,allorders!E:E,"Shipped")</f>
        <v>0</v>
      </c>
      <c r="D60">
        <f>SUMIFS(allorders!$O:$O,allorders!$L:$L,$A60,allorders!$AG:$AG,"&lt;="&amp;日期!$B$7,allorders!$AG:$AG,"&gt;="&amp;日期!$B$8,allorders!E:E,"Shipped")</f>
        <v>1</v>
      </c>
      <c r="E60">
        <f>SUMIFS(allorders!$O:$O,allorders!$L:$L,$A60,allorders!$AG:$AG,"&lt;="&amp;日期!$B$9,allorders!$AG:$AG,"&gt;="&amp;日期!$B$10,allorders!E:E,"Shipped")</f>
        <v>0</v>
      </c>
      <c r="F60">
        <f>SUMIFS(allorders!$O:$O,allorders!$L:$L,$A60,allorders!$AG:$AG,"&lt;="&amp;日期!$B$11,allorders!$AG:$AG,"&gt;="&amp;日期!$B$12,allorders!E:E,"Shipped")</f>
        <v>2</v>
      </c>
      <c r="G60">
        <f>SUMIFS(allorders!Q:Q,allorders!L:L,A60,allorders!AG:AG,"&lt;="&amp;日期!$B$5,allorders!AG:AG,"&gt;="&amp;日期!$B$12,allorders!N:N,"Shipped")/SUM(C60:F60)</f>
        <v>15.99</v>
      </c>
      <c r="H60">
        <f>SUMIFS(allorders!Q:Q,allorders!L:L,A60,allorders!AG:AG,"&gt;="&amp;日期!$B$12,allorders!AG:AG,"&lt;="&amp;日期!$B$5,allorders!N:N,"Shipped")</f>
        <v>47.97</v>
      </c>
      <c r="I60">
        <f t="shared" si="0"/>
        <v>3</v>
      </c>
    </row>
    <row r="61" spans="1:9">
      <c r="A61" s="5" t="s">
        <v>1024</v>
      </c>
      <c r="B61" t="str">
        <f>VLOOKUP(A61,'[1]子sku-父sku'!$A:$B,2,0)</f>
        <v>ETYIYELLOW</v>
      </c>
      <c r="C61">
        <f>SUMIFS(allorders!O:O,allorders!L:L,$A61,allorders!AG:AG,"&lt;="&amp;日期!$B$5,allorders!AG:AG,"&gt;="&amp;日期!$B$6,allorders!E:E,"Shipped")</f>
        <v>1</v>
      </c>
      <c r="D61">
        <f>SUMIFS(allorders!$O:$O,allorders!$L:$L,$A61,allorders!$AG:$AG,"&lt;="&amp;日期!$B$7,allorders!$AG:$AG,"&gt;="&amp;日期!$B$8,allorders!E:E,"Shipped")</f>
        <v>0</v>
      </c>
      <c r="E61">
        <f>SUMIFS(allorders!$O:$O,allorders!$L:$L,$A61,allorders!$AG:$AG,"&lt;="&amp;日期!$B$9,allorders!$AG:$AG,"&gt;="&amp;日期!$B$10,allorders!E:E,"Shipped")</f>
        <v>0</v>
      </c>
      <c r="F61">
        <f>SUMIFS(allorders!$O:$O,allorders!$L:$L,$A61,allorders!$AG:$AG,"&lt;="&amp;日期!$B$11,allorders!$AG:$AG,"&gt;="&amp;日期!$B$12,allorders!E:E,"Shipped")</f>
        <v>2</v>
      </c>
      <c r="G61">
        <f>SUMIFS(allorders!Q:Q,allorders!L:L,A61,allorders!AG:AG,"&lt;="&amp;日期!$B$5,allorders!AG:AG,"&gt;="&amp;日期!$B$12,allorders!N:N,"Shipped")/SUM(C61:F61)</f>
        <v>15.99</v>
      </c>
      <c r="H61">
        <f>SUMIFS(allorders!Q:Q,allorders!L:L,A61,allorders!AG:AG,"&gt;="&amp;日期!$B$12,allorders!AG:AG,"&lt;="&amp;日期!$B$5,allorders!N:N,"Shipped")</f>
        <v>47.97</v>
      </c>
      <c r="I61">
        <f t="shared" si="0"/>
        <v>3</v>
      </c>
    </row>
    <row r="62" spans="1:9">
      <c r="A62" s="5" t="s">
        <v>1045</v>
      </c>
      <c r="B62" t="str">
        <f>VLOOKUP(A62,'[1]子sku-父sku'!$A:$B,2,0)</f>
        <v>TBYPRBTWO</v>
      </c>
      <c r="C62">
        <f>SUMIFS(allorders!O:O,allorders!L:L,$A62,allorders!AG:AG,"&lt;="&amp;日期!$B$5,allorders!AG:AG,"&gt;="&amp;日期!$B$6,allorders!E:E,"Shipped")</f>
        <v>4</v>
      </c>
      <c r="D62">
        <f>SUMIFS(allorders!$O:$O,allorders!$L:$L,$A62,allorders!$AG:$AG,"&lt;="&amp;日期!$B$7,allorders!$AG:$AG,"&gt;="&amp;日期!$B$8,allorders!E:E,"Shipped")</f>
        <v>5</v>
      </c>
      <c r="E62">
        <f>SUMIFS(allorders!$O:$O,allorders!$L:$L,$A62,allorders!$AG:$AG,"&lt;="&amp;日期!$B$9,allorders!$AG:$AG,"&gt;="&amp;日期!$B$10,allorders!E:E,"Shipped")</f>
        <v>2</v>
      </c>
      <c r="F62">
        <f>SUMIFS(allorders!$O:$O,allorders!$L:$L,$A62,allorders!$AG:$AG,"&lt;="&amp;日期!$B$11,allorders!$AG:$AG,"&gt;="&amp;日期!$B$12,allorders!E:E,"Shipped")</f>
        <v>7</v>
      </c>
      <c r="G62">
        <f>SUMIFS(allorders!Q:Q,allorders!L:L,A62,allorders!AG:AG,"&lt;="&amp;日期!$B$5,allorders!AG:AG,"&gt;="&amp;日期!$B$12,allorders!N:N,"Shipped")/SUM(C62:F62)</f>
        <v>20.99</v>
      </c>
      <c r="H62">
        <f>SUMIFS(allorders!Q:Q,allorders!L:L,A62,allorders!AG:AG,"&gt;="&amp;日期!$B$12,allorders!AG:AG,"&lt;="&amp;日期!$B$5,allorders!N:N,"Shipped")</f>
        <v>377.82</v>
      </c>
      <c r="I62">
        <f t="shared" si="0"/>
        <v>18</v>
      </c>
    </row>
    <row r="63" spans="1:9">
      <c r="A63" s="5" t="s">
        <v>1071</v>
      </c>
      <c r="B63" t="str">
        <f>VLOOKUP(A63,'[1]子sku-父sku'!$A:$B,2,0)</f>
        <v>YMQYQXDH</v>
      </c>
      <c r="C63">
        <f>SUMIFS(allorders!O:O,allorders!L:L,$A63,allorders!AG:AG,"&lt;="&amp;日期!$B$5,allorders!AG:AG,"&gt;="&amp;日期!$B$6,allorders!E:E,"Shipped")</f>
        <v>0</v>
      </c>
      <c r="D63">
        <f>SUMIFS(allorders!$O:$O,allorders!$L:$L,$A63,allorders!$AG:$AG,"&lt;="&amp;日期!$B$7,allorders!$AG:$AG,"&gt;="&amp;日期!$B$8,allorders!E:E,"Shipped")</f>
        <v>0</v>
      </c>
      <c r="E63">
        <f>SUMIFS(allorders!$O:$O,allorders!$L:$L,$A63,allorders!$AG:$AG,"&lt;="&amp;日期!$B$9,allorders!$AG:$AG,"&gt;="&amp;日期!$B$10,allorders!E:E,"Shipped")</f>
        <v>0</v>
      </c>
      <c r="F63">
        <f>SUMIFS(allorders!$O:$O,allorders!$L:$L,$A63,allorders!$AG:$AG,"&lt;="&amp;日期!$B$11,allorders!$AG:$AG,"&gt;="&amp;日期!$B$12,allorders!E:E,"Shipped")</f>
        <v>1</v>
      </c>
      <c r="G63">
        <f>SUMIFS(allorders!Q:Q,allorders!L:L,A63,allorders!AG:AG,"&lt;="&amp;日期!$B$5,allorders!AG:AG,"&gt;="&amp;日期!$B$12,allorders!N:N,"Shipped")/SUM(C63:F63)</f>
        <v>8.99</v>
      </c>
      <c r="H63">
        <f>SUMIFS(allorders!Q:Q,allorders!L:L,A63,allorders!AG:AG,"&gt;="&amp;日期!$B$12,allorders!AG:AG,"&lt;="&amp;日期!$B$5,allorders!N:N,"Shipped")</f>
        <v>8.99</v>
      </c>
      <c r="I63">
        <f t="shared" si="0"/>
        <v>1</v>
      </c>
    </row>
    <row r="64" spans="1:9">
      <c r="A64" s="5" t="s">
        <v>1083</v>
      </c>
      <c r="B64" t="str">
        <f>VLOOKUP(A64,'[1]子sku-父sku'!$A:$B,2,0)</f>
        <v>YMQYQXDH</v>
      </c>
      <c r="C64">
        <f>SUMIFS(allorders!O:O,allorders!L:L,$A64,allorders!AG:AG,"&lt;="&amp;日期!$B$5,allorders!AG:AG,"&gt;="&amp;日期!$B$6,allorders!E:E,"Shipped")</f>
        <v>0</v>
      </c>
      <c r="D64">
        <f>SUMIFS(allorders!$O:$O,allorders!$L:$L,$A64,allorders!$AG:$AG,"&lt;="&amp;日期!$B$7,allorders!$AG:$AG,"&gt;="&amp;日期!$B$8,allorders!E:E,"Shipped")</f>
        <v>1</v>
      </c>
      <c r="E64">
        <f>SUMIFS(allorders!$O:$O,allorders!$L:$L,$A64,allorders!$AG:$AG,"&lt;="&amp;日期!$B$9,allorders!$AG:$AG,"&gt;="&amp;日期!$B$10,allorders!E:E,"Shipped")</f>
        <v>1</v>
      </c>
      <c r="F64">
        <f>SUMIFS(allorders!$O:$O,allorders!$L:$L,$A64,allorders!$AG:$AG,"&lt;="&amp;日期!$B$11,allorders!$AG:$AG,"&gt;="&amp;日期!$B$12,allorders!E:E,"Shipped")</f>
        <v>3</v>
      </c>
      <c r="G64">
        <f>SUMIFS(allorders!Q:Q,allorders!L:L,A64,allorders!AG:AG,"&lt;="&amp;日期!$B$5,allorders!AG:AG,"&gt;="&amp;日期!$B$12,allorders!N:N,"Shipped")/SUM(C64:F64)</f>
        <v>27.99</v>
      </c>
      <c r="H64">
        <f>SUMIFS(allorders!Q:Q,allorders!L:L,A64,allorders!AG:AG,"&gt;="&amp;日期!$B$12,allorders!AG:AG,"&lt;="&amp;日期!$B$5,allorders!N:N,"Shipped")</f>
        <v>139.95</v>
      </c>
      <c r="I64">
        <f t="shared" si="0"/>
        <v>5</v>
      </c>
    </row>
    <row r="65" spans="1:9">
      <c r="A65" s="5" t="s">
        <v>1229</v>
      </c>
      <c r="B65" t="str">
        <f>VLOOKUP(A65,'[1]子sku-父sku'!$A:$B,2,0)</f>
        <v>BYZBLANS</v>
      </c>
      <c r="C65">
        <f>SUMIFS(allorders!O:O,allorders!L:L,$A65,allorders!AG:AG,"&lt;="&amp;日期!$B$5,allorders!AG:AG,"&gt;="&amp;日期!$B$6,allorders!E:E,"Shipped")</f>
        <v>0</v>
      </c>
      <c r="D65">
        <f>SUMIFS(allorders!$O:$O,allorders!$L:$L,$A65,allorders!$AG:$AG,"&lt;="&amp;日期!$B$7,allorders!$AG:$AG,"&gt;="&amp;日期!$B$8,allorders!E:E,"Shipped")</f>
        <v>0</v>
      </c>
      <c r="E65">
        <f>SUMIFS(allorders!$O:$O,allorders!$L:$L,$A65,allorders!$AG:$AG,"&lt;="&amp;日期!$B$9,allorders!$AG:$AG,"&gt;="&amp;日期!$B$10,allorders!E:E,"Shipped")</f>
        <v>0</v>
      </c>
      <c r="F65">
        <f>SUMIFS(allorders!$O:$O,allorders!$L:$L,$A65,allorders!$AG:$AG,"&lt;="&amp;日期!$B$11,allorders!$AG:$AG,"&gt;="&amp;日期!$B$12,allorders!E:E,"Shipped")</f>
        <v>1</v>
      </c>
      <c r="G65">
        <f>SUMIFS(allorders!Q:Q,allorders!L:L,A65,allorders!AG:AG,"&lt;="&amp;日期!$B$5,allorders!AG:AG,"&gt;="&amp;日期!$B$12,allorders!N:N,"Shipped")/SUM(C65:F65)</f>
        <v>12.99</v>
      </c>
      <c r="H65">
        <f>SUMIFS(allorders!Q:Q,allorders!L:L,A65,allorders!AG:AG,"&gt;="&amp;日期!$B$12,allorders!AG:AG,"&lt;="&amp;日期!$B$5,allorders!N:N,"Shipped")</f>
        <v>12.99</v>
      </c>
      <c r="I65">
        <f t="shared" si="0"/>
        <v>1</v>
      </c>
    </row>
    <row r="66" spans="1:9">
      <c r="A66" s="5" t="s">
        <v>1245</v>
      </c>
      <c r="B66" t="str">
        <f>VLOOKUP(A66,'[1]子sku-父sku'!$A:$B,2,0)</f>
        <v>DJSCZHUOBUCSAQHS</v>
      </c>
      <c r="C66">
        <f>SUMIFS(allorders!O:O,allorders!L:L,$A66,allorders!AG:AG,"&lt;="&amp;日期!$B$5,allorders!AG:AG,"&gt;="&amp;日期!$B$6,allorders!E:E,"Shipped")</f>
        <v>0</v>
      </c>
      <c r="D66">
        <f>SUMIFS(allorders!$O:$O,allorders!$L:$L,$A66,allorders!$AG:$AG,"&lt;="&amp;日期!$B$7,allorders!$AG:$AG,"&gt;="&amp;日期!$B$8,allorders!E:E,"Shipped")</f>
        <v>0</v>
      </c>
      <c r="E66">
        <f>SUMIFS(allorders!$O:$O,allorders!$L:$L,$A66,allorders!$AG:$AG,"&lt;="&amp;日期!$B$9,allorders!$AG:$AG,"&gt;="&amp;日期!$B$10,allorders!E:E,"Shipped")</f>
        <v>1</v>
      </c>
      <c r="F66">
        <f>SUMIFS(allorders!$O:$O,allorders!$L:$L,$A66,allorders!$AG:$AG,"&lt;="&amp;日期!$B$11,allorders!$AG:$AG,"&gt;="&amp;日期!$B$12,allorders!E:E,"Shipped")</f>
        <v>1</v>
      </c>
      <c r="G66">
        <f>SUMIFS(allorders!Q:Q,allorders!L:L,A66,allorders!AG:AG,"&lt;="&amp;日期!$B$5,allorders!AG:AG,"&gt;="&amp;日期!$B$12,allorders!N:N,"Shipped")/SUM(C66:F66)</f>
        <v>36.7</v>
      </c>
      <c r="H66">
        <f>SUMIFS(allorders!Q:Q,allorders!L:L,A66,allorders!AG:AG,"&gt;="&amp;日期!$B$12,allorders!AG:AG,"&lt;="&amp;日期!$B$5,allorders!N:N,"Shipped")</f>
        <v>73.4</v>
      </c>
      <c r="I66">
        <f t="shared" si="0"/>
        <v>2</v>
      </c>
    </row>
    <row r="67" spans="1:9">
      <c r="A67" s="5" t="s">
        <v>1261</v>
      </c>
      <c r="B67" t="str">
        <f>VLOOKUP(A67,'[1]子sku-父sku'!$A:$B,2,0)</f>
        <v>YMQYQXDH</v>
      </c>
      <c r="C67">
        <f>SUMIFS(allorders!O:O,allorders!L:L,$A67,allorders!AG:AG,"&lt;="&amp;日期!$B$5,allorders!AG:AG,"&gt;="&amp;日期!$B$6,allorders!E:E,"Shipped")</f>
        <v>1</v>
      </c>
      <c r="D67">
        <f>SUMIFS(allorders!$O:$O,allorders!$L:$L,$A67,allorders!$AG:$AG,"&lt;="&amp;日期!$B$7,allorders!$AG:$AG,"&gt;="&amp;日期!$B$8,allorders!E:E,"Shipped")</f>
        <v>1</v>
      </c>
      <c r="E67">
        <f>SUMIFS(allorders!$O:$O,allorders!$L:$L,$A67,allorders!$AG:$AG,"&lt;="&amp;日期!$B$9,allorders!$AG:$AG,"&gt;="&amp;日期!$B$10,allorders!E:E,"Shipped")</f>
        <v>0</v>
      </c>
      <c r="F67">
        <f>SUMIFS(allorders!$O:$O,allorders!$L:$L,$A67,allorders!$AG:$AG,"&lt;="&amp;日期!$B$11,allorders!$AG:$AG,"&gt;="&amp;日期!$B$12,allorders!E:E,"Shipped")</f>
        <v>5</v>
      </c>
      <c r="G67">
        <f>SUMIFS(allorders!Q:Q,allorders!L:L,A67,allorders!AG:AG,"&lt;="&amp;日期!$B$5,allorders!AG:AG,"&gt;="&amp;日期!$B$12,allorders!N:N,"Shipped")/SUM(C67:F67)</f>
        <v>8.99</v>
      </c>
      <c r="H67">
        <f>SUMIFS(allorders!Q:Q,allorders!L:L,A67,allorders!AG:AG,"&gt;="&amp;日期!$B$12,allorders!AG:AG,"&lt;="&amp;日期!$B$5,allorders!N:N,"Shipped")</f>
        <v>62.93</v>
      </c>
      <c r="I67">
        <f t="shared" ref="I67:I130" si="1">SUM(C67:F67)</f>
        <v>7</v>
      </c>
    </row>
    <row r="68" spans="1:9">
      <c r="A68" s="5" t="s">
        <v>1288</v>
      </c>
      <c r="B68" t="str">
        <f>VLOOKUP(A68,'[1]子sku-父sku'!$A:$B,2,0)</f>
        <v>YY-IULCY-KS371</v>
      </c>
      <c r="C68">
        <f>SUMIFS(allorders!O:O,allorders!L:L,$A68,allorders!AG:AG,"&lt;="&amp;日期!$B$5,allorders!AG:AG,"&gt;="&amp;日期!$B$6,allorders!E:E,"Shipped")</f>
        <v>2</v>
      </c>
      <c r="D68">
        <f>SUMIFS(allorders!$O:$O,allorders!$L:$L,$A68,allorders!$AG:$AG,"&lt;="&amp;日期!$B$7,allorders!$AG:$AG,"&gt;="&amp;日期!$B$8,allorders!E:E,"Shipped")</f>
        <v>2</v>
      </c>
      <c r="E68">
        <f>SUMIFS(allorders!$O:$O,allorders!$L:$L,$A68,allorders!$AG:$AG,"&lt;="&amp;日期!$B$9,allorders!$AG:$AG,"&gt;="&amp;日期!$B$10,allorders!E:E,"Shipped")</f>
        <v>2</v>
      </c>
      <c r="F68">
        <f>SUMIFS(allorders!$O:$O,allorders!$L:$L,$A68,allorders!$AG:$AG,"&lt;="&amp;日期!$B$11,allorders!$AG:$AG,"&gt;="&amp;日期!$B$12,allorders!E:E,"Shipped")</f>
        <v>4</v>
      </c>
      <c r="G68">
        <f>SUMIFS(allorders!Q:Q,allorders!L:L,A68,allorders!AG:AG,"&lt;="&amp;日期!$B$5,allorders!AG:AG,"&gt;="&amp;日期!$B$12,allorders!N:N,"Shipped")/SUM(C68:F68)</f>
        <v>27.98</v>
      </c>
      <c r="H68">
        <f>SUMIFS(allorders!Q:Q,allorders!L:L,A68,allorders!AG:AG,"&gt;="&amp;日期!$B$12,allorders!AG:AG,"&lt;="&amp;日期!$B$5,allorders!N:N,"Shipped")</f>
        <v>279.8</v>
      </c>
      <c r="I68">
        <f t="shared" si="1"/>
        <v>10</v>
      </c>
    </row>
    <row r="69" spans="1:9">
      <c r="A69" s="5" t="s">
        <v>1293</v>
      </c>
      <c r="B69" t="str">
        <f>VLOOKUP(A69,'[1]子sku-父sku'!$A:$B,2,0)</f>
        <v>YY-IULCY-KS371</v>
      </c>
      <c r="C69">
        <f>SUMIFS(allorders!O:O,allorders!L:L,$A69,allorders!AG:AG,"&lt;="&amp;日期!$B$5,allorders!AG:AG,"&gt;="&amp;日期!$B$6,allorders!E:E,"Shipped")</f>
        <v>5</v>
      </c>
      <c r="D69">
        <f>SUMIFS(allorders!$O:$O,allorders!$L:$L,$A69,allorders!$AG:$AG,"&lt;="&amp;日期!$B$7,allorders!$AG:$AG,"&gt;="&amp;日期!$B$8,allorders!E:E,"Shipped")</f>
        <v>3</v>
      </c>
      <c r="E69">
        <f>SUMIFS(allorders!$O:$O,allorders!$L:$L,$A69,allorders!$AG:$AG,"&lt;="&amp;日期!$B$9,allorders!$AG:$AG,"&gt;="&amp;日期!$B$10,allorders!E:E,"Shipped")</f>
        <v>4</v>
      </c>
      <c r="F69">
        <f>SUMIFS(allorders!$O:$O,allorders!$L:$L,$A69,allorders!$AG:$AG,"&lt;="&amp;日期!$B$11,allorders!$AG:$AG,"&gt;="&amp;日期!$B$12,allorders!E:E,"Shipped")</f>
        <v>5</v>
      </c>
      <c r="G69">
        <f>SUMIFS(allorders!Q:Q,allorders!L:L,A69,allorders!AG:AG,"&lt;="&amp;日期!$B$5,allorders!AG:AG,"&gt;="&amp;日期!$B$12,allorders!N:N,"Shipped")/SUM(C69:F69)</f>
        <v>13.99</v>
      </c>
      <c r="H69">
        <f>SUMIFS(allorders!Q:Q,allorders!L:L,A69,allorders!AG:AG,"&gt;="&amp;日期!$B$12,allorders!AG:AG,"&lt;="&amp;日期!$B$5,allorders!N:N,"Shipped")</f>
        <v>237.83</v>
      </c>
      <c r="I69">
        <f t="shared" si="1"/>
        <v>17</v>
      </c>
    </row>
    <row r="70" spans="1:9">
      <c r="A70" s="5" t="s">
        <v>1296</v>
      </c>
      <c r="B70" t="str">
        <f>VLOOKUP(A70,'[1]子sku-父sku'!$A:$B,2,0)</f>
        <v>YY-IULCY-KS371</v>
      </c>
      <c r="C70">
        <f>SUMIFS(allorders!O:O,allorders!L:L,$A70,allorders!AG:AG,"&lt;="&amp;日期!$B$5,allorders!AG:AG,"&gt;="&amp;日期!$B$6,allorders!E:E,"Shipped")</f>
        <v>2</v>
      </c>
      <c r="D70">
        <f>SUMIFS(allorders!$O:$O,allorders!$L:$L,$A70,allorders!$AG:$AG,"&lt;="&amp;日期!$B$7,allorders!$AG:$AG,"&gt;="&amp;日期!$B$8,allorders!E:E,"Shipped")</f>
        <v>3</v>
      </c>
      <c r="E70">
        <f>SUMIFS(allorders!$O:$O,allorders!$L:$L,$A70,allorders!$AG:$AG,"&lt;="&amp;日期!$B$9,allorders!$AG:$AG,"&gt;="&amp;日期!$B$10,allorders!E:E,"Shipped")</f>
        <v>0</v>
      </c>
      <c r="F70">
        <f>SUMIFS(allorders!$O:$O,allorders!$L:$L,$A70,allorders!$AG:$AG,"&lt;="&amp;日期!$B$11,allorders!$AG:$AG,"&gt;="&amp;日期!$B$12,allorders!E:E,"Shipped")</f>
        <v>4</v>
      </c>
      <c r="G70">
        <f>SUMIFS(allorders!Q:Q,allorders!L:L,A70,allorders!AG:AG,"&lt;="&amp;日期!$B$5,allorders!AG:AG,"&gt;="&amp;日期!$B$12,allorders!N:N,"Shipped")/SUM(C70:F70)</f>
        <v>13.99</v>
      </c>
      <c r="H70">
        <f>SUMIFS(allorders!Q:Q,allorders!L:L,A70,allorders!AG:AG,"&gt;="&amp;日期!$B$12,allorders!AG:AG,"&lt;="&amp;日期!$B$5,allorders!N:N,"Shipped")</f>
        <v>125.91</v>
      </c>
      <c r="I70">
        <f t="shared" si="1"/>
        <v>9</v>
      </c>
    </row>
    <row r="71" spans="1:9">
      <c r="A71" s="5" t="s">
        <v>1326</v>
      </c>
      <c r="B71" t="str">
        <f>VLOOKUP(A71,'[1]子sku-父sku'!$A:$B,2,0)</f>
        <v>ZAKKA0589</v>
      </c>
      <c r="C71">
        <f>SUMIFS(allorders!O:O,allorders!L:L,$A71,allorders!AG:AG,"&lt;="&amp;日期!$B$5,allorders!AG:AG,"&gt;="&amp;日期!$B$6,allorders!E:E,"Shipped")</f>
        <v>3</v>
      </c>
      <c r="D71">
        <f>SUMIFS(allorders!$O:$O,allorders!$L:$L,$A71,allorders!$AG:$AG,"&lt;="&amp;日期!$B$7,allorders!$AG:$AG,"&gt;="&amp;日期!$B$8,allorders!E:E,"Shipped")</f>
        <v>2</v>
      </c>
      <c r="E71">
        <f>SUMIFS(allorders!$O:$O,allorders!$L:$L,$A71,allorders!$AG:$AG,"&lt;="&amp;日期!$B$9,allorders!$AG:$AG,"&gt;="&amp;日期!$B$10,allorders!E:E,"Shipped")</f>
        <v>2</v>
      </c>
      <c r="F71">
        <f>SUMIFS(allorders!$O:$O,allorders!$L:$L,$A71,allorders!$AG:$AG,"&lt;="&amp;日期!$B$11,allorders!$AG:$AG,"&gt;="&amp;日期!$B$12,allorders!E:E,"Shipped")</f>
        <v>2</v>
      </c>
      <c r="G71">
        <f>SUMIFS(allorders!Q:Q,allorders!L:L,A71,allorders!AG:AG,"&lt;="&amp;日期!$B$5,allorders!AG:AG,"&gt;="&amp;日期!$B$12,allorders!N:N,"Shipped")/SUM(C71:F71)</f>
        <v>9.9</v>
      </c>
      <c r="H71">
        <f>SUMIFS(allorders!Q:Q,allorders!L:L,A71,allorders!AG:AG,"&gt;="&amp;日期!$B$12,allorders!AG:AG,"&lt;="&amp;日期!$B$5,allorders!N:N,"Shipped")</f>
        <v>89.1</v>
      </c>
      <c r="I71">
        <f t="shared" si="1"/>
        <v>9</v>
      </c>
    </row>
    <row r="72" spans="1:9">
      <c r="A72" s="5" t="s">
        <v>1439</v>
      </c>
      <c r="B72" t="str">
        <f>VLOOKUP(A72,'[1]子sku-父sku'!$A:$B,2,0)</f>
        <v>MZYSZHUOBUD</v>
      </c>
      <c r="C72">
        <f>SUMIFS(allorders!O:O,allorders!L:L,$A72,allorders!AG:AG,"&lt;="&amp;日期!$B$5,allorders!AG:AG,"&gt;="&amp;日期!$B$6,allorders!E:E,"Shipped")</f>
        <v>7</v>
      </c>
      <c r="D72">
        <f>SUMIFS(allorders!$O:$O,allorders!$L:$L,$A72,allorders!$AG:$AG,"&lt;="&amp;日期!$B$7,allorders!$AG:$AG,"&gt;="&amp;日期!$B$8,allorders!E:E,"Shipped")</f>
        <v>5</v>
      </c>
      <c r="E72">
        <f>SUMIFS(allorders!$O:$O,allorders!$L:$L,$A72,allorders!$AG:$AG,"&lt;="&amp;日期!$B$9,allorders!$AG:$AG,"&gt;="&amp;日期!$B$10,allorders!E:E,"Shipped")</f>
        <v>2</v>
      </c>
      <c r="F72">
        <f>SUMIFS(allorders!$O:$O,allorders!$L:$L,$A72,allorders!$AG:$AG,"&lt;="&amp;日期!$B$11,allorders!$AG:$AG,"&gt;="&amp;日期!$B$12,allorders!E:E,"Shipped")</f>
        <v>9</v>
      </c>
      <c r="G72">
        <f>SUMIFS(allorders!Q:Q,allorders!L:L,A72,allorders!AG:AG,"&lt;="&amp;日期!$B$5,allorders!AG:AG,"&gt;="&amp;日期!$B$12,allorders!N:N,"Shipped")/SUM(C72:F72)</f>
        <v>19</v>
      </c>
      <c r="H72">
        <f>SUMIFS(allorders!Q:Q,allorders!L:L,A72,allorders!AG:AG,"&gt;="&amp;日期!$B$12,allorders!AG:AG,"&lt;="&amp;日期!$B$5,allorders!N:N,"Shipped")</f>
        <v>437</v>
      </c>
      <c r="I72">
        <f t="shared" si="1"/>
        <v>23</v>
      </c>
    </row>
    <row r="73" spans="1:9">
      <c r="A73" s="5" t="s">
        <v>1446</v>
      </c>
      <c r="B73" t="str">
        <f>VLOOKUP(A73,'[1]子sku-父sku'!$A:$B,2,0)</f>
        <v>YMQYQXDH</v>
      </c>
      <c r="C73">
        <f>SUMIFS(allorders!O:O,allorders!L:L,$A73,allorders!AG:AG,"&lt;="&amp;日期!$B$5,allorders!AG:AG,"&gt;="&amp;日期!$B$6,allorders!E:E,"Shipped")</f>
        <v>6</v>
      </c>
      <c r="D73">
        <f>SUMIFS(allorders!$O:$O,allorders!$L:$L,$A73,allorders!$AG:$AG,"&lt;="&amp;日期!$B$7,allorders!$AG:$AG,"&gt;="&amp;日期!$B$8,allorders!E:E,"Shipped")</f>
        <v>4</v>
      </c>
      <c r="E73">
        <f>SUMIFS(allorders!$O:$O,allorders!$L:$L,$A73,allorders!$AG:$AG,"&lt;="&amp;日期!$B$9,allorders!$AG:$AG,"&gt;="&amp;日期!$B$10,allorders!E:E,"Shipped")</f>
        <v>3</v>
      </c>
      <c r="F73">
        <f>SUMIFS(allorders!$O:$O,allorders!$L:$L,$A73,allorders!$AG:$AG,"&lt;="&amp;日期!$B$11,allorders!$AG:$AG,"&gt;="&amp;日期!$B$12,allorders!E:E,"Shipped")</f>
        <v>2</v>
      </c>
      <c r="G73">
        <f>SUMIFS(allorders!Q:Q,allorders!L:L,A73,allorders!AG:AG,"&lt;="&amp;日期!$B$5,allorders!AG:AG,"&gt;="&amp;日期!$B$12,allorders!N:N,"Shipped")/SUM(C73:F73)</f>
        <v>17.99</v>
      </c>
      <c r="H73">
        <f>SUMIFS(allorders!Q:Q,allorders!L:L,A73,allorders!AG:AG,"&gt;="&amp;日期!$B$12,allorders!AG:AG,"&lt;="&amp;日期!$B$5,allorders!N:N,"Shipped")</f>
        <v>269.85</v>
      </c>
      <c r="I73">
        <f t="shared" si="1"/>
        <v>15</v>
      </c>
    </row>
    <row r="74" spans="1:9">
      <c r="A74" s="5" t="s">
        <v>1500</v>
      </c>
      <c r="B74" t="str">
        <f>VLOOKUP(A74,'[1]子sku-父sku'!$A:$B,2,0)</f>
        <v>SWEATPET</v>
      </c>
      <c r="C74">
        <f>SUMIFS(allorders!O:O,allorders!L:L,$A74,allorders!AG:AG,"&lt;="&amp;日期!$B$5,allorders!AG:AG,"&gt;="&amp;日期!$B$6,allorders!E:E,"Shipped")</f>
        <v>0</v>
      </c>
      <c r="D74">
        <f>SUMIFS(allorders!$O:$O,allorders!$L:$L,$A74,allorders!$AG:$AG,"&lt;="&amp;日期!$B$7,allorders!$AG:$AG,"&gt;="&amp;日期!$B$8,allorders!E:E,"Shipped")</f>
        <v>2</v>
      </c>
      <c r="E74">
        <f>SUMIFS(allorders!$O:$O,allorders!$L:$L,$A74,allorders!$AG:$AG,"&lt;="&amp;日期!$B$9,allorders!$AG:$AG,"&gt;="&amp;日期!$B$10,allorders!E:E,"Shipped")</f>
        <v>1</v>
      </c>
      <c r="F74">
        <f>SUMIFS(allorders!$O:$O,allorders!$L:$L,$A74,allorders!$AG:$AG,"&lt;="&amp;日期!$B$11,allorders!$AG:$AG,"&gt;="&amp;日期!$B$12,allorders!E:E,"Shipped")</f>
        <v>1</v>
      </c>
      <c r="G74">
        <f>SUMIFS(allorders!Q:Q,allorders!L:L,A74,allorders!AG:AG,"&lt;="&amp;日期!$B$5,allorders!AG:AG,"&gt;="&amp;日期!$B$12,allorders!N:N,"Shipped")/SUM(C74:F74)</f>
        <v>12.99</v>
      </c>
      <c r="H74">
        <f>SUMIFS(allorders!Q:Q,allorders!L:L,A74,allorders!AG:AG,"&gt;="&amp;日期!$B$12,allorders!AG:AG,"&lt;="&amp;日期!$B$5,allorders!N:N,"Shipped")</f>
        <v>51.96</v>
      </c>
      <c r="I74">
        <f t="shared" si="1"/>
        <v>4</v>
      </c>
    </row>
    <row r="75" spans="1:9">
      <c r="A75" s="5" t="s">
        <v>1512</v>
      </c>
      <c r="B75" t="str">
        <f>VLOOKUP(A75,'[1]子sku-父sku'!$A:$B,2,0)</f>
        <v>YY-IULCY-KS377</v>
      </c>
      <c r="C75">
        <f>SUMIFS(allorders!O:O,allorders!L:L,$A75,allorders!AG:AG,"&lt;="&amp;日期!$B$5,allorders!AG:AG,"&gt;="&amp;日期!$B$6,allorders!E:E,"Shipped")</f>
        <v>0</v>
      </c>
      <c r="D75">
        <f>SUMIFS(allorders!$O:$O,allorders!$L:$L,$A75,allorders!$AG:$AG,"&lt;="&amp;日期!$B$7,allorders!$AG:$AG,"&gt;="&amp;日期!$B$8,allorders!E:E,"Shipped")</f>
        <v>0</v>
      </c>
      <c r="E75">
        <f>SUMIFS(allorders!$O:$O,allorders!$L:$L,$A75,allorders!$AG:$AG,"&lt;="&amp;日期!$B$9,allorders!$AG:$AG,"&gt;="&amp;日期!$B$10,allorders!E:E,"Shipped")</f>
        <v>0</v>
      </c>
      <c r="F75">
        <f>SUMIFS(allorders!$O:$O,allorders!$L:$L,$A75,allorders!$AG:$AG,"&lt;="&amp;日期!$B$11,allorders!$AG:$AG,"&gt;="&amp;日期!$B$12,allorders!E:E,"Shipped")</f>
        <v>1</v>
      </c>
      <c r="G75">
        <f>SUMIFS(allorders!Q:Q,allorders!L:L,A75,allorders!AG:AG,"&lt;="&amp;日期!$B$5,allorders!AG:AG,"&gt;="&amp;日期!$B$12,allorders!N:N,"Shipped")/SUM(C75:F75)</f>
        <v>12.99</v>
      </c>
      <c r="H75">
        <f>SUMIFS(allorders!Q:Q,allorders!L:L,A75,allorders!AG:AG,"&gt;="&amp;日期!$B$12,allorders!AG:AG,"&lt;="&amp;日期!$B$5,allorders!N:N,"Shipped")</f>
        <v>12.99</v>
      </c>
      <c r="I75">
        <f t="shared" si="1"/>
        <v>1</v>
      </c>
    </row>
    <row r="76" spans="1:9">
      <c r="A76" s="5" t="s">
        <v>1537</v>
      </c>
      <c r="B76" t="str">
        <f>VLOOKUP(A76,'[1]子sku-父sku'!$A:$B,2,0)</f>
        <v>ZAKKA0040</v>
      </c>
      <c r="C76">
        <f>SUMIFS(allorders!O:O,allorders!L:L,$A76,allorders!AG:AG,"&lt;="&amp;日期!$B$5,allorders!AG:AG,"&gt;="&amp;日期!$B$6,allorders!E:E,"Shipped")</f>
        <v>1</v>
      </c>
      <c r="D76">
        <f>SUMIFS(allorders!$O:$O,allorders!$L:$L,$A76,allorders!$AG:$AG,"&lt;="&amp;日期!$B$7,allorders!$AG:$AG,"&gt;="&amp;日期!$B$8,allorders!E:E,"Shipped")</f>
        <v>2</v>
      </c>
      <c r="E76">
        <f>SUMIFS(allorders!$O:$O,allorders!$L:$L,$A76,allorders!$AG:$AG,"&lt;="&amp;日期!$B$9,allorders!$AG:$AG,"&gt;="&amp;日期!$B$10,allorders!E:E,"Shipped")</f>
        <v>0</v>
      </c>
      <c r="F76">
        <f>SUMIFS(allorders!$O:$O,allorders!$L:$L,$A76,allorders!$AG:$AG,"&lt;="&amp;日期!$B$11,allorders!$AG:$AG,"&gt;="&amp;日期!$B$12,allorders!E:E,"Shipped")</f>
        <v>1</v>
      </c>
      <c r="G76">
        <f>SUMIFS(allorders!Q:Q,allorders!L:L,A76,allorders!AG:AG,"&lt;="&amp;日期!$B$5,allorders!AG:AG,"&gt;="&amp;日期!$B$12,allorders!N:N,"Shipped")/SUM(C76:F76)</f>
        <v>9.9</v>
      </c>
      <c r="H76">
        <f>SUMIFS(allorders!Q:Q,allorders!L:L,A76,allorders!AG:AG,"&gt;="&amp;日期!$B$12,allorders!AG:AG,"&lt;="&amp;日期!$B$5,allorders!N:N,"Shipped")</f>
        <v>39.6</v>
      </c>
      <c r="I76">
        <f t="shared" si="1"/>
        <v>4</v>
      </c>
    </row>
    <row r="77" spans="1:9">
      <c r="A77" s="5" t="s">
        <v>1584</v>
      </c>
      <c r="B77" t="str">
        <f>VLOOKUP(A77,'[1]子sku-父sku'!$A:$B,2,0)</f>
        <v>YY5100</v>
      </c>
      <c r="C77">
        <f>SUMIFS(allorders!O:O,allorders!L:L,$A77,allorders!AG:AG,"&lt;="&amp;日期!$B$5,allorders!AG:AG,"&gt;="&amp;日期!$B$6,allorders!E:E,"Shipped")</f>
        <v>0</v>
      </c>
      <c r="D77">
        <f>SUMIFS(allorders!$O:$O,allorders!$L:$L,$A77,allorders!$AG:$AG,"&lt;="&amp;日期!$B$7,allorders!$AG:$AG,"&gt;="&amp;日期!$B$8,allorders!E:E,"Shipped")</f>
        <v>0</v>
      </c>
      <c r="E77">
        <f>SUMIFS(allorders!$O:$O,allorders!$L:$L,$A77,allorders!$AG:$AG,"&lt;="&amp;日期!$B$9,allorders!$AG:$AG,"&gt;="&amp;日期!$B$10,allorders!E:E,"Shipped")</f>
        <v>0</v>
      </c>
      <c r="F77">
        <f>SUMIFS(allorders!$O:$O,allorders!$L:$L,$A77,allorders!$AG:$AG,"&lt;="&amp;日期!$B$11,allorders!$AG:$AG,"&gt;="&amp;日期!$B$12,allorders!E:E,"Shipped")</f>
        <v>2</v>
      </c>
      <c r="G77">
        <f>SUMIFS(allorders!Q:Q,allorders!L:L,A77,allorders!AG:AG,"&lt;="&amp;日期!$B$5,allorders!AG:AG,"&gt;="&amp;日期!$B$12,allorders!N:N,"Shipped")/SUM(C77:F77)</f>
        <v>19.99</v>
      </c>
      <c r="H77">
        <f>SUMIFS(allorders!Q:Q,allorders!L:L,A77,allorders!AG:AG,"&gt;="&amp;日期!$B$12,allorders!AG:AG,"&lt;="&amp;日期!$B$5,allorders!N:N,"Shipped")</f>
        <v>39.98</v>
      </c>
      <c r="I77">
        <f t="shared" si="1"/>
        <v>2</v>
      </c>
    </row>
    <row r="78" spans="1:9">
      <c r="A78" s="5" t="s">
        <v>1625</v>
      </c>
      <c r="B78" t="str">
        <f>VLOOKUP(A78,'[1]子sku-父sku'!$A:$B,2,0)</f>
        <v>YY-IULCY-KS371</v>
      </c>
      <c r="C78">
        <f>SUMIFS(allorders!O:O,allorders!L:L,$A78,allorders!AG:AG,"&lt;="&amp;日期!$B$5,allorders!AG:AG,"&gt;="&amp;日期!$B$6,allorders!E:E,"Shipped")</f>
        <v>0</v>
      </c>
      <c r="D78">
        <f>SUMIFS(allorders!$O:$O,allorders!$L:$L,$A78,allorders!$AG:$AG,"&lt;="&amp;日期!$B$7,allorders!$AG:$AG,"&gt;="&amp;日期!$B$8,allorders!E:E,"Shipped")</f>
        <v>2</v>
      </c>
      <c r="E78">
        <f>SUMIFS(allorders!$O:$O,allorders!$L:$L,$A78,allorders!$AG:$AG,"&lt;="&amp;日期!$B$9,allorders!$AG:$AG,"&gt;="&amp;日期!$B$10,allorders!E:E,"Shipped")</f>
        <v>0</v>
      </c>
      <c r="F78">
        <f>SUMIFS(allorders!$O:$O,allorders!$L:$L,$A78,allorders!$AG:$AG,"&lt;="&amp;日期!$B$11,allorders!$AG:$AG,"&gt;="&amp;日期!$B$12,allorders!E:E,"Shipped")</f>
        <v>1</v>
      </c>
      <c r="G78">
        <f>SUMIFS(allorders!Q:Q,allorders!L:L,A78,allorders!AG:AG,"&lt;="&amp;日期!$B$5,allorders!AG:AG,"&gt;="&amp;日期!$B$12,allorders!N:N,"Shipped")/SUM(C78:F78)</f>
        <v>51.2966666666667</v>
      </c>
      <c r="H78">
        <f>SUMIFS(allorders!Q:Q,allorders!L:L,A78,allorders!AG:AG,"&gt;="&amp;日期!$B$12,allorders!AG:AG,"&lt;="&amp;日期!$B$5,allorders!N:N,"Shipped")</f>
        <v>153.89</v>
      </c>
      <c r="I78">
        <f t="shared" si="1"/>
        <v>3</v>
      </c>
    </row>
    <row r="79" spans="1:9">
      <c r="A79" s="5" t="s">
        <v>1642</v>
      </c>
      <c r="B79" t="str">
        <f>VLOOKUP(A79,'[1]子sku-父sku'!$A:$B,2,0)</f>
        <v>8Y-T6OF-YUJY</v>
      </c>
      <c r="C79">
        <f>SUMIFS(allorders!O:O,allorders!L:L,$A79,allorders!AG:AG,"&lt;="&amp;日期!$B$5,allorders!AG:AG,"&gt;="&amp;日期!$B$6,allorders!E:E,"Shipped")</f>
        <v>0</v>
      </c>
      <c r="D79">
        <f>SUMIFS(allorders!$O:$O,allorders!$L:$L,$A79,allorders!$AG:$AG,"&lt;="&amp;日期!$B$7,allorders!$AG:$AG,"&gt;="&amp;日期!$B$8,allorders!E:E,"Shipped")</f>
        <v>0</v>
      </c>
      <c r="E79">
        <f>SUMIFS(allorders!$O:$O,allorders!$L:$L,$A79,allorders!$AG:$AG,"&lt;="&amp;日期!$B$9,allorders!$AG:$AG,"&gt;="&amp;日期!$B$10,allorders!E:E,"Shipped")</f>
        <v>0</v>
      </c>
      <c r="F79">
        <f>SUMIFS(allorders!$O:$O,allorders!$L:$L,$A79,allorders!$AG:$AG,"&lt;="&amp;日期!$B$11,allorders!$AG:$AG,"&gt;="&amp;日期!$B$12,allorders!E:E,"Shipped")</f>
        <v>1</v>
      </c>
      <c r="G79">
        <f>SUMIFS(allorders!Q:Q,allorders!L:L,A79,allorders!AG:AG,"&lt;="&amp;日期!$B$5,allorders!AG:AG,"&gt;="&amp;日期!$B$12,allorders!N:N,"Shipped")/SUM(C79:F79)</f>
        <v>21.99</v>
      </c>
      <c r="H79">
        <f>SUMIFS(allorders!Q:Q,allorders!L:L,A79,allorders!AG:AG,"&gt;="&amp;日期!$B$12,allorders!AG:AG,"&lt;="&amp;日期!$B$5,allorders!N:N,"Shipped")</f>
        <v>21.99</v>
      </c>
      <c r="I79">
        <f t="shared" si="1"/>
        <v>1</v>
      </c>
    </row>
    <row r="80" spans="1:9">
      <c r="A80" s="5" t="s">
        <v>1660</v>
      </c>
      <c r="B80" t="str">
        <f>VLOOKUP(A80,'[1]子sku-父sku'!$A:$B,2,0)</f>
        <v>SWEATPET</v>
      </c>
      <c r="C80">
        <f>SUMIFS(allorders!O:O,allorders!L:L,$A80,allorders!AG:AG,"&lt;="&amp;日期!$B$5,allorders!AG:AG,"&gt;="&amp;日期!$B$6,allorders!E:E,"Shipped")</f>
        <v>0</v>
      </c>
      <c r="D80">
        <f>SUMIFS(allorders!$O:$O,allorders!$L:$L,$A80,allorders!$AG:$AG,"&lt;="&amp;日期!$B$7,allorders!$AG:$AG,"&gt;="&amp;日期!$B$8,allorders!E:E,"Shipped")</f>
        <v>0</v>
      </c>
      <c r="E80">
        <f>SUMIFS(allorders!$O:$O,allorders!$L:$L,$A80,allorders!$AG:$AG,"&lt;="&amp;日期!$B$9,allorders!$AG:$AG,"&gt;="&amp;日期!$B$10,allorders!E:E,"Shipped")</f>
        <v>0</v>
      </c>
      <c r="F80">
        <f>SUMIFS(allorders!$O:$O,allorders!$L:$L,$A80,allorders!$AG:$AG,"&lt;="&amp;日期!$B$11,allorders!$AG:$AG,"&gt;="&amp;日期!$B$12,allorders!E:E,"Shipped")</f>
        <v>1</v>
      </c>
      <c r="G80">
        <f>SUMIFS(allorders!Q:Q,allorders!L:L,A80,allorders!AG:AG,"&lt;="&amp;日期!$B$5,allorders!AG:AG,"&gt;="&amp;日期!$B$12,allorders!N:N,"Shipped")/SUM(C80:F80)</f>
        <v>9.99</v>
      </c>
      <c r="H80">
        <f>SUMIFS(allorders!Q:Q,allorders!L:L,A80,allorders!AG:AG,"&gt;="&amp;日期!$B$12,allorders!AG:AG,"&lt;="&amp;日期!$B$5,allorders!N:N,"Shipped")</f>
        <v>9.99</v>
      </c>
      <c r="I80">
        <f t="shared" si="1"/>
        <v>1</v>
      </c>
    </row>
    <row r="81" spans="1:9">
      <c r="A81" s="5" t="s">
        <v>1777</v>
      </c>
      <c r="B81" t="str">
        <f>VLOOKUP(A81,'[1]子sku-父sku'!$A:$B,2,0)</f>
        <v>SXHLYITAO1-LH-001</v>
      </c>
      <c r="C81">
        <f>SUMIFS(allorders!O:O,allorders!L:L,$A81,allorders!AG:AG,"&lt;="&amp;日期!$B$5,allorders!AG:AG,"&gt;="&amp;日期!$B$6,allorders!E:E,"Shipped")</f>
        <v>1</v>
      </c>
      <c r="D81">
        <f>SUMIFS(allorders!$O:$O,allorders!$L:$L,$A81,allorders!$AG:$AG,"&lt;="&amp;日期!$B$7,allorders!$AG:$AG,"&gt;="&amp;日期!$B$8,allorders!E:E,"Shipped")</f>
        <v>0</v>
      </c>
      <c r="E81">
        <f>SUMIFS(allorders!$O:$O,allorders!$L:$L,$A81,allorders!$AG:$AG,"&lt;="&amp;日期!$B$9,allorders!$AG:$AG,"&gt;="&amp;日期!$B$10,allorders!E:E,"Shipped")</f>
        <v>0</v>
      </c>
      <c r="F81">
        <f>SUMIFS(allorders!$O:$O,allorders!$L:$L,$A81,allorders!$AG:$AG,"&lt;="&amp;日期!$B$11,allorders!$AG:$AG,"&gt;="&amp;日期!$B$12,allorders!E:E,"Shipped")</f>
        <v>5</v>
      </c>
      <c r="G81">
        <f>SUMIFS(allorders!Q:Q,allorders!L:L,A81,allorders!AG:AG,"&lt;="&amp;日期!$B$5,allorders!AG:AG,"&gt;="&amp;日期!$B$12,allorders!N:N,"Shipped")/SUM(C81:F81)</f>
        <v>13.99</v>
      </c>
      <c r="H81">
        <f>SUMIFS(allorders!Q:Q,allorders!L:L,A81,allorders!AG:AG,"&gt;="&amp;日期!$B$12,allorders!AG:AG,"&lt;="&amp;日期!$B$5,allorders!N:N,"Shipped")</f>
        <v>83.94</v>
      </c>
      <c r="I81">
        <f t="shared" si="1"/>
        <v>6</v>
      </c>
    </row>
    <row r="82" spans="1:9">
      <c r="A82" s="5" t="s">
        <v>1789</v>
      </c>
      <c r="B82" t="str">
        <f>VLOOKUP(A82,'[1]子sku-父sku'!$A:$B,2,0)</f>
        <v>YY-IULCY-KS372</v>
      </c>
      <c r="C82">
        <f>SUMIFS(allorders!O:O,allorders!L:L,$A82,allorders!AG:AG,"&lt;="&amp;日期!$B$5,allorders!AG:AG,"&gt;="&amp;日期!$B$6,allorders!E:E,"Shipped")</f>
        <v>0</v>
      </c>
      <c r="D82">
        <f>SUMIFS(allorders!$O:$O,allorders!$L:$L,$A82,allorders!$AG:$AG,"&lt;="&amp;日期!$B$7,allorders!$AG:$AG,"&gt;="&amp;日期!$B$8,allorders!E:E,"Shipped")</f>
        <v>1</v>
      </c>
      <c r="E82">
        <f>SUMIFS(allorders!$O:$O,allorders!$L:$L,$A82,allorders!$AG:$AG,"&lt;="&amp;日期!$B$9,allorders!$AG:$AG,"&gt;="&amp;日期!$B$10,allorders!E:E,"Shipped")</f>
        <v>1</v>
      </c>
      <c r="F82">
        <f>SUMIFS(allorders!$O:$O,allorders!$L:$L,$A82,allorders!$AG:$AG,"&lt;="&amp;日期!$B$11,allorders!$AG:$AG,"&gt;="&amp;日期!$B$12,allorders!E:E,"Shipped")</f>
        <v>1</v>
      </c>
      <c r="G82">
        <f>SUMIFS(allorders!Q:Q,allorders!L:L,A82,allorders!AG:AG,"&lt;="&amp;日期!$B$5,allorders!AG:AG,"&gt;="&amp;日期!$B$12,allorders!N:N,"Shipped")/SUM(C82:F82)</f>
        <v>13.99</v>
      </c>
      <c r="H82">
        <f>SUMIFS(allorders!Q:Q,allorders!L:L,A82,allorders!AG:AG,"&gt;="&amp;日期!$B$12,allorders!AG:AG,"&lt;="&amp;日期!$B$5,allorders!N:N,"Shipped")</f>
        <v>41.97</v>
      </c>
      <c r="I82">
        <f t="shared" si="1"/>
        <v>3</v>
      </c>
    </row>
    <row r="83" spans="1:9">
      <c r="A83" s="5" t="s">
        <v>1801</v>
      </c>
      <c r="B83" t="str">
        <f>VLOOKUP(A83,'[1]子sku-父sku'!$A:$B,2,0)</f>
        <v>TZ-IUYL240</v>
      </c>
      <c r="C83">
        <f>SUMIFS(allorders!O:O,allorders!L:L,$A83,allorders!AG:AG,"&lt;="&amp;日期!$B$5,allorders!AG:AG,"&gt;="&amp;日期!$B$6,allorders!E:E,"Shipped")</f>
        <v>0</v>
      </c>
      <c r="D83">
        <f>SUMIFS(allorders!$O:$O,allorders!$L:$L,$A83,allorders!$AG:$AG,"&lt;="&amp;日期!$B$7,allorders!$AG:$AG,"&gt;="&amp;日期!$B$8,allorders!E:E,"Shipped")</f>
        <v>1</v>
      </c>
      <c r="E83">
        <f>SUMIFS(allorders!$O:$O,allorders!$L:$L,$A83,allorders!$AG:$AG,"&lt;="&amp;日期!$B$9,allorders!$AG:$AG,"&gt;="&amp;日期!$B$10,allorders!E:E,"Shipped")</f>
        <v>1</v>
      </c>
      <c r="F83">
        <f>SUMIFS(allorders!$O:$O,allorders!$L:$L,$A83,allorders!$AG:$AG,"&lt;="&amp;日期!$B$11,allorders!$AG:$AG,"&gt;="&amp;日期!$B$12,allorders!E:E,"Shipped")</f>
        <v>1</v>
      </c>
      <c r="G83">
        <f>SUMIFS(allorders!Q:Q,allorders!L:L,A83,allorders!AG:AG,"&lt;="&amp;日期!$B$5,allorders!AG:AG,"&gt;="&amp;日期!$B$12,allorders!N:N,"Shipped")/SUM(C83:F83)</f>
        <v>12.99</v>
      </c>
      <c r="H83">
        <f>SUMIFS(allorders!Q:Q,allorders!L:L,A83,allorders!AG:AG,"&gt;="&amp;日期!$B$12,allorders!AG:AG,"&lt;="&amp;日期!$B$5,allorders!N:N,"Shipped")</f>
        <v>38.97</v>
      </c>
      <c r="I83">
        <f t="shared" si="1"/>
        <v>3</v>
      </c>
    </row>
    <row r="84" spans="1:9">
      <c r="A84" s="5" t="s">
        <v>1826</v>
      </c>
      <c r="B84" t="str">
        <f>VLOOKUP(A84,'[1]子sku-父sku'!$A:$B,2,0)</f>
        <v>MID46-069</v>
      </c>
      <c r="C84">
        <f>SUMIFS(allorders!O:O,allorders!L:L,$A84,allorders!AG:AG,"&lt;="&amp;日期!$B$5,allorders!AG:AG,"&gt;="&amp;日期!$B$6,allorders!E:E,"Shipped")</f>
        <v>0</v>
      </c>
      <c r="D84">
        <f>SUMIFS(allorders!$O:$O,allorders!$L:$L,$A84,allorders!$AG:$AG,"&lt;="&amp;日期!$B$7,allorders!$AG:$AG,"&gt;="&amp;日期!$B$8,allorders!E:E,"Shipped")</f>
        <v>0</v>
      </c>
      <c r="E84">
        <f>SUMIFS(allorders!$O:$O,allorders!$L:$L,$A84,allorders!$AG:$AG,"&lt;="&amp;日期!$B$9,allorders!$AG:$AG,"&gt;="&amp;日期!$B$10,allorders!E:E,"Shipped")</f>
        <v>0</v>
      </c>
      <c r="F84">
        <f>SUMIFS(allorders!$O:$O,allorders!$L:$L,$A84,allorders!$AG:$AG,"&lt;="&amp;日期!$B$11,allorders!$AG:$AG,"&gt;="&amp;日期!$B$12,allorders!E:E,"Shipped")</f>
        <v>1</v>
      </c>
      <c r="G84">
        <f>SUMIFS(allorders!Q:Q,allorders!L:L,A84,allorders!AG:AG,"&lt;="&amp;日期!$B$5,allorders!AG:AG,"&gt;="&amp;日期!$B$12,allorders!N:N,"Shipped")/SUM(C84:F84)</f>
        <v>22.7</v>
      </c>
      <c r="H84">
        <f>SUMIFS(allorders!Q:Q,allorders!L:L,A84,allorders!AG:AG,"&gt;="&amp;日期!$B$12,allorders!AG:AG,"&lt;="&amp;日期!$B$5,allorders!N:N,"Shipped")</f>
        <v>22.7</v>
      </c>
      <c r="I84">
        <f t="shared" si="1"/>
        <v>1</v>
      </c>
    </row>
    <row r="85" spans="1:9">
      <c r="A85" s="5" t="s">
        <v>1871</v>
      </c>
      <c r="B85" t="str">
        <f>VLOOKUP(A85,'[1]子sku-父sku'!$A:$B,2,0)</f>
        <v>YY-IULCY-KS372</v>
      </c>
      <c r="C85">
        <f>SUMIFS(allorders!O:O,allorders!L:L,$A85,allorders!AG:AG,"&lt;="&amp;日期!$B$5,allorders!AG:AG,"&gt;="&amp;日期!$B$6,allorders!E:E,"Shipped")</f>
        <v>0</v>
      </c>
      <c r="D85">
        <f>SUMIFS(allorders!$O:$O,allorders!$L:$L,$A85,allorders!$AG:$AG,"&lt;="&amp;日期!$B$7,allorders!$AG:$AG,"&gt;="&amp;日期!$B$8,allorders!E:E,"Shipped")</f>
        <v>0</v>
      </c>
      <c r="E85">
        <f>SUMIFS(allorders!$O:$O,allorders!$L:$L,$A85,allorders!$AG:$AG,"&lt;="&amp;日期!$B$9,allorders!$AG:$AG,"&gt;="&amp;日期!$B$10,allorders!E:E,"Shipped")</f>
        <v>0</v>
      </c>
      <c r="F85">
        <f>SUMIFS(allorders!$O:$O,allorders!$L:$L,$A85,allorders!$AG:$AG,"&lt;="&amp;日期!$B$11,allorders!$AG:$AG,"&gt;="&amp;日期!$B$12,allorders!E:E,"Shipped")</f>
        <v>1</v>
      </c>
      <c r="G85">
        <f>SUMIFS(allorders!Q:Q,allorders!L:L,A85,allorders!AG:AG,"&lt;="&amp;日期!$B$5,allorders!AG:AG,"&gt;="&amp;日期!$B$12,allorders!N:N,"Shipped")/SUM(C85:F85)</f>
        <v>13.99</v>
      </c>
      <c r="H85">
        <f>SUMIFS(allorders!Q:Q,allorders!L:L,A85,allorders!AG:AG,"&gt;="&amp;日期!$B$12,allorders!AG:AG,"&lt;="&amp;日期!$B$5,allorders!N:N,"Shipped")</f>
        <v>13.99</v>
      </c>
      <c r="I85">
        <f t="shared" si="1"/>
        <v>1</v>
      </c>
    </row>
    <row r="86" spans="1:9">
      <c r="A86" s="5" t="s">
        <v>1893</v>
      </c>
      <c r="B86" t="str">
        <f>VLOOKUP(A86,'[1]子sku-父sku'!$A:$B,2,0)</f>
        <v>BYZBLANS</v>
      </c>
      <c r="C86">
        <f>SUMIFS(allorders!O:O,allorders!L:L,$A86,allorders!AG:AG,"&lt;="&amp;日期!$B$5,allorders!AG:AG,"&gt;="&amp;日期!$B$6,allorders!E:E,"Shipped")</f>
        <v>1</v>
      </c>
      <c r="D86">
        <f>SUMIFS(allorders!$O:$O,allorders!$L:$L,$A86,allorders!$AG:$AG,"&lt;="&amp;日期!$B$7,allorders!$AG:$AG,"&gt;="&amp;日期!$B$8,allorders!E:E,"Shipped")</f>
        <v>0</v>
      </c>
      <c r="E86">
        <f>SUMIFS(allorders!$O:$O,allorders!$L:$L,$A86,allorders!$AG:$AG,"&lt;="&amp;日期!$B$9,allorders!$AG:$AG,"&gt;="&amp;日期!$B$10,allorders!E:E,"Shipped")</f>
        <v>0</v>
      </c>
      <c r="F86">
        <f>SUMIFS(allorders!$O:$O,allorders!$L:$L,$A86,allorders!$AG:$AG,"&lt;="&amp;日期!$B$11,allorders!$AG:$AG,"&gt;="&amp;日期!$B$12,allorders!E:E,"Shipped")</f>
        <v>1</v>
      </c>
      <c r="G86">
        <f>SUMIFS(allorders!Q:Q,allorders!L:L,A86,allorders!AG:AG,"&lt;="&amp;日期!$B$5,allorders!AG:AG,"&gt;="&amp;日期!$B$12,allorders!N:N,"Shipped")/SUM(C86:F86)</f>
        <v>30.99</v>
      </c>
      <c r="H86">
        <f>SUMIFS(allorders!Q:Q,allorders!L:L,A86,allorders!AG:AG,"&gt;="&amp;日期!$B$12,allorders!AG:AG,"&lt;="&amp;日期!$B$5,allorders!N:N,"Shipped")</f>
        <v>61.98</v>
      </c>
      <c r="I86">
        <f t="shared" si="1"/>
        <v>2</v>
      </c>
    </row>
    <row r="87" spans="1:9">
      <c r="A87" s="5" t="s">
        <v>1943</v>
      </c>
      <c r="B87" t="str">
        <f>VLOOKUP(A87,'[1]子sku-父sku'!$A:$B,2,0)</f>
        <v>ZAKKA0633</v>
      </c>
      <c r="C87">
        <f>SUMIFS(allorders!O:O,allorders!L:L,$A87,allorders!AG:AG,"&lt;="&amp;日期!$B$5,allorders!AG:AG,"&gt;="&amp;日期!$B$6,allorders!E:E,"Shipped")</f>
        <v>0</v>
      </c>
      <c r="D87">
        <f>SUMIFS(allorders!$O:$O,allorders!$L:$L,$A87,allorders!$AG:$AG,"&lt;="&amp;日期!$B$7,allorders!$AG:$AG,"&gt;="&amp;日期!$B$8,allorders!E:E,"Shipped")</f>
        <v>2</v>
      </c>
      <c r="E87">
        <f>SUMIFS(allorders!$O:$O,allorders!$L:$L,$A87,allorders!$AG:$AG,"&lt;="&amp;日期!$B$9,allorders!$AG:$AG,"&gt;="&amp;日期!$B$10,allorders!E:E,"Shipped")</f>
        <v>3</v>
      </c>
      <c r="F87">
        <f>SUMIFS(allorders!$O:$O,allorders!$L:$L,$A87,allorders!$AG:$AG,"&lt;="&amp;日期!$B$11,allorders!$AG:$AG,"&gt;="&amp;日期!$B$12,allorders!E:E,"Shipped")</f>
        <v>1</v>
      </c>
      <c r="G87">
        <f>SUMIFS(allorders!Q:Q,allorders!L:L,A87,allorders!AG:AG,"&lt;="&amp;日期!$B$5,allorders!AG:AG,"&gt;="&amp;日期!$B$12,allorders!N:N,"Shipped")/SUM(C87:F87)</f>
        <v>12.9</v>
      </c>
      <c r="H87">
        <f>SUMIFS(allorders!Q:Q,allorders!L:L,A87,allorders!AG:AG,"&gt;="&amp;日期!$B$12,allorders!AG:AG,"&lt;="&amp;日期!$B$5,allorders!N:N,"Shipped")</f>
        <v>77.4</v>
      </c>
      <c r="I87">
        <f t="shared" si="1"/>
        <v>6</v>
      </c>
    </row>
    <row r="88" spans="1:9">
      <c r="A88" s="5" t="s">
        <v>1973</v>
      </c>
      <c r="B88" t="str">
        <f>VLOOKUP(A88,'[1]子sku-父sku'!$A:$B,2,0)</f>
        <v>YY-IULUY-KS374</v>
      </c>
      <c r="C88">
        <f>SUMIFS(allorders!O:O,allorders!L:L,$A88,allorders!AG:AG,"&lt;="&amp;日期!$B$5,allorders!AG:AG,"&gt;="&amp;日期!$B$6,allorders!E:E,"Shipped")</f>
        <v>2</v>
      </c>
      <c r="D88">
        <f>SUMIFS(allorders!$O:$O,allorders!$L:$L,$A88,allorders!$AG:$AG,"&lt;="&amp;日期!$B$7,allorders!$AG:$AG,"&gt;="&amp;日期!$B$8,allorders!E:E,"Shipped")</f>
        <v>0</v>
      </c>
      <c r="E88">
        <f>SUMIFS(allorders!$O:$O,allorders!$L:$L,$A88,allorders!$AG:$AG,"&lt;="&amp;日期!$B$9,allorders!$AG:$AG,"&gt;="&amp;日期!$B$10,allorders!E:E,"Shipped")</f>
        <v>1</v>
      </c>
      <c r="F88">
        <f>SUMIFS(allorders!$O:$O,allorders!$L:$L,$A88,allorders!$AG:$AG,"&lt;="&amp;日期!$B$11,allorders!$AG:$AG,"&gt;="&amp;日期!$B$12,allorders!E:E,"Shipped")</f>
        <v>1</v>
      </c>
      <c r="G88">
        <f>SUMIFS(allorders!Q:Q,allorders!L:L,A88,allorders!AG:AG,"&lt;="&amp;日期!$B$5,allorders!AG:AG,"&gt;="&amp;日期!$B$12,allorders!N:N,"Shipped")/SUM(C88:F88)</f>
        <v>12.99</v>
      </c>
      <c r="H88">
        <f>SUMIFS(allorders!Q:Q,allorders!L:L,A88,allorders!AG:AG,"&gt;="&amp;日期!$B$12,allorders!AG:AG,"&lt;="&amp;日期!$B$5,allorders!N:N,"Shipped")</f>
        <v>51.96</v>
      </c>
      <c r="I88">
        <f t="shared" si="1"/>
        <v>4</v>
      </c>
    </row>
    <row r="89" spans="1:9">
      <c r="A89" s="5" t="s">
        <v>1987</v>
      </c>
      <c r="B89" t="str">
        <f>VLOOKUP(A89,'[1]子sku-父sku'!$A:$B,2,0)</f>
        <v>TZ-IUYL240</v>
      </c>
      <c r="C89">
        <f>SUMIFS(allorders!O:O,allorders!L:L,$A89,allorders!AG:AG,"&lt;="&amp;日期!$B$5,allorders!AG:AG,"&gt;="&amp;日期!$B$6,allorders!E:E,"Shipped")</f>
        <v>0</v>
      </c>
      <c r="D89">
        <f>SUMIFS(allorders!$O:$O,allorders!$L:$L,$A89,allorders!$AG:$AG,"&lt;="&amp;日期!$B$7,allorders!$AG:$AG,"&gt;="&amp;日期!$B$8,allorders!E:E,"Shipped")</f>
        <v>0</v>
      </c>
      <c r="E89">
        <f>SUMIFS(allorders!$O:$O,allorders!$L:$L,$A89,allorders!$AG:$AG,"&lt;="&amp;日期!$B$9,allorders!$AG:$AG,"&gt;="&amp;日期!$B$10,allorders!E:E,"Shipped")</f>
        <v>1</v>
      </c>
      <c r="F89">
        <f>SUMIFS(allorders!$O:$O,allorders!$L:$L,$A89,allorders!$AG:$AG,"&lt;="&amp;日期!$B$11,allorders!$AG:$AG,"&gt;="&amp;日期!$B$12,allorders!E:E,"Shipped")</f>
        <v>2</v>
      </c>
      <c r="G89">
        <f>SUMIFS(allorders!Q:Q,allorders!L:L,A89,allorders!AG:AG,"&lt;="&amp;日期!$B$5,allorders!AG:AG,"&gt;="&amp;日期!$B$12,allorders!N:N,"Shipped")/SUM(C89:F89)</f>
        <v>17.99</v>
      </c>
      <c r="H89">
        <f>SUMIFS(allorders!Q:Q,allorders!L:L,A89,allorders!AG:AG,"&gt;="&amp;日期!$B$12,allorders!AG:AG,"&lt;="&amp;日期!$B$5,allorders!N:N,"Shipped")</f>
        <v>53.97</v>
      </c>
      <c r="I89">
        <f t="shared" si="1"/>
        <v>3</v>
      </c>
    </row>
    <row r="90" spans="1:9">
      <c r="A90" s="5" t="s">
        <v>1994</v>
      </c>
      <c r="B90" t="str">
        <f>VLOOKUP(A90,'[1]子sku-父sku'!$A:$B,2,0)</f>
        <v>YMQYZBCSM</v>
      </c>
      <c r="C90">
        <f>SUMIFS(allorders!O:O,allorders!L:L,$A90,allorders!AG:AG,"&lt;="&amp;日期!$B$5,allorders!AG:AG,"&gt;="&amp;日期!$B$6,allorders!E:E,"Shipped")</f>
        <v>0</v>
      </c>
      <c r="D90">
        <f>SUMIFS(allorders!$O:$O,allorders!$L:$L,$A90,allorders!$AG:$AG,"&lt;="&amp;日期!$B$7,allorders!$AG:$AG,"&gt;="&amp;日期!$B$8,allorders!E:E,"Shipped")</f>
        <v>0</v>
      </c>
      <c r="E90">
        <f>SUMIFS(allorders!$O:$O,allorders!$L:$L,$A90,allorders!$AG:$AG,"&lt;="&amp;日期!$B$9,allorders!$AG:$AG,"&gt;="&amp;日期!$B$10,allorders!E:E,"Shipped")</f>
        <v>1</v>
      </c>
      <c r="F90">
        <f>SUMIFS(allorders!$O:$O,allorders!$L:$L,$A90,allorders!$AG:$AG,"&lt;="&amp;日期!$B$11,allorders!$AG:$AG,"&gt;="&amp;日期!$B$12,allorders!E:E,"Shipped")</f>
        <v>2</v>
      </c>
      <c r="G90">
        <f>SUMIFS(allorders!Q:Q,allorders!L:L,A90,allorders!AG:AG,"&lt;="&amp;日期!$B$5,allorders!AG:AG,"&gt;="&amp;日期!$B$12,allorders!N:N,"Shipped")/SUM(C90:F90)</f>
        <v>13.99</v>
      </c>
      <c r="H90">
        <f>SUMIFS(allorders!Q:Q,allorders!L:L,A90,allorders!AG:AG,"&gt;="&amp;日期!$B$12,allorders!AG:AG,"&lt;="&amp;日期!$B$5,allorders!N:N,"Shipped")</f>
        <v>41.97</v>
      </c>
      <c r="I90">
        <f t="shared" si="1"/>
        <v>3</v>
      </c>
    </row>
    <row r="91" spans="1:9">
      <c r="A91" s="5" t="s">
        <v>2015</v>
      </c>
      <c r="B91" t="str">
        <f>VLOOKUP(A91,'[1]子sku-父sku'!$A:$B,2,0)</f>
        <v>YMQYQZB05HS</v>
      </c>
      <c r="C91">
        <f>SUMIFS(allorders!O:O,allorders!L:L,$A91,allorders!AG:AG,"&lt;="&amp;日期!$B$5,allorders!AG:AG,"&gt;="&amp;日期!$B$6,allorders!E:E,"Shipped")</f>
        <v>0</v>
      </c>
      <c r="D91">
        <f>SUMIFS(allorders!$O:$O,allorders!$L:$L,$A91,allorders!$AG:$AG,"&lt;="&amp;日期!$B$7,allorders!$AG:$AG,"&gt;="&amp;日期!$B$8,allorders!E:E,"Shipped")</f>
        <v>0</v>
      </c>
      <c r="E91">
        <f>SUMIFS(allorders!$O:$O,allorders!$L:$L,$A91,allorders!$AG:$AG,"&lt;="&amp;日期!$B$9,allorders!$AG:$AG,"&gt;="&amp;日期!$B$10,allorders!E:E,"Shipped")</f>
        <v>0</v>
      </c>
      <c r="F91">
        <f>SUMIFS(allorders!$O:$O,allorders!$L:$L,$A91,allorders!$AG:$AG,"&lt;="&amp;日期!$B$11,allorders!$AG:$AG,"&gt;="&amp;日期!$B$12,allorders!E:E,"Shipped")</f>
        <v>1</v>
      </c>
      <c r="G91">
        <f>SUMIFS(allorders!Q:Q,allorders!L:L,A91,allorders!AG:AG,"&lt;="&amp;日期!$B$5,allorders!AG:AG,"&gt;="&amp;日期!$B$12,allorders!N:N,"Shipped")/SUM(C91:F91)</f>
        <v>9.9</v>
      </c>
      <c r="H91">
        <f>SUMIFS(allorders!Q:Q,allorders!L:L,A91,allorders!AG:AG,"&gt;="&amp;日期!$B$12,allorders!AG:AG,"&lt;="&amp;日期!$B$5,allorders!N:N,"Shipped")</f>
        <v>9.9</v>
      </c>
      <c r="I91">
        <f t="shared" si="1"/>
        <v>1</v>
      </c>
    </row>
    <row r="92" spans="1:9">
      <c r="A92" s="5" t="s">
        <v>2089</v>
      </c>
      <c r="B92" t="str">
        <f>VLOOKUP(A92,'[1]子sku-父sku'!$A:$B,2,0)</f>
        <v>YDYPFS</v>
      </c>
      <c r="C92">
        <f>SUMIFS(allorders!O:O,allorders!L:L,$A92,allorders!AG:AG,"&lt;="&amp;日期!$B$5,allorders!AG:AG,"&gt;="&amp;日期!$B$6,allorders!E:E,"Shipped")</f>
        <v>1</v>
      </c>
      <c r="D92">
        <f>SUMIFS(allorders!$O:$O,allorders!$L:$L,$A92,allorders!$AG:$AG,"&lt;="&amp;日期!$B$7,allorders!$AG:$AG,"&gt;="&amp;日期!$B$8,allorders!E:E,"Shipped")</f>
        <v>0</v>
      </c>
      <c r="E92">
        <f>SUMIFS(allorders!$O:$O,allorders!$L:$L,$A92,allorders!$AG:$AG,"&lt;="&amp;日期!$B$9,allorders!$AG:$AG,"&gt;="&amp;日期!$B$10,allorders!E:E,"Shipped")</f>
        <v>0</v>
      </c>
      <c r="F92">
        <f>SUMIFS(allorders!$O:$O,allorders!$L:$L,$A92,allorders!$AG:$AG,"&lt;="&amp;日期!$B$11,allorders!$AG:$AG,"&gt;="&amp;日期!$B$12,allorders!E:E,"Shipped")</f>
        <v>3</v>
      </c>
      <c r="G92">
        <f>SUMIFS(allorders!Q:Q,allorders!L:L,A92,allorders!AG:AG,"&lt;="&amp;日期!$B$5,allorders!AG:AG,"&gt;="&amp;日期!$B$12,allorders!N:N,"Shipped")/SUM(C92:F92)</f>
        <v>15.99</v>
      </c>
      <c r="H92">
        <f>SUMIFS(allorders!Q:Q,allorders!L:L,A92,allorders!AG:AG,"&gt;="&amp;日期!$B$12,allorders!AG:AG,"&lt;="&amp;日期!$B$5,allorders!N:N,"Shipped")</f>
        <v>63.96</v>
      </c>
      <c r="I92">
        <f t="shared" si="1"/>
        <v>4</v>
      </c>
    </row>
    <row r="93" spans="1:9">
      <c r="A93" s="5" t="s">
        <v>2097</v>
      </c>
      <c r="B93" t="str">
        <f>VLOOKUP(A93,'[1]子sku-父sku'!$A:$B,2,0)</f>
        <v>YMQYQJISZM</v>
      </c>
      <c r="C93">
        <f>SUMIFS(allorders!O:O,allorders!L:L,$A93,allorders!AG:AG,"&lt;="&amp;日期!$B$5,allorders!AG:AG,"&gt;="&amp;日期!$B$6,allorders!E:E,"Shipped")</f>
        <v>0</v>
      </c>
      <c r="D93">
        <f>SUMIFS(allorders!$O:$O,allorders!$L:$L,$A93,allorders!$AG:$AG,"&lt;="&amp;日期!$B$7,allorders!$AG:$AG,"&gt;="&amp;日期!$B$8,allorders!E:E,"Shipped")</f>
        <v>0</v>
      </c>
      <c r="E93">
        <f>SUMIFS(allorders!$O:$O,allorders!$L:$L,$A93,allorders!$AG:$AG,"&lt;="&amp;日期!$B$9,allorders!$AG:$AG,"&gt;="&amp;日期!$B$10,allorders!E:E,"Shipped")</f>
        <v>0</v>
      </c>
      <c r="F93">
        <f>SUMIFS(allorders!$O:$O,allorders!$L:$L,$A93,allorders!$AG:$AG,"&lt;="&amp;日期!$B$11,allorders!$AG:$AG,"&gt;="&amp;日期!$B$12,allorders!E:E,"Shipped")</f>
        <v>1</v>
      </c>
      <c r="G93">
        <f>SUMIFS(allorders!Q:Q,allorders!L:L,A93,allorders!AG:AG,"&lt;="&amp;日期!$B$5,allorders!AG:AG,"&gt;="&amp;日期!$B$12,allorders!N:N,"Shipped")/SUM(C93:F93)</f>
        <v>16.99</v>
      </c>
      <c r="H93">
        <f>SUMIFS(allorders!Q:Q,allorders!L:L,A93,allorders!AG:AG,"&gt;="&amp;日期!$B$12,allorders!AG:AG,"&lt;="&amp;日期!$B$5,allorders!N:N,"Shipped")</f>
        <v>16.99</v>
      </c>
      <c r="I93">
        <f t="shared" si="1"/>
        <v>1</v>
      </c>
    </row>
    <row r="94" spans="1:9">
      <c r="A94" s="5" t="s">
        <v>2145</v>
      </c>
      <c r="B94" t="str">
        <f>VLOOKUP(A94,'[1]子sku-父sku'!$A:$B,2,0)</f>
        <v>TZ-IUYL240</v>
      </c>
      <c r="C94">
        <f>SUMIFS(allorders!O:O,allorders!L:L,$A94,allorders!AG:AG,"&lt;="&amp;日期!$B$5,allorders!AG:AG,"&gt;="&amp;日期!$B$6,allorders!E:E,"Shipped")</f>
        <v>0</v>
      </c>
      <c r="D94">
        <f>SUMIFS(allorders!$O:$O,allorders!$L:$L,$A94,allorders!$AG:$AG,"&lt;="&amp;日期!$B$7,allorders!$AG:$AG,"&gt;="&amp;日期!$B$8,allorders!E:E,"Shipped")</f>
        <v>0</v>
      </c>
      <c r="E94">
        <f>SUMIFS(allorders!$O:$O,allorders!$L:$L,$A94,allorders!$AG:$AG,"&lt;="&amp;日期!$B$9,allorders!$AG:$AG,"&gt;="&amp;日期!$B$10,allorders!E:E,"Shipped")</f>
        <v>0</v>
      </c>
      <c r="F94">
        <f>SUMIFS(allorders!$O:$O,allorders!$L:$L,$A94,allorders!$AG:$AG,"&lt;="&amp;日期!$B$11,allorders!$AG:$AG,"&gt;="&amp;日期!$B$12,allorders!E:E,"Shipped")</f>
        <v>0</v>
      </c>
      <c r="G94" t="e">
        <f>SUMIFS(allorders!Q:Q,allorders!L:L,A94,allorders!AG:AG,"&lt;="&amp;日期!$B$5,allorders!AG:AG,"&gt;="&amp;日期!$B$12,allorders!N:N,"Shipped")/SUM(C94:F94)</f>
        <v>#DIV/0!</v>
      </c>
      <c r="H94">
        <f>SUMIFS(allorders!Q:Q,allorders!L:L,A94,allorders!AG:AG,"&gt;="&amp;日期!$B$12,allorders!AG:AG,"&lt;="&amp;日期!$B$5,allorders!N:N,"Shipped")</f>
        <v>0</v>
      </c>
      <c r="I94">
        <f t="shared" si="1"/>
        <v>0</v>
      </c>
    </row>
    <row r="95" spans="1:9">
      <c r="A95" s="5" t="s">
        <v>2161</v>
      </c>
      <c r="B95" t="str">
        <f>VLOOKUP(A95,'[1]子sku-父sku'!$A:$B,2,0)</f>
        <v>YMQYQXDH</v>
      </c>
      <c r="C95">
        <f>SUMIFS(allorders!O:O,allorders!L:L,$A95,allorders!AG:AG,"&lt;="&amp;日期!$B$5,allorders!AG:AG,"&gt;="&amp;日期!$B$6,allorders!E:E,"Shipped")</f>
        <v>0</v>
      </c>
      <c r="D95">
        <f>SUMIFS(allorders!$O:$O,allorders!$L:$L,$A95,allorders!$AG:$AG,"&lt;="&amp;日期!$B$7,allorders!$AG:$AG,"&gt;="&amp;日期!$B$8,allorders!E:E,"Shipped")</f>
        <v>0</v>
      </c>
      <c r="E95">
        <f>SUMIFS(allorders!$O:$O,allorders!$L:$L,$A95,allorders!$AG:$AG,"&lt;="&amp;日期!$B$9,allorders!$AG:$AG,"&gt;="&amp;日期!$B$10,allorders!E:E,"Shipped")</f>
        <v>1</v>
      </c>
      <c r="F95">
        <f>SUMIFS(allorders!$O:$O,allorders!$L:$L,$A95,allorders!$AG:$AG,"&lt;="&amp;日期!$B$11,allorders!$AG:$AG,"&gt;="&amp;日期!$B$12,allorders!E:E,"Shipped")</f>
        <v>1</v>
      </c>
      <c r="G95">
        <f>SUMIFS(allorders!Q:Q,allorders!L:L,A95,allorders!AG:AG,"&lt;="&amp;日期!$B$5,allorders!AG:AG,"&gt;="&amp;日期!$B$12,allorders!N:N,"Shipped")/SUM(C95:F95)</f>
        <v>26.99</v>
      </c>
      <c r="H95">
        <f>SUMIFS(allorders!Q:Q,allorders!L:L,A95,allorders!AG:AG,"&gt;="&amp;日期!$B$12,allorders!AG:AG,"&lt;="&amp;日期!$B$5,allorders!N:N,"Shipped")</f>
        <v>53.98</v>
      </c>
      <c r="I95">
        <f t="shared" si="1"/>
        <v>2</v>
      </c>
    </row>
    <row r="96" spans="1:9">
      <c r="A96" s="5" t="s">
        <v>2184</v>
      </c>
      <c r="B96" t="str">
        <f>VLOOKUP(A96,'[1]子sku-父sku'!$A:$B,2,0)</f>
        <v>MZYSZHUOBUD</v>
      </c>
      <c r="C96">
        <f>SUMIFS(allorders!O:O,allorders!L:L,$A96,allorders!AG:AG,"&lt;="&amp;日期!$B$5,allorders!AG:AG,"&gt;="&amp;日期!$B$6,allorders!E:E,"Shipped")</f>
        <v>0</v>
      </c>
      <c r="D96">
        <f>SUMIFS(allorders!$O:$O,allorders!$L:$L,$A96,allorders!$AG:$AG,"&lt;="&amp;日期!$B$7,allorders!$AG:$AG,"&gt;="&amp;日期!$B$8,allorders!E:E,"Shipped")</f>
        <v>3</v>
      </c>
      <c r="E96">
        <f>SUMIFS(allorders!$O:$O,allorders!$L:$L,$A96,allorders!$AG:$AG,"&lt;="&amp;日期!$B$9,allorders!$AG:$AG,"&gt;="&amp;日期!$B$10,allorders!E:E,"Shipped")</f>
        <v>1</v>
      </c>
      <c r="F96">
        <f>SUMIFS(allorders!$O:$O,allorders!$L:$L,$A96,allorders!$AG:$AG,"&lt;="&amp;日期!$B$11,allorders!$AG:$AG,"&gt;="&amp;日期!$B$12,allorders!E:E,"Shipped")</f>
        <v>2</v>
      </c>
      <c r="G96">
        <f>SUMIFS(allorders!Q:Q,allorders!L:L,A96,allorders!AG:AG,"&lt;="&amp;日期!$B$5,allorders!AG:AG,"&gt;="&amp;日期!$B$12,allorders!N:N,"Shipped")/SUM(C96:F96)</f>
        <v>35.4</v>
      </c>
      <c r="H96">
        <f>SUMIFS(allorders!Q:Q,allorders!L:L,A96,allorders!AG:AG,"&gt;="&amp;日期!$B$12,allorders!AG:AG,"&lt;="&amp;日期!$B$5,allorders!N:N,"Shipped")</f>
        <v>212.4</v>
      </c>
      <c r="I96">
        <f t="shared" si="1"/>
        <v>6</v>
      </c>
    </row>
    <row r="97" spans="1:9">
      <c r="A97" s="5" t="s">
        <v>2199</v>
      </c>
      <c r="B97" t="str">
        <f>VLOOKUP(A97,'[1]子sku-父sku'!$A:$B,2,0)</f>
        <v>TZ-IUYL240</v>
      </c>
      <c r="C97">
        <f>SUMIFS(allorders!O:O,allorders!L:L,$A97,allorders!AG:AG,"&lt;="&amp;日期!$B$5,allorders!AG:AG,"&gt;="&amp;日期!$B$6,allorders!E:E,"Shipped")</f>
        <v>0</v>
      </c>
      <c r="D97">
        <f>SUMIFS(allorders!$O:$O,allorders!$L:$L,$A97,allorders!$AG:$AG,"&lt;="&amp;日期!$B$7,allorders!$AG:$AG,"&gt;="&amp;日期!$B$8,allorders!E:E,"Shipped")</f>
        <v>0</v>
      </c>
      <c r="E97">
        <f>SUMIFS(allorders!$O:$O,allorders!$L:$L,$A97,allorders!$AG:$AG,"&lt;="&amp;日期!$B$9,allorders!$AG:$AG,"&gt;="&amp;日期!$B$10,allorders!E:E,"Shipped")</f>
        <v>0</v>
      </c>
      <c r="F97">
        <f>SUMIFS(allorders!$O:$O,allorders!$L:$L,$A97,allorders!$AG:$AG,"&lt;="&amp;日期!$B$11,allorders!$AG:$AG,"&gt;="&amp;日期!$B$12,allorders!E:E,"Shipped")</f>
        <v>4</v>
      </c>
      <c r="G97">
        <f>SUMIFS(allorders!Q:Q,allorders!L:L,A97,allorders!AG:AG,"&lt;="&amp;日期!$B$5,allorders!AG:AG,"&gt;="&amp;日期!$B$12,allorders!N:N,"Shipped")/SUM(C97:F97)</f>
        <v>17.99</v>
      </c>
      <c r="H97">
        <f>SUMIFS(allorders!Q:Q,allorders!L:L,A97,allorders!AG:AG,"&gt;="&amp;日期!$B$12,allorders!AG:AG,"&lt;="&amp;日期!$B$5,allorders!N:N,"Shipped")</f>
        <v>71.96</v>
      </c>
      <c r="I97">
        <f t="shared" si="1"/>
        <v>4</v>
      </c>
    </row>
    <row r="98" spans="1:9">
      <c r="A98" s="5" t="s">
        <v>2221</v>
      </c>
      <c r="B98" t="str">
        <f>VLOOKUP(A98,'[1]子sku-父sku'!$A:$B,2,0)</f>
        <v>YY-IULCY-KS372</v>
      </c>
      <c r="C98">
        <f>SUMIFS(allorders!O:O,allorders!L:L,$A98,allorders!AG:AG,"&lt;="&amp;日期!$B$5,allorders!AG:AG,"&gt;="&amp;日期!$B$6,allorders!E:E,"Shipped")</f>
        <v>3</v>
      </c>
      <c r="D98">
        <f>SUMIFS(allorders!$O:$O,allorders!$L:$L,$A98,allorders!$AG:$AG,"&lt;="&amp;日期!$B$7,allorders!$AG:$AG,"&gt;="&amp;日期!$B$8,allorders!E:E,"Shipped")</f>
        <v>0</v>
      </c>
      <c r="E98">
        <f>SUMIFS(allorders!$O:$O,allorders!$L:$L,$A98,allorders!$AG:$AG,"&lt;="&amp;日期!$B$9,allorders!$AG:$AG,"&gt;="&amp;日期!$B$10,allorders!E:E,"Shipped")</f>
        <v>1</v>
      </c>
      <c r="F98">
        <f>SUMIFS(allorders!$O:$O,allorders!$L:$L,$A98,allorders!$AG:$AG,"&lt;="&amp;日期!$B$11,allorders!$AG:$AG,"&gt;="&amp;日期!$B$12,allorders!E:E,"Shipped")</f>
        <v>1</v>
      </c>
      <c r="G98">
        <f>SUMIFS(allorders!Q:Q,allorders!L:L,A98,allorders!AG:AG,"&lt;="&amp;日期!$B$5,allorders!AG:AG,"&gt;="&amp;日期!$B$12,allorders!N:N,"Shipped")/SUM(C98:F98)</f>
        <v>13.99</v>
      </c>
      <c r="H98">
        <f>SUMIFS(allorders!Q:Q,allorders!L:L,A98,allorders!AG:AG,"&gt;="&amp;日期!$B$12,allorders!AG:AG,"&lt;="&amp;日期!$B$5,allorders!N:N,"Shipped")</f>
        <v>69.95</v>
      </c>
      <c r="I98">
        <f t="shared" si="1"/>
        <v>5</v>
      </c>
    </row>
    <row r="99" spans="1:9">
      <c r="A99" s="5" t="s">
        <v>2237</v>
      </c>
      <c r="B99" t="str">
        <f>VLOOKUP(A99,'[1]子sku-父sku'!$A:$B,2,0)</f>
        <v>MZYSZHUOBUD</v>
      </c>
      <c r="C99">
        <f>SUMIFS(allorders!O:O,allorders!L:L,$A99,allorders!AG:AG,"&lt;="&amp;日期!$B$5,allorders!AG:AG,"&gt;="&amp;日期!$B$6,allorders!E:E,"Shipped")</f>
        <v>12</v>
      </c>
      <c r="D99">
        <f>SUMIFS(allorders!$O:$O,allorders!$L:$L,$A99,allorders!$AG:$AG,"&lt;="&amp;日期!$B$7,allorders!$AG:$AG,"&gt;="&amp;日期!$B$8,allorders!E:E,"Shipped")</f>
        <v>5</v>
      </c>
      <c r="E99">
        <f>SUMIFS(allorders!$O:$O,allorders!$L:$L,$A99,allorders!$AG:$AG,"&lt;="&amp;日期!$B$9,allorders!$AG:$AG,"&gt;="&amp;日期!$B$10,allorders!E:E,"Shipped")</f>
        <v>6</v>
      </c>
      <c r="F99">
        <f>SUMIFS(allorders!$O:$O,allorders!$L:$L,$A99,allorders!$AG:$AG,"&lt;="&amp;日期!$B$11,allorders!$AG:$AG,"&gt;="&amp;日期!$B$12,allorders!E:E,"Shipped")</f>
        <v>2</v>
      </c>
      <c r="G99">
        <f>SUMIFS(allorders!Q:Q,allorders!L:L,A99,allorders!AG:AG,"&lt;="&amp;日期!$B$5,allorders!AG:AG,"&gt;="&amp;日期!$B$12,allorders!N:N,"Shipped")/SUM(C99:F99)</f>
        <v>8.3</v>
      </c>
      <c r="H99">
        <f>SUMIFS(allorders!Q:Q,allorders!L:L,A99,allorders!AG:AG,"&gt;="&amp;日期!$B$12,allorders!AG:AG,"&lt;="&amp;日期!$B$5,allorders!N:N,"Shipped")</f>
        <v>207.5</v>
      </c>
      <c r="I99">
        <f t="shared" si="1"/>
        <v>25</v>
      </c>
    </row>
    <row r="100" spans="1:9">
      <c r="A100" s="5" t="s">
        <v>2281</v>
      </c>
      <c r="B100" t="str">
        <f>VLOOKUP(A100,'[1]子sku-父sku'!$A:$B,2,0)</f>
        <v>YMQYQZBBKSC</v>
      </c>
      <c r="C100">
        <f>SUMIFS(allorders!O:O,allorders!L:L,$A100,allorders!AG:AG,"&lt;="&amp;日期!$B$5,allorders!AG:AG,"&gt;="&amp;日期!$B$6,allorders!E:E,"Shipped")</f>
        <v>0</v>
      </c>
      <c r="D100">
        <f>SUMIFS(allorders!$O:$O,allorders!$L:$L,$A100,allorders!$AG:$AG,"&lt;="&amp;日期!$B$7,allorders!$AG:$AG,"&gt;="&amp;日期!$B$8,allorders!E:E,"Shipped")</f>
        <v>0</v>
      </c>
      <c r="E100">
        <f>SUMIFS(allorders!$O:$O,allorders!$L:$L,$A100,allorders!$AG:$AG,"&lt;="&amp;日期!$B$9,allorders!$AG:$AG,"&gt;="&amp;日期!$B$10,allorders!E:E,"Shipped")</f>
        <v>0</v>
      </c>
      <c r="F100">
        <f>SUMIFS(allorders!$O:$O,allorders!$L:$L,$A100,allorders!$AG:$AG,"&lt;="&amp;日期!$B$11,allorders!$AG:$AG,"&gt;="&amp;日期!$B$12,allorders!E:E,"Shipped")</f>
        <v>1</v>
      </c>
      <c r="G100">
        <f>SUMIFS(allorders!Q:Q,allorders!L:L,A100,allorders!AG:AG,"&lt;="&amp;日期!$B$5,allorders!AG:AG,"&gt;="&amp;日期!$B$12,allorders!N:N,"Shipped")/SUM(C100:F100)</f>
        <v>23.4</v>
      </c>
      <c r="H100">
        <f>SUMIFS(allorders!Q:Q,allorders!L:L,A100,allorders!AG:AG,"&gt;="&amp;日期!$B$12,allorders!AG:AG,"&lt;="&amp;日期!$B$5,allorders!N:N,"Shipped")</f>
        <v>23.4</v>
      </c>
      <c r="I100">
        <f t="shared" si="1"/>
        <v>1</v>
      </c>
    </row>
    <row r="101" spans="1:9">
      <c r="A101" s="5" t="s">
        <v>2293</v>
      </c>
      <c r="B101" t="str">
        <f>VLOOKUP(A101,'[1]子sku-父sku'!$A:$B,2,0)</f>
        <v>SWEATPET</v>
      </c>
      <c r="C101">
        <f>SUMIFS(allorders!O:O,allorders!L:L,$A101,allorders!AG:AG,"&lt;="&amp;日期!$B$5,allorders!AG:AG,"&gt;="&amp;日期!$B$6,allorders!E:E,"Shipped")</f>
        <v>0</v>
      </c>
      <c r="D101">
        <f>SUMIFS(allorders!$O:$O,allorders!$L:$L,$A101,allorders!$AG:$AG,"&lt;="&amp;日期!$B$7,allorders!$AG:$AG,"&gt;="&amp;日期!$B$8,allorders!E:E,"Shipped")</f>
        <v>0</v>
      </c>
      <c r="E101">
        <f>SUMIFS(allorders!$O:$O,allorders!$L:$L,$A101,allorders!$AG:$AG,"&lt;="&amp;日期!$B$9,allorders!$AG:$AG,"&gt;="&amp;日期!$B$10,allorders!E:E,"Shipped")</f>
        <v>0</v>
      </c>
      <c r="F101">
        <f>SUMIFS(allorders!$O:$O,allorders!$L:$L,$A101,allorders!$AG:$AG,"&lt;="&amp;日期!$B$11,allorders!$AG:$AG,"&gt;="&amp;日期!$B$12,allorders!E:E,"Shipped")</f>
        <v>3</v>
      </c>
      <c r="G101">
        <f>SUMIFS(allorders!Q:Q,allorders!L:L,A101,allorders!AG:AG,"&lt;="&amp;日期!$B$5,allorders!AG:AG,"&gt;="&amp;日期!$B$12,allorders!N:N,"Shipped")/SUM(C101:F101)</f>
        <v>11.99</v>
      </c>
      <c r="H101">
        <f>SUMIFS(allorders!Q:Q,allorders!L:L,A101,allorders!AG:AG,"&gt;="&amp;日期!$B$12,allorders!AG:AG,"&lt;="&amp;日期!$B$5,allorders!N:N,"Shipped")</f>
        <v>35.97</v>
      </c>
      <c r="I101">
        <f t="shared" si="1"/>
        <v>3</v>
      </c>
    </row>
    <row r="102" spans="1:9">
      <c r="A102" s="5" t="s">
        <v>2328</v>
      </c>
      <c r="B102" t="str">
        <f>VLOOKUP(A102,'[1]子sku-父sku'!$A:$B,2,0)</f>
        <v>YMQYZHUOBUJXXH</v>
      </c>
      <c r="C102">
        <f>SUMIFS(allorders!O:O,allorders!L:L,$A102,allorders!AG:AG,"&lt;="&amp;日期!$B$5,allorders!AG:AG,"&gt;="&amp;日期!$B$6,allorders!E:E,"Shipped")</f>
        <v>0</v>
      </c>
      <c r="D102">
        <f>SUMIFS(allorders!$O:$O,allorders!$L:$L,$A102,allorders!$AG:$AG,"&lt;="&amp;日期!$B$7,allorders!$AG:$AG,"&gt;="&amp;日期!$B$8,allorders!E:E,"Shipped")</f>
        <v>0</v>
      </c>
      <c r="E102">
        <f>SUMIFS(allorders!$O:$O,allorders!$L:$L,$A102,allorders!$AG:$AG,"&lt;="&amp;日期!$B$9,allorders!$AG:$AG,"&gt;="&amp;日期!$B$10,allorders!E:E,"Shipped")</f>
        <v>0</v>
      </c>
      <c r="F102">
        <f>SUMIFS(allorders!$O:$O,allorders!$L:$L,$A102,allorders!$AG:$AG,"&lt;="&amp;日期!$B$11,allorders!$AG:$AG,"&gt;="&amp;日期!$B$12,allorders!E:E,"Shipped")</f>
        <v>2</v>
      </c>
      <c r="G102">
        <f>SUMIFS(allorders!Q:Q,allorders!L:L,A102,allorders!AG:AG,"&lt;="&amp;日期!$B$5,allorders!AG:AG,"&gt;="&amp;日期!$B$12,allorders!N:N,"Shipped")/SUM(C102:F102)</f>
        <v>15.99</v>
      </c>
      <c r="H102">
        <f>SUMIFS(allorders!Q:Q,allorders!L:L,A102,allorders!AG:AG,"&gt;="&amp;日期!$B$12,allorders!AG:AG,"&lt;="&amp;日期!$B$5,allorders!N:N,"Shipped")</f>
        <v>31.98</v>
      </c>
      <c r="I102">
        <f t="shared" si="1"/>
        <v>2</v>
      </c>
    </row>
    <row r="103" spans="1:9">
      <c r="A103" s="5" t="s">
        <v>2336</v>
      </c>
      <c r="B103" t="str">
        <f>VLOOKUP(A103,'[1]子sku-父sku'!$A:$B,2,0)</f>
        <v>YY-IULUY-KS374</v>
      </c>
      <c r="C103">
        <f>SUMIFS(allorders!O:O,allorders!L:L,$A103,allorders!AG:AG,"&lt;="&amp;日期!$B$5,allorders!AG:AG,"&gt;="&amp;日期!$B$6,allorders!E:E,"Shipped")</f>
        <v>2</v>
      </c>
      <c r="D103">
        <f>SUMIFS(allorders!$O:$O,allorders!$L:$L,$A103,allorders!$AG:$AG,"&lt;="&amp;日期!$B$7,allorders!$AG:$AG,"&gt;="&amp;日期!$B$8,allorders!E:E,"Shipped")</f>
        <v>1</v>
      </c>
      <c r="E103">
        <f>SUMIFS(allorders!$O:$O,allorders!$L:$L,$A103,allorders!$AG:$AG,"&lt;="&amp;日期!$B$9,allorders!$AG:$AG,"&gt;="&amp;日期!$B$10,allorders!E:E,"Shipped")</f>
        <v>2</v>
      </c>
      <c r="F103">
        <f>SUMIFS(allorders!$O:$O,allorders!$L:$L,$A103,allorders!$AG:$AG,"&lt;="&amp;日期!$B$11,allorders!$AG:$AG,"&gt;="&amp;日期!$B$12,allorders!E:E,"Shipped")</f>
        <v>2</v>
      </c>
      <c r="G103">
        <f>SUMIFS(allorders!Q:Q,allorders!L:L,A103,allorders!AG:AG,"&lt;="&amp;日期!$B$5,allorders!AG:AG,"&gt;="&amp;日期!$B$12,allorders!N:N,"Shipped")/SUM(C103:F103)</f>
        <v>12.99</v>
      </c>
      <c r="H103">
        <f>SUMIFS(allorders!Q:Q,allorders!L:L,A103,allorders!AG:AG,"&gt;="&amp;日期!$B$12,allorders!AG:AG,"&lt;="&amp;日期!$B$5,allorders!N:N,"Shipped")</f>
        <v>90.93</v>
      </c>
      <c r="I103">
        <f t="shared" si="1"/>
        <v>7</v>
      </c>
    </row>
    <row r="104" spans="1:9">
      <c r="A104" s="5" t="s">
        <v>2362</v>
      </c>
      <c r="B104" t="str">
        <f>VLOOKUP(A104,'[1]子sku-父sku'!$A:$B,2,0)</f>
        <v>YY-IULCY-KS371</v>
      </c>
      <c r="C104">
        <f>SUMIFS(allorders!O:O,allorders!L:L,$A104,allorders!AG:AG,"&lt;="&amp;日期!$B$5,allorders!AG:AG,"&gt;="&amp;日期!$B$6,allorders!E:E,"Shipped")</f>
        <v>2</v>
      </c>
      <c r="D104">
        <f>SUMIFS(allorders!$O:$O,allorders!$L:$L,$A104,allorders!$AG:$AG,"&lt;="&amp;日期!$B$7,allorders!$AG:$AG,"&gt;="&amp;日期!$B$8,allorders!E:E,"Shipped")</f>
        <v>1</v>
      </c>
      <c r="E104">
        <f>SUMIFS(allorders!$O:$O,allorders!$L:$L,$A104,allorders!$AG:$AG,"&lt;="&amp;日期!$B$9,allorders!$AG:$AG,"&gt;="&amp;日期!$B$10,allorders!E:E,"Shipped")</f>
        <v>0</v>
      </c>
      <c r="F104">
        <f>SUMIFS(allorders!$O:$O,allorders!$L:$L,$A104,allorders!$AG:$AG,"&lt;="&amp;日期!$B$11,allorders!$AG:$AG,"&gt;="&amp;日期!$B$12,allorders!E:E,"Shipped")</f>
        <v>1</v>
      </c>
      <c r="G104">
        <f>SUMIFS(allorders!Q:Q,allorders!L:L,A104,allorders!AG:AG,"&lt;="&amp;日期!$B$5,allorders!AG:AG,"&gt;="&amp;日期!$B$12,allorders!N:N,"Shipped")/SUM(C104:F104)</f>
        <v>13.99</v>
      </c>
      <c r="H104">
        <f>SUMIFS(allorders!Q:Q,allorders!L:L,A104,allorders!AG:AG,"&gt;="&amp;日期!$B$12,allorders!AG:AG,"&lt;="&amp;日期!$B$5,allorders!N:N,"Shipped")</f>
        <v>55.96</v>
      </c>
      <c r="I104">
        <f t="shared" si="1"/>
        <v>4</v>
      </c>
    </row>
    <row r="105" spans="1:9">
      <c r="A105" s="5" t="s">
        <v>2397</v>
      </c>
      <c r="B105" t="str">
        <f>VLOOKUP(A105,'[1]子sku-父sku'!$A:$B,2,0)</f>
        <v>YY-IULCY-KS372</v>
      </c>
      <c r="C105">
        <f>SUMIFS(allorders!O:O,allorders!L:L,$A105,allorders!AG:AG,"&lt;="&amp;日期!$B$5,allorders!AG:AG,"&gt;="&amp;日期!$B$6,allorders!E:E,"Shipped")</f>
        <v>0</v>
      </c>
      <c r="D105">
        <f>SUMIFS(allorders!$O:$O,allorders!$L:$L,$A105,allorders!$AG:$AG,"&lt;="&amp;日期!$B$7,allorders!$AG:$AG,"&gt;="&amp;日期!$B$8,allorders!E:E,"Shipped")</f>
        <v>1</v>
      </c>
      <c r="E105">
        <f>SUMIFS(allorders!$O:$O,allorders!$L:$L,$A105,allorders!$AG:$AG,"&lt;="&amp;日期!$B$9,allorders!$AG:$AG,"&gt;="&amp;日期!$B$10,allorders!E:E,"Shipped")</f>
        <v>0</v>
      </c>
      <c r="F105">
        <f>SUMIFS(allorders!$O:$O,allorders!$L:$L,$A105,allorders!$AG:$AG,"&lt;="&amp;日期!$B$11,allorders!$AG:$AG,"&gt;="&amp;日期!$B$12,allorders!E:E,"Shipped")</f>
        <v>1</v>
      </c>
      <c r="G105">
        <f>SUMIFS(allorders!Q:Q,allorders!L:L,A105,allorders!AG:AG,"&lt;="&amp;日期!$B$5,allorders!AG:AG,"&gt;="&amp;日期!$B$12,allorders!N:N,"Shipped")/SUM(C105:F105)</f>
        <v>13.99</v>
      </c>
      <c r="H105">
        <f>SUMIFS(allorders!Q:Q,allorders!L:L,A105,allorders!AG:AG,"&gt;="&amp;日期!$B$12,allorders!AG:AG,"&lt;="&amp;日期!$B$5,allorders!N:N,"Shipped")</f>
        <v>27.98</v>
      </c>
      <c r="I105">
        <f t="shared" si="1"/>
        <v>2</v>
      </c>
    </row>
    <row r="106" spans="1:9">
      <c r="A106" s="5" t="s">
        <v>2404</v>
      </c>
      <c r="B106" t="str">
        <f>VLOOKUP(A106,'[1]子sku-父sku'!$A:$B,2,0)</f>
        <v>YY-IULUY-KS374</v>
      </c>
      <c r="C106">
        <f>SUMIFS(allorders!O:O,allorders!L:L,$A106,allorders!AG:AG,"&lt;="&amp;日期!$B$5,allorders!AG:AG,"&gt;="&amp;日期!$B$6,allorders!E:E,"Shipped")</f>
        <v>0</v>
      </c>
      <c r="D106">
        <f>SUMIFS(allorders!$O:$O,allorders!$L:$L,$A106,allorders!$AG:$AG,"&lt;="&amp;日期!$B$7,allorders!$AG:$AG,"&gt;="&amp;日期!$B$8,allorders!E:E,"Shipped")</f>
        <v>0</v>
      </c>
      <c r="E106">
        <f>SUMIFS(allorders!$O:$O,allorders!$L:$L,$A106,allorders!$AG:$AG,"&lt;="&amp;日期!$B$9,allorders!$AG:$AG,"&gt;="&amp;日期!$B$10,allorders!E:E,"Shipped")</f>
        <v>1</v>
      </c>
      <c r="F106">
        <f>SUMIFS(allorders!$O:$O,allorders!$L:$L,$A106,allorders!$AG:$AG,"&lt;="&amp;日期!$B$11,allorders!$AG:$AG,"&gt;="&amp;日期!$B$12,allorders!E:E,"Shipped")</f>
        <v>1</v>
      </c>
      <c r="G106">
        <f>SUMIFS(allorders!Q:Q,allorders!L:L,A106,allorders!AG:AG,"&lt;="&amp;日期!$B$5,allorders!AG:AG,"&gt;="&amp;日期!$B$12,allorders!N:N,"Shipped")/SUM(C106:F106)</f>
        <v>12.99</v>
      </c>
      <c r="H106">
        <f>SUMIFS(allorders!Q:Q,allorders!L:L,A106,allorders!AG:AG,"&gt;="&amp;日期!$B$12,allorders!AG:AG,"&lt;="&amp;日期!$B$5,allorders!N:N,"Shipped")</f>
        <v>25.98</v>
      </c>
      <c r="I106">
        <f t="shared" si="1"/>
        <v>2</v>
      </c>
    </row>
    <row r="107" spans="1:9">
      <c r="A107" s="5" t="s">
        <v>2435</v>
      </c>
      <c r="B107" t="str">
        <f>VLOOKUP(A107,'[1]子sku-父sku'!$A:$B,2,0)</f>
        <v>MID46-069</v>
      </c>
      <c r="C107">
        <f>SUMIFS(allorders!O:O,allorders!L:L,$A107,allorders!AG:AG,"&lt;="&amp;日期!$B$5,allorders!AG:AG,"&gt;="&amp;日期!$B$6,allorders!E:E,"Shipped")</f>
        <v>1</v>
      </c>
      <c r="D107">
        <f>SUMIFS(allorders!$O:$O,allorders!$L:$L,$A107,allorders!$AG:$AG,"&lt;="&amp;日期!$B$7,allorders!$AG:$AG,"&gt;="&amp;日期!$B$8,allorders!E:E,"Shipped")</f>
        <v>0</v>
      </c>
      <c r="E107">
        <f>SUMIFS(allorders!$O:$O,allorders!$L:$L,$A107,allorders!$AG:$AG,"&lt;="&amp;日期!$B$9,allorders!$AG:$AG,"&gt;="&amp;日期!$B$10,allorders!E:E,"Shipped")</f>
        <v>0</v>
      </c>
      <c r="F107">
        <f>SUMIFS(allorders!$O:$O,allorders!$L:$L,$A107,allorders!$AG:$AG,"&lt;="&amp;日期!$B$11,allorders!$AG:$AG,"&gt;="&amp;日期!$B$12,allorders!E:E,"Shipped")</f>
        <v>2</v>
      </c>
      <c r="G107">
        <f>SUMIFS(allorders!Q:Q,allorders!L:L,A107,allorders!AG:AG,"&lt;="&amp;日期!$B$5,allorders!AG:AG,"&gt;="&amp;日期!$B$12,allorders!N:N,"Shipped")/SUM(C107:F107)</f>
        <v>22.7</v>
      </c>
      <c r="H107">
        <f>SUMIFS(allorders!Q:Q,allorders!L:L,A107,allorders!AG:AG,"&gt;="&amp;日期!$B$12,allorders!AG:AG,"&lt;="&amp;日期!$B$5,allorders!N:N,"Shipped")</f>
        <v>68.1</v>
      </c>
      <c r="I107">
        <f t="shared" si="1"/>
        <v>3</v>
      </c>
    </row>
    <row r="108" spans="1:9">
      <c r="A108" s="5" t="s">
        <v>2471</v>
      </c>
      <c r="B108" t="str">
        <f>VLOOKUP(A108,'[1]子sku-父sku'!$A:$B,2,0)</f>
        <v>YMQYZBJT</v>
      </c>
      <c r="C108">
        <f>SUMIFS(allorders!O:O,allorders!L:L,$A108,allorders!AG:AG,"&lt;="&amp;日期!$B$5,allorders!AG:AG,"&gt;="&amp;日期!$B$6,allorders!E:E,"Shipped")</f>
        <v>4</v>
      </c>
      <c r="D108">
        <f>SUMIFS(allorders!$O:$O,allorders!$L:$L,$A108,allorders!$AG:$AG,"&lt;="&amp;日期!$B$7,allorders!$AG:$AG,"&gt;="&amp;日期!$B$8,allorders!E:E,"Shipped")</f>
        <v>6</v>
      </c>
      <c r="E108">
        <f>SUMIFS(allorders!$O:$O,allorders!$L:$L,$A108,allorders!$AG:$AG,"&lt;="&amp;日期!$B$9,allorders!$AG:$AG,"&gt;="&amp;日期!$B$10,allorders!E:E,"Shipped")</f>
        <v>4</v>
      </c>
      <c r="F108">
        <f>SUMIFS(allorders!$O:$O,allorders!$L:$L,$A108,allorders!$AG:$AG,"&lt;="&amp;日期!$B$11,allorders!$AG:$AG,"&gt;="&amp;日期!$B$12,allorders!E:E,"Shipped")</f>
        <v>2</v>
      </c>
      <c r="G108">
        <f>SUMIFS(allorders!Q:Q,allorders!L:L,A108,allorders!AG:AG,"&lt;="&amp;日期!$B$5,allorders!AG:AG,"&gt;="&amp;日期!$B$12,allorders!N:N,"Shipped")/SUM(C108:F108)</f>
        <v>11.5</v>
      </c>
      <c r="H108">
        <f>SUMIFS(allorders!Q:Q,allorders!L:L,A108,allorders!AG:AG,"&gt;="&amp;日期!$B$12,allorders!AG:AG,"&lt;="&amp;日期!$B$5,allorders!N:N,"Shipped")</f>
        <v>184</v>
      </c>
      <c r="I108">
        <f t="shared" si="1"/>
        <v>16</v>
      </c>
    </row>
    <row r="109" spans="1:9">
      <c r="A109" s="5" t="s">
        <v>2489</v>
      </c>
      <c r="B109" t="str">
        <f>VLOOKUP(A109,'[1]子sku-父sku'!$A:$B,2,0)</f>
        <v>YY-IULCY-KS372</v>
      </c>
      <c r="C109">
        <f>SUMIFS(allorders!O:O,allorders!L:L,$A109,allorders!AG:AG,"&lt;="&amp;日期!$B$5,allorders!AG:AG,"&gt;="&amp;日期!$B$6,allorders!E:E,"Shipped")</f>
        <v>0</v>
      </c>
      <c r="D109">
        <f>SUMIFS(allorders!$O:$O,allorders!$L:$L,$A109,allorders!$AG:$AG,"&lt;="&amp;日期!$B$7,allorders!$AG:$AG,"&gt;="&amp;日期!$B$8,allorders!E:E,"Shipped")</f>
        <v>1</v>
      </c>
      <c r="E109">
        <f>SUMIFS(allorders!$O:$O,allorders!$L:$L,$A109,allorders!$AG:$AG,"&lt;="&amp;日期!$B$9,allorders!$AG:$AG,"&gt;="&amp;日期!$B$10,allorders!E:E,"Shipped")</f>
        <v>1</v>
      </c>
      <c r="F109">
        <f>SUMIFS(allorders!$O:$O,allorders!$L:$L,$A109,allorders!$AG:$AG,"&lt;="&amp;日期!$B$11,allorders!$AG:$AG,"&gt;="&amp;日期!$B$12,allorders!E:E,"Shipped")</f>
        <v>2</v>
      </c>
      <c r="G109">
        <f>SUMIFS(allorders!Q:Q,allorders!L:L,A109,allorders!AG:AG,"&lt;="&amp;日期!$B$5,allorders!AG:AG,"&gt;="&amp;日期!$B$12,allorders!N:N,"Shipped")/SUM(C109:F109)</f>
        <v>13.99</v>
      </c>
      <c r="H109">
        <f>SUMIFS(allorders!Q:Q,allorders!L:L,A109,allorders!AG:AG,"&gt;="&amp;日期!$B$12,allorders!AG:AG,"&lt;="&amp;日期!$B$5,allorders!N:N,"Shipped")</f>
        <v>55.96</v>
      </c>
      <c r="I109">
        <f t="shared" si="1"/>
        <v>4</v>
      </c>
    </row>
    <row r="110" spans="1:9">
      <c r="A110" s="5" t="s">
        <v>2534</v>
      </c>
      <c r="B110" t="str">
        <f>VLOOKUP(A110,'[1]子sku-父sku'!$A:$B,2,0)</f>
        <v>YY-IULCY-KS371</v>
      </c>
      <c r="C110">
        <f>SUMIFS(allorders!O:O,allorders!L:L,$A110,allorders!AG:AG,"&lt;="&amp;日期!$B$5,allorders!AG:AG,"&gt;="&amp;日期!$B$6,allorders!E:E,"Shipped")</f>
        <v>2</v>
      </c>
      <c r="D110">
        <f>SUMIFS(allorders!$O:$O,allorders!$L:$L,$A110,allorders!$AG:$AG,"&lt;="&amp;日期!$B$7,allorders!$AG:$AG,"&gt;="&amp;日期!$B$8,allorders!E:E,"Shipped")</f>
        <v>0</v>
      </c>
      <c r="E110">
        <f>SUMIFS(allorders!$O:$O,allorders!$L:$L,$A110,allorders!$AG:$AG,"&lt;="&amp;日期!$B$9,allorders!$AG:$AG,"&gt;="&amp;日期!$B$10,allorders!E:E,"Shipped")</f>
        <v>1</v>
      </c>
      <c r="F110">
        <f>SUMIFS(allorders!$O:$O,allorders!$L:$L,$A110,allorders!$AG:$AG,"&lt;="&amp;日期!$B$11,allorders!$AG:$AG,"&gt;="&amp;日期!$B$12,allorders!E:E,"Shipped")</f>
        <v>1</v>
      </c>
      <c r="G110">
        <f>SUMIFS(allorders!Q:Q,allorders!L:L,A110,allorders!AG:AG,"&lt;="&amp;日期!$B$5,allorders!AG:AG,"&gt;="&amp;日期!$B$12,allorders!N:N,"Shipped")/SUM(C110:F110)</f>
        <v>13.99</v>
      </c>
      <c r="H110">
        <f>SUMIFS(allorders!Q:Q,allorders!L:L,A110,allorders!AG:AG,"&gt;="&amp;日期!$B$12,allorders!AG:AG,"&lt;="&amp;日期!$B$5,allorders!N:N,"Shipped")</f>
        <v>55.96</v>
      </c>
      <c r="I110">
        <f t="shared" si="1"/>
        <v>4</v>
      </c>
    </row>
    <row r="111" spans="1:9">
      <c r="A111" s="5" t="s">
        <v>2547</v>
      </c>
      <c r="B111" t="str">
        <f>VLOOKUP(A111,'[1]子sku-父sku'!$A:$B,2,0)</f>
        <v>SND-IUYL</v>
      </c>
      <c r="C111">
        <f>SUMIFS(allorders!O:O,allorders!L:L,$A111,allorders!AG:AG,"&lt;="&amp;日期!$B$5,allorders!AG:AG,"&gt;="&amp;日期!$B$6,allorders!E:E,"Shipped")</f>
        <v>0</v>
      </c>
      <c r="D111">
        <f>SUMIFS(allorders!$O:$O,allorders!$L:$L,$A111,allorders!$AG:$AG,"&lt;="&amp;日期!$B$7,allorders!$AG:$AG,"&gt;="&amp;日期!$B$8,allorders!E:E,"Shipped")</f>
        <v>0</v>
      </c>
      <c r="E111">
        <f>SUMIFS(allorders!$O:$O,allorders!$L:$L,$A111,allorders!$AG:$AG,"&lt;="&amp;日期!$B$9,allorders!$AG:$AG,"&gt;="&amp;日期!$B$10,allorders!E:E,"Shipped")</f>
        <v>0</v>
      </c>
      <c r="F111">
        <f>SUMIFS(allorders!$O:$O,allorders!$L:$L,$A111,allorders!$AG:$AG,"&lt;="&amp;日期!$B$11,allorders!$AG:$AG,"&gt;="&amp;日期!$B$12,allorders!E:E,"Shipped")</f>
        <v>1</v>
      </c>
      <c r="G111">
        <f>SUMIFS(allorders!Q:Q,allorders!L:L,A111,allorders!AG:AG,"&lt;="&amp;日期!$B$5,allorders!AG:AG,"&gt;="&amp;日期!$B$12,allorders!N:N,"Shipped")/SUM(C111:F111)</f>
        <v>8.99</v>
      </c>
      <c r="H111">
        <f>SUMIFS(allorders!Q:Q,allorders!L:L,A111,allorders!AG:AG,"&gt;="&amp;日期!$B$12,allorders!AG:AG,"&lt;="&amp;日期!$B$5,allorders!N:N,"Shipped")</f>
        <v>8.99</v>
      </c>
      <c r="I111">
        <f t="shared" si="1"/>
        <v>1</v>
      </c>
    </row>
    <row r="112" spans="1:9">
      <c r="A112" s="5" t="s">
        <v>2612</v>
      </c>
      <c r="B112" t="str">
        <f>VLOOKUP(A112,'[1]子sku-父sku'!$A:$B,2,0)</f>
        <v>TZ-IUYL240</v>
      </c>
      <c r="C112">
        <f>SUMIFS(allorders!O:O,allorders!L:L,$A112,allorders!AG:AG,"&lt;="&amp;日期!$B$5,allorders!AG:AG,"&gt;="&amp;日期!$B$6,allorders!E:E,"Shipped")</f>
        <v>1</v>
      </c>
      <c r="D112">
        <f>SUMIFS(allorders!$O:$O,allorders!$L:$L,$A112,allorders!$AG:$AG,"&lt;="&amp;日期!$B$7,allorders!$AG:$AG,"&gt;="&amp;日期!$B$8,allorders!E:E,"Shipped")</f>
        <v>0</v>
      </c>
      <c r="E112">
        <f>SUMIFS(allorders!$O:$O,allorders!$L:$L,$A112,allorders!$AG:$AG,"&lt;="&amp;日期!$B$9,allorders!$AG:$AG,"&gt;="&amp;日期!$B$10,allorders!E:E,"Shipped")</f>
        <v>0</v>
      </c>
      <c r="F112">
        <f>SUMIFS(allorders!$O:$O,allorders!$L:$L,$A112,allorders!$AG:$AG,"&lt;="&amp;日期!$B$11,allorders!$AG:$AG,"&gt;="&amp;日期!$B$12,allorders!E:E,"Shipped")</f>
        <v>1</v>
      </c>
      <c r="G112">
        <f>SUMIFS(allorders!Q:Q,allorders!L:L,A112,allorders!AG:AG,"&lt;="&amp;日期!$B$5,allorders!AG:AG,"&gt;="&amp;日期!$B$12,allorders!N:N,"Shipped")/SUM(C112:F112)</f>
        <v>22.99</v>
      </c>
      <c r="H112">
        <f>SUMIFS(allorders!Q:Q,allorders!L:L,A112,allorders!AG:AG,"&gt;="&amp;日期!$B$12,allorders!AG:AG,"&lt;="&amp;日期!$B$5,allorders!N:N,"Shipped")</f>
        <v>45.98</v>
      </c>
      <c r="I112">
        <f t="shared" si="1"/>
        <v>2</v>
      </c>
    </row>
    <row r="113" spans="1:9">
      <c r="A113" s="5" t="s">
        <v>2644</v>
      </c>
      <c r="B113" t="str">
        <f>VLOOKUP(A113,'[1]子sku-父sku'!$A:$B,2,0)</f>
        <v>YY2127</v>
      </c>
      <c r="C113">
        <f>SUMIFS(allorders!O:O,allorders!L:L,$A113,allorders!AG:AG,"&lt;="&amp;日期!$B$5,allorders!AG:AG,"&gt;="&amp;日期!$B$6,allorders!E:E,"Shipped")</f>
        <v>1</v>
      </c>
      <c r="D113">
        <f>SUMIFS(allorders!$O:$O,allorders!$L:$L,$A113,allorders!$AG:$AG,"&lt;="&amp;日期!$B$7,allorders!$AG:$AG,"&gt;="&amp;日期!$B$8,allorders!E:E,"Shipped")</f>
        <v>1</v>
      </c>
      <c r="E113">
        <f>SUMIFS(allorders!$O:$O,allorders!$L:$L,$A113,allorders!$AG:$AG,"&lt;="&amp;日期!$B$9,allorders!$AG:$AG,"&gt;="&amp;日期!$B$10,allorders!E:E,"Shipped")</f>
        <v>0</v>
      </c>
      <c r="F113">
        <f>SUMIFS(allorders!$O:$O,allorders!$L:$L,$A113,allorders!$AG:$AG,"&lt;="&amp;日期!$B$11,allorders!$AG:$AG,"&gt;="&amp;日期!$B$12,allorders!E:E,"Shipped")</f>
        <v>1</v>
      </c>
      <c r="G113">
        <f>SUMIFS(allorders!Q:Q,allorders!L:L,A113,allorders!AG:AG,"&lt;="&amp;日期!$B$5,allorders!AG:AG,"&gt;="&amp;日期!$B$12,allorders!N:N,"Shipped")/SUM(C113:F113)</f>
        <v>21.99</v>
      </c>
      <c r="H113">
        <f>SUMIFS(allorders!Q:Q,allorders!L:L,A113,allorders!AG:AG,"&gt;="&amp;日期!$B$12,allorders!AG:AG,"&lt;="&amp;日期!$B$5,allorders!N:N,"Shipped")</f>
        <v>65.97</v>
      </c>
      <c r="I113">
        <f t="shared" si="1"/>
        <v>3</v>
      </c>
    </row>
    <row r="114" spans="1:9">
      <c r="A114" s="5" t="s">
        <v>2671</v>
      </c>
      <c r="B114" t="str">
        <f>VLOOKUP(A114,'[1]子sku-父sku'!$A:$B,2,0)</f>
        <v>SWEATPET</v>
      </c>
      <c r="C114">
        <f>SUMIFS(allorders!O:O,allorders!L:L,$A114,allorders!AG:AG,"&lt;="&amp;日期!$B$5,allorders!AG:AG,"&gt;="&amp;日期!$B$6,allorders!E:E,"Shipped")</f>
        <v>0</v>
      </c>
      <c r="D114">
        <f>SUMIFS(allorders!$O:$O,allorders!$L:$L,$A114,allorders!$AG:$AG,"&lt;="&amp;日期!$B$7,allorders!$AG:$AG,"&gt;="&amp;日期!$B$8,allorders!E:E,"Shipped")</f>
        <v>0</v>
      </c>
      <c r="E114">
        <f>SUMIFS(allorders!$O:$O,allorders!$L:$L,$A114,allorders!$AG:$AG,"&lt;="&amp;日期!$B$9,allorders!$AG:$AG,"&gt;="&amp;日期!$B$10,allorders!E:E,"Shipped")</f>
        <v>0</v>
      </c>
      <c r="F114">
        <f>SUMIFS(allorders!$O:$O,allorders!$L:$L,$A114,allorders!$AG:$AG,"&lt;="&amp;日期!$B$11,allorders!$AG:$AG,"&gt;="&amp;日期!$B$12,allorders!E:E,"Shipped")</f>
        <v>2</v>
      </c>
      <c r="G114">
        <f>SUMIFS(allorders!Q:Q,allorders!L:L,A114,allorders!AG:AG,"&lt;="&amp;日期!$B$5,allorders!AG:AG,"&gt;="&amp;日期!$B$12,allorders!N:N,"Shipped")/SUM(C114:F114)</f>
        <v>11.99</v>
      </c>
      <c r="H114">
        <f>SUMIFS(allorders!Q:Q,allorders!L:L,A114,allorders!AG:AG,"&gt;="&amp;日期!$B$12,allorders!AG:AG,"&lt;="&amp;日期!$B$5,allorders!N:N,"Shipped")</f>
        <v>23.98</v>
      </c>
      <c r="I114">
        <f t="shared" si="1"/>
        <v>2</v>
      </c>
    </row>
    <row r="115" spans="1:9">
      <c r="A115" s="5" t="s">
        <v>2691</v>
      </c>
      <c r="B115" t="str">
        <f>VLOOKUP(A115,'[1]子sku-父sku'!$A:$B,2,0)</f>
        <v>YY5100</v>
      </c>
      <c r="C115">
        <f>SUMIFS(allorders!O:O,allorders!L:L,$A115,allorders!AG:AG,"&lt;="&amp;日期!$B$5,allorders!AG:AG,"&gt;="&amp;日期!$B$6,allorders!E:E,"Shipped")</f>
        <v>1</v>
      </c>
      <c r="D115">
        <f>SUMIFS(allorders!$O:$O,allorders!$L:$L,$A115,allorders!$AG:$AG,"&lt;="&amp;日期!$B$7,allorders!$AG:$AG,"&gt;="&amp;日期!$B$8,allorders!E:E,"Shipped")</f>
        <v>0</v>
      </c>
      <c r="E115">
        <f>SUMIFS(allorders!$O:$O,allorders!$L:$L,$A115,allorders!$AG:$AG,"&lt;="&amp;日期!$B$9,allorders!$AG:$AG,"&gt;="&amp;日期!$B$10,allorders!E:E,"Shipped")</f>
        <v>0</v>
      </c>
      <c r="F115">
        <f>SUMIFS(allorders!$O:$O,allorders!$L:$L,$A115,allorders!$AG:$AG,"&lt;="&amp;日期!$B$11,allorders!$AG:$AG,"&gt;="&amp;日期!$B$12,allorders!E:E,"Shipped")</f>
        <v>1</v>
      </c>
      <c r="G115">
        <f>SUMIFS(allorders!Q:Q,allorders!L:L,A115,allorders!AG:AG,"&lt;="&amp;日期!$B$5,allorders!AG:AG,"&gt;="&amp;日期!$B$12,allorders!N:N,"Shipped")/SUM(C115:F115)</f>
        <v>17.99</v>
      </c>
      <c r="H115">
        <f>SUMIFS(allorders!Q:Q,allorders!L:L,A115,allorders!AG:AG,"&gt;="&amp;日期!$B$12,allorders!AG:AG,"&lt;="&amp;日期!$B$5,allorders!N:N,"Shipped")</f>
        <v>35.98</v>
      </c>
      <c r="I115">
        <f t="shared" si="1"/>
        <v>2</v>
      </c>
    </row>
    <row r="116" spans="1:9">
      <c r="A116" s="5" t="s">
        <v>2703</v>
      </c>
      <c r="B116" t="str">
        <f>VLOOKUP(A116,'[1]子sku-父sku'!$A:$B,2,0)</f>
        <v>ZAKKA0630</v>
      </c>
      <c r="C116">
        <f>SUMIFS(allorders!O:O,allorders!L:L,$A116,allorders!AG:AG,"&lt;="&amp;日期!$B$5,allorders!AG:AG,"&gt;="&amp;日期!$B$6,allorders!E:E,"Shipped")</f>
        <v>7</v>
      </c>
      <c r="D116">
        <f>SUMIFS(allorders!$O:$O,allorders!$L:$L,$A116,allorders!$AG:$AG,"&lt;="&amp;日期!$B$7,allorders!$AG:$AG,"&gt;="&amp;日期!$B$8,allorders!E:E,"Shipped")</f>
        <v>9</v>
      </c>
      <c r="E116">
        <f>SUMIFS(allorders!$O:$O,allorders!$L:$L,$A116,allorders!$AG:$AG,"&lt;="&amp;日期!$B$9,allorders!$AG:$AG,"&gt;="&amp;日期!$B$10,allorders!E:E,"Shipped")</f>
        <v>6</v>
      </c>
      <c r="F116">
        <f>SUMIFS(allorders!$O:$O,allorders!$L:$L,$A116,allorders!$AG:$AG,"&lt;="&amp;日期!$B$11,allorders!$AG:$AG,"&gt;="&amp;日期!$B$12,allorders!E:E,"Shipped")</f>
        <v>2</v>
      </c>
      <c r="G116">
        <f>SUMIFS(allorders!Q:Q,allorders!L:L,A116,allorders!AG:AG,"&lt;="&amp;日期!$B$5,allorders!AG:AG,"&gt;="&amp;日期!$B$12,allorders!N:N,"Shipped")/SUM(C116:F116)</f>
        <v>10.9</v>
      </c>
      <c r="H116">
        <f>SUMIFS(allorders!Q:Q,allorders!L:L,A116,allorders!AG:AG,"&gt;="&amp;日期!$B$12,allorders!AG:AG,"&lt;="&amp;日期!$B$5,allorders!N:N,"Shipped")</f>
        <v>261.6</v>
      </c>
      <c r="I116">
        <f t="shared" si="1"/>
        <v>24</v>
      </c>
    </row>
    <row r="117" spans="1:9">
      <c r="A117" s="5" t="s">
        <v>2713</v>
      </c>
      <c r="B117" t="str">
        <f>VLOOKUP(A117,'[1]子sku-父sku'!$A:$B,2,0)</f>
        <v>FSFZB001</v>
      </c>
      <c r="C117">
        <f>SUMIFS(allorders!O:O,allorders!L:L,$A117,allorders!AG:AG,"&lt;="&amp;日期!$B$5,allorders!AG:AG,"&gt;="&amp;日期!$B$6,allorders!E:E,"Shipped")</f>
        <v>0</v>
      </c>
      <c r="D117">
        <f>SUMIFS(allorders!$O:$O,allorders!$L:$L,$A117,allorders!$AG:$AG,"&lt;="&amp;日期!$B$7,allorders!$AG:$AG,"&gt;="&amp;日期!$B$8,allorders!E:E,"Shipped")</f>
        <v>0</v>
      </c>
      <c r="E117">
        <f>SUMIFS(allorders!$O:$O,allorders!$L:$L,$A117,allorders!$AG:$AG,"&lt;="&amp;日期!$B$9,allorders!$AG:$AG,"&gt;="&amp;日期!$B$10,allorders!E:E,"Shipped")</f>
        <v>0</v>
      </c>
      <c r="F117">
        <f>SUMIFS(allorders!$O:$O,allorders!$L:$L,$A117,allorders!$AG:$AG,"&lt;="&amp;日期!$B$11,allorders!$AG:$AG,"&gt;="&amp;日期!$B$12,allorders!E:E,"Shipped")</f>
        <v>1</v>
      </c>
      <c r="G117">
        <f>SUMIFS(allorders!Q:Q,allorders!L:L,A117,allorders!AG:AG,"&lt;="&amp;日期!$B$5,allorders!AG:AG,"&gt;="&amp;日期!$B$12,allorders!N:N,"Shipped")/SUM(C117:F117)</f>
        <v>17.9</v>
      </c>
      <c r="H117">
        <f>SUMIFS(allorders!Q:Q,allorders!L:L,A117,allorders!AG:AG,"&gt;="&amp;日期!$B$12,allorders!AG:AG,"&lt;="&amp;日期!$B$5,allorders!N:N,"Shipped")</f>
        <v>17.9</v>
      </c>
      <c r="I117">
        <f t="shared" si="1"/>
        <v>1</v>
      </c>
    </row>
    <row r="118" spans="1:9">
      <c r="A118" s="5" t="s">
        <v>2750</v>
      </c>
      <c r="B118" t="str">
        <f>VLOOKUP(A118,'[1]子sku-父sku'!$A:$B,2,0)</f>
        <v>YMQYQXDH</v>
      </c>
      <c r="C118">
        <f>SUMIFS(allorders!O:O,allorders!L:L,$A118,allorders!AG:AG,"&lt;="&amp;日期!$B$5,allorders!AG:AG,"&gt;="&amp;日期!$B$6,allorders!E:E,"Shipped")</f>
        <v>1</v>
      </c>
      <c r="D118">
        <f>SUMIFS(allorders!$O:$O,allorders!$L:$L,$A118,allorders!$AG:$AG,"&lt;="&amp;日期!$B$7,allorders!$AG:$AG,"&gt;="&amp;日期!$B$8,allorders!E:E,"Shipped")</f>
        <v>0</v>
      </c>
      <c r="E118">
        <f>SUMIFS(allorders!$O:$O,allorders!$L:$L,$A118,allorders!$AG:$AG,"&lt;="&amp;日期!$B$9,allorders!$AG:$AG,"&gt;="&amp;日期!$B$10,allorders!E:E,"Shipped")</f>
        <v>1</v>
      </c>
      <c r="F118">
        <f>SUMIFS(allorders!$O:$O,allorders!$L:$L,$A118,allorders!$AG:$AG,"&lt;="&amp;日期!$B$11,allorders!$AG:$AG,"&gt;="&amp;日期!$B$12,allorders!E:E,"Shipped")</f>
        <v>2</v>
      </c>
      <c r="G118">
        <f>SUMIFS(allorders!Q:Q,allorders!L:L,A118,allorders!AG:AG,"&lt;="&amp;日期!$B$5,allorders!AG:AG,"&gt;="&amp;日期!$B$12,allorders!N:N,"Shipped")/SUM(C118:F118)</f>
        <v>12.99</v>
      </c>
      <c r="H118">
        <f>SUMIFS(allorders!Q:Q,allorders!L:L,A118,allorders!AG:AG,"&gt;="&amp;日期!$B$12,allorders!AG:AG,"&lt;="&amp;日期!$B$5,allorders!N:N,"Shipped")</f>
        <v>51.96</v>
      </c>
      <c r="I118">
        <f t="shared" si="1"/>
        <v>4</v>
      </c>
    </row>
    <row r="119" spans="1:9">
      <c r="A119" s="5" t="s">
        <v>2791</v>
      </c>
      <c r="B119" t="str">
        <f>VLOOKUP(A119,'[1]子sku-父sku'!$A:$B,2,0)</f>
        <v>MZYSZHUOBUD</v>
      </c>
      <c r="C119">
        <f>SUMIFS(allorders!O:O,allorders!L:L,$A119,allorders!AG:AG,"&lt;="&amp;日期!$B$5,allorders!AG:AG,"&gt;="&amp;日期!$B$6,allorders!E:E,"Shipped")</f>
        <v>2</v>
      </c>
      <c r="D119">
        <f>SUMIFS(allorders!$O:$O,allorders!$L:$L,$A119,allorders!$AG:$AG,"&lt;="&amp;日期!$B$7,allorders!$AG:$AG,"&gt;="&amp;日期!$B$8,allorders!E:E,"Shipped")</f>
        <v>1</v>
      </c>
      <c r="E119">
        <f>SUMIFS(allorders!$O:$O,allorders!$L:$L,$A119,allorders!$AG:$AG,"&lt;="&amp;日期!$B$9,allorders!$AG:$AG,"&gt;="&amp;日期!$B$10,allorders!E:E,"Shipped")</f>
        <v>0</v>
      </c>
      <c r="F119">
        <f>SUMIFS(allorders!$O:$O,allorders!$L:$L,$A119,allorders!$AG:$AG,"&lt;="&amp;日期!$B$11,allorders!$AG:$AG,"&gt;="&amp;日期!$B$12,allorders!E:E,"Shipped")</f>
        <v>3</v>
      </c>
      <c r="G119">
        <f>SUMIFS(allorders!Q:Q,allorders!L:L,A119,allorders!AG:AG,"&lt;="&amp;日期!$B$5,allorders!AG:AG,"&gt;="&amp;日期!$B$12,allorders!N:N,"Shipped")/SUM(C119:F119)</f>
        <v>25.8</v>
      </c>
      <c r="H119">
        <f>SUMIFS(allorders!Q:Q,allorders!L:L,A119,allorders!AG:AG,"&gt;="&amp;日期!$B$12,allorders!AG:AG,"&lt;="&amp;日期!$B$5,allorders!N:N,"Shipped")</f>
        <v>154.8</v>
      </c>
      <c r="I119">
        <f t="shared" si="1"/>
        <v>6</v>
      </c>
    </row>
    <row r="120" spans="1:9">
      <c r="A120" s="5" t="s">
        <v>2808</v>
      </c>
      <c r="B120" t="str">
        <f>VLOOKUP(A120,'[1]子sku-父sku'!$A:$B,2,0)</f>
        <v>MZYSZHUOBUD</v>
      </c>
      <c r="C120">
        <f>SUMIFS(allorders!O:O,allorders!L:L,$A120,allorders!AG:AG,"&lt;="&amp;日期!$B$5,allorders!AG:AG,"&gt;="&amp;日期!$B$6,allorders!E:E,"Shipped")</f>
        <v>0</v>
      </c>
      <c r="D120">
        <f>SUMIFS(allorders!$O:$O,allorders!$L:$L,$A120,allorders!$AG:$AG,"&lt;="&amp;日期!$B$7,allorders!$AG:$AG,"&gt;="&amp;日期!$B$8,allorders!E:E,"Shipped")</f>
        <v>0</v>
      </c>
      <c r="E120">
        <f>SUMIFS(allorders!$O:$O,allorders!$L:$L,$A120,allorders!$AG:$AG,"&lt;="&amp;日期!$B$9,allorders!$AG:$AG,"&gt;="&amp;日期!$B$10,allorders!E:E,"Shipped")</f>
        <v>2</v>
      </c>
      <c r="F120">
        <f>SUMIFS(allorders!$O:$O,allorders!$L:$L,$A120,allorders!$AG:$AG,"&lt;="&amp;日期!$B$11,allorders!$AG:$AG,"&gt;="&amp;日期!$B$12,allorders!E:E,"Shipped")</f>
        <v>1</v>
      </c>
      <c r="G120">
        <f>SUMIFS(allorders!Q:Q,allorders!L:L,A120,allorders!AG:AG,"&lt;="&amp;日期!$B$5,allorders!AG:AG,"&gt;="&amp;日期!$B$12,allorders!N:N,"Shipped")/SUM(C120:F120)</f>
        <v>29.3</v>
      </c>
      <c r="H120">
        <f>SUMIFS(allorders!Q:Q,allorders!L:L,A120,allorders!AG:AG,"&gt;="&amp;日期!$B$12,allorders!AG:AG,"&lt;="&amp;日期!$B$5,allorders!N:N,"Shipped")</f>
        <v>87.9</v>
      </c>
      <c r="I120">
        <f t="shared" si="1"/>
        <v>3</v>
      </c>
    </row>
    <row r="121" spans="1:9">
      <c r="A121" s="5" t="s">
        <v>2852</v>
      </c>
      <c r="B121" t="str">
        <f>VLOOKUP(A121,'[1]子sku-父sku'!$A:$B,2,0)</f>
        <v>YMQYZHUOBUJXXH</v>
      </c>
      <c r="C121">
        <f>SUMIFS(allorders!O:O,allorders!L:L,$A121,allorders!AG:AG,"&lt;="&amp;日期!$B$5,allorders!AG:AG,"&gt;="&amp;日期!$B$6,allorders!E:E,"Shipped")</f>
        <v>0</v>
      </c>
      <c r="D121">
        <f>SUMIFS(allorders!$O:$O,allorders!$L:$L,$A121,allorders!$AG:$AG,"&lt;="&amp;日期!$B$7,allorders!$AG:$AG,"&gt;="&amp;日期!$B$8,allorders!E:E,"Shipped")</f>
        <v>0</v>
      </c>
      <c r="E121">
        <f>SUMIFS(allorders!$O:$O,allorders!$L:$L,$A121,allorders!$AG:$AG,"&lt;="&amp;日期!$B$9,allorders!$AG:$AG,"&gt;="&amp;日期!$B$10,allorders!E:E,"Shipped")</f>
        <v>1</v>
      </c>
      <c r="F121">
        <f>SUMIFS(allorders!$O:$O,allorders!$L:$L,$A121,allorders!$AG:$AG,"&lt;="&amp;日期!$B$11,allorders!$AG:$AG,"&gt;="&amp;日期!$B$12,allorders!E:E,"Shipped")</f>
        <v>1</v>
      </c>
      <c r="G121">
        <f>SUMIFS(allorders!Q:Q,allorders!L:L,A121,allorders!AG:AG,"&lt;="&amp;日期!$B$5,allorders!AG:AG,"&gt;="&amp;日期!$B$12,allorders!N:N,"Shipped")/SUM(C121:F121)</f>
        <v>31.1</v>
      </c>
      <c r="H121">
        <f>SUMIFS(allorders!Q:Q,allorders!L:L,A121,allorders!AG:AG,"&gt;="&amp;日期!$B$12,allorders!AG:AG,"&lt;="&amp;日期!$B$5,allorders!N:N,"Shipped")</f>
        <v>62.2</v>
      </c>
      <c r="I121">
        <f t="shared" si="1"/>
        <v>2</v>
      </c>
    </row>
    <row r="122" spans="1:9">
      <c r="A122" s="5" t="s">
        <v>2906</v>
      </c>
      <c r="B122" t="str">
        <f>VLOOKUP(A122,'[1]子sku-父sku'!$A:$B,2,0)</f>
        <v>YMQYZBJT</v>
      </c>
      <c r="C122">
        <f>SUMIFS(allorders!O:O,allorders!L:L,$A122,allorders!AG:AG,"&lt;="&amp;日期!$B$5,allorders!AG:AG,"&gt;="&amp;日期!$B$6,allorders!E:E,"Shipped")</f>
        <v>0</v>
      </c>
      <c r="D122">
        <f>SUMIFS(allorders!$O:$O,allorders!$L:$L,$A122,allorders!$AG:$AG,"&lt;="&amp;日期!$B$7,allorders!$AG:$AG,"&gt;="&amp;日期!$B$8,allorders!E:E,"Shipped")</f>
        <v>0</v>
      </c>
      <c r="E122">
        <f>SUMIFS(allorders!$O:$O,allorders!$L:$L,$A122,allorders!$AG:$AG,"&lt;="&amp;日期!$B$9,allorders!$AG:$AG,"&gt;="&amp;日期!$B$10,allorders!E:E,"Shipped")</f>
        <v>2</v>
      </c>
      <c r="F122">
        <f>SUMIFS(allorders!$O:$O,allorders!$L:$L,$A122,allorders!$AG:$AG,"&lt;="&amp;日期!$B$11,allorders!$AG:$AG,"&gt;="&amp;日期!$B$12,allorders!E:E,"Shipped")</f>
        <v>1</v>
      </c>
      <c r="G122">
        <f>SUMIFS(allorders!Q:Q,allorders!L:L,A122,allorders!AG:AG,"&lt;="&amp;日期!$B$5,allorders!AG:AG,"&gt;="&amp;日期!$B$12,allorders!N:N,"Shipped")/SUM(C122:F122)</f>
        <v>9.9</v>
      </c>
      <c r="H122">
        <f>SUMIFS(allorders!Q:Q,allorders!L:L,A122,allorders!AG:AG,"&gt;="&amp;日期!$B$12,allorders!AG:AG,"&lt;="&amp;日期!$B$5,allorders!N:N,"Shipped")</f>
        <v>29.7</v>
      </c>
      <c r="I122">
        <f t="shared" si="1"/>
        <v>3</v>
      </c>
    </row>
    <row r="123" spans="1:9">
      <c r="A123" s="5" t="s">
        <v>2955</v>
      </c>
      <c r="B123" t="str">
        <f>VLOOKUP(A123,'[1]子sku-父sku'!$A:$B,2,0)</f>
        <v>MZYSZHUOBUD</v>
      </c>
      <c r="C123">
        <f>SUMIFS(allorders!O:O,allorders!L:L,$A123,allorders!AG:AG,"&lt;="&amp;日期!$B$5,allorders!AG:AG,"&gt;="&amp;日期!$B$6,allorders!E:E,"Shipped")</f>
        <v>2</v>
      </c>
      <c r="D123">
        <f>SUMIFS(allorders!$O:$O,allorders!$L:$L,$A123,allorders!$AG:$AG,"&lt;="&amp;日期!$B$7,allorders!$AG:$AG,"&gt;="&amp;日期!$B$8,allorders!E:E,"Shipped")</f>
        <v>1</v>
      </c>
      <c r="E123">
        <f>SUMIFS(allorders!$O:$O,allorders!$L:$L,$A123,allorders!$AG:$AG,"&lt;="&amp;日期!$B$9,allorders!$AG:$AG,"&gt;="&amp;日期!$B$10,allorders!E:E,"Shipped")</f>
        <v>1</v>
      </c>
      <c r="F123">
        <f>SUMIFS(allorders!$O:$O,allorders!$L:$L,$A123,allorders!$AG:$AG,"&lt;="&amp;日期!$B$11,allorders!$AG:$AG,"&gt;="&amp;日期!$B$12,allorders!E:E,"Shipped")</f>
        <v>2</v>
      </c>
      <c r="G123">
        <f>SUMIFS(allorders!Q:Q,allorders!L:L,A123,allorders!AG:AG,"&lt;="&amp;日期!$B$5,allorders!AG:AG,"&gt;="&amp;日期!$B$12,allorders!N:N,"Shipped")/SUM(C123:F123)</f>
        <v>8.3</v>
      </c>
      <c r="H123">
        <f>SUMIFS(allorders!Q:Q,allorders!L:L,A123,allorders!AG:AG,"&gt;="&amp;日期!$B$12,allorders!AG:AG,"&lt;="&amp;日期!$B$5,allorders!N:N,"Shipped")</f>
        <v>49.8</v>
      </c>
      <c r="I123">
        <f t="shared" si="1"/>
        <v>6</v>
      </c>
    </row>
    <row r="124" spans="1:9">
      <c r="A124" s="5" t="s">
        <v>2976</v>
      </c>
      <c r="B124" t="str">
        <f>VLOOKUP(A124,'[1]子sku-父sku'!$A:$B,2,0)</f>
        <v>YY5100</v>
      </c>
      <c r="C124">
        <f>SUMIFS(allorders!O:O,allorders!L:L,$A124,allorders!AG:AG,"&lt;="&amp;日期!$B$5,allorders!AG:AG,"&gt;="&amp;日期!$B$6,allorders!E:E,"Shipped")</f>
        <v>0</v>
      </c>
      <c r="D124">
        <f>SUMIFS(allorders!$O:$O,allorders!$L:$L,$A124,allorders!$AG:$AG,"&lt;="&amp;日期!$B$7,allorders!$AG:$AG,"&gt;="&amp;日期!$B$8,allorders!E:E,"Shipped")</f>
        <v>0</v>
      </c>
      <c r="E124">
        <f>SUMIFS(allorders!$O:$O,allorders!$L:$L,$A124,allorders!$AG:$AG,"&lt;="&amp;日期!$B$9,allorders!$AG:$AG,"&gt;="&amp;日期!$B$10,allorders!E:E,"Shipped")</f>
        <v>0</v>
      </c>
      <c r="F124">
        <f>SUMIFS(allorders!$O:$O,allorders!$L:$L,$A124,allorders!$AG:$AG,"&lt;="&amp;日期!$B$11,allorders!$AG:$AG,"&gt;="&amp;日期!$B$12,allorders!E:E,"Shipped")</f>
        <v>1</v>
      </c>
      <c r="G124">
        <f>SUMIFS(allorders!Q:Q,allorders!L:L,A124,allorders!AG:AG,"&lt;="&amp;日期!$B$5,allorders!AG:AG,"&gt;="&amp;日期!$B$12,allorders!N:N,"Shipped")/SUM(C124:F124)</f>
        <v>17.99</v>
      </c>
      <c r="H124">
        <f>SUMIFS(allorders!Q:Q,allorders!L:L,A124,allorders!AG:AG,"&gt;="&amp;日期!$B$12,allorders!AG:AG,"&lt;="&amp;日期!$B$5,allorders!N:N,"Shipped")</f>
        <v>17.99</v>
      </c>
      <c r="I124">
        <f t="shared" si="1"/>
        <v>1</v>
      </c>
    </row>
    <row r="125" spans="1:9">
      <c r="A125" s="5" t="s">
        <v>2980</v>
      </c>
      <c r="B125" t="str">
        <f>VLOOKUP(A125,'[1]子sku-父sku'!$A:$B,2,0)</f>
        <v>YY5100</v>
      </c>
      <c r="C125">
        <f>SUMIFS(allorders!O:O,allorders!L:L,$A125,allorders!AG:AG,"&lt;="&amp;日期!$B$5,allorders!AG:AG,"&gt;="&amp;日期!$B$6,allorders!E:E,"Shipped")</f>
        <v>1</v>
      </c>
      <c r="D125">
        <f>SUMIFS(allorders!$O:$O,allorders!$L:$L,$A125,allorders!$AG:$AG,"&lt;="&amp;日期!$B$7,allorders!$AG:$AG,"&gt;="&amp;日期!$B$8,allorders!E:E,"Shipped")</f>
        <v>0</v>
      </c>
      <c r="E125">
        <f>SUMIFS(allorders!$O:$O,allorders!$L:$L,$A125,allorders!$AG:$AG,"&lt;="&amp;日期!$B$9,allorders!$AG:$AG,"&gt;="&amp;日期!$B$10,allorders!E:E,"Shipped")</f>
        <v>0</v>
      </c>
      <c r="F125">
        <f>SUMIFS(allorders!$O:$O,allorders!$L:$L,$A125,allorders!$AG:$AG,"&lt;="&amp;日期!$B$11,allorders!$AG:$AG,"&gt;="&amp;日期!$B$12,allorders!E:E,"Shipped")</f>
        <v>1</v>
      </c>
      <c r="G125">
        <f>SUMIFS(allorders!Q:Q,allorders!L:L,A125,allorders!AG:AG,"&lt;="&amp;日期!$B$5,allorders!AG:AG,"&gt;="&amp;日期!$B$12,allorders!N:N,"Shipped")/SUM(C125:F125)</f>
        <v>16.62</v>
      </c>
      <c r="H125">
        <f>SUMIFS(allorders!Q:Q,allorders!L:L,A125,allorders!AG:AG,"&gt;="&amp;日期!$B$12,allorders!AG:AG,"&lt;="&amp;日期!$B$5,allorders!N:N,"Shipped")</f>
        <v>33.24</v>
      </c>
      <c r="I125">
        <f t="shared" si="1"/>
        <v>2</v>
      </c>
    </row>
    <row r="126" spans="1:9">
      <c r="A126" s="5" t="s">
        <v>3055</v>
      </c>
      <c r="B126" t="str">
        <f>VLOOKUP(A126,'[1]子sku-父sku'!$A:$B,2,0)</f>
        <v>YMQYQJISZM</v>
      </c>
      <c r="C126">
        <f>SUMIFS(allorders!O:O,allorders!L:L,$A126,allorders!AG:AG,"&lt;="&amp;日期!$B$5,allorders!AG:AG,"&gt;="&amp;日期!$B$6,allorders!E:E,"Shipped")</f>
        <v>2</v>
      </c>
      <c r="D126">
        <f>SUMIFS(allorders!$O:$O,allorders!$L:$L,$A126,allorders!$AG:$AG,"&lt;="&amp;日期!$B$7,allorders!$AG:$AG,"&gt;="&amp;日期!$B$8,allorders!E:E,"Shipped")</f>
        <v>0</v>
      </c>
      <c r="E126">
        <f>SUMIFS(allorders!$O:$O,allorders!$L:$L,$A126,allorders!$AG:$AG,"&lt;="&amp;日期!$B$9,allorders!$AG:$AG,"&gt;="&amp;日期!$B$10,allorders!E:E,"Shipped")</f>
        <v>0</v>
      </c>
      <c r="F126">
        <f>SUMIFS(allorders!$O:$O,allorders!$L:$L,$A126,allorders!$AG:$AG,"&lt;="&amp;日期!$B$11,allorders!$AG:$AG,"&gt;="&amp;日期!$B$12,allorders!E:E,"Shipped")</f>
        <v>1</v>
      </c>
      <c r="G126">
        <f>SUMIFS(allorders!Q:Q,allorders!L:L,A126,allorders!AG:AG,"&lt;="&amp;日期!$B$5,allorders!AG:AG,"&gt;="&amp;日期!$B$12,allorders!N:N,"Shipped")/SUM(C126:F126)</f>
        <v>21.9</v>
      </c>
      <c r="H126">
        <f>SUMIFS(allorders!Q:Q,allorders!L:L,A126,allorders!AG:AG,"&gt;="&amp;日期!$B$12,allorders!AG:AG,"&lt;="&amp;日期!$B$5,allorders!N:N,"Shipped")</f>
        <v>65.7</v>
      </c>
      <c r="I126">
        <f t="shared" si="1"/>
        <v>3</v>
      </c>
    </row>
    <row r="127" spans="1:9">
      <c r="A127" s="5" t="s">
        <v>3104</v>
      </c>
      <c r="B127" t="str">
        <f>VLOOKUP(A127,'[1]子sku-父sku'!$A:$B,2,0)</f>
        <v>YY-IULCY-KS372</v>
      </c>
      <c r="C127">
        <f>SUMIFS(allorders!O:O,allorders!L:L,$A127,allorders!AG:AG,"&lt;="&amp;日期!$B$5,allorders!AG:AG,"&gt;="&amp;日期!$B$6,allorders!E:E,"Shipped")</f>
        <v>1</v>
      </c>
      <c r="D127">
        <f>SUMIFS(allorders!$O:$O,allorders!$L:$L,$A127,allorders!$AG:$AG,"&lt;="&amp;日期!$B$7,allorders!$AG:$AG,"&gt;="&amp;日期!$B$8,allorders!E:E,"Shipped")</f>
        <v>0</v>
      </c>
      <c r="E127">
        <f>SUMIFS(allorders!$O:$O,allorders!$L:$L,$A127,allorders!$AG:$AG,"&lt;="&amp;日期!$B$9,allorders!$AG:$AG,"&gt;="&amp;日期!$B$10,allorders!E:E,"Shipped")</f>
        <v>0</v>
      </c>
      <c r="F127">
        <f>SUMIFS(allorders!$O:$O,allorders!$L:$L,$A127,allorders!$AG:$AG,"&lt;="&amp;日期!$B$11,allorders!$AG:$AG,"&gt;="&amp;日期!$B$12,allorders!E:E,"Shipped")</f>
        <v>1</v>
      </c>
      <c r="G127">
        <f>SUMIFS(allorders!Q:Q,allorders!L:L,A127,allorders!AG:AG,"&lt;="&amp;日期!$B$5,allorders!AG:AG,"&gt;="&amp;日期!$B$12,allorders!N:N,"Shipped")/SUM(C127:F127)</f>
        <v>13.99</v>
      </c>
      <c r="H127">
        <f>SUMIFS(allorders!Q:Q,allorders!L:L,A127,allorders!AG:AG,"&gt;="&amp;日期!$B$12,allorders!AG:AG,"&lt;="&amp;日期!$B$5,allorders!N:N,"Shipped")</f>
        <v>27.98</v>
      </c>
      <c r="I127">
        <f t="shared" si="1"/>
        <v>2</v>
      </c>
    </row>
    <row r="128" spans="1:9">
      <c r="A128" s="5" t="s">
        <v>3143</v>
      </c>
      <c r="B128" t="str">
        <f>VLOOKUP(A128,'[1]子sku-父sku'!$A:$B,2,0)</f>
        <v>BH-E628-EYEA</v>
      </c>
      <c r="C128">
        <f>SUMIFS(allorders!O:O,allorders!L:L,$A128,allorders!AG:AG,"&lt;="&amp;日期!$B$5,allorders!AG:AG,"&gt;="&amp;日期!$B$6,allorders!E:E,"Shipped")</f>
        <v>1</v>
      </c>
      <c r="D128">
        <f>SUMIFS(allorders!$O:$O,allorders!$L:$L,$A128,allorders!$AG:$AG,"&lt;="&amp;日期!$B$7,allorders!$AG:$AG,"&gt;="&amp;日期!$B$8,allorders!E:E,"Shipped")</f>
        <v>1</v>
      </c>
      <c r="E128">
        <f>SUMIFS(allorders!$O:$O,allorders!$L:$L,$A128,allorders!$AG:$AG,"&lt;="&amp;日期!$B$9,allorders!$AG:$AG,"&gt;="&amp;日期!$B$10,allorders!E:E,"Shipped")</f>
        <v>0</v>
      </c>
      <c r="F128">
        <f>SUMIFS(allorders!$O:$O,allorders!$L:$L,$A128,allorders!$AG:$AG,"&lt;="&amp;日期!$B$11,allorders!$AG:$AG,"&gt;="&amp;日期!$B$12,allorders!E:E,"Shipped")</f>
        <v>1</v>
      </c>
      <c r="G128">
        <f>SUMIFS(allorders!Q:Q,allorders!L:L,A128,allorders!AG:AG,"&lt;="&amp;日期!$B$5,allorders!AG:AG,"&gt;="&amp;日期!$B$12,allorders!N:N,"Shipped")/SUM(C128:F128)</f>
        <v>9.99</v>
      </c>
      <c r="H128">
        <f>SUMIFS(allorders!Q:Q,allorders!L:L,A128,allorders!AG:AG,"&gt;="&amp;日期!$B$12,allorders!AG:AG,"&lt;="&amp;日期!$B$5,allorders!N:N,"Shipped")</f>
        <v>29.97</v>
      </c>
      <c r="I128">
        <f t="shared" si="1"/>
        <v>3</v>
      </c>
    </row>
    <row r="129" spans="1:9">
      <c r="A129" s="5" t="s">
        <v>3193</v>
      </c>
      <c r="B129" t="str">
        <f>VLOOKUP(A129,'[1]子sku-父sku'!$A:$B,2,0)</f>
        <v>YMQYQXDH</v>
      </c>
      <c r="C129">
        <f>SUMIFS(allorders!O:O,allorders!L:L,$A129,allorders!AG:AG,"&lt;="&amp;日期!$B$5,allorders!AG:AG,"&gt;="&amp;日期!$B$6,allorders!E:E,"Shipped")</f>
        <v>2</v>
      </c>
      <c r="D129">
        <f>SUMIFS(allorders!$O:$O,allorders!$L:$L,$A129,allorders!$AG:$AG,"&lt;="&amp;日期!$B$7,allorders!$AG:$AG,"&gt;="&amp;日期!$B$8,allorders!E:E,"Shipped")</f>
        <v>4</v>
      </c>
      <c r="E129">
        <f>SUMIFS(allorders!$O:$O,allorders!$L:$L,$A129,allorders!$AG:$AG,"&lt;="&amp;日期!$B$9,allorders!$AG:$AG,"&gt;="&amp;日期!$B$10,allorders!E:E,"Shipped")</f>
        <v>3</v>
      </c>
      <c r="F129">
        <f>SUMIFS(allorders!$O:$O,allorders!$L:$L,$A129,allorders!$AG:$AG,"&lt;="&amp;日期!$B$11,allorders!$AG:$AG,"&gt;="&amp;日期!$B$12,allorders!E:E,"Shipped")</f>
        <v>5</v>
      </c>
      <c r="G129">
        <f>SUMIFS(allorders!Q:Q,allorders!L:L,A129,allorders!AG:AG,"&lt;="&amp;日期!$B$5,allorders!AG:AG,"&gt;="&amp;日期!$B$12,allorders!N:N,"Shipped")/SUM(C129:F129)</f>
        <v>22.99</v>
      </c>
      <c r="H129">
        <f>SUMIFS(allorders!Q:Q,allorders!L:L,A129,allorders!AG:AG,"&gt;="&amp;日期!$B$12,allorders!AG:AG,"&lt;="&amp;日期!$B$5,allorders!N:N,"Shipped")</f>
        <v>321.86</v>
      </c>
      <c r="I129">
        <f t="shared" si="1"/>
        <v>14</v>
      </c>
    </row>
    <row r="130" spans="1:9">
      <c r="A130" s="5" t="s">
        <v>3383</v>
      </c>
      <c r="B130" t="str">
        <f>VLOOKUP(A130,'[1]子sku-父sku'!$A:$B,2,0)</f>
        <v>ETYIYUANDIAN</v>
      </c>
      <c r="C130">
        <f>SUMIFS(allorders!O:O,allorders!L:L,$A130,allorders!AG:AG,"&lt;="&amp;日期!$B$5,allorders!AG:AG,"&gt;="&amp;日期!$B$6,allorders!E:E,"Shipped")</f>
        <v>0</v>
      </c>
      <c r="D130">
        <f>SUMIFS(allorders!$O:$O,allorders!$L:$L,$A130,allorders!$AG:$AG,"&lt;="&amp;日期!$B$7,allorders!$AG:$AG,"&gt;="&amp;日期!$B$8,allorders!E:E,"Shipped")</f>
        <v>0</v>
      </c>
      <c r="E130">
        <f>SUMIFS(allorders!$O:$O,allorders!$L:$L,$A130,allorders!$AG:$AG,"&lt;="&amp;日期!$B$9,allorders!$AG:$AG,"&gt;="&amp;日期!$B$10,allorders!E:E,"Shipped")</f>
        <v>3</v>
      </c>
      <c r="F130">
        <f>SUMIFS(allorders!$O:$O,allorders!$L:$L,$A130,allorders!$AG:$AG,"&lt;="&amp;日期!$B$11,allorders!$AG:$AG,"&gt;="&amp;日期!$B$12,allorders!E:E,"Shipped")</f>
        <v>1</v>
      </c>
      <c r="G130">
        <f>SUMIFS(allorders!Q:Q,allorders!L:L,A130,allorders!AG:AG,"&lt;="&amp;日期!$B$5,allorders!AG:AG,"&gt;="&amp;日期!$B$12,allorders!N:N,"Shipped")/SUM(C130:F130)</f>
        <v>15.99</v>
      </c>
      <c r="H130">
        <f>SUMIFS(allorders!Q:Q,allorders!L:L,A130,allorders!AG:AG,"&gt;="&amp;日期!$B$12,allorders!AG:AG,"&lt;="&amp;日期!$B$5,allorders!N:N,"Shipped")</f>
        <v>63.96</v>
      </c>
      <c r="I130">
        <f t="shared" si="1"/>
        <v>4</v>
      </c>
    </row>
    <row r="131" spans="1:9">
      <c r="A131" s="5" t="s">
        <v>3473</v>
      </c>
      <c r="B131" t="str">
        <f>VLOOKUP(A131,'[1]子sku-父sku'!$A:$B,2,0)</f>
        <v>YMQYQXDH</v>
      </c>
      <c r="C131">
        <f>SUMIFS(allorders!O:O,allorders!L:L,$A131,allorders!AG:AG,"&lt;="&amp;日期!$B$5,allorders!AG:AG,"&gt;="&amp;日期!$B$6,allorders!E:E,"Shipped")</f>
        <v>1</v>
      </c>
      <c r="D131">
        <f>SUMIFS(allorders!$O:$O,allorders!$L:$L,$A131,allorders!$AG:$AG,"&lt;="&amp;日期!$B$7,allorders!$AG:$AG,"&gt;="&amp;日期!$B$8,allorders!E:E,"Shipped")</f>
        <v>2</v>
      </c>
      <c r="E131">
        <f>SUMIFS(allorders!$O:$O,allorders!$L:$L,$A131,allorders!$AG:$AG,"&lt;="&amp;日期!$B$9,allorders!$AG:$AG,"&gt;="&amp;日期!$B$10,allorders!E:E,"Shipped")</f>
        <v>4</v>
      </c>
      <c r="F131">
        <f>SUMIFS(allorders!$O:$O,allorders!$L:$L,$A131,allorders!$AG:$AG,"&lt;="&amp;日期!$B$11,allorders!$AG:$AG,"&gt;="&amp;日期!$B$12,allorders!E:E,"Shipped")</f>
        <v>1</v>
      </c>
      <c r="G131">
        <f>SUMIFS(allorders!Q:Q,allorders!L:L,A131,allorders!AG:AG,"&lt;="&amp;日期!$B$5,allorders!AG:AG,"&gt;="&amp;日期!$B$12,allorders!N:N,"Shipped")/SUM(C131:F131)</f>
        <v>19.99</v>
      </c>
      <c r="H131">
        <f>SUMIFS(allorders!Q:Q,allorders!L:L,A131,allorders!AG:AG,"&gt;="&amp;日期!$B$12,allorders!AG:AG,"&lt;="&amp;日期!$B$5,allorders!N:N,"Shipped")</f>
        <v>159.92</v>
      </c>
      <c r="I131">
        <f t="shared" ref="I131:I194" si="2">SUM(C131:F131)</f>
        <v>8</v>
      </c>
    </row>
    <row r="132" spans="1:9">
      <c r="A132" s="5" t="s">
        <v>3480</v>
      </c>
      <c r="B132" t="str">
        <f>VLOOKUP(A132,'[1]子sku-父sku'!$A:$B,2,0)</f>
        <v>YMQYQDZMZM</v>
      </c>
      <c r="C132">
        <f>SUMIFS(allorders!O:O,allorders!L:L,$A132,allorders!AG:AG,"&lt;="&amp;日期!$B$5,allorders!AG:AG,"&gt;="&amp;日期!$B$6,allorders!E:E,"Shipped")</f>
        <v>0</v>
      </c>
      <c r="D132">
        <f>SUMIFS(allorders!$O:$O,allorders!$L:$L,$A132,allorders!$AG:$AG,"&lt;="&amp;日期!$B$7,allorders!$AG:$AG,"&gt;="&amp;日期!$B$8,allorders!E:E,"Shipped")</f>
        <v>2</v>
      </c>
      <c r="E132">
        <f>SUMIFS(allorders!$O:$O,allorders!$L:$L,$A132,allorders!$AG:$AG,"&lt;="&amp;日期!$B$9,allorders!$AG:$AG,"&gt;="&amp;日期!$B$10,allorders!E:E,"Shipped")</f>
        <v>0</v>
      </c>
      <c r="F132">
        <f>SUMIFS(allorders!$O:$O,allorders!$L:$L,$A132,allorders!$AG:$AG,"&lt;="&amp;日期!$B$11,allorders!$AG:$AG,"&gt;="&amp;日期!$B$12,allorders!E:E,"Shipped")</f>
        <v>1</v>
      </c>
      <c r="G132">
        <f>SUMIFS(allorders!Q:Q,allorders!L:L,A132,allorders!AG:AG,"&lt;="&amp;日期!$B$5,allorders!AG:AG,"&gt;="&amp;日期!$B$12,allorders!N:N,"Shipped")/SUM(C132:F132)</f>
        <v>14.58</v>
      </c>
      <c r="H132">
        <f>SUMIFS(allorders!Q:Q,allorders!L:L,A132,allorders!AG:AG,"&gt;="&amp;日期!$B$12,allorders!AG:AG,"&lt;="&amp;日期!$B$5,allorders!N:N,"Shipped")</f>
        <v>43.74</v>
      </c>
      <c r="I132">
        <f t="shared" si="2"/>
        <v>3</v>
      </c>
    </row>
    <row r="133" spans="1:9">
      <c r="A133" s="5" t="s">
        <v>3518</v>
      </c>
      <c r="B133" t="str">
        <f>VLOOKUP(A133,'[1]子sku-父sku'!$A:$B,2,0)</f>
        <v>ZXXB</v>
      </c>
      <c r="C133">
        <f>SUMIFS(allorders!O:O,allorders!L:L,$A133,allorders!AG:AG,"&lt;="&amp;日期!$B$5,allorders!AG:AG,"&gt;="&amp;日期!$B$6,allorders!E:E,"Shipped")</f>
        <v>0</v>
      </c>
      <c r="D133">
        <f>SUMIFS(allorders!$O:$O,allorders!$L:$L,$A133,allorders!$AG:$AG,"&lt;="&amp;日期!$B$7,allorders!$AG:$AG,"&gt;="&amp;日期!$B$8,allorders!E:E,"Shipped")</f>
        <v>0</v>
      </c>
      <c r="E133">
        <f>SUMIFS(allorders!$O:$O,allorders!$L:$L,$A133,allorders!$AG:$AG,"&lt;="&amp;日期!$B$9,allorders!$AG:$AG,"&gt;="&amp;日期!$B$10,allorders!E:E,"Shipped")</f>
        <v>0</v>
      </c>
      <c r="F133">
        <f>SUMIFS(allorders!$O:$O,allorders!$L:$L,$A133,allorders!$AG:$AG,"&lt;="&amp;日期!$B$11,allorders!$AG:$AG,"&gt;="&amp;日期!$B$12,allorders!E:E,"Shipped")</f>
        <v>1</v>
      </c>
      <c r="G133">
        <f>SUMIFS(allorders!Q:Q,allorders!L:L,A133,allorders!AG:AG,"&lt;="&amp;日期!$B$5,allorders!AG:AG,"&gt;="&amp;日期!$B$12,allorders!N:N,"Shipped")/SUM(C133:F133)</f>
        <v>17.99</v>
      </c>
      <c r="H133">
        <f>SUMIFS(allorders!Q:Q,allorders!L:L,A133,allorders!AG:AG,"&gt;="&amp;日期!$B$12,allorders!AG:AG,"&lt;="&amp;日期!$B$5,allorders!N:N,"Shipped")</f>
        <v>17.99</v>
      </c>
      <c r="I133">
        <f t="shared" si="2"/>
        <v>1</v>
      </c>
    </row>
    <row r="134" spans="1:9">
      <c r="A134" s="5" t="s">
        <v>3527</v>
      </c>
      <c r="B134" t="str">
        <f>VLOOKUP(A134,'[1]子sku-父sku'!$A:$B,2,0)</f>
        <v>SWEATPET</v>
      </c>
      <c r="C134">
        <f>SUMIFS(allorders!O:O,allorders!L:L,$A134,allorders!AG:AG,"&lt;="&amp;日期!$B$5,allorders!AG:AG,"&gt;="&amp;日期!$B$6,allorders!E:E,"Shipped")</f>
        <v>0</v>
      </c>
      <c r="D134">
        <f>SUMIFS(allorders!$O:$O,allorders!$L:$L,$A134,allorders!$AG:$AG,"&lt;="&amp;日期!$B$7,allorders!$AG:$AG,"&gt;="&amp;日期!$B$8,allorders!E:E,"Shipped")</f>
        <v>0</v>
      </c>
      <c r="E134">
        <f>SUMIFS(allorders!$O:$O,allorders!$L:$L,$A134,allorders!$AG:$AG,"&lt;="&amp;日期!$B$9,allorders!$AG:$AG,"&gt;="&amp;日期!$B$10,allorders!E:E,"Shipped")</f>
        <v>0</v>
      </c>
      <c r="F134">
        <f>SUMIFS(allorders!$O:$O,allorders!$L:$L,$A134,allorders!$AG:$AG,"&lt;="&amp;日期!$B$11,allorders!$AG:$AG,"&gt;="&amp;日期!$B$12,allorders!E:E,"Shipped")</f>
        <v>1</v>
      </c>
      <c r="G134">
        <f>SUMIFS(allorders!Q:Q,allorders!L:L,A134,allorders!AG:AG,"&lt;="&amp;日期!$B$5,allorders!AG:AG,"&gt;="&amp;日期!$B$12,allorders!N:N,"Shipped")/SUM(C134:F134)</f>
        <v>9.99</v>
      </c>
      <c r="H134">
        <f>SUMIFS(allorders!Q:Q,allorders!L:L,A134,allorders!AG:AG,"&gt;="&amp;日期!$B$12,allorders!AG:AG,"&lt;="&amp;日期!$B$5,allorders!N:N,"Shipped")</f>
        <v>9.99</v>
      </c>
      <c r="I134">
        <f t="shared" si="2"/>
        <v>1</v>
      </c>
    </row>
    <row r="135" spans="1:9">
      <c r="A135" s="5" t="s">
        <v>3530</v>
      </c>
      <c r="B135" t="str">
        <f>VLOOKUP(A135,'[1]子sku-父sku'!$A:$B,2,0)</f>
        <v>SWEATPET</v>
      </c>
      <c r="C135">
        <f>SUMIFS(allorders!O:O,allorders!L:L,$A135,allorders!AG:AG,"&lt;="&amp;日期!$B$5,allorders!AG:AG,"&gt;="&amp;日期!$B$6,allorders!E:E,"Shipped")</f>
        <v>0</v>
      </c>
      <c r="D135">
        <f>SUMIFS(allorders!$O:$O,allorders!$L:$L,$A135,allorders!$AG:$AG,"&lt;="&amp;日期!$B$7,allorders!$AG:$AG,"&gt;="&amp;日期!$B$8,allorders!E:E,"Shipped")</f>
        <v>0</v>
      </c>
      <c r="E135">
        <f>SUMIFS(allorders!$O:$O,allorders!$L:$L,$A135,allorders!$AG:$AG,"&lt;="&amp;日期!$B$9,allorders!$AG:$AG,"&gt;="&amp;日期!$B$10,allorders!E:E,"Shipped")</f>
        <v>0</v>
      </c>
      <c r="F135">
        <f>SUMIFS(allorders!$O:$O,allorders!$L:$L,$A135,allorders!$AG:$AG,"&lt;="&amp;日期!$B$11,allorders!$AG:$AG,"&gt;="&amp;日期!$B$12,allorders!E:E,"Shipped")</f>
        <v>1</v>
      </c>
      <c r="G135">
        <f>SUMIFS(allorders!Q:Q,allorders!L:L,A135,allorders!AG:AG,"&lt;="&amp;日期!$B$5,allorders!AG:AG,"&gt;="&amp;日期!$B$12,allorders!N:N,"Shipped")/SUM(C135:F135)</f>
        <v>9.99</v>
      </c>
      <c r="H135">
        <f>SUMIFS(allorders!Q:Q,allorders!L:L,A135,allorders!AG:AG,"&gt;="&amp;日期!$B$12,allorders!AG:AG,"&lt;="&amp;日期!$B$5,allorders!N:N,"Shipped")</f>
        <v>9.99</v>
      </c>
      <c r="I135">
        <f t="shared" si="2"/>
        <v>1</v>
      </c>
    </row>
    <row r="136" spans="1:9">
      <c r="A136" s="5" t="s">
        <v>3536</v>
      </c>
      <c r="B136" t="str">
        <f>VLOOKUP(A136,'[1]子sku-父sku'!$A:$B,2,0)</f>
        <v>TZ-IUYL240</v>
      </c>
      <c r="C136">
        <f>SUMIFS(allorders!O:O,allorders!L:L,$A136,allorders!AG:AG,"&lt;="&amp;日期!$B$5,allorders!AG:AG,"&gt;="&amp;日期!$B$6,allorders!E:E,"Shipped")</f>
        <v>0</v>
      </c>
      <c r="D136">
        <f>SUMIFS(allorders!$O:$O,allorders!$L:$L,$A136,allorders!$AG:$AG,"&lt;="&amp;日期!$B$7,allorders!$AG:$AG,"&gt;="&amp;日期!$B$8,allorders!E:E,"Shipped")</f>
        <v>2</v>
      </c>
      <c r="E136">
        <f>SUMIFS(allorders!$O:$O,allorders!$L:$L,$A136,allorders!$AG:$AG,"&lt;="&amp;日期!$B$9,allorders!$AG:$AG,"&gt;="&amp;日期!$B$10,allorders!E:E,"Shipped")</f>
        <v>0</v>
      </c>
      <c r="F136">
        <f>SUMIFS(allorders!$O:$O,allorders!$L:$L,$A136,allorders!$AG:$AG,"&lt;="&amp;日期!$B$11,allorders!$AG:$AG,"&gt;="&amp;日期!$B$12,allorders!E:E,"Shipped")</f>
        <v>1</v>
      </c>
      <c r="G136">
        <f>SUMIFS(allorders!Q:Q,allorders!L:L,A136,allorders!AG:AG,"&lt;="&amp;日期!$B$5,allorders!AG:AG,"&gt;="&amp;日期!$B$12,allorders!N:N,"Shipped")/SUM(C136:F136)</f>
        <v>12.99</v>
      </c>
      <c r="H136">
        <f>SUMIFS(allorders!Q:Q,allorders!L:L,A136,allorders!AG:AG,"&gt;="&amp;日期!$B$12,allorders!AG:AG,"&lt;="&amp;日期!$B$5,allorders!N:N,"Shipped")</f>
        <v>38.97</v>
      </c>
      <c r="I136">
        <f t="shared" si="2"/>
        <v>3</v>
      </c>
    </row>
    <row r="137" spans="1:9">
      <c r="A137" s="5" t="s">
        <v>3557</v>
      </c>
      <c r="B137" t="str">
        <f>VLOOKUP(A137,'[1]子sku-父sku'!$A:$B,2,0)</f>
        <v>YY-IULUY-KS374</v>
      </c>
      <c r="C137">
        <f>SUMIFS(allorders!O:O,allorders!L:L,$A137,allorders!AG:AG,"&lt;="&amp;日期!$B$5,allorders!AG:AG,"&gt;="&amp;日期!$B$6,allorders!E:E,"Shipped")</f>
        <v>1</v>
      </c>
      <c r="D137">
        <f>SUMIFS(allorders!$O:$O,allorders!$L:$L,$A137,allorders!$AG:$AG,"&lt;="&amp;日期!$B$7,allorders!$AG:$AG,"&gt;="&amp;日期!$B$8,allorders!E:E,"Shipped")</f>
        <v>1</v>
      </c>
      <c r="E137">
        <f>SUMIFS(allorders!$O:$O,allorders!$L:$L,$A137,allorders!$AG:$AG,"&lt;="&amp;日期!$B$9,allorders!$AG:$AG,"&gt;="&amp;日期!$B$10,allorders!E:E,"Shipped")</f>
        <v>2</v>
      </c>
      <c r="F137">
        <f>SUMIFS(allorders!$O:$O,allorders!$L:$L,$A137,allorders!$AG:$AG,"&lt;="&amp;日期!$B$11,allorders!$AG:$AG,"&gt;="&amp;日期!$B$12,allorders!E:E,"Shipped")</f>
        <v>2</v>
      </c>
      <c r="G137">
        <f>SUMIFS(allorders!Q:Q,allorders!L:L,A137,allorders!AG:AG,"&lt;="&amp;日期!$B$5,allorders!AG:AG,"&gt;="&amp;日期!$B$12,allorders!N:N,"Shipped")/SUM(C137:F137)</f>
        <v>10.825</v>
      </c>
      <c r="H137">
        <f>SUMIFS(allorders!Q:Q,allorders!L:L,A137,allorders!AG:AG,"&gt;="&amp;日期!$B$12,allorders!AG:AG,"&lt;="&amp;日期!$B$5,allorders!N:N,"Shipped")</f>
        <v>64.95</v>
      </c>
      <c r="I137">
        <f t="shared" si="2"/>
        <v>6</v>
      </c>
    </row>
    <row r="138" spans="1:9">
      <c r="A138" s="5" t="s">
        <v>3596</v>
      </c>
      <c r="B138" t="str">
        <f>VLOOKUP(A138,'[1]子sku-父sku'!$A:$B,2,0)</f>
        <v>YY-IULCY-KS372</v>
      </c>
      <c r="C138">
        <f>SUMIFS(allorders!O:O,allorders!L:L,$A138,allorders!AG:AG,"&lt;="&amp;日期!$B$5,allorders!AG:AG,"&gt;="&amp;日期!$B$6,allorders!E:E,"Shipped")</f>
        <v>2</v>
      </c>
      <c r="D138">
        <f>SUMIFS(allorders!$O:$O,allorders!$L:$L,$A138,allorders!$AG:$AG,"&lt;="&amp;日期!$B$7,allorders!$AG:$AG,"&gt;="&amp;日期!$B$8,allorders!E:E,"Shipped")</f>
        <v>0</v>
      </c>
      <c r="E138">
        <f>SUMIFS(allorders!$O:$O,allorders!$L:$L,$A138,allorders!$AG:$AG,"&lt;="&amp;日期!$B$9,allorders!$AG:$AG,"&gt;="&amp;日期!$B$10,allorders!E:E,"Shipped")</f>
        <v>0</v>
      </c>
      <c r="F138">
        <f>SUMIFS(allorders!$O:$O,allorders!$L:$L,$A138,allorders!$AG:$AG,"&lt;="&amp;日期!$B$11,allorders!$AG:$AG,"&gt;="&amp;日期!$B$12,allorders!E:E,"Shipped")</f>
        <v>1</v>
      </c>
      <c r="G138">
        <f>SUMIFS(allorders!Q:Q,allorders!L:L,A138,allorders!AG:AG,"&lt;="&amp;日期!$B$5,allorders!AG:AG,"&gt;="&amp;日期!$B$12,allorders!N:N,"Shipped")/SUM(C138:F138)</f>
        <v>13.99</v>
      </c>
      <c r="H138">
        <f>SUMIFS(allorders!Q:Q,allorders!L:L,A138,allorders!AG:AG,"&gt;="&amp;日期!$B$12,allorders!AG:AG,"&lt;="&amp;日期!$B$5,allorders!N:N,"Shipped")</f>
        <v>41.97</v>
      </c>
      <c r="I138">
        <f t="shared" si="2"/>
        <v>3</v>
      </c>
    </row>
    <row r="139" spans="1:9">
      <c r="A139" s="5" t="s">
        <v>3603</v>
      </c>
      <c r="B139" t="str">
        <f>VLOOKUP(A139,'[1]子sku-父sku'!$A:$B,2,0)</f>
        <v>ZCGTZ-IUCY001</v>
      </c>
      <c r="C139">
        <f>SUMIFS(allorders!O:O,allorders!L:L,$A139,allorders!AG:AG,"&lt;="&amp;日期!$B$5,allorders!AG:AG,"&gt;="&amp;日期!$B$6,allorders!E:E,"Shipped")</f>
        <v>0</v>
      </c>
      <c r="D139">
        <f>SUMIFS(allorders!$O:$O,allorders!$L:$L,$A139,allorders!$AG:$AG,"&lt;="&amp;日期!$B$7,allorders!$AG:$AG,"&gt;="&amp;日期!$B$8,allorders!E:E,"Shipped")</f>
        <v>0</v>
      </c>
      <c r="E139">
        <f>SUMIFS(allorders!$O:$O,allorders!$L:$L,$A139,allorders!$AG:$AG,"&lt;="&amp;日期!$B$9,allorders!$AG:$AG,"&gt;="&amp;日期!$B$10,allorders!E:E,"Shipped")</f>
        <v>0</v>
      </c>
      <c r="F139">
        <f>SUMIFS(allorders!$O:$O,allorders!$L:$L,$A139,allorders!$AG:$AG,"&lt;="&amp;日期!$B$11,allorders!$AG:$AG,"&gt;="&amp;日期!$B$12,allorders!E:E,"Shipped")</f>
        <v>0</v>
      </c>
      <c r="G139" t="e">
        <f>SUMIFS(allorders!Q:Q,allorders!L:L,A139,allorders!AG:AG,"&lt;="&amp;日期!$B$5,allorders!AG:AG,"&gt;="&amp;日期!$B$12,allorders!N:N,"Shipped")/SUM(C139:F139)</f>
        <v>#DIV/0!</v>
      </c>
      <c r="H139">
        <f>SUMIFS(allorders!Q:Q,allorders!L:L,A139,allorders!AG:AG,"&gt;="&amp;日期!$B$12,allorders!AG:AG,"&lt;="&amp;日期!$B$5,allorders!N:N,"Shipped")</f>
        <v>0</v>
      </c>
      <c r="I139">
        <f t="shared" si="2"/>
        <v>0</v>
      </c>
    </row>
    <row r="140" spans="1:9">
      <c r="A140" s="5" t="s">
        <v>3658</v>
      </c>
      <c r="B140" t="str">
        <f>VLOOKUP(A140,'[1]子sku-父sku'!$A:$B,2,0)</f>
        <v>YMQYQHCZQ</v>
      </c>
      <c r="C140">
        <f>SUMIFS(allorders!O:O,allorders!L:L,$A140,allorders!AG:AG,"&lt;="&amp;日期!$B$5,allorders!AG:AG,"&gt;="&amp;日期!$B$6,allorders!E:E,"Shipped")</f>
        <v>0</v>
      </c>
      <c r="D140">
        <f>SUMIFS(allorders!$O:$O,allorders!$L:$L,$A140,allorders!$AG:$AG,"&lt;="&amp;日期!$B$7,allorders!$AG:$AG,"&gt;="&amp;日期!$B$8,allorders!E:E,"Shipped")</f>
        <v>0</v>
      </c>
      <c r="E140">
        <f>SUMIFS(allorders!$O:$O,allorders!$L:$L,$A140,allorders!$AG:$AG,"&lt;="&amp;日期!$B$9,allorders!$AG:$AG,"&gt;="&amp;日期!$B$10,allorders!E:E,"Shipped")</f>
        <v>0</v>
      </c>
      <c r="F140">
        <f>SUMIFS(allorders!$O:$O,allorders!$L:$L,$A140,allorders!$AG:$AG,"&lt;="&amp;日期!$B$11,allorders!$AG:$AG,"&gt;="&amp;日期!$B$12,allorders!E:E,"Shipped")</f>
        <v>1</v>
      </c>
      <c r="G140">
        <f>SUMIFS(allorders!Q:Q,allorders!L:L,A140,allorders!AG:AG,"&lt;="&amp;日期!$B$5,allorders!AG:AG,"&gt;="&amp;日期!$B$12,allorders!N:N,"Shipped")/SUM(C140:F140)</f>
        <v>15.9</v>
      </c>
      <c r="H140">
        <f>SUMIFS(allorders!Q:Q,allorders!L:L,A140,allorders!AG:AG,"&gt;="&amp;日期!$B$12,allorders!AG:AG,"&lt;="&amp;日期!$B$5,allorders!N:N,"Shipped")</f>
        <v>15.9</v>
      </c>
      <c r="I140">
        <f t="shared" si="2"/>
        <v>1</v>
      </c>
    </row>
    <row r="141" spans="1:9">
      <c r="A141" s="5" t="s">
        <v>3676</v>
      </c>
      <c r="B141" t="str">
        <f>VLOOKUP(A141,'[1]子sku-父sku'!$A:$B,2,0)</f>
        <v>MZYSZHUOBUD</v>
      </c>
      <c r="C141">
        <f>SUMIFS(allorders!O:O,allorders!L:L,$A141,allorders!AG:AG,"&lt;="&amp;日期!$B$5,allorders!AG:AG,"&gt;="&amp;日期!$B$6,allorders!E:E,"Shipped")</f>
        <v>1</v>
      </c>
      <c r="D141">
        <f>SUMIFS(allorders!$O:$O,allorders!$L:$L,$A141,allorders!$AG:$AG,"&lt;="&amp;日期!$B$7,allorders!$AG:$AG,"&gt;="&amp;日期!$B$8,allorders!E:E,"Shipped")</f>
        <v>3</v>
      </c>
      <c r="E141">
        <f>SUMIFS(allorders!$O:$O,allorders!$L:$L,$A141,allorders!$AG:$AG,"&lt;="&amp;日期!$B$9,allorders!$AG:$AG,"&gt;="&amp;日期!$B$10,allorders!E:E,"Shipped")</f>
        <v>3</v>
      </c>
      <c r="F141">
        <f>SUMIFS(allorders!$O:$O,allorders!$L:$L,$A141,allorders!$AG:$AG,"&lt;="&amp;日期!$B$11,allorders!$AG:$AG,"&gt;="&amp;日期!$B$12,allorders!E:E,"Shipped")</f>
        <v>3</v>
      </c>
      <c r="G141">
        <f>SUMIFS(allorders!Q:Q,allorders!L:L,A141,allorders!AG:AG,"&lt;="&amp;日期!$B$5,allorders!AG:AG,"&gt;="&amp;日期!$B$12,allorders!N:N,"Shipped")/SUM(C141:F141)</f>
        <v>15.9</v>
      </c>
      <c r="H141">
        <f>SUMIFS(allorders!Q:Q,allorders!L:L,A141,allorders!AG:AG,"&gt;="&amp;日期!$B$12,allorders!AG:AG,"&lt;="&amp;日期!$B$5,allorders!N:N,"Shipped")</f>
        <v>159</v>
      </c>
      <c r="I141">
        <f t="shared" si="2"/>
        <v>10</v>
      </c>
    </row>
    <row r="142" spans="1:9">
      <c r="A142" s="5" t="s">
        <v>3687</v>
      </c>
      <c r="B142" t="str">
        <f>VLOOKUP(A142,'[1]子sku-父sku'!$A:$B,2,0)</f>
        <v>YMQYQDZMZM</v>
      </c>
      <c r="C142">
        <f>SUMIFS(allorders!O:O,allorders!L:L,$A142,allorders!AG:AG,"&lt;="&amp;日期!$B$5,allorders!AG:AG,"&gt;="&amp;日期!$B$6,allorders!E:E,"Shipped")</f>
        <v>1</v>
      </c>
      <c r="D142">
        <f>SUMIFS(allorders!$O:$O,allorders!$L:$L,$A142,allorders!$AG:$AG,"&lt;="&amp;日期!$B$7,allorders!$AG:$AG,"&gt;="&amp;日期!$B$8,allorders!E:E,"Shipped")</f>
        <v>0</v>
      </c>
      <c r="E142">
        <f>SUMIFS(allorders!$O:$O,allorders!$L:$L,$A142,allorders!$AG:$AG,"&lt;="&amp;日期!$B$9,allorders!$AG:$AG,"&gt;="&amp;日期!$B$10,allorders!E:E,"Shipped")</f>
        <v>0</v>
      </c>
      <c r="F142">
        <f>SUMIFS(allorders!$O:$O,allorders!$L:$L,$A142,allorders!$AG:$AG,"&lt;="&amp;日期!$B$11,allorders!$AG:$AG,"&gt;="&amp;日期!$B$12,allorders!E:E,"Shipped")</f>
        <v>1</v>
      </c>
      <c r="G142">
        <f>SUMIFS(allorders!Q:Q,allorders!L:L,A142,allorders!AG:AG,"&lt;="&amp;日期!$B$5,allorders!AG:AG,"&gt;="&amp;日期!$B$12,allorders!N:N,"Shipped")/SUM(C142:F142)</f>
        <v>25.9</v>
      </c>
      <c r="H142">
        <f>SUMIFS(allorders!Q:Q,allorders!L:L,A142,allorders!AG:AG,"&gt;="&amp;日期!$B$12,allorders!AG:AG,"&lt;="&amp;日期!$B$5,allorders!N:N,"Shipped")</f>
        <v>51.8</v>
      </c>
      <c r="I142">
        <f t="shared" si="2"/>
        <v>2</v>
      </c>
    </row>
    <row r="143" spans="1:9">
      <c r="A143" s="5" t="s">
        <v>3735</v>
      </c>
      <c r="B143" t="str">
        <f>VLOOKUP(A143,'[1]子sku-父sku'!$A:$B,2,0)</f>
        <v>YMQYQXDH</v>
      </c>
      <c r="C143">
        <f>SUMIFS(allorders!O:O,allorders!L:L,$A143,allorders!AG:AG,"&lt;="&amp;日期!$B$5,allorders!AG:AG,"&gt;="&amp;日期!$B$6,allorders!E:E,"Shipped")</f>
        <v>2</v>
      </c>
      <c r="D143">
        <f>SUMIFS(allorders!$O:$O,allorders!$L:$L,$A143,allorders!$AG:$AG,"&lt;="&amp;日期!$B$7,allorders!$AG:$AG,"&gt;="&amp;日期!$B$8,allorders!E:E,"Shipped")</f>
        <v>1</v>
      </c>
      <c r="E143">
        <f>SUMIFS(allorders!$O:$O,allorders!$L:$L,$A143,allorders!$AG:$AG,"&lt;="&amp;日期!$B$9,allorders!$AG:$AG,"&gt;="&amp;日期!$B$10,allorders!E:E,"Shipped")</f>
        <v>1</v>
      </c>
      <c r="F143">
        <f>SUMIFS(allorders!$O:$O,allorders!$L:$L,$A143,allorders!$AG:$AG,"&lt;="&amp;日期!$B$11,allorders!$AG:$AG,"&gt;="&amp;日期!$B$12,allorders!E:E,"Shipped")</f>
        <v>1</v>
      </c>
      <c r="G143">
        <f>SUMIFS(allorders!Q:Q,allorders!L:L,A143,allorders!AG:AG,"&lt;="&amp;日期!$B$5,allorders!AG:AG,"&gt;="&amp;日期!$B$12,allorders!N:N,"Shipped")/SUM(C143:F143)</f>
        <v>27.99</v>
      </c>
      <c r="H143">
        <f>SUMIFS(allorders!Q:Q,allorders!L:L,A143,allorders!AG:AG,"&gt;="&amp;日期!$B$12,allorders!AG:AG,"&lt;="&amp;日期!$B$5,allorders!N:N,"Shipped")</f>
        <v>139.95</v>
      </c>
      <c r="I143">
        <f t="shared" si="2"/>
        <v>5</v>
      </c>
    </row>
    <row r="144" spans="1:9">
      <c r="A144" s="5" t="s">
        <v>3869</v>
      </c>
      <c r="B144" t="str">
        <f>VLOOKUP(A144,'[1]子sku-父sku'!$A:$B,2,0)</f>
        <v>ETYIMC</v>
      </c>
      <c r="C144">
        <f>SUMIFS(allorders!O:O,allorders!L:L,$A144,allorders!AG:AG,"&lt;="&amp;日期!$B$5,allorders!AG:AG,"&gt;="&amp;日期!$B$6,allorders!E:E,"Shipped")</f>
        <v>1</v>
      </c>
      <c r="D144">
        <f>SUMIFS(allorders!$O:$O,allorders!$L:$L,$A144,allorders!$AG:$AG,"&lt;="&amp;日期!$B$7,allorders!$AG:$AG,"&gt;="&amp;日期!$B$8,allorders!E:E,"Shipped")</f>
        <v>1</v>
      </c>
      <c r="E144">
        <f>SUMIFS(allorders!$O:$O,allorders!$L:$L,$A144,allorders!$AG:$AG,"&lt;="&amp;日期!$B$9,allorders!$AG:$AG,"&gt;="&amp;日期!$B$10,allorders!E:E,"Shipped")</f>
        <v>4</v>
      </c>
      <c r="F144">
        <f>SUMIFS(allorders!$O:$O,allorders!$L:$L,$A144,allorders!$AG:$AG,"&lt;="&amp;日期!$B$11,allorders!$AG:$AG,"&gt;="&amp;日期!$B$12,allorders!E:E,"Shipped")</f>
        <v>1</v>
      </c>
      <c r="G144">
        <f>SUMIFS(allorders!Q:Q,allorders!L:L,A144,allorders!AG:AG,"&lt;="&amp;日期!$B$5,allorders!AG:AG,"&gt;="&amp;日期!$B$12,allorders!N:N,"Shipped")/SUM(C144:F144)</f>
        <v>15.99</v>
      </c>
      <c r="H144">
        <f>SUMIFS(allorders!Q:Q,allorders!L:L,A144,allorders!AG:AG,"&gt;="&amp;日期!$B$12,allorders!AG:AG,"&lt;="&amp;日期!$B$5,allorders!N:N,"Shipped")</f>
        <v>111.93</v>
      </c>
      <c r="I144">
        <f t="shared" si="2"/>
        <v>7</v>
      </c>
    </row>
    <row r="145" spans="1:9">
      <c r="A145" s="5" t="s">
        <v>3992</v>
      </c>
      <c r="B145" t="str">
        <f>VLOOKUP(A145,'[1]子sku-父sku'!$A:$B,2,0)</f>
        <v>MIDUQF46W0M</v>
      </c>
      <c r="C145">
        <f>SUMIFS(allorders!O:O,allorders!L:L,$A145,allorders!AG:AG,"&lt;="&amp;日期!$B$5,allorders!AG:AG,"&gt;="&amp;日期!$B$6,allorders!E:E,"Shipped")</f>
        <v>0</v>
      </c>
      <c r="D145">
        <f>SUMIFS(allorders!$O:$O,allorders!$L:$L,$A145,allorders!$AG:$AG,"&lt;="&amp;日期!$B$7,allorders!$AG:$AG,"&gt;="&amp;日期!$B$8,allorders!E:E,"Shipped")</f>
        <v>0</v>
      </c>
      <c r="E145">
        <f>SUMIFS(allorders!$O:$O,allorders!$L:$L,$A145,allorders!$AG:$AG,"&lt;="&amp;日期!$B$9,allorders!$AG:$AG,"&gt;="&amp;日期!$B$10,allorders!E:E,"Shipped")</f>
        <v>0</v>
      </c>
      <c r="F145">
        <f>SUMIFS(allorders!$O:$O,allorders!$L:$L,$A145,allorders!$AG:$AG,"&lt;="&amp;日期!$B$11,allorders!$AG:$AG,"&gt;="&amp;日期!$B$12,allorders!E:E,"Shipped")</f>
        <v>1</v>
      </c>
      <c r="G145">
        <f>SUMIFS(allorders!Q:Q,allorders!L:L,A145,allorders!AG:AG,"&lt;="&amp;日期!$B$5,allorders!AG:AG,"&gt;="&amp;日期!$B$12,allorders!N:N,"Shipped")/SUM(C145:F145)</f>
        <v>21.4</v>
      </c>
      <c r="H145">
        <f>SUMIFS(allorders!Q:Q,allorders!L:L,A145,allorders!AG:AG,"&gt;="&amp;日期!$B$12,allorders!AG:AG,"&lt;="&amp;日期!$B$5,allorders!N:N,"Shipped")</f>
        <v>21.4</v>
      </c>
      <c r="I145">
        <f t="shared" si="2"/>
        <v>1</v>
      </c>
    </row>
    <row r="146" spans="1:9">
      <c r="A146" s="5" t="s">
        <v>4044</v>
      </c>
      <c r="B146" t="str">
        <f>VLOOKUP(A146,'[1]子sku-父sku'!$A:$B,2,0)</f>
        <v>YMQYZBCSM</v>
      </c>
      <c r="C146">
        <f>SUMIFS(allorders!O:O,allorders!L:L,$A146,allorders!AG:AG,"&lt;="&amp;日期!$B$5,allorders!AG:AG,"&gt;="&amp;日期!$B$6,allorders!E:E,"Shipped")</f>
        <v>0</v>
      </c>
      <c r="D146">
        <f>SUMIFS(allorders!$O:$O,allorders!$L:$L,$A146,allorders!$AG:$AG,"&lt;="&amp;日期!$B$7,allorders!$AG:$AG,"&gt;="&amp;日期!$B$8,allorders!E:E,"Shipped")</f>
        <v>0</v>
      </c>
      <c r="E146">
        <f>SUMIFS(allorders!$O:$O,allorders!$L:$L,$A146,allorders!$AG:$AG,"&lt;="&amp;日期!$B$9,allorders!$AG:$AG,"&gt;="&amp;日期!$B$10,allorders!E:E,"Shipped")</f>
        <v>0</v>
      </c>
      <c r="F146">
        <f>SUMIFS(allorders!$O:$O,allorders!$L:$L,$A146,allorders!$AG:$AG,"&lt;="&amp;日期!$B$11,allorders!$AG:$AG,"&gt;="&amp;日期!$B$12,allorders!E:E,"Shipped")</f>
        <v>1</v>
      </c>
      <c r="G146">
        <f>SUMIFS(allorders!Q:Q,allorders!L:L,A146,allorders!AG:AG,"&lt;="&amp;日期!$B$5,allorders!AG:AG,"&gt;="&amp;日期!$B$12,allorders!N:N,"Shipped")/SUM(C146:F146)</f>
        <v>19.99</v>
      </c>
      <c r="H146">
        <f>SUMIFS(allorders!Q:Q,allorders!L:L,A146,allorders!AG:AG,"&gt;="&amp;日期!$B$12,allorders!AG:AG,"&lt;="&amp;日期!$B$5,allorders!N:N,"Shipped")</f>
        <v>19.99</v>
      </c>
      <c r="I146">
        <f t="shared" si="2"/>
        <v>1</v>
      </c>
    </row>
    <row r="147" spans="1:9">
      <c r="A147" s="5" t="s">
        <v>4057</v>
      </c>
      <c r="B147" t="str">
        <f>VLOOKUP(A147,'[1]子sku-父sku'!$A:$B,2,0)</f>
        <v>SWEATPET</v>
      </c>
      <c r="C147">
        <f>SUMIFS(allorders!O:O,allorders!L:L,$A147,allorders!AG:AG,"&lt;="&amp;日期!$B$5,allorders!AG:AG,"&gt;="&amp;日期!$B$6,allorders!E:E,"Shipped")</f>
        <v>0</v>
      </c>
      <c r="D147">
        <f>SUMIFS(allorders!$O:$O,allorders!$L:$L,$A147,allorders!$AG:$AG,"&lt;="&amp;日期!$B$7,allorders!$AG:$AG,"&gt;="&amp;日期!$B$8,allorders!E:E,"Shipped")</f>
        <v>1</v>
      </c>
      <c r="E147">
        <f>SUMIFS(allorders!$O:$O,allorders!$L:$L,$A147,allorders!$AG:$AG,"&lt;="&amp;日期!$B$9,allorders!$AG:$AG,"&gt;="&amp;日期!$B$10,allorders!E:E,"Shipped")</f>
        <v>0</v>
      </c>
      <c r="F147">
        <f>SUMIFS(allorders!$O:$O,allorders!$L:$L,$A147,allorders!$AG:$AG,"&lt;="&amp;日期!$B$11,allorders!$AG:$AG,"&gt;="&amp;日期!$B$12,allorders!E:E,"Shipped")</f>
        <v>2</v>
      </c>
      <c r="G147">
        <f>SUMIFS(allorders!Q:Q,allorders!L:L,A147,allorders!AG:AG,"&lt;="&amp;日期!$B$5,allorders!AG:AG,"&gt;="&amp;日期!$B$12,allorders!N:N,"Shipped")/SUM(C147:F147)</f>
        <v>12.99</v>
      </c>
      <c r="H147">
        <f>SUMIFS(allorders!Q:Q,allorders!L:L,A147,allorders!AG:AG,"&gt;="&amp;日期!$B$12,allorders!AG:AG,"&lt;="&amp;日期!$B$5,allorders!N:N,"Shipped")</f>
        <v>38.97</v>
      </c>
      <c r="I147">
        <f t="shared" si="2"/>
        <v>3</v>
      </c>
    </row>
    <row r="148" spans="1:9">
      <c r="A148" s="5" t="s">
        <v>4119</v>
      </c>
      <c r="B148" t="str">
        <f>VLOOKUP(A148,'[1]子sku-父sku'!$A:$B,2,0)</f>
        <v>YMQYGZZBGZ</v>
      </c>
      <c r="C148">
        <f>SUMIFS(allorders!O:O,allorders!L:L,$A148,allorders!AG:AG,"&lt;="&amp;日期!$B$5,allorders!AG:AG,"&gt;="&amp;日期!$B$6,allorders!E:E,"Shipped")</f>
        <v>0</v>
      </c>
      <c r="D148">
        <f>SUMIFS(allorders!$O:$O,allorders!$L:$L,$A148,allorders!$AG:$AG,"&lt;="&amp;日期!$B$7,allorders!$AG:$AG,"&gt;="&amp;日期!$B$8,allorders!E:E,"Shipped")</f>
        <v>0</v>
      </c>
      <c r="E148">
        <f>SUMIFS(allorders!$O:$O,allorders!$L:$L,$A148,allorders!$AG:$AG,"&lt;="&amp;日期!$B$9,allorders!$AG:$AG,"&gt;="&amp;日期!$B$10,allorders!E:E,"Shipped")</f>
        <v>1</v>
      </c>
      <c r="F148">
        <f>SUMIFS(allorders!$O:$O,allorders!$L:$L,$A148,allorders!$AG:$AG,"&lt;="&amp;日期!$B$11,allorders!$AG:$AG,"&gt;="&amp;日期!$B$12,allorders!E:E,"Shipped")</f>
        <v>1</v>
      </c>
      <c r="G148">
        <f>SUMIFS(allorders!Q:Q,allorders!L:L,A148,allorders!AG:AG,"&lt;="&amp;日期!$B$5,allorders!AG:AG,"&gt;="&amp;日期!$B$12,allorders!N:N,"Shipped")/SUM(C148:F148)</f>
        <v>16.9</v>
      </c>
      <c r="H148">
        <f>SUMIFS(allorders!Q:Q,allorders!L:L,A148,allorders!AG:AG,"&gt;="&amp;日期!$B$12,allorders!AG:AG,"&lt;="&amp;日期!$B$5,allorders!N:N,"Shipped")</f>
        <v>33.8</v>
      </c>
      <c r="I148">
        <f t="shared" si="2"/>
        <v>2</v>
      </c>
    </row>
    <row r="149" spans="1:9">
      <c r="A149" s="5" t="s">
        <v>4163</v>
      </c>
      <c r="B149" t="str">
        <f>VLOOKUP(A149,'[1]子sku-父sku'!$A:$B,2,0)</f>
        <v>YY-IULCY-KS371</v>
      </c>
      <c r="C149">
        <f>SUMIFS(allorders!O:O,allorders!L:L,$A149,allorders!AG:AG,"&lt;="&amp;日期!$B$5,allorders!AG:AG,"&gt;="&amp;日期!$B$6,allorders!E:E,"Shipped")</f>
        <v>1</v>
      </c>
      <c r="D149">
        <f>SUMIFS(allorders!$O:$O,allorders!$L:$L,$A149,allorders!$AG:$AG,"&lt;="&amp;日期!$B$7,allorders!$AG:$AG,"&gt;="&amp;日期!$B$8,allorders!E:E,"Shipped")</f>
        <v>2</v>
      </c>
      <c r="E149">
        <f>SUMIFS(allorders!$O:$O,allorders!$L:$L,$A149,allorders!$AG:$AG,"&lt;="&amp;日期!$B$9,allorders!$AG:$AG,"&gt;="&amp;日期!$B$10,allorders!E:E,"Shipped")</f>
        <v>0</v>
      </c>
      <c r="F149">
        <f>SUMIFS(allorders!$O:$O,allorders!$L:$L,$A149,allorders!$AG:$AG,"&lt;="&amp;日期!$B$11,allorders!$AG:$AG,"&gt;="&amp;日期!$B$12,allorders!E:E,"Shipped")</f>
        <v>1</v>
      </c>
      <c r="G149">
        <f>SUMIFS(allorders!Q:Q,allorders!L:L,A149,allorders!AG:AG,"&lt;="&amp;日期!$B$5,allorders!AG:AG,"&gt;="&amp;日期!$B$12,allorders!N:N,"Shipped")/SUM(C149:F149)</f>
        <v>13.99</v>
      </c>
      <c r="H149">
        <f>SUMIFS(allorders!Q:Q,allorders!L:L,A149,allorders!AG:AG,"&gt;="&amp;日期!$B$12,allorders!AG:AG,"&lt;="&amp;日期!$B$5,allorders!N:N,"Shipped")</f>
        <v>55.96</v>
      </c>
      <c r="I149">
        <f t="shared" si="2"/>
        <v>4</v>
      </c>
    </row>
    <row r="150" spans="1:9">
      <c r="A150" s="5" t="s">
        <v>4228</v>
      </c>
      <c r="B150" t="str">
        <f>VLOOKUP(A150,'[1]子sku-父sku'!$A:$B,2,0)</f>
        <v>YMQYQW011</v>
      </c>
      <c r="C150">
        <f>SUMIFS(allorders!O:O,allorders!L:L,$A150,allorders!AG:AG,"&lt;="&amp;日期!$B$5,allorders!AG:AG,"&gt;="&amp;日期!$B$6,allorders!E:E,"Shipped")</f>
        <v>0</v>
      </c>
      <c r="D150">
        <f>SUMIFS(allorders!$O:$O,allorders!$L:$L,$A150,allorders!$AG:$AG,"&lt;="&amp;日期!$B$7,allorders!$AG:$AG,"&gt;="&amp;日期!$B$8,allorders!E:E,"Shipped")</f>
        <v>0</v>
      </c>
      <c r="E150">
        <f>SUMIFS(allorders!$O:$O,allorders!$L:$L,$A150,allorders!$AG:$AG,"&lt;="&amp;日期!$B$9,allorders!$AG:$AG,"&gt;="&amp;日期!$B$10,allorders!E:E,"Shipped")</f>
        <v>1</v>
      </c>
      <c r="F150">
        <f>SUMIFS(allorders!$O:$O,allorders!$L:$L,$A150,allorders!$AG:$AG,"&lt;="&amp;日期!$B$11,allorders!$AG:$AG,"&gt;="&amp;日期!$B$12,allorders!E:E,"Shipped")</f>
        <v>2</v>
      </c>
      <c r="G150">
        <f>SUMIFS(allorders!Q:Q,allorders!L:L,A150,allorders!AG:AG,"&lt;="&amp;日期!$B$5,allorders!AG:AG,"&gt;="&amp;日期!$B$12,allorders!N:N,"Shipped")/SUM(C150:F150)</f>
        <v>21.31</v>
      </c>
      <c r="H150">
        <f>SUMIFS(allorders!Q:Q,allorders!L:L,A150,allorders!AG:AG,"&gt;="&amp;日期!$B$12,allorders!AG:AG,"&lt;="&amp;日期!$B$5,allorders!N:N,"Shipped")</f>
        <v>63.93</v>
      </c>
      <c r="I150">
        <f t="shared" si="2"/>
        <v>3</v>
      </c>
    </row>
    <row r="151" spans="1:9">
      <c r="A151" s="5" t="s">
        <v>4236</v>
      </c>
      <c r="B151" t="str">
        <f>VLOOKUP(A151,'[1]子sku-父sku'!$A:$B,2,0)</f>
        <v>YMQYQJISZM</v>
      </c>
      <c r="C151">
        <f>SUMIFS(allorders!O:O,allorders!L:L,$A151,allorders!AG:AG,"&lt;="&amp;日期!$B$5,allorders!AG:AG,"&gt;="&amp;日期!$B$6,allorders!E:E,"Shipped")</f>
        <v>1</v>
      </c>
      <c r="D151">
        <f>SUMIFS(allorders!$O:$O,allorders!$L:$L,$A151,allorders!$AG:$AG,"&lt;="&amp;日期!$B$7,allorders!$AG:$AG,"&gt;="&amp;日期!$B$8,allorders!E:E,"Shipped")</f>
        <v>1</v>
      </c>
      <c r="E151">
        <f>SUMIFS(allorders!$O:$O,allorders!$L:$L,$A151,allorders!$AG:$AG,"&lt;="&amp;日期!$B$9,allorders!$AG:$AG,"&gt;="&amp;日期!$B$10,allorders!E:E,"Shipped")</f>
        <v>0</v>
      </c>
      <c r="F151">
        <f>SUMIFS(allorders!$O:$O,allorders!$L:$L,$A151,allorders!$AG:$AG,"&lt;="&amp;日期!$B$11,allorders!$AG:$AG,"&gt;="&amp;日期!$B$12,allorders!E:E,"Shipped")</f>
        <v>2</v>
      </c>
      <c r="G151">
        <f>SUMIFS(allorders!Q:Q,allorders!L:L,A151,allorders!AG:AG,"&lt;="&amp;日期!$B$5,allorders!AG:AG,"&gt;="&amp;日期!$B$12,allorders!N:N,"Shipped")/SUM(C151:F151)</f>
        <v>23.9</v>
      </c>
      <c r="H151">
        <f>SUMIFS(allorders!Q:Q,allorders!L:L,A151,allorders!AG:AG,"&gt;="&amp;日期!$B$12,allorders!AG:AG,"&lt;="&amp;日期!$B$5,allorders!N:N,"Shipped")</f>
        <v>95.6</v>
      </c>
      <c r="I151">
        <f t="shared" si="2"/>
        <v>4</v>
      </c>
    </row>
    <row r="152" spans="1:9">
      <c r="A152" s="5" t="s">
        <v>4303</v>
      </c>
      <c r="B152" t="str">
        <f>VLOOKUP(A152,'[1]子sku-父sku'!$A:$B,2,0)</f>
        <v>MZYSZHUOBUD</v>
      </c>
      <c r="C152">
        <f>SUMIFS(allorders!O:O,allorders!L:L,$A152,allorders!AG:AG,"&lt;="&amp;日期!$B$5,allorders!AG:AG,"&gt;="&amp;日期!$B$6,allorders!E:E,"Shipped")</f>
        <v>4</v>
      </c>
      <c r="D152">
        <f>SUMIFS(allorders!$O:$O,allorders!$L:$L,$A152,allorders!$AG:$AG,"&lt;="&amp;日期!$B$7,allorders!$AG:$AG,"&gt;="&amp;日期!$B$8,allorders!E:E,"Shipped")</f>
        <v>1</v>
      </c>
      <c r="E152">
        <f>SUMIFS(allorders!$O:$O,allorders!$L:$L,$A152,allorders!$AG:$AG,"&lt;="&amp;日期!$B$9,allorders!$AG:$AG,"&gt;="&amp;日期!$B$10,allorders!E:E,"Shipped")</f>
        <v>0</v>
      </c>
      <c r="F152">
        <f>SUMIFS(allorders!$O:$O,allorders!$L:$L,$A152,allorders!$AG:$AG,"&lt;="&amp;日期!$B$11,allorders!$AG:$AG,"&gt;="&amp;日期!$B$12,allorders!E:E,"Shipped")</f>
        <v>1</v>
      </c>
      <c r="G152">
        <f>SUMIFS(allorders!Q:Q,allorders!L:L,A152,allorders!AG:AG,"&lt;="&amp;日期!$B$5,allorders!AG:AG,"&gt;="&amp;日期!$B$12,allorders!N:N,"Shipped")/SUM(C152:F152)</f>
        <v>29.3</v>
      </c>
      <c r="H152">
        <f>SUMIFS(allorders!Q:Q,allorders!L:L,A152,allorders!AG:AG,"&gt;="&amp;日期!$B$12,allorders!AG:AG,"&lt;="&amp;日期!$B$5,allorders!N:N,"Shipped")</f>
        <v>175.8</v>
      </c>
      <c r="I152">
        <f t="shared" si="2"/>
        <v>6</v>
      </c>
    </row>
    <row r="153" spans="1:9">
      <c r="A153" s="5" t="s">
        <v>4370</v>
      </c>
      <c r="B153" t="str">
        <f>VLOOKUP(A153,'[1]子sku-父sku'!$A:$B,2,0)</f>
        <v>YY-IULUY-KS374</v>
      </c>
      <c r="C153">
        <f>SUMIFS(allorders!O:O,allorders!L:L,$A153,allorders!AG:AG,"&lt;="&amp;日期!$B$5,allorders!AG:AG,"&gt;="&amp;日期!$B$6,allorders!E:E,"Shipped")</f>
        <v>2</v>
      </c>
      <c r="D153">
        <f>SUMIFS(allorders!$O:$O,allorders!$L:$L,$A153,allorders!$AG:$AG,"&lt;="&amp;日期!$B$7,allorders!$AG:$AG,"&gt;="&amp;日期!$B$8,allorders!E:E,"Shipped")</f>
        <v>4</v>
      </c>
      <c r="E153">
        <f>SUMIFS(allorders!$O:$O,allorders!$L:$L,$A153,allorders!$AG:$AG,"&lt;="&amp;日期!$B$9,allorders!$AG:$AG,"&gt;="&amp;日期!$B$10,allorders!E:E,"Shipped")</f>
        <v>1</v>
      </c>
      <c r="F153">
        <f>SUMIFS(allorders!$O:$O,allorders!$L:$L,$A153,allorders!$AG:$AG,"&lt;="&amp;日期!$B$11,allorders!$AG:$AG,"&gt;="&amp;日期!$B$12,allorders!E:E,"Shipped")</f>
        <v>1</v>
      </c>
      <c r="G153">
        <f>SUMIFS(allorders!Q:Q,allorders!L:L,A153,allorders!AG:AG,"&lt;="&amp;日期!$B$5,allorders!AG:AG,"&gt;="&amp;日期!$B$12,allorders!N:N,"Shipped")/SUM(C153:F153)</f>
        <v>12.99</v>
      </c>
      <c r="H153">
        <f>SUMIFS(allorders!Q:Q,allorders!L:L,A153,allorders!AG:AG,"&gt;="&amp;日期!$B$12,allorders!AG:AG,"&lt;="&amp;日期!$B$5,allorders!N:N,"Shipped")</f>
        <v>103.92</v>
      </c>
      <c r="I153">
        <f t="shared" si="2"/>
        <v>8</v>
      </c>
    </row>
    <row r="154" spans="1:9">
      <c r="A154" s="5" t="s">
        <v>4506</v>
      </c>
      <c r="B154" t="str">
        <f>VLOOKUP(A154,'[1]子sku-父sku'!$A:$B,2,0)</f>
        <v>SXHLYITAO1-LH-001</v>
      </c>
      <c r="C154">
        <f>SUMIFS(allorders!O:O,allorders!L:L,$A154,allorders!AG:AG,"&lt;="&amp;日期!$B$5,allorders!AG:AG,"&gt;="&amp;日期!$B$6,allorders!E:E,"Shipped")</f>
        <v>0</v>
      </c>
      <c r="D154">
        <f>SUMIFS(allorders!$O:$O,allorders!$L:$L,$A154,allorders!$AG:$AG,"&lt;="&amp;日期!$B$7,allorders!$AG:$AG,"&gt;="&amp;日期!$B$8,allorders!E:E,"Shipped")</f>
        <v>0</v>
      </c>
      <c r="E154">
        <f>SUMIFS(allorders!$O:$O,allorders!$L:$L,$A154,allorders!$AG:$AG,"&lt;="&amp;日期!$B$9,allorders!$AG:$AG,"&gt;="&amp;日期!$B$10,allorders!E:E,"Shipped")</f>
        <v>0</v>
      </c>
      <c r="F154">
        <f>SUMIFS(allorders!$O:$O,allorders!$L:$L,$A154,allorders!$AG:$AG,"&lt;="&amp;日期!$B$11,allorders!$AG:$AG,"&gt;="&amp;日期!$B$12,allorders!E:E,"Shipped")</f>
        <v>1</v>
      </c>
      <c r="G154">
        <f>SUMIFS(allorders!Q:Q,allorders!L:L,A154,allorders!AG:AG,"&lt;="&amp;日期!$B$5,allorders!AG:AG,"&gt;="&amp;日期!$B$12,allorders!N:N,"Shipped")/SUM(C154:F154)</f>
        <v>13.99</v>
      </c>
      <c r="H154">
        <f>SUMIFS(allorders!Q:Q,allorders!L:L,A154,allorders!AG:AG,"&gt;="&amp;日期!$B$12,allorders!AG:AG,"&lt;="&amp;日期!$B$5,allorders!N:N,"Shipped")</f>
        <v>13.99</v>
      </c>
      <c r="I154">
        <f t="shared" si="2"/>
        <v>1</v>
      </c>
    </row>
    <row r="155" spans="1:9">
      <c r="A155" s="5" t="s">
        <v>4584</v>
      </c>
      <c r="B155" t="str">
        <f>VLOOKUP(A155,'[1]子sku-父sku'!$A:$B,2,0)</f>
        <v>SND-IUYL</v>
      </c>
      <c r="C155">
        <f>SUMIFS(allorders!O:O,allorders!L:L,$A155,allorders!AG:AG,"&lt;="&amp;日期!$B$5,allorders!AG:AG,"&gt;="&amp;日期!$B$6,allorders!E:E,"Shipped")</f>
        <v>0</v>
      </c>
      <c r="D155">
        <f>SUMIFS(allorders!$O:$O,allorders!$L:$L,$A155,allorders!$AG:$AG,"&lt;="&amp;日期!$B$7,allorders!$AG:$AG,"&gt;="&amp;日期!$B$8,allorders!E:E,"Shipped")</f>
        <v>0</v>
      </c>
      <c r="E155">
        <f>SUMIFS(allorders!$O:$O,allorders!$L:$L,$A155,allorders!$AG:$AG,"&lt;="&amp;日期!$B$9,allorders!$AG:$AG,"&gt;="&amp;日期!$B$10,allorders!E:E,"Shipped")</f>
        <v>0</v>
      </c>
      <c r="F155">
        <f>SUMIFS(allorders!$O:$O,allorders!$L:$L,$A155,allorders!$AG:$AG,"&lt;="&amp;日期!$B$11,allorders!$AG:$AG,"&gt;="&amp;日期!$B$12,allorders!E:E,"Shipped")</f>
        <v>1</v>
      </c>
      <c r="G155">
        <f>SUMIFS(allorders!Q:Q,allorders!L:L,A155,allorders!AG:AG,"&lt;="&amp;日期!$B$5,allorders!AG:AG,"&gt;="&amp;日期!$B$12,allorders!N:N,"Shipped")/SUM(C155:F155)</f>
        <v>8.99</v>
      </c>
      <c r="H155">
        <f>SUMIFS(allorders!Q:Q,allorders!L:L,A155,allorders!AG:AG,"&gt;="&amp;日期!$B$12,allorders!AG:AG,"&lt;="&amp;日期!$B$5,allorders!N:N,"Shipped")</f>
        <v>8.99</v>
      </c>
      <c r="I155">
        <f t="shared" si="2"/>
        <v>1</v>
      </c>
    </row>
    <row r="156" spans="1:9">
      <c r="A156" s="5" t="s">
        <v>4592</v>
      </c>
      <c r="B156" t="str">
        <f>VLOOKUP(A156,'[1]子sku-父sku'!$A:$B,2,0)</f>
        <v>ETYIYELLOW</v>
      </c>
      <c r="C156">
        <f>SUMIFS(allorders!O:O,allorders!L:L,$A156,allorders!AG:AG,"&lt;="&amp;日期!$B$5,allorders!AG:AG,"&gt;="&amp;日期!$B$6,allorders!E:E,"Shipped")</f>
        <v>1</v>
      </c>
      <c r="D156">
        <f>SUMIFS(allorders!$O:$O,allorders!$L:$L,$A156,allorders!$AG:$AG,"&lt;="&amp;日期!$B$7,allorders!$AG:$AG,"&gt;="&amp;日期!$B$8,allorders!E:E,"Shipped")</f>
        <v>2</v>
      </c>
      <c r="E156">
        <f>SUMIFS(allorders!$O:$O,allorders!$L:$L,$A156,allorders!$AG:$AG,"&lt;="&amp;日期!$B$9,allorders!$AG:$AG,"&gt;="&amp;日期!$B$10,allorders!E:E,"Shipped")</f>
        <v>0</v>
      </c>
      <c r="F156">
        <f>SUMIFS(allorders!$O:$O,allorders!$L:$L,$A156,allorders!$AG:$AG,"&lt;="&amp;日期!$B$11,allorders!$AG:$AG,"&gt;="&amp;日期!$B$12,allorders!E:E,"Shipped")</f>
        <v>1</v>
      </c>
      <c r="G156">
        <f>SUMIFS(allorders!Q:Q,allorders!L:L,A156,allorders!AG:AG,"&lt;="&amp;日期!$B$5,allorders!AG:AG,"&gt;="&amp;日期!$B$12,allorders!N:N,"Shipped")/SUM(C156:F156)</f>
        <v>15.99</v>
      </c>
      <c r="H156">
        <f>SUMIFS(allorders!Q:Q,allorders!L:L,A156,allorders!AG:AG,"&gt;="&amp;日期!$B$12,allorders!AG:AG,"&lt;="&amp;日期!$B$5,allorders!N:N,"Shipped")</f>
        <v>63.96</v>
      </c>
      <c r="I156">
        <f t="shared" si="2"/>
        <v>4</v>
      </c>
    </row>
    <row r="157" spans="1:9">
      <c r="A157" s="5" t="s">
        <v>4631</v>
      </c>
      <c r="B157" t="str">
        <f>VLOOKUP(A157,'[1]子sku-父sku'!$A:$B,2,0)</f>
        <v>LGQ-IUYL100</v>
      </c>
      <c r="C157">
        <f>SUMIFS(allorders!O:O,allorders!L:L,$A157,allorders!AG:AG,"&lt;="&amp;日期!$B$5,allorders!AG:AG,"&gt;="&amp;日期!$B$6,allorders!E:E,"Shipped")</f>
        <v>0</v>
      </c>
      <c r="D157">
        <f>SUMIFS(allorders!$O:$O,allorders!$L:$L,$A157,allorders!$AG:$AG,"&lt;="&amp;日期!$B$7,allorders!$AG:$AG,"&gt;="&amp;日期!$B$8,allorders!E:E,"Shipped")</f>
        <v>0</v>
      </c>
      <c r="E157">
        <f>SUMIFS(allorders!$O:$O,allorders!$L:$L,$A157,allorders!$AG:$AG,"&lt;="&amp;日期!$B$9,allorders!$AG:$AG,"&gt;="&amp;日期!$B$10,allorders!E:E,"Shipped")</f>
        <v>0</v>
      </c>
      <c r="F157">
        <f>SUMIFS(allorders!$O:$O,allorders!$L:$L,$A157,allorders!$AG:$AG,"&lt;="&amp;日期!$B$11,allorders!$AG:$AG,"&gt;="&amp;日期!$B$12,allorders!E:E,"Shipped")</f>
        <v>1</v>
      </c>
      <c r="G157">
        <f>SUMIFS(allorders!Q:Q,allorders!L:L,A157,allorders!AG:AG,"&lt;="&amp;日期!$B$5,allorders!AG:AG,"&gt;="&amp;日期!$B$12,allorders!N:N,"Shipped")/SUM(C157:F157)</f>
        <v>18.9</v>
      </c>
      <c r="H157">
        <f>SUMIFS(allorders!Q:Q,allorders!L:L,A157,allorders!AG:AG,"&gt;="&amp;日期!$B$12,allorders!AG:AG,"&lt;="&amp;日期!$B$5,allorders!N:N,"Shipped")</f>
        <v>18.9</v>
      </c>
      <c r="I157">
        <f t="shared" si="2"/>
        <v>1</v>
      </c>
    </row>
    <row r="158" spans="1:9">
      <c r="A158" s="5" t="s">
        <v>4703</v>
      </c>
      <c r="B158" t="str">
        <f>VLOOKUP(A158,'[1]子sku-父sku'!$A:$B,2,0)</f>
        <v>YMQYQJISZM</v>
      </c>
      <c r="C158">
        <f>SUMIFS(allorders!O:O,allorders!L:L,$A158,allorders!AG:AG,"&lt;="&amp;日期!$B$5,allorders!AG:AG,"&gt;="&amp;日期!$B$6,allorders!E:E,"Shipped")</f>
        <v>0</v>
      </c>
      <c r="D158">
        <f>SUMIFS(allorders!$O:$O,allorders!$L:$L,$A158,allorders!$AG:$AG,"&lt;="&amp;日期!$B$7,allorders!$AG:$AG,"&gt;="&amp;日期!$B$8,allorders!E:E,"Shipped")</f>
        <v>0</v>
      </c>
      <c r="E158">
        <f>SUMIFS(allorders!$O:$O,allorders!$L:$L,$A158,allorders!$AG:$AG,"&lt;="&amp;日期!$B$9,allorders!$AG:$AG,"&gt;="&amp;日期!$B$10,allorders!E:E,"Shipped")</f>
        <v>7</v>
      </c>
      <c r="F158">
        <f>SUMIFS(allorders!$O:$O,allorders!$L:$L,$A158,allorders!$AG:$AG,"&lt;="&amp;日期!$B$11,allorders!$AG:$AG,"&gt;="&amp;日期!$B$12,allorders!E:E,"Shipped")</f>
        <v>0</v>
      </c>
      <c r="G158">
        <f>SUMIFS(allorders!Q:Q,allorders!L:L,A158,allorders!AG:AG,"&lt;="&amp;日期!$B$5,allorders!AG:AG,"&gt;="&amp;日期!$B$12,allorders!N:N,"Shipped")/SUM(C158:F158)</f>
        <v>16.99</v>
      </c>
      <c r="H158">
        <f>SUMIFS(allorders!Q:Q,allorders!L:L,A158,allorders!AG:AG,"&gt;="&amp;日期!$B$12,allorders!AG:AG,"&lt;="&amp;日期!$B$5,allorders!N:N,"Shipped")</f>
        <v>118.93</v>
      </c>
      <c r="I158">
        <f t="shared" si="2"/>
        <v>7</v>
      </c>
    </row>
    <row r="159" spans="1:9">
      <c r="A159" s="5" t="s">
        <v>4737</v>
      </c>
      <c r="B159" t="str">
        <f>VLOOKUP(A159,'[1]子sku-父sku'!$A:$B,2,0)</f>
        <v>YMQYQXDH</v>
      </c>
      <c r="C159">
        <f>SUMIFS(allorders!O:O,allorders!L:L,$A159,allorders!AG:AG,"&lt;="&amp;日期!$B$5,allorders!AG:AG,"&gt;="&amp;日期!$B$6,allorders!E:E,"Shipped")</f>
        <v>0</v>
      </c>
      <c r="D159">
        <f>SUMIFS(allorders!$O:$O,allorders!$L:$L,$A159,allorders!$AG:$AG,"&lt;="&amp;日期!$B$7,allorders!$AG:$AG,"&gt;="&amp;日期!$B$8,allorders!E:E,"Shipped")</f>
        <v>0</v>
      </c>
      <c r="E159">
        <f>SUMIFS(allorders!$O:$O,allorders!$L:$L,$A159,allorders!$AG:$AG,"&lt;="&amp;日期!$B$9,allorders!$AG:$AG,"&gt;="&amp;日期!$B$10,allorders!E:E,"Shipped")</f>
        <v>3</v>
      </c>
      <c r="F159">
        <f>SUMIFS(allorders!$O:$O,allorders!$L:$L,$A159,allorders!$AG:$AG,"&lt;="&amp;日期!$B$11,allorders!$AG:$AG,"&gt;="&amp;日期!$B$12,allorders!E:E,"Shipped")</f>
        <v>0</v>
      </c>
      <c r="G159">
        <f>SUMIFS(allorders!Q:Q,allorders!L:L,A159,allorders!AG:AG,"&lt;="&amp;日期!$B$5,allorders!AG:AG,"&gt;="&amp;日期!$B$12,allorders!N:N,"Shipped")/SUM(C159:F159)</f>
        <v>23.99</v>
      </c>
      <c r="H159">
        <f>SUMIFS(allorders!Q:Q,allorders!L:L,A159,allorders!AG:AG,"&gt;="&amp;日期!$B$12,allorders!AG:AG,"&lt;="&amp;日期!$B$5,allorders!N:N,"Shipped")</f>
        <v>71.97</v>
      </c>
      <c r="I159">
        <f t="shared" si="2"/>
        <v>3</v>
      </c>
    </row>
    <row r="160" spans="1:9">
      <c r="A160" s="5" t="s">
        <v>4760</v>
      </c>
      <c r="B160" t="str">
        <f>VLOOKUP(A160,'[1]子sku-父sku'!$A:$B,2,0)</f>
        <v>GMTBY</v>
      </c>
      <c r="C160">
        <f>SUMIFS(allorders!O:O,allorders!L:L,$A160,allorders!AG:AG,"&lt;="&amp;日期!$B$5,allorders!AG:AG,"&gt;="&amp;日期!$B$6,allorders!E:E,"Shipped")</f>
        <v>0</v>
      </c>
      <c r="D160">
        <f>SUMIFS(allorders!$O:$O,allorders!$L:$L,$A160,allorders!$AG:$AG,"&lt;="&amp;日期!$B$7,allorders!$AG:$AG,"&gt;="&amp;日期!$B$8,allorders!E:E,"Shipped")</f>
        <v>10</v>
      </c>
      <c r="E160">
        <f>SUMIFS(allorders!$O:$O,allorders!$L:$L,$A160,allorders!$AG:$AG,"&lt;="&amp;日期!$B$9,allorders!$AG:$AG,"&gt;="&amp;日期!$B$10,allorders!E:E,"Shipped")</f>
        <v>16</v>
      </c>
      <c r="F160">
        <f>SUMIFS(allorders!$O:$O,allorders!$L:$L,$A160,allorders!$AG:$AG,"&lt;="&amp;日期!$B$11,allorders!$AG:$AG,"&gt;="&amp;日期!$B$12,allorders!E:E,"Shipped")</f>
        <v>0</v>
      </c>
      <c r="G160">
        <f>SUMIFS(allorders!Q:Q,allorders!L:L,A160,allorders!AG:AG,"&lt;="&amp;日期!$B$5,allorders!AG:AG,"&gt;="&amp;日期!$B$12,allorders!N:N,"Shipped")/SUM(C160:F160)</f>
        <v>21.99</v>
      </c>
      <c r="H160">
        <f>SUMIFS(allorders!Q:Q,allorders!L:L,A160,allorders!AG:AG,"&gt;="&amp;日期!$B$12,allorders!AG:AG,"&lt;="&amp;日期!$B$5,allorders!N:N,"Shipped")</f>
        <v>571.74</v>
      </c>
      <c r="I160">
        <f t="shared" si="2"/>
        <v>26</v>
      </c>
    </row>
    <row r="161" spans="1:9">
      <c r="A161" s="5" t="s">
        <v>4867</v>
      </c>
      <c r="B161" t="str">
        <f>VLOOKUP(A161,'[1]子sku-父sku'!$A:$B,2,0)</f>
        <v>YMQYQW011</v>
      </c>
      <c r="C161">
        <f>SUMIFS(allorders!O:O,allorders!L:L,$A161,allorders!AG:AG,"&lt;="&amp;日期!$B$5,allorders!AG:AG,"&gt;="&amp;日期!$B$6,allorders!E:E,"Shipped")</f>
        <v>0</v>
      </c>
      <c r="D161">
        <f>SUMIFS(allorders!$O:$O,allorders!$L:$L,$A161,allorders!$AG:$AG,"&lt;="&amp;日期!$B$7,allorders!$AG:$AG,"&gt;="&amp;日期!$B$8,allorders!E:E,"Shipped")</f>
        <v>1</v>
      </c>
      <c r="E161">
        <f>SUMIFS(allorders!$O:$O,allorders!$L:$L,$A161,allorders!$AG:$AG,"&lt;="&amp;日期!$B$9,allorders!$AG:$AG,"&gt;="&amp;日期!$B$10,allorders!E:E,"Shipped")</f>
        <v>1</v>
      </c>
      <c r="F161">
        <f>SUMIFS(allorders!$O:$O,allorders!$L:$L,$A161,allorders!$AG:$AG,"&lt;="&amp;日期!$B$11,allorders!$AG:$AG,"&gt;="&amp;日期!$B$12,allorders!E:E,"Shipped")</f>
        <v>0</v>
      </c>
      <c r="G161">
        <f>SUMIFS(allorders!Q:Q,allorders!L:L,A161,allorders!AG:AG,"&lt;="&amp;日期!$B$5,allorders!AG:AG,"&gt;="&amp;日期!$B$12,allorders!N:N,"Shipped")/SUM(C161:F161)</f>
        <v>39.9</v>
      </c>
      <c r="H161">
        <f>SUMIFS(allorders!Q:Q,allorders!L:L,A161,allorders!AG:AG,"&gt;="&amp;日期!$B$12,allorders!AG:AG,"&lt;="&amp;日期!$B$5,allorders!N:N,"Shipped")</f>
        <v>79.8</v>
      </c>
      <c r="I161">
        <f t="shared" si="2"/>
        <v>2</v>
      </c>
    </row>
    <row r="162" spans="1:9">
      <c r="A162" s="5" t="s">
        <v>4892</v>
      </c>
      <c r="B162" t="str">
        <f>VLOOKUP(A162,'[1]子sku-父sku'!$A:$B,2,0)</f>
        <v>SXHLYITAO1-LH-001</v>
      </c>
      <c r="C162">
        <f>SUMIFS(allorders!O:O,allorders!L:L,$A162,allorders!AG:AG,"&lt;="&amp;日期!$B$5,allorders!AG:AG,"&gt;="&amp;日期!$B$6,allorders!E:E,"Shipped")</f>
        <v>2</v>
      </c>
      <c r="D162">
        <f>SUMIFS(allorders!$O:$O,allorders!$L:$L,$A162,allorders!$AG:$AG,"&lt;="&amp;日期!$B$7,allorders!$AG:$AG,"&gt;="&amp;日期!$B$8,allorders!E:E,"Shipped")</f>
        <v>0</v>
      </c>
      <c r="E162">
        <f>SUMIFS(allorders!$O:$O,allorders!$L:$L,$A162,allorders!$AG:$AG,"&lt;="&amp;日期!$B$9,allorders!$AG:$AG,"&gt;="&amp;日期!$B$10,allorders!E:E,"Shipped")</f>
        <v>4</v>
      </c>
      <c r="F162">
        <f>SUMIFS(allorders!$O:$O,allorders!$L:$L,$A162,allorders!$AG:$AG,"&lt;="&amp;日期!$B$11,allorders!$AG:$AG,"&gt;="&amp;日期!$B$12,allorders!E:E,"Shipped")</f>
        <v>0</v>
      </c>
      <c r="G162">
        <f>SUMIFS(allorders!Q:Q,allorders!L:L,A162,allorders!AG:AG,"&lt;="&amp;日期!$B$5,allorders!AG:AG,"&gt;="&amp;日期!$B$12,allorders!N:N,"Shipped")/SUM(C162:F162)</f>
        <v>13.99</v>
      </c>
      <c r="H162">
        <f>SUMIFS(allorders!Q:Q,allorders!L:L,A162,allorders!AG:AG,"&gt;="&amp;日期!$B$12,allorders!AG:AG,"&lt;="&amp;日期!$B$5,allorders!N:N,"Shipped")</f>
        <v>83.94</v>
      </c>
      <c r="I162">
        <f t="shared" si="2"/>
        <v>6</v>
      </c>
    </row>
    <row r="163" spans="1:9">
      <c r="A163" s="5" t="s">
        <v>5044</v>
      </c>
      <c r="B163" t="str">
        <f>VLOOKUP(A163,'[1]子sku-父sku'!$A:$B,2,0)</f>
        <v>YY-IULCY-KS370</v>
      </c>
      <c r="C163">
        <f>SUMIFS(allorders!O:O,allorders!L:L,$A163,allorders!AG:AG,"&lt;="&amp;日期!$B$5,allorders!AG:AG,"&gt;="&amp;日期!$B$6,allorders!E:E,"Shipped")</f>
        <v>0</v>
      </c>
      <c r="D163">
        <f>SUMIFS(allorders!$O:$O,allorders!$L:$L,$A163,allorders!$AG:$AG,"&lt;="&amp;日期!$B$7,allorders!$AG:$AG,"&gt;="&amp;日期!$B$8,allorders!E:E,"Shipped")</f>
        <v>0</v>
      </c>
      <c r="E163">
        <f>SUMIFS(allorders!$O:$O,allorders!$L:$L,$A163,allorders!$AG:$AG,"&lt;="&amp;日期!$B$9,allorders!$AG:$AG,"&gt;="&amp;日期!$B$10,allorders!E:E,"Shipped")</f>
        <v>1</v>
      </c>
      <c r="F163">
        <f>SUMIFS(allorders!$O:$O,allorders!$L:$L,$A163,allorders!$AG:$AG,"&lt;="&amp;日期!$B$11,allorders!$AG:$AG,"&gt;="&amp;日期!$B$12,allorders!E:E,"Shipped")</f>
        <v>0</v>
      </c>
      <c r="G163">
        <f>SUMIFS(allorders!Q:Q,allorders!L:L,A163,allorders!AG:AG,"&lt;="&amp;日期!$B$5,allorders!AG:AG,"&gt;="&amp;日期!$B$12,allorders!N:N,"Shipped")/SUM(C163:F163)</f>
        <v>14.99</v>
      </c>
      <c r="H163">
        <f>SUMIFS(allorders!Q:Q,allorders!L:L,A163,allorders!AG:AG,"&gt;="&amp;日期!$B$12,allorders!AG:AG,"&lt;="&amp;日期!$B$5,allorders!N:N,"Shipped")</f>
        <v>14.99</v>
      </c>
      <c r="I163">
        <f t="shared" si="2"/>
        <v>1</v>
      </c>
    </row>
    <row r="164" spans="1:9">
      <c r="A164" s="5" t="s">
        <v>5057</v>
      </c>
      <c r="B164" t="str">
        <f>VLOOKUP(A164,'[1]子sku-父sku'!$A:$B,2,0)</f>
        <v>MZYSZHUOBUD</v>
      </c>
      <c r="C164">
        <f>SUMIFS(allorders!O:O,allorders!L:L,$A164,allorders!AG:AG,"&lt;="&amp;日期!$B$5,allorders!AG:AG,"&gt;="&amp;日期!$B$6,allorders!E:E,"Shipped")</f>
        <v>0</v>
      </c>
      <c r="D164">
        <f>SUMIFS(allorders!$O:$O,allorders!$L:$L,$A164,allorders!$AG:$AG,"&lt;="&amp;日期!$B$7,allorders!$AG:$AG,"&gt;="&amp;日期!$B$8,allorders!E:E,"Shipped")</f>
        <v>1</v>
      </c>
      <c r="E164">
        <f>SUMIFS(allorders!$O:$O,allorders!$L:$L,$A164,allorders!$AG:$AG,"&lt;="&amp;日期!$B$9,allorders!$AG:$AG,"&gt;="&amp;日期!$B$10,allorders!E:E,"Shipped")</f>
        <v>2</v>
      </c>
      <c r="F164">
        <f>SUMIFS(allorders!$O:$O,allorders!$L:$L,$A164,allorders!$AG:$AG,"&lt;="&amp;日期!$B$11,allorders!$AG:$AG,"&gt;="&amp;日期!$B$12,allorders!E:E,"Shipped")</f>
        <v>0</v>
      </c>
      <c r="G164">
        <f>SUMIFS(allorders!Q:Q,allorders!L:L,A164,allorders!AG:AG,"&lt;="&amp;日期!$B$5,allorders!AG:AG,"&gt;="&amp;日期!$B$12,allorders!N:N,"Shipped")/SUM(C164:F164)</f>
        <v>12.4</v>
      </c>
      <c r="H164">
        <f>SUMIFS(allorders!Q:Q,allorders!L:L,A164,allorders!AG:AG,"&gt;="&amp;日期!$B$12,allorders!AG:AG,"&lt;="&amp;日期!$B$5,allorders!N:N,"Shipped")</f>
        <v>37.2</v>
      </c>
      <c r="I164">
        <f t="shared" si="2"/>
        <v>3</v>
      </c>
    </row>
    <row r="165" spans="1:9">
      <c r="A165" s="5" t="s">
        <v>5188</v>
      </c>
      <c r="B165" t="str">
        <f>VLOOKUP(A165,'[1]子sku-父sku'!$A:$B,2,0)</f>
        <v>YMQYQXDH</v>
      </c>
      <c r="C165">
        <f>SUMIFS(allorders!O:O,allorders!L:L,$A165,allorders!AG:AG,"&lt;="&amp;日期!$B$5,allorders!AG:AG,"&gt;="&amp;日期!$B$6,allorders!E:E,"Shipped")</f>
        <v>0</v>
      </c>
      <c r="D165">
        <f>SUMIFS(allorders!$O:$O,allorders!$L:$L,$A165,allorders!$AG:$AG,"&lt;="&amp;日期!$B$7,allorders!$AG:$AG,"&gt;="&amp;日期!$B$8,allorders!E:E,"Shipped")</f>
        <v>1</v>
      </c>
      <c r="E165">
        <f>SUMIFS(allorders!$O:$O,allorders!$L:$L,$A165,allorders!$AG:$AG,"&lt;="&amp;日期!$B$9,allorders!$AG:$AG,"&gt;="&amp;日期!$B$10,allorders!E:E,"Shipped")</f>
        <v>2</v>
      </c>
      <c r="F165">
        <f>SUMIFS(allorders!$O:$O,allorders!$L:$L,$A165,allorders!$AG:$AG,"&lt;="&amp;日期!$B$11,allorders!$AG:$AG,"&gt;="&amp;日期!$B$12,allorders!E:E,"Shipped")</f>
        <v>0</v>
      </c>
      <c r="G165">
        <f>SUMIFS(allorders!Q:Q,allorders!L:L,A165,allorders!AG:AG,"&lt;="&amp;日期!$B$5,allorders!AG:AG,"&gt;="&amp;日期!$B$12,allorders!N:N,"Shipped")/SUM(C165:F165)</f>
        <v>30.99</v>
      </c>
      <c r="H165">
        <f>SUMIFS(allorders!Q:Q,allorders!L:L,A165,allorders!AG:AG,"&gt;="&amp;日期!$B$12,allorders!AG:AG,"&lt;="&amp;日期!$B$5,allorders!N:N,"Shipped")</f>
        <v>92.97</v>
      </c>
      <c r="I165">
        <f t="shared" si="2"/>
        <v>3</v>
      </c>
    </row>
    <row r="166" spans="1:9">
      <c r="A166" s="5" t="s">
        <v>5194</v>
      </c>
      <c r="B166" t="str">
        <f>VLOOKUP(A166,'[1]子sku-父sku'!$A:$B,2,0)</f>
        <v>GMTBY</v>
      </c>
      <c r="C166">
        <f>SUMIFS(allorders!O:O,allorders!L:L,$A166,allorders!AG:AG,"&lt;="&amp;日期!$B$5,allorders!AG:AG,"&gt;="&amp;日期!$B$6,allorders!E:E,"Shipped")</f>
        <v>0</v>
      </c>
      <c r="D166">
        <f>SUMIFS(allorders!$O:$O,allorders!$L:$L,$A166,allorders!$AG:$AG,"&lt;="&amp;日期!$B$7,allorders!$AG:$AG,"&gt;="&amp;日期!$B$8,allorders!E:E,"Shipped")</f>
        <v>3</v>
      </c>
      <c r="E166">
        <f>SUMIFS(allorders!$O:$O,allorders!$L:$L,$A166,allorders!$AG:$AG,"&lt;="&amp;日期!$B$9,allorders!$AG:$AG,"&gt;="&amp;日期!$B$10,allorders!E:E,"Shipped")</f>
        <v>2</v>
      </c>
      <c r="F166">
        <f>SUMIFS(allorders!$O:$O,allorders!$L:$L,$A166,allorders!$AG:$AG,"&lt;="&amp;日期!$B$11,allorders!$AG:$AG,"&gt;="&amp;日期!$B$12,allorders!E:E,"Shipped")</f>
        <v>0</v>
      </c>
      <c r="G166">
        <f>SUMIFS(allorders!Q:Q,allorders!L:L,A166,allorders!AG:AG,"&lt;="&amp;日期!$B$5,allorders!AG:AG,"&gt;="&amp;日期!$B$12,allorders!N:N,"Shipped")/SUM(C166:F166)</f>
        <v>19.99</v>
      </c>
      <c r="H166">
        <f>SUMIFS(allorders!Q:Q,allorders!L:L,A166,allorders!AG:AG,"&gt;="&amp;日期!$B$12,allorders!AG:AG,"&lt;="&amp;日期!$B$5,allorders!N:N,"Shipped")</f>
        <v>99.95</v>
      </c>
      <c r="I166">
        <f t="shared" si="2"/>
        <v>5</v>
      </c>
    </row>
    <row r="167" spans="1:9">
      <c r="A167" s="5" t="s">
        <v>5220</v>
      </c>
      <c r="B167" t="str">
        <f>VLOOKUP(A167,'[1]子sku-父sku'!$A:$B,2,0)</f>
        <v>MZYSWZ85</v>
      </c>
      <c r="C167">
        <f>SUMIFS(allorders!O:O,allorders!L:L,$A167,allorders!AG:AG,"&lt;="&amp;日期!$B$5,allorders!AG:AG,"&gt;="&amp;日期!$B$6,allorders!E:E,"Shipped")</f>
        <v>0</v>
      </c>
      <c r="D167">
        <f>SUMIFS(allorders!$O:$O,allorders!$L:$L,$A167,allorders!$AG:$AG,"&lt;="&amp;日期!$B$7,allorders!$AG:$AG,"&gt;="&amp;日期!$B$8,allorders!E:E,"Shipped")</f>
        <v>0</v>
      </c>
      <c r="E167">
        <f>SUMIFS(allorders!$O:$O,allorders!$L:$L,$A167,allorders!$AG:$AG,"&lt;="&amp;日期!$B$9,allorders!$AG:$AG,"&gt;="&amp;日期!$B$10,allorders!E:E,"Shipped")</f>
        <v>1</v>
      </c>
      <c r="F167">
        <f>SUMIFS(allorders!$O:$O,allorders!$L:$L,$A167,allorders!$AG:$AG,"&lt;="&amp;日期!$B$11,allorders!$AG:$AG,"&gt;="&amp;日期!$B$12,allorders!E:E,"Shipped")</f>
        <v>0</v>
      </c>
      <c r="G167">
        <f>SUMIFS(allorders!Q:Q,allorders!L:L,A167,allorders!AG:AG,"&lt;="&amp;日期!$B$5,allorders!AG:AG,"&gt;="&amp;日期!$B$12,allorders!N:N,"Shipped")/SUM(C167:F167)</f>
        <v>23.9</v>
      </c>
      <c r="H167">
        <f>SUMIFS(allorders!Q:Q,allorders!L:L,A167,allorders!AG:AG,"&gt;="&amp;日期!$B$12,allorders!AG:AG,"&lt;="&amp;日期!$B$5,allorders!N:N,"Shipped")</f>
        <v>23.9</v>
      </c>
      <c r="I167">
        <f t="shared" si="2"/>
        <v>1</v>
      </c>
    </row>
    <row r="168" spans="1:9">
      <c r="A168" s="5" t="s">
        <v>5305</v>
      </c>
      <c r="B168" t="str">
        <f>VLOOKUP(A168,'[1]子sku-父sku'!$A:$B,2,0)</f>
        <v>SJJJZHUOBUKTWB0</v>
      </c>
      <c r="C168">
        <f>SUMIFS(allorders!O:O,allorders!L:L,$A168,allorders!AG:AG,"&lt;="&amp;日期!$B$5,allorders!AG:AG,"&gt;="&amp;日期!$B$6,allorders!E:E,"Shipped")</f>
        <v>0</v>
      </c>
      <c r="D168">
        <f>SUMIFS(allorders!$O:$O,allorders!$L:$L,$A168,allorders!$AG:$AG,"&lt;="&amp;日期!$B$7,allorders!$AG:$AG,"&gt;="&amp;日期!$B$8,allorders!E:E,"Shipped")</f>
        <v>0</v>
      </c>
      <c r="E168">
        <f>SUMIFS(allorders!$O:$O,allorders!$L:$L,$A168,allorders!$AG:$AG,"&lt;="&amp;日期!$B$9,allorders!$AG:$AG,"&gt;="&amp;日期!$B$10,allorders!E:E,"Shipped")</f>
        <v>1</v>
      </c>
      <c r="F168">
        <f>SUMIFS(allorders!$O:$O,allorders!$L:$L,$A168,allorders!$AG:$AG,"&lt;="&amp;日期!$B$11,allorders!$AG:$AG,"&gt;="&amp;日期!$B$12,allorders!E:E,"Shipped")</f>
        <v>0</v>
      </c>
      <c r="G168">
        <f>SUMIFS(allorders!Q:Q,allorders!L:L,A168,allorders!AG:AG,"&lt;="&amp;日期!$B$5,allorders!AG:AG,"&gt;="&amp;日期!$B$12,allorders!N:N,"Shipped")/SUM(C168:F168)</f>
        <v>35.2</v>
      </c>
      <c r="H168">
        <f>SUMIFS(allorders!Q:Q,allorders!L:L,A168,allorders!AG:AG,"&gt;="&amp;日期!$B$12,allorders!AG:AG,"&lt;="&amp;日期!$B$5,allorders!N:N,"Shipped")</f>
        <v>35.2</v>
      </c>
      <c r="I168">
        <f t="shared" si="2"/>
        <v>1</v>
      </c>
    </row>
    <row r="169" spans="1:9">
      <c r="A169" s="5" t="s">
        <v>5326</v>
      </c>
      <c r="B169" t="str">
        <f>VLOOKUP(A169,'[1]子sku-父sku'!$A:$B,2,0)</f>
        <v>YMQYZBCSM</v>
      </c>
      <c r="C169">
        <f>SUMIFS(allorders!O:O,allorders!L:L,$A169,allorders!AG:AG,"&lt;="&amp;日期!$B$5,allorders!AG:AG,"&gt;="&amp;日期!$B$6,allorders!E:E,"Shipped")</f>
        <v>1</v>
      </c>
      <c r="D169">
        <f>SUMIFS(allorders!$O:$O,allorders!$L:$L,$A169,allorders!$AG:$AG,"&lt;="&amp;日期!$B$7,allorders!$AG:$AG,"&gt;="&amp;日期!$B$8,allorders!E:E,"Shipped")</f>
        <v>1</v>
      </c>
      <c r="E169">
        <f>SUMIFS(allorders!$O:$O,allorders!$L:$L,$A169,allorders!$AG:$AG,"&lt;="&amp;日期!$B$9,allorders!$AG:$AG,"&gt;="&amp;日期!$B$10,allorders!E:E,"Shipped")</f>
        <v>1</v>
      </c>
      <c r="F169">
        <f>SUMIFS(allorders!$O:$O,allorders!$L:$L,$A169,allorders!$AG:$AG,"&lt;="&amp;日期!$B$11,allorders!$AG:$AG,"&gt;="&amp;日期!$B$12,allorders!E:E,"Shipped")</f>
        <v>0</v>
      </c>
      <c r="G169">
        <f>SUMIFS(allorders!Q:Q,allorders!L:L,A169,allorders!AG:AG,"&lt;="&amp;日期!$B$5,allorders!AG:AG,"&gt;="&amp;日期!$B$12,allorders!N:N,"Shipped")/SUM(C169:F169)</f>
        <v>22.99</v>
      </c>
      <c r="H169">
        <f>SUMIFS(allorders!Q:Q,allorders!L:L,A169,allorders!AG:AG,"&gt;="&amp;日期!$B$12,allorders!AG:AG,"&lt;="&amp;日期!$B$5,allorders!N:N,"Shipped")</f>
        <v>68.97</v>
      </c>
      <c r="I169">
        <f t="shared" si="2"/>
        <v>3</v>
      </c>
    </row>
    <row r="170" spans="1:9">
      <c r="A170" s="5" t="s">
        <v>5397</v>
      </c>
      <c r="B170" t="str">
        <f>VLOOKUP(A170,'[1]子sku-父sku'!$A:$B,2,0)</f>
        <v>MJ-IUYL230</v>
      </c>
      <c r="C170">
        <f>SUMIFS(allorders!O:O,allorders!L:L,$A170,allorders!AG:AG,"&lt;="&amp;日期!$B$5,allorders!AG:AG,"&gt;="&amp;日期!$B$6,allorders!E:E,"Shipped")</f>
        <v>0</v>
      </c>
      <c r="D170">
        <f>SUMIFS(allorders!$O:$O,allorders!$L:$L,$A170,allorders!$AG:$AG,"&lt;="&amp;日期!$B$7,allorders!$AG:$AG,"&gt;="&amp;日期!$B$8,allorders!E:E,"Shipped")</f>
        <v>0</v>
      </c>
      <c r="E170">
        <f>SUMIFS(allorders!$O:$O,allorders!$L:$L,$A170,allorders!$AG:$AG,"&lt;="&amp;日期!$B$9,allorders!$AG:$AG,"&gt;="&amp;日期!$B$10,allorders!E:E,"Shipped")</f>
        <v>1</v>
      </c>
      <c r="F170">
        <f>SUMIFS(allorders!$O:$O,allorders!$L:$L,$A170,allorders!$AG:$AG,"&lt;="&amp;日期!$B$11,allorders!$AG:$AG,"&gt;="&amp;日期!$B$12,allorders!E:E,"Shipped")</f>
        <v>0</v>
      </c>
      <c r="G170">
        <f>SUMIFS(allorders!Q:Q,allorders!L:L,A170,allorders!AG:AG,"&lt;="&amp;日期!$B$5,allorders!AG:AG,"&gt;="&amp;日期!$B$12,allorders!N:N,"Shipped")/SUM(C170:F170)</f>
        <v>11.99</v>
      </c>
      <c r="H170">
        <f>SUMIFS(allorders!Q:Q,allorders!L:L,A170,allorders!AG:AG,"&gt;="&amp;日期!$B$12,allorders!AG:AG,"&lt;="&amp;日期!$B$5,allorders!N:N,"Shipped")</f>
        <v>11.99</v>
      </c>
      <c r="I170">
        <f t="shared" si="2"/>
        <v>1</v>
      </c>
    </row>
    <row r="171" spans="1:9">
      <c r="A171" s="5" t="s">
        <v>5471</v>
      </c>
      <c r="B171" t="str">
        <f>VLOOKUP(A171,'[1]子sku-父sku'!$A:$B,2,0)</f>
        <v>YMQYQJISZM</v>
      </c>
      <c r="C171">
        <f>SUMIFS(allorders!O:O,allorders!L:L,$A171,allorders!AG:AG,"&lt;="&amp;日期!$B$5,allorders!AG:AG,"&gt;="&amp;日期!$B$6,allorders!E:E,"Shipped")</f>
        <v>1</v>
      </c>
      <c r="D171">
        <f>SUMIFS(allorders!$O:$O,allorders!$L:$L,$A171,allorders!$AG:$AG,"&lt;="&amp;日期!$B$7,allorders!$AG:$AG,"&gt;="&amp;日期!$B$8,allorders!E:E,"Shipped")</f>
        <v>0</v>
      </c>
      <c r="E171">
        <f>SUMIFS(allorders!$O:$O,allorders!$L:$L,$A171,allorders!$AG:$AG,"&lt;="&amp;日期!$B$9,allorders!$AG:$AG,"&gt;="&amp;日期!$B$10,allorders!E:E,"Shipped")</f>
        <v>6</v>
      </c>
      <c r="F171">
        <f>SUMIFS(allorders!$O:$O,allorders!$L:$L,$A171,allorders!$AG:$AG,"&lt;="&amp;日期!$B$11,allorders!$AG:$AG,"&gt;="&amp;日期!$B$12,allorders!E:E,"Shipped")</f>
        <v>0</v>
      </c>
      <c r="G171">
        <f>SUMIFS(allorders!Q:Q,allorders!L:L,A171,allorders!AG:AG,"&lt;="&amp;日期!$B$5,allorders!AG:AG,"&gt;="&amp;日期!$B$12,allorders!N:N,"Shipped")/SUM(C171:F171)</f>
        <v>7.9</v>
      </c>
      <c r="H171">
        <f>SUMIFS(allorders!Q:Q,allorders!L:L,A171,allorders!AG:AG,"&gt;="&amp;日期!$B$12,allorders!AG:AG,"&lt;="&amp;日期!$B$5,allorders!N:N,"Shipped")</f>
        <v>55.3</v>
      </c>
      <c r="I171">
        <f t="shared" si="2"/>
        <v>7</v>
      </c>
    </row>
    <row r="172" spans="1:9">
      <c r="A172" s="5" t="s">
        <v>5521</v>
      </c>
      <c r="B172" t="str">
        <f>VLOOKUP(A172,'[1]子sku-父sku'!$A:$B,2,0)</f>
        <v>SXHLYITAO1-LH-001</v>
      </c>
      <c r="C172">
        <f>SUMIFS(allorders!O:O,allorders!L:L,$A172,allorders!AG:AG,"&lt;="&amp;日期!$B$5,allorders!AG:AG,"&gt;="&amp;日期!$B$6,allorders!E:E,"Shipped")</f>
        <v>0</v>
      </c>
      <c r="D172">
        <f>SUMIFS(allorders!$O:$O,allorders!$L:$L,$A172,allorders!$AG:$AG,"&lt;="&amp;日期!$B$7,allorders!$AG:$AG,"&gt;="&amp;日期!$B$8,allorders!E:E,"Shipped")</f>
        <v>0</v>
      </c>
      <c r="E172">
        <f>SUMIFS(allorders!$O:$O,allorders!$L:$L,$A172,allorders!$AG:$AG,"&lt;="&amp;日期!$B$9,allorders!$AG:$AG,"&gt;="&amp;日期!$B$10,allorders!E:E,"Shipped")</f>
        <v>2</v>
      </c>
      <c r="F172">
        <f>SUMIFS(allorders!$O:$O,allorders!$L:$L,$A172,allorders!$AG:$AG,"&lt;="&amp;日期!$B$11,allorders!$AG:$AG,"&gt;="&amp;日期!$B$12,allorders!E:E,"Shipped")</f>
        <v>0</v>
      </c>
      <c r="G172">
        <f>SUMIFS(allorders!Q:Q,allorders!L:L,A172,allorders!AG:AG,"&lt;="&amp;日期!$B$5,allorders!AG:AG,"&gt;="&amp;日期!$B$12,allorders!N:N,"Shipped")/SUM(C172:F172)</f>
        <v>13.99</v>
      </c>
      <c r="H172">
        <f>SUMIFS(allorders!Q:Q,allorders!L:L,A172,allorders!AG:AG,"&gt;="&amp;日期!$B$12,allorders!AG:AG,"&lt;="&amp;日期!$B$5,allorders!N:N,"Shipped")</f>
        <v>27.98</v>
      </c>
      <c r="I172">
        <f t="shared" si="2"/>
        <v>2</v>
      </c>
    </row>
    <row r="173" spans="1:9">
      <c r="A173" s="5" t="s">
        <v>5800</v>
      </c>
      <c r="B173" t="str">
        <f>VLOOKUP(A173,'[1]子sku-父sku'!$A:$B,2,0)</f>
        <v>YY-IULCY-KS370</v>
      </c>
      <c r="C173">
        <f>SUMIFS(allorders!O:O,allorders!L:L,$A173,allorders!AG:AG,"&lt;="&amp;日期!$B$5,allorders!AG:AG,"&gt;="&amp;日期!$B$6,allorders!E:E,"Shipped")</f>
        <v>0</v>
      </c>
      <c r="D173">
        <f>SUMIFS(allorders!$O:$O,allorders!$L:$L,$A173,allorders!$AG:$AG,"&lt;="&amp;日期!$B$7,allorders!$AG:$AG,"&gt;="&amp;日期!$B$8,allorders!E:E,"Shipped")</f>
        <v>1</v>
      </c>
      <c r="E173">
        <f>SUMIFS(allorders!$O:$O,allorders!$L:$L,$A173,allorders!$AG:$AG,"&lt;="&amp;日期!$B$9,allorders!$AG:$AG,"&gt;="&amp;日期!$B$10,allorders!E:E,"Shipped")</f>
        <v>1</v>
      </c>
      <c r="F173">
        <f>SUMIFS(allorders!$O:$O,allorders!$L:$L,$A173,allorders!$AG:$AG,"&lt;="&amp;日期!$B$11,allorders!$AG:$AG,"&gt;="&amp;日期!$B$12,allorders!E:E,"Shipped")</f>
        <v>0</v>
      </c>
      <c r="G173">
        <f>SUMIFS(allorders!Q:Q,allorders!L:L,A173,allorders!AG:AG,"&lt;="&amp;日期!$B$5,allorders!AG:AG,"&gt;="&amp;日期!$B$12,allorders!N:N,"Shipped")/SUM(C173:F173)</f>
        <v>14.99</v>
      </c>
      <c r="H173">
        <f>SUMIFS(allorders!Q:Q,allorders!L:L,A173,allorders!AG:AG,"&gt;="&amp;日期!$B$12,allorders!AG:AG,"&lt;="&amp;日期!$B$5,allorders!N:N,"Shipped")</f>
        <v>29.98</v>
      </c>
      <c r="I173">
        <f t="shared" si="2"/>
        <v>2</v>
      </c>
    </row>
    <row r="174" spans="1:9">
      <c r="A174" s="5" t="s">
        <v>5881</v>
      </c>
      <c r="B174" t="str">
        <f>VLOOKUP(A174,'[1]子sku-父sku'!$A:$B,2,0)</f>
        <v>MZYSZHUOBUD</v>
      </c>
      <c r="C174">
        <f>SUMIFS(allorders!O:O,allorders!L:L,$A174,allorders!AG:AG,"&lt;="&amp;日期!$B$5,allorders!AG:AG,"&gt;="&amp;日期!$B$6,allorders!E:E,"Shipped")</f>
        <v>1</v>
      </c>
      <c r="D174">
        <f>SUMIFS(allorders!$O:$O,allorders!$L:$L,$A174,allorders!$AG:$AG,"&lt;="&amp;日期!$B$7,allorders!$AG:$AG,"&gt;="&amp;日期!$B$8,allorders!E:E,"Shipped")</f>
        <v>0</v>
      </c>
      <c r="E174">
        <f>SUMIFS(allorders!$O:$O,allorders!$L:$L,$A174,allorders!$AG:$AG,"&lt;="&amp;日期!$B$9,allorders!$AG:$AG,"&gt;="&amp;日期!$B$10,allorders!E:E,"Shipped")</f>
        <v>1</v>
      </c>
      <c r="F174">
        <f>SUMIFS(allorders!$O:$O,allorders!$L:$L,$A174,allorders!$AG:$AG,"&lt;="&amp;日期!$B$11,allorders!$AG:$AG,"&gt;="&amp;日期!$B$12,allorders!E:E,"Shipped")</f>
        <v>0</v>
      </c>
      <c r="G174">
        <f>SUMIFS(allorders!Q:Q,allorders!L:L,A174,allorders!AG:AG,"&lt;="&amp;日期!$B$5,allorders!AG:AG,"&gt;="&amp;日期!$B$12,allorders!N:N,"Shipped")/SUM(C174:F174)</f>
        <v>35.4</v>
      </c>
      <c r="H174">
        <f>SUMIFS(allorders!Q:Q,allorders!L:L,A174,allorders!AG:AG,"&gt;="&amp;日期!$B$12,allorders!AG:AG,"&lt;="&amp;日期!$B$5,allorders!N:N,"Shipped")</f>
        <v>70.8</v>
      </c>
      <c r="I174">
        <f t="shared" si="2"/>
        <v>2</v>
      </c>
    </row>
    <row r="175" spans="1:9">
      <c r="A175" s="5" t="s">
        <v>5927</v>
      </c>
      <c r="B175" t="str">
        <f>VLOOKUP(A175,'[1]子sku-父sku'!$A:$B,2,0)</f>
        <v>YMQYQXDH</v>
      </c>
      <c r="C175">
        <f>SUMIFS(allorders!O:O,allorders!L:L,$A175,allorders!AG:AG,"&lt;="&amp;日期!$B$5,allorders!AG:AG,"&gt;="&amp;日期!$B$6,allorders!E:E,"Shipped")</f>
        <v>0</v>
      </c>
      <c r="D175">
        <f>SUMIFS(allorders!$O:$O,allorders!$L:$L,$A175,allorders!$AG:$AG,"&lt;="&amp;日期!$B$7,allorders!$AG:$AG,"&gt;="&amp;日期!$B$8,allorders!E:E,"Shipped")</f>
        <v>0</v>
      </c>
      <c r="E175">
        <f>SUMIFS(allorders!$O:$O,allorders!$L:$L,$A175,allorders!$AG:$AG,"&lt;="&amp;日期!$B$9,allorders!$AG:$AG,"&gt;="&amp;日期!$B$10,allorders!E:E,"Shipped")</f>
        <v>1</v>
      </c>
      <c r="F175">
        <f>SUMIFS(allorders!$O:$O,allorders!$L:$L,$A175,allorders!$AG:$AG,"&lt;="&amp;日期!$B$11,allorders!$AG:$AG,"&gt;="&amp;日期!$B$12,allorders!E:E,"Shipped")</f>
        <v>0</v>
      </c>
      <c r="G175">
        <f>SUMIFS(allorders!Q:Q,allorders!L:L,A175,allorders!AG:AG,"&lt;="&amp;日期!$B$5,allorders!AG:AG,"&gt;="&amp;日期!$B$12,allorders!N:N,"Shipped")/SUM(C175:F175)</f>
        <v>22.39</v>
      </c>
      <c r="H175">
        <f>SUMIFS(allorders!Q:Q,allorders!L:L,A175,allorders!AG:AG,"&gt;="&amp;日期!$B$12,allorders!AG:AG,"&lt;="&amp;日期!$B$5,allorders!N:N,"Shipped")</f>
        <v>22.39</v>
      </c>
      <c r="I175">
        <f t="shared" si="2"/>
        <v>1</v>
      </c>
    </row>
    <row r="176" spans="1:9">
      <c r="A176" s="5" t="s">
        <v>5954</v>
      </c>
      <c r="B176" t="str">
        <f>VLOOKUP(A176,'[1]子sku-父sku'!$A:$B,2,0)</f>
        <v>DLJJZHUOBU-DSGZGZ</v>
      </c>
      <c r="C176">
        <f>SUMIFS(allorders!O:O,allorders!L:L,$A176,allorders!AG:AG,"&lt;="&amp;日期!$B$5,allorders!AG:AG,"&gt;="&amp;日期!$B$6,allorders!E:E,"Shipped")</f>
        <v>0</v>
      </c>
      <c r="D176">
        <f>SUMIFS(allorders!$O:$O,allorders!$L:$L,$A176,allorders!$AG:$AG,"&lt;="&amp;日期!$B$7,allorders!$AG:$AG,"&gt;="&amp;日期!$B$8,allorders!E:E,"Shipped")</f>
        <v>0</v>
      </c>
      <c r="E176">
        <f>SUMIFS(allorders!$O:$O,allorders!$L:$L,$A176,allorders!$AG:$AG,"&lt;="&amp;日期!$B$9,allorders!$AG:$AG,"&gt;="&amp;日期!$B$10,allorders!E:E,"Shipped")</f>
        <v>1</v>
      </c>
      <c r="F176">
        <f>SUMIFS(allorders!$O:$O,allorders!$L:$L,$A176,allorders!$AG:$AG,"&lt;="&amp;日期!$B$11,allorders!$AG:$AG,"&gt;="&amp;日期!$B$12,allorders!E:E,"Shipped")</f>
        <v>0</v>
      </c>
      <c r="G176">
        <f>SUMIFS(allorders!Q:Q,allorders!L:L,A176,allorders!AG:AG,"&lt;="&amp;日期!$B$5,allorders!AG:AG,"&gt;="&amp;日期!$B$12,allorders!N:N,"Shipped")/SUM(C176:F176)</f>
        <v>11.9</v>
      </c>
      <c r="H176">
        <f>SUMIFS(allorders!Q:Q,allorders!L:L,A176,allorders!AG:AG,"&gt;="&amp;日期!$B$12,allorders!AG:AG,"&lt;="&amp;日期!$B$5,allorders!N:N,"Shipped")</f>
        <v>11.9</v>
      </c>
      <c r="I176">
        <f t="shared" si="2"/>
        <v>1</v>
      </c>
    </row>
    <row r="177" spans="1:9">
      <c r="A177" s="5" t="s">
        <v>6062</v>
      </c>
      <c r="B177" t="str">
        <f>VLOOKUP(A177,'[1]子sku-父sku'!$A:$B,2,0)</f>
        <v>YY2127</v>
      </c>
      <c r="C177">
        <f>SUMIFS(allorders!O:O,allorders!L:L,$A177,allorders!AG:AG,"&lt;="&amp;日期!$B$5,allorders!AG:AG,"&gt;="&amp;日期!$B$6,allorders!E:E,"Shipped")</f>
        <v>0</v>
      </c>
      <c r="D177">
        <f>SUMIFS(allorders!$O:$O,allorders!$L:$L,$A177,allorders!$AG:$AG,"&lt;="&amp;日期!$B$7,allorders!$AG:$AG,"&gt;="&amp;日期!$B$8,allorders!E:E,"Shipped")</f>
        <v>1</v>
      </c>
      <c r="E177">
        <f>SUMIFS(allorders!$O:$O,allorders!$L:$L,$A177,allorders!$AG:$AG,"&lt;="&amp;日期!$B$9,allorders!$AG:$AG,"&gt;="&amp;日期!$B$10,allorders!E:E,"Shipped")</f>
        <v>1</v>
      </c>
      <c r="F177">
        <f>SUMIFS(allorders!$O:$O,allorders!$L:$L,$A177,allorders!$AG:$AG,"&lt;="&amp;日期!$B$11,allorders!$AG:$AG,"&gt;="&amp;日期!$B$12,allorders!E:E,"Shipped")</f>
        <v>0</v>
      </c>
      <c r="G177">
        <f>SUMIFS(allorders!Q:Q,allorders!L:L,A177,allorders!AG:AG,"&lt;="&amp;日期!$B$5,allorders!AG:AG,"&gt;="&amp;日期!$B$12,allorders!N:N,"Shipped")/SUM(C177:F177)</f>
        <v>21.99</v>
      </c>
      <c r="H177">
        <f>SUMIFS(allorders!Q:Q,allorders!L:L,A177,allorders!AG:AG,"&gt;="&amp;日期!$B$12,allorders!AG:AG,"&lt;="&amp;日期!$B$5,allorders!N:N,"Shipped")</f>
        <v>43.98</v>
      </c>
      <c r="I177">
        <f t="shared" si="2"/>
        <v>2</v>
      </c>
    </row>
    <row r="178" spans="1:9">
      <c r="A178" s="5" t="s">
        <v>6120</v>
      </c>
      <c r="B178" t="str">
        <f>VLOOKUP(A178,'[1]子sku-父sku'!$A:$B,2,0)</f>
        <v>YY-IULCY-KS372</v>
      </c>
      <c r="C178">
        <f>SUMIFS(allorders!O:O,allorders!L:L,$A178,allorders!AG:AG,"&lt;="&amp;日期!$B$5,allorders!AG:AG,"&gt;="&amp;日期!$B$6,allorders!E:E,"Shipped")</f>
        <v>3</v>
      </c>
      <c r="D178">
        <f>SUMIFS(allorders!$O:$O,allorders!$L:$L,$A178,allorders!$AG:$AG,"&lt;="&amp;日期!$B$7,allorders!$AG:$AG,"&gt;="&amp;日期!$B$8,allorders!E:E,"Shipped")</f>
        <v>1</v>
      </c>
      <c r="E178">
        <f>SUMIFS(allorders!$O:$O,allorders!$L:$L,$A178,allorders!$AG:$AG,"&lt;="&amp;日期!$B$9,allorders!$AG:$AG,"&gt;="&amp;日期!$B$10,allorders!E:E,"Shipped")</f>
        <v>2</v>
      </c>
      <c r="F178">
        <f>SUMIFS(allorders!$O:$O,allorders!$L:$L,$A178,allorders!$AG:$AG,"&lt;="&amp;日期!$B$11,allorders!$AG:$AG,"&gt;="&amp;日期!$B$12,allorders!E:E,"Shipped")</f>
        <v>0</v>
      </c>
      <c r="G178">
        <f>SUMIFS(allorders!Q:Q,allorders!L:L,A178,allorders!AG:AG,"&lt;="&amp;日期!$B$5,allorders!AG:AG,"&gt;="&amp;日期!$B$12,allorders!N:N,"Shipped")/SUM(C178:F178)</f>
        <v>13.99</v>
      </c>
      <c r="H178">
        <f>SUMIFS(allorders!Q:Q,allorders!L:L,A178,allorders!AG:AG,"&gt;="&amp;日期!$B$12,allorders!AG:AG,"&lt;="&amp;日期!$B$5,allorders!N:N,"Shipped")</f>
        <v>83.94</v>
      </c>
      <c r="I178">
        <f t="shared" si="2"/>
        <v>6</v>
      </c>
    </row>
    <row r="179" spans="1:9">
      <c r="A179" s="5" t="s">
        <v>6124</v>
      </c>
      <c r="B179" t="str">
        <f>VLOOKUP(A179,'[1]子sku-父sku'!$A:$B,2,0)</f>
        <v>YY-IULCY-KS371</v>
      </c>
      <c r="C179">
        <f>SUMIFS(allorders!O:O,allorders!L:L,$A179,allorders!AG:AG,"&lt;="&amp;日期!$B$5,allorders!AG:AG,"&gt;="&amp;日期!$B$6,allorders!E:E,"Shipped")</f>
        <v>0</v>
      </c>
      <c r="D179">
        <f>SUMIFS(allorders!$O:$O,allorders!$L:$L,$A179,allorders!$AG:$AG,"&lt;="&amp;日期!$B$7,allorders!$AG:$AG,"&gt;="&amp;日期!$B$8,allorders!E:E,"Shipped")</f>
        <v>1</v>
      </c>
      <c r="E179">
        <f>SUMIFS(allorders!$O:$O,allorders!$L:$L,$A179,allorders!$AG:$AG,"&lt;="&amp;日期!$B$9,allorders!$AG:$AG,"&gt;="&amp;日期!$B$10,allorders!E:E,"Shipped")</f>
        <v>2</v>
      </c>
      <c r="F179">
        <f>SUMIFS(allorders!$O:$O,allorders!$L:$L,$A179,allorders!$AG:$AG,"&lt;="&amp;日期!$B$11,allorders!$AG:$AG,"&gt;="&amp;日期!$B$12,allorders!E:E,"Shipped")</f>
        <v>0</v>
      </c>
      <c r="G179">
        <f>SUMIFS(allorders!Q:Q,allorders!L:L,A179,allorders!AG:AG,"&lt;="&amp;日期!$B$5,allorders!AG:AG,"&gt;="&amp;日期!$B$12,allorders!N:N,"Shipped")/SUM(C179:F179)</f>
        <v>13.99</v>
      </c>
      <c r="H179">
        <f>SUMIFS(allorders!Q:Q,allorders!L:L,A179,allorders!AG:AG,"&gt;="&amp;日期!$B$12,allorders!AG:AG,"&lt;="&amp;日期!$B$5,allorders!N:N,"Shipped")</f>
        <v>41.97</v>
      </c>
      <c r="I179">
        <f t="shared" si="2"/>
        <v>3</v>
      </c>
    </row>
    <row r="180" spans="1:9">
      <c r="A180" s="5" t="s">
        <v>6243</v>
      </c>
      <c r="B180" t="str">
        <f>VLOOKUP(A180,'[1]子sku-父sku'!$A:$B,2,0)</f>
        <v>SND-IUYL</v>
      </c>
      <c r="C180">
        <f>SUMIFS(allorders!O:O,allorders!L:L,$A180,allorders!AG:AG,"&lt;="&amp;日期!$B$5,allorders!AG:AG,"&gt;="&amp;日期!$B$6,allorders!E:E,"Shipped")</f>
        <v>0</v>
      </c>
      <c r="D180">
        <f>SUMIFS(allorders!$O:$O,allorders!$L:$L,$A180,allorders!$AG:$AG,"&lt;="&amp;日期!$B$7,allorders!$AG:$AG,"&gt;="&amp;日期!$B$8,allorders!E:E,"Shipped")</f>
        <v>0</v>
      </c>
      <c r="E180">
        <f>SUMIFS(allorders!$O:$O,allorders!$L:$L,$A180,allorders!$AG:$AG,"&lt;="&amp;日期!$B$9,allorders!$AG:$AG,"&gt;="&amp;日期!$B$10,allorders!E:E,"Shipped")</f>
        <v>1</v>
      </c>
      <c r="F180">
        <f>SUMIFS(allorders!$O:$O,allorders!$L:$L,$A180,allorders!$AG:$AG,"&lt;="&amp;日期!$B$11,allorders!$AG:$AG,"&gt;="&amp;日期!$B$12,allorders!E:E,"Shipped")</f>
        <v>0</v>
      </c>
      <c r="G180">
        <f>SUMIFS(allorders!Q:Q,allorders!L:L,A180,allorders!AG:AG,"&lt;="&amp;日期!$B$5,allorders!AG:AG,"&gt;="&amp;日期!$B$12,allorders!N:N,"Shipped")/SUM(C180:F180)</f>
        <v>8.99</v>
      </c>
      <c r="H180">
        <f>SUMIFS(allorders!Q:Q,allorders!L:L,A180,allorders!AG:AG,"&gt;="&amp;日期!$B$12,allorders!AG:AG,"&lt;="&amp;日期!$B$5,allorders!N:N,"Shipped")</f>
        <v>8.99</v>
      </c>
      <c r="I180">
        <f t="shared" si="2"/>
        <v>1</v>
      </c>
    </row>
    <row r="181" spans="1:9">
      <c r="A181" s="5" t="s">
        <v>6311</v>
      </c>
      <c r="B181" t="str">
        <f>VLOOKUP(A181,'[1]子sku-父sku'!$A:$B,2,0)</f>
        <v>YY-IULCY-KS377</v>
      </c>
      <c r="C181">
        <f>SUMIFS(allorders!O:O,allorders!L:L,$A181,allorders!AG:AG,"&lt;="&amp;日期!$B$5,allorders!AG:AG,"&gt;="&amp;日期!$B$6,allorders!E:E,"Shipped")</f>
        <v>0</v>
      </c>
      <c r="D181">
        <f>SUMIFS(allorders!$O:$O,allorders!$L:$L,$A181,allorders!$AG:$AG,"&lt;="&amp;日期!$B$7,allorders!$AG:$AG,"&gt;="&amp;日期!$B$8,allorders!E:E,"Shipped")</f>
        <v>1</v>
      </c>
      <c r="E181">
        <f>SUMIFS(allorders!$O:$O,allorders!$L:$L,$A181,allorders!$AG:$AG,"&lt;="&amp;日期!$B$9,allorders!$AG:$AG,"&gt;="&amp;日期!$B$10,allorders!E:E,"Shipped")</f>
        <v>1</v>
      </c>
      <c r="F181">
        <f>SUMIFS(allorders!$O:$O,allorders!$L:$L,$A181,allorders!$AG:$AG,"&lt;="&amp;日期!$B$11,allorders!$AG:$AG,"&gt;="&amp;日期!$B$12,allorders!E:E,"Shipped")</f>
        <v>0</v>
      </c>
      <c r="G181">
        <f>SUMIFS(allorders!Q:Q,allorders!L:L,A181,allorders!AG:AG,"&lt;="&amp;日期!$B$5,allorders!AG:AG,"&gt;="&amp;日期!$B$12,allorders!N:N,"Shipped")/SUM(C181:F181)</f>
        <v>12.99</v>
      </c>
      <c r="H181">
        <f>SUMIFS(allorders!Q:Q,allorders!L:L,A181,allorders!AG:AG,"&gt;="&amp;日期!$B$12,allorders!AG:AG,"&lt;="&amp;日期!$B$5,allorders!N:N,"Shipped")</f>
        <v>25.98</v>
      </c>
      <c r="I181">
        <f t="shared" si="2"/>
        <v>2</v>
      </c>
    </row>
    <row r="182" spans="1:9">
      <c r="A182" s="5" t="s">
        <v>6332</v>
      </c>
      <c r="B182" t="str">
        <f>VLOOKUP(A182,'[1]子sku-父sku'!$A:$B,2,0)</f>
        <v>YX-IUCY</v>
      </c>
      <c r="C182">
        <f>SUMIFS(allorders!O:O,allorders!L:L,$A182,allorders!AG:AG,"&lt;="&amp;日期!$B$5,allorders!AG:AG,"&gt;="&amp;日期!$B$6,allorders!E:E,"Shipped")</f>
        <v>0</v>
      </c>
      <c r="D182">
        <f>SUMIFS(allorders!$O:$O,allorders!$L:$L,$A182,allorders!$AG:$AG,"&lt;="&amp;日期!$B$7,allorders!$AG:$AG,"&gt;="&amp;日期!$B$8,allorders!E:E,"Shipped")</f>
        <v>1</v>
      </c>
      <c r="E182">
        <f>SUMIFS(allorders!$O:$O,allorders!$L:$L,$A182,allorders!$AG:$AG,"&lt;="&amp;日期!$B$9,allorders!$AG:$AG,"&gt;="&amp;日期!$B$10,allorders!E:E,"Shipped")</f>
        <v>2</v>
      </c>
      <c r="F182">
        <f>SUMIFS(allorders!$O:$O,allorders!$L:$L,$A182,allorders!$AG:$AG,"&lt;="&amp;日期!$B$11,allorders!$AG:$AG,"&gt;="&amp;日期!$B$12,allorders!E:E,"Shipped")</f>
        <v>0</v>
      </c>
      <c r="G182">
        <f>SUMIFS(allorders!Q:Q,allorders!L:L,A182,allorders!AG:AG,"&lt;="&amp;日期!$B$5,allorders!AG:AG,"&gt;="&amp;日期!$B$12,allorders!N:N,"Shipped")/SUM(C182:F182)</f>
        <v>5.33333333333333</v>
      </c>
      <c r="H182">
        <f>SUMIFS(allorders!Q:Q,allorders!L:L,A182,allorders!AG:AG,"&gt;="&amp;日期!$B$12,allorders!AG:AG,"&lt;="&amp;日期!$B$5,allorders!N:N,"Shipped")</f>
        <v>16</v>
      </c>
      <c r="I182">
        <f t="shared" si="2"/>
        <v>3</v>
      </c>
    </row>
    <row r="183" spans="1:9">
      <c r="A183" s="5" t="s">
        <v>6340</v>
      </c>
      <c r="B183" t="str">
        <f>VLOOKUP(A183,'[1]子sku-父sku'!$A:$B,2,0)</f>
        <v>BYZBLANS</v>
      </c>
      <c r="C183">
        <f>SUMIFS(allorders!O:O,allorders!L:L,$A183,allorders!AG:AG,"&lt;="&amp;日期!$B$5,allorders!AG:AG,"&gt;="&amp;日期!$B$6,allorders!E:E,"Shipped")</f>
        <v>0</v>
      </c>
      <c r="D183">
        <f>SUMIFS(allorders!$O:$O,allorders!$L:$L,$A183,allorders!$AG:$AG,"&lt;="&amp;日期!$B$7,allorders!$AG:$AG,"&gt;="&amp;日期!$B$8,allorders!E:E,"Shipped")</f>
        <v>0</v>
      </c>
      <c r="E183">
        <f>SUMIFS(allorders!$O:$O,allorders!$L:$L,$A183,allorders!$AG:$AG,"&lt;="&amp;日期!$B$9,allorders!$AG:$AG,"&gt;="&amp;日期!$B$10,allorders!E:E,"Shipped")</f>
        <v>1</v>
      </c>
      <c r="F183">
        <f>SUMIFS(allorders!$O:$O,allorders!$L:$L,$A183,allorders!$AG:$AG,"&lt;="&amp;日期!$B$11,allorders!$AG:$AG,"&gt;="&amp;日期!$B$12,allorders!E:E,"Shipped")</f>
        <v>0</v>
      </c>
      <c r="G183">
        <f>SUMIFS(allorders!Q:Q,allorders!L:L,A183,allorders!AG:AG,"&lt;="&amp;日期!$B$5,allorders!AG:AG,"&gt;="&amp;日期!$B$12,allorders!N:N,"Shipped")/SUM(C183:F183)</f>
        <v>27.99</v>
      </c>
      <c r="H183">
        <f>SUMIFS(allorders!Q:Q,allorders!L:L,A183,allorders!AG:AG,"&gt;="&amp;日期!$B$12,allorders!AG:AG,"&lt;="&amp;日期!$B$5,allorders!N:N,"Shipped")</f>
        <v>27.99</v>
      </c>
      <c r="I183">
        <f t="shared" si="2"/>
        <v>1</v>
      </c>
    </row>
    <row r="184" spans="1:9">
      <c r="A184" s="5" t="s">
        <v>6425</v>
      </c>
      <c r="B184" t="str">
        <f>VLOOKUP(A184,'[1]子sku-父sku'!$A:$B,2,0)</f>
        <v>YMQYQXDH</v>
      </c>
      <c r="C184">
        <f>SUMIFS(allorders!O:O,allorders!L:L,$A184,allorders!AG:AG,"&lt;="&amp;日期!$B$5,allorders!AG:AG,"&gt;="&amp;日期!$B$6,allorders!E:E,"Shipped")</f>
        <v>0</v>
      </c>
      <c r="D184">
        <f>SUMIFS(allorders!$O:$O,allorders!$L:$L,$A184,allorders!$AG:$AG,"&lt;="&amp;日期!$B$7,allorders!$AG:$AG,"&gt;="&amp;日期!$B$8,allorders!E:E,"Shipped")</f>
        <v>1</v>
      </c>
      <c r="E184">
        <f>SUMIFS(allorders!$O:$O,allorders!$L:$L,$A184,allorders!$AG:$AG,"&lt;="&amp;日期!$B$9,allorders!$AG:$AG,"&gt;="&amp;日期!$B$10,allorders!E:E,"Shipped")</f>
        <v>2</v>
      </c>
      <c r="F184">
        <f>SUMIFS(allorders!$O:$O,allorders!$L:$L,$A184,allorders!$AG:$AG,"&lt;="&amp;日期!$B$11,allorders!$AG:$AG,"&gt;="&amp;日期!$B$12,allorders!E:E,"Shipped")</f>
        <v>0</v>
      </c>
      <c r="G184">
        <f>SUMIFS(allorders!Q:Q,allorders!L:L,A184,allorders!AG:AG,"&lt;="&amp;日期!$B$5,allorders!AG:AG,"&gt;="&amp;日期!$B$12,allorders!N:N,"Shipped")/SUM(C184:F184)</f>
        <v>19.99</v>
      </c>
      <c r="H184">
        <f>SUMIFS(allorders!Q:Q,allorders!L:L,A184,allorders!AG:AG,"&gt;="&amp;日期!$B$12,allorders!AG:AG,"&lt;="&amp;日期!$B$5,allorders!N:N,"Shipped")</f>
        <v>59.97</v>
      </c>
      <c r="I184">
        <f t="shared" si="2"/>
        <v>3</v>
      </c>
    </row>
    <row r="185" spans="1:9">
      <c r="A185" s="5" t="s">
        <v>6469</v>
      </c>
      <c r="B185" t="str">
        <f>VLOOKUP(A185,'[1]子sku-父sku'!$A:$B,2,0)</f>
        <v>TZ-IUYL240</v>
      </c>
      <c r="C185">
        <f>SUMIFS(allorders!O:O,allorders!L:L,$A185,allorders!AG:AG,"&lt;="&amp;日期!$B$5,allorders!AG:AG,"&gt;="&amp;日期!$B$6,allorders!E:E,"Shipped")</f>
        <v>1</v>
      </c>
      <c r="D185">
        <f>SUMIFS(allorders!$O:$O,allorders!$L:$L,$A185,allorders!$AG:$AG,"&lt;="&amp;日期!$B$7,allorders!$AG:$AG,"&gt;="&amp;日期!$B$8,allorders!E:E,"Shipped")</f>
        <v>0</v>
      </c>
      <c r="E185">
        <f>SUMIFS(allorders!$O:$O,allorders!$L:$L,$A185,allorders!$AG:$AG,"&lt;="&amp;日期!$B$9,allorders!$AG:$AG,"&gt;="&amp;日期!$B$10,allorders!E:E,"Shipped")</f>
        <v>1</v>
      </c>
      <c r="F185">
        <f>SUMIFS(allorders!$O:$O,allorders!$L:$L,$A185,allorders!$AG:$AG,"&lt;="&amp;日期!$B$11,allorders!$AG:$AG,"&gt;="&amp;日期!$B$12,allorders!E:E,"Shipped")</f>
        <v>0</v>
      </c>
      <c r="G185">
        <f>SUMIFS(allorders!Q:Q,allorders!L:L,A185,allorders!AG:AG,"&lt;="&amp;日期!$B$5,allorders!AG:AG,"&gt;="&amp;日期!$B$12,allorders!N:N,"Shipped")/SUM(C185:F185)</f>
        <v>13.49</v>
      </c>
      <c r="H185">
        <f>SUMIFS(allorders!Q:Q,allorders!L:L,A185,allorders!AG:AG,"&gt;="&amp;日期!$B$12,allorders!AG:AG,"&lt;="&amp;日期!$B$5,allorders!N:N,"Shipped")</f>
        <v>26.98</v>
      </c>
      <c r="I185">
        <f t="shared" si="2"/>
        <v>2</v>
      </c>
    </row>
    <row r="186" spans="1:9">
      <c r="A186" s="5" t="s">
        <v>6569</v>
      </c>
      <c r="B186" t="str">
        <f>VLOOKUP(A186,'[1]子sku-父sku'!$A:$B,2,0)</f>
        <v>SXHLYITAO1-LH-001</v>
      </c>
      <c r="C186">
        <f>SUMIFS(allorders!O:O,allorders!L:L,$A186,allorders!AG:AG,"&lt;="&amp;日期!$B$5,allorders!AG:AG,"&gt;="&amp;日期!$B$6,allorders!E:E,"Shipped")</f>
        <v>0</v>
      </c>
      <c r="D186">
        <f>SUMIFS(allorders!$O:$O,allorders!$L:$L,$A186,allorders!$AG:$AG,"&lt;="&amp;日期!$B$7,allorders!$AG:$AG,"&gt;="&amp;日期!$B$8,allorders!E:E,"Shipped")</f>
        <v>1</v>
      </c>
      <c r="E186">
        <f>SUMIFS(allorders!$O:$O,allorders!$L:$L,$A186,allorders!$AG:$AG,"&lt;="&amp;日期!$B$9,allorders!$AG:$AG,"&gt;="&amp;日期!$B$10,allorders!E:E,"Shipped")</f>
        <v>7</v>
      </c>
      <c r="F186">
        <f>SUMIFS(allorders!$O:$O,allorders!$L:$L,$A186,allorders!$AG:$AG,"&lt;="&amp;日期!$B$11,allorders!$AG:$AG,"&gt;="&amp;日期!$B$12,allorders!E:E,"Shipped")</f>
        <v>0</v>
      </c>
      <c r="G186">
        <f>SUMIFS(allorders!Q:Q,allorders!L:L,A186,allorders!AG:AG,"&lt;="&amp;日期!$B$5,allorders!AG:AG,"&gt;="&amp;日期!$B$12,allorders!N:N,"Shipped")/SUM(C186:F186)</f>
        <v>13.99</v>
      </c>
      <c r="H186">
        <f>SUMIFS(allorders!Q:Q,allorders!L:L,A186,allorders!AG:AG,"&gt;="&amp;日期!$B$12,allorders!AG:AG,"&lt;="&amp;日期!$B$5,allorders!N:N,"Shipped")</f>
        <v>111.92</v>
      </c>
      <c r="I186">
        <f t="shared" si="2"/>
        <v>8</v>
      </c>
    </row>
    <row r="187" spans="1:9">
      <c r="A187" s="5" t="s">
        <v>6594</v>
      </c>
      <c r="B187" t="str">
        <f>VLOOKUP(A187,'[1]子sku-父sku'!$A:$B,2,0)</f>
        <v>YY5100</v>
      </c>
      <c r="C187">
        <f>SUMIFS(allorders!O:O,allorders!L:L,$A187,allorders!AG:AG,"&lt;="&amp;日期!$B$5,allorders!AG:AG,"&gt;="&amp;日期!$B$6,allorders!E:E,"Shipped")</f>
        <v>0</v>
      </c>
      <c r="D187">
        <f>SUMIFS(allorders!$O:$O,allorders!$L:$L,$A187,allorders!$AG:$AG,"&lt;="&amp;日期!$B$7,allorders!$AG:$AG,"&gt;="&amp;日期!$B$8,allorders!E:E,"Shipped")</f>
        <v>0</v>
      </c>
      <c r="E187">
        <f>SUMIFS(allorders!$O:$O,allorders!$L:$L,$A187,allorders!$AG:$AG,"&lt;="&amp;日期!$B$9,allorders!$AG:$AG,"&gt;="&amp;日期!$B$10,allorders!E:E,"Shipped")</f>
        <v>1</v>
      </c>
      <c r="F187">
        <f>SUMIFS(allorders!$O:$O,allorders!$L:$L,$A187,allorders!$AG:$AG,"&lt;="&amp;日期!$B$11,allorders!$AG:$AG,"&gt;="&amp;日期!$B$12,allorders!E:E,"Shipped")</f>
        <v>0</v>
      </c>
      <c r="G187">
        <f>SUMIFS(allorders!Q:Q,allorders!L:L,A187,allorders!AG:AG,"&lt;="&amp;日期!$B$5,allorders!AG:AG,"&gt;="&amp;日期!$B$12,allorders!N:N,"Shipped")/SUM(C187:F187)</f>
        <v>19.99</v>
      </c>
      <c r="H187">
        <f>SUMIFS(allorders!Q:Q,allorders!L:L,A187,allorders!AG:AG,"&gt;="&amp;日期!$B$12,allorders!AG:AG,"&lt;="&amp;日期!$B$5,allorders!N:N,"Shipped")</f>
        <v>19.99</v>
      </c>
      <c r="I187">
        <f t="shared" si="2"/>
        <v>1</v>
      </c>
    </row>
    <row r="188" spans="1:9">
      <c r="A188" s="5" t="s">
        <v>6766</v>
      </c>
      <c r="B188" t="str">
        <f>VLOOKUP(A188,'[1]子sku-父sku'!$A:$B,2,0)</f>
        <v>YY-IULCY-C9002</v>
      </c>
      <c r="C188">
        <f>SUMIFS(allorders!O:O,allorders!L:L,$A188,allorders!AG:AG,"&lt;="&amp;日期!$B$5,allorders!AG:AG,"&gt;="&amp;日期!$B$6,allorders!E:E,"Shipped")</f>
        <v>0</v>
      </c>
      <c r="D188">
        <f>SUMIFS(allorders!$O:$O,allorders!$L:$L,$A188,allorders!$AG:$AG,"&lt;="&amp;日期!$B$7,allorders!$AG:$AG,"&gt;="&amp;日期!$B$8,allorders!E:E,"Shipped")</f>
        <v>3</v>
      </c>
      <c r="E188">
        <f>SUMIFS(allorders!$O:$O,allorders!$L:$L,$A188,allorders!$AG:$AG,"&lt;="&amp;日期!$B$9,allorders!$AG:$AG,"&gt;="&amp;日期!$B$10,allorders!E:E,"Shipped")</f>
        <v>0</v>
      </c>
      <c r="F188">
        <f>SUMIFS(allorders!$O:$O,allorders!$L:$L,$A188,allorders!$AG:$AG,"&lt;="&amp;日期!$B$11,allorders!$AG:$AG,"&gt;="&amp;日期!$B$12,allorders!E:E,"Shipped")</f>
        <v>0</v>
      </c>
      <c r="G188">
        <f>SUMIFS(allorders!Q:Q,allorders!L:L,A188,allorders!AG:AG,"&lt;="&amp;日期!$B$5,allorders!AG:AG,"&gt;="&amp;日期!$B$12,allorders!N:N,"Shipped")/SUM(C188:F188)</f>
        <v>15.3233333333333</v>
      </c>
      <c r="H188">
        <f>SUMIFS(allorders!Q:Q,allorders!L:L,A188,allorders!AG:AG,"&gt;="&amp;日期!$B$12,allorders!AG:AG,"&lt;="&amp;日期!$B$5,allorders!N:N,"Shipped")</f>
        <v>45.97</v>
      </c>
      <c r="I188">
        <f t="shared" si="2"/>
        <v>3</v>
      </c>
    </row>
    <row r="189" spans="1:9">
      <c r="A189" s="5" t="s">
        <v>6857</v>
      </c>
      <c r="B189" t="str">
        <f>VLOOKUP(A189,'[1]子sku-父sku'!$A:$B,2,0)</f>
        <v>DJSCZHUOBUCSAQHS</v>
      </c>
      <c r="C189">
        <f>SUMIFS(allorders!O:O,allorders!L:L,$A189,allorders!AG:AG,"&lt;="&amp;日期!$B$5,allorders!AG:AG,"&gt;="&amp;日期!$B$6,allorders!E:E,"Shipped")</f>
        <v>0</v>
      </c>
      <c r="D189">
        <f>SUMIFS(allorders!$O:$O,allorders!$L:$L,$A189,allorders!$AG:$AG,"&lt;="&amp;日期!$B$7,allorders!$AG:$AG,"&gt;="&amp;日期!$B$8,allorders!E:E,"Shipped")</f>
        <v>0</v>
      </c>
      <c r="E189">
        <f>SUMIFS(allorders!$O:$O,allorders!$L:$L,$A189,allorders!$AG:$AG,"&lt;="&amp;日期!$B$9,allorders!$AG:$AG,"&gt;="&amp;日期!$B$10,allorders!E:E,"Shipped")</f>
        <v>1</v>
      </c>
      <c r="F189">
        <f>SUMIFS(allorders!$O:$O,allorders!$L:$L,$A189,allorders!$AG:$AG,"&lt;="&amp;日期!$B$11,allorders!$AG:$AG,"&gt;="&amp;日期!$B$12,allorders!E:E,"Shipped")</f>
        <v>0</v>
      </c>
      <c r="G189">
        <f>SUMIFS(allorders!Q:Q,allorders!L:L,A189,allorders!AG:AG,"&lt;="&amp;日期!$B$5,allorders!AG:AG,"&gt;="&amp;日期!$B$12,allorders!N:N,"Shipped")/SUM(C189:F189)</f>
        <v>18.7</v>
      </c>
      <c r="H189">
        <f>SUMIFS(allorders!Q:Q,allorders!L:L,A189,allorders!AG:AG,"&gt;="&amp;日期!$B$12,allorders!AG:AG,"&lt;="&amp;日期!$B$5,allorders!N:N,"Shipped")</f>
        <v>18.7</v>
      </c>
      <c r="I189">
        <f t="shared" si="2"/>
        <v>1</v>
      </c>
    </row>
    <row r="190" spans="1:9">
      <c r="A190" s="5" t="s">
        <v>6865</v>
      </c>
      <c r="B190" t="str">
        <f>VLOOKUP(A190,'[1]子sku-父sku'!$A:$B,2,0)</f>
        <v>YX-IUCY</v>
      </c>
      <c r="C190">
        <f>SUMIFS(allorders!O:O,allorders!L:L,$A190,allorders!AG:AG,"&lt;="&amp;日期!$B$5,allorders!AG:AG,"&gt;="&amp;日期!$B$6,allorders!E:E,"Shipped")</f>
        <v>1</v>
      </c>
      <c r="D190">
        <f>SUMIFS(allorders!$O:$O,allorders!$L:$L,$A190,allorders!$AG:$AG,"&lt;="&amp;日期!$B$7,allorders!$AG:$AG,"&gt;="&amp;日期!$B$8,allorders!E:E,"Shipped")</f>
        <v>0</v>
      </c>
      <c r="E190">
        <f>SUMIFS(allorders!$O:$O,allorders!$L:$L,$A190,allorders!$AG:$AG,"&lt;="&amp;日期!$B$9,allorders!$AG:$AG,"&gt;="&amp;日期!$B$10,allorders!E:E,"Shipped")</f>
        <v>2</v>
      </c>
      <c r="F190">
        <f>SUMIFS(allorders!$O:$O,allorders!$L:$L,$A190,allorders!$AG:$AG,"&lt;="&amp;日期!$B$11,allorders!$AG:$AG,"&gt;="&amp;日期!$B$12,allorders!E:E,"Shipped")</f>
        <v>0</v>
      </c>
      <c r="G190">
        <f>SUMIFS(allorders!Q:Q,allorders!L:L,A190,allorders!AG:AG,"&lt;="&amp;日期!$B$5,allorders!AG:AG,"&gt;="&amp;日期!$B$12,allorders!N:N,"Shipped")/SUM(C190:F190)</f>
        <v>8</v>
      </c>
      <c r="H190">
        <f>SUMIFS(allorders!Q:Q,allorders!L:L,A190,allorders!AG:AG,"&gt;="&amp;日期!$B$12,allorders!AG:AG,"&lt;="&amp;日期!$B$5,allorders!N:N,"Shipped")</f>
        <v>24</v>
      </c>
      <c r="I190">
        <f t="shared" si="2"/>
        <v>3</v>
      </c>
    </row>
    <row r="191" spans="1:9">
      <c r="A191" s="5" t="s">
        <v>7030</v>
      </c>
      <c r="B191" t="str">
        <f>VLOOKUP(A191,'[1]子sku-父sku'!$A:$B,2,0)</f>
        <v>TZ-IUYL240</v>
      </c>
      <c r="C191">
        <f>SUMIFS(allorders!O:O,allorders!L:L,$A191,allorders!AG:AG,"&lt;="&amp;日期!$B$5,allorders!AG:AG,"&gt;="&amp;日期!$B$6,allorders!E:E,"Shipped")</f>
        <v>0</v>
      </c>
      <c r="D191">
        <f>SUMIFS(allorders!$O:$O,allorders!$L:$L,$A191,allorders!$AG:$AG,"&lt;="&amp;日期!$B$7,allorders!$AG:$AG,"&gt;="&amp;日期!$B$8,allorders!E:E,"Shipped")</f>
        <v>0</v>
      </c>
      <c r="E191">
        <f>SUMIFS(allorders!$O:$O,allorders!$L:$L,$A191,allorders!$AG:$AG,"&lt;="&amp;日期!$B$9,allorders!$AG:$AG,"&gt;="&amp;日期!$B$10,allorders!E:E,"Shipped")</f>
        <v>2</v>
      </c>
      <c r="F191">
        <f>SUMIFS(allorders!$O:$O,allorders!$L:$L,$A191,allorders!$AG:$AG,"&lt;="&amp;日期!$B$11,allorders!$AG:$AG,"&gt;="&amp;日期!$B$12,allorders!E:E,"Shipped")</f>
        <v>0</v>
      </c>
      <c r="G191">
        <f>SUMIFS(allorders!Q:Q,allorders!L:L,A191,allorders!AG:AG,"&lt;="&amp;日期!$B$5,allorders!AG:AG,"&gt;="&amp;日期!$B$12,allorders!N:N,"Shipped")/SUM(C191:F191)</f>
        <v>12.99</v>
      </c>
      <c r="H191">
        <f>SUMIFS(allorders!Q:Q,allorders!L:L,A191,allorders!AG:AG,"&gt;="&amp;日期!$B$12,allorders!AG:AG,"&lt;="&amp;日期!$B$5,allorders!N:N,"Shipped")</f>
        <v>25.98</v>
      </c>
      <c r="I191">
        <f t="shared" si="2"/>
        <v>2</v>
      </c>
    </row>
    <row r="192" spans="1:9">
      <c r="A192" s="5" t="s">
        <v>7038</v>
      </c>
      <c r="B192" t="str">
        <f>VLOOKUP(A192,'[1]子sku-父sku'!$A:$B,2,0)</f>
        <v>LQXFLS</v>
      </c>
      <c r="C192">
        <f>SUMIFS(allorders!O:O,allorders!L:L,$A192,allorders!AG:AG,"&lt;="&amp;日期!$B$5,allorders!AG:AG,"&gt;="&amp;日期!$B$6,allorders!E:E,"Shipped")</f>
        <v>1</v>
      </c>
      <c r="D192">
        <f>SUMIFS(allorders!$O:$O,allorders!$L:$L,$A192,allorders!$AG:$AG,"&lt;="&amp;日期!$B$7,allorders!$AG:$AG,"&gt;="&amp;日期!$B$8,allorders!E:E,"Shipped")</f>
        <v>1</v>
      </c>
      <c r="E192">
        <f>SUMIFS(allorders!$O:$O,allorders!$L:$L,$A192,allorders!$AG:$AG,"&lt;="&amp;日期!$B$9,allorders!$AG:$AG,"&gt;="&amp;日期!$B$10,allorders!E:E,"Shipped")</f>
        <v>3</v>
      </c>
      <c r="F192">
        <f>SUMIFS(allorders!$O:$O,allorders!$L:$L,$A192,allorders!$AG:$AG,"&lt;="&amp;日期!$B$11,allorders!$AG:$AG,"&gt;="&amp;日期!$B$12,allorders!E:E,"Shipped")</f>
        <v>0</v>
      </c>
      <c r="G192">
        <f>SUMIFS(allorders!Q:Q,allorders!L:L,A192,allorders!AG:AG,"&lt;="&amp;日期!$B$5,allorders!AG:AG,"&gt;="&amp;日期!$B$12,allorders!N:N,"Shipped")/SUM(C192:F192)</f>
        <v>9.9</v>
      </c>
      <c r="H192">
        <f>SUMIFS(allorders!Q:Q,allorders!L:L,A192,allorders!AG:AG,"&gt;="&amp;日期!$B$12,allorders!AG:AG,"&lt;="&amp;日期!$B$5,allorders!N:N,"Shipped")</f>
        <v>49.5</v>
      </c>
      <c r="I192">
        <f t="shared" si="2"/>
        <v>5</v>
      </c>
    </row>
    <row r="193" spans="1:9">
      <c r="A193" s="5" t="s">
        <v>7091</v>
      </c>
      <c r="B193" t="str">
        <f>VLOOKUP(A193,'[1]子sku-父sku'!$A:$B,2,0)</f>
        <v>ZAKKA0040</v>
      </c>
      <c r="C193">
        <f>SUMIFS(allorders!O:O,allorders!L:L,$A193,allorders!AG:AG,"&lt;="&amp;日期!$B$5,allorders!AG:AG,"&gt;="&amp;日期!$B$6,allorders!E:E,"Shipped")</f>
        <v>0</v>
      </c>
      <c r="D193">
        <f>SUMIFS(allorders!$O:$O,allorders!$L:$L,$A193,allorders!$AG:$AG,"&lt;="&amp;日期!$B$7,allorders!$AG:$AG,"&gt;="&amp;日期!$B$8,allorders!E:E,"Shipped")</f>
        <v>1</v>
      </c>
      <c r="E193">
        <f>SUMIFS(allorders!$O:$O,allorders!$L:$L,$A193,allorders!$AG:$AG,"&lt;="&amp;日期!$B$9,allorders!$AG:$AG,"&gt;="&amp;日期!$B$10,allorders!E:E,"Shipped")</f>
        <v>1</v>
      </c>
      <c r="F193">
        <f>SUMIFS(allorders!$O:$O,allorders!$L:$L,$A193,allorders!$AG:$AG,"&lt;="&amp;日期!$B$11,allorders!$AG:$AG,"&gt;="&amp;日期!$B$12,allorders!E:E,"Shipped")</f>
        <v>0</v>
      </c>
      <c r="G193">
        <f>SUMIFS(allorders!Q:Q,allorders!L:L,A193,allorders!AG:AG,"&lt;="&amp;日期!$B$5,allorders!AG:AG,"&gt;="&amp;日期!$B$12,allorders!N:N,"Shipped")/SUM(C193:F193)</f>
        <v>24.49</v>
      </c>
      <c r="H193">
        <f>SUMIFS(allorders!Q:Q,allorders!L:L,A193,allorders!AG:AG,"&gt;="&amp;日期!$B$12,allorders!AG:AG,"&lt;="&amp;日期!$B$5,allorders!N:N,"Shipped")</f>
        <v>48.98</v>
      </c>
      <c r="I193">
        <f t="shared" si="2"/>
        <v>2</v>
      </c>
    </row>
    <row r="194" spans="1:9">
      <c r="A194" s="5" t="s">
        <v>7160</v>
      </c>
      <c r="B194" t="str">
        <f>VLOOKUP(A194,'[1]子sku-父sku'!$A:$B,2,0)</f>
        <v>MIDUYD036</v>
      </c>
      <c r="C194">
        <f>SUMIFS(allorders!O:O,allorders!L:L,$A194,allorders!AG:AG,"&lt;="&amp;日期!$B$5,allorders!AG:AG,"&gt;="&amp;日期!$B$6,allorders!E:E,"Shipped")</f>
        <v>0</v>
      </c>
      <c r="D194">
        <f>SUMIFS(allorders!$O:$O,allorders!$L:$L,$A194,allorders!$AG:$AG,"&lt;="&amp;日期!$B$7,allorders!$AG:$AG,"&gt;="&amp;日期!$B$8,allorders!E:E,"Shipped")</f>
        <v>0</v>
      </c>
      <c r="E194">
        <f>SUMIFS(allorders!$O:$O,allorders!$L:$L,$A194,allorders!$AG:$AG,"&lt;="&amp;日期!$B$9,allorders!$AG:$AG,"&gt;="&amp;日期!$B$10,allorders!E:E,"Shipped")</f>
        <v>1</v>
      </c>
      <c r="F194">
        <f>SUMIFS(allorders!$O:$O,allorders!$L:$L,$A194,allorders!$AG:$AG,"&lt;="&amp;日期!$B$11,allorders!$AG:$AG,"&gt;="&amp;日期!$B$12,allorders!E:E,"Shipped")</f>
        <v>0</v>
      </c>
      <c r="G194">
        <f>SUMIFS(allorders!Q:Q,allorders!L:L,A194,allorders!AG:AG,"&lt;="&amp;日期!$B$5,allorders!AG:AG,"&gt;="&amp;日期!$B$12,allorders!N:N,"Shipped")/SUM(C194:F194)</f>
        <v>10.99</v>
      </c>
      <c r="H194">
        <f>SUMIFS(allorders!Q:Q,allorders!L:L,A194,allorders!AG:AG,"&gt;="&amp;日期!$B$12,allorders!AG:AG,"&lt;="&amp;日期!$B$5,allorders!N:N,"Shipped")</f>
        <v>10.99</v>
      </c>
      <c r="I194">
        <f t="shared" si="2"/>
        <v>1</v>
      </c>
    </row>
    <row r="195" spans="1:9">
      <c r="A195" s="5" t="s">
        <v>7198</v>
      </c>
      <c r="B195" t="str">
        <f>VLOOKUP(A195,'[1]子sku-父sku'!$A:$B,2,0)</f>
        <v>MZYSZHUOBUD</v>
      </c>
      <c r="C195">
        <f>SUMIFS(allorders!O:O,allorders!L:L,$A195,allorders!AG:AG,"&lt;="&amp;日期!$B$5,allorders!AG:AG,"&gt;="&amp;日期!$B$6,allorders!E:E,"Shipped")</f>
        <v>2</v>
      </c>
      <c r="D195">
        <f>SUMIFS(allorders!$O:$O,allorders!$L:$L,$A195,allorders!$AG:$AG,"&lt;="&amp;日期!$B$7,allorders!$AG:$AG,"&gt;="&amp;日期!$B$8,allorders!E:E,"Shipped")</f>
        <v>0</v>
      </c>
      <c r="E195">
        <f>SUMIFS(allorders!$O:$O,allorders!$L:$L,$A195,allorders!$AG:$AG,"&lt;="&amp;日期!$B$9,allorders!$AG:$AG,"&gt;="&amp;日期!$B$10,allorders!E:E,"Shipped")</f>
        <v>2</v>
      </c>
      <c r="F195">
        <f>SUMIFS(allorders!$O:$O,allorders!$L:$L,$A195,allorders!$AG:$AG,"&lt;="&amp;日期!$B$11,allorders!$AG:$AG,"&gt;="&amp;日期!$B$12,allorders!E:E,"Shipped")</f>
        <v>0</v>
      </c>
      <c r="G195">
        <f>SUMIFS(allorders!Q:Q,allorders!L:L,A195,allorders!AG:AG,"&lt;="&amp;日期!$B$5,allorders!AG:AG,"&gt;="&amp;日期!$B$12,allorders!N:N,"Shipped")/SUM(C195:F195)</f>
        <v>32.6</v>
      </c>
      <c r="H195">
        <f>SUMIFS(allorders!Q:Q,allorders!L:L,A195,allorders!AG:AG,"&gt;="&amp;日期!$B$12,allorders!AG:AG,"&lt;="&amp;日期!$B$5,allorders!N:N,"Shipped")</f>
        <v>130.4</v>
      </c>
      <c r="I195">
        <f t="shared" ref="I195:I258" si="3">SUM(C195:F195)</f>
        <v>4</v>
      </c>
    </row>
    <row r="196" spans="1:9">
      <c r="A196" s="5" t="s">
        <v>7229</v>
      </c>
      <c r="B196" t="str">
        <f>VLOOKUP(A196,'[1]子sku-父sku'!$A:$B,2,0)</f>
        <v>YY-IULCY-KS372</v>
      </c>
      <c r="C196">
        <f>SUMIFS(allorders!O:O,allorders!L:L,$A196,allorders!AG:AG,"&lt;="&amp;日期!$B$5,allorders!AG:AG,"&gt;="&amp;日期!$B$6,allorders!E:E,"Shipped")</f>
        <v>0</v>
      </c>
      <c r="D196">
        <f>SUMIFS(allorders!$O:$O,allorders!$L:$L,$A196,allorders!$AG:$AG,"&lt;="&amp;日期!$B$7,allorders!$AG:$AG,"&gt;="&amp;日期!$B$8,allorders!E:E,"Shipped")</f>
        <v>1</v>
      </c>
      <c r="E196">
        <f>SUMIFS(allorders!$O:$O,allorders!$L:$L,$A196,allorders!$AG:$AG,"&lt;="&amp;日期!$B$9,allorders!$AG:$AG,"&gt;="&amp;日期!$B$10,allorders!E:E,"Shipped")</f>
        <v>1</v>
      </c>
      <c r="F196">
        <f>SUMIFS(allorders!$O:$O,allorders!$L:$L,$A196,allorders!$AG:$AG,"&lt;="&amp;日期!$B$11,allorders!$AG:$AG,"&gt;="&amp;日期!$B$12,allorders!E:E,"Shipped")</f>
        <v>0</v>
      </c>
      <c r="G196">
        <f>SUMIFS(allorders!Q:Q,allorders!L:L,A196,allorders!AG:AG,"&lt;="&amp;日期!$B$5,allorders!AG:AG,"&gt;="&amp;日期!$B$12,allorders!N:N,"Shipped")/SUM(C196:F196)</f>
        <v>13.99</v>
      </c>
      <c r="H196">
        <f>SUMIFS(allorders!Q:Q,allorders!L:L,A196,allorders!AG:AG,"&gt;="&amp;日期!$B$12,allorders!AG:AG,"&lt;="&amp;日期!$B$5,allorders!N:N,"Shipped")</f>
        <v>27.98</v>
      </c>
      <c r="I196">
        <f t="shared" si="3"/>
        <v>2</v>
      </c>
    </row>
    <row r="197" spans="1:9">
      <c r="A197" s="5" t="s">
        <v>7350</v>
      </c>
      <c r="B197" t="str">
        <f>VLOOKUP(A197,'[1]子sku-父sku'!$A:$B,2,0)</f>
        <v>YY-IULCY-KS370</v>
      </c>
      <c r="C197">
        <f>SUMIFS(allorders!O:O,allorders!L:L,$A197,allorders!AG:AG,"&lt;="&amp;日期!$B$5,allorders!AG:AG,"&gt;="&amp;日期!$B$6,allorders!E:E,"Shipped")</f>
        <v>1</v>
      </c>
      <c r="D197">
        <f>SUMIFS(allorders!$O:$O,allorders!$L:$L,$A197,allorders!$AG:$AG,"&lt;="&amp;日期!$B$7,allorders!$AG:$AG,"&gt;="&amp;日期!$B$8,allorders!E:E,"Shipped")</f>
        <v>0</v>
      </c>
      <c r="E197">
        <f>SUMIFS(allorders!$O:$O,allorders!$L:$L,$A197,allorders!$AG:$AG,"&lt;="&amp;日期!$B$9,allorders!$AG:$AG,"&gt;="&amp;日期!$B$10,allorders!E:E,"Shipped")</f>
        <v>1</v>
      </c>
      <c r="F197">
        <f>SUMIFS(allorders!$O:$O,allorders!$L:$L,$A197,allorders!$AG:$AG,"&lt;="&amp;日期!$B$11,allorders!$AG:$AG,"&gt;="&amp;日期!$B$12,allorders!E:E,"Shipped")</f>
        <v>0</v>
      </c>
      <c r="G197">
        <f>SUMIFS(allorders!Q:Q,allorders!L:L,A197,allorders!AG:AG,"&lt;="&amp;日期!$B$5,allorders!AG:AG,"&gt;="&amp;日期!$B$12,allorders!N:N,"Shipped")/SUM(C197:F197)</f>
        <v>14.99</v>
      </c>
      <c r="H197">
        <f>SUMIFS(allorders!Q:Q,allorders!L:L,A197,allorders!AG:AG,"&gt;="&amp;日期!$B$12,allorders!AG:AG,"&lt;="&amp;日期!$B$5,allorders!N:N,"Shipped")</f>
        <v>29.98</v>
      </c>
      <c r="I197">
        <f t="shared" si="3"/>
        <v>2</v>
      </c>
    </row>
    <row r="198" spans="1:9">
      <c r="A198" s="5" t="s">
        <v>7407</v>
      </c>
      <c r="B198" t="str">
        <f>VLOOKUP(A198,'[1]子sku-父sku'!$A:$B,2,0)</f>
        <v>SXHLYITAO1-LH-001</v>
      </c>
      <c r="C198">
        <f>SUMIFS(allorders!O:O,allorders!L:L,$A198,allorders!AG:AG,"&lt;="&amp;日期!$B$5,allorders!AG:AG,"&gt;="&amp;日期!$B$6,allorders!E:E,"Shipped")</f>
        <v>0</v>
      </c>
      <c r="D198">
        <f>SUMIFS(allorders!$O:$O,allorders!$L:$L,$A198,allorders!$AG:$AG,"&lt;="&amp;日期!$B$7,allorders!$AG:$AG,"&gt;="&amp;日期!$B$8,allorders!E:E,"Shipped")</f>
        <v>1</v>
      </c>
      <c r="E198">
        <f>SUMIFS(allorders!$O:$O,allorders!$L:$L,$A198,allorders!$AG:$AG,"&lt;="&amp;日期!$B$9,allorders!$AG:$AG,"&gt;="&amp;日期!$B$10,allorders!E:E,"Shipped")</f>
        <v>1</v>
      </c>
      <c r="F198">
        <f>SUMIFS(allorders!$O:$O,allorders!$L:$L,$A198,allorders!$AG:$AG,"&lt;="&amp;日期!$B$11,allorders!$AG:$AG,"&gt;="&amp;日期!$B$12,allorders!E:E,"Shipped")</f>
        <v>0</v>
      </c>
      <c r="G198">
        <f>SUMIFS(allorders!Q:Q,allorders!L:L,A198,allorders!AG:AG,"&lt;="&amp;日期!$B$5,allorders!AG:AG,"&gt;="&amp;日期!$B$12,allorders!N:N,"Shipped")/SUM(C198:F198)</f>
        <v>13.99</v>
      </c>
      <c r="H198">
        <f>SUMIFS(allorders!Q:Q,allorders!L:L,A198,allorders!AG:AG,"&gt;="&amp;日期!$B$12,allorders!AG:AG,"&lt;="&amp;日期!$B$5,allorders!N:N,"Shipped")</f>
        <v>27.98</v>
      </c>
      <c r="I198">
        <f t="shared" si="3"/>
        <v>2</v>
      </c>
    </row>
    <row r="199" spans="1:9">
      <c r="A199" s="5" t="s">
        <v>7688</v>
      </c>
      <c r="B199" t="str">
        <f>VLOOKUP(A199,'[1]子sku-父sku'!$A:$B,2,0)</f>
        <v>YMQYQXDH</v>
      </c>
      <c r="C199">
        <f>SUMIFS(allorders!O:O,allorders!L:L,$A199,allorders!AG:AG,"&lt;="&amp;日期!$B$5,allorders!AG:AG,"&gt;="&amp;日期!$B$6,allorders!E:E,"Shipped")</f>
        <v>1</v>
      </c>
      <c r="D199">
        <f>SUMIFS(allorders!$O:$O,allorders!$L:$L,$A199,allorders!$AG:$AG,"&lt;="&amp;日期!$B$7,allorders!$AG:$AG,"&gt;="&amp;日期!$B$8,allorders!E:E,"Shipped")</f>
        <v>1</v>
      </c>
      <c r="E199">
        <f>SUMIFS(allorders!$O:$O,allorders!$L:$L,$A199,allorders!$AG:$AG,"&lt;="&amp;日期!$B$9,allorders!$AG:$AG,"&gt;="&amp;日期!$B$10,allorders!E:E,"Shipped")</f>
        <v>1</v>
      </c>
      <c r="F199">
        <f>SUMIFS(allorders!$O:$O,allorders!$L:$L,$A199,allorders!$AG:$AG,"&lt;="&amp;日期!$B$11,allorders!$AG:$AG,"&gt;="&amp;日期!$B$12,allorders!E:E,"Shipped")</f>
        <v>0</v>
      </c>
      <c r="G199">
        <f>SUMIFS(allorders!Q:Q,allorders!L:L,A199,allorders!AG:AG,"&lt;="&amp;日期!$B$5,allorders!AG:AG,"&gt;="&amp;日期!$B$12,allorders!N:N,"Shipped")/SUM(C199:F199)</f>
        <v>17.99</v>
      </c>
      <c r="H199">
        <f>SUMIFS(allorders!Q:Q,allorders!L:L,A199,allorders!AG:AG,"&gt;="&amp;日期!$B$12,allorders!AG:AG,"&lt;="&amp;日期!$B$5,allorders!N:N,"Shipped")</f>
        <v>53.97</v>
      </c>
      <c r="I199">
        <f t="shared" si="3"/>
        <v>3</v>
      </c>
    </row>
    <row r="200" spans="1:9">
      <c r="A200" s="5" t="s">
        <v>7725</v>
      </c>
      <c r="B200" t="str">
        <f>VLOOKUP(A200,'[1]子sku-父sku'!$A:$B,2,0)</f>
        <v>YY-IULCY-KS371</v>
      </c>
      <c r="C200">
        <f>SUMIFS(allorders!O:O,allorders!L:L,$A200,allorders!AG:AG,"&lt;="&amp;日期!$B$5,allorders!AG:AG,"&gt;="&amp;日期!$B$6,allorders!E:E,"Shipped")</f>
        <v>2</v>
      </c>
      <c r="D200">
        <f>SUMIFS(allorders!$O:$O,allorders!$L:$L,$A200,allorders!$AG:$AG,"&lt;="&amp;日期!$B$7,allorders!$AG:$AG,"&gt;="&amp;日期!$B$8,allorders!E:E,"Shipped")</f>
        <v>0</v>
      </c>
      <c r="E200">
        <f>SUMIFS(allorders!$O:$O,allorders!$L:$L,$A200,allorders!$AG:$AG,"&lt;="&amp;日期!$B$9,allorders!$AG:$AG,"&gt;="&amp;日期!$B$10,allorders!E:E,"Shipped")</f>
        <v>2</v>
      </c>
      <c r="F200">
        <f>SUMIFS(allorders!$O:$O,allorders!$L:$L,$A200,allorders!$AG:$AG,"&lt;="&amp;日期!$B$11,allorders!$AG:$AG,"&gt;="&amp;日期!$B$12,allorders!E:E,"Shipped")</f>
        <v>0</v>
      </c>
      <c r="G200">
        <f>SUMIFS(allorders!Q:Q,allorders!L:L,A200,allorders!AG:AG,"&lt;="&amp;日期!$B$5,allorders!AG:AG,"&gt;="&amp;日期!$B$12,allorders!N:N,"Shipped")/SUM(C200:F200)</f>
        <v>13.99</v>
      </c>
      <c r="H200">
        <f>SUMIFS(allorders!Q:Q,allorders!L:L,A200,allorders!AG:AG,"&gt;="&amp;日期!$B$12,allorders!AG:AG,"&lt;="&amp;日期!$B$5,allorders!N:N,"Shipped")</f>
        <v>55.96</v>
      </c>
      <c r="I200">
        <f t="shared" si="3"/>
        <v>4</v>
      </c>
    </row>
    <row r="201" spans="1:9">
      <c r="A201" s="5" t="s">
        <v>7822</v>
      </c>
      <c r="B201" t="str">
        <f>VLOOKUP(A201,'[1]子sku-父sku'!$A:$B,2,0)</f>
        <v>YDWJQWHQWH</v>
      </c>
      <c r="C201">
        <f>SUMIFS(allorders!O:O,allorders!L:L,$A201,allorders!AG:AG,"&lt;="&amp;日期!$B$5,allorders!AG:AG,"&gt;="&amp;日期!$B$6,allorders!E:E,"Shipped")</f>
        <v>0</v>
      </c>
      <c r="D201">
        <f>SUMIFS(allorders!$O:$O,allorders!$L:$L,$A201,allorders!$AG:$AG,"&lt;="&amp;日期!$B$7,allorders!$AG:$AG,"&gt;="&amp;日期!$B$8,allorders!E:E,"Shipped")</f>
        <v>0</v>
      </c>
      <c r="E201">
        <f>SUMIFS(allorders!$O:$O,allorders!$L:$L,$A201,allorders!$AG:$AG,"&lt;="&amp;日期!$B$9,allorders!$AG:$AG,"&gt;="&amp;日期!$B$10,allorders!E:E,"Shipped")</f>
        <v>1</v>
      </c>
      <c r="F201">
        <f>SUMIFS(allorders!$O:$O,allorders!$L:$L,$A201,allorders!$AG:$AG,"&lt;="&amp;日期!$B$11,allorders!$AG:$AG,"&gt;="&amp;日期!$B$12,allorders!E:E,"Shipped")</f>
        <v>0</v>
      </c>
      <c r="G201">
        <f>SUMIFS(allorders!Q:Q,allorders!L:L,A201,allorders!AG:AG,"&lt;="&amp;日期!$B$5,allorders!AG:AG,"&gt;="&amp;日期!$B$12,allorders!N:N,"Shipped")/SUM(C201:F201)</f>
        <v>15.99</v>
      </c>
      <c r="H201">
        <f>SUMIFS(allorders!Q:Q,allorders!L:L,A201,allorders!AG:AG,"&gt;="&amp;日期!$B$12,allorders!AG:AG,"&lt;="&amp;日期!$B$5,allorders!N:N,"Shipped")</f>
        <v>15.99</v>
      </c>
      <c r="I201">
        <f t="shared" si="3"/>
        <v>1</v>
      </c>
    </row>
    <row r="202" spans="1:9">
      <c r="A202" s="5" t="s">
        <v>7869</v>
      </c>
      <c r="B202" t="str">
        <f>VLOOKUP(A202,'[1]子sku-父sku'!$A:$B,2,0)</f>
        <v>GMTBY</v>
      </c>
      <c r="C202">
        <f>SUMIFS(allorders!O:O,allorders!L:L,$A202,allorders!AG:AG,"&lt;="&amp;日期!$B$5,allorders!AG:AG,"&gt;="&amp;日期!$B$6,allorders!E:E,"Shipped")</f>
        <v>1</v>
      </c>
      <c r="D202">
        <f>SUMIFS(allorders!$O:$O,allorders!$L:$L,$A202,allorders!$AG:$AG,"&lt;="&amp;日期!$B$7,allorders!$AG:$AG,"&gt;="&amp;日期!$B$8,allorders!E:E,"Shipped")</f>
        <v>0</v>
      </c>
      <c r="E202">
        <f>SUMIFS(allorders!$O:$O,allorders!$L:$L,$A202,allorders!$AG:$AG,"&lt;="&amp;日期!$B$9,allorders!$AG:$AG,"&gt;="&amp;日期!$B$10,allorders!E:E,"Shipped")</f>
        <v>1</v>
      </c>
      <c r="F202">
        <f>SUMIFS(allorders!$O:$O,allorders!$L:$L,$A202,allorders!$AG:$AG,"&lt;="&amp;日期!$B$11,allorders!$AG:$AG,"&gt;="&amp;日期!$B$12,allorders!E:E,"Shipped")</f>
        <v>0</v>
      </c>
      <c r="G202">
        <f>SUMIFS(allorders!Q:Q,allorders!L:L,A202,allorders!AG:AG,"&lt;="&amp;日期!$B$5,allorders!AG:AG,"&gt;="&amp;日期!$B$12,allorders!N:N,"Shipped")/SUM(C202:F202)</f>
        <v>20.99</v>
      </c>
      <c r="H202">
        <f>SUMIFS(allorders!Q:Q,allorders!L:L,A202,allorders!AG:AG,"&gt;="&amp;日期!$B$12,allorders!AG:AG,"&lt;="&amp;日期!$B$5,allorders!N:N,"Shipped")</f>
        <v>41.98</v>
      </c>
      <c r="I202">
        <f t="shared" si="3"/>
        <v>2</v>
      </c>
    </row>
    <row r="203" spans="1:9">
      <c r="A203" s="5" t="s">
        <v>7935</v>
      </c>
      <c r="B203" t="str">
        <f>VLOOKUP(A203,'[1]子sku-父sku'!$A:$B,2,0)</f>
        <v>YMQYQJISZM</v>
      </c>
      <c r="C203">
        <f>SUMIFS(allorders!O:O,allorders!L:L,$A203,allorders!AG:AG,"&lt;="&amp;日期!$B$5,allorders!AG:AG,"&gt;="&amp;日期!$B$6,allorders!E:E,"Shipped")</f>
        <v>2</v>
      </c>
      <c r="D203">
        <f>SUMIFS(allorders!$O:$O,allorders!$L:$L,$A203,allorders!$AG:$AG,"&lt;="&amp;日期!$B$7,allorders!$AG:$AG,"&gt;="&amp;日期!$B$8,allorders!E:E,"Shipped")</f>
        <v>0</v>
      </c>
      <c r="E203">
        <f>SUMIFS(allorders!$O:$O,allorders!$L:$L,$A203,allorders!$AG:$AG,"&lt;="&amp;日期!$B$9,allorders!$AG:$AG,"&gt;="&amp;日期!$B$10,allorders!E:E,"Shipped")</f>
        <v>2</v>
      </c>
      <c r="F203">
        <f>SUMIFS(allorders!$O:$O,allorders!$L:$L,$A203,allorders!$AG:$AG,"&lt;="&amp;日期!$B$11,allorders!$AG:$AG,"&gt;="&amp;日期!$B$12,allorders!E:E,"Shipped")</f>
        <v>0</v>
      </c>
      <c r="G203">
        <f>SUMIFS(allorders!Q:Q,allorders!L:L,A203,allorders!AG:AG,"&lt;="&amp;日期!$B$5,allorders!AG:AG,"&gt;="&amp;日期!$B$12,allorders!N:N,"Shipped")/SUM(C203:F203)</f>
        <v>13.9</v>
      </c>
      <c r="H203">
        <f>SUMIFS(allorders!Q:Q,allorders!L:L,A203,allorders!AG:AG,"&gt;="&amp;日期!$B$12,allorders!AG:AG,"&lt;="&amp;日期!$B$5,allorders!N:N,"Shipped")</f>
        <v>55.6</v>
      </c>
      <c r="I203">
        <f t="shared" si="3"/>
        <v>4</v>
      </c>
    </row>
    <row r="204" spans="1:9">
      <c r="A204" s="5" t="s">
        <v>8107</v>
      </c>
      <c r="B204" t="str">
        <f>VLOOKUP(A204,'[1]子sku-父sku'!$A:$B,2,0)</f>
        <v>YMQYQXDH</v>
      </c>
      <c r="C204">
        <f>SUMIFS(allorders!O:O,allorders!L:L,$A204,allorders!AG:AG,"&lt;="&amp;日期!$B$5,allorders!AG:AG,"&gt;="&amp;日期!$B$6,allorders!E:E,"Shipped")</f>
        <v>1</v>
      </c>
      <c r="D204">
        <f>SUMIFS(allorders!$O:$O,allorders!$L:$L,$A204,allorders!$AG:$AG,"&lt;="&amp;日期!$B$7,allorders!$AG:$AG,"&gt;="&amp;日期!$B$8,allorders!E:E,"Shipped")</f>
        <v>0</v>
      </c>
      <c r="E204">
        <f>SUMIFS(allorders!$O:$O,allorders!$L:$L,$A204,allorders!$AG:$AG,"&lt;="&amp;日期!$B$9,allorders!$AG:$AG,"&gt;="&amp;日期!$B$10,allorders!E:E,"Shipped")</f>
        <v>1</v>
      </c>
      <c r="F204">
        <f>SUMIFS(allorders!$O:$O,allorders!$L:$L,$A204,allorders!$AG:$AG,"&lt;="&amp;日期!$B$11,allorders!$AG:$AG,"&gt;="&amp;日期!$B$12,allorders!E:E,"Shipped")</f>
        <v>0</v>
      </c>
      <c r="G204">
        <f>SUMIFS(allorders!Q:Q,allorders!L:L,A204,allorders!AG:AG,"&lt;="&amp;日期!$B$5,allorders!AG:AG,"&gt;="&amp;日期!$B$12,allorders!N:N,"Shipped")/SUM(C204:F204)</f>
        <v>30.99</v>
      </c>
      <c r="H204">
        <f>SUMIFS(allorders!Q:Q,allorders!L:L,A204,allorders!AG:AG,"&gt;="&amp;日期!$B$12,allorders!AG:AG,"&lt;="&amp;日期!$B$5,allorders!N:N,"Shipped")</f>
        <v>61.98</v>
      </c>
      <c r="I204">
        <f t="shared" si="3"/>
        <v>2</v>
      </c>
    </row>
    <row r="205" spans="1:9">
      <c r="A205" s="5" t="s">
        <v>8135</v>
      </c>
      <c r="B205" t="str">
        <f>VLOOKUP(A205,'[1]子sku-父sku'!$A:$B,2,0)</f>
        <v>TZ-IUYL240</v>
      </c>
      <c r="C205">
        <f>SUMIFS(allorders!O:O,allorders!L:L,$A205,allorders!AG:AG,"&lt;="&amp;日期!$B$5,allorders!AG:AG,"&gt;="&amp;日期!$B$6,allorders!E:E,"Shipped")</f>
        <v>0</v>
      </c>
      <c r="D205">
        <f>SUMIFS(allorders!$O:$O,allorders!$L:$L,$A205,allorders!$AG:$AG,"&lt;="&amp;日期!$B$7,allorders!$AG:$AG,"&gt;="&amp;日期!$B$8,allorders!E:E,"Shipped")</f>
        <v>0</v>
      </c>
      <c r="E205">
        <f>SUMIFS(allorders!$O:$O,allorders!$L:$L,$A205,allorders!$AG:$AG,"&lt;="&amp;日期!$B$9,allorders!$AG:$AG,"&gt;="&amp;日期!$B$10,allorders!E:E,"Shipped")</f>
        <v>1</v>
      </c>
      <c r="F205">
        <f>SUMIFS(allorders!$O:$O,allorders!$L:$L,$A205,allorders!$AG:$AG,"&lt;="&amp;日期!$B$11,allorders!$AG:$AG,"&gt;="&amp;日期!$B$12,allorders!E:E,"Shipped")</f>
        <v>0</v>
      </c>
      <c r="G205">
        <f>SUMIFS(allorders!Q:Q,allorders!L:L,A205,allorders!AG:AG,"&lt;="&amp;日期!$B$5,allorders!AG:AG,"&gt;="&amp;日期!$B$12,allorders!N:N,"Shipped")/SUM(C205:F205)</f>
        <v>18.99</v>
      </c>
      <c r="H205">
        <f>SUMIFS(allorders!Q:Q,allorders!L:L,A205,allorders!AG:AG,"&gt;="&amp;日期!$B$12,allorders!AG:AG,"&lt;="&amp;日期!$B$5,allorders!N:N,"Shipped")</f>
        <v>18.99</v>
      </c>
      <c r="I205">
        <f t="shared" si="3"/>
        <v>1</v>
      </c>
    </row>
    <row r="206" spans="1:9">
      <c r="A206" s="5" t="s">
        <v>8316</v>
      </c>
      <c r="B206" t="str">
        <f>VLOOKUP(A206,'[1]子sku-父sku'!$A:$B,2,0)</f>
        <v>MZYSZHUOBUD</v>
      </c>
      <c r="C206">
        <f>SUMIFS(allorders!O:O,allorders!L:L,$A206,allorders!AG:AG,"&lt;="&amp;日期!$B$5,allorders!AG:AG,"&gt;="&amp;日期!$B$6,allorders!E:E,"Shipped")</f>
        <v>2</v>
      </c>
      <c r="D206">
        <f>SUMIFS(allorders!$O:$O,allorders!$L:$L,$A206,allorders!$AG:$AG,"&lt;="&amp;日期!$B$7,allorders!$AG:$AG,"&gt;="&amp;日期!$B$8,allorders!E:E,"Shipped")</f>
        <v>1</v>
      </c>
      <c r="E206">
        <f>SUMIFS(allorders!$O:$O,allorders!$L:$L,$A206,allorders!$AG:$AG,"&lt;="&amp;日期!$B$9,allorders!$AG:$AG,"&gt;="&amp;日期!$B$10,allorders!E:E,"Shipped")</f>
        <v>3</v>
      </c>
      <c r="F206">
        <f>SUMIFS(allorders!$O:$O,allorders!$L:$L,$A206,allorders!$AG:$AG,"&lt;="&amp;日期!$B$11,allorders!$AG:$AG,"&gt;="&amp;日期!$B$12,allorders!E:E,"Shipped")</f>
        <v>0</v>
      </c>
      <c r="G206">
        <f>SUMIFS(allorders!Q:Q,allorders!L:L,A206,allorders!AG:AG,"&lt;="&amp;日期!$B$5,allorders!AG:AG,"&gt;="&amp;日期!$B$12,allorders!N:N,"Shipped")/SUM(C206:F206)</f>
        <v>19</v>
      </c>
      <c r="H206">
        <f>SUMIFS(allorders!Q:Q,allorders!L:L,A206,allorders!AG:AG,"&gt;="&amp;日期!$B$12,allorders!AG:AG,"&lt;="&amp;日期!$B$5,allorders!N:N,"Shipped")</f>
        <v>114</v>
      </c>
      <c r="I206">
        <f t="shared" si="3"/>
        <v>6</v>
      </c>
    </row>
    <row r="207" spans="1:9">
      <c r="A207" s="5" t="s">
        <v>8332</v>
      </c>
      <c r="B207" t="str">
        <f>VLOOKUP(A207,'[1]子sku-父sku'!$A:$B,2,0)</f>
        <v>YY-IULCY-KS371</v>
      </c>
      <c r="C207">
        <f>SUMIFS(allorders!O:O,allorders!L:L,$A207,allorders!AG:AG,"&lt;="&amp;日期!$B$5,allorders!AG:AG,"&gt;="&amp;日期!$B$6,allorders!E:E,"Shipped")</f>
        <v>0</v>
      </c>
      <c r="D207">
        <f>SUMIFS(allorders!$O:$O,allorders!$L:$L,$A207,allorders!$AG:$AG,"&lt;="&amp;日期!$B$7,allorders!$AG:$AG,"&gt;="&amp;日期!$B$8,allorders!E:E,"Shipped")</f>
        <v>0</v>
      </c>
      <c r="E207">
        <f>SUMIFS(allorders!$O:$O,allorders!$L:$L,$A207,allorders!$AG:$AG,"&lt;="&amp;日期!$B$9,allorders!$AG:$AG,"&gt;="&amp;日期!$B$10,allorders!E:E,"Shipped")</f>
        <v>1</v>
      </c>
      <c r="F207">
        <f>SUMIFS(allorders!$O:$O,allorders!$L:$L,$A207,allorders!$AG:$AG,"&lt;="&amp;日期!$B$11,allorders!$AG:$AG,"&gt;="&amp;日期!$B$12,allorders!E:E,"Shipped")</f>
        <v>0</v>
      </c>
      <c r="G207">
        <f>SUMIFS(allorders!Q:Q,allorders!L:L,A207,allorders!AG:AG,"&lt;="&amp;日期!$B$5,allorders!AG:AG,"&gt;="&amp;日期!$B$12,allorders!N:N,"Shipped")/SUM(C207:F207)</f>
        <v>13.99</v>
      </c>
      <c r="H207">
        <f>SUMIFS(allorders!Q:Q,allorders!L:L,A207,allorders!AG:AG,"&gt;="&amp;日期!$B$12,allorders!AG:AG,"&lt;="&amp;日期!$B$5,allorders!N:N,"Shipped")</f>
        <v>13.99</v>
      </c>
      <c r="I207">
        <f t="shared" si="3"/>
        <v>1</v>
      </c>
    </row>
    <row r="208" spans="1:9">
      <c r="A208" s="5" t="s">
        <v>8701</v>
      </c>
      <c r="B208" t="str">
        <f>VLOOKUP(A208,'[1]子sku-父sku'!$A:$B,2,0)</f>
        <v>SGZ-LULHY</v>
      </c>
      <c r="C208">
        <f>SUMIFS(allorders!O:O,allorders!L:L,$A208,allorders!AG:AG,"&lt;="&amp;日期!$B$5,allorders!AG:AG,"&gt;="&amp;日期!$B$6,allorders!E:E,"Shipped")</f>
        <v>4</v>
      </c>
      <c r="D208">
        <f>SUMIFS(allorders!$O:$O,allorders!$L:$L,$A208,allorders!$AG:$AG,"&lt;="&amp;日期!$B$7,allorders!$AG:$AG,"&gt;="&amp;日期!$B$8,allorders!E:E,"Shipped")</f>
        <v>3</v>
      </c>
      <c r="E208">
        <f>SUMIFS(allorders!$O:$O,allorders!$L:$L,$A208,allorders!$AG:$AG,"&lt;="&amp;日期!$B$9,allorders!$AG:$AG,"&gt;="&amp;日期!$B$10,allorders!E:E,"Shipped")</f>
        <v>0</v>
      </c>
      <c r="F208">
        <f>SUMIFS(allorders!$O:$O,allorders!$L:$L,$A208,allorders!$AG:$AG,"&lt;="&amp;日期!$B$11,allorders!$AG:$AG,"&gt;="&amp;日期!$B$12,allorders!E:E,"Shipped")</f>
        <v>0</v>
      </c>
      <c r="G208">
        <f>SUMIFS(allorders!Q:Q,allorders!L:L,A208,allorders!AG:AG,"&lt;="&amp;日期!$B$5,allorders!AG:AG,"&gt;="&amp;日期!$B$12,allorders!N:N,"Shipped")/SUM(C208:F208)</f>
        <v>19.99</v>
      </c>
      <c r="H208">
        <f>SUMIFS(allorders!Q:Q,allorders!L:L,A208,allorders!AG:AG,"&gt;="&amp;日期!$B$12,allorders!AG:AG,"&lt;="&amp;日期!$B$5,allorders!N:N,"Shipped")</f>
        <v>139.93</v>
      </c>
      <c r="I208">
        <f t="shared" si="3"/>
        <v>7</v>
      </c>
    </row>
    <row r="209" spans="1:9">
      <c r="A209" s="5" t="s">
        <v>9361</v>
      </c>
      <c r="B209" t="str">
        <f>VLOOKUP(A209,'[1]子sku-父sku'!$A:$B,2,0)</f>
        <v>YMQYQXDH</v>
      </c>
      <c r="C209">
        <f>SUMIFS(allorders!O:O,allorders!L:L,$A209,allorders!AG:AG,"&lt;="&amp;日期!$B$5,allorders!AG:AG,"&gt;="&amp;日期!$B$6,allorders!E:E,"Shipped")</f>
        <v>0</v>
      </c>
      <c r="D209">
        <f>SUMIFS(allorders!$O:$O,allorders!$L:$L,$A209,allorders!$AG:$AG,"&lt;="&amp;日期!$B$7,allorders!$AG:$AG,"&gt;="&amp;日期!$B$8,allorders!E:E,"Shipped")</f>
        <v>0</v>
      </c>
      <c r="E209">
        <f>SUMIFS(allorders!$O:$O,allorders!$L:$L,$A209,allorders!$AG:$AG,"&lt;="&amp;日期!$B$9,allorders!$AG:$AG,"&gt;="&amp;日期!$B$10,allorders!E:E,"Shipped")</f>
        <v>1</v>
      </c>
      <c r="F209">
        <f>SUMIFS(allorders!$O:$O,allorders!$L:$L,$A209,allorders!$AG:$AG,"&lt;="&amp;日期!$B$11,allorders!$AG:$AG,"&gt;="&amp;日期!$B$12,allorders!E:E,"Shipped")</f>
        <v>0</v>
      </c>
      <c r="G209">
        <f>SUMIFS(allorders!Q:Q,allorders!L:L,A209,allorders!AG:AG,"&lt;="&amp;日期!$B$5,allorders!AG:AG,"&gt;="&amp;日期!$B$12,allorders!N:N,"Shipped")/SUM(C209:F209)</f>
        <v>30.99</v>
      </c>
      <c r="H209">
        <f>SUMIFS(allorders!Q:Q,allorders!L:L,A209,allorders!AG:AG,"&gt;="&amp;日期!$B$12,allorders!AG:AG,"&lt;="&amp;日期!$B$5,allorders!N:N,"Shipped")</f>
        <v>30.99</v>
      </c>
      <c r="I209">
        <f t="shared" si="3"/>
        <v>1</v>
      </c>
    </row>
    <row r="210" spans="1:9">
      <c r="A210" s="5" t="s">
        <v>9367</v>
      </c>
      <c r="B210" t="str">
        <f>VLOOKUP(A210,'[1]子sku-父sku'!$A:$B,2,0)</f>
        <v>YMQYQXDH</v>
      </c>
      <c r="C210">
        <f>SUMIFS(allorders!O:O,allorders!L:L,$A210,allorders!AG:AG,"&lt;="&amp;日期!$B$5,allorders!AG:AG,"&gt;="&amp;日期!$B$6,allorders!E:E,"Shipped")</f>
        <v>0</v>
      </c>
      <c r="D210">
        <f>SUMIFS(allorders!$O:$O,allorders!$L:$L,$A210,allorders!$AG:$AG,"&lt;="&amp;日期!$B$7,allorders!$AG:$AG,"&gt;="&amp;日期!$B$8,allorders!E:E,"Shipped")</f>
        <v>0</v>
      </c>
      <c r="E210">
        <f>SUMIFS(allorders!$O:$O,allorders!$L:$L,$A210,allorders!$AG:$AG,"&lt;="&amp;日期!$B$9,allorders!$AG:$AG,"&gt;="&amp;日期!$B$10,allorders!E:E,"Shipped")</f>
        <v>1</v>
      </c>
      <c r="F210">
        <f>SUMIFS(allorders!$O:$O,allorders!$L:$L,$A210,allorders!$AG:$AG,"&lt;="&amp;日期!$B$11,allorders!$AG:$AG,"&gt;="&amp;日期!$B$12,allorders!E:E,"Shipped")</f>
        <v>0</v>
      </c>
      <c r="G210">
        <f>SUMIFS(allorders!Q:Q,allorders!L:L,A210,allorders!AG:AG,"&lt;="&amp;日期!$B$5,allorders!AG:AG,"&gt;="&amp;日期!$B$12,allorders!N:N,"Shipped")/SUM(C210:F210)</f>
        <v>16.99</v>
      </c>
      <c r="H210">
        <f>SUMIFS(allorders!Q:Q,allorders!L:L,A210,allorders!AG:AG,"&gt;="&amp;日期!$B$12,allorders!AG:AG,"&lt;="&amp;日期!$B$5,allorders!N:N,"Shipped")</f>
        <v>16.99</v>
      </c>
      <c r="I210">
        <f t="shared" si="3"/>
        <v>1</v>
      </c>
    </row>
    <row r="211" spans="1:9">
      <c r="A211" s="5" t="s">
        <v>9414</v>
      </c>
      <c r="B211" t="str">
        <f>VLOOKUP(A211,'[1]子sku-父sku'!$A:$B,2,0)</f>
        <v>YY-IULCY-KS372</v>
      </c>
      <c r="C211">
        <f>SUMIFS(allorders!O:O,allorders!L:L,$A211,allorders!AG:AG,"&lt;="&amp;日期!$B$5,allorders!AG:AG,"&gt;="&amp;日期!$B$6,allorders!E:E,"Shipped")</f>
        <v>0</v>
      </c>
      <c r="D211">
        <f>SUMIFS(allorders!$O:$O,allorders!$L:$L,$A211,allorders!$AG:$AG,"&lt;="&amp;日期!$B$7,allorders!$AG:$AG,"&gt;="&amp;日期!$B$8,allorders!E:E,"Shipped")</f>
        <v>0</v>
      </c>
      <c r="E211">
        <f>SUMIFS(allorders!$O:$O,allorders!$L:$L,$A211,allorders!$AG:$AG,"&lt;="&amp;日期!$B$9,allorders!$AG:$AG,"&gt;="&amp;日期!$B$10,allorders!E:E,"Shipped")</f>
        <v>1</v>
      </c>
      <c r="F211">
        <f>SUMIFS(allorders!$O:$O,allorders!$L:$L,$A211,allorders!$AG:$AG,"&lt;="&amp;日期!$B$11,allorders!$AG:$AG,"&gt;="&amp;日期!$B$12,allorders!E:E,"Shipped")</f>
        <v>0</v>
      </c>
      <c r="G211">
        <f>SUMIFS(allorders!Q:Q,allorders!L:L,A211,allorders!AG:AG,"&lt;="&amp;日期!$B$5,allorders!AG:AG,"&gt;="&amp;日期!$B$12,allorders!N:N,"Shipped")/SUM(C211:F211)</f>
        <v>13.99</v>
      </c>
      <c r="H211">
        <f>SUMIFS(allorders!Q:Q,allorders!L:L,A211,allorders!AG:AG,"&gt;="&amp;日期!$B$12,allorders!AG:AG,"&lt;="&amp;日期!$B$5,allorders!N:N,"Shipped")</f>
        <v>13.99</v>
      </c>
      <c r="I211">
        <f t="shared" si="3"/>
        <v>1</v>
      </c>
    </row>
    <row r="212" spans="1:9">
      <c r="A212" s="5" t="s">
        <v>9455</v>
      </c>
      <c r="B212" t="str">
        <f>VLOOKUP(A212,'[1]子sku-父sku'!$A:$B,2,0)</f>
        <v>YY-IULCY-C9002</v>
      </c>
      <c r="C212">
        <f>SUMIFS(allorders!O:O,allorders!L:L,$A212,allorders!AG:AG,"&lt;="&amp;日期!$B$5,allorders!AG:AG,"&gt;="&amp;日期!$B$6,allorders!E:E,"Shipped")</f>
        <v>0</v>
      </c>
      <c r="D212">
        <f>SUMIFS(allorders!$O:$O,allorders!$L:$L,$A212,allorders!$AG:$AG,"&lt;="&amp;日期!$B$7,allorders!$AG:$AG,"&gt;="&amp;日期!$B$8,allorders!E:E,"Shipped")</f>
        <v>1</v>
      </c>
      <c r="E212">
        <f>SUMIFS(allorders!$O:$O,allorders!$L:$L,$A212,allorders!$AG:$AG,"&lt;="&amp;日期!$B$9,allorders!$AG:$AG,"&gt;="&amp;日期!$B$10,allorders!E:E,"Shipped")</f>
        <v>2</v>
      </c>
      <c r="F212">
        <f>SUMIFS(allorders!$O:$O,allorders!$L:$L,$A212,allorders!$AG:$AG,"&lt;="&amp;日期!$B$11,allorders!$AG:$AG,"&gt;="&amp;日期!$B$12,allorders!E:E,"Shipped")</f>
        <v>0</v>
      </c>
      <c r="G212">
        <f>SUMIFS(allorders!Q:Q,allorders!L:L,A212,allorders!AG:AG,"&lt;="&amp;日期!$B$5,allorders!AG:AG,"&gt;="&amp;日期!$B$12,allorders!N:N,"Shipped")/SUM(C212:F212)</f>
        <v>15.99</v>
      </c>
      <c r="H212">
        <f>SUMIFS(allorders!Q:Q,allorders!L:L,A212,allorders!AG:AG,"&gt;="&amp;日期!$B$12,allorders!AG:AG,"&lt;="&amp;日期!$B$5,allorders!N:N,"Shipped")</f>
        <v>47.97</v>
      </c>
      <c r="I212">
        <f t="shared" si="3"/>
        <v>3</v>
      </c>
    </row>
    <row r="213" spans="1:9">
      <c r="A213" s="5" t="s">
        <v>9463</v>
      </c>
      <c r="B213" t="str">
        <f>VLOOKUP(A213,'[1]子sku-父sku'!$A:$B,2,0)</f>
        <v>YX-IUCY</v>
      </c>
      <c r="C213">
        <f>SUMIFS(allorders!O:O,allorders!L:L,$A213,allorders!AG:AG,"&lt;="&amp;日期!$B$5,allorders!AG:AG,"&gt;="&amp;日期!$B$6,allorders!E:E,"Shipped")</f>
        <v>1</v>
      </c>
      <c r="D213">
        <f>SUMIFS(allorders!$O:$O,allorders!$L:$L,$A213,allorders!$AG:$AG,"&lt;="&amp;日期!$B$7,allorders!$AG:$AG,"&gt;="&amp;日期!$B$8,allorders!E:E,"Shipped")</f>
        <v>1</v>
      </c>
      <c r="E213">
        <f>SUMIFS(allorders!$O:$O,allorders!$L:$L,$A213,allorders!$AG:$AG,"&lt;="&amp;日期!$B$9,allorders!$AG:$AG,"&gt;="&amp;日期!$B$10,allorders!E:E,"Shipped")</f>
        <v>1</v>
      </c>
      <c r="F213">
        <f>SUMIFS(allorders!$O:$O,allorders!$L:$L,$A213,allorders!$AG:$AG,"&lt;="&amp;日期!$B$11,allorders!$AG:$AG,"&gt;="&amp;日期!$B$12,allorders!E:E,"Shipped")</f>
        <v>0</v>
      </c>
      <c r="G213">
        <f>SUMIFS(allorders!Q:Q,allorders!L:L,A213,allorders!AG:AG,"&lt;="&amp;日期!$B$5,allorders!AG:AG,"&gt;="&amp;日期!$B$12,allorders!N:N,"Shipped")/SUM(C213:F213)</f>
        <v>8</v>
      </c>
      <c r="H213">
        <f>SUMIFS(allorders!Q:Q,allorders!L:L,A213,allorders!AG:AG,"&gt;="&amp;日期!$B$12,allorders!AG:AG,"&lt;="&amp;日期!$B$5,allorders!N:N,"Shipped")</f>
        <v>24</v>
      </c>
      <c r="I213">
        <f t="shared" si="3"/>
        <v>3</v>
      </c>
    </row>
    <row r="214" spans="1:9">
      <c r="A214" s="5" t="s">
        <v>9469</v>
      </c>
      <c r="B214" t="str">
        <f>VLOOKUP(A214,'[1]子sku-父sku'!$A:$B,2,0)</f>
        <v>YX-IUCY</v>
      </c>
      <c r="C214">
        <f>SUMIFS(allorders!O:O,allorders!L:L,$A214,allorders!AG:AG,"&lt;="&amp;日期!$B$5,allorders!AG:AG,"&gt;="&amp;日期!$B$6,allorders!E:E,"Shipped")</f>
        <v>0</v>
      </c>
      <c r="D214">
        <f>SUMIFS(allorders!$O:$O,allorders!$L:$L,$A214,allorders!$AG:$AG,"&lt;="&amp;日期!$B$7,allorders!$AG:$AG,"&gt;="&amp;日期!$B$8,allorders!E:E,"Shipped")</f>
        <v>2</v>
      </c>
      <c r="E214">
        <f>SUMIFS(allorders!$O:$O,allorders!$L:$L,$A214,allorders!$AG:$AG,"&lt;="&amp;日期!$B$9,allorders!$AG:$AG,"&gt;="&amp;日期!$B$10,allorders!E:E,"Shipped")</f>
        <v>1</v>
      </c>
      <c r="F214">
        <f>SUMIFS(allorders!$O:$O,allorders!$L:$L,$A214,allorders!$AG:$AG,"&lt;="&amp;日期!$B$11,allorders!$AG:$AG,"&gt;="&amp;日期!$B$12,allorders!E:E,"Shipped")</f>
        <v>0</v>
      </c>
      <c r="G214">
        <f>SUMIFS(allorders!Q:Q,allorders!L:L,A214,allorders!AG:AG,"&lt;="&amp;日期!$B$5,allorders!AG:AG,"&gt;="&amp;日期!$B$12,allorders!N:N,"Shipped")/SUM(C214:F214)</f>
        <v>8</v>
      </c>
      <c r="H214">
        <f>SUMIFS(allorders!Q:Q,allorders!L:L,A214,allorders!AG:AG,"&gt;="&amp;日期!$B$12,allorders!AG:AG,"&lt;="&amp;日期!$B$5,allorders!N:N,"Shipped")</f>
        <v>24</v>
      </c>
      <c r="I214">
        <f t="shared" si="3"/>
        <v>3</v>
      </c>
    </row>
    <row r="215" spans="1:9">
      <c r="A215" s="5" t="s">
        <v>9560</v>
      </c>
      <c r="B215" t="str">
        <f>VLOOKUP(A215,'[1]子sku-父sku'!$A:$B,2,0)</f>
        <v>YMQYZBJT</v>
      </c>
      <c r="C215">
        <f>SUMIFS(allorders!O:O,allorders!L:L,$A215,allorders!AG:AG,"&lt;="&amp;日期!$B$5,allorders!AG:AG,"&gt;="&amp;日期!$B$6,allorders!E:E,"Shipped")</f>
        <v>3</v>
      </c>
      <c r="D215">
        <f>SUMIFS(allorders!$O:$O,allorders!$L:$L,$A215,allorders!$AG:$AG,"&lt;="&amp;日期!$B$7,allorders!$AG:$AG,"&gt;="&amp;日期!$B$8,allorders!E:E,"Shipped")</f>
        <v>1</v>
      </c>
      <c r="E215">
        <f>SUMIFS(allorders!$O:$O,allorders!$L:$L,$A215,allorders!$AG:$AG,"&lt;="&amp;日期!$B$9,allorders!$AG:$AG,"&gt;="&amp;日期!$B$10,allorders!E:E,"Shipped")</f>
        <v>1</v>
      </c>
      <c r="F215">
        <f>SUMIFS(allorders!$O:$O,allorders!$L:$L,$A215,allorders!$AG:$AG,"&lt;="&amp;日期!$B$11,allorders!$AG:$AG,"&gt;="&amp;日期!$B$12,allorders!E:E,"Shipped")</f>
        <v>0</v>
      </c>
      <c r="G215">
        <f>SUMIFS(allorders!Q:Q,allorders!L:L,A215,allorders!AG:AG,"&lt;="&amp;日期!$B$5,allorders!AG:AG,"&gt;="&amp;日期!$B$12,allorders!N:N,"Shipped")/SUM(C215:F215)</f>
        <v>22.99</v>
      </c>
      <c r="H215">
        <f>SUMIFS(allorders!Q:Q,allorders!L:L,A215,allorders!AG:AG,"&gt;="&amp;日期!$B$12,allorders!AG:AG,"&lt;="&amp;日期!$B$5,allorders!N:N,"Shipped")</f>
        <v>114.95</v>
      </c>
      <c r="I215">
        <f t="shared" si="3"/>
        <v>5</v>
      </c>
    </row>
    <row r="216" spans="1:9">
      <c r="A216" s="5" t="s">
        <v>9632</v>
      </c>
      <c r="B216" t="str">
        <f>VLOOKUP(A216,'[1]子sku-父sku'!$A:$B,2,0)</f>
        <v>BYZBFS</v>
      </c>
      <c r="C216">
        <f>SUMIFS(allorders!O:O,allorders!L:L,$A216,allorders!AG:AG,"&lt;="&amp;日期!$B$5,allorders!AG:AG,"&gt;="&amp;日期!$B$6,allorders!E:E,"Shipped")</f>
        <v>0</v>
      </c>
      <c r="D216">
        <f>SUMIFS(allorders!$O:$O,allorders!$L:$L,$A216,allorders!$AG:$AG,"&lt;="&amp;日期!$B$7,allorders!$AG:$AG,"&gt;="&amp;日期!$B$8,allorders!E:E,"Shipped")</f>
        <v>0</v>
      </c>
      <c r="E216">
        <f>SUMIFS(allorders!$O:$O,allorders!$L:$L,$A216,allorders!$AG:$AG,"&lt;="&amp;日期!$B$9,allorders!$AG:$AG,"&gt;="&amp;日期!$B$10,allorders!E:E,"Shipped")</f>
        <v>1</v>
      </c>
      <c r="F216">
        <f>SUMIFS(allorders!$O:$O,allorders!$L:$L,$A216,allorders!$AG:$AG,"&lt;="&amp;日期!$B$11,allorders!$AG:$AG,"&gt;="&amp;日期!$B$12,allorders!E:E,"Shipped")</f>
        <v>0</v>
      </c>
      <c r="G216">
        <f>SUMIFS(allorders!Q:Q,allorders!L:L,A216,allorders!AG:AG,"&lt;="&amp;日期!$B$5,allorders!AG:AG,"&gt;="&amp;日期!$B$12,allorders!N:N,"Shipped")/SUM(C216:F216)</f>
        <v>29.31</v>
      </c>
      <c r="H216">
        <f>SUMIFS(allorders!Q:Q,allorders!L:L,A216,allorders!AG:AG,"&gt;="&amp;日期!$B$12,allorders!AG:AG,"&lt;="&amp;日期!$B$5,allorders!N:N,"Shipped")</f>
        <v>29.31</v>
      </c>
      <c r="I216">
        <f t="shared" si="3"/>
        <v>1</v>
      </c>
    </row>
    <row r="217" spans="1:9">
      <c r="A217" s="5" t="s">
        <v>9697</v>
      </c>
      <c r="B217" t="str">
        <f>VLOOKUP(A217,'[1]子sku-父sku'!$A:$B,2,0)</f>
        <v>YX-IUCY</v>
      </c>
      <c r="C217">
        <f>SUMIFS(allorders!O:O,allorders!L:L,$A217,allorders!AG:AG,"&lt;="&amp;日期!$B$5,allorders!AG:AG,"&gt;="&amp;日期!$B$6,allorders!E:E,"Shipped")</f>
        <v>0</v>
      </c>
      <c r="D217">
        <f>SUMIFS(allorders!$O:$O,allorders!$L:$L,$A217,allorders!$AG:$AG,"&lt;="&amp;日期!$B$7,allorders!$AG:$AG,"&gt;="&amp;日期!$B$8,allorders!E:E,"Shipped")</f>
        <v>2</v>
      </c>
      <c r="E217">
        <f>SUMIFS(allorders!$O:$O,allorders!$L:$L,$A217,allorders!$AG:$AG,"&lt;="&amp;日期!$B$9,allorders!$AG:$AG,"&gt;="&amp;日期!$B$10,allorders!E:E,"Shipped")</f>
        <v>1</v>
      </c>
      <c r="F217">
        <f>SUMIFS(allorders!$O:$O,allorders!$L:$L,$A217,allorders!$AG:$AG,"&lt;="&amp;日期!$B$11,allorders!$AG:$AG,"&gt;="&amp;日期!$B$12,allorders!E:E,"Shipped")</f>
        <v>0</v>
      </c>
      <c r="G217">
        <f>SUMIFS(allorders!Q:Q,allorders!L:L,A217,allorders!AG:AG,"&lt;="&amp;日期!$B$5,allorders!AG:AG,"&gt;="&amp;日期!$B$12,allorders!N:N,"Shipped")/SUM(C217:F217)</f>
        <v>8</v>
      </c>
      <c r="H217">
        <f>SUMIFS(allorders!Q:Q,allorders!L:L,A217,allorders!AG:AG,"&gt;="&amp;日期!$B$12,allorders!AG:AG,"&lt;="&amp;日期!$B$5,allorders!N:N,"Shipped")</f>
        <v>24</v>
      </c>
      <c r="I217">
        <f t="shared" si="3"/>
        <v>3</v>
      </c>
    </row>
    <row r="218" spans="1:9">
      <c r="A218" s="5" t="s">
        <v>9730</v>
      </c>
      <c r="B218" t="str">
        <f>VLOOKUP(A218,'[1]子sku-父sku'!$A:$B,2,0)</f>
        <v>YHJRB</v>
      </c>
      <c r="C218">
        <f>SUMIFS(allorders!O:O,allorders!L:L,$A218,allorders!AG:AG,"&lt;="&amp;日期!$B$5,allorders!AG:AG,"&gt;="&amp;日期!$B$6,allorders!E:E,"Shipped")</f>
        <v>0</v>
      </c>
      <c r="D218">
        <f>SUMIFS(allorders!$O:$O,allorders!$L:$L,$A218,allorders!$AG:$AG,"&lt;="&amp;日期!$B$7,allorders!$AG:$AG,"&gt;="&amp;日期!$B$8,allorders!E:E,"Shipped")</f>
        <v>0</v>
      </c>
      <c r="E218">
        <f>SUMIFS(allorders!$O:$O,allorders!$L:$L,$A218,allorders!$AG:$AG,"&lt;="&amp;日期!$B$9,allorders!$AG:$AG,"&gt;="&amp;日期!$B$10,allorders!E:E,"Shipped")</f>
        <v>1</v>
      </c>
      <c r="F218">
        <f>SUMIFS(allorders!$O:$O,allorders!$L:$L,$A218,allorders!$AG:$AG,"&lt;="&amp;日期!$B$11,allorders!$AG:$AG,"&gt;="&amp;日期!$B$12,allorders!E:E,"Shipped")</f>
        <v>0</v>
      </c>
      <c r="G218">
        <f>SUMIFS(allorders!Q:Q,allorders!L:L,A218,allorders!AG:AG,"&lt;="&amp;日期!$B$5,allorders!AG:AG,"&gt;="&amp;日期!$B$12,allorders!N:N,"Shipped")/SUM(C218:F218)</f>
        <v>9.99</v>
      </c>
      <c r="H218">
        <f>SUMIFS(allorders!Q:Q,allorders!L:L,A218,allorders!AG:AG,"&gt;="&amp;日期!$B$12,allorders!AG:AG,"&lt;="&amp;日期!$B$5,allorders!N:N,"Shipped")</f>
        <v>9.99</v>
      </c>
      <c r="I218">
        <f t="shared" si="3"/>
        <v>1</v>
      </c>
    </row>
    <row r="219" spans="1:9">
      <c r="A219" s="5" t="s">
        <v>9841</v>
      </c>
      <c r="B219" t="str">
        <f>VLOOKUP(A219,'[1]子sku-父sku'!$A:$B,2,0)</f>
        <v>ZXXB</v>
      </c>
      <c r="C219">
        <f>SUMIFS(allorders!O:O,allorders!L:L,$A219,allorders!AG:AG,"&lt;="&amp;日期!$B$5,allorders!AG:AG,"&gt;="&amp;日期!$B$6,allorders!E:E,"Shipped")</f>
        <v>0</v>
      </c>
      <c r="D219">
        <f>SUMIFS(allorders!$O:$O,allorders!$L:$L,$A219,allorders!$AG:$AG,"&lt;="&amp;日期!$B$7,allorders!$AG:$AG,"&gt;="&amp;日期!$B$8,allorders!E:E,"Shipped")</f>
        <v>1</v>
      </c>
      <c r="E219">
        <f>SUMIFS(allorders!$O:$O,allorders!$L:$L,$A219,allorders!$AG:$AG,"&lt;="&amp;日期!$B$9,allorders!$AG:$AG,"&gt;="&amp;日期!$B$10,allorders!E:E,"Shipped")</f>
        <v>0</v>
      </c>
      <c r="F219">
        <f>SUMIFS(allorders!$O:$O,allorders!$L:$L,$A219,allorders!$AG:$AG,"&lt;="&amp;日期!$B$11,allorders!$AG:$AG,"&gt;="&amp;日期!$B$12,allorders!E:E,"Shipped")</f>
        <v>0</v>
      </c>
      <c r="G219">
        <f>SUMIFS(allorders!Q:Q,allorders!L:L,A219,allorders!AG:AG,"&lt;="&amp;日期!$B$5,allorders!AG:AG,"&gt;="&amp;日期!$B$12,allorders!N:N,"Shipped")/SUM(C219:F219)</f>
        <v>17.99</v>
      </c>
      <c r="H219">
        <f>SUMIFS(allorders!Q:Q,allorders!L:L,A219,allorders!AG:AG,"&gt;="&amp;日期!$B$12,allorders!AG:AG,"&lt;="&amp;日期!$B$5,allorders!N:N,"Shipped")</f>
        <v>17.99</v>
      </c>
      <c r="I219">
        <f t="shared" si="3"/>
        <v>1</v>
      </c>
    </row>
    <row r="220" spans="1:9">
      <c r="A220" s="5" t="s">
        <v>9915</v>
      </c>
      <c r="B220" t="str">
        <f>VLOOKUP(A220,'[1]子sku-父sku'!$A:$B,2,0)</f>
        <v>MZYSM</v>
      </c>
      <c r="C220">
        <f>SUMIFS(allorders!O:O,allorders!L:L,$A220,allorders!AG:AG,"&lt;="&amp;日期!$B$5,allorders!AG:AG,"&gt;="&amp;日期!$B$6,allorders!E:E,"Shipped")</f>
        <v>0</v>
      </c>
      <c r="D220">
        <f>SUMIFS(allorders!$O:$O,allorders!$L:$L,$A220,allorders!$AG:$AG,"&lt;="&amp;日期!$B$7,allorders!$AG:$AG,"&gt;="&amp;日期!$B$8,allorders!E:E,"Shipped")</f>
        <v>2</v>
      </c>
      <c r="E220">
        <f>SUMIFS(allorders!$O:$O,allorders!$L:$L,$A220,allorders!$AG:$AG,"&lt;="&amp;日期!$B$9,allorders!$AG:$AG,"&gt;="&amp;日期!$B$10,allorders!E:E,"Shipped")</f>
        <v>0</v>
      </c>
      <c r="F220">
        <f>SUMIFS(allorders!$O:$O,allorders!$L:$L,$A220,allorders!$AG:$AG,"&lt;="&amp;日期!$B$11,allorders!$AG:$AG,"&gt;="&amp;日期!$B$12,allorders!E:E,"Shipped")</f>
        <v>0</v>
      </c>
      <c r="G220">
        <f>SUMIFS(allorders!Q:Q,allorders!L:L,A220,allorders!AG:AG,"&lt;="&amp;日期!$B$5,allorders!AG:AG,"&gt;="&amp;日期!$B$12,allorders!N:N,"Shipped")/SUM(C220:F220)</f>
        <v>21</v>
      </c>
      <c r="H220">
        <f>SUMIFS(allorders!Q:Q,allorders!L:L,A220,allorders!AG:AG,"&gt;="&amp;日期!$B$12,allorders!AG:AG,"&lt;="&amp;日期!$B$5,allorders!N:N,"Shipped")</f>
        <v>42</v>
      </c>
      <c r="I220">
        <f t="shared" si="3"/>
        <v>2</v>
      </c>
    </row>
    <row r="221" spans="1:9">
      <c r="A221" s="5" t="s">
        <v>9944</v>
      </c>
      <c r="B221" t="str">
        <f>VLOOKUP(A221,'[1]子sku-父sku'!$A:$B,2,0)</f>
        <v>GMTBY</v>
      </c>
      <c r="C221">
        <f>SUMIFS(allorders!O:O,allorders!L:L,$A221,allorders!AG:AG,"&lt;="&amp;日期!$B$5,allorders!AG:AG,"&gt;="&amp;日期!$B$6,allorders!E:E,"Shipped")</f>
        <v>0</v>
      </c>
      <c r="D221">
        <f>SUMIFS(allorders!$O:$O,allorders!$L:$L,$A221,allorders!$AG:$AG,"&lt;="&amp;日期!$B$7,allorders!$AG:$AG,"&gt;="&amp;日期!$B$8,allorders!E:E,"Shipped")</f>
        <v>8</v>
      </c>
      <c r="E221">
        <f>SUMIFS(allorders!$O:$O,allorders!$L:$L,$A221,allorders!$AG:$AG,"&lt;="&amp;日期!$B$9,allorders!$AG:$AG,"&gt;="&amp;日期!$B$10,allorders!E:E,"Shipped")</f>
        <v>0</v>
      </c>
      <c r="F221">
        <f>SUMIFS(allorders!$O:$O,allorders!$L:$L,$A221,allorders!$AG:$AG,"&lt;="&amp;日期!$B$11,allorders!$AG:$AG,"&gt;="&amp;日期!$B$12,allorders!E:E,"Shipped")</f>
        <v>0</v>
      </c>
      <c r="G221">
        <f>SUMIFS(allorders!Q:Q,allorders!L:L,A221,allorders!AG:AG,"&lt;="&amp;日期!$B$5,allorders!AG:AG,"&gt;="&amp;日期!$B$12,allorders!N:N,"Shipped")/SUM(C221:F221)</f>
        <v>21.99</v>
      </c>
      <c r="H221">
        <f>SUMIFS(allorders!Q:Q,allorders!L:L,A221,allorders!AG:AG,"&gt;="&amp;日期!$B$12,allorders!AG:AG,"&lt;="&amp;日期!$B$5,allorders!N:N,"Shipped")</f>
        <v>175.92</v>
      </c>
      <c r="I221">
        <f t="shared" si="3"/>
        <v>8</v>
      </c>
    </row>
    <row r="222" spans="1:9">
      <c r="A222" s="5" t="s">
        <v>10004</v>
      </c>
      <c r="B222" t="str">
        <f>VLOOKUP(A222,'[1]子sku-父sku'!$A:$B,2,0)</f>
        <v>GMZCGTZ-IUCY00</v>
      </c>
      <c r="C222">
        <f>SUMIFS(allorders!O:O,allorders!L:L,$A222,allorders!AG:AG,"&lt;="&amp;日期!$B$5,allorders!AG:AG,"&gt;="&amp;日期!$B$6,allorders!E:E,"Shipped")</f>
        <v>0</v>
      </c>
      <c r="D222">
        <f>SUMIFS(allorders!$O:$O,allorders!$L:$L,$A222,allorders!$AG:$AG,"&lt;="&amp;日期!$B$7,allorders!$AG:$AG,"&gt;="&amp;日期!$B$8,allorders!E:E,"Shipped")</f>
        <v>4</v>
      </c>
      <c r="E222">
        <f>SUMIFS(allorders!$O:$O,allorders!$L:$L,$A222,allorders!$AG:$AG,"&lt;="&amp;日期!$B$9,allorders!$AG:$AG,"&gt;="&amp;日期!$B$10,allorders!E:E,"Shipped")</f>
        <v>0</v>
      </c>
      <c r="F222">
        <f>SUMIFS(allorders!$O:$O,allorders!$L:$L,$A222,allorders!$AG:$AG,"&lt;="&amp;日期!$B$11,allorders!$AG:$AG,"&gt;="&amp;日期!$B$12,allorders!E:E,"Shipped")</f>
        <v>0</v>
      </c>
      <c r="G222">
        <f>SUMIFS(allorders!Q:Q,allorders!L:L,A222,allorders!AG:AG,"&lt;="&amp;日期!$B$5,allorders!AG:AG,"&gt;="&amp;日期!$B$12,allorders!N:N,"Shipped")/SUM(C222:F222)</f>
        <v>44.99</v>
      </c>
      <c r="H222">
        <f>SUMIFS(allorders!Q:Q,allorders!L:L,A222,allorders!AG:AG,"&gt;="&amp;日期!$B$12,allorders!AG:AG,"&lt;="&amp;日期!$B$5,allorders!N:N,"Shipped")</f>
        <v>179.96</v>
      </c>
      <c r="I222">
        <f t="shared" si="3"/>
        <v>4</v>
      </c>
    </row>
    <row r="223" spans="1:9">
      <c r="A223" s="5" t="s">
        <v>10016</v>
      </c>
      <c r="B223" t="str">
        <f>VLOOKUP(A223,'[1]子sku-父sku'!$A:$B,2,0)</f>
        <v>YMQYQJISZM</v>
      </c>
      <c r="C223">
        <f>SUMIFS(allorders!O:O,allorders!L:L,$A223,allorders!AG:AG,"&lt;="&amp;日期!$B$5,allorders!AG:AG,"&gt;="&amp;日期!$B$6,allorders!E:E,"Shipped")</f>
        <v>0</v>
      </c>
      <c r="D223">
        <f>SUMIFS(allorders!$O:$O,allorders!$L:$L,$A223,allorders!$AG:$AG,"&lt;="&amp;日期!$B$7,allorders!$AG:$AG,"&gt;="&amp;日期!$B$8,allorders!E:E,"Shipped")</f>
        <v>2</v>
      </c>
      <c r="E223">
        <f>SUMIFS(allorders!$O:$O,allorders!$L:$L,$A223,allorders!$AG:$AG,"&lt;="&amp;日期!$B$9,allorders!$AG:$AG,"&gt;="&amp;日期!$B$10,allorders!E:E,"Shipped")</f>
        <v>0</v>
      </c>
      <c r="F223">
        <f>SUMIFS(allorders!$O:$O,allorders!$L:$L,$A223,allorders!$AG:$AG,"&lt;="&amp;日期!$B$11,allorders!$AG:$AG,"&gt;="&amp;日期!$B$12,allorders!E:E,"Shipped")</f>
        <v>0</v>
      </c>
      <c r="G223">
        <f>SUMIFS(allorders!Q:Q,allorders!L:L,A223,allorders!AG:AG,"&lt;="&amp;日期!$B$5,allorders!AG:AG,"&gt;="&amp;日期!$B$12,allorders!N:N,"Shipped")/SUM(C223:F223)</f>
        <v>10.9</v>
      </c>
      <c r="H223">
        <f>SUMIFS(allorders!Q:Q,allorders!L:L,A223,allorders!AG:AG,"&gt;="&amp;日期!$B$12,allorders!AG:AG,"&lt;="&amp;日期!$B$5,allorders!N:N,"Shipped")</f>
        <v>21.8</v>
      </c>
      <c r="I223">
        <f t="shared" si="3"/>
        <v>2</v>
      </c>
    </row>
    <row r="224" spans="1:9">
      <c r="A224" s="5" t="s">
        <v>10115</v>
      </c>
      <c r="B224" t="str">
        <f>VLOOKUP(A224,'[1]子sku-父sku'!$A:$B,2,0)</f>
        <v>YMQYZBJT</v>
      </c>
      <c r="C224">
        <f>SUMIFS(allorders!O:O,allorders!L:L,$A224,allorders!AG:AG,"&lt;="&amp;日期!$B$5,allorders!AG:AG,"&gt;="&amp;日期!$B$6,allorders!E:E,"Shipped")</f>
        <v>0</v>
      </c>
      <c r="D224">
        <f>SUMIFS(allorders!$O:$O,allorders!$L:$L,$A224,allorders!$AG:$AG,"&lt;="&amp;日期!$B$7,allorders!$AG:$AG,"&gt;="&amp;日期!$B$8,allorders!E:E,"Shipped")</f>
        <v>2</v>
      </c>
      <c r="E224">
        <f>SUMIFS(allorders!$O:$O,allorders!$L:$L,$A224,allorders!$AG:$AG,"&lt;="&amp;日期!$B$9,allorders!$AG:$AG,"&gt;="&amp;日期!$B$10,allorders!E:E,"Shipped")</f>
        <v>0</v>
      </c>
      <c r="F224">
        <f>SUMIFS(allorders!$O:$O,allorders!$L:$L,$A224,allorders!$AG:$AG,"&lt;="&amp;日期!$B$11,allorders!$AG:$AG,"&gt;="&amp;日期!$B$12,allorders!E:E,"Shipped")</f>
        <v>0</v>
      </c>
      <c r="G224">
        <f>SUMIFS(allorders!Q:Q,allorders!L:L,A224,allorders!AG:AG,"&lt;="&amp;日期!$B$5,allorders!AG:AG,"&gt;="&amp;日期!$B$12,allorders!N:N,"Shipped")/SUM(C224:F224)</f>
        <v>24.5</v>
      </c>
      <c r="H224">
        <f>SUMIFS(allorders!Q:Q,allorders!L:L,A224,allorders!AG:AG,"&gt;="&amp;日期!$B$12,allorders!AG:AG,"&lt;="&amp;日期!$B$5,allorders!N:N,"Shipped")</f>
        <v>49</v>
      </c>
      <c r="I224">
        <f t="shared" si="3"/>
        <v>2</v>
      </c>
    </row>
    <row r="225" spans="1:9">
      <c r="A225" s="5" t="s">
        <v>10237</v>
      </c>
      <c r="B225" t="str">
        <f>VLOOKUP(A225,'[1]子sku-父sku'!$A:$B,2,0)</f>
        <v>SXHLYITAO1-LH-001</v>
      </c>
      <c r="C225">
        <f>SUMIFS(allorders!O:O,allorders!L:L,$A225,allorders!AG:AG,"&lt;="&amp;日期!$B$5,allorders!AG:AG,"&gt;="&amp;日期!$B$6,allorders!E:E,"Shipped")</f>
        <v>1</v>
      </c>
      <c r="D225">
        <f>SUMIFS(allorders!$O:$O,allorders!$L:$L,$A225,allorders!$AG:$AG,"&lt;="&amp;日期!$B$7,allorders!$AG:$AG,"&gt;="&amp;日期!$B$8,allorders!E:E,"Shipped")</f>
        <v>2</v>
      </c>
      <c r="E225">
        <f>SUMIFS(allorders!$O:$O,allorders!$L:$L,$A225,allorders!$AG:$AG,"&lt;="&amp;日期!$B$9,allorders!$AG:$AG,"&gt;="&amp;日期!$B$10,allorders!E:E,"Shipped")</f>
        <v>0</v>
      </c>
      <c r="F225">
        <f>SUMIFS(allorders!$O:$O,allorders!$L:$L,$A225,allorders!$AG:$AG,"&lt;="&amp;日期!$B$11,allorders!$AG:$AG,"&gt;="&amp;日期!$B$12,allorders!E:E,"Shipped")</f>
        <v>0</v>
      </c>
      <c r="G225">
        <f>SUMIFS(allorders!Q:Q,allorders!L:L,A225,allorders!AG:AG,"&lt;="&amp;日期!$B$5,allorders!AG:AG,"&gt;="&amp;日期!$B$12,allorders!N:N,"Shipped")/SUM(C225:F225)</f>
        <v>13.99</v>
      </c>
      <c r="H225">
        <f>SUMIFS(allorders!Q:Q,allorders!L:L,A225,allorders!AG:AG,"&gt;="&amp;日期!$B$12,allorders!AG:AG,"&lt;="&amp;日期!$B$5,allorders!N:N,"Shipped")</f>
        <v>41.97</v>
      </c>
      <c r="I225">
        <f t="shared" si="3"/>
        <v>3</v>
      </c>
    </row>
    <row r="226" spans="1:9">
      <c r="A226" s="5" t="s">
        <v>10451</v>
      </c>
      <c r="B226" t="str">
        <f>VLOOKUP(A226,'[1]子sku-父sku'!$A:$B,2,0)</f>
        <v>DJSCZHUOBUCSAQHS</v>
      </c>
      <c r="C226">
        <f>SUMIFS(allorders!O:O,allorders!L:L,$A226,allorders!AG:AG,"&lt;="&amp;日期!$B$5,allorders!AG:AG,"&gt;="&amp;日期!$B$6,allorders!E:E,"Shipped")</f>
        <v>0</v>
      </c>
      <c r="D226">
        <f>SUMIFS(allorders!$O:$O,allorders!$L:$L,$A226,allorders!$AG:$AG,"&lt;="&amp;日期!$B$7,allorders!$AG:$AG,"&gt;="&amp;日期!$B$8,allorders!E:E,"Shipped")</f>
        <v>1</v>
      </c>
      <c r="E226">
        <f>SUMIFS(allorders!$O:$O,allorders!$L:$L,$A226,allorders!$AG:$AG,"&lt;="&amp;日期!$B$9,allorders!$AG:$AG,"&gt;="&amp;日期!$B$10,allorders!E:E,"Shipped")</f>
        <v>0</v>
      </c>
      <c r="F226">
        <f>SUMIFS(allorders!$O:$O,allorders!$L:$L,$A226,allorders!$AG:$AG,"&lt;="&amp;日期!$B$11,allorders!$AG:$AG,"&gt;="&amp;日期!$B$12,allorders!E:E,"Shipped")</f>
        <v>0</v>
      </c>
      <c r="G226">
        <f>SUMIFS(allorders!Q:Q,allorders!L:L,A226,allorders!AG:AG,"&lt;="&amp;日期!$B$5,allorders!AG:AG,"&gt;="&amp;日期!$B$12,allorders!N:N,"Shipped")/SUM(C226:F226)</f>
        <v>23</v>
      </c>
      <c r="H226">
        <f>SUMIFS(allorders!Q:Q,allorders!L:L,A226,allorders!AG:AG,"&gt;="&amp;日期!$B$12,allorders!AG:AG,"&lt;="&amp;日期!$B$5,allorders!N:N,"Shipped")</f>
        <v>23</v>
      </c>
      <c r="I226">
        <f t="shared" si="3"/>
        <v>1</v>
      </c>
    </row>
    <row r="227" spans="1:9">
      <c r="A227" s="5" t="s">
        <v>10581</v>
      </c>
      <c r="B227" t="str">
        <f>VLOOKUP(A227,'[1]子sku-父sku'!$A:$B,2,0)</f>
        <v>DJSCZHUOBUCSAQHS</v>
      </c>
      <c r="C227">
        <f>SUMIFS(allorders!O:O,allorders!L:L,$A227,allorders!AG:AG,"&lt;="&amp;日期!$B$5,allorders!AG:AG,"&gt;="&amp;日期!$B$6,allorders!E:E,"Shipped")</f>
        <v>0</v>
      </c>
      <c r="D227">
        <f>SUMIFS(allorders!$O:$O,allorders!$L:$L,$A227,allorders!$AG:$AG,"&lt;="&amp;日期!$B$7,allorders!$AG:$AG,"&gt;="&amp;日期!$B$8,allorders!E:E,"Shipped")</f>
        <v>2</v>
      </c>
      <c r="E227">
        <f>SUMIFS(allorders!$O:$O,allorders!$L:$L,$A227,allorders!$AG:$AG,"&lt;="&amp;日期!$B$9,allorders!$AG:$AG,"&gt;="&amp;日期!$B$10,allorders!E:E,"Shipped")</f>
        <v>0</v>
      </c>
      <c r="F227">
        <f>SUMIFS(allorders!$O:$O,allorders!$L:$L,$A227,allorders!$AG:$AG,"&lt;="&amp;日期!$B$11,allorders!$AG:$AG,"&gt;="&amp;日期!$B$12,allorders!E:E,"Shipped")</f>
        <v>0</v>
      </c>
      <c r="G227">
        <f>SUMIFS(allorders!Q:Q,allorders!L:L,A227,allorders!AG:AG,"&lt;="&amp;日期!$B$5,allorders!AG:AG,"&gt;="&amp;日期!$B$12,allorders!N:N,"Shipped")/SUM(C227:F227)</f>
        <v>26.8</v>
      </c>
      <c r="H227">
        <f>SUMIFS(allorders!Q:Q,allorders!L:L,A227,allorders!AG:AG,"&gt;="&amp;日期!$B$12,allorders!AG:AG,"&lt;="&amp;日期!$B$5,allorders!N:N,"Shipped")</f>
        <v>53.6</v>
      </c>
      <c r="I227">
        <f t="shared" si="3"/>
        <v>2</v>
      </c>
    </row>
    <row r="228" spans="1:9">
      <c r="A228" s="5" t="s">
        <v>10705</v>
      </c>
      <c r="B228" t="str">
        <f>VLOOKUP(A228,'[1]子sku-父sku'!$A:$B,2,0)</f>
        <v>YMQYQJISZM</v>
      </c>
      <c r="C228">
        <f>SUMIFS(allorders!O:O,allorders!L:L,$A228,allorders!AG:AG,"&lt;="&amp;日期!$B$5,allorders!AG:AG,"&gt;="&amp;日期!$B$6,allorders!E:E,"Shipped")</f>
        <v>0</v>
      </c>
      <c r="D228">
        <f>SUMIFS(allorders!$O:$O,allorders!$L:$L,$A228,allorders!$AG:$AG,"&lt;="&amp;日期!$B$7,allorders!$AG:$AG,"&gt;="&amp;日期!$B$8,allorders!E:E,"Shipped")</f>
        <v>0</v>
      </c>
      <c r="E228">
        <f>SUMIFS(allorders!$O:$O,allorders!$L:$L,$A228,allorders!$AG:$AG,"&lt;="&amp;日期!$B$9,allorders!$AG:$AG,"&gt;="&amp;日期!$B$10,allorders!E:E,"Shipped")</f>
        <v>0</v>
      </c>
      <c r="F228">
        <f>SUMIFS(allorders!$O:$O,allorders!$L:$L,$A228,allorders!$AG:$AG,"&lt;="&amp;日期!$B$11,allorders!$AG:$AG,"&gt;="&amp;日期!$B$12,allorders!E:E,"Shipped")</f>
        <v>0</v>
      </c>
      <c r="G228" t="e">
        <f>SUMIFS(allorders!Q:Q,allorders!L:L,A228,allorders!AG:AG,"&lt;="&amp;日期!$B$5,allorders!AG:AG,"&gt;="&amp;日期!$B$12,allorders!N:N,"Shipped")/SUM(C228:F228)</f>
        <v>#DIV/0!</v>
      </c>
      <c r="H228">
        <f>SUMIFS(allorders!Q:Q,allorders!L:L,A228,allorders!AG:AG,"&gt;="&amp;日期!$B$12,allorders!AG:AG,"&lt;="&amp;日期!$B$5,allorders!N:N,"Shipped")</f>
        <v>0</v>
      </c>
      <c r="I228">
        <f t="shared" si="3"/>
        <v>0</v>
      </c>
    </row>
    <row r="229" ht="15" customHeight="1" spans="1:9">
      <c r="A229" s="5" t="s">
        <v>10803</v>
      </c>
      <c r="B229" t="str">
        <f>VLOOKUP(A229,'[1]子sku-父sku'!$A:$B,2,0)</f>
        <v>YMQYQDZMZM</v>
      </c>
      <c r="C229">
        <f>SUMIFS(allorders!O:O,allorders!L:L,$A229,allorders!AG:AG,"&lt;="&amp;日期!$B$5,allorders!AG:AG,"&gt;="&amp;日期!$B$6,allorders!E:E,"Shipped")</f>
        <v>3</v>
      </c>
      <c r="D229">
        <f>SUMIFS(allorders!$O:$O,allorders!$L:$L,$A229,allorders!$AG:$AG,"&lt;="&amp;日期!$B$7,allorders!$AG:$AG,"&gt;="&amp;日期!$B$8,allorders!E:E,"Shipped")</f>
        <v>1</v>
      </c>
      <c r="E229">
        <f>SUMIFS(allorders!$O:$O,allorders!$L:$L,$A229,allorders!$AG:$AG,"&lt;="&amp;日期!$B$9,allorders!$AG:$AG,"&gt;="&amp;日期!$B$10,allorders!E:E,"Shipped")</f>
        <v>0</v>
      </c>
      <c r="F229">
        <f>SUMIFS(allorders!$O:$O,allorders!$L:$L,$A229,allorders!$AG:$AG,"&lt;="&amp;日期!$B$11,allorders!$AG:$AG,"&gt;="&amp;日期!$B$12,allorders!E:E,"Shipped")</f>
        <v>0</v>
      </c>
      <c r="G229">
        <f>SUMIFS(allorders!Q:Q,allorders!L:L,A229,allorders!AG:AG,"&lt;="&amp;日期!$B$5,allorders!AG:AG,"&gt;="&amp;日期!$B$12,allorders!N:N,"Shipped")/SUM(C229:F229)</f>
        <v>6.9</v>
      </c>
      <c r="H229">
        <f>SUMIFS(allorders!Q:Q,allorders!L:L,A229,allorders!AG:AG,"&gt;="&amp;日期!$B$12,allorders!AG:AG,"&lt;="&amp;日期!$B$5,allorders!N:N,"Shipped")</f>
        <v>27.6</v>
      </c>
      <c r="I229">
        <f t="shared" si="3"/>
        <v>4</v>
      </c>
    </row>
    <row r="230" spans="1:9">
      <c r="A230" s="5" t="s">
        <v>10863</v>
      </c>
      <c r="B230" t="str">
        <f>VLOOKUP(A230,'[1]子sku-父sku'!$A:$B,2,0)</f>
        <v>D7-K3RX-7XQQ</v>
      </c>
      <c r="C230">
        <f>SUMIFS(allorders!O:O,allorders!L:L,$A230,allorders!AG:AG,"&lt;="&amp;日期!$B$5,allorders!AG:AG,"&gt;="&amp;日期!$B$6,allorders!E:E,"Shipped")</f>
        <v>2</v>
      </c>
      <c r="D230">
        <f>SUMIFS(allorders!$O:$O,allorders!$L:$L,$A230,allorders!$AG:$AG,"&lt;="&amp;日期!$B$7,allorders!$AG:$AG,"&gt;="&amp;日期!$B$8,allorders!E:E,"Shipped")</f>
        <v>2</v>
      </c>
      <c r="E230">
        <f>SUMIFS(allorders!$O:$O,allorders!$L:$L,$A230,allorders!$AG:$AG,"&lt;="&amp;日期!$B$9,allorders!$AG:$AG,"&gt;="&amp;日期!$B$10,allorders!E:E,"Shipped")</f>
        <v>0</v>
      </c>
      <c r="F230">
        <f>SUMIFS(allorders!$O:$O,allorders!$L:$L,$A230,allorders!$AG:$AG,"&lt;="&amp;日期!$B$11,allorders!$AG:$AG,"&gt;="&amp;日期!$B$12,allorders!E:E,"Shipped")</f>
        <v>0</v>
      </c>
      <c r="G230">
        <f>SUMIFS(allorders!Q:Q,allorders!L:L,A230,allorders!AG:AG,"&lt;="&amp;日期!$B$5,allorders!AG:AG,"&gt;="&amp;日期!$B$12,allorders!N:N,"Shipped")/SUM(C230:F230)</f>
        <v>8.99</v>
      </c>
      <c r="H230">
        <f>SUMIFS(allorders!Q:Q,allorders!L:L,A230,allorders!AG:AG,"&gt;="&amp;日期!$B$12,allorders!AG:AG,"&lt;="&amp;日期!$B$5,allorders!N:N,"Shipped")</f>
        <v>35.96</v>
      </c>
      <c r="I230">
        <f t="shared" si="3"/>
        <v>4</v>
      </c>
    </row>
    <row r="231" spans="1:9">
      <c r="A231" s="5" t="s">
        <v>10882</v>
      </c>
      <c r="B231" t="str">
        <f>VLOOKUP(A231,'[1]子sku-父sku'!$A:$B,2,0)</f>
        <v>BYZBFS</v>
      </c>
      <c r="C231">
        <f>SUMIFS(allorders!O:O,allorders!L:L,$A231,allorders!AG:AG,"&lt;="&amp;日期!$B$5,allorders!AG:AG,"&gt;="&amp;日期!$B$6,allorders!E:E,"Shipped")</f>
        <v>1</v>
      </c>
      <c r="D231">
        <f>SUMIFS(allorders!$O:$O,allorders!$L:$L,$A231,allorders!$AG:$AG,"&lt;="&amp;日期!$B$7,allorders!$AG:$AG,"&gt;="&amp;日期!$B$8,allorders!E:E,"Shipped")</f>
        <v>1</v>
      </c>
      <c r="E231">
        <f>SUMIFS(allorders!$O:$O,allorders!$L:$L,$A231,allorders!$AG:$AG,"&lt;="&amp;日期!$B$9,allorders!$AG:$AG,"&gt;="&amp;日期!$B$10,allorders!E:E,"Shipped")</f>
        <v>0</v>
      </c>
      <c r="F231">
        <f>SUMIFS(allorders!$O:$O,allorders!$L:$L,$A231,allorders!$AG:$AG,"&lt;="&amp;日期!$B$11,allorders!$AG:$AG,"&gt;="&amp;日期!$B$12,allorders!E:E,"Shipped")</f>
        <v>0</v>
      </c>
      <c r="G231">
        <f>SUMIFS(allorders!Q:Q,allorders!L:L,A231,allorders!AG:AG,"&lt;="&amp;日期!$B$5,allorders!AG:AG,"&gt;="&amp;日期!$B$12,allorders!N:N,"Shipped")/SUM(C231:F231)</f>
        <v>15.85</v>
      </c>
      <c r="H231">
        <f>SUMIFS(allorders!Q:Q,allorders!L:L,A231,allorders!AG:AG,"&gt;="&amp;日期!$B$12,allorders!AG:AG,"&lt;="&amp;日期!$B$5,allorders!N:N,"Shipped")</f>
        <v>31.7</v>
      </c>
      <c r="I231">
        <f t="shared" si="3"/>
        <v>2</v>
      </c>
    </row>
    <row r="232" spans="1:9">
      <c r="A232" s="5" t="s">
        <v>10972</v>
      </c>
      <c r="B232" t="str">
        <f>VLOOKUP(A232,'[1]子sku-父sku'!$A:$B,2,0)</f>
        <v>TZ-IUYL240</v>
      </c>
      <c r="C232">
        <f>SUMIFS(allorders!O:O,allorders!L:L,$A232,allorders!AG:AG,"&lt;="&amp;日期!$B$5,allorders!AG:AG,"&gt;="&amp;日期!$B$6,allorders!E:E,"Shipped")</f>
        <v>0</v>
      </c>
      <c r="D232">
        <f>SUMIFS(allorders!$O:$O,allorders!$L:$L,$A232,allorders!$AG:$AG,"&lt;="&amp;日期!$B$7,allorders!$AG:$AG,"&gt;="&amp;日期!$B$8,allorders!E:E,"Shipped")</f>
        <v>1</v>
      </c>
      <c r="E232">
        <f>SUMIFS(allorders!$O:$O,allorders!$L:$L,$A232,allorders!$AG:$AG,"&lt;="&amp;日期!$B$9,allorders!$AG:$AG,"&gt;="&amp;日期!$B$10,allorders!E:E,"Shipped")</f>
        <v>0</v>
      </c>
      <c r="F232">
        <f>SUMIFS(allorders!$O:$O,allorders!$L:$L,$A232,allorders!$AG:$AG,"&lt;="&amp;日期!$B$11,allorders!$AG:$AG,"&gt;="&amp;日期!$B$12,allorders!E:E,"Shipped")</f>
        <v>0</v>
      </c>
      <c r="G232">
        <f>SUMIFS(allorders!Q:Q,allorders!L:L,A232,allorders!AG:AG,"&lt;="&amp;日期!$B$5,allorders!AG:AG,"&gt;="&amp;日期!$B$12,allorders!N:N,"Shipped")/SUM(C232:F232)</f>
        <v>22.99</v>
      </c>
      <c r="H232">
        <f>SUMIFS(allorders!Q:Q,allorders!L:L,A232,allorders!AG:AG,"&gt;="&amp;日期!$B$12,allorders!AG:AG,"&lt;="&amp;日期!$B$5,allorders!N:N,"Shipped")</f>
        <v>22.99</v>
      </c>
      <c r="I232">
        <f t="shared" si="3"/>
        <v>1</v>
      </c>
    </row>
    <row r="233" spans="1:9">
      <c r="A233" s="5" t="s">
        <v>11004</v>
      </c>
      <c r="B233" t="str">
        <f>VLOOKUP(A233,'[1]子sku-父sku'!$A:$B,2,0)</f>
        <v>YY-IULCY-KS371</v>
      </c>
      <c r="C233">
        <f>SUMIFS(allorders!O:O,allorders!L:L,$A233,allorders!AG:AG,"&lt;="&amp;日期!$B$5,allorders!AG:AG,"&gt;="&amp;日期!$B$6,allorders!E:E,"Shipped")</f>
        <v>1</v>
      </c>
      <c r="D233">
        <f>SUMIFS(allorders!$O:$O,allorders!$L:$L,$A233,allorders!$AG:$AG,"&lt;="&amp;日期!$B$7,allorders!$AG:$AG,"&gt;="&amp;日期!$B$8,allorders!E:E,"Shipped")</f>
        <v>2</v>
      </c>
      <c r="E233">
        <f>SUMIFS(allorders!$O:$O,allorders!$L:$L,$A233,allorders!$AG:$AG,"&lt;="&amp;日期!$B$9,allorders!$AG:$AG,"&gt;="&amp;日期!$B$10,allorders!E:E,"Shipped")</f>
        <v>0</v>
      </c>
      <c r="F233">
        <f>SUMIFS(allorders!$O:$O,allorders!$L:$L,$A233,allorders!$AG:$AG,"&lt;="&amp;日期!$B$11,allorders!$AG:$AG,"&gt;="&amp;日期!$B$12,allorders!E:E,"Shipped")</f>
        <v>0</v>
      </c>
      <c r="G233">
        <f>SUMIFS(allorders!Q:Q,allorders!L:L,A233,allorders!AG:AG,"&lt;="&amp;日期!$B$5,allorders!AG:AG,"&gt;="&amp;日期!$B$12,allorders!N:N,"Shipped")/SUM(C233:F233)</f>
        <v>13.99</v>
      </c>
      <c r="H233">
        <f>SUMIFS(allorders!Q:Q,allorders!L:L,A233,allorders!AG:AG,"&gt;="&amp;日期!$B$12,allorders!AG:AG,"&lt;="&amp;日期!$B$5,allorders!N:N,"Shipped")</f>
        <v>41.97</v>
      </c>
      <c r="I233">
        <f t="shared" si="3"/>
        <v>3</v>
      </c>
    </row>
    <row r="234" spans="1:9">
      <c r="A234" s="5" t="s">
        <v>11071</v>
      </c>
      <c r="B234" t="str">
        <f>VLOOKUP(A234,'[1]子sku-父sku'!$A:$B,2,0)</f>
        <v>SNTG-CL</v>
      </c>
      <c r="C234">
        <f>SUMIFS(allorders!O:O,allorders!L:L,$A234,allorders!AG:AG,"&lt;="&amp;日期!$B$5,allorders!AG:AG,"&gt;="&amp;日期!$B$6,allorders!E:E,"Shipped")</f>
        <v>0</v>
      </c>
      <c r="D234">
        <f>SUMIFS(allorders!$O:$O,allorders!$L:$L,$A234,allorders!$AG:$AG,"&lt;="&amp;日期!$B$7,allorders!$AG:$AG,"&gt;="&amp;日期!$B$8,allorders!E:E,"Shipped")</f>
        <v>1</v>
      </c>
      <c r="E234">
        <f>SUMIFS(allorders!$O:$O,allorders!$L:$L,$A234,allorders!$AG:$AG,"&lt;="&amp;日期!$B$9,allorders!$AG:$AG,"&gt;="&amp;日期!$B$10,allorders!E:E,"Shipped")</f>
        <v>0</v>
      </c>
      <c r="F234">
        <f>SUMIFS(allorders!$O:$O,allorders!$L:$L,$A234,allorders!$AG:$AG,"&lt;="&amp;日期!$B$11,allorders!$AG:$AG,"&gt;="&amp;日期!$B$12,allorders!E:E,"Shipped")</f>
        <v>0</v>
      </c>
      <c r="G234">
        <f>SUMIFS(allorders!Q:Q,allorders!L:L,A234,allorders!AG:AG,"&lt;="&amp;日期!$B$5,allorders!AG:AG,"&gt;="&amp;日期!$B$12,allorders!N:N,"Shipped")/SUM(C234:F234)</f>
        <v>10.99</v>
      </c>
      <c r="H234">
        <f>SUMIFS(allorders!Q:Q,allorders!L:L,A234,allorders!AG:AG,"&gt;="&amp;日期!$B$12,allorders!AG:AG,"&lt;="&amp;日期!$B$5,allorders!N:N,"Shipped")</f>
        <v>10.99</v>
      </c>
      <c r="I234">
        <f t="shared" si="3"/>
        <v>1</v>
      </c>
    </row>
    <row r="235" spans="1:9">
      <c r="A235" s="5" t="s">
        <v>11107</v>
      </c>
      <c r="B235" t="str">
        <f>VLOOKUP(A235,'[1]子sku-父sku'!$A:$B,2,0)</f>
        <v>ZXXB</v>
      </c>
      <c r="C235">
        <f>SUMIFS(allorders!O:O,allorders!L:L,$A235,allorders!AG:AG,"&lt;="&amp;日期!$B$5,allorders!AG:AG,"&gt;="&amp;日期!$B$6,allorders!E:E,"Shipped")</f>
        <v>0</v>
      </c>
      <c r="D235">
        <f>SUMIFS(allorders!$O:$O,allorders!$L:$L,$A235,allorders!$AG:$AG,"&lt;="&amp;日期!$B$7,allorders!$AG:$AG,"&gt;="&amp;日期!$B$8,allorders!E:E,"Shipped")</f>
        <v>1</v>
      </c>
      <c r="E235">
        <f>SUMIFS(allorders!$O:$O,allorders!$L:$L,$A235,allorders!$AG:$AG,"&lt;="&amp;日期!$B$9,allorders!$AG:$AG,"&gt;="&amp;日期!$B$10,allorders!E:E,"Shipped")</f>
        <v>0</v>
      </c>
      <c r="F235">
        <f>SUMIFS(allorders!$O:$O,allorders!$L:$L,$A235,allorders!$AG:$AG,"&lt;="&amp;日期!$B$11,allorders!$AG:$AG,"&gt;="&amp;日期!$B$12,allorders!E:E,"Shipped")</f>
        <v>0</v>
      </c>
      <c r="G235">
        <f>SUMIFS(allorders!Q:Q,allorders!L:L,A235,allorders!AG:AG,"&lt;="&amp;日期!$B$5,allorders!AG:AG,"&gt;="&amp;日期!$B$12,allorders!N:N,"Shipped")/SUM(C235:F235)</f>
        <v>17.99</v>
      </c>
      <c r="H235">
        <f>SUMIFS(allorders!Q:Q,allorders!L:L,A235,allorders!AG:AG,"&gt;="&amp;日期!$B$12,allorders!AG:AG,"&lt;="&amp;日期!$B$5,allorders!N:N,"Shipped")</f>
        <v>17.99</v>
      </c>
      <c r="I235">
        <f t="shared" si="3"/>
        <v>1</v>
      </c>
    </row>
    <row r="236" spans="1:9">
      <c r="A236" s="5" t="s">
        <v>11145</v>
      </c>
      <c r="B236" t="str">
        <f>VLOOKUP(A236,'[1]子sku-父sku'!$A:$B,2,0)</f>
        <v>MZYSZHUOBUD</v>
      </c>
      <c r="C236">
        <f>SUMIFS(allorders!O:O,allorders!L:L,$A236,allorders!AG:AG,"&lt;="&amp;日期!$B$5,allorders!AG:AG,"&gt;="&amp;日期!$B$6,allorders!E:E,"Shipped")</f>
        <v>0</v>
      </c>
      <c r="D236">
        <f>SUMIFS(allorders!$O:$O,allorders!$L:$L,$A236,allorders!$AG:$AG,"&lt;="&amp;日期!$B$7,allorders!$AG:$AG,"&gt;="&amp;日期!$B$8,allorders!E:E,"Shipped")</f>
        <v>1</v>
      </c>
      <c r="E236">
        <f>SUMIFS(allorders!$O:$O,allorders!$L:$L,$A236,allorders!$AG:$AG,"&lt;="&amp;日期!$B$9,allorders!$AG:$AG,"&gt;="&amp;日期!$B$10,allorders!E:E,"Shipped")</f>
        <v>0</v>
      </c>
      <c r="F236">
        <f>SUMIFS(allorders!$O:$O,allorders!$L:$L,$A236,allorders!$AG:$AG,"&lt;="&amp;日期!$B$11,allorders!$AG:$AG,"&gt;="&amp;日期!$B$12,allorders!E:E,"Shipped")</f>
        <v>0</v>
      </c>
      <c r="G236">
        <f>SUMIFS(allorders!Q:Q,allorders!L:L,A236,allorders!AG:AG,"&lt;="&amp;日期!$B$5,allorders!AG:AG,"&gt;="&amp;日期!$B$12,allorders!N:N,"Shipped")/SUM(C236:F236)</f>
        <v>32.6</v>
      </c>
      <c r="H236">
        <f>SUMIFS(allorders!Q:Q,allorders!L:L,A236,allorders!AG:AG,"&gt;="&amp;日期!$B$12,allorders!AG:AG,"&lt;="&amp;日期!$B$5,allorders!N:N,"Shipped")</f>
        <v>32.6</v>
      </c>
      <c r="I236">
        <f t="shared" si="3"/>
        <v>1</v>
      </c>
    </row>
    <row r="237" spans="1:9">
      <c r="A237" s="5" t="s">
        <v>11445</v>
      </c>
      <c r="B237" t="str">
        <f>VLOOKUP(A237,'[1]子sku-父sku'!$A:$B,2,0)</f>
        <v>YY2127</v>
      </c>
      <c r="C237">
        <f>SUMIFS(allorders!O:O,allorders!L:L,$A237,allorders!AG:AG,"&lt;="&amp;日期!$B$5,allorders!AG:AG,"&gt;="&amp;日期!$B$6,allorders!E:E,"Shipped")</f>
        <v>0</v>
      </c>
      <c r="D237">
        <f>SUMIFS(allorders!$O:$O,allorders!$L:$L,$A237,allorders!$AG:$AG,"&lt;="&amp;日期!$B$7,allorders!$AG:$AG,"&gt;="&amp;日期!$B$8,allorders!E:E,"Shipped")</f>
        <v>1</v>
      </c>
      <c r="E237">
        <f>SUMIFS(allorders!$O:$O,allorders!$L:$L,$A237,allorders!$AG:$AG,"&lt;="&amp;日期!$B$9,allorders!$AG:$AG,"&gt;="&amp;日期!$B$10,allorders!E:E,"Shipped")</f>
        <v>0</v>
      </c>
      <c r="F237">
        <f>SUMIFS(allorders!$O:$O,allorders!$L:$L,$A237,allorders!$AG:$AG,"&lt;="&amp;日期!$B$11,allorders!$AG:$AG,"&gt;="&amp;日期!$B$12,allorders!E:E,"Shipped")</f>
        <v>0</v>
      </c>
      <c r="G237">
        <f>SUMIFS(allorders!Q:Q,allorders!L:L,A237,allorders!AG:AG,"&lt;="&amp;日期!$B$5,allorders!AG:AG,"&gt;="&amp;日期!$B$12,allorders!N:N,"Shipped")/SUM(C237:F237)</f>
        <v>21.99</v>
      </c>
      <c r="H237">
        <f>SUMIFS(allorders!Q:Q,allorders!L:L,A237,allorders!AG:AG,"&gt;="&amp;日期!$B$12,allorders!AG:AG,"&lt;="&amp;日期!$B$5,allorders!N:N,"Shipped")</f>
        <v>21.99</v>
      </c>
      <c r="I237">
        <f t="shared" si="3"/>
        <v>1</v>
      </c>
    </row>
    <row r="238" spans="1:9">
      <c r="A238" s="5" t="s">
        <v>11465</v>
      </c>
      <c r="B238" t="str">
        <f>VLOOKUP(A238,'[1]子sku-父sku'!$A:$B,2,0)</f>
        <v>BYZBFS</v>
      </c>
      <c r="C238">
        <f>SUMIFS(allorders!O:O,allorders!L:L,$A238,allorders!AG:AG,"&lt;="&amp;日期!$B$5,allorders!AG:AG,"&gt;="&amp;日期!$B$6,allorders!E:E,"Shipped")</f>
        <v>0</v>
      </c>
      <c r="D238">
        <f>SUMIFS(allorders!$O:$O,allorders!$L:$L,$A238,allorders!$AG:$AG,"&lt;="&amp;日期!$B$7,allorders!$AG:$AG,"&gt;="&amp;日期!$B$8,allorders!E:E,"Shipped")</f>
        <v>1</v>
      </c>
      <c r="E238">
        <f>SUMIFS(allorders!$O:$O,allorders!$L:$L,$A238,allorders!$AG:$AG,"&lt;="&amp;日期!$B$9,allorders!$AG:$AG,"&gt;="&amp;日期!$B$10,allorders!E:E,"Shipped")</f>
        <v>0</v>
      </c>
      <c r="F238">
        <f>SUMIFS(allorders!$O:$O,allorders!$L:$L,$A238,allorders!$AG:$AG,"&lt;="&amp;日期!$B$11,allorders!$AG:$AG,"&gt;="&amp;日期!$B$12,allorders!E:E,"Shipped")</f>
        <v>0</v>
      </c>
      <c r="G238">
        <f>SUMIFS(allorders!Q:Q,allorders!L:L,A238,allorders!AG:AG,"&lt;="&amp;日期!$B$5,allorders!AG:AG,"&gt;="&amp;日期!$B$12,allorders!N:N,"Shipped")/SUM(C238:F238)</f>
        <v>8.47</v>
      </c>
      <c r="H238">
        <f>SUMIFS(allorders!Q:Q,allorders!L:L,A238,allorders!AG:AG,"&gt;="&amp;日期!$B$12,allorders!AG:AG,"&lt;="&amp;日期!$B$5,allorders!N:N,"Shipped")</f>
        <v>8.47</v>
      </c>
      <c r="I238">
        <f t="shared" si="3"/>
        <v>1</v>
      </c>
    </row>
    <row r="239" spans="1:9">
      <c r="A239" s="5" t="s">
        <v>11542</v>
      </c>
      <c r="B239" t="str">
        <f>VLOOKUP(A239,'[1]子sku-父sku'!$A:$B,2,0)</f>
        <v>YMQYQDZMZM</v>
      </c>
      <c r="C239">
        <f>SUMIFS(allorders!O:O,allorders!L:L,$A239,allorders!AG:AG,"&lt;="&amp;日期!$B$5,allorders!AG:AG,"&gt;="&amp;日期!$B$6,allorders!E:E,"Shipped")</f>
        <v>1</v>
      </c>
      <c r="D239">
        <f>SUMIFS(allorders!$O:$O,allorders!$L:$L,$A239,allorders!$AG:$AG,"&lt;="&amp;日期!$B$7,allorders!$AG:$AG,"&gt;="&amp;日期!$B$8,allorders!E:E,"Shipped")</f>
        <v>0</v>
      </c>
      <c r="E239">
        <f>SUMIFS(allorders!$O:$O,allorders!$L:$L,$A239,allorders!$AG:$AG,"&lt;="&amp;日期!$B$9,allorders!$AG:$AG,"&gt;="&amp;日期!$B$10,allorders!E:E,"Shipped")</f>
        <v>0</v>
      </c>
      <c r="F239">
        <f>SUMIFS(allorders!$O:$O,allorders!$L:$L,$A239,allorders!$AG:$AG,"&lt;="&amp;日期!$B$11,allorders!$AG:$AG,"&gt;="&amp;日期!$B$12,allorders!E:E,"Shipped")</f>
        <v>0</v>
      </c>
      <c r="G239">
        <f>SUMIFS(allorders!Q:Q,allorders!L:L,A239,allorders!AG:AG,"&lt;="&amp;日期!$B$5,allorders!AG:AG,"&gt;="&amp;日期!$B$12,allorders!N:N,"Shipped")/SUM(C239:F239)</f>
        <v>10.9</v>
      </c>
      <c r="H239">
        <f>SUMIFS(allorders!Q:Q,allorders!L:L,A239,allorders!AG:AG,"&gt;="&amp;日期!$B$12,allorders!AG:AG,"&lt;="&amp;日期!$B$5,allorders!N:N,"Shipped")</f>
        <v>10.9</v>
      </c>
      <c r="I239">
        <f t="shared" si="3"/>
        <v>1</v>
      </c>
    </row>
    <row r="240" spans="1:9">
      <c r="A240" s="5" t="s">
        <v>11642</v>
      </c>
      <c r="B240" t="str">
        <f>VLOOKUP(A240,'[1]子sku-父sku'!$A:$B,2,0)</f>
        <v>YY-IULCY-KS372</v>
      </c>
      <c r="C240">
        <f>SUMIFS(allorders!O:O,allorders!L:L,$A240,allorders!AG:AG,"&lt;="&amp;日期!$B$5,allorders!AG:AG,"&gt;="&amp;日期!$B$6,allorders!E:E,"Shipped")</f>
        <v>0</v>
      </c>
      <c r="D240">
        <f>SUMIFS(allorders!$O:$O,allorders!$L:$L,$A240,allorders!$AG:$AG,"&lt;="&amp;日期!$B$7,allorders!$AG:$AG,"&gt;="&amp;日期!$B$8,allorders!E:E,"Shipped")</f>
        <v>3</v>
      </c>
      <c r="E240">
        <f>SUMIFS(allorders!$O:$O,allorders!$L:$L,$A240,allorders!$AG:$AG,"&lt;="&amp;日期!$B$9,allorders!$AG:$AG,"&gt;="&amp;日期!$B$10,allorders!E:E,"Shipped")</f>
        <v>0</v>
      </c>
      <c r="F240">
        <f>SUMIFS(allorders!$O:$O,allorders!$L:$L,$A240,allorders!$AG:$AG,"&lt;="&amp;日期!$B$11,allorders!$AG:$AG,"&gt;="&amp;日期!$B$12,allorders!E:E,"Shipped")</f>
        <v>0</v>
      </c>
      <c r="G240">
        <f>SUMIFS(allorders!Q:Q,allorders!L:L,A240,allorders!AG:AG,"&lt;="&amp;日期!$B$5,allorders!AG:AG,"&gt;="&amp;日期!$B$12,allorders!N:N,"Shipped")/SUM(C240:F240)</f>
        <v>13.99</v>
      </c>
      <c r="H240">
        <f>SUMIFS(allorders!Q:Q,allorders!L:L,A240,allorders!AG:AG,"&gt;="&amp;日期!$B$12,allorders!AG:AG,"&lt;="&amp;日期!$B$5,allorders!N:N,"Shipped")</f>
        <v>41.97</v>
      </c>
      <c r="I240">
        <f t="shared" si="3"/>
        <v>3</v>
      </c>
    </row>
    <row r="241" spans="1:9">
      <c r="A241" s="5" t="s">
        <v>11690</v>
      </c>
      <c r="B241" t="str">
        <f>VLOOKUP(A241,'[1]子sku-父sku'!$A:$B,2,0)</f>
        <v>YMQYQXDH</v>
      </c>
      <c r="C241">
        <f>SUMIFS(allorders!O:O,allorders!L:L,$A241,allorders!AG:AG,"&lt;="&amp;日期!$B$5,allorders!AG:AG,"&gt;="&amp;日期!$B$6,allorders!E:E,"Shipped")</f>
        <v>0</v>
      </c>
      <c r="D241">
        <f>SUMIFS(allorders!$O:$O,allorders!$L:$L,$A241,allorders!$AG:$AG,"&lt;="&amp;日期!$B$7,allorders!$AG:$AG,"&gt;="&amp;日期!$B$8,allorders!E:E,"Shipped")</f>
        <v>1</v>
      </c>
      <c r="E241">
        <f>SUMIFS(allorders!$O:$O,allorders!$L:$L,$A241,allorders!$AG:$AG,"&lt;="&amp;日期!$B$9,allorders!$AG:$AG,"&gt;="&amp;日期!$B$10,allorders!E:E,"Shipped")</f>
        <v>0</v>
      </c>
      <c r="F241">
        <f>SUMIFS(allorders!$O:$O,allorders!$L:$L,$A241,allorders!$AG:$AG,"&lt;="&amp;日期!$B$11,allorders!$AG:$AG,"&gt;="&amp;日期!$B$12,allorders!E:E,"Shipped")</f>
        <v>0</v>
      </c>
      <c r="G241">
        <f>SUMIFS(allorders!Q:Q,allorders!L:L,A241,allorders!AG:AG,"&lt;="&amp;日期!$B$5,allorders!AG:AG,"&gt;="&amp;日期!$B$12,allorders!N:N,"Shipped")/SUM(C241:F241)</f>
        <v>26.99</v>
      </c>
      <c r="H241">
        <f>SUMIFS(allorders!Q:Q,allorders!L:L,A241,allorders!AG:AG,"&gt;="&amp;日期!$B$12,allorders!AG:AG,"&lt;="&amp;日期!$B$5,allorders!N:N,"Shipped")</f>
        <v>26.99</v>
      </c>
      <c r="I241">
        <f t="shared" si="3"/>
        <v>1</v>
      </c>
    </row>
    <row r="242" spans="1:9">
      <c r="A242" s="5" t="s">
        <v>11912</v>
      </c>
      <c r="B242" t="str">
        <f>VLOOKUP(A242,'[1]子sku-父sku'!$A:$B,2,0)</f>
        <v>YMQYQXDH</v>
      </c>
      <c r="C242">
        <f>SUMIFS(allorders!O:O,allorders!L:L,$A242,allorders!AG:AG,"&lt;="&amp;日期!$B$5,allorders!AG:AG,"&gt;="&amp;日期!$B$6,allorders!E:E,"Shipped")</f>
        <v>0</v>
      </c>
      <c r="D242">
        <f>SUMIFS(allorders!$O:$O,allorders!$L:$L,$A242,allorders!$AG:$AG,"&lt;="&amp;日期!$B$7,allorders!$AG:$AG,"&gt;="&amp;日期!$B$8,allorders!E:E,"Shipped")</f>
        <v>1</v>
      </c>
      <c r="E242">
        <f>SUMIFS(allorders!$O:$O,allorders!$L:$L,$A242,allorders!$AG:$AG,"&lt;="&amp;日期!$B$9,allorders!$AG:$AG,"&gt;="&amp;日期!$B$10,allorders!E:E,"Shipped")</f>
        <v>0</v>
      </c>
      <c r="F242">
        <f>SUMIFS(allorders!$O:$O,allorders!$L:$L,$A242,allorders!$AG:$AG,"&lt;="&amp;日期!$B$11,allorders!$AG:$AG,"&gt;="&amp;日期!$B$12,allorders!E:E,"Shipped")</f>
        <v>0</v>
      </c>
      <c r="G242">
        <f>SUMIFS(allorders!Q:Q,allorders!L:L,A242,allorders!AG:AG,"&lt;="&amp;日期!$B$5,allorders!AG:AG,"&gt;="&amp;日期!$B$12,allorders!N:N,"Shipped")/SUM(C242:F242)</f>
        <v>36.99</v>
      </c>
      <c r="H242">
        <f>SUMIFS(allorders!Q:Q,allorders!L:L,A242,allorders!AG:AG,"&gt;="&amp;日期!$B$12,allorders!AG:AG,"&lt;="&amp;日期!$B$5,allorders!N:N,"Shipped")</f>
        <v>36.99</v>
      </c>
      <c r="I242">
        <f t="shared" si="3"/>
        <v>1</v>
      </c>
    </row>
    <row r="243" spans="1:9">
      <c r="A243" s="5" t="s">
        <v>12015</v>
      </c>
      <c r="B243" t="str">
        <f>VLOOKUP(A243,'[1]子sku-父sku'!$A:$B,2,0)</f>
        <v>YY-IULCY-KS369</v>
      </c>
      <c r="C243">
        <f>SUMIFS(allorders!O:O,allorders!L:L,$A243,allorders!AG:AG,"&lt;="&amp;日期!$B$5,allorders!AG:AG,"&gt;="&amp;日期!$B$6,allorders!E:E,"Shipped")</f>
        <v>0</v>
      </c>
      <c r="D243">
        <f>SUMIFS(allorders!$O:$O,allorders!$L:$L,$A243,allorders!$AG:$AG,"&lt;="&amp;日期!$B$7,allorders!$AG:$AG,"&gt;="&amp;日期!$B$8,allorders!E:E,"Shipped")</f>
        <v>1</v>
      </c>
      <c r="E243">
        <f>SUMIFS(allorders!$O:$O,allorders!$L:$L,$A243,allorders!$AG:$AG,"&lt;="&amp;日期!$B$9,allorders!$AG:$AG,"&gt;="&amp;日期!$B$10,allorders!E:E,"Shipped")</f>
        <v>0</v>
      </c>
      <c r="F243">
        <f>SUMIFS(allorders!$O:$O,allorders!$L:$L,$A243,allorders!$AG:$AG,"&lt;="&amp;日期!$B$11,allorders!$AG:$AG,"&gt;="&amp;日期!$B$12,allorders!E:E,"Shipped")</f>
        <v>0</v>
      </c>
      <c r="G243">
        <f>SUMIFS(allorders!Q:Q,allorders!L:L,A243,allorders!AG:AG,"&lt;="&amp;日期!$B$5,allorders!AG:AG,"&gt;="&amp;日期!$B$12,allorders!N:N,"Shipped")/SUM(C243:F243)</f>
        <v>13.99</v>
      </c>
      <c r="H243">
        <f>SUMIFS(allorders!Q:Q,allorders!L:L,A243,allorders!AG:AG,"&gt;="&amp;日期!$B$12,allorders!AG:AG,"&lt;="&amp;日期!$B$5,allorders!N:N,"Shipped")</f>
        <v>13.99</v>
      </c>
      <c r="I243">
        <f t="shared" si="3"/>
        <v>1</v>
      </c>
    </row>
    <row r="244" spans="1:9">
      <c r="A244" s="5" t="s">
        <v>12157</v>
      </c>
      <c r="B244" t="str">
        <f>VLOOKUP(A244,'[1]子sku-父sku'!$A:$B,2,0)</f>
        <v>YY-IULCY-KS372</v>
      </c>
      <c r="C244">
        <f>SUMIFS(allorders!O:O,allorders!L:L,$A244,allorders!AG:AG,"&lt;="&amp;日期!$B$5,allorders!AG:AG,"&gt;="&amp;日期!$B$6,allorders!E:E,"Shipped")</f>
        <v>2</v>
      </c>
      <c r="D244">
        <f>SUMIFS(allorders!$O:$O,allorders!$L:$L,$A244,allorders!$AG:$AG,"&lt;="&amp;日期!$B$7,allorders!$AG:$AG,"&gt;="&amp;日期!$B$8,allorders!E:E,"Shipped")</f>
        <v>1</v>
      </c>
      <c r="E244">
        <f>SUMIFS(allorders!$O:$O,allorders!$L:$L,$A244,allorders!$AG:$AG,"&lt;="&amp;日期!$B$9,allorders!$AG:$AG,"&gt;="&amp;日期!$B$10,allorders!E:E,"Shipped")</f>
        <v>0</v>
      </c>
      <c r="F244">
        <f>SUMIFS(allorders!$O:$O,allorders!$L:$L,$A244,allorders!$AG:$AG,"&lt;="&amp;日期!$B$11,allorders!$AG:$AG,"&gt;="&amp;日期!$B$12,allorders!E:E,"Shipped")</f>
        <v>0</v>
      </c>
      <c r="G244">
        <f>SUMIFS(allorders!Q:Q,allorders!L:L,A244,allorders!AG:AG,"&lt;="&amp;日期!$B$5,allorders!AG:AG,"&gt;="&amp;日期!$B$12,allorders!N:N,"Shipped")/SUM(C244:F244)</f>
        <v>13.99</v>
      </c>
      <c r="H244">
        <f>SUMIFS(allorders!Q:Q,allorders!L:L,A244,allorders!AG:AG,"&gt;="&amp;日期!$B$12,allorders!AG:AG,"&lt;="&amp;日期!$B$5,allorders!N:N,"Shipped")</f>
        <v>41.97</v>
      </c>
      <c r="I244">
        <f t="shared" si="3"/>
        <v>3</v>
      </c>
    </row>
    <row r="245" spans="1:9">
      <c r="A245" s="5" t="s">
        <v>12261</v>
      </c>
      <c r="B245" t="str">
        <f>VLOOKUP(A245,'[1]子sku-父sku'!$A:$B,2,0)</f>
        <v>YY-IULCY-C9002</v>
      </c>
      <c r="C245">
        <f>SUMIFS(allorders!O:O,allorders!L:L,$A245,allorders!AG:AG,"&lt;="&amp;日期!$B$5,allorders!AG:AG,"&gt;="&amp;日期!$B$6,allorders!E:E,"Shipped")</f>
        <v>0</v>
      </c>
      <c r="D245">
        <f>SUMIFS(allorders!$O:$O,allorders!$L:$L,$A245,allorders!$AG:$AG,"&lt;="&amp;日期!$B$7,allorders!$AG:$AG,"&gt;="&amp;日期!$B$8,allorders!E:E,"Shipped")</f>
        <v>1</v>
      </c>
      <c r="E245">
        <f>SUMIFS(allorders!$O:$O,allorders!$L:$L,$A245,allorders!$AG:$AG,"&lt;="&amp;日期!$B$9,allorders!$AG:$AG,"&gt;="&amp;日期!$B$10,allorders!E:E,"Shipped")</f>
        <v>0</v>
      </c>
      <c r="F245">
        <f>SUMIFS(allorders!$O:$O,allorders!$L:$L,$A245,allorders!$AG:$AG,"&lt;="&amp;日期!$B$11,allorders!$AG:$AG,"&gt;="&amp;日期!$B$12,allorders!E:E,"Shipped")</f>
        <v>0</v>
      </c>
      <c r="G245">
        <f>SUMIFS(allorders!Q:Q,allorders!L:L,A245,allorders!AG:AG,"&lt;="&amp;日期!$B$5,allorders!AG:AG,"&gt;="&amp;日期!$B$12,allorders!N:N,"Shipped")/SUM(C245:F245)</f>
        <v>15.19</v>
      </c>
      <c r="H245">
        <f>SUMIFS(allorders!Q:Q,allorders!L:L,A245,allorders!AG:AG,"&gt;="&amp;日期!$B$12,allorders!AG:AG,"&lt;="&amp;日期!$B$5,allorders!N:N,"Shipped")</f>
        <v>15.19</v>
      </c>
      <c r="I245">
        <f t="shared" si="3"/>
        <v>1</v>
      </c>
    </row>
    <row r="246" spans="1:9">
      <c r="A246" s="5" t="s">
        <v>12332</v>
      </c>
      <c r="B246" t="str">
        <f>VLOOKUP(A246,'[1]子sku-父sku'!$A:$B,2,0)</f>
        <v>ZAKKA0635</v>
      </c>
      <c r="C246">
        <f>SUMIFS(allorders!O:O,allorders!L:L,$A246,allorders!AG:AG,"&lt;="&amp;日期!$B$5,allorders!AG:AG,"&gt;="&amp;日期!$B$6,allorders!E:E,"Shipped")</f>
        <v>0</v>
      </c>
      <c r="D246">
        <f>SUMIFS(allorders!$O:$O,allorders!$L:$L,$A246,allorders!$AG:$AG,"&lt;="&amp;日期!$B$7,allorders!$AG:$AG,"&gt;="&amp;日期!$B$8,allorders!E:E,"Shipped")</f>
        <v>2</v>
      </c>
      <c r="E246">
        <f>SUMIFS(allorders!$O:$O,allorders!$L:$L,$A246,allorders!$AG:$AG,"&lt;="&amp;日期!$B$9,allorders!$AG:$AG,"&gt;="&amp;日期!$B$10,allorders!E:E,"Shipped")</f>
        <v>0</v>
      </c>
      <c r="F246">
        <f>SUMIFS(allorders!$O:$O,allorders!$L:$L,$A246,allorders!$AG:$AG,"&lt;="&amp;日期!$B$11,allorders!$AG:$AG,"&gt;="&amp;日期!$B$12,allorders!E:E,"Shipped")</f>
        <v>0</v>
      </c>
      <c r="G246">
        <f>SUMIFS(allorders!Q:Q,allorders!L:L,A246,allorders!AG:AG,"&lt;="&amp;日期!$B$5,allorders!AG:AG,"&gt;="&amp;日期!$B$12,allorders!N:N,"Shipped")/SUM(C246:F246)</f>
        <v>24.49</v>
      </c>
      <c r="H246">
        <f>SUMIFS(allorders!Q:Q,allorders!L:L,A246,allorders!AG:AG,"&gt;="&amp;日期!$B$12,allorders!AG:AG,"&lt;="&amp;日期!$B$5,allorders!N:N,"Shipped")</f>
        <v>48.98</v>
      </c>
      <c r="I246">
        <f t="shared" si="3"/>
        <v>2</v>
      </c>
    </row>
    <row r="247" spans="1:9">
      <c r="A247" s="5" t="s">
        <v>12513</v>
      </c>
      <c r="B247" t="str">
        <f>VLOOKUP(A247,'[1]子sku-父sku'!$A:$B,2,0)</f>
        <v>ZHUAPPP</v>
      </c>
      <c r="C247">
        <f>SUMIFS(allorders!O:O,allorders!L:L,$A247,allorders!AG:AG,"&lt;="&amp;日期!$B$5,allorders!AG:AG,"&gt;="&amp;日期!$B$6,allorders!E:E,"Shipped")</f>
        <v>0</v>
      </c>
      <c r="D247">
        <f>SUMIFS(allorders!$O:$O,allorders!$L:$L,$A247,allorders!$AG:$AG,"&lt;="&amp;日期!$B$7,allorders!$AG:$AG,"&gt;="&amp;日期!$B$8,allorders!E:E,"Shipped")</f>
        <v>1</v>
      </c>
      <c r="E247">
        <f>SUMIFS(allorders!$O:$O,allorders!$L:$L,$A247,allorders!$AG:$AG,"&lt;="&amp;日期!$B$9,allorders!$AG:$AG,"&gt;="&amp;日期!$B$10,allorders!E:E,"Shipped")</f>
        <v>0</v>
      </c>
      <c r="F247">
        <f>SUMIFS(allorders!$O:$O,allorders!$L:$L,$A247,allorders!$AG:$AG,"&lt;="&amp;日期!$B$11,allorders!$AG:$AG,"&gt;="&amp;日期!$B$12,allorders!E:E,"Shipped")</f>
        <v>0</v>
      </c>
      <c r="G247">
        <f>SUMIFS(allorders!Q:Q,allorders!L:L,A247,allorders!AG:AG,"&lt;="&amp;日期!$B$5,allorders!AG:AG,"&gt;="&amp;日期!$B$12,allorders!N:N,"Shipped")/SUM(C247:F247)</f>
        <v>17.99</v>
      </c>
      <c r="H247">
        <f>SUMIFS(allorders!Q:Q,allorders!L:L,A247,allorders!AG:AG,"&gt;="&amp;日期!$B$12,allorders!AG:AG,"&lt;="&amp;日期!$B$5,allorders!N:N,"Shipped")</f>
        <v>17.99</v>
      </c>
      <c r="I247">
        <f t="shared" si="3"/>
        <v>1</v>
      </c>
    </row>
    <row r="248" spans="1:9">
      <c r="A248" s="5" t="s">
        <v>12551</v>
      </c>
      <c r="B248" t="str">
        <f>VLOOKUP(A248,'[1]子sku-父sku'!$A:$B,2,0)</f>
        <v>YMQYQXDH</v>
      </c>
      <c r="C248">
        <f>SUMIFS(allorders!O:O,allorders!L:L,$A248,allorders!AG:AG,"&lt;="&amp;日期!$B$5,allorders!AG:AG,"&gt;="&amp;日期!$B$6,allorders!E:E,"Shipped")</f>
        <v>0</v>
      </c>
      <c r="D248">
        <f>SUMIFS(allorders!$O:$O,allorders!$L:$L,$A248,allorders!$AG:$AG,"&lt;="&amp;日期!$B$7,allorders!$AG:$AG,"&gt;="&amp;日期!$B$8,allorders!E:E,"Shipped")</f>
        <v>2</v>
      </c>
      <c r="E248">
        <f>SUMIFS(allorders!$O:$O,allorders!$L:$L,$A248,allorders!$AG:$AG,"&lt;="&amp;日期!$B$9,allorders!$AG:$AG,"&gt;="&amp;日期!$B$10,allorders!E:E,"Shipped")</f>
        <v>0</v>
      </c>
      <c r="F248">
        <f>SUMIFS(allorders!$O:$O,allorders!$L:$L,$A248,allorders!$AG:$AG,"&lt;="&amp;日期!$B$11,allorders!$AG:$AG,"&gt;="&amp;日期!$B$12,allorders!E:E,"Shipped")</f>
        <v>0</v>
      </c>
      <c r="G248">
        <f>SUMIFS(allorders!Q:Q,allorders!L:L,A248,allorders!AG:AG,"&lt;="&amp;日期!$B$5,allorders!AG:AG,"&gt;="&amp;日期!$B$12,allorders!N:N,"Shipped")/SUM(C248:F248)</f>
        <v>8.99</v>
      </c>
      <c r="H248">
        <f>SUMIFS(allorders!Q:Q,allorders!L:L,A248,allorders!AG:AG,"&gt;="&amp;日期!$B$12,allorders!AG:AG,"&lt;="&amp;日期!$B$5,allorders!N:N,"Shipped")</f>
        <v>17.98</v>
      </c>
      <c r="I248">
        <f t="shared" si="3"/>
        <v>2</v>
      </c>
    </row>
    <row r="249" spans="1:9">
      <c r="A249" s="5" t="s">
        <v>12606</v>
      </c>
      <c r="B249" t="str">
        <f>VLOOKUP(A249,'[1]子sku-父sku'!$A:$B,2,0)</f>
        <v>YMQYZB4DHD</v>
      </c>
      <c r="C249">
        <f>SUMIFS(allorders!O:O,allorders!L:L,$A249,allorders!AG:AG,"&lt;="&amp;日期!$B$5,allorders!AG:AG,"&gt;="&amp;日期!$B$6,allorders!E:E,"Shipped")</f>
        <v>0</v>
      </c>
      <c r="D249">
        <f>SUMIFS(allorders!$O:$O,allorders!$L:$L,$A249,allorders!$AG:$AG,"&lt;="&amp;日期!$B$7,allorders!$AG:$AG,"&gt;="&amp;日期!$B$8,allorders!E:E,"Shipped")</f>
        <v>1</v>
      </c>
      <c r="E249">
        <f>SUMIFS(allorders!$O:$O,allorders!$L:$L,$A249,allorders!$AG:$AG,"&lt;="&amp;日期!$B$9,allorders!$AG:$AG,"&gt;="&amp;日期!$B$10,allorders!E:E,"Shipped")</f>
        <v>0</v>
      </c>
      <c r="F249">
        <f>SUMIFS(allorders!$O:$O,allorders!$L:$L,$A249,allorders!$AG:$AG,"&lt;="&amp;日期!$B$11,allorders!$AG:$AG,"&gt;="&amp;日期!$B$12,allorders!E:E,"Shipped")</f>
        <v>0</v>
      </c>
      <c r="G249">
        <f>SUMIFS(allorders!Q:Q,allorders!L:L,A249,allorders!AG:AG,"&lt;="&amp;日期!$B$5,allorders!AG:AG,"&gt;="&amp;日期!$B$12,allorders!N:N,"Shipped")/SUM(C249:F249)</f>
        <v>22.8</v>
      </c>
      <c r="H249">
        <f>SUMIFS(allorders!Q:Q,allorders!L:L,A249,allorders!AG:AG,"&gt;="&amp;日期!$B$12,allorders!AG:AG,"&lt;="&amp;日期!$B$5,allorders!N:N,"Shipped")</f>
        <v>22.8</v>
      </c>
      <c r="I249">
        <f t="shared" si="3"/>
        <v>1</v>
      </c>
    </row>
    <row r="250" spans="1:9">
      <c r="A250" s="5" t="s">
        <v>12671</v>
      </c>
      <c r="B250" t="str">
        <f>VLOOKUP(A250,'[1]子sku-父sku'!$A:$B,2,0)</f>
        <v>YX-IUCY</v>
      </c>
      <c r="C250">
        <f>SUMIFS(allorders!O:O,allorders!L:L,$A250,allorders!AG:AG,"&lt;="&amp;日期!$B$5,allorders!AG:AG,"&gt;="&amp;日期!$B$6,allorders!E:E,"Shipped")</f>
        <v>0</v>
      </c>
      <c r="D250">
        <f>SUMIFS(allorders!$O:$O,allorders!$L:$L,$A250,allorders!$AG:$AG,"&lt;="&amp;日期!$B$7,allorders!$AG:$AG,"&gt;="&amp;日期!$B$8,allorders!E:E,"Shipped")</f>
        <v>1</v>
      </c>
      <c r="E250">
        <f>SUMIFS(allorders!$O:$O,allorders!$L:$L,$A250,allorders!$AG:$AG,"&lt;="&amp;日期!$B$9,allorders!$AG:$AG,"&gt;="&amp;日期!$B$10,allorders!E:E,"Shipped")</f>
        <v>0</v>
      </c>
      <c r="F250">
        <f>SUMIFS(allorders!$O:$O,allorders!$L:$L,$A250,allorders!$AG:$AG,"&lt;="&amp;日期!$B$11,allorders!$AG:$AG,"&gt;="&amp;日期!$B$12,allorders!E:E,"Shipped")</f>
        <v>0</v>
      </c>
      <c r="G250">
        <f>SUMIFS(allorders!Q:Q,allorders!L:L,A250,allorders!AG:AG,"&lt;="&amp;日期!$B$5,allorders!AG:AG,"&gt;="&amp;日期!$B$12,allorders!N:N,"Shipped")/SUM(C250:F250)</f>
        <v>8</v>
      </c>
      <c r="H250">
        <f>SUMIFS(allorders!Q:Q,allorders!L:L,A250,allorders!AG:AG,"&gt;="&amp;日期!$B$12,allorders!AG:AG,"&lt;="&amp;日期!$B$5,allorders!N:N,"Shipped")</f>
        <v>8</v>
      </c>
      <c r="I250">
        <f t="shared" si="3"/>
        <v>1</v>
      </c>
    </row>
    <row r="251" spans="1:9">
      <c r="A251" s="5" t="s">
        <v>12781</v>
      </c>
      <c r="B251" t="str">
        <f>VLOOKUP(A251,'[1]子sku-父sku'!$A:$B,2,0)</f>
        <v>SND-IUYL</v>
      </c>
      <c r="C251">
        <f>SUMIFS(allorders!O:O,allorders!L:L,$A251,allorders!AG:AG,"&lt;="&amp;日期!$B$5,allorders!AG:AG,"&gt;="&amp;日期!$B$6,allorders!E:E,"Shipped")</f>
        <v>0</v>
      </c>
      <c r="D251">
        <f>SUMIFS(allorders!$O:$O,allorders!$L:$L,$A251,allorders!$AG:$AG,"&lt;="&amp;日期!$B$7,allorders!$AG:$AG,"&gt;="&amp;日期!$B$8,allorders!E:E,"Shipped")</f>
        <v>1</v>
      </c>
      <c r="E251">
        <f>SUMIFS(allorders!$O:$O,allorders!$L:$L,$A251,allorders!$AG:$AG,"&lt;="&amp;日期!$B$9,allorders!$AG:$AG,"&gt;="&amp;日期!$B$10,allorders!E:E,"Shipped")</f>
        <v>0</v>
      </c>
      <c r="F251">
        <f>SUMIFS(allorders!$O:$O,allorders!$L:$L,$A251,allorders!$AG:$AG,"&lt;="&amp;日期!$B$11,allorders!$AG:$AG,"&gt;="&amp;日期!$B$12,allorders!E:E,"Shipped")</f>
        <v>0</v>
      </c>
      <c r="G251">
        <f>SUMIFS(allorders!Q:Q,allorders!L:L,A251,allorders!AG:AG,"&lt;="&amp;日期!$B$5,allorders!AG:AG,"&gt;="&amp;日期!$B$12,allorders!N:N,"Shipped")/SUM(C251:F251)</f>
        <v>8.99</v>
      </c>
      <c r="H251">
        <f>SUMIFS(allorders!Q:Q,allorders!L:L,A251,allorders!AG:AG,"&gt;="&amp;日期!$B$12,allorders!AG:AG,"&lt;="&amp;日期!$B$5,allorders!N:N,"Shipped")</f>
        <v>8.99</v>
      </c>
      <c r="I251">
        <f t="shared" si="3"/>
        <v>1</v>
      </c>
    </row>
    <row r="252" spans="1:9">
      <c r="A252" s="5" t="s">
        <v>12869</v>
      </c>
      <c r="B252" t="str">
        <f>VLOOKUP(A252,'[1]子sku-父sku'!$A:$B,2,0)</f>
        <v>YX-IUCY</v>
      </c>
      <c r="C252">
        <f>SUMIFS(allorders!O:O,allorders!L:L,$A252,allorders!AG:AG,"&lt;="&amp;日期!$B$5,allorders!AG:AG,"&gt;="&amp;日期!$B$6,allorders!E:E,"Shipped")</f>
        <v>0</v>
      </c>
      <c r="D252">
        <f>SUMIFS(allorders!$O:$O,allorders!$L:$L,$A252,allorders!$AG:$AG,"&lt;="&amp;日期!$B$7,allorders!$AG:$AG,"&gt;="&amp;日期!$B$8,allorders!E:E,"Shipped")</f>
        <v>1</v>
      </c>
      <c r="E252">
        <f>SUMIFS(allorders!$O:$O,allorders!$L:$L,$A252,allorders!$AG:$AG,"&lt;="&amp;日期!$B$9,allorders!$AG:$AG,"&gt;="&amp;日期!$B$10,allorders!E:E,"Shipped")</f>
        <v>0</v>
      </c>
      <c r="F252">
        <f>SUMIFS(allorders!$O:$O,allorders!$L:$L,$A252,allorders!$AG:$AG,"&lt;="&amp;日期!$B$11,allorders!$AG:$AG,"&gt;="&amp;日期!$B$12,allorders!E:E,"Shipped")</f>
        <v>0</v>
      </c>
      <c r="G252">
        <f>SUMIFS(allorders!Q:Q,allorders!L:L,A252,allorders!AG:AG,"&lt;="&amp;日期!$B$5,allorders!AG:AG,"&gt;="&amp;日期!$B$12,allorders!N:N,"Shipped")/SUM(C252:F252)</f>
        <v>8</v>
      </c>
      <c r="H252">
        <f>SUMIFS(allorders!Q:Q,allorders!L:L,A252,allorders!AG:AG,"&gt;="&amp;日期!$B$12,allorders!AG:AG,"&lt;="&amp;日期!$B$5,allorders!N:N,"Shipped")</f>
        <v>8</v>
      </c>
      <c r="I252">
        <f t="shared" si="3"/>
        <v>1</v>
      </c>
    </row>
    <row r="253" spans="1:9">
      <c r="A253" s="5" t="s">
        <v>12903</v>
      </c>
      <c r="B253" t="str">
        <f>VLOOKUP(A253,'[1]子sku-父sku'!$A:$B,2,0)</f>
        <v>YDY-YUNDONGK-8756</v>
      </c>
      <c r="C253">
        <f>SUMIFS(allorders!O:O,allorders!L:L,$A253,allorders!AG:AG,"&lt;="&amp;日期!$B$5,allorders!AG:AG,"&gt;="&amp;日期!$B$6,allorders!E:E,"Shipped")</f>
        <v>0</v>
      </c>
      <c r="D253">
        <f>SUMIFS(allorders!$O:$O,allorders!$L:$L,$A253,allorders!$AG:$AG,"&lt;="&amp;日期!$B$7,allorders!$AG:$AG,"&gt;="&amp;日期!$B$8,allorders!E:E,"Shipped")</f>
        <v>1</v>
      </c>
      <c r="E253">
        <f>SUMIFS(allorders!$O:$O,allorders!$L:$L,$A253,allorders!$AG:$AG,"&lt;="&amp;日期!$B$9,allorders!$AG:$AG,"&gt;="&amp;日期!$B$10,allorders!E:E,"Shipped")</f>
        <v>0</v>
      </c>
      <c r="F253">
        <f>SUMIFS(allorders!$O:$O,allorders!$L:$L,$A253,allorders!$AG:$AG,"&lt;="&amp;日期!$B$11,allorders!$AG:$AG,"&gt;="&amp;日期!$B$12,allorders!E:E,"Shipped")</f>
        <v>0</v>
      </c>
      <c r="G253">
        <f>SUMIFS(allorders!Q:Q,allorders!L:L,A253,allorders!AG:AG,"&lt;="&amp;日期!$B$5,allorders!AG:AG,"&gt;="&amp;日期!$B$12,allorders!N:N,"Shipped")/SUM(C253:F253)</f>
        <v>10</v>
      </c>
      <c r="H253">
        <f>SUMIFS(allorders!Q:Q,allorders!L:L,A253,allorders!AG:AG,"&gt;="&amp;日期!$B$12,allorders!AG:AG,"&lt;="&amp;日期!$B$5,allorders!N:N,"Shipped")</f>
        <v>10</v>
      </c>
      <c r="I253">
        <f t="shared" si="3"/>
        <v>1</v>
      </c>
    </row>
    <row r="254" spans="1:9">
      <c r="A254" s="5" t="s">
        <v>12907</v>
      </c>
      <c r="B254" t="str">
        <f>VLOOKUP(A254,'[1]子sku-父sku'!$A:$B,2,0)</f>
        <v>YDY-YUNDONGK-8756</v>
      </c>
      <c r="C254">
        <f>SUMIFS(allorders!O:O,allorders!L:L,$A254,allorders!AG:AG,"&lt;="&amp;日期!$B$5,allorders!AG:AG,"&gt;="&amp;日期!$B$6,allorders!E:E,"Shipped")</f>
        <v>0</v>
      </c>
      <c r="D254">
        <f>SUMIFS(allorders!$O:$O,allorders!$L:$L,$A254,allorders!$AG:$AG,"&lt;="&amp;日期!$B$7,allorders!$AG:$AG,"&gt;="&amp;日期!$B$8,allorders!E:E,"Shipped")</f>
        <v>1</v>
      </c>
      <c r="E254">
        <f>SUMIFS(allorders!$O:$O,allorders!$L:$L,$A254,allorders!$AG:$AG,"&lt;="&amp;日期!$B$9,allorders!$AG:$AG,"&gt;="&amp;日期!$B$10,allorders!E:E,"Shipped")</f>
        <v>0</v>
      </c>
      <c r="F254">
        <f>SUMIFS(allorders!$O:$O,allorders!$L:$L,$A254,allorders!$AG:$AG,"&lt;="&amp;日期!$B$11,allorders!$AG:$AG,"&gt;="&amp;日期!$B$12,allorders!E:E,"Shipped")</f>
        <v>0</v>
      </c>
      <c r="G254">
        <f>SUMIFS(allorders!Q:Q,allorders!L:L,A254,allorders!AG:AG,"&lt;="&amp;日期!$B$5,allorders!AG:AG,"&gt;="&amp;日期!$B$12,allorders!N:N,"Shipped")/SUM(C254:F254)</f>
        <v>10</v>
      </c>
      <c r="H254">
        <f>SUMIFS(allorders!Q:Q,allorders!L:L,A254,allorders!AG:AG,"&gt;="&amp;日期!$B$12,allorders!AG:AG,"&lt;="&amp;日期!$B$5,allorders!N:N,"Shipped")</f>
        <v>10</v>
      </c>
      <c r="I254">
        <f t="shared" si="3"/>
        <v>1</v>
      </c>
    </row>
    <row r="255" spans="1:9">
      <c r="A255" s="5" t="s">
        <v>12944</v>
      </c>
      <c r="B255" t="str">
        <f>VLOOKUP(A255,'[1]子sku-父sku'!$A:$B,2,0)</f>
        <v>HATQHMZ</v>
      </c>
      <c r="C255">
        <f>SUMIFS(allorders!O:O,allorders!L:L,$A255,allorders!AG:AG,"&lt;="&amp;日期!$B$5,allorders!AG:AG,"&gt;="&amp;日期!$B$6,allorders!E:E,"Shipped")</f>
        <v>0</v>
      </c>
      <c r="D255">
        <f>SUMIFS(allorders!$O:$O,allorders!$L:$L,$A255,allorders!$AG:$AG,"&lt;="&amp;日期!$B$7,allorders!$AG:$AG,"&gt;="&amp;日期!$B$8,allorders!E:E,"Shipped")</f>
        <v>2</v>
      </c>
      <c r="E255">
        <f>SUMIFS(allorders!$O:$O,allorders!$L:$L,$A255,allorders!$AG:$AG,"&lt;="&amp;日期!$B$9,allorders!$AG:$AG,"&gt;="&amp;日期!$B$10,allorders!E:E,"Shipped")</f>
        <v>0</v>
      </c>
      <c r="F255">
        <f>SUMIFS(allorders!$O:$O,allorders!$L:$L,$A255,allorders!$AG:$AG,"&lt;="&amp;日期!$B$11,allorders!$AG:$AG,"&gt;="&amp;日期!$B$12,allorders!E:E,"Shipped")</f>
        <v>0</v>
      </c>
      <c r="G255">
        <f>SUMIFS(allorders!Q:Q,allorders!L:L,A255,allorders!AG:AG,"&lt;="&amp;日期!$B$5,allorders!AG:AG,"&gt;="&amp;日期!$B$12,allorders!N:N,"Shipped")/SUM(C255:F255)</f>
        <v>9.99</v>
      </c>
      <c r="H255">
        <f>SUMIFS(allorders!Q:Q,allorders!L:L,A255,allorders!AG:AG,"&gt;="&amp;日期!$B$12,allorders!AG:AG,"&lt;="&amp;日期!$B$5,allorders!N:N,"Shipped")</f>
        <v>19.98</v>
      </c>
      <c r="I255">
        <f t="shared" si="3"/>
        <v>2</v>
      </c>
    </row>
    <row r="256" spans="1:9">
      <c r="A256" s="5" t="s">
        <v>13034</v>
      </c>
      <c r="B256" t="str">
        <f>VLOOKUP(A256,'[1]子sku-父sku'!$A:$B,2,0)</f>
        <v>YMQYQXDH</v>
      </c>
      <c r="C256">
        <f>SUMIFS(allorders!O:O,allorders!L:L,$A256,allorders!AG:AG,"&lt;="&amp;日期!$B$5,allorders!AG:AG,"&gt;="&amp;日期!$B$6,allorders!E:E,"Shipped")</f>
        <v>1</v>
      </c>
      <c r="D256">
        <f>SUMIFS(allorders!$O:$O,allorders!$L:$L,$A256,allorders!$AG:$AG,"&lt;="&amp;日期!$B$7,allorders!$AG:$AG,"&gt;="&amp;日期!$B$8,allorders!E:E,"Shipped")</f>
        <v>1</v>
      </c>
      <c r="E256">
        <f>SUMIFS(allorders!$O:$O,allorders!$L:$L,$A256,allorders!$AG:$AG,"&lt;="&amp;日期!$B$9,allorders!$AG:$AG,"&gt;="&amp;日期!$B$10,allorders!E:E,"Shipped")</f>
        <v>0</v>
      </c>
      <c r="F256">
        <f>SUMIFS(allorders!$O:$O,allorders!$L:$L,$A256,allorders!$AG:$AG,"&lt;="&amp;日期!$B$11,allorders!$AG:$AG,"&gt;="&amp;日期!$B$12,allorders!E:E,"Shipped")</f>
        <v>0</v>
      </c>
      <c r="G256">
        <f>SUMIFS(allorders!Q:Q,allorders!L:L,A256,allorders!AG:AG,"&lt;="&amp;日期!$B$5,allorders!AG:AG,"&gt;="&amp;日期!$B$12,allorders!N:N,"Shipped")/SUM(C256:F256)</f>
        <v>10.99</v>
      </c>
      <c r="H256">
        <f>SUMIFS(allorders!Q:Q,allorders!L:L,A256,allorders!AG:AG,"&gt;="&amp;日期!$B$12,allorders!AG:AG,"&lt;="&amp;日期!$B$5,allorders!N:N,"Shipped")</f>
        <v>21.98</v>
      </c>
      <c r="I256">
        <f t="shared" si="3"/>
        <v>2</v>
      </c>
    </row>
    <row r="257" spans="1:9">
      <c r="A257" s="5" t="s">
        <v>13049</v>
      </c>
      <c r="B257" t="str">
        <f>VLOOKUP(A257,'[1]子sku-父sku'!$A:$B,2,0)</f>
        <v>YMQYZBJT</v>
      </c>
      <c r="C257">
        <f>SUMIFS(allorders!O:O,allorders!L:L,$A257,allorders!AG:AG,"&lt;="&amp;日期!$B$5,allorders!AG:AG,"&gt;="&amp;日期!$B$6,allorders!E:E,"Shipped")</f>
        <v>1</v>
      </c>
      <c r="D257">
        <f>SUMIFS(allorders!$O:$O,allorders!$L:$L,$A257,allorders!$AG:$AG,"&lt;="&amp;日期!$B$7,allorders!$AG:$AG,"&gt;="&amp;日期!$B$8,allorders!E:E,"Shipped")</f>
        <v>1</v>
      </c>
      <c r="E257">
        <f>SUMIFS(allorders!$O:$O,allorders!$L:$L,$A257,allorders!$AG:$AG,"&lt;="&amp;日期!$B$9,allorders!$AG:$AG,"&gt;="&amp;日期!$B$10,allorders!E:E,"Shipped")</f>
        <v>0</v>
      </c>
      <c r="F257">
        <f>SUMIFS(allorders!$O:$O,allorders!$L:$L,$A257,allorders!$AG:$AG,"&lt;="&amp;日期!$B$11,allorders!$AG:$AG,"&gt;="&amp;日期!$B$12,allorders!E:E,"Shipped")</f>
        <v>0</v>
      </c>
      <c r="G257">
        <f>SUMIFS(allorders!Q:Q,allorders!L:L,A257,allorders!AG:AG,"&lt;="&amp;日期!$B$5,allorders!AG:AG,"&gt;="&amp;日期!$B$12,allorders!N:N,"Shipped")/SUM(C257:F257)</f>
        <v>26.93</v>
      </c>
      <c r="H257">
        <f>SUMIFS(allorders!Q:Q,allorders!L:L,A257,allorders!AG:AG,"&gt;="&amp;日期!$B$12,allorders!AG:AG,"&lt;="&amp;日期!$B$5,allorders!N:N,"Shipped")</f>
        <v>53.86</v>
      </c>
      <c r="I257">
        <f t="shared" si="3"/>
        <v>2</v>
      </c>
    </row>
    <row r="258" spans="1:9">
      <c r="A258" s="5" t="s">
        <v>13235</v>
      </c>
      <c r="B258" t="str">
        <f>VLOOKUP(A258,'[1]子sku-父sku'!$A:$B,2,0)</f>
        <v>YMQYQJISZM</v>
      </c>
      <c r="C258">
        <f>SUMIFS(allorders!O:O,allorders!L:L,$A258,allorders!AG:AG,"&lt;="&amp;日期!$B$5,allorders!AG:AG,"&gt;="&amp;日期!$B$6,allorders!E:E,"Shipped")</f>
        <v>2</v>
      </c>
      <c r="D258">
        <f>SUMIFS(allorders!$O:$O,allorders!$L:$L,$A258,allorders!$AG:$AG,"&lt;="&amp;日期!$B$7,allorders!$AG:$AG,"&gt;="&amp;日期!$B$8,allorders!E:E,"Shipped")</f>
        <v>1</v>
      </c>
      <c r="E258">
        <f>SUMIFS(allorders!$O:$O,allorders!$L:$L,$A258,allorders!$AG:$AG,"&lt;="&amp;日期!$B$9,allorders!$AG:$AG,"&gt;="&amp;日期!$B$10,allorders!E:E,"Shipped")</f>
        <v>0</v>
      </c>
      <c r="F258">
        <f>SUMIFS(allorders!$O:$O,allorders!$L:$L,$A258,allorders!$AG:$AG,"&lt;="&amp;日期!$B$11,allorders!$AG:$AG,"&gt;="&amp;日期!$B$12,allorders!E:E,"Shipped")</f>
        <v>0</v>
      </c>
      <c r="G258">
        <f>SUMIFS(allorders!Q:Q,allorders!L:L,A258,allorders!AG:AG,"&lt;="&amp;日期!$B$5,allorders!AG:AG,"&gt;="&amp;日期!$B$12,allorders!N:N,"Shipped")/SUM(C258:F258)</f>
        <v>13.9</v>
      </c>
      <c r="H258">
        <f>SUMIFS(allorders!Q:Q,allorders!L:L,A258,allorders!AG:AG,"&gt;="&amp;日期!$B$12,allorders!AG:AG,"&lt;="&amp;日期!$B$5,allorders!N:N,"Shipped")</f>
        <v>41.7</v>
      </c>
      <c r="I258">
        <f t="shared" si="3"/>
        <v>3</v>
      </c>
    </row>
    <row r="259" spans="1:9">
      <c r="A259" s="5" t="s">
        <v>13471</v>
      </c>
      <c r="B259" t="str">
        <f>VLOOKUP(A259,'[1]子sku-父sku'!$A:$B,2,0)</f>
        <v>YMQYQXDH</v>
      </c>
      <c r="C259">
        <f>SUMIFS(allorders!O:O,allorders!L:L,$A259,allorders!AG:AG,"&lt;="&amp;日期!$B$5,allorders!AG:AG,"&gt;="&amp;日期!$B$6,allorders!E:E,"Shipped")</f>
        <v>0</v>
      </c>
      <c r="D259">
        <f>SUMIFS(allorders!$O:$O,allorders!$L:$L,$A259,allorders!$AG:$AG,"&lt;="&amp;日期!$B$7,allorders!$AG:$AG,"&gt;="&amp;日期!$B$8,allorders!E:E,"Shipped")</f>
        <v>1</v>
      </c>
      <c r="E259">
        <f>SUMIFS(allorders!$O:$O,allorders!$L:$L,$A259,allorders!$AG:$AG,"&lt;="&amp;日期!$B$9,allorders!$AG:$AG,"&gt;="&amp;日期!$B$10,allorders!E:E,"Shipped")</f>
        <v>0</v>
      </c>
      <c r="F259">
        <f>SUMIFS(allorders!$O:$O,allorders!$L:$L,$A259,allorders!$AG:$AG,"&lt;="&amp;日期!$B$11,allorders!$AG:$AG,"&gt;="&amp;日期!$B$12,allorders!E:E,"Shipped")</f>
        <v>0</v>
      </c>
      <c r="G259">
        <f>SUMIFS(allorders!Q:Q,allorders!L:L,A259,allorders!AG:AG,"&lt;="&amp;日期!$B$5,allorders!AG:AG,"&gt;="&amp;日期!$B$12,allorders!N:N,"Shipped")/SUM(C259:F259)</f>
        <v>7.99</v>
      </c>
      <c r="H259">
        <f>SUMIFS(allorders!Q:Q,allorders!L:L,A259,allorders!AG:AG,"&gt;="&amp;日期!$B$12,allorders!AG:AG,"&lt;="&amp;日期!$B$5,allorders!N:N,"Shipped")</f>
        <v>7.99</v>
      </c>
      <c r="I259">
        <f t="shared" ref="I259:I309" si="4">SUM(C259:F259)</f>
        <v>1</v>
      </c>
    </row>
    <row r="260" spans="1:9">
      <c r="A260" s="5" t="s">
        <v>13495</v>
      </c>
      <c r="B260" t="str">
        <f>VLOOKUP(A260,'[1]子sku-父sku'!$A:$B,2,0)</f>
        <v>YMQYQDZMZM</v>
      </c>
      <c r="C260">
        <f>SUMIFS(allorders!O:O,allorders!L:L,$A260,allorders!AG:AG,"&lt;="&amp;日期!$B$5,allorders!AG:AG,"&gt;="&amp;日期!$B$6,allorders!E:E,"Shipped")</f>
        <v>0</v>
      </c>
      <c r="D260">
        <f>SUMIFS(allorders!$O:$O,allorders!$L:$L,$A260,allorders!$AG:$AG,"&lt;="&amp;日期!$B$7,allorders!$AG:$AG,"&gt;="&amp;日期!$B$8,allorders!E:E,"Shipped")</f>
        <v>1</v>
      </c>
      <c r="E260">
        <f>SUMIFS(allorders!$O:$O,allorders!$L:$L,$A260,allorders!$AG:$AG,"&lt;="&amp;日期!$B$9,allorders!$AG:$AG,"&gt;="&amp;日期!$B$10,allorders!E:E,"Shipped")</f>
        <v>0</v>
      </c>
      <c r="F260">
        <f>SUMIFS(allorders!$O:$O,allorders!$L:$L,$A260,allorders!$AG:$AG,"&lt;="&amp;日期!$B$11,allorders!$AG:$AG,"&gt;="&amp;日期!$B$12,allorders!E:E,"Shipped")</f>
        <v>0</v>
      </c>
      <c r="G260">
        <f>SUMIFS(allorders!Q:Q,allorders!L:L,A260,allorders!AG:AG,"&lt;="&amp;日期!$B$5,allorders!AG:AG,"&gt;="&amp;日期!$B$12,allorders!N:N,"Shipped")/SUM(C260:F260)</f>
        <v>28.9</v>
      </c>
      <c r="H260">
        <f>SUMIFS(allorders!Q:Q,allorders!L:L,A260,allorders!AG:AG,"&gt;="&amp;日期!$B$12,allorders!AG:AG,"&lt;="&amp;日期!$B$5,allorders!N:N,"Shipped")</f>
        <v>28.9</v>
      </c>
      <c r="I260">
        <f t="shared" si="4"/>
        <v>1</v>
      </c>
    </row>
    <row r="261" spans="1:9">
      <c r="A261" s="5" t="s">
        <v>13842</v>
      </c>
      <c r="B261" t="str">
        <f>VLOOKUP(A261,'[1]子sku-父sku'!$A:$B,2,0)</f>
        <v>YX-IUCY</v>
      </c>
      <c r="C261">
        <f>SUMIFS(allorders!O:O,allorders!L:L,$A261,allorders!AG:AG,"&lt;="&amp;日期!$B$5,allorders!AG:AG,"&gt;="&amp;日期!$B$6,allorders!E:E,"Shipped")</f>
        <v>0</v>
      </c>
      <c r="D261">
        <f>SUMIFS(allorders!$O:$O,allorders!$L:$L,$A261,allorders!$AG:$AG,"&lt;="&amp;日期!$B$7,allorders!$AG:$AG,"&gt;="&amp;日期!$B$8,allorders!E:E,"Shipped")</f>
        <v>1</v>
      </c>
      <c r="E261">
        <f>SUMIFS(allorders!$O:$O,allorders!$L:$L,$A261,allorders!$AG:$AG,"&lt;="&amp;日期!$B$9,allorders!$AG:$AG,"&gt;="&amp;日期!$B$10,allorders!E:E,"Shipped")</f>
        <v>0</v>
      </c>
      <c r="F261">
        <f>SUMIFS(allorders!$O:$O,allorders!$L:$L,$A261,allorders!$AG:$AG,"&lt;="&amp;日期!$B$11,allorders!$AG:$AG,"&gt;="&amp;日期!$B$12,allorders!E:E,"Shipped")</f>
        <v>0</v>
      </c>
      <c r="G261">
        <f>SUMIFS(allorders!Q:Q,allorders!L:L,A261,allorders!AG:AG,"&lt;="&amp;日期!$B$5,allorders!AG:AG,"&gt;="&amp;日期!$B$12,allorders!N:N,"Shipped")/SUM(C261:F261)</f>
        <v>8</v>
      </c>
      <c r="H261">
        <f>SUMIFS(allorders!Q:Q,allorders!L:L,A261,allorders!AG:AG,"&gt;="&amp;日期!$B$12,allorders!AG:AG,"&lt;="&amp;日期!$B$5,allorders!N:N,"Shipped")</f>
        <v>8</v>
      </c>
      <c r="I261">
        <f t="shared" si="4"/>
        <v>1</v>
      </c>
    </row>
    <row r="262" spans="1:9">
      <c r="A262" s="5" t="s">
        <v>13876</v>
      </c>
      <c r="B262" t="str">
        <f>VLOOKUP(A262,'[1]子sku-父sku'!$A:$B,2,0)</f>
        <v>FSFZB001</v>
      </c>
      <c r="C262">
        <f>SUMIFS(allorders!O:O,allorders!L:L,$A262,allorders!AG:AG,"&lt;="&amp;日期!$B$5,allorders!AG:AG,"&gt;="&amp;日期!$B$6,allorders!E:E,"Shipped")</f>
        <v>0</v>
      </c>
      <c r="D262">
        <f>SUMIFS(allorders!$O:$O,allorders!$L:$L,$A262,allorders!$AG:$AG,"&lt;="&amp;日期!$B$7,allorders!$AG:$AG,"&gt;="&amp;日期!$B$8,allorders!E:E,"Shipped")</f>
        <v>1</v>
      </c>
      <c r="E262">
        <f>SUMIFS(allorders!$O:$O,allorders!$L:$L,$A262,allorders!$AG:$AG,"&lt;="&amp;日期!$B$9,allorders!$AG:$AG,"&gt;="&amp;日期!$B$10,allorders!E:E,"Shipped")</f>
        <v>0</v>
      </c>
      <c r="F262">
        <f>SUMIFS(allorders!$O:$O,allorders!$L:$L,$A262,allorders!$AG:$AG,"&lt;="&amp;日期!$B$11,allorders!$AG:$AG,"&gt;="&amp;日期!$B$12,allorders!E:E,"Shipped")</f>
        <v>0</v>
      </c>
      <c r="G262">
        <f>SUMIFS(allorders!Q:Q,allorders!L:L,A262,allorders!AG:AG,"&lt;="&amp;日期!$B$5,allorders!AG:AG,"&gt;="&amp;日期!$B$12,allorders!N:N,"Shipped")/SUM(C262:F262)</f>
        <v>21.9</v>
      </c>
      <c r="H262">
        <f>SUMIFS(allorders!Q:Q,allorders!L:L,A262,allorders!AG:AG,"&gt;="&amp;日期!$B$12,allorders!AG:AG,"&lt;="&amp;日期!$B$5,allorders!N:N,"Shipped")</f>
        <v>21.9</v>
      </c>
      <c r="I262">
        <f t="shared" si="4"/>
        <v>1</v>
      </c>
    </row>
    <row r="263" spans="1:9">
      <c r="A263" s="5" t="s">
        <v>13934</v>
      </c>
      <c r="B263" t="str">
        <f>VLOOKUP(A263,'[1]子sku-父sku'!$A:$B,2,0)</f>
        <v>BYZBLANS</v>
      </c>
      <c r="C263">
        <f>SUMIFS(allorders!O:O,allorders!L:L,$A263,allorders!AG:AG,"&lt;="&amp;日期!$B$5,allorders!AG:AG,"&gt;="&amp;日期!$B$6,allorders!E:E,"Shipped")</f>
        <v>0</v>
      </c>
      <c r="D263">
        <f>SUMIFS(allorders!$O:$O,allorders!$L:$L,$A263,allorders!$AG:$AG,"&lt;="&amp;日期!$B$7,allorders!$AG:$AG,"&gt;="&amp;日期!$B$8,allorders!E:E,"Shipped")</f>
        <v>1</v>
      </c>
      <c r="E263">
        <f>SUMIFS(allorders!$O:$O,allorders!$L:$L,$A263,allorders!$AG:$AG,"&lt;="&amp;日期!$B$9,allorders!$AG:$AG,"&gt;="&amp;日期!$B$10,allorders!E:E,"Shipped")</f>
        <v>0</v>
      </c>
      <c r="F263">
        <f>SUMIFS(allorders!$O:$O,allorders!$L:$L,$A263,allorders!$AG:$AG,"&lt;="&amp;日期!$B$11,allorders!$AG:$AG,"&gt;="&amp;日期!$B$12,allorders!E:E,"Shipped")</f>
        <v>0</v>
      </c>
      <c r="G263">
        <f>SUMIFS(allorders!Q:Q,allorders!L:L,A263,allorders!AG:AG,"&lt;="&amp;日期!$B$5,allorders!AG:AG,"&gt;="&amp;日期!$B$12,allorders!N:N,"Shipped")/SUM(C263:F263)</f>
        <v>23.99</v>
      </c>
      <c r="H263">
        <f>SUMIFS(allorders!Q:Q,allorders!L:L,A263,allorders!AG:AG,"&gt;="&amp;日期!$B$12,allorders!AG:AG,"&lt;="&amp;日期!$B$5,allorders!N:N,"Shipped")</f>
        <v>23.99</v>
      </c>
      <c r="I263">
        <f t="shared" si="4"/>
        <v>1</v>
      </c>
    </row>
    <row r="264" spans="1:9">
      <c r="A264" s="5" t="s">
        <v>14154</v>
      </c>
      <c r="B264" t="str">
        <f>VLOOKUP(A264,'[1]子sku-父sku'!$A:$B,2,0)</f>
        <v>YY-IULCY-KS369</v>
      </c>
      <c r="C264">
        <f>SUMIFS(allorders!O:O,allorders!L:L,$A264,allorders!AG:AG,"&lt;="&amp;日期!$B$5,allorders!AG:AG,"&gt;="&amp;日期!$B$6,allorders!E:E,"Shipped")</f>
        <v>1</v>
      </c>
      <c r="D264">
        <f>SUMIFS(allorders!$O:$O,allorders!$L:$L,$A264,allorders!$AG:$AG,"&lt;="&amp;日期!$B$7,allorders!$AG:$AG,"&gt;="&amp;日期!$B$8,allorders!E:E,"Shipped")</f>
        <v>0</v>
      </c>
      <c r="E264">
        <f>SUMIFS(allorders!$O:$O,allorders!$L:$L,$A264,allorders!$AG:$AG,"&lt;="&amp;日期!$B$9,allorders!$AG:$AG,"&gt;="&amp;日期!$B$10,allorders!E:E,"Shipped")</f>
        <v>0</v>
      </c>
      <c r="F264">
        <f>SUMIFS(allorders!$O:$O,allorders!$L:$L,$A264,allorders!$AG:$AG,"&lt;="&amp;日期!$B$11,allorders!$AG:$AG,"&gt;="&amp;日期!$B$12,allorders!E:E,"Shipped")</f>
        <v>0</v>
      </c>
      <c r="G264">
        <f>SUMIFS(allorders!Q:Q,allorders!L:L,A264,allorders!AG:AG,"&lt;="&amp;日期!$B$5,allorders!AG:AG,"&gt;="&amp;日期!$B$12,allorders!N:N,"Shipped")/SUM(C264:F264)</f>
        <v>0</v>
      </c>
      <c r="H264">
        <f>SUMIFS(allorders!Q:Q,allorders!L:L,A264,allorders!AG:AG,"&gt;="&amp;日期!$B$12,allorders!AG:AG,"&lt;="&amp;日期!$B$5,allorders!N:N,"Shipped")</f>
        <v>0</v>
      </c>
      <c r="I264">
        <f t="shared" si="4"/>
        <v>1</v>
      </c>
    </row>
    <row r="265" spans="1:9">
      <c r="A265" s="5" t="s">
        <v>14374</v>
      </c>
      <c r="B265" t="str">
        <f>VLOOKUP(A265,'[1]子sku-父sku'!$A:$B,2,0)</f>
        <v>YX-IUCY</v>
      </c>
      <c r="C265">
        <f>SUMIFS(allorders!O:O,allorders!L:L,$A265,allorders!AG:AG,"&lt;="&amp;日期!$B$5,allorders!AG:AG,"&gt;="&amp;日期!$B$6,allorders!E:E,"Shipped")</f>
        <v>1</v>
      </c>
      <c r="D265">
        <f>SUMIFS(allorders!$O:$O,allorders!$L:$L,$A265,allorders!$AG:$AG,"&lt;="&amp;日期!$B$7,allorders!$AG:$AG,"&gt;="&amp;日期!$B$8,allorders!E:E,"Shipped")</f>
        <v>0</v>
      </c>
      <c r="E265">
        <f>SUMIFS(allorders!$O:$O,allorders!$L:$L,$A265,allorders!$AG:$AG,"&lt;="&amp;日期!$B$9,allorders!$AG:$AG,"&gt;="&amp;日期!$B$10,allorders!E:E,"Shipped")</f>
        <v>0</v>
      </c>
      <c r="F265">
        <f>SUMIFS(allorders!$O:$O,allorders!$L:$L,$A265,allorders!$AG:$AG,"&lt;="&amp;日期!$B$11,allorders!$AG:$AG,"&gt;="&amp;日期!$B$12,allorders!E:E,"Shipped")</f>
        <v>0</v>
      </c>
      <c r="G265">
        <f>SUMIFS(allorders!Q:Q,allorders!L:L,A265,allorders!AG:AG,"&lt;="&amp;日期!$B$5,allorders!AG:AG,"&gt;="&amp;日期!$B$12,allorders!N:N,"Shipped")/SUM(C265:F265)</f>
        <v>8</v>
      </c>
      <c r="H265">
        <f>SUMIFS(allorders!Q:Q,allorders!L:L,A265,allorders!AG:AG,"&gt;="&amp;日期!$B$12,allorders!AG:AG,"&lt;="&amp;日期!$B$5,allorders!N:N,"Shipped")</f>
        <v>8</v>
      </c>
      <c r="I265">
        <f t="shared" si="4"/>
        <v>1</v>
      </c>
    </row>
    <row r="266" spans="1:9">
      <c r="A266" s="5" t="s">
        <v>14466</v>
      </c>
      <c r="B266" t="str">
        <f>VLOOKUP(A266,'[1]子sku-父sku'!$A:$B,2,0)</f>
        <v>YY-IULCY-XZM100</v>
      </c>
      <c r="C266">
        <f>SUMIFS(allorders!O:O,allorders!L:L,$A266,allorders!AG:AG,"&lt;="&amp;日期!$B$5,allorders!AG:AG,"&gt;="&amp;日期!$B$6,allorders!E:E,"Shipped")</f>
        <v>1</v>
      </c>
      <c r="D266">
        <f>SUMIFS(allorders!$O:$O,allorders!$L:$L,$A266,allorders!$AG:$AG,"&lt;="&amp;日期!$B$7,allorders!$AG:$AG,"&gt;="&amp;日期!$B$8,allorders!E:E,"Shipped")</f>
        <v>0</v>
      </c>
      <c r="E266">
        <f>SUMIFS(allorders!$O:$O,allorders!$L:$L,$A266,allorders!$AG:$AG,"&lt;="&amp;日期!$B$9,allorders!$AG:$AG,"&gt;="&amp;日期!$B$10,allorders!E:E,"Shipped")</f>
        <v>0</v>
      </c>
      <c r="F266">
        <f>SUMIFS(allorders!$O:$O,allorders!$L:$L,$A266,allorders!$AG:$AG,"&lt;="&amp;日期!$B$11,allorders!$AG:$AG,"&gt;="&amp;日期!$B$12,allorders!E:E,"Shipped")</f>
        <v>0</v>
      </c>
      <c r="G266">
        <f>SUMIFS(allorders!Q:Q,allorders!L:L,A266,allorders!AG:AG,"&lt;="&amp;日期!$B$5,allorders!AG:AG,"&gt;="&amp;日期!$B$12,allorders!N:N,"Shipped")/SUM(C266:F266)</f>
        <v>22.99</v>
      </c>
      <c r="H266">
        <f>SUMIFS(allorders!Q:Q,allorders!L:L,A266,allorders!AG:AG,"&gt;="&amp;日期!$B$12,allorders!AG:AG,"&lt;="&amp;日期!$B$5,allorders!N:N,"Shipped")</f>
        <v>22.99</v>
      </c>
      <c r="I266">
        <f t="shared" si="4"/>
        <v>1</v>
      </c>
    </row>
    <row r="267" spans="1:9">
      <c r="A267" s="5" t="s">
        <v>14522</v>
      </c>
      <c r="B267" t="str">
        <f>VLOOKUP(A267,'[1]子sku-父sku'!$A:$B,2,0)</f>
        <v>YY-IULCY-C9002</v>
      </c>
      <c r="C267">
        <f>SUMIFS(allorders!O:O,allorders!L:L,$A267,allorders!AG:AG,"&lt;="&amp;日期!$B$5,allorders!AG:AG,"&gt;="&amp;日期!$B$6,allorders!E:E,"Shipped")</f>
        <v>1</v>
      </c>
      <c r="D267">
        <f>SUMIFS(allorders!$O:$O,allorders!$L:$L,$A267,allorders!$AG:$AG,"&lt;="&amp;日期!$B$7,allorders!$AG:$AG,"&gt;="&amp;日期!$B$8,allorders!E:E,"Shipped")</f>
        <v>0</v>
      </c>
      <c r="E267">
        <f>SUMIFS(allorders!$O:$O,allorders!$L:$L,$A267,allorders!$AG:$AG,"&lt;="&amp;日期!$B$9,allorders!$AG:$AG,"&gt;="&amp;日期!$B$10,allorders!E:E,"Shipped")</f>
        <v>0</v>
      </c>
      <c r="F267">
        <f>SUMIFS(allorders!$O:$O,allorders!$L:$L,$A267,allorders!$AG:$AG,"&lt;="&amp;日期!$B$11,allorders!$AG:$AG,"&gt;="&amp;日期!$B$12,allorders!E:E,"Shipped")</f>
        <v>0</v>
      </c>
      <c r="G267">
        <f>SUMIFS(allorders!Q:Q,allorders!L:L,A267,allorders!AG:AG,"&lt;="&amp;日期!$B$5,allorders!AG:AG,"&gt;="&amp;日期!$B$12,allorders!N:N,"Shipped")/SUM(C267:F267)</f>
        <v>15.19</v>
      </c>
      <c r="H267">
        <f>SUMIFS(allorders!Q:Q,allorders!L:L,A267,allorders!AG:AG,"&gt;="&amp;日期!$B$12,allorders!AG:AG,"&lt;="&amp;日期!$B$5,allorders!N:N,"Shipped")</f>
        <v>15.19</v>
      </c>
      <c r="I267">
        <f t="shared" si="4"/>
        <v>1</v>
      </c>
    </row>
    <row r="268" spans="1:9">
      <c r="A268" s="5" t="s">
        <v>14557</v>
      </c>
      <c r="B268" t="str">
        <f>VLOOKUP(A268,'[1]子sku-父sku'!$A:$B,2,0)</f>
        <v>YMQYQZBBKSC</v>
      </c>
      <c r="C268">
        <f>SUMIFS(allorders!O:O,allorders!L:L,$A268,allorders!AG:AG,"&lt;="&amp;日期!$B$5,allorders!AG:AG,"&gt;="&amp;日期!$B$6,allorders!E:E,"Shipped")</f>
        <v>1</v>
      </c>
      <c r="D268">
        <f>SUMIFS(allorders!$O:$O,allorders!$L:$L,$A268,allorders!$AG:$AG,"&lt;="&amp;日期!$B$7,allorders!$AG:$AG,"&gt;="&amp;日期!$B$8,allorders!E:E,"Shipped")</f>
        <v>0</v>
      </c>
      <c r="E268">
        <f>SUMIFS(allorders!$O:$O,allorders!$L:$L,$A268,allorders!$AG:$AG,"&lt;="&amp;日期!$B$9,allorders!$AG:$AG,"&gt;="&amp;日期!$B$10,allorders!E:E,"Shipped")</f>
        <v>0</v>
      </c>
      <c r="F268">
        <f>SUMIFS(allorders!$O:$O,allorders!$L:$L,$A268,allorders!$AG:$AG,"&lt;="&amp;日期!$B$11,allorders!$AG:$AG,"&gt;="&amp;日期!$B$12,allorders!E:E,"Shipped")</f>
        <v>0</v>
      </c>
      <c r="G268">
        <f>SUMIFS(allorders!Q:Q,allorders!L:L,A268,allorders!AG:AG,"&lt;="&amp;日期!$B$5,allorders!AG:AG,"&gt;="&amp;日期!$B$12,allorders!N:N,"Shipped")/SUM(C268:F268)</f>
        <v>11.2</v>
      </c>
      <c r="H268">
        <f>SUMIFS(allorders!Q:Q,allorders!L:L,A268,allorders!AG:AG,"&gt;="&amp;日期!$B$12,allorders!AG:AG,"&lt;="&amp;日期!$B$5,allorders!N:N,"Shipped")</f>
        <v>11.2</v>
      </c>
      <c r="I268">
        <f t="shared" si="4"/>
        <v>1</v>
      </c>
    </row>
    <row r="269" spans="1:9">
      <c r="A269" s="5" t="s">
        <v>14644</v>
      </c>
      <c r="B269" t="str">
        <f>VLOOKUP(A269,'[1]子sku-父sku'!$A:$B,2,0)</f>
        <v>YY-IULCY-XZM100</v>
      </c>
      <c r="C269">
        <f>SUMIFS(allorders!O:O,allorders!L:L,$A269,allorders!AG:AG,"&lt;="&amp;日期!$B$5,allorders!AG:AG,"&gt;="&amp;日期!$B$6,allorders!E:E,"Shipped")</f>
        <v>9</v>
      </c>
      <c r="D269">
        <f>SUMIFS(allorders!$O:$O,allorders!$L:$L,$A269,allorders!$AG:$AG,"&lt;="&amp;日期!$B$7,allorders!$AG:$AG,"&gt;="&amp;日期!$B$8,allorders!E:E,"Shipped")</f>
        <v>0</v>
      </c>
      <c r="E269">
        <f>SUMIFS(allorders!$O:$O,allorders!$L:$L,$A269,allorders!$AG:$AG,"&lt;="&amp;日期!$B$9,allorders!$AG:$AG,"&gt;="&amp;日期!$B$10,allorders!E:E,"Shipped")</f>
        <v>0</v>
      </c>
      <c r="F269">
        <f>SUMIFS(allorders!$O:$O,allorders!$L:$L,$A269,allorders!$AG:$AG,"&lt;="&amp;日期!$B$11,allorders!$AG:$AG,"&gt;="&amp;日期!$B$12,allorders!E:E,"Shipped")</f>
        <v>0</v>
      </c>
      <c r="G269">
        <f>SUMIFS(allorders!Q:Q,allorders!L:L,A269,allorders!AG:AG,"&lt;="&amp;日期!$B$5,allorders!AG:AG,"&gt;="&amp;日期!$B$12,allorders!N:N,"Shipped")/SUM(C269:F269)</f>
        <v>22.99</v>
      </c>
      <c r="H269">
        <f>SUMIFS(allorders!Q:Q,allorders!L:L,A269,allorders!AG:AG,"&gt;="&amp;日期!$B$12,allorders!AG:AG,"&lt;="&amp;日期!$B$5,allorders!N:N,"Shipped")</f>
        <v>206.91</v>
      </c>
      <c r="I269">
        <f t="shared" si="4"/>
        <v>9</v>
      </c>
    </row>
    <row r="270" spans="1:9">
      <c r="A270" s="5" t="s">
        <v>14647</v>
      </c>
      <c r="B270" t="str">
        <f>VLOOKUP(A270,'[1]子sku-父sku'!$A:$B,2,0)</f>
        <v>YY-IULCY-XZM100</v>
      </c>
      <c r="C270">
        <f>SUMIFS(allorders!O:O,allorders!L:L,$A270,allorders!AG:AG,"&lt;="&amp;日期!$B$5,allorders!AG:AG,"&gt;="&amp;日期!$B$6,allorders!E:E,"Shipped")</f>
        <v>2</v>
      </c>
      <c r="D270">
        <f>SUMIFS(allorders!$O:$O,allorders!$L:$L,$A270,allorders!$AG:$AG,"&lt;="&amp;日期!$B$7,allorders!$AG:$AG,"&gt;="&amp;日期!$B$8,allorders!E:E,"Shipped")</f>
        <v>0</v>
      </c>
      <c r="E270">
        <f>SUMIFS(allorders!$O:$O,allorders!$L:$L,$A270,allorders!$AG:$AG,"&lt;="&amp;日期!$B$9,allorders!$AG:$AG,"&gt;="&amp;日期!$B$10,allorders!E:E,"Shipped")</f>
        <v>0</v>
      </c>
      <c r="F270">
        <f>SUMIFS(allorders!$O:$O,allorders!$L:$L,$A270,allorders!$AG:$AG,"&lt;="&amp;日期!$B$11,allorders!$AG:$AG,"&gt;="&amp;日期!$B$12,allorders!E:E,"Shipped")</f>
        <v>0</v>
      </c>
      <c r="G270">
        <f>SUMIFS(allorders!Q:Q,allorders!L:L,A270,allorders!AG:AG,"&lt;="&amp;日期!$B$5,allorders!AG:AG,"&gt;="&amp;日期!$B$12,allorders!N:N,"Shipped")/SUM(C270:F270)</f>
        <v>22.99</v>
      </c>
      <c r="H270">
        <f>SUMIFS(allorders!Q:Q,allorders!L:L,A270,allorders!AG:AG,"&gt;="&amp;日期!$B$12,allorders!AG:AG,"&lt;="&amp;日期!$B$5,allorders!N:N,"Shipped")</f>
        <v>45.98</v>
      </c>
      <c r="I270">
        <f t="shared" si="4"/>
        <v>2</v>
      </c>
    </row>
    <row r="271" spans="1:9">
      <c r="A271" s="5" t="s">
        <v>14662</v>
      </c>
      <c r="B271" t="str">
        <f>VLOOKUP(A271,'[1]子sku-父sku'!$A:$B,2,0)</f>
        <v>YDYPFS</v>
      </c>
      <c r="C271">
        <f>SUMIFS(allorders!O:O,allorders!L:L,$A271,allorders!AG:AG,"&lt;="&amp;日期!$B$5,allorders!AG:AG,"&gt;="&amp;日期!$B$6,allorders!E:E,"Shipped")</f>
        <v>2</v>
      </c>
      <c r="D271">
        <f>SUMIFS(allorders!$O:$O,allorders!$L:$L,$A271,allorders!$AG:$AG,"&lt;="&amp;日期!$B$7,allorders!$AG:$AG,"&gt;="&amp;日期!$B$8,allorders!E:E,"Shipped")</f>
        <v>0</v>
      </c>
      <c r="E271">
        <f>SUMIFS(allorders!$O:$O,allorders!$L:$L,$A271,allorders!$AG:$AG,"&lt;="&amp;日期!$B$9,allorders!$AG:$AG,"&gt;="&amp;日期!$B$10,allorders!E:E,"Shipped")</f>
        <v>0</v>
      </c>
      <c r="F271">
        <f>SUMIFS(allorders!$O:$O,allorders!$L:$L,$A271,allorders!$AG:$AG,"&lt;="&amp;日期!$B$11,allorders!$AG:$AG,"&gt;="&amp;日期!$B$12,allorders!E:E,"Shipped")</f>
        <v>0</v>
      </c>
      <c r="G271">
        <f>SUMIFS(allorders!Q:Q,allorders!L:L,A271,allorders!AG:AG,"&lt;="&amp;日期!$B$5,allorders!AG:AG,"&gt;="&amp;日期!$B$12,allorders!N:N,"Shipped")/SUM(C271:F271)</f>
        <v>15.99</v>
      </c>
      <c r="H271">
        <f>SUMIFS(allorders!Q:Q,allorders!L:L,A271,allorders!AG:AG,"&gt;="&amp;日期!$B$12,allorders!AG:AG,"&lt;="&amp;日期!$B$5,allorders!N:N,"Shipped")</f>
        <v>31.98</v>
      </c>
      <c r="I271">
        <f t="shared" si="4"/>
        <v>2</v>
      </c>
    </row>
    <row r="272" spans="1:9">
      <c r="A272" s="5" t="s">
        <v>14753</v>
      </c>
      <c r="B272" t="str">
        <f>VLOOKUP(A272,'[1]子sku-父sku'!$A:$B,2,0)</f>
        <v>ARDIAN</v>
      </c>
      <c r="C272">
        <f>SUMIFS(allorders!O:O,allorders!L:L,$A272,allorders!AG:AG,"&lt;="&amp;日期!$B$5,allorders!AG:AG,"&gt;="&amp;日期!$B$6,allorders!E:E,"Shipped")</f>
        <v>2</v>
      </c>
      <c r="D272">
        <f>SUMIFS(allorders!$O:$O,allorders!$L:$L,$A272,allorders!$AG:$AG,"&lt;="&amp;日期!$B$7,allorders!$AG:$AG,"&gt;="&amp;日期!$B$8,allorders!E:E,"Shipped")</f>
        <v>0</v>
      </c>
      <c r="E272">
        <f>SUMIFS(allorders!$O:$O,allorders!$L:$L,$A272,allorders!$AG:$AG,"&lt;="&amp;日期!$B$9,allorders!$AG:$AG,"&gt;="&amp;日期!$B$10,allorders!E:E,"Shipped")</f>
        <v>0</v>
      </c>
      <c r="F272">
        <f>SUMIFS(allorders!$O:$O,allorders!$L:$L,$A272,allorders!$AG:$AG,"&lt;="&amp;日期!$B$11,allorders!$AG:$AG,"&gt;="&amp;日期!$B$12,allorders!E:E,"Shipped")</f>
        <v>0</v>
      </c>
      <c r="G272">
        <f>SUMIFS(allorders!Q:Q,allorders!L:L,A272,allorders!AG:AG,"&lt;="&amp;日期!$B$5,allorders!AG:AG,"&gt;="&amp;日期!$B$12,allorders!N:N,"Shipped")/SUM(C272:F272)</f>
        <v>11.59</v>
      </c>
      <c r="H272">
        <f>SUMIFS(allorders!Q:Q,allorders!L:L,A272,allorders!AG:AG,"&gt;="&amp;日期!$B$12,allorders!AG:AG,"&lt;="&amp;日期!$B$5,allorders!N:N,"Shipped")</f>
        <v>23.18</v>
      </c>
      <c r="I272">
        <f t="shared" si="4"/>
        <v>2</v>
      </c>
    </row>
    <row r="273" spans="1:9">
      <c r="A273" s="5" t="s">
        <v>14766</v>
      </c>
      <c r="B273" t="str">
        <f>VLOOKUP(A273,'[1]子sku-父sku'!$A:$B,2,0)</f>
        <v>TZ-IUYL240</v>
      </c>
      <c r="C273">
        <f>SUMIFS(allorders!O:O,allorders!L:L,$A273,allorders!AG:AG,"&lt;="&amp;日期!$B$5,allorders!AG:AG,"&gt;="&amp;日期!$B$6,allorders!E:E,"Shipped")</f>
        <v>1</v>
      </c>
      <c r="D273">
        <f>SUMIFS(allorders!$O:$O,allorders!$L:$L,$A273,allorders!$AG:$AG,"&lt;="&amp;日期!$B$7,allorders!$AG:$AG,"&gt;="&amp;日期!$B$8,allorders!E:E,"Shipped")</f>
        <v>0</v>
      </c>
      <c r="E273">
        <f>SUMIFS(allorders!$O:$O,allorders!$L:$L,$A273,allorders!$AG:$AG,"&lt;="&amp;日期!$B$9,allorders!$AG:$AG,"&gt;="&amp;日期!$B$10,allorders!E:E,"Shipped")</f>
        <v>0</v>
      </c>
      <c r="F273">
        <f>SUMIFS(allorders!$O:$O,allorders!$L:$L,$A273,allorders!$AG:$AG,"&lt;="&amp;日期!$B$11,allorders!$AG:$AG,"&gt;="&amp;日期!$B$12,allorders!E:E,"Shipped")</f>
        <v>0</v>
      </c>
      <c r="G273">
        <f>SUMIFS(allorders!Q:Q,allorders!L:L,A273,allorders!AG:AG,"&lt;="&amp;日期!$B$5,allorders!AG:AG,"&gt;="&amp;日期!$B$12,allorders!N:N,"Shipped")/SUM(C273:F273)</f>
        <v>13.99</v>
      </c>
      <c r="H273">
        <f>SUMIFS(allorders!Q:Q,allorders!L:L,A273,allorders!AG:AG,"&gt;="&amp;日期!$B$12,allorders!AG:AG,"&lt;="&amp;日期!$B$5,allorders!N:N,"Shipped")</f>
        <v>13.99</v>
      </c>
      <c r="I273">
        <f t="shared" si="4"/>
        <v>1</v>
      </c>
    </row>
    <row r="274" spans="1:9">
      <c r="A274" s="5" t="s">
        <v>14897</v>
      </c>
      <c r="B274" t="str">
        <f>VLOOKUP(A274,'[1]子sku-父sku'!$A:$B,2,0)</f>
        <v>TZ-IUYL240</v>
      </c>
      <c r="C274">
        <f>SUMIFS(allorders!O:O,allorders!L:L,$A274,allorders!AG:AG,"&lt;="&amp;日期!$B$5,allorders!AG:AG,"&gt;="&amp;日期!$B$6,allorders!E:E,"Shipped")</f>
        <v>2</v>
      </c>
      <c r="D274">
        <f>SUMIFS(allorders!$O:$O,allorders!$L:$L,$A274,allorders!$AG:$AG,"&lt;="&amp;日期!$B$7,allorders!$AG:$AG,"&gt;="&amp;日期!$B$8,allorders!E:E,"Shipped")</f>
        <v>0</v>
      </c>
      <c r="E274">
        <f>SUMIFS(allorders!$O:$O,allorders!$L:$L,$A274,allorders!$AG:$AG,"&lt;="&amp;日期!$B$9,allorders!$AG:$AG,"&gt;="&amp;日期!$B$10,allorders!E:E,"Shipped")</f>
        <v>0</v>
      </c>
      <c r="F274">
        <f>SUMIFS(allorders!$O:$O,allorders!$L:$L,$A274,allorders!$AG:$AG,"&lt;="&amp;日期!$B$11,allorders!$AG:$AG,"&gt;="&amp;日期!$B$12,allorders!E:E,"Shipped")</f>
        <v>0</v>
      </c>
      <c r="G274">
        <f>SUMIFS(allorders!Q:Q,allorders!L:L,A274,allorders!AG:AG,"&lt;="&amp;日期!$B$5,allorders!AG:AG,"&gt;="&amp;日期!$B$12,allorders!N:N,"Shipped")/SUM(C274:F274)</f>
        <v>22.99</v>
      </c>
      <c r="H274">
        <f>SUMIFS(allorders!Q:Q,allorders!L:L,A274,allorders!AG:AG,"&gt;="&amp;日期!$B$12,allorders!AG:AG,"&lt;="&amp;日期!$B$5,allorders!N:N,"Shipped")</f>
        <v>45.98</v>
      </c>
      <c r="I274">
        <f t="shared" si="4"/>
        <v>2</v>
      </c>
    </row>
    <row r="275" spans="1:9">
      <c r="A275" s="5" t="s">
        <v>14946</v>
      </c>
      <c r="B275" t="str">
        <f>VLOOKUP(A275,'[1]子sku-父sku'!$A:$B,2,0)</f>
        <v>YDY-YUNDONGK-8756</v>
      </c>
      <c r="C275">
        <f>SUMIFS(allorders!O:O,allorders!L:L,$A275,allorders!AG:AG,"&lt;="&amp;日期!$B$5,allorders!AG:AG,"&gt;="&amp;日期!$B$6,allorders!E:E,"Shipped")</f>
        <v>9</v>
      </c>
      <c r="D275">
        <f>SUMIFS(allorders!$O:$O,allorders!$L:$L,$A275,allorders!$AG:$AG,"&lt;="&amp;日期!$B$7,allorders!$AG:$AG,"&gt;="&amp;日期!$B$8,allorders!E:E,"Shipped")</f>
        <v>0</v>
      </c>
      <c r="E275">
        <f>SUMIFS(allorders!$O:$O,allorders!$L:$L,$A275,allorders!$AG:$AG,"&lt;="&amp;日期!$B$9,allorders!$AG:$AG,"&gt;="&amp;日期!$B$10,allorders!E:E,"Shipped")</f>
        <v>0</v>
      </c>
      <c r="F275">
        <f>SUMIFS(allorders!$O:$O,allorders!$L:$L,$A275,allorders!$AG:$AG,"&lt;="&amp;日期!$B$11,allorders!$AG:$AG,"&gt;="&amp;日期!$B$12,allorders!E:E,"Shipped")</f>
        <v>0</v>
      </c>
      <c r="G275">
        <f>SUMIFS(allorders!Q:Q,allorders!L:L,A275,allorders!AG:AG,"&lt;="&amp;日期!$B$5,allorders!AG:AG,"&gt;="&amp;日期!$B$12,allorders!N:N,"Shipped")/SUM(C275:F275)</f>
        <v>0</v>
      </c>
      <c r="H275">
        <f>SUMIFS(allorders!Q:Q,allorders!L:L,A275,allorders!AG:AG,"&gt;="&amp;日期!$B$12,allorders!AG:AG,"&lt;="&amp;日期!$B$5,allorders!N:N,"Shipped")</f>
        <v>0</v>
      </c>
      <c r="I275">
        <f t="shared" si="4"/>
        <v>9</v>
      </c>
    </row>
    <row r="276" spans="1:9">
      <c r="A276" s="5" t="s">
        <v>15045</v>
      </c>
      <c r="B276" t="str">
        <f>VLOOKUP(A276,'[1]子sku-父sku'!$A:$B,2,0)</f>
        <v>YY-IULCY-XZM100</v>
      </c>
      <c r="C276">
        <f>SUMIFS(allorders!O:O,allorders!L:L,$A276,allorders!AG:AG,"&lt;="&amp;日期!$B$5,allorders!AG:AG,"&gt;="&amp;日期!$B$6,allorders!E:E,"Shipped")</f>
        <v>9</v>
      </c>
      <c r="D276">
        <f>SUMIFS(allorders!$O:$O,allorders!$L:$L,$A276,allorders!$AG:$AG,"&lt;="&amp;日期!$B$7,allorders!$AG:$AG,"&gt;="&amp;日期!$B$8,allorders!E:E,"Shipped")</f>
        <v>0</v>
      </c>
      <c r="E276">
        <f>SUMIFS(allorders!$O:$O,allorders!$L:$L,$A276,allorders!$AG:$AG,"&lt;="&amp;日期!$B$9,allorders!$AG:$AG,"&gt;="&amp;日期!$B$10,allorders!E:E,"Shipped")</f>
        <v>0</v>
      </c>
      <c r="F276">
        <f>SUMIFS(allorders!$O:$O,allorders!$L:$L,$A276,allorders!$AG:$AG,"&lt;="&amp;日期!$B$11,allorders!$AG:$AG,"&gt;="&amp;日期!$B$12,allorders!E:E,"Shipped")</f>
        <v>0</v>
      </c>
      <c r="G276">
        <f>SUMIFS(allorders!Q:Q,allorders!L:L,A276,allorders!AG:AG,"&lt;="&amp;日期!$B$5,allorders!AG:AG,"&gt;="&amp;日期!$B$12,allorders!N:N,"Shipped")/SUM(C276:F276)</f>
        <v>22.99</v>
      </c>
      <c r="H276">
        <f>SUMIFS(allorders!Q:Q,allorders!L:L,A276,allorders!AG:AG,"&gt;="&amp;日期!$B$12,allorders!AG:AG,"&lt;="&amp;日期!$B$5,allorders!N:N,"Shipped")</f>
        <v>206.91</v>
      </c>
      <c r="I276">
        <f t="shared" si="4"/>
        <v>9</v>
      </c>
    </row>
    <row r="277" spans="1:9">
      <c r="A277" s="5" t="s">
        <v>15103</v>
      </c>
      <c r="B277" t="str">
        <f>VLOOKUP(A277,'[1]子sku-父sku'!$A:$B,2,0)</f>
        <v>YDY-YUNDONGK-NK03</v>
      </c>
      <c r="C277">
        <f>SUMIFS(allorders!O:O,allorders!L:L,$A277,allorders!AG:AG,"&lt;="&amp;日期!$B$5,allorders!AG:AG,"&gt;="&amp;日期!$B$6,allorders!E:E,"Shipped")</f>
        <v>1</v>
      </c>
      <c r="D277">
        <f>SUMIFS(allorders!$O:$O,allorders!$L:$L,$A277,allorders!$AG:$AG,"&lt;="&amp;日期!$B$7,allorders!$AG:$AG,"&gt;="&amp;日期!$B$8,allorders!E:E,"Shipped")</f>
        <v>0</v>
      </c>
      <c r="E277">
        <f>SUMIFS(allorders!$O:$O,allorders!$L:$L,$A277,allorders!$AG:$AG,"&lt;="&amp;日期!$B$9,allorders!$AG:$AG,"&gt;="&amp;日期!$B$10,allorders!E:E,"Shipped")</f>
        <v>0</v>
      </c>
      <c r="F277">
        <f>SUMIFS(allorders!$O:$O,allorders!$L:$L,$A277,allorders!$AG:$AG,"&lt;="&amp;日期!$B$11,allorders!$AG:$AG,"&gt;="&amp;日期!$B$12,allorders!E:E,"Shipped")</f>
        <v>0</v>
      </c>
      <c r="G277">
        <f>SUMIFS(allorders!Q:Q,allorders!L:L,A277,allorders!AG:AG,"&lt;="&amp;日期!$B$5,allorders!AG:AG,"&gt;="&amp;日期!$B$12,allorders!N:N,"Shipped")/SUM(C277:F277)</f>
        <v>14.9</v>
      </c>
      <c r="H277">
        <f>SUMIFS(allorders!Q:Q,allorders!L:L,A277,allorders!AG:AG,"&gt;="&amp;日期!$B$12,allorders!AG:AG,"&lt;="&amp;日期!$B$5,allorders!N:N,"Shipped")</f>
        <v>14.9</v>
      </c>
      <c r="I277">
        <f t="shared" si="4"/>
        <v>1</v>
      </c>
    </row>
    <row r="278" spans="1:9">
      <c r="A278" s="5" t="s">
        <v>15163</v>
      </c>
      <c r="B278" t="str">
        <f>VLOOKUP(A278,'[1]子sku-父sku'!$A:$B,2,0)</f>
        <v>YY-IULCY-KS377</v>
      </c>
      <c r="C278">
        <f>SUMIFS(allorders!O:O,allorders!L:L,$A278,allorders!AG:AG,"&lt;="&amp;日期!$B$5,allorders!AG:AG,"&gt;="&amp;日期!$B$6,allorders!E:E,"Shipped")</f>
        <v>3</v>
      </c>
      <c r="D278">
        <f>SUMIFS(allorders!$O:$O,allorders!$L:$L,$A278,allorders!$AG:$AG,"&lt;="&amp;日期!$B$7,allorders!$AG:$AG,"&gt;="&amp;日期!$B$8,allorders!E:E,"Shipped")</f>
        <v>0</v>
      </c>
      <c r="E278">
        <f>SUMIFS(allorders!$O:$O,allorders!$L:$L,$A278,allorders!$AG:$AG,"&lt;="&amp;日期!$B$9,allorders!$AG:$AG,"&gt;="&amp;日期!$B$10,allorders!E:E,"Shipped")</f>
        <v>0</v>
      </c>
      <c r="F278">
        <f>SUMIFS(allorders!$O:$O,allorders!$L:$L,$A278,allorders!$AG:$AG,"&lt;="&amp;日期!$B$11,allorders!$AG:$AG,"&gt;="&amp;日期!$B$12,allorders!E:E,"Shipped")</f>
        <v>0</v>
      </c>
      <c r="G278">
        <f>SUMIFS(allorders!Q:Q,allorders!L:L,A278,allorders!AG:AG,"&lt;="&amp;日期!$B$5,allorders!AG:AG,"&gt;="&amp;日期!$B$12,allorders!N:N,"Shipped")/SUM(C278:F278)</f>
        <v>10.99</v>
      </c>
      <c r="H278">
        <f>SUMIFS(allorders!Q:Q,allorders!L:L,A278,allorders!AG:AG,"&gt;="&amp;日期!$B$12,allorders!AG:AG,"&lt;="&amp;日期!$B$5,allorders!N:N,"Shipped")</f>
        <v>32.97</v>
      </c>
      <c r="I278">
        <f t="shared" si="4"/>
        <v>3</v>
      </c>
    </row>
    <row r="279" spans="1:9">
      <c r="A279" s="5" t="s">
        <v>15203</v>
      </c>
      <c r="B279" t="str">
        <f>VLOOKUP(A279,'[1]子sku-父sku'!$A:$B,2,0)</f>
        <v>YY-IULCY-KS371</v>
      </c>
      <c r="C279">
        <f>SUMIFS(allorders!O:O,allorders!L:L,$A279,allorders!AG:AG,"&lt;="&amp;日期!$B$5,allorders!AG:AG,"&gt;="&amp;日期!$B$6,allorders!E:E,"Shipped")</f>
        <v>2</v>
      </c>
      <c r="D279">
        <f>SUMIFS(allorders!$O:$O,allorders!$L:$L,$A279,allorders!$AG:$AG,"&lt;="&amp;日期!$B$7,allorders!$AG:$AG,"&gt;="&amp;日期!$B$8,allorders!E:E,"Shipped")</f>
        <v>0</v>
      </c>
      <c r="E279">
        <f>SUMIFS(allorders!$O:$O,allorders!$L:$L,$A279,allorders!$AG:$AG,"&lt;="&amp;日期!$B$9,allorders!$AG:$AG,"&gt;="&amp;日期!$B$10,allorders!E:E,"Shipped")</f>
        <v>0</v>
      </c>
      <c r="F279">
        <f>SUMIFS(allorders!$O:$O,allorders!$L:$L,$A279,allorders!$AG:$AG,"&lt;="&amp;日期!$B$11,allorders!$AG:$AG,"&gt;="&amp;日期!$B$12,allorders!E:E,"Shipped")</f>
        <v>0</v>
      </c>
      <c r="G279">
        <f>SUMIFS(allorders!Q:Q,allorders!L:L,A279,allorders!AG:AG,"&lt;="&amp;日期!$B$5,allorders!AG:AG,"&gt;="&amp;日期!$B$12,allorders!N:N,"Shipped")/SUM(C279:F279)</f>
        <v>13.99</v>
      </c>
      <c r="H279">
        <f>SUMIFS(allorders!Q:Q,allorders!L:L,A279,allorders!AG:AG,"&gt;="&amp;日期!$B$12,allorders!AG:AG,"&lt;="&amp;日期!$B$5,allorders!N:N,"Shipped")</f>
        <v>27.98</v>
      </c>
      <c r="I279">
        <f t="shared" si="4"/>
        <v>2</v>
      </c>
    </row>
    <row r="280" spans="1:9">
      <c r="A280" s="5" t="s">
        <v>15382</v>
      </c>
      <c r="B280" t="str">
        <f>VLOOKUP(A280,'[1]子sku-父sku'!$A:$B,2,0)</f>
        <v>DLJJZHUOBU-DSGZGZ</v>
      </c>
      <c r="C280">
        <f>SUMIFS(allorders!O:O,allorders!L:L,$A280,allorders!AG:AG,"&lt;="&amp;日期!$B$5,allorders!AG:AG,"&gt;="&amp;日期!$B$6,allorders!E:E,"Shipped")</f>
        <v>0</v>
      </c>
      <c r="D280">
        <f>SUMIFS(allorders!$O:$O,allorders!$L:$L,$A280,allorders!$AG:$AG,"&lt;="&amp;日期!$B$7,allorders!$AG:$AG,"&gt;="&amp;日期!$B$8,allorders!E:E,"Shipped")</f>
        <v>0</v>
      </c>
      <c r="E280">
        <f>SUMIFS(allorders!$O:$O,allorders!$L:$L,$A280,allorders!$AG:$AG,"&lt;="&amp;日期!$B$9,allorders!$AG:$AG,"&gt;="&amp;日期!$B$10,allorders!E:E,"Shipped")</f>
        <v>0</v>
      </c>
      <c r="F280">
        <f>SUMIFS(allorders!$O:$O,allorders!$L:$L,$A280,allorders!$AG:$AG,"&lt;="&amp;日期!$B$11,allorders!$AG:$AG,"&gt;="&amp;日期!$B$12,allorders!E:E,"Shipped")</f>
        <v>0</v>
      </c>
      <c r="G280" t="e">
        <f>SUMIFS(allorders!Q:Q,allorders!L:L,A280,allorders!AG:AG,"&lt;="&amp;日期!$B$5,allorders!AG:AG,"&gt;="&amp;日期!$B$12,allorders!N:N,"Shipped")/SUM(C280:F280)</f>
        <v>#DIV/0!</v>
      </c>
      <c r="H280">
        <f>SUMIFS(allorders!Q:Q,allorders!L:L,A280,allorders!AG:AG,"&gt;="&amp;日期!$B$12,allorders!AG:AG,"&lt;="&amp;日期!$B$5,allorders!N:N,"Shipped")</f>
        <v>0</v>
      </c>
      <c r="I280">
        <f t="shared" si="4"/>
        <v>0</v>
      </c>
    </row>
    <row r="281" spans="1:9">
      <c r="A281" s="5" t="s">
        <v>15639</v>
      </c>
      <c r="B281" t="str">
        <f>VLOOKUP(A281,'[1]子sku-父sku'!$A:$B,2,0)</f>
        <v>YMQYQXDH</v>
      </c>
      <c r="C281">
        <f>SUMIFS(allorders!O:O,allorders!L:L,$A281,allorders!AG:AG,"&lt;="&amp;日期!$B$5,allorders!AG:AG,"&gt;="&amp;日期!$B$6,allorders!E:E,"Shipped")</f>
        <v>1</v>
      </c>
      <c r="D281">
        <f>SUMIFS(allorders!$O:$O,allorders!$L:$L,$A281,allorders!$AG:$AG,"&lt;="&amp;日期!$B$7,allorders!$AG:$AG,"&gt;="&amp;日期!$B$8,allorders!E:E,"Shipped")</f>
        <v>0</v>
      </c>
      <c r="E281">
        <f>SUMIFS(allorders!$O:$O,allorders!$L:$L,$A281,allorders!$AG:$AG,"&lt;="&amp;日期!$B$9,allorders!$AG:$AG,"&gt;="&amp;日期!$B$10,allorders!E:E,"Shipped")</f>
        <v>0</v>
      </c>
      <c r="F281">
        <f>SUMIFS(allorders!$O:$O,allorders!$L:$L,$A281,allorders!$AG:$AG,"&lt;="&amp;日期!$B$11,allorders!$AG:$AG,"&gt;="&amp;日期!$B$12,allorders!E:E,"Shipped")</f>
        <v>0</v>
      </c>
      <c r="G281">
        <f>SUMIFS(allorders!Q:Q,allorders!L:L,A281,allorders!AG:AG,"&lt;="&amp;日期!$B$5,allorders!AG:AG,"&gt;="&amp;日期!$B$12,allorders!N:N,"Shipped")/SUM(C281:F281)</f>
        <v>20.99</v>
      </c>
      <c r="H281">
        <f>SUMIFS(allorders!Q:Q,allorders!L:L,A281,allorders!AG:AG,"&gt;="&amp;日期!$B$12,allorders!AG:AG,"&lt;="&amp;日期!$B$5,allorders!N:N,"Shipped")</f>
        <v>20.99</v>
      </c>
      <c r="I281">
        <f t="shared" si="4"/>
        <v>1</v>
      </c>
    </row>
    <row r="282" spans="1:9">
      <c r="A282" s="5" t="s">
        <v>15885</v>
      </c>
      <c r="B282" t="str">
        <f>VLOOKUP(A282,'[1]子sku-父sku'!$A:$B,2,0)</f>
        <v>YY-IULCY-KS370</v>
      </c>
      <c r="C282">
        <f>SUMIFS(allorders!O:O,allorders!L:L,$A282,allorders!AG:AG,"&lt;="&amp;日期!$B$5,allorders!AG:AG,"&gt;="&amp;日期!$B$6,allorders!E:E,"Shipped")</f>
        <v>1</v>
      </c>
      <c r="D282">
        <f>SUMIFS(allorders!$O:$O,allorders!$L:$L,$A282,allorders!$AG:$AG,"&lt;="&amp;日期!$B$7,allorders!$AG:$AG,"&gt;="&amp;日期!$B$8,allorders!E:E,"Shipped")</f>
        <v>0</v>
      </c>
      <c r="E282">
        <f>SUMIFS(allorders!$O:$O,allorders!$L:$L,$A282,allorders!$AG:$AG,"&lt;="&amp;日期!$B$9,allorders!$AG:$AG,"&gt;="&amp;日期!$B$10,allorders!E:E,"Shipped")</f>
        <v>0</v>
      </c>
      <c r="F282">
        <f>SUMIFS(allorders!$O:$O,allorders!$L:$L,$A282,allorders!$AG:$AG,"&lt;="&amp;日期!$B$11,allorders!$AG:$AG,"&gt;="&amp;日期!$B$12,allorders!E:E,"Shipped")</f>
        <v>0</v>
      </c>
      <c r="G282">
        <f>SUMIFS(allorders!Q:Q,allorders!L:L,A282,allorders!AG:AG,"&lt;="&amp;日期!$B$5,allorders!AG:AG,"&gt;="&amp;日期!$B$12,allorders!N:N,"Shipped")/SUM(C282:F282)</f>
        <v>14.99</v>
      </c>
      <c r="H282">
        <f>SUMIFS(allorders!Q:Q,allorders!L:L,A282,allorders!AG:AG,"&gt;="&amp;日期!$B$12,allorders!AG:AG,"&lt;="&amp;日期!$B$5,allorders!N:N,"Shipped")</f>
        <v>14.99</v>
      </c>
      <c r="I282">
        <f t="shared" si="4"/>
        <v>1</v>
      </c>
    </row>
    <row r="283" spans="1:9">
      <c r="A283" s="5" t="s">
        <v>15927</v>
      </c>
      <c r="B283" t="str">
        <f>VLOOKUP(A283,'[1]子sku-父sku'!$A:$B,2,0)</f>
        <v>YY-IULCY-KS372</v>
      </c>
      <c r="C283">
        <f>SUMIFS(allorders!O:O,allorders!L:L,$A283,allorders!AG:AG,"&lt;="&amp;日期!$B$5,allorders!AG:AG,"&gt;="&amp;日期!$B$6,allorders!E:E,"Shipped")</f>
        <v>1</v>
      </c>
      <c r="D283">
        <f>SUMIFS(allorders!$O:$O,allorders!$L:$L,$A283,allorders!$AG:$AG,"&lt;="&amp;日期!$B$7,allorders!$AG:$AG,"&gt;="&amp;日期!$B$8,allorders!E:E,"Shipped")</f>
        <v>0</v>
      </c>
      <c r="E283">
        <f>SUMIFS(allorders!$O:$O,allorders!$L:$L,$A283,allorders!$AG:$AG,"&lt;="&amp;日期!$B$9,allorders!$AG:$AG,"&gt;="&amp;日期!$B$10,allorders!E:E,"Shipped")</f>
        <v>0</v>
      </c>
      <c r="F283">
        <f>SUMIFS(allorders!$O:$O,allorders!$L:$L,$A283,allorders!$AG:$AG,"&lt;="&amp;日期!$B$11,allorders!$AG:$AG,"&gt;="&amp;日期!$B$12,allorders!E:E,"Shipped")</f>
        <v>0</v>
      </c>
      <c r="G283">
        <f>SUMIFS(allorders!Q:Q,allorders!L:L,A283,allorders!AG:AG,"&lt;="&amp;日期!$B$5,allorders!AG:AG,"&gt;="&amp;日期!$B$12,allorders!N:N,"Shipped")/SUM(C283:F283)</f>
        <v>13.99</v>
      </c>
      <c r="H283">
        <f>SUMIFS(allorders!Q:Q,allorders!L:L,A283,allorders!AG:AG,"&gt;="&amp;日期!$B$12,allorders!AG:AG,"&lt;="&amp;日期!$B$5,allorders!N:N,"Shipped")</f>
        <v>13.99</v>
      </c>
      <c r="I283">
        <f t="shared" si="4"/>
        <v>1</v>
      </c>
    </row>
    <row r="284" spans="1:9">
      <c r="A284" s="5" t="s">
        <v>15977</v>
      </c>
      <c r="B284" t="str">
        <f>VLOOKUP(A284,'[1]子sku-父sku'!$A:$B,2,0)</f>
        <v>YY-IULCY-HZYD100</v>
      </c>
      <c r="C284">
        <f>SUMIFS(allorders!O:O,allorders!L:L,$A284,allorders!AG:AG,"&lt;="&amp;日期!$B$5,allorders!AG:AG,"&gt;="&amp;日期!$B$6,allorders!E:E,"Shipped")</f>
        <v>1</v>
      </c>
      <c r="D284">
        <f>SUMIFS(allorders!$O:$O,allorders!$L:$L,$A284,allorders!$AG:$AG,"&lt;="&amp;日期!$B$7,allorders!$AG:$AG,"&gt;="&amp;日期!$B$8,allorders!E:E,"Shipped")</f>
        <v>0</v>
      </c>
      <c r="E284">
        <f>SUMIFS(allorders!$O:$O,allorders!$L:$L,$A284,allorders!$AG:$AG,"&lt;="&amp;日期!$B$9,allorders!$AG:$AG,"&gt;="&amp;日期!$B$10,allorders!E:E,"Shipped")</f>
        <v>0</v>
      </c>
      <c r="F284">
        <f>SUMIFS(allorders!$O:$O,allorders!$L:$L,$A284,allorders!$AG:$AG,"&lt;="&amp;日期!$B$11,allorders!$AG:$AG,"&gt;="&amp;日期!$B$12,allorders!E:E,"Shipped")</f>
        <v>0</v>
      </c>
      <c r="G284">
        <f>SUMIFS(allorders!Q:Q,allorders!L:L,A284,allorders!AG:AG,"&lt;="&amp;日期!$B$5,allorders!AG:AG,"&gt;="&amp;日期!$B$12,allorders!N:N,"Shipped")/SUM(C284:F284)</f>
        <v>12.99</v>
      </c>
      <c r="H284">
        <f>SUMIFS(allorders!Q:Q,allorders!L:L,A284,allorders!AG:AG,"&gt;="&amp;日期!$B$12,allorders!AG:AG,"&lt;="&amp;日期!$B$5,allorders!N:N,"Shipped")</f>
        <v>12.99</v>
      </c>
      <c r="I284">
        <f t="shared" si="4"/>
        <v>1</v>
      </c>
    </row>
    <row r="285" spans="1:9">
      <c r="A285" s="5" t="s">
        <v>15991</v>
      </c>
      <c r="B285" t="str">
        <f>VLOOKUP(A285,'[1]子sku-父sku'!$A:$B,2,0)</f>
        <v>MZYSM</v>
      </c>
      <c r="C285">
        <f>SUMIFS(allorders!O:O,allorders!L:L,$A285,allorders!AG:AG,"&lt;="&amp;日期!$B$5,allorders!AG:AG,"&gt;="&amp;日期!$B$6,allorders!E:E,"Shipped")</f>
        <v>1</v>
      </c>
      <c r="D285">
        <f>SUMIFS(allorders!$O:$O,allorders!$L:$L,$A285,allorders!$AG:$AG,"&lt;="&amp;日期!$B$7,allorders!$AG:$AG,"&gt;="&amp;日期!$B$8,allorders!E:E,"Shipped")</f>
        <v>0</v>
      </c>
      <c r="E285">
        <f>SUMIFS(allorders!$O:$O,allorders!$L:$L,$A285,allorders!$AG:$AG,"&lt;="&amp;日期!$B$9,allorders!$AG:$AG,"&gt;="&amp;日期!$B$10,allorders!E:E,"Shipped")</f>
        <v>0</v>
      </c>
      <c r="F285">
        <f>SUMIFS(allorders!$O:$O,allorders!$L:$L,$A285,allorders!$AG:$AG,"&lt;="&amp;日期!$B$11,allorders!$AG:$AG,"&gt;="&amp;日期!$B$12,allorders!E:E,"Shipped")</f>
        <v>0</v>
      </c>
      <c r="G285">
        <f>SUMIFS(allorders!Q:Q,allorders!L:L,A285,allorders!AG:AG,"&lt;="&amp;日期!$B$5,allorders!AG:AG,"&gt;="&amp;日期!$B$12,allorders!N:N,"Shipped")/SUM(C285:F285)</f>
        <v>25.8</v>
      </c>
      <c r="H285">
        <f>SUMIFS(allorders!Q:Q,allorders!L:L,A285,allorders!AG:AG,"&gt;="&amp;日期!$B$12,allorders!AG:AG,"&lt;="&amp;日期!$B$5,allorders!N:N,"Shipped")</f>
        <v>25.8</v>
      </c>
      <c r="I285">
        <f t="shared" si="4"/>
        <v>1</v>
      </c>
    </row>
    <row r="286" spans="1:9">
      <c r="A286" s="5" t="s">
        <v>15999</v>
      </c>
      <c r="B286" t="str">
        <f>VLOOKUP(A286,'[1]子sku-父sku'!$A:$B,2,0)</f>
        <v>9CUE9N</v>
      </c>
      <c r="C286">
        <f>SUMIFS(allorders!O:O,allorders!L:L,$A286,allorders!AG:AG,"&lt;="&amp;日期!$B$5,allorders!AG:AG,"&gt;="&amp;日期!$B$6,allorders!E:E,"Shipped")</f>
        <v>1</v>
      </c>
      <c r="D286">
        <f>SUMIFS(allorders!$O:$O,allorders!$L:$L,$A286,allorders!$AG:$AG,"&lt;="&amp;日期!$B$7,allorders!$AG:$AG,"&gt;="&amp;日期!$B$8,allorders!E:E,"Shipped")</f>
        <v>0</v>
      </c>
      <c r="E286">
        <f>SUMIFS(allorders!$O:$O,allorders!$L:$L,$A286,allorders!$AG:$AG,"&lt;="&amp;日期!$B$9,allorders!$AG:$AG,"&gt;="&amp;日期!$B$10,allorders!E:E,"Shipped")</f>
        <v>0</v>
      </c>
      <c r="F286">
        <f>SUMIFS(allorders!$O:$O,allorders!$L:$L,$A286,allorders!$AG:$AG,"&lt;="&amp;日期!$B$11,allorders!$AG:$AG,"&gt;="&amp;日期!$B$12,allorders!E:E,"Shipped")</f>
        <v>0</v>
      </c>
      <c r="G286">
        <f>SUMIFS(allorders!Q:Q,allorders!L:L,A286,allorders!AG:AG,"&lt;="&amp;日期!$B$5,allorders!AG:AG,"&gt;="&amp;日期!$B$12,allorders!N:N,"Shipped")/SUM(C286:F286)</f>
        <v>17.99</v>
      </c>
      <c r="H286">
        <f>SUMIFS(allorders!Q:Q,allorders!L:L,A286,allorders!AG:AG,"&gt;="&amp;日期!$B$12,allorders!AG:AG,"&lt;="&amp;日期!$B$5,allorders!N:N,"Shipped")</f>
        <v>17.99</v>
      </c>
      <c r="I286">
        <f t="shared" si="4"/>
        <v>1</v>
      </c>
    </row>
    <row r="287" spans="1:9">
      <c r="A287" s="5" t="s">
        <v>16119</v>
      </c>
      <c r="B287" t="str">
        <f>VLOOKUP(A287,'[1]子sku-父sku'!$A:$B,2,0)</f>
        <v>YMQYQZBXHGSS</v>
      </c>
      <c r="C287">
        <f>SUMIFS(allorders!O:O,allorders!L:L,$A287,allorders!AG:AG,"&lt;="&amp;日期!$B$5,allorders!AG:AG,"&gt;="&amp;日期!$B$6,allorders!E:E,"Shipped")</f>
        <v>1</v>
      </c>
      <c r="D287">
        <f>SUMIFS(allorders!$O:$O,allorders!$L:$L,$A287,allorders!$AG:$AG,"&lt;="&amp;日期!$B$7,allorders!$AG:$AG,"&gt;="&amp;日期!$B$8,allorders!E:E,"Shipped")</f>
        <v>0</v>
      </c>
      <c r="E287">
        <f>SUMIFS(allorders!$O:$O,allorders!$L:$L,$A287,allorders!$AG:$AG,"&lt;="&amp;日期!$B$9,allorders!$AG:$AG,"&gt;="&amp;日期!$B$10,allorders!E:E,"Shipped")</f>
        <v>0</v>
      </c>
      <c r="F287">
        <f>SUMIFS(allorders!$O:$O,allorders!$L:$L,$A287,allorders!$AG:$AG,"&lt;="&amp;日期!$B$11,allorders!$AG:$AG,"&gt;="&amp;日期!$B$12,allorders!E:E,"Shipped")</f>
        <v>0</v>
      </c>
      <c r="G287">
        <f>SUMIFS(allorders!Q:Q,allorders!L:L,A287,allorders!AG:AG,"&lt;="&amp;日期!$B$5,allorders!AG:AG,"&gt;="&amp;日期!$B$12,allorders!N:N,"Shipped")/SUM(C287:F287)</f>
        <v>35.9</v>
      </c>
      <c r="H287">
        <f>SUMIFS(allorders!Q:Q,allorders!L:L,A287,allorders!AG:AG,"&gt;="&amp;日期!$B$12,allorders!AG:AG,"&lt;="&amp;日期!$B$5,allorders!N:N,"Shipped")</f>
        <v>35.9</v>
      </c>
      <c r="I287">
        <f t="shared" si="4"/>
        <v>1</v>
      </c>
    </row>
    <row r="288" spans="1:9">
      <c r="A288" s="5" t="s">
        <v>16368</v>
      </c>
      <c r="B288" t="str">
        <f>VLOOKUP(A288,'[1]子sku-父sku'!$A:$B,2,0)</f>
        <v>YMQYZHUOBUJXXH</v>
      </c>
      <c r="C288">
        <f>SUMIFS(allorders!O:O,allorders!L:L,$A288,allorders!AG:AG,"&lt;="&amp;日期!$B$5,allorders!AG:AG,"&gt;="&amp;日期!$B$6,allorders!E:E,"Shipped")</f>
        <v>1</v>
      </c>
      <c r="D288">
        <f>SUMIFS(allorders!$O:$O,allorders!$L:$L,$A288,allorders!$AG:$AG,"&lt;="&amp;日期!$B$7,allorders!$AG:$AG,"&gt;="&amp;日期!$B$8,allorders!E:E,"Shipped")</f>
        <v>0</v>
      </c>
      <c r="E288">
        <f>SUMIFS(allorders!$O:$O,allorders!$L:$L,$A288,allorders!$AG:$AG,"&lt;="&amp;日期!$B$9,allorders!$AG:$AG,"&gt;="&amp;日期!$B$10,allorders!E:E,"Shipped")</f>
        <v>0</v>
      </c>
      <c r="F288">
        <f>SUMIFS(allorders!$O:$O,allorders!$L:$L,$A288,allorders!$AG:$AG,"&lt;="&amp;日期!$B$11,allorders!$AG:$AG,"&gt;="&amp;日期!$B$12,allorders!E:E,"Shipped")</f>
        <v>0</v>
      </c>
      <c r="G288">
        <f>SUMIFS(allorders!Q:Q,allorders!L:L,A288,allorders!AG:AG,"&lt;="&amp;日期!$B$5,allorders!AG:AG,"&gt;="&amp;日期!$B$12,allorders!N:N,"Shipped")/SUM(C288:F288)</f>
        <v>13.2</v>
      </c>
      <c r="H288">
        <f>SUMIFS(allorders!Q:Q,allorders!L:L,A288,allorders!AG:AG,"&gt;="&amp;日期!$B$12,allorders!AG:AG,"&lt;="&amp;日期!$B$5,allorders!N:N,"Shipped")</f>
        <v>13.2</v>
      </c>
      <c r="I288">
        <f t="shared" si="4"/>
        <v>1</v>
      </c>
    </row>
    <row r="289" spans="1:9">
      <c r="A289" s="5" t="s">
        <v>16394</v>
      </c>
      <c r="B289" t="str">
        <f>VLOOKUP(A289,'[1]子sku-父sku'!$A:$B,2,0)</f>
        <v>ZHUAPPP</v>
      </c>
      <c r="C289">
        <f>SUMIFS(allorders!O:O,allorders!L:L,$A289,allorders!AG:AG,"&lt;="&amp;日期!$B$5,allorders!AG:AG,"&gt;="&amp;日期!$B$6,allorders!E:E,"Shipped")</f>
        <v>1</v>
      </c>
      <c r="D289">
        <f>SUMIFS(allorders!$O:$O,allorders!$L:$L,$A289,allorders!$AG:$AG,"&lt;="&amp;日期!$B$7,allorders!$AG:$AG,"&gt;="&amp;日期!$B$8,allorders!E:E,"Shipped")</f>
        <v>0</v>
      </c>
      <c r="E289">
        <f>SUMIFS(allorders!$O:$O,allorders!$L:$L,$A289,allorders!$AG:$AG,"&lt;="&amp;日期!$B$9,allorders!$AG:$AG,"&gt;="&amp;日期!$B$10,allorders!E:E,"Shipped")</f>
        <v>0</v>
      </c>
      <c r="F289">
        <f>SUMIFS(allorders!$O:$O,allorders!$L:$L,$A289,allorders!$AG:$AG,"&lt;="&amp;日期!$B$11,allorders!$AG:$AG,"&gt;="&amp;日期!$B$12,allorders!E:E,"Shipped")</f>
        <v>0</v>
      </c>
      <c r="G289">
        <f>SUMIFS(allorders!Q:Q,allorders!L:L,A289,allorders!AG:AG,"&lt;="&amp;日期!$B$5,allorders!AG:AG,"&gt;="&amp;日期!$B$12,allorders!N:N,"Shipped")/SUM(C289:F289)</f>
        <v>16.99</v>
      </c>
      <c r="H289">
        <f>SUMIFS(allorders!Q:Q,allorders!L:L,A289,allorders!AG:AG,"&gt;="&amp;日期!$B$12,allorders!AG:AG,"&lt;="&amp;日期!$B$5,allorders!N:N,"Shipped")</f>
        <v>16.99</v>
      </c>
      <c r="I289">
        <f t="shared" si="4"/>
        <v>1</v>
      </c>
    </row>
    <row r="290" spans="1:9">
      <c r="A290" s="5" t="s">
        <v>16481</v>
      </c>
      <c r="B290" t="str">
        <f>VLOOKUP(A290,'[1]子sku-父sku'!$A:$B,2,0)</f>
        <v>YY-IULCY-HZYD100</v>
      </c>
      <c r="C290">
        <f>SUMIFS(allorders!O:O,allorders!L:L,$A290,allorders!AG:AG,"&lt;="&amp;日期!$B$5,allorders!AG:AG,"&gt;="&amp;日期!$B$6,allorders!E:E,"Shipped")</f>
        <v>1</v>
      </c>
      <c r="D290">
        <f>SUMIFS(allorders!$O:$O,allorders!$L:$L,$A290,allorders!$AG:$AG,"&lt;="&amp;日期!$B$7,allorders!$AG:$AG,"&gt;="&amp;日期!$B$8,allorders!E:E,"Shipped")</f>
        <v>0</v>
      </c>
      <c r="E290">
        <f>SUMIFS(allorders!$O:$O,allorders!$L:$L,$A290,allorders!$AG:$AG,"&lt;="&amp;日期!$B$9,allorders!$AG:$AG,"&gt;="&amp;日期!$B$10,allorders!E:E,"Shipped")</f>
        <v>0</v>
      </c>
      <c r="F290">
        <f>SUMIFS(allorders!$O:$O,allorders!$L:$L,$A290,allorders!$AG:$AG,"&lt;="&amp;日期!$B$11,allorders!$AG:$AG,"&gt;="&amp;日期!$B$12,allorders!E:E,"Shipped")</f>
        <v>0</v>
      </c>
      <c r="G290">
        <f>SUMIFS(allorders!Q:Q,allorders!L:L,A290,allorders!AG:AG,"&lt;="&amp;日期!$B$5,allorders!AG:AG,"&gt;="&amp;日期!$B$12,allorders!N:N,"Shipped")/SUM(C290:F290)</f>
        <v>12.99</v>
      </c>
      <c r="H290">
        <f>SUMIFS(allorders!Q:Q,allorders!L:L,A290,allorders!AG:AG,"&gt;="&amp;日期!$B$12,allorders!AG:AG,"&lt;="&amp;日期!$B$5,allorders!N:N,"Shipped")</f>
        <v>12.99</v>
      </c>
      <c r="I290">
        <f t="shared" si="4"/>
        <v>1</v>
      </c>
    </row>
    <row r="291" spans="1:9">
      <c r="A291" s="5" t="s">
        <v>16513</v>
      </c>
      <c r="B291" t="str">
        <f>VLOOKUP(A291,'[1]子sku-父sku'!$A:$B,2,0)</f>
        <v>YY-IULCY-XZM100</v>
      </c>
      <c r="C291">
        <f>SUMIFS(allorders!O:O,allorders!L:L,$A291,allorders!AG:AG,"&lt;="&amp;日期!$B$5,allorders!AG:AG,"&gt;="&amp;日期!$B$6,allorders!E:E,"Shipped")</f>
        <v>2</v>
      </c>
      <c r="D291">
        <f>SUMIFS(allorders!$O:$O,allorders!$L:$L,$A291,allorders!$AG:$AG,"&lt;="&amp;日期!$B$7,allorders!$AG:$AG,"&gt;="&amp;日期!$B$8,allorders!E:E,"Shipped")</f>
        <v>0</v>
      </c>
      <c r="E291">
        <f>SUMIFS(allorders!$O:$O,allorders!$L:$L,$A291,allorders!$AG:$AG,"&lt;="&amp;日期!$B$9,allorders!$AG:$AG,"&gt;="&amp;日期!$B$10,allorders!E:E,"Shipped")</f>
        <v>0</v>
      </c>
      <c r="F291">
        <f>SUMIFS(allorders!$O:$O,allorders!$L:$L,$A291,allorders!$AG:$AG,"&lt;="&amp;日期!$B$11,allorders!$AG:$AG,"&gt;="&amp;日期!$B$12,allorders!E:E,"Shipped")</f>
        <v>0</v>
      </c>
      <c r="G291">
        <f>SUMIFS(allorders!Q:Q,allorders!L:L,A291,allorders!AG:AG,"&lt;="&amp;日期!$B$5,allorders!AG:AG,"&gt;="&amp;日期!$B$12,allorders!N:N,"Shipped")/SUM(C291:F291)</f>
        <v>22.99</v>
      </c>
      <c r="H291">
        <f>SUMIFS(allorders!Q:Q,allorders!L:L,A291,allorders!AG:AG,"&gt;="&amp;日期!$B$12,allorders!AG:AG,"&lt;="&amp;日期!$B$5,allorders!N:N,"Shipped")</f>
        <v>45.98</v>
      </c>
      <c r="I291">
        <f t="shared" si="4"/>
        <v>2</v>
      </c>
    </row>
    <row r="292" spans="1:9">
      <c r="A292" s="5" t="s">
        <v>16680</v>
      </c>
      <c r="B292" t="str">
        <f>VLOOKUP(A292,'[1]子sku-父sku'!$A:$B,2,0)</f>
        <v>YMQYZBCSM</v>
      </c>
      <c r="C292">
        <f>SUMIFS(allorders!O:O,allorders!L:L,$A292,allorders!AG:AG,"&lt;="&amp;日期!$B$5,allorders!AG:AG,"&gt;="&amp;日期!$B$6,allorders!E:E,"Shipped")</f>
        <v>1</v>
      </c>
      <c r="D292">
        <f>SUMIFS(allorders!$O:$O,allorders!$L:$L,$A292,allorders!$AG:$AG,"&lt;="&amp;日期!$B$7,allorders!$AG:$AG,"&gt;="&amp;日期!$B$8,allorders!E:E,"Shipped")</f>
        <v>0</v>
      </c>
      <c r="E292">
        <f>SUMIFS(allorders!$O:$O,allorders!$L:$L,$A292,allorders!$AG:$AG,"&lt;="&amp;日期!$B$9,allorders!$AG:$AG,"&gt;="&amp;日期!$B$10,allorders!E:E,"Shipped")</f>
        <v>0</v>
      </c>
      <c r="F292">
        <f>SUMIFS(allorders!$O:$O,allorders!$L:$L,$A292,allorders!$AG:$AG,"&lt;="&amp;日期!$B$11,allorders!$AG:$AG,"&gt;="&amp;日期!$B$12,allorders!E:E,"Shipped")</f>
        <v>0</v>
      </c>
      <c r="G292">
        <f>SUMIFS(allorders!Q:Q,allorders!L:L,A292,allorders!AG:AG,"&lt;="&amp;日期!$B$5,allorders!AG:AG,"&gt;="&amp;日期!$B$12,allorders!N:N,"Shipped")/SUM(C292:F292)</f>
        <v>39.99</v>
      </c>
      <c r="H292">
        <f>SUMIFS(allorders!Q:Q,allorders!L:L,A292,allorders!AG:AG,"&gt;="&amp;日期!$B$12,allorders!AG:AG,"&lt;="&amp;日期!$B$5,allorders!N:N,"Shipped")</f>
        <v>39.99</v>
      </c>
      <c r="I292">
        <f t="shared" si="4"/>
        <v>1</v>
      </c>
    </row>
    <row r="293" spans="1:9">
      <c r="A293" s="5" t="s">
        <v>16879</v>
      </c>
      <c r="B293" t="str">
        <f>VLOOKUP(A293,'[1]子sku-父sku'!$A:$B,2,0)</f>
        <v>ZHUAPPP</v>
      </c>
      <c r="C293">
        <f>SUMIFS(allorders!O:O,allorders!L:L,$A293,allorders!AG:AG,"&lt;="&amp;日期!$B$5,allorders!AG:AG,"&gt;="&amp;日期!$B$6,allorders!E:E,"Shipped")</f>
        <v>1</v>
      </c>
      <c r="D293">
        <f>SUMIFS(allorders!$O:$O,allorders!$L:$L,$A293,allorders!$AG:$AG,"&lt;="&amp;日期!$B$7,allorders!$AG:$AG,"&gt;="&amp;日期!$B$8,allorders!E:E,"Shipped")</f>
        <v>0</v>
      </c>
      <c r="E293">
        <f>SUMIFS(allorders!$O:$O,allorders!$L:$L,$A293,allorders!$AG:$AG,"&lt;="&amp;日期!$B$9,allorders!$AG:$AG,"&gt;="&amp;日期!$B$10,allorders!E:E,"Shipped")</f>
        <v>0</v>
      </c>
      <c r="F293">
        <f>SUMIFS(allorders!$O:$O,allorders!$L:$L,$A293,allorders!$AG:$AG,"&lt;="&amp;日期!$B$11,allorders!$AG:$AG,"&gt;="&amp;日期!$B$12,allorders!E:E,"Shipped")</f>
        <v>0</v>
      </c>
      <c r="G293">
        <f>SUMIFS(allorders!Q:Q,allorders!L:L,A293,allorders!AG:AG,"&lt;="&amp;日期!$B$5,allorders!AG:AG,"&gt;="&amp;日期!$B$12,allorders!N:N,"Shipped")/SUM(C293:F293)</f>
        <v>17.99</v>
      </c>
      <c r="H293">
        <f>SUMIFS(allorders!Q:Q,allorders!L:L,A293,allorders!AG:AG,"&gt;="&amp;日期!$B$12,allorders!AG:AG,"&lt;="&amp;日期!$B$5,allorders!N:N,"Shipped")</f>
        <v>17.99</v>
      </c>
      <c r="I293">
        <f t="shared" si="4"/>
        <v>1</v>
      </c>
    </row>
    <row r="294" spans="1:9">
      <c r="A294" s="5" t="s">
        <v>17227</v>
      </c>
      <c r="B294" t="str">
        <f>VLOOKUP(A294,'[1]子sku-父sku'!$A:$B,2,0)</f>
        <v>YY-IULCY-KS372</v>
      </c>
      <c r="C294">
        <f>SUMIFS(allorders!O:O,allorders!L:L,$A294,allorders!AG:AG,"&lt;="&amp;日期!$B$5,allorders!AG:AG,"&gt;="&amp;日期!$B$6,allorders!E:E,"Shipped")</f>
        <v>1</v>
      </c>
      <c r="D294">
        <f>SUMIFS(allorders!$O:$O,allorders!$L:$L,$A294,allorders!$AG:$AG,"&lt;="&amp;日期!$B$7,allorders!$AG:$AG,"&gt;="&amp;日期!$B$8,allorders!E:E,"Shipped")</f>
        <v>0</v>
      </c>
      <c r="E294">
        <f>SUMIFS(allorders!$O:$O,allorders!$L:$L,$A294,allorders!$AG:$AG,"&lt;="&amp;日期!$B$9,allorders!$AG:$AG,"&gt;="&amp;日期!$B$10,allorders!E:E,"Shipped")</f>
        <v>0</v>
      </c>
      <c r="F294">
        <f>SUMIFS(allorders!$O:$O,allorders!$L:$L,$A294,allorders!$AG:$AG,"&lt;="&amp;日期!$B$11,allorders!$AG:$AG,"&gt;="&amp;日期!$B$12,allorders!E:E,"Shipped")</f>
        <v>0</v>
      </c>
      <c r="G294">
        <f>SUMIFS(allorders!Q:Q,allorders!L:L,A294,allorders!AG:AG,"&lt;="&amp;日期!$B$5,allorders!AG:AG,"&gt;="&amp;日期!$B$12,allorders!N:N,"Shipped")/SUM(C294:F294)</f>
        <v>13.99</v>
      </c>
      <c r="H294">
        <f>SUMIFS(allorders!Q:Q,allorders!L:L,A294,allorders!AG:AG,"&gt;="&amp;日期!$B$12,allorders!AG:AG,"&lt;="&amp;日期!$B$5,allorders!N:N,"Shipped")</f>
        <v>13.99</v>
      </c>
      <c r="I294">
        <f t="shared" si="4"/>
        <v>1</v>
      </c>
    </row>
    <row r="295" spans="1:9">
      <c r="A295" s="5" t="s">
        <v>17279</v>
      </c>
      <c r="B295" t="str">
        <f>VLOOKUP(A295,'[1]子sku-父sku'!$A:$B,2,0)</f>
        <v>YY-IULCY-HZYD200</v>
      </c>
      <c r="C295">
        <f>SUMIFS(allorders!O:O,allorders!L:L,$A295,allorders!AG:AG,"&lt;="&amp;日期!$B$5,allorders!AG:AG,"&gt;="&amp;日期!$B$6,allorders!E:E,"Shipped")</f>
        <v>1</v>
      </c>
      <c r="D295">
        <f>SUMIFS(allorders!$O:$O,allorders!$L:$L,$A295,allorders!$AG:$AG,"&lt;="&amp;日期!$B$7,allorders!$AG:$AG,"&gt;="&amp;日期!$B$8,allorders!E:E,"Shipped")</f>
        <v>0</v>
      </c>
      <c r="E295">
        <f>SUMIFS(allorders!$O:$O,allorders!$L:$L,$A295,allorders!$AG:$AG,"&lt;="&amp;日期!$B$9,allorders!$AG:$AG,"&gt;="&amp;日期!$B$10,allorders!E:E,"Shipped")</f>
        <v>0</v>
      </c>
      <c r="F295">
        <f>SUMIFS(allorders!$O:$O,allorders!$L:$L,$A295,allorders!$AG:$AG,"&lt;="&amp;日期!$B$11,allorders!$AG:$AG,"&gt;="&amp;日期!$B$12,allorders!E:E,"Shipped")</f>
        <v>0</v>
      </c>
      <c r="G295">
        <f>SUMIFS(allorders!Q:Q,allorders!L:L,A295,allorders!AG:AG,"&lt;="&amp;日期!$B$5,allorders!AG:AG,"&gt;="&amp;日期!$B$12,allorders!N:N,"Shipped")/SUM(C295:F295)</f>
        <v>15.99</v>
      </c>
      <c r="H295">
        <f>SUMIFS(allorders!Q:Q,allorders!L:L,A295,allorders!AG:AG,"&gt;="&amp;日期!$B$12,allorders!AG:AG,"&lt;="&amp;日期!$B$5,allorders!N:N,"Shipped")</f>
        <v>15.99</v>
      </c>
      <c r="I295">
        <f t="shared" si="4"/>
        <v>1</v>
      </c>
    </row>
    <row r="296" spans="1:9">
      <c r="A296" s="5" t="s">
        <v>17287</v>
      </c>
      <c r="B296" t="str">
        <f>VLOOKUP(A296,'[1]子sku-父sku'!$A:$B,2,0)</f>
        <v>YY-IULCY-HZYD200</v>
      </c>
      <c r="C296">
        <f>SUMIFS(allorders!O:O,allorders!L:L,$A296,allorders!AG:AG,"&lt;="&amp;日期!$B$5,allorders!AG:AG,"&gt;="&amp;日期!$B$6,allorders!E:E,"Shipped")</f>
        <v>2</v>
      </c>
      <c r="D296">
        <f>SUMIFS(allorders!$O:$O,allorders!$L:$L,$A296,allorders!$AG:$AG,"&lt;="&amp;日期!$B$7,allorders!$AG:$AG,"&gt;="&amp;日期!$B$8,allorders!E:E,"Shipped")</f>
        <v>0</v>
      </c>
      <c r="E296">
        <f>SUMIFS(allorders!$O:$O,allorders!$L:$L,$A296,allorders!$AG:$AG,"&lt;="&amp;日期!$B$9,allorders!$AG:$AG,"&gt;="&amp;日期!$B$10,allorders!E:E,"Shipped")</f>
        <v>0</v>
      </c>
      <c r="F296">
        <f>SUMIFS(allorders!$O:$O,allorders!$L:$L,$A296,allorders!$AG:$AG,"&lt;="&amp;日期!$B$11,allorders!$AG:$AG,"&gt;="&amp;日期!$B$12,allorders!E:E,"Shipped")</f>
        <v>0</v>
      </c>
      <c r="G296">
        <f>SUMIFS(allorders!Q:Q,allorders!L:L,A296,allorders!AG:AG,"&lt;="&amp;日期!$B$5,allorders!AG:AG,"&gt;="&amp;日期!$B$12,allorders!N:N,"Shipped")/SUM(C296:F296)</f>
        <v>15.99</v>
      </c>
      <c r="H296">
        <f>SUMIFS(allorders!Q:Q,allorders!L:L,A296,allorders!AG:AG,"&gt;="&amp;日期!$B$12,allorders!AG:AG,"&lt;="&amp;日期!$B$5,allorders!N:N,"Shipped")</f>
        <v>31.98</v>
      </c>
      <c r="I296">
        <f t="shared" si="4"/>
        <v>2</v>
      </c>
    </row>
    <row r="297" spans="1:9">
      <c r="A297" s="5" t="s">
        <v>17345</v>
      </c>
      <c r="B297" t="str">
        <f>VLOOKUP(A297,'[1]子sku-父sku'!$A:$B,2,0)</f>
        <v>YY-IULCY-XZM100</v>
      </c>
      <c r="C297">
        <f>SUMIFS(allorders!O:O,allorders!L:L,$A297,allorders!AG:AG,"&lt;="&amp;日期!$B$5,allorders!AG:AG,"&gt;="&amp;日期!$B$6,allorders!E:E,"Shipped")</f>
        <v>2</v>
      </c>
      <c r="D297">
        <f>SUMIFS(allorders!$O:$O,allorders!$L:$L,$A297,allorders!$AG:$AG,"&lt;="&amp;日期!$B$7,allorders!$AG:$AG,"&gt;="&amp;日期!$B$8,allorders!E:E,"Shipped")</f>
        <v>0</v>
      </c>
      <c r="E297">
        <f>SUMIFS(allorders!$O:$O,allorders!$L:$L,$A297,allorders!$AG:$AG,"&lt;="&amp;日期!$B$9,allorders!$AG:$AG,"&gt;="&amp;日期!$B$10,allorders!E:E,"Shipped")</f>
        <v>0</v>
      </c>
      <c r="F297">
        <f>SUMIFS(allorders!$O:$O,allorders!$L:$L,$A297,allorders!$AG:$AG,"&lt;="&amp;日期!$B$11,allorders!$AG:$AG,"&gt;="&amp;日期!$B$12,allorders!E:E,"Shipped")</f>
        <v>0</v>
      </c>
      <c r="G297">
        <f>SUMIFS(allorders!Q:Q,allorders!L:L,A297,allorders!AG:AG,"&lt;="&amp;日期!$B$5,allorders!AG:AG,"&gt;="&amp;日期!$B$12,allorders!N:N,"Shipped")/SUM(C297:F297)</f>
        <v>22.99</v>
      </c>
      <c r="H297">
        <f>SUMIFS(allorders!Q:Q,allorders!L:L,A297,allorders!AG:AG,"&gt;="&amp;日期!$B$12,allorders!AG:AG,"&lt;="&amp;日期!$B$5,allorders!N:N,"Shipped")</f>
        <v>45.98</v>
      </c>
      <c r="I297">
        <f t="shared" si="4"/>
        <v>2</v>
      </c>
    </row>
    <row r="298" spans="1:9">
      <c r="A298" s="5" t="s">
        <v>17548</v>
      </c>
      <c r="B298" t="str">
        <f>VLOOKUP(A298,'[1]子sku-父sku'!$A:$B,2,0)</f>
        <v>YMQYZB4DHD</v>
      </c>
      <c r="C298">
        <f>SUMIFS(allorders!O:O,allorders!L:L,$A298,allorders!AG:AG,"&lt;="&amp;日期!$B$5,allorders!AG:AG,"&gt;="&amp;日期!$B$6,allorders!E:E,"Shipped")</f>
        <v>1</v>
      </c>
      <c r="D298">
        <f>SUMIFS(allorders!$O:$O,allorders!$L:$L,$A298,allorders!$AG:$AG,"&lt;="&amp;日期!$B$7,allorders!$AG:$AG,"&gt;="&amp;日期!$B$8,allorders!E:E,"Shipped")</f>
        <v>0</v>
      </c>
      <c r="E298">
        <f>SUMIFS(allorders!$O:$O,allorders!$L:$L,$A298,allorders!$AG:$AG,"&lt;="&amp;日期!$B$9,allorders!$AG:$AG,"&gt;="&amp;日期!$B$10,allorders!E:E,"Shipped")</f>
        <v>0</v>
      </c>
      <c r="F298">
        <f>SUMIFS(allorders!$O:$O,allorders!$L:$L,$A298,allorders!$AG:$AG,"&lt;="&amp;日期!$B$11,allorders!$AG:$AG,"&gt;="&amp;日期!$B$12,allorders!E:E,"Shipped")</f>
        <v>0</v>
      </c>
      <c r="G298">
        <f>SUMIFS(allorders!Q:Q,allorders!L:L,A298,allorders!AG:AG,"&lt;="&amp;日期!$B$5,allorders!AG:AG,"&gt;="&amp;日期!$B$12,allorders!N:N,"Shipped")/SUM(C298:F298)</f>
        <v>10</v>
      </c>
      <c r="H298">
        <f>SUMIFS(allorders!Q:Q,allorders!L:L,A298,allorders!AG:AG,"&gt;="&amp;日期!$B$12,allorders!AG:AG,"&lt;="&amp;日期!$B$5,allorders!N:N,"Shipped")</f>
        <v>10</v>
      </c>
      <c r="I298">
        <f t="shared" si="4"/>
        <v>1</v>
      </c>
    </row>
    <row r="299" spans="1:9">
      <c r="A299" s="5" t="s">
        <v>17614</v>
      </c>
      <c r="B299" t="str">
        <f>VLOOKUP(A299,'[1]子sku-父sku'!$A:$B,2,0)</f>
        <v>YMQYZBJT</v>
      </c>
      <c r="C299">
        <f>SUMIFS(allorders!O:O,allorders!L:L,$A299,allorders!AG:AG,"&lt;="&amp;日期!$B$5,allorders!AG:AG,"&gt;="&amp;日期!$B$6,allorders!E:E,"Shipped")</f>
        <v>1</v>
      </c>
      <c r="D299">
        <f>SUMIFS(allorders!$O:$O,allorders!$L:$L,$A299,allorders!$AG:$AG,"&lt;="&amp;日期!$B$7,allorders!$AG:$AG,"&gt;="&amp;日期!$B$8,allorders!E:E,"Shipped")</f>
        <v>0</v>
      </c>
      <c r="E299">
        <f>SUMIFS(allorders!$O:$O,allorders!$L:$L,$A299,allorders!$AG:$AG,"&lt;="&amp;日期!$B$9,allorders!$AG:$AG,"&gt;="&amp;日期!$B$10,allorders!E:E,"Shipped")</f>
        <v>0</v>
      </c>
      <c r="F299">
        <f>SUMIFS(allorders!$O:$O,allorders!$L:$L,$A299,allorders!$AG:$AG,"&lt;="&amp;日期!$B$11,allorders!$AG:$AG,"&gt;="&amp;日期!$B$12,allorders!E:E,"Shipped")</f>
        <v>0</v>
      </c>
      <c r="G299">
        <f>SUMIFS(allorders!Q:Q,allorders!L:L,A299,allorders!AG:AG,"&lt;="&amp;日期!$B$5,allorders!AG:AG,"&gt;="&amp;日期!$B$12,allorders!N:N,"Shipped")/SUM(C299:F299)</f>
        <v>21.39</v>
      </c>
      <c r="H299">
        <f>SUMIFS(allorders!Q:Q,allorders!L:L,A299,allorders!AG:AG,"&gt;="&amp;日期!$B$12,allorders!AG:AG,"&lt;="&amp;日期!$B$5,allorders!N:N,"Shipped")</f>
        <v>21.39</v>
      </c>
      <c r="I299">
        <f t="shared" si="4"/>
        <v>1</v>
      </c>
    </row>
    <row r="300" spans="1:9">
      <c r="A300" s="5" t="s">
        <v>17835</v>
      </c>
      <c r="B300" t="str">
        <f>VLOOKUP(A300,'[1]子sku-父sku'!$A:$B,2,0)</f>
        <v>YY-IULCY-KS372</v>
      </c>
      <c r="C300">
        <f>SUMIFS(allorders!O:O,allorders!L:L,$A300,allorders!AG:AG,"&lt;="&amp;日期!$B$5,allorders!AG:AG,"&gt;="&amp;日期!$B$6,allorders!E:E,"Shipped")</f>
        <v>0</v>
      </c>
      <c r="D300">
        <f>SUMIFS(allorders!$O:$O,allorders!$L:$L,$A300,allorders!$AG:$AG,"&lt;="&amp;日期!$B$7,allorders!$AG:$AG,"&gt;="&amp;日期!$B$8,allorders!E:E,"Shipped")</f>
        <v>0</v>
      </c>
      <c r="E300">
        <f>SUMIFS(allorders!$O:$O,allorders!$L:$L,$A300,allorders!$AG:$AG,"&lt;="&amp;日期!$B$9,allorders!$AG:$AG,"&gt;="&amp;日期!$B$10,allorders!E:E,"Shipped")</f>
        <v>0</v>
      </c>
      <c r="F300">
        <f>SUMIFS(allorders!$O:$O,allorders!$L:$L,$A300,allorders!$AG:$AG,"&lt;="&amp;日期!$B$11,allorders!$AG:$AG,"&gt;="&amp;日期!$B$12,allorders!E:E,"Shipped")</f>
        <v>0</v>
      </c>
      <c r="G300" t="e">
        <f>SUMIFS(allorders!Q:Q,allorders!L:L,A300,allorders!AG:AG,"&lt;="&amp;日期!$B$5,allorders!AG:AG,"&gt;="&amp;日期!$B$12,allorders!N:N,"Shipped")/SUM(C300:F300)</f>
        <v>#DIV/0!</v>
      </c>
      <c r="H300">
        <f>SUMIFS(allorders!Q:Q,allorders!L:L,A300,allorders!AG:AG,"&gt;="&amp;日期!$B$12,allorders!AG:AG,"&lt;="&amp;日期!$B$5,allorders!N:N,"Shipped")</f>
        <v>0</v>
      </c>
      <c r="I300">
        <f t="shared" si="4"/>
        <v>0</v>
      </c>
    </row>
    <row r="301" spans="1:9">
      <c r="A301" s="5" t="s">
        <v>17860</v>
      </c>
      <c r="B301" t="str">
        <f>VLOOKUP(A301,'[1]子sku-父sku'!$A:$B,2,0)</f>
        <v>YMQYQJISZM</v>
      </c>
      <c r="C301">
        <f>SUMIFS(allorders!O:O,allorders!L:L,$A301,allorders!AG:AG,"&lt;="&amp;日期!$B$5,allorders!AG:AG,"&gt;="&amp;日期!$B$6,allorders!E:E,"Shipped")</f>
        <v>0</v>
      </c>
      <c r="D301">
        <f>SUMIFS(allorders!$O:$O,allorders!$L:$L,$A301,allorders!$AG:$AG,"&lt;="&amp;日期!$B$7,allorders!$AG:$AG,"&gt;="&amp;日期!$B$8,allorders!E:E,"Shipped")</f>
        <v>0</v>
      </c>
      <c r="E301">
        <f>SUMIFS(allorders!$O:$O,allorders!$L:$L,$A301,allorders!$AG:$AG,"&lt;="&amp;日期!$B$9,allorders!$AG:$AG,"&gt;="&amp;日期!$B$10,allorders!E:E,"Shipped")</f>
        <v>0</v>
      </c>
      <c r="F301">
        <f>SUMIFS(allorders!$O:$O,allorders!$L:$L,$A301,allorders!$AG:$AG,"&lt;="&amp;日期!$B$11,allorders!$AG:$AG,"&gt;="&amp;日期!$B$12,allorders!E:E,"Shipped")</f>
        <v>0</v>
      </c>
      <c r="G301" t="e">
        <f>SUMIFS(allorders!Q:Q,allorders!L:L,A301,allorders!AG:AG,"&lt;="&amp;日期!$B$5,allorders!AG:AG,"&gt;="&amp;日期!$B$12,allorders!N:N,"Shipped")/SUM(C301:F301)</f>
        <v>#DIV/0!</v>
      </c>
      <c r="H301">
        <f>SUMIFS(allorders!Q:Q,allorders!L:L,A301,allorders!AG:AG,"&gt;="&amp;日期!$B$12,allorders!AG:AG,"&lt;="&amp;日期!$B$5,allorders!N:N,"Shipped")</f>
        <v>0</v>
      </c>
      <c r="I301">
        <f t="shared" si="4"/>
        <v>0</v>
      </c>
    </row>
    <row r="302" spans="1:9">
      <c r="A302" s="5" t="s">
        <v>18051</v>
      </c>
      <c r="B302" t="str">
        <f>VLOOKUP(A302,'[1]子sku-父sku'!$A:$B,2,0)</f>
        <v>MIDUQF46</v>
      </c>
      <c r="C302">
        <f>SUMIFS(allorders!O:O,allorders!L:L,$A302,allorders!AG:AG,"&lt;="&amp;日期!$B$5,allorders!AG:AG,"&gt;="&amp;日期!$B$6,allorders!E:E,"Shipped")</f>
        <v>0</v>
      </c>
      <c r="D302">
        <f>SUMIFS(allorders!$O:$O,allorders!$L:$L,$A302,allorders!$AG:$AG,"&lt;="&amp;日期!$B$7,allorders!$AG:$AG,"&gt;="&amp;日期!$B$8,allorders!E:E,"Shipped")</f>
        <v>0</v>
      </c>
      <c r="E302">
        <f>SUMIFS(allorders!$O:$O,allorders!$L:$L,$A302,allorders!$AG:$AG,"&lt;="&amp;日期!$B$9,allorders!$AG:$AG,"&gt;="&amp;日期!$B$10,allorders!E:E,"Shipped")</f>
        <v>0</v>
      </c>
      <c r="F302">
        <f>SUMIFS(allorders!$O:$O,allorders!$L:$L,$A302,allorders!$AG:$AG,"&lt;="&amp;日期!$B$11,allorders!$AG:$AG,"&gt;="&amp;日期!$B$12,allorders!E:E,"Shipped")</f>
        <v>0</v>
      </c>
      <c r="G302" t="e">
        <f>SUMIFS(allorders!Q:Q,allorders!L:L,A302,allorders!AG:AG,"&lt;="&amp;日期!$B$5,allorders!AG:AG,"&gt;="&amp;日期!$B$12,allorders!N:N,"Shipped")/SUM(C302:F302)</f>
        <v>#DIV/0!</v>
      </c>
      <c r="H302">
        <f>SUMIFS(allorders!Q:Q,allorders!L:L,A302,allorders!AG:AG,"&gt;="&amp;日期!$B$12,allorders!AG:AG,"&lt;="&amp;日期!$B$5,allorders!N:N,"Shipped")</f>
        <v>0</v>
      </c>
      <c r="I302">
        <f t="shared" si="4"/>
        <v>0</v>
      </c>
    </row>
    <row r="303" spans="1:9">
      <c r="A303" s="5" t="s">
        <v>18106</v>
      </c>
      <c r="B303" t="str">
        <f>VLOOKUP(A303,'[1]子sku-父sku'!$A:$B,2,0)</f>
        <v>YMQYQJISZM</v>
      </c>
      <c r="C303">
        <f>SUMIFS(allorders!O:O,allorders!L:L,$A303,allorders!AG:AG,"&lt;="&amp;日期!$B$5,allorders!AG:AG,"&gt;="&amp;日期!$B$6,allorders!E:E,"Shipped")</f>
        <v>1</v>
      </c>
      <c r="D303">
        <f>SUMIFS(allorders!$O:$O,allorders!$L:$L,$A303,allorders!$AG:$AG,"&lt;="&amp;日期!$B$7,allorders!$AG:$AG,"&gt;="&amp;日期!$B$8,allorders!E:E,"Shipped")</f>
        <v>0</v>
      </c>
      <c r="E303">
        <f>SUMIFS(allorders!$O:$O,allorders!$L:$L,$A303,allorders!$AG:$AG,"&lt;="&amp;日期!$B$9,allorders!$AG:$AG,"&gt;="&amp;日期!$B$10,allorders!E:E,"Shipped")</f>
        <v>0</v>
      </c>
      <c r="F303">
        <f>SUMIFS(allorders!$O:$O,allorders!$L:$L,$A303,allorders!$AG:$AG,"&lt;="&amp;日期!$B$11,allorders!$AG:$AG,"&gt;="&amp;日期!$B$12,allorders!E:E,"Shipped")</f>
        <v>0</v>
      </c>
      <c r="G303">
        <f>SUMIFS(allorders!Q:Q,allorders!L:L,A303,allorders!AG:AG,"&lt;="&amp;日期!$B$5,allorders!AG:AG,"&gt;="&amp;日期!$B$12,allorders!N:N,"Shipped")/SUM(C303:F303)</f>
        <v>34.9</v>
      </c>
      <c r="H303">
        <f>SUMIFS(allorders!Q:Q,allorders!L:L,A303,allorders!AG:AG,"&gt;="&amp;日期!$B$12,allorders!AG:AG,"&lt;="&amp;日期!$B$5,allorders!N:N,"Shipped")</f>
        <v>34.9</v>
      </c>
      <c r="I303">
        <f t="shared" si="4"/>
        <v>1</v>
      </c>
    </row>
    <row r="304" spans="1:9">
      <c r="A304" s="5" t="s">
        <v>18180</v>
      </c>
      <c r="B304" t="str">
        <f>VLOOKUP(A304,'[1]子sku-父sku'!$A:$B,2,0)</f>
        <v>LQXFMS1H</v>
      </c>
      <c r="C304">
        <f>SUMIFS(allorders!O:O,allorders!L:L,$A304,allorders!AG:AG,"&lt;="&amp;日期!$B$5,allorders!AG:AG,"&gt;="&amp;日期!$B$6,allorders!E:E,"Shipped")</f>
        <v>0</v>
      </c>
      <c r="D304">
        <f>SUMIFS(allorders!$O:$O,allorders!$L:$L,$A304,allorders!$AG:$AG,"&lt;="&amp;日期!$B$7,allorders!$AG:$AG,"&gt;="&amp;日期!$B$8,allorders!E:E,"Shipped")</f>
        <v>0</v>
      </c>
      <c r="E304">
        <f>SUMIFS(allorders!$O:$O,allorders!$L:$L,$A304,allorders!$AG:$AG,"&lt;="&amp;日期!$B$9,allorders!$AG:$AG,"&gt;="&amp;日期!$B$10,allorders!E:E,"Shipped")</f>
        <v>0</v>
      </c>
      <c r="F304">
        <f>SUMIFS(allorders!$O:$O,allorders!$L:$L,$A304,allorders!$AG:$AG,"&lt;="&amp;日期!$B$11,allorders!$AG:$AG,"&gt;="&amp;日期!$B$12,allorders!E:E,"Shipped")</f>
        <v>0</v>
      </c>
      <c r="G304" t="e">
        <f>SUMIFS(allorders!Q:Q,allorders!L:L,A304,allorders!AG:AG,"&lt;="&amp;日期!$B$5,allorders!AG:AG,"&gt;="&amp;日期!$B$12,allorders!N:N,"Shipped")/SUM(C304:F304)</f>
        <v>#DIV/0!</v>
      </c>
      <c r="H304">
        <f>SUMIFS(allorders!Q:Q,allorders!L:L,A304,allorders!AG:AG,"&gt;="&amp;日期!$B$12,allorders!AG:AG,"&lt;="&amp;日期!$B$5,allorders!N:N,"Shipped")</f>
        <v>0</v>
      </c>
      <c r="I304">
        <f t="shared" si="4"/>
        <v>0</v>
      </c>
    </row>
    <row r="305" spans="1:9">
      <c r="A305" s="5" t="s">
        <v>18197</v>
      </c>
      <c r="B305" t="str">
        <f>VLOOKUP(A305,'[1]子sku-父sku'!$A:$B,2,0)</f>
        <v>SWEATPET</v>
      </c>
      <c r="C305">
        <f>SUMIFS(allorders!O:O,allorders!L:L,$A305,allorders!AG:AG,"&lt;="&amp;日期!$B$5,allorders!AG:AG,"&gt;="&amp;日期!$B$6,allorders!E:E,"Shipped")</f>
        <v>0</v>
      </c>
      <c r="D305">
        <f>SUMIFS(allorders!$O:$O,allorders!$L:$L,$A305,allorders!$AG:$AG,"&lt;="&amp;日期!$B$7,allorders!$AG:$AG,"&gt;="&amp;日期!$B$8,allorders!E:E,"Shipped")</f>
        <v>0</v>
      </c>
      <c r="E305">
        <f>SUMIFS(allorders!$O:$O,allorders!$L:$L,$A305,allorders!$AG:$AG,"&lt;="&amp;日期!$B$9,allorders!$AG:$AG,"&gt;="&amp;日期!$B$10,allorders!E:E,"Shipped")</f>
        <v>0</v>
      </c>
      <c r="F305">
        <f>SUMIFS(allorders!$O:$O,allorders!$L:$L,$A305,allorders!$AG:$AG,"&lt;="&amp;日期!$B$11,allorders!$AG:$AG,"&gt;="&amp;日期!$B$12,allorders!E:E,"Shipped")</f>
        <v>0</v>
      </c>
      <c r="G305" t="e">
        <f>SUMIFS(allorders!Q:Q,allorders!L:L,A305,allorders!AG:AG,"&lt;="&amp;日期!$B$5,allorders!AG:AG,"&gt;="&amp;日期!$B$12,allorders!N:N,"Shipped")/SUM(C305:F305)</f>
        <v>#DIV/0!</v>
      </c>
      <c r="H305">
        <f>SUMIFS(allorders!Q:Q,allorders!L:L,A305,allorders!AG:AG,"&gt;="&amp;日期!$B$12,allorders!AG:AG,"&lt;="&amp;日期!$B$5,allorders!N:N,"Shipped")</f>
        <v>0</v>
      </c>
      <c r="I305">
        <f t="shared" si="4"/>
        <v>0</v>
      </c>
    </row>
    <row r="306" spans="1:9">
      <c r="A306" s="5" t="s">
        <v>18217</v>
      </c>
      <c r="B306" t="str">
        <f>VLOOKUP(A306,'[1]子sku-父sku'!$A:$B,2,0)</f>
        <v>YY-IULCY-KS377</v>
      </c>
      <c r="C306">
        <f>SUMIFS(allorders!O:O,allorders!L:L,$A306,allorders!AG:AG,"&lt;="&amp;日期!$B$5,allorders!AG:AG,"&gt;="&amp;日期!$B$6,allorders!E:E,"Shipped")</f>
        <v>1</v>
      </c>
      <c r="D306">
        <f>SUMIFS(allorders!$O:$O,allorders!$L:$L,$A306,allorders!$AG:$AG,"&lt;="&amp;日期!$B$7,allorders!$AG:$AG,"&gt;="&amp;日期!$B$8,allorders!E:E,"Shipped")</f>
        <v>0</v>
      </c>
      <c r="E306">
        <f>SUMIFS(allorders!$O:$O,allorders!$L:$L,$A306,allorders!$AG:$AG,"&lt;="&amp;日期!$B$9,allorders!$AG:$AG,"&gt;="&amp;日期!$B$10,allorders!E:E,"Shipped")</f>
        <v>0</v>
      </c>
      <c r="F306">
        <f>SUMIFS(allorders!$O:$O,allorders!$L:$L,$A306,allorders!$AG:$AG,"&lt;="&amp;日期!$B$11,allorders!$AG:$AG,"&gt;="&amp;日期!$B$12,allorders!E:E,"Shipped")</f>
        <v>0</v>
      </c>
      <c r="G306">
        <f>SUMIFS(allorders!Q:Q,allorders!L:L,A306,allorders!AG:AG,"&lt;="&amp;日期!$B$5,allorders!AG:AG,"&gt;="&amp;日期!$B$12,allorders!N:N,"Shipped")/SUM(C306:F306)</f>
        <v>10.99</v>
      </c>
      <c r="H306">
        <f>SUMIFS(allorders!Q:Q,allorders!L:L,A306,allorders!AG:AG,"&gt;="&amp;日期!$B$12,allorders!AG:AG,"&lt;="&amp;日期!$B$5,allorders!N:N,"Shipped")</f>
        <v>10.99</v>
      </c>
      <c r="I306">
        <f t="shared" si="4"/>
        <v>1</v>
      </c>
    </row>
    <row r="307" spans="1:9">
      <c r="A307" s="5" t="s">
        <v>18296</v>
      </c>
      <c r="B307" t="str">
        <f>VLOOKUP(A307,'[1]子sku-父sku'!$A:$B,2,0)</f>
        <v>YMQYQXDH</v>
      </c>
      <c r="C307">
        <f>SUMIFS(allorders!O:O,allorders!L:L,$A307,allorders!AG:AG,"&lt;="&amp;日期!$B$5,allorders!AG:AG,"&gt;="&amp;日期!$B$6,allorders!E:E,"Shipped")</f>
        <v>0</v>
      </c>
      <c r="D307">
        <f>SUMIFS(allorders!$O:$O,allorders!$L:$L,$A307,allorders!$AG:$AG,"&lt;="&amp;日期!$B$7,allorders!$AG:$AG,"&gt;="&amp;日期!$B$8,allorders!E:E,"Shipped")</f>
        <v>0</v>
      </c>
      <c r="E307">
        <f>SUMIFS(allorders!$O:$O,allorders!$L:$L,$A307,allorders!$AG:$AG,"&lt;="&amp;日期!$B$9,allorders!$AG:$AG,"&gt;="&amp;日期!$B$10,allorders!E:E,"Shipped")</f>
        <v>0</v>
      </c>
      <c r="F307">
        <f>SUMIFS(allorders!$O:$O,allorders!$L:$L,$A307,allorders!$AG:$AG,"&lt;="&amp;日期!$B$11,allorders!$AG:$AG,"&gt;="&amp;日期!$B$12,allorders!E:E,"Shipped")</f>
        <v>0</v>
      </c>
      <c r="G307" t="e">
        <f>SUMIFS(allorders!Q:Q,allorders!L:L,A307,allorders!AG:AG,"&lt;="&amp;日期!$B$5,allorders!AG:AG,"&gt;="&amp;日期!$B$12,allorders!N:N,"Shipped")/SUM(C307:F307)</f>
        <v>#DIV/0!</v>
      </c>
      <c r="H307">
        <f>SUMIFS(allorders!Q:Q,allorders!L:L,A307,allorders!AG:AG,"&gt;="&amp;日期!$B$12,allorders!AG:AG,"&lt;="&amp;日期!$B$5,allorders!N:N,"Shipped")</f>
        <v>0</v>
      </c>
      <c r="I307">
        <f t="shared" si="4"/>
        <v>0</v>
      </c>
    </row>
    <row r="308" spans="1:9">
      <c r="A308" s="5" t="s">
        <v>18323</v>
      </c>
      <c r="B308" t="str">
        <f>VLOOKUP(A308,'[1]子sku-父sku'!$A:$B,2,0)</f>
        <v>BYZBLANS</v>
      </c>
      <c r="C308">
        <f>SUMIFS(allorders!O:O,allorders!L:L,$A308,allorders!AG:AG,"&lt;="&amp;日期!$B$5,allorders!AG:AG,"&gt;="&amp;日期!$B$6,allorders!E:E,"Shipped")</f>
        <v>2</v>
      </c>
      <c r="D308">
        <f>SUMIFS(allorders!$O:$O,allorders!$L:$L,$A308,allorders!$AG:$AG,"&lt;="&amp;日期!$B$7,allorders!$AG:$AG,"&gt;="&amp;日期!$B$8,allorders!E:E,"Shipped")</f>
        <v>0</v>
      </c>
      <c r="E308">
        <f>SUMIFS(allorders!$O:$O,allorders!$L:$L,$A308,allorders!$AG:$AG,"&lt;="&amp;日期!$B$9,allorders!$AG:$AG,"&gt;="&amp;日期!$B$10,allorders!E:E,"Shipped")</f>
        <v>0</v>
      </c>
      <c r="F308">
        <f>SUMIFS(allorders!$O:$O,allorders!$L:$L,$A308,allorders!$AG:$AG,"&lt;="&amp;日期!$B$11,allorders!$AG:$AG,"&gt;="&amp;日期!$B$12,allorders!E:E,"Shipped")</f>
        <v>0</v>
      </c>
      <c r="G308">
        <f>SUMIFS(allorders!Q:Q,allorders!L:L,A308,allorders!AG:AG,"&lt;="&amp;日期!$B$5,allorders!AG:AG,"&gt;="&amp;日期!$B$12,allorders!N:N,"Shipped")/SUM(C308:F308)</f>
        <v>17.99</v>
      </c>
      <c r="H308">
        <f>SUMIFS(allorders!Q:Q,allorders!L:L,A308,allorders!AG:AG,"&gt;="&amp;日期!$B$12,allorders!AG:AG,"&lt;="&amp;日期!$B$5,allorders!N:N,"Shipped")</f>
        <v>35.98</v>
      </c>
      <c r="I308">
        <f t="shared" si="4"/>
        <v>2</v>
      </c>
    </row>
    <row r="309" spans="1:9">
      <c r="A309" s="5" t="s">
        <v>18368</v>
      </c>
      <c r="B309" t="str">
        <f>VLOOKUP(A309,'[1]子sku-父sku'!$A:$B,2,0)</f>
        <v>FMHSGJH</v>
      </c>
      <c r="C309">
        <f>SUMIFS(allorders!O:O,allorders!L:L,$A309,allorders!AG:AG,"&lt;="&amp;日期!$B$5,allorders!AG:AG,"&gt;="&amp;日期!$B$6,allorders!E:E,"Shipped")</f>
        <v>1</v>
      </c>
      <c r="D309">
        <f>SUMIFS(allorders!$O:$O,allorders!$L:$L,$A309,allorders!$AG:$AG,"&lt;="&amp;日期!$B$7,allorders!$AG:$AG,"&gt;="&amp;日期!$B$8,allorders!E:E,"Shipped")</f>
        <v>0</v>
      </c>
      <c r="E309">
        <f>SUMIFS(allorders!$O:$O,allorders!$L:$L,$A309,allorders!$AG:$AG,"&lt;="&amp;日期!$B$9,allorders!$AG:$AG,"&gt;="&amp;日期!$B$10,allorders!E:E,"Shipped")</f>
        <v>0</v>
      </c>
      <c r="F309">
        <f>SUMIFS(allorders!$O:$O,allorders!$L:$L,$A309,allorders!$AG:$AG,"&lt;="&amp;日期!$B$11,allorders!$AG:$AG,"&gt;="&amp;日期!$B$12,allorders!E:E,"Shipped")</f>
        <v>0</v>
      </c>
      <c r="G309">
        <f>SUMIFS(allorders!Q:Q,allorders!L:L,A309,allorders!AG:AG,"&lt;="&amp;日期!$B$5,allorders!AG:AG,"&gt;="&amp;日期!$B$12,allorders!N:N,"Shipped")/SUM(C309:F309)</f>
        <v>8.99</v>
      </c>
      <c r="H309">
        <f>SUMIFS(allorders!Q:Q,allorders!L:L,A309,allorders!AG:AG,"&gt;="&amp;日期!$B$12,allorders!AG:AG,"&lt;="&amp;日期!$B$5,allorders!N:N,"Shipped")</f>
        <v>8.99</v>
      </c>
      <c r="I309">
        <f t="shared" si="4"/>
        <v>1</v>
      </c>
    </row>
    <row r="4391" spans="1:1">
      <c r="A4391" s="5" t="s">
        <v>808</v>
      </c>
    </row>
    <row r="4473" spans="1:9">
      <c r="A4473" s="5" t="s">
        <v>261</v>
      </c>
      <c r="B4473" t="str">
        <f>VLOOKUP(A4473,'[1]子sku-父sku'!$A:$B,2,0)</f>
        <v>TBYPJ</v>
      </c>
      <c r="C4473">
        <f>SUMIFS(allorders!O:O,allorders!L:L,$A4473,allorders!AG:AG,"&lt;="&amp;日期!$B$5,allorders!AG:AG,"&gt;="&amp;日期!$B$6,allorders!E:E,"Shipped")</f>
        <v>129</v>
      </c>
      <c r="D4473">
        <f>SUMIFS(allorders!$O:$O,allorders!$L:$L,$A4473,allorders!$AG:$AG,"&lt;="&amp;日期!$B$7,allorders!$AG:$AG,"&gt;="&amp;日期!$B$8,allorders!E:E,"Shipped")</f>
        <v>169</v>
      </c>
      <c r="E4473">
        <f>SUMIFS(allorders!$O:$O,allorders!$L:$L,$A4473,allorders!$AG:$AG,"&lt;="&amp;日期!$B$9,allorders!$AG:$AG,"&gt;="&amp;日期!$B$10,allorders!E:E,"Shipped")</f>
        <v>220</v>
      </c>
      <c r="F4473">
        <f>SUMIFS(allorders!$O:$O,allorders!$L:$L,$A4473,allorders!$AG:$AG,"&lt;="&amp;日期!$B$11,allorders!$AG:$AG,"&gt;="&amp;日期!$B$12,allorders!E:E,"Shipped")</f>
        <v>133</v>
      </c>
      <c r="G4473">
        <f>SUMIFS(allorders!Q:Q,allorders!L:L,A4473,allorders!AG:AG,"&lt;="&amp;日期!$B$5,allorders!AG:AG,"&gt;="&amp;日期!$B$12,allorders!N:N,"Shipped")/SUM(C4473:F4473)</f>
        <v>22.9899999999998</v>
      </c>
      <c r="H4473">
        <f>SUMIFS(allorders!Q:Q,allorders!L:L,A4473,allorders!AG:AG,"&gt;="&amp;日期!$B$12,allorders!AG:AG,"&lt;="&amp;日期!$B$5,allorders!N:N,"Shipped")</f>
        <v>14966.4899999999</v>
      </c>
      <c r="I4473">
        <f>SUM(C4473:F4473)</f>
        <v>651</v>
      </c>
    </row>
    <row r="4474" spans="1:9">
      <c r="A4474" s="5" t="s">
        <v>808</v>
      </c>
      <c r="B4474" t="str">
        <f>VLOOKUP(A4474,'[1]子sku-父sku'!$A:$B,2,0)</f>
        <v>TBYPJ</v>
      </c>
      <c r="C4474">
        <f>SUMIFS(allorders!O:O,allorders!L:L,$A4474,allorders!AG:AG,"&lt;="&amp;日期!$B$5,allorders!AG:AG,"&gt;="&amp;日期!$B$6,allorders!E:E,"Shipped")</f>
        <v>22</v>
      </c>
      <c r="D4474">
        <f>SUMIFS(allorders!$O:$O,allorders!$L:$L,$A4474,allorders!$AG:$AG,"&lt;="&amp;日期!$B$7,allorders!$AG:$AG,"&gt;="&amp;日期!$B$8,allorders!E:E,"Shipped")</f>
        <v>74</v>
      </c>
      <c r="E4474">
        <f>SUMIFS(allorders!$O:$O,allorders!$L:$L,$A4474,allorders!$AG:$AG,"&lt;="&amp;日期!$B$9,allorders!$AG:$AG,"&gt;="&amp;日期!$B$10,allorders!E:E,"Shipped")</f>
        <v>66</v>
      </c>
      <c r="F4474">
        <f>SUMIFS(allorders!$O:$O,allorders!$L:$L,$A4474,allorders!$AG:$AG,"&lt;="&amp;日期!$B$11,allorders!$AG:$AG,"&gt;="&amp;日期!$B$12,allorders!E:E,"Shipped")</f>
        <v>5</v>
      </c>
      <c r="G4474">
        <f>SUMIFS(allorders!Q:Q,allorders!L:L,A4474,allorders!AG:AG,"&lt;="&amp;日期!$B$5,allorders!AG:AG,"&gt;="&amp;日期!$B$12,allorders!N:N,"Shipped")/SUM(C4474:F4474)</f>
        <v>22.9899999999999</v>
      </c>
      <c r="H4474">
        <f>SUMIFS(allorders!Q:Q,allorders!L:L,A4474,allorders!AG:AG,"&gt;="&amp;日期!$B$12,allorders!AG:AG,"&lt;="&amp;日期!$B$5,allorders!N:N,"Shipped")</f>
        <v>3839.32999999999</v>
      </c>
      <c r="I4474">
        <f>SUM(C4474:F4474)</f>
        <v>167</v>
      </c>
    </row>
  </sheetData>
  <autoFilter ref="A1:G4474">
    <extLst/>
  </autoFilter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B3" sqref="B3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18402</v>
      </c>
      <c r="B1" s="1">
        <f>B12</f>
        <v>43262</v>
      </c>
      <c r="C1" s="2"/>
    </row>
    <row r="2" spans="1:3">
      <c r="A2" t="s">
        <v>18403</v>
      </c>
      <c r="B2" s="1">
        <v>43289</v>
      </c>
      <c r="C2" s="2"/>
    </row>
    <row r="4" spans="1:1">
      <c r="A4" t="s">
        <v>18404</v>
      </c>
    </row>
    <row r="5" spans="1:2">
      <c r="A5" t="s">
        <v>18405</v>
      </c>
      <c r="B5" s="3">
        <f>B2</f>
        <v>43289</v>
      </c>
    </row>
    <row r="6" spans="1:2">
      <c r="A6" t="s">
        <v>18406</v>
      </c>
      <c r="B6" s="2">
        <f>B5-6</f>
        <v>43283</v>
      </c>
    </row>
    <row r="7" spans="1:2">
      <c r="A7" t="s">
        <v>18407</v>
      </c>
      <c r="B7" s="2">
        <f>B5-7</f>
        <v>43282</v>
      </c>
    </row>
    <row r="8" spans="1:2">
      <c r="A8" t="s">
        <v>18408</v>
      </c>
      <c r="B8" s="2">
        <f>B5-13</f>
        <v>43276</v>
      </c>
    </row>
    <row r="9" spans="1:2">
      <c r="A9" t="s">
        <v>18409</v>
      </c>
      <c r="B9" s="2">
        <f>B5-14</f>
        <v>43275</v>
      </c>
    </row>
    <row r="10" spans="1:2">
      <c r="A10" t="s">
        <v>18410</v>
      </c>
      <c r="B10" s="2">
        <f>B5-20</f>
        <v>43269</v>
      </c>
    </row>
    <row r="11" spans="1:2">
      <c r="A11" t="s">
        <v>18411</v>
      </c>
      <c r="B11" s="2">
        <f>B5-21</f>
        <v>43268</v>
      </c>
    </row>
    <row r="12" spans="1:2">
      <c r="A12" t="s">
        <v>18412</v>
      </c>
      <c r="B12" s="2">
        <f>B5-27</f>
        <v>43262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93"/>
  <sheetViews>
    <sheetView topLeftCell="A2" workbookViewId="0">
      <selection activeCell="B2" sqref="B2:B308"/>
    </sheetView>
  </sheetViews>
  <sheetFormatPr defaultColWidth="9" defaultRowHeight="14.25" outlineLevelCol="1"/>
  <cols>
    <col min="1" max="1" width="21.625" customWidth="1"/>
    <col min="2" max="2" width="17.625" customWidth="1"/>
  </cols>
  <sheetData>
    <row r="1" spans="1:2">
      <c r="A1" t="s">
        <v>18393</v>
      </c>
      <c r="B1" t="s">
        <v>18413</v>
      </c>
    </row>
    <row r="2" spans="1:2">
      <c r="A2" t="s">
        <v>41</v>
      </c>
      <c r="B2">
        <f>SUMIF(库存报告使用数据处理!B:B,A2,库存报告使用数据处理!H:H)/SUMIF(库存报告使用数据处理!B:B,A2,库存报告使用数据处理!I:I)</f>
        <v>22.9899999999999</v>
      </c>
    </row>
    <row r="3" spans="1:2">
      <c r="A3" t="s">
        <v>18414</v>
      </c>
      <c r="B3">
        <f>SUMIF(库存报告使用数据处理!B:B,A3,库存报告使用数据处理!H:H)/SUMIF(库存报告使用数据处理!B:B,A3,库存报告使用数据处理!I:I)</f>
        <v>21.8185714285714</v>
      </c>
    </row>
    <row r="4" spans="1:2">
      <c r="A4" t="s">
        <v>18415</v>
      </c>
      <c r="B4">
        <f>SUMIF(库存报告使用数据处理!B:B,A4,库存报告使用数据处理!H:H)/SUMIF(库存报告使用数据处理!B:B,A4,库存报告使用数据处理!I:I)</f>
        <v>13.99</v>
      </c>
    </row>
    <row r="5" spans="1:2">
      <c r="A5" t="s">
        <v>70</v>
      </c>
      <c r="B5">
        <f>SUMIF(库存报告使用数据处理!B:B,A5,库存报告使用数据处理!H:H)/SUMIF(库存报告使用数据处理!B:B,A5,库存报告使用数据处理!I:I)</f>
        <v>22.9899999999999</v>
      </c>
    </row>
    <row r="6" spans="1:2">
      <c r="A6" t="s">
        <v>18416</v>
      </c>
      <c r="B6">
        <f>SUMIF(库存报告使用数据处理!B:B,A6,库存报告使用数据处理!H:H)/SUMIF(库存报告使用数据处理!B:B,A6,库存报告使用数据处理!I:I)</f>
        <v>22.99</v>
      </c>
    </row>
    <row r="7" spans="1:2">
      <c r="A7" t="s">
        <v>18417</v>
      </c>
      <c r="B7">
        <f>SUMIF(库存报告使用数据处理!B:B,A7,库存报告使用数据处理!H:H)/SUMIF(库存报告使用数据处理!B:B,A7,库存报告使用数据处理!I:I)</f>
        <v>10.2289189189189</v>
      </c>
    </row>
    <row r="8" spans="1:2">
      <c r="A8" t="s">
        <v>98</v>
      </c>
      <c r="B8">
        <f>SUMIF(库存报告使用数据处理!B:B,A8,库存报告使用数据处理!H:H)/SUMIF(库存报告使用数据处理!B:B,A8,库存报告使用数据处理!I:I)</f>
        <v>22.8253937947492</v>
      </c>
    </row>
    <row r="9" spans="1:2">
      <c r="A9" t="s">
        <v>18418</v>
      </c>
      <c r="B9">
        <f>SUMIF(库存报告使用数据处理!B:B,A9,库存报告使用数据处理!H:H)/SUMIF(库存报告使用数据处理!B:B,A9,库存报告使用数据处理!I:I)</f>
        <v>22.4176348547717</v>
      </c>
    </row>
    <row r="10" spans="1:2">
      <c r="A10" t="s">
        <v>18419</v>
      </c>
      <c r="B10">
        <f>SUMIF(库存报告使用数据处理!B:B,A10,库存报告使用数据处理!H:H)/SUMIF(库存报告使用数据处理!B:B,A10,库存报告使用数据处理!I:I)</f>
        <v>17.6395652173913</v>
      </c>
    </row>
    <row r="11" spans="1:2">
      <c r="A11" t="s">
        <v>18420</v>
      </c>
      <c r="B11">
        <f>SUMIF(库存报告使用数据处理!B:B,A11,库存报告使用数据处理!H:H)/SUMIF(库存报告使用数据处理!B:B,A11,库存报告使用数据处理!I:I)</f>
        <v>22.2532608695652</v>
      </c>
    </row>
    <row r="12" spans="1:2">
      <c r="A12" t="s">
        <v>18421</v>
      </c>
      <c r="B12">
        <f>SUMIF(库存报告使用数据处理!B:B,A12,库存报告使用数据处理!H:H)/SUMIF(库存报告使用数据处理!B:B,A12,库存报告使用数据处理!I:I)</f>
        <v>20.1011111111111</v>
      </c>
    </row>
    <row r="13" spans="1:2">
      <c r="A13" t="s">
        <v>18422</v>
      </c>
      <c r="B13">
        <f>SUMIF(库存报告使用数据处理!B:B,A13,库存报告使用数据处理!H:H)/SUMIF(库存报告使用数据处理!B:B,A13,库存报告使用数据处理!I:I)</f>
        <v>10.99</v>
      </c>
    </row>
    <row r="14" spans="1:2">
      <c r="A14" t="s">
        <v>18423</v>
      </c>
      <c r="B14">
        <f>SUMIF(库存报告使用数据处理!B:B,A14,库存报告使用数据处理!H:H)/SUMIF(库存报告使用数据处理!B:B,A14,库存报告使用数据处理!I:I)</f>
        <v>19.3194736842105</v>
      </c>
    </row>
    <row r="15" spans="1:2">
      <c r="A15" t="s">
        <v>18424</v>
      </c>
      <c r="B15">
        <f>SUMIF(库存报告使用数据处理!B:B,A15,库存报告使用数据处理!H:H)/SUMIF(库存报告使用数据处理!B:B,A15,库存报告使用数据处理!I:I)</f>
        <v>9.5058</v>
      </c>
    </row>
    <row r="16" spans="1:2">
      <c r="A16" t="s">
        <v>18425</v>
      </c>
      <c r="B16">
        <f>SUMIF(库存报告使用数据处理!B:B,A16,库存报告使用数据处理!H:H)/SUMIF(库存报告使用数据处理!B:B,A16,库存报告使用数据处理!I:I)</f>
        <v>12.6569230769231</v>
      </c>
    </row>
    <row r="17" spans="1:2">
      <c r="A17" t="s">
        <v>18426</v>
      </c>
      <c r="B17">
        <f>SUMIF(库存报告使用数据处理!B:B,A17,库存报告使用数据处理!H:H)/SUMIF(库存报告使用数据处理!B:B,A17,库存报告使用数据处理!I:I)</f>
        <v>21.99</v>
      </c>
    </row>
    <row r="18" spans="1:2">
      <c r="A18" t="s">
        <v>18427</v>
      </c>
      <c r="B18">
        <f>SUMIF(库存报告使用数据处理!B:B,A18,库存报告使用数据处理!H:H)/SUMIF(库存报告使用数据处理!B:B,A18,库存报告使用数据处理!I:I)</f>
        <v>22.9899999999999</v>
      </c>
    </row>
    <row r="19" spans="1:2">
      <c r="A19" t="s">
        <v>18428</v>
      </c>
      <c r="B19">
        <f>SUMIF(库存报告使用数据处理!B:B,A19,库存报告使用数据处理!H:H)/SUMIF(库存报告使用数据处理!B:B,A19,库存报告使用数据处理!I:I)</f>
        <v>19.99</v>
      </c>
    </row>
    <row r="20" spans="1:2">
      <c r="A20" t="s">
        <v>18429</v>
      </c>
      <c r="B20">
        <f>SUMIF(库存报告使用数据处理!B:B,A20,库存报告使用数据处理!H:H)/SUMIF(库存报告使用数据处理!B:B,A20,库存报告使用数据处理!I:I)</f>
        <v>21.99</v>
      </c>
    </row>
    <row r="21" spans="1:2">
      <c r="A21" t="s">
        <v>18430</v>
      </c>
      <c r="B21">
        <f>SUMIF(库存报告使用数据处理!B:B,A21,库存报告使用数据处理!H:H)/SUMIF(库存报告使用数据处理!B:B,A21,库存报告使用数据处理!I:I)</f>
        <v>18.89</v>
      </c>
    </row>
    <row r="22" spans="1:2">
      <c r="A22" t="s">
        <v>18431</v>
      </c>
      <c r="B22">
        <f>SUMIF(库存报告使用数据处理!B:B,A22,库存报告使用数据处理!H:H)/SUMIF(库存报告使用数据处理!B:B,A22,库存报告使用数据处理!I:I)</f>
        <v>18.3519736842105</v>
      </c>
    </row>
    <row r="23" spans="1:2">
      <c r="A23" t="s">
        <v>18432</v>
      </c>
      <c r="B23">
        <f>SUMIF(库存报告使用数据处理!B:B,A23,库存报告使用数据处理!H:H)/SUMIF(库存报告使用数据处理!B:B,A23,库存报告使用数据处理!I:I)</f>
        <v>13.99</v>
      </c>
    </row>
    <row r="24" spans="1:2">
      <c r="A24" t="s">
        <v>18433</v>
      </c>
      <c r="B24">
        <f>SUMIF(库存报告使用数据处理!B:B,A24,库存报告使用数据处理!H:H)/SUMIF(库存报告使用数据处理!B:B,A24,库存报告使用数据处理!I:I)</f>
        <v>21.99</v>
      </c>
    </row>
    <row r="25" spans="1:2">
      <c r="A25" t="s">
        <v>18434</v>
      </c>
      <c r="B25">
        <f>SUMIF(库存报告使用数据处理!B:B,A25,库存报告使用数据处理!H:H)/SUMIF(库存报告使用数据处理!B:B,A25,库存报告使用数据处理!I:I)</f>
        <v>15.5486486486486</v>
      </c>
    </row>
    <row r="26" spans="1:2">
      <c r="A26" t="s">
        <v>18435</v>
      </c>
      <c r="B26">
        <f>SUMIF(库存报告使用数据处理!B:B,A26,库存报告使用数据处理!H:H)/SUMIF(库存报告使用数据处理!B:B,A26,库存报告使用数据处理!I:I)</f>
        <v>9.9</v>
      </c>
    </row>
    <row r="27" spans="1:2">
      <c r="A27" t="s">
        <v>18436</v>
      </c>
      <c r="B27">
        <f>SUMIF(库存报告使用数据处理!B:B,A27,库存报告使用数据处理!H:H)/SUMIF(库存报告使用数据处理!B:B,A27,库存报告使用数据处理!I:I)</f>
        <v>21.935873015873</v>
      </c>
    </row>
    <row r="28" spans="1:2">
      <c r="A28" t="s">
        <v>18437</v>
      </c>
      <c r="B28">
        <f>SUMIF(库存报告使用数据处理!B:B,A28,库存报告使用数据处理!H:H)/SUMIF(库存报告使用数据处理!B:B,A28,库存报告使用数据处理!I:I)</f>
        <v>10.5</v>
      </c>
    </row>
    <row r="29" spans="1:2">
      <c r="A29" t="s">
        <v>18438</v>
      </c>
      <c r="B29">
        <f>SUMIF(库存报告使用数据处理!B:B,A29,库存报告使用数据处理!H:H)/SUMIF(库存报告使用数据处理!B:B,A29,库存报告使用数据处理!I:I)</f>
        <v>17.1011111111111</v>
      </c>
    </row>
    <row r="30" spans="1:2">
      <c r="A30" t="s">
        <v>18439</v>
      </c>
      <c r="B30">
        <f>SUMIF(库存报告使用数据处理!B:B,A30,库存报告使用数据处理!H:H)/SUMIF(库存报告使用数据处理!B:B,A30,库存报告使用数据处理!I:I)</f>
        <v>15.99</v>
      </c>
    </row>
    <row r="31" spans="1:2">
      <c r="A31" t="s">
        <v>18440</v>
      </c>
      <c r="B31">
        <f>SUMIF(库存报告使用数据处理!B:B,A31,库存报告使用数据处理!H:H)/SUMIF(库存报告使用数据处理!B:B,A31,库存报告使用数据处理!I:I)</f>
        <v>15.99</v>
      </c>
    </row>
    <row r="32" spans="1:2">
      <c r="A32" t="s">
        <v>18441</v>
      </c>
      <c r="B32">
        <f>SUMIF(库存报告使用数据处理!B:B,A32,库存报告使用数据处理!H:H)/SUMIF(库存报告使用数据处理!B:B,A32,库存报告使用数据处理!I:I)</f>
        <v>11.49</v>
      </c>
    </row>
    <row r="33" spans="1:2">
      <c r="A33" t="s">
        <v>18442</v>
      </c>
      <c r="B33">
        <f>SUMIF(库存报告使用数据处理!B:B,A33,库存报告使用数据处理!H:H)/SUMIF(库存报告使用数据处理!B:B,A33,库存报告使用数据处理!I:I)</f>
        <v>9.9</v>
      </c>
    </row>
    <row r="34" spans="1:2">
      <c r="A34" t="s">
        <v>18443</v>
      </c>
      <c r="B34" t="e">
        <f>SUMIF(库存报告使用数据处理!B:B,A34,库存报告使用数据处理!H:H)/SUMIF(库存报告使用数据处理!B:B,A34,库存报告使用数据处理!I:I)</f>
        <v>#DIV/0!</v>
      </c>
    </row>
    <row r="35" spans="1:2">
      <c r="A35" t="s">
        <v>18444</v>
      </c>
      <c r="B35">
        <f>SUMIF(库存报告使用数据处理!B:B,A35,库存报告使用数据处理!H:H)/SUMIF(库存报告使用数据处理!B:B,A35,库存报告使用数据处理!I:I)</f>
        <v>29.3444444444444</v>
      </c>
    </row>
    <row r="36" spans="1:2">
      <c r="A36" t="s">
        <v>725</v>
      </c>
      <c r="B36">
        <f>SUMIF(库存报告使用数据处理!B:B,A36,库存报告使用数据处理!H:H)/SUMIF(库存报告使用数据处理!B:B,A36,库存报告使用数据处理!I:I)</f>
        <v>22.1631496062991</v>
      </c>
    </row>
    <row r="37" spans="1:2">
      <c r="A37" t="s">
        <v>18445</v>
      </c>
      <c r="B37">
        <f>SUMIF(库存报告使用数据处理!B:B,A37,库存报告使用数据处理!H:H)/SUMIF(库存报告使用数据处理!B:B,A37,库存报告使用数据处理!I:I)</f>
        <v>22.7</v>
      </c>
    </row>
    <row r="38" spans="1:2">
      <c r="A38" t="s">
        <v>18446</v>
      </c>
      <c r="B38">
        <f>SUMIF(库存报告使用数据处理!B:B,A38,库存报告使用数据处理!H:H)/SUMIF(库存报告使用数据处理!B:B,A38,库存报告使用数据处理!I:I)</f>
        <v>12.9</v>
      </c>
    </row>
    <row r="39" spans="1:2">
      <c r="A39" t="s">
        <v>18447</v>
      </c>
      <c r="B39">
        <f>SUMIF(库存报告使用数据处理!B:B,A39,库存报告使用数据处理!H:H)/SUMIF(库存报告使用数据处理!B:B,A39,库存报告使用数据处理!I:I)</f>
        <v>12.24</v>
      </c>
    </row>
    <row r="40" spans="1:2">
      <c r="A40" t="s">
        <v>18448</v>
      </c>
      <c r="B40">
        <f>SUMIF(库存报告使用数据处理!B:B,A40,库存报告使用数据处理!H:H)/SUMIF(库存报告使用数据处理!B:B,A40,库存报告使用数据处理!I:I)</f>
        <v>16.9452631578947</v>
      </c>
    </row>
    <row r="41" spans="1:2">
      <c r="A41" t="s">
        <v>18449</v>
      </c>
      <c r="B41">
        <f>SUMIF(库存报告使用数据处理!B:B,A41,库存报告使用数据处理!H:H)/SUMIF(库存报告使用数据处理!B:B,A41,库存报告使用数据处理!I:I)</f>
        <v>15.99</v>
      </c>
    </row>
    <row r="42" spans="1:2">
      <c r="A42" t="s">
        <v>18450</v>
      </c>
      <c r="B42">
        <f>SUMIF(库存报告使用数据处理!B:B,A42,库存报告使用数据处理!H:H)/SUMIF(库存报告使用数据处理!B:B,A42,库存报告使用数据处理!I:I)</f>
        <v>20.99</v>
      </c>
    </row>
    <row r="43" spans="1:2">
      <c r="A43" t="s">
        <v>18451</v>
      </c>
      <c r="B43">
        <f>SUMIF(库存报告使用数据处理!B:B,A43,库存报告使用数据处理!H:H)/SUMIF(库存报告使用数据处理!B:B,A43,库存报告使用数据处理!I:I)</f>
        <v>11.8471428571429</v>
      </c>
    </row>
    <row r="44" spans="1:2">
      <c r="A44" t="s">
        <v>18452</v>
      </c>
      <c r="B44">
        <f>SUMIF(库存报告使用数据处理!B:B,A44,库存报告使用数据处理!H:H)/SUMIF(库存报告使用数据处理!B:B,A44,库存报告使用数据处理!I:I)</f>
        <v>14.7633333333333</v>
      </c>
    </row>
    <row r="45" spans="1:2">
      <c r="A45" t="s">
        <v>1642</v>
      </c>
      <c r="B45">
        <f>SUMIF(库存报告使用数据处理!B:B,A45,库存报告使用数据处理!H:H)/SUMIF(库存报告使用数据处理!B:B,A45,库存报告使用数据处理!I:I)</f>
        <v>21.99</v>
      </c>
    </row>
    <row r="46" spans="1:2">
      <c r="A46" t="s">
        <v>18453</v>
      </c>
      <c r="B46">
        <f>SUMIF(库存报告使用数据处理!B:B,A46,库存报告使用数据处理!H:H)/SUMIF(库存报告使用数据处理!B:B,A46,库存报告使用数据处理!I:I)</f>
        <v>9.9</v>
      </c>
    </row>
    <row r="47" spans="1:2">
      <c r="A47" t="s">
        <v>18454</v>
      </c>
      <c r="B47">
        <f>SUMIF(库存报告使用数据处理!B:B,A47,库存报告使用数据处理!H:H)/SUMIF(库存报告使用数据处理!B:B,A47,库存报告使用数据处理!I:I)</f>
        <v>15.99</v>
      </c>
    </row>
    <row r="48" spans="1:2">
      <c r="A48" t="s">
        <v>18455</v>
      </c>
      <c r="B48">
        <f>SUMIF(库存报告使用数据处理!B:B,A48,库存报告使用数据处理!H:H)/SUMIF(库存报告使用数据处理!B:B,A48,库存报告使用数据处理!I:I)</f>
        <v>17.3</v>
      </c>
    </row>
    <row r="49" spans="1:2">
      <c r="A49" t="s">
        <v>18456</v>
      </c>
      <c r="B49">
        <f>SUMIF(库存报告使用数据处理!B:B,A49,库存报告使用数据处理!H:H)/SUMIF(库存报告使用数据处理!B:B,A49,库存报告使用数据处理!I:I)</f>
        <v>21.476</v>
      </c>
    </row>
    <row r="50" spans="1:2">
      <c r="A50" t="s">
        <v>18457</v>
      </c>
      <c r="B50">
        <f>SUMIF(库存报告使用数据处理!B:B,A50,库存报告使用数据处理!H:H)/SUMIF(库存报告使用数据处理!B:B,A50,库存报告使用数据处理!I:I)</f>
        <v>8.99</v>
      </c>
    </row>
    <row r="51" spans="1:2">
      <c r="A51" t="s">
        <v>18458</v>
      </c>
      <c r="B51">
        <f>SUMIF(库存报告使用数据处理!B:B,A51,库存报告使用数据处理!H:H)/SUMIF(库存报告使用数据处理!B:B,A51,库存报告使用数据处理!I:I)</f>
        <v>19.9</v>
      </c>
    </row>
    <row r="52" spans="1:2">
      <c r="A52" t="s">
        <v>3143</v>
      </c>
      <c r="B52">
        <f>SUMIF(库存报告使用数据处理!B:B,A52,库存报告使用数据处理!H:H)/SUMIF(库存报告使用数据处理!B:B,A52,库存报告使用数据处理!I:I)</f>
        <v>9.99</v>
      </c>
    </row>
    <row r="53" spans="1:2">
      <c r="A53" t="s">
        <v>18459</v>
      </c>
      <c r="B53">
        <f>SUMIF(库存报告使用数据处理!B:B,A53,库存报告使用数据处理!H:H)/SUMIF(库存报告使用数据处理!B:B,A53,库存报告使用数据处理!I:I)</f>
        <v>15.99</v>
      </c>
    </row>
    <row r="54" spans="1:2">
      <c r="A54" t="s">
        <v>18460</v>
      </c>
      <c r="B54">
        <f>SUMIF(库存报告使用数据处理!B:B,A54,库存报告使用数据处理!H:H)/SUMIF(库存报告使用数据处理!B:B,A54,库存报告使用数据处理!I:I)</f>
        <v>14.8127272727273</v>
      </c>
    </row>
    <row r="55" spans="1:2">
      <c r="A55" t="s">
        <v>18461</v>
      </c>
      <c r="B55">
        <f>SUMIF(库存报告使用数据处理!B:B,A55,库存报告使用数据处理!H:H)/SUMIF(库存报告使用数据处理!B:B,A55,库存报告使用数据处理!I:I)</f>
        <v>17.99</v>
      </c>
    </row>
    <row r="56" spans="1:2">
      <c r="A56" t="s">
        <v>18462</v>
      </c>
      <c r="B56" t="e">
        <f>SUMIF(库存报告使用数据处理!B:B,A56,库存报告使用数据处理!H:H)/SUMIF(库存报告使用数据处理!B:B,A56,库存报告使用数据处理!I:I)</f>
        <v>#DIV/0!</v>
      </c>
    </row>
    <row r="57" spans="1:2">
      <c r="A57" t="s">
        <v>18463</v>
      </c>
      <c r="B57">
        <f>SUMIF(库存报告使用数据处理!B:B,A57,库存报告使用数据处理!H:H)/SUMIF(库存报告使用数据处理!B:B,A57,库存报告使用数据处理!I:I)</f>
        <v>15.9</v>
      </c>
    </row>
    <row r="58" spans="1:2">
      <c r="A58" t="s">
        <v>3992</v>
      </c>
      <c r="B58">
        <f>SUMIF(库存报告使用数据处理!B:B,A58,库存报告使用数据处理!H:H)/SUMIF(库存报告使用数据处理!B:B,A58,库存报告使用数据处理!I:I)</f>
        <v>21.4</v>
      </c>
    </row>
    <row r="59" spans="1:2">
      <c r="A59" t="s">
        <v>18464</v>
      </c>
      <c r="B59">
        <f>SUMIF(库存报告使用数据处理!B:B,A59,库存报告使用数据处理!H:H)/SUMIF(库存报告使用数据处理!B:B,A59,库存报告使用数据处理!I:I)</f>
        <v>16.9</v>
      </c>
    </row>
    <row r="60" spans="1:2">
      <c r="A60" t="s">
        <v>18465</v>
      </c>
      <c r="B60">
        <f>SUMIF(库存报告使用数据处理!B:B,A60,库存报告使用数据处理!H:H)/SUMIF(库存报告使用数据处理!B:B,A60,库存报告使用数据处理!I:I)</f>
        <v>28.746</v>
      </c>
    </row>
    <row r="61" spans="1:2">
      <c r="A61" t="s">
        <v>18466</v>
      </c>
      <c r="B61">
        <f>SUMIF(库存报告使用数据处理!B:B,A61,库存报告使用数据处理!H:H)/SUMIF(库存报告使用数据处理!B:B,A61,库存报告使用数据处理!I:I)</f>
        <v>18.9</v>
      </c>
    </row>
    <row r="62" spans="1:2">
      <c r="A62" t="s">
        <v>18467</v>
      </c>
      <c r="B62">
        <f>SUMIF(库存报告使用数据处理!B:B,A62,库存报告使用数据处理!H:H)/SUMIF(库存报告使用数据处理!B:B,A62,库存报告使用数据处理!I:I)</f>
        <v>14.99</v>
      </c>
    </row>
    <row r="63" spans="1:2">
      <c r="A63" t="s">
        <v>18468</v>
      </c>
      <c r="B63">
        <f>SUMIF(库存报告使用数据处理!B:B,A63,库存报告使用数据处理!H:H)/SUMIF(库存报告使用数据处理!B:B,A63,库存报告使用数据处理!I:I)</f>
        <v>23.9</v>
      </c>
    </row>
    <row r="64" spans="1:2">
      <c r="A64" t="s">
        <v>18469</v>
      </c>
      <c r="B64">
        <f>SUMIF(库存报告使用数据处理!B:B,A64,库存报告使用数据处理!H:H)/SUMIF(库存报告使用数据处理!B:B,A64,库存报告使用数据处理!I:I)</f>
        <v>35.2</v>
      </c>
    </row>
    <row r="65" spans="1:2">
      <c r="A65" t="s">
        <v>18470</v>
      </c>
      <c r="B65">
        <f>SUMIF(库存报告使用数据处理!B:B,A65,库存报告使用数据处理!H:H)/SUMIF(库存报告使用数据处理!B:B,A65,库存报告使用数据处理!I:I)</f>
        <v>11.99</v>
      </c>
    </row>
    <row r="66" spans="1:2">
      <c r="A66" t="s">
        <v>18471</v>
      </c>
      <c r="B66">
        <f>SUMIF(库存报告使用数据处理!B:B,A66,库存报告使用数据处理!H:H)/SUMIF(库存报告使用数据处理!B:B,A66,库存报告使用数据处理!I:I)</f>
        <v>11.9</v>
      </c>
    </row>
    <row r="67" spans="1:2">
      <c r="A67" t="s">
        <v>18472</v>
      </c>
      <c r="B67">
        <f>SUMIF(库存报告使用数据处理!B:B,A67,库存报告使用数据处理!H:H)/SUMIF(库存报告使用数据处理!B:B,A67,库存报告使用数据处理!I:I)</f>
        <v>7.57894736842105</v>
      </c>
    </row>
    <row r="68" spans="1:2">
      <c r="A68" t="s">
        <v>18473</v>
      </c>
      <c r="B68">
        <f>SUMIF(库存报告使用数据处理!B:B,A68,库存报告使用数据处理!H:H)/SUMIF(库存报告使用数据处理!B:B,A68,库存报告使用数据处理!I:I)</f>
        <v>15.54</v>
      </c>
    </row>
    <row r="69" spans="1:2">
      <c r="A69" t="s">
        <v>18474</v>
      </c>
      <c r="B69">
        <f>SUMIF(库存报告使用数据处理!B:B,A69,库存报告使用数据处理!H:H)/SUMIF(库存报告使用数据处理!B:B,A69,库存报告使用数据处理!I:I)</f>
        <v>9.9</v>
      </c>
    </row>
    <row r="70" spans="1:2">
      <c r="A70" t="s">
        <v>18475</v>
      </c>
      <c r="B70">
        <f>SUMIF(库存报告使用数据处理!B:B,A70,库存报告使用数据处理!H:H)/SUMIF(库存报告使用数据处理!B:B,A70,库存报告使用数据处理!I:I)</f>
        <v>10.99</v>
      </c>
    </row>
    <row r="71" spans="1:2">
      <c r="A71" t="s">
        <v>18476</v>
      </c>
      <c r="B71">
        <f>SUMIF(库存报告使用数据处理!B:B,A71,库存报告使用数据处理!H:H)/SUMIF(库存报告使用数据处理!B:B,A71,库存报告使用数据处理!I:I)</f>
        <v>15.99</v>
      </c>
    </row>
    <row r="72" spans="1:2">
      <c r="A72" t="s">
        <v>18477</v>
      </c>
      <c r="B72">
        <f>SUMIF(库存报告使用数据处理!B:B,A72,库存报告使用数据处理!H:H)/SUMIF(库存报告使用数据处理!B:B,A72,库存报告使用数据处理!I:I)</f>
        <v>19.99</v>
      </c>
    </row>
    <row r="73" spans="1:2">
      <c r="A73" t="s">
        <v>18478</v>
      </c>
      <c r="B73">
        <f>SUMIF(库存报告使用数据处理!B:B,A73,库存报告使用数据处理!H:H)/SUMIF(库存报告使用数据处理!B:B,A73,库存报告使用数据处理!I:I)</f>
        <v>17.37</v>
      </c>
    </row>
    <row r="74" spans="1:2">
      <c r="A74" t="s">
        <v>18479</v>
      </c>
      <c r="B74">
        <f>SUMIF(库存报告使用数据处理!B:B,A74,库存报告使用数据处理!H:H)/SUMIF(库存报告使用数据处理!B:B,A74,库存报告使用数据处理!I:I)</f>
        <v>9.99</v>
      </c>
    </row>
    <row r="75" spans="1:2">
      <c r="A75" t="s">
        <v>18480</v>
      </c>
      <c r="B75">
        <f>SUMIF(库存报告使用数据处理!B:B,A75,库存报告使用数据处理!H:H)/SUMIF(库存报告使用数据处理!B:B,A75,库存报告使用数据处理!I:I)</f>
        <v>22.6</v>
      </c>
    </row>
    <row r="76" spans="1:2">
      <c r="A76" t="s">
        <v>18481</v>
      </c>
      <c r="B76">
        <f>SUMIF(库存报告使用数据处理!B:B,A76,库存报告使用数据处理!H:H)/SUMIF(库存报告使用数据处理!B:B,A76,库存报告使用数据处理!I:I)</f>
        <v>44.99</v>
      </c>
    </row>
    <row r="77" spans="1:2">
      <c r="A77" t="s">
        <v>10863</v>
      </c>
      <c r="B77">
        <f>SUMIF(库存报告使用数据处理!B:B,A77,库存报告使用数据处理!H:H)/SUMIF(库存报告使用数据处理!B:B,A77,库存报告使用数据处理!I:I)</f>
        <v>8.99</v>
      </c>
    </row>
    <row r="78" spans="1:2">
      <c r="A78" t="s">
        <v>18482</v>
      </c>
      <c r="B78">
        <f>SUMIF(库存报告使用数据处理!B:B,A78,库存报告使用数据处理!H:H)/SUMIF(库存报告使用数据处理!B:B,A78,库存报告使用数据处理!I:I)</f>
        <v>6.995</v>
      </c>
    </row>
    <row r="79" spans="1:2">
      <c r="A79" t="s">
        <v>18483</v>
      </c>
      <c r="B79">
        <f>SUMIF(库存报告使用数据处理!B:B,A79,库存报告使用数据处理!H:H)/SUMIF(库存报告使用数据处理!B:B,A79,库存报告使用数据处理!I:I)</f>
        <v>24.49</v>
      </c>
    </row>
    <row r="80" spans="1:2">
      <c r="A80" t="s">
        <v>18484</v>
      </c>
      <c r="B80">
        <f>SUMIF(库存报告使用数据处理!B:B,A80,库存报告使用数据处理!H:H)/SUMIF(库存报告使用数据处理!B:B,A80,库存报告使用数据处理!I:I)</f>
        <v>17.6566666666667</v>
      </c>
    </row>
    <row r="81" spans="1:2">
      <c r="A81" t="s">
        <v>18485</v>
      </c>
      <c r="B81">
        <f>SUMIF(库存报告使用数据处理!B:B,A81,库存报告使用数据处理!H:H)/SUMIF(库存报告使用数据处理!B:B,A81,库存报告使用数据处理!I:I)</f>
        <v>16.4</v>
      </c>
    </row>
    <row r="82" spans="1:2">
      <c r="A82" t="s">
        <v>18486</v>
      </c>
      <c r="B82">
        <f>SUMIF(库存报告使用数据处理!B:B,A82,库存报告使用数据处理!H:H)/SUMIF(库存报告使用数据处理!B:B,A82,库存报告使用数据处理!I:I)</f>
        <v>1.81818181818182</v>
      </c>
    </row>
    <row r="83" spans="1:2">
      <c r="A83" t="s">
        <v>12944</v>
      </c>
      <c r="B83">
        <f>SUMIF(库存报告使用数据处理!B:B,A83,库存报告使用数据处理!H:H)/SUMIF(库存报告使用数据处理!B:B,A83,库存报告使用数据处理!I:I)</f>
        <v>9.99</v>
      </c>
    </row>
    <row r="84" spans="1:2">
      <c r="A84" t="s">
        <v>18487</v>
      </c>
      <c r="B84">
        <f>SUMIF(库存报告使用数据处理!B:B,A84,库存报告使用数据处理!H:H)/SUMIF(库存报告使用数据处理!B:B,A84,库存报告使用数据处理!I:I)</f>
        <v>22.99</v>
      </c>
    </row>
    <row r="85" spans="1:2">
      <c r="A85" t="s">
        <v>18488</v>
      </c>
      <c r="B85">
        <f>SUMIF(库存报告使用数据处理!B:B,A85,库存报告使用数据处理!H:H)/SUMIF(库存报告使用数据处理!B:B,A85,库存报告使用数据处理!I:I)</f>
        <v>11.59</v>
      </c>
    </row>
    <row r="86" spans="1:2">
      <c r="A86" t="s">
        <v>18489</v>
      </c>
      <c r="B86">
        <f>SUMIF(库存报告使用数据处理!B:B,A86,库存报告使用数据处理!H:H)/SUMIF(库存报告使用数据处理!B:B,A86,库存报告使用数据处理!I:I)</f>
        <v>14.9</v>
      </c>
    </row>
    <row r="87" spans="1:2">
      <c r="A87" t="s">
        <v>18490</v>
      </c>
      <c r="B87">
        <f>SUMIF(库存报告使用数据处理!B:B,A87,库存报告使用数据处理!H:H)/SUMIF(库存报告使用数据处理!B:B,A87,库存报告使用数据处理!I:I)</f>
        <v>12.99</v>
      </c>
    </row>
    <row r="88" spans="1:2">
      <c r="A88" t="s">
        <v>18491</v>
      </c>
      <c r="B88">
        <f>SUMIF(库存报告使用数据处理!B:B,A88,库存报告使用数据处理!H:H)/SUMIF(库存报告使用数据处理!B:B,A88,库存报告使用数据处理!I:I)</f>
        <v>17.99</v>
      </c>
    </row>
    <row r="89" spans="1:2">
      <c r="A89" t="s">
        <v>18492</v>
      </c>
      <c r="B89">
        <f>SUMIF(库存报告使用数据处理!B:B,A89,库存报告使用数据处理!H:H)/SUMIF(库存报告使用数据处理!B:B,A89,库存报告使用数据处理!I:I)</f>
        <v>35.9</v>
      </c>
    </row>
    <row r="90" spans="1:2">
      <c r="A90" t="s">
        <v>18493</v>
      </c>
      <c r="B90">
        <f>SUMIF(库存报告使用数据处理!B:B,A90,库存报告使用数据处理!H:H)/SUMIF(库存报告使用数据处理!B:B,A90,库存报告使用数据处理!I:I)</f>
        <v>15.99</v>
      </c>
    </row>
    <row r="91" spans="1:2">
      <c r="A91" t="s">
        <v>18494</v>
      </c>
      <c r="B91" t="e">
        <f>SUMIF(库存报告使用数据处理!B:B,A91,库存报告使用数据处理!H:H)/SUMIF(库存报告使用数据处理!B:B,A91,库存报告使用数据处理!I:I)</f>
        <v>#DIV/0!</v>
      </c>
    </row>
    <row r="92" spans="1:2">
      <c r="A92" t="s">
        <v>18495</v>
      </c>
      <c r="B92" t="e">
        <f>SUMIF(库存报告使用数据处理!B:B,A92,库存报告使用数据处理!H:H)/SUMIF(库存报告使用数据处理!B:B,A92,库存报告使用数据处理!I:I)</f>
        <v>#DIV/0!</v>
      </c>
    </row>
    <row r="93" spans="1:2">
      <c r="A93" t="s">
        <v>18496</v>
      </c>
      <c r="B93">
        <f>SUMIF(库存报告使用数据处理!B:B,A93,库存报告使用数据处理!H:H)/SUMIF(库存报告使用数据处理!B:B,A93,库存报告使用数据处理!I:I)</f>
        <v>8.99</v>
      </c>
    </row>
  </sheetData>
  <autoFilter ref="A1:B182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0</xdr:rowOff>
              </from>
              <to>
                <xdr:col>3</xdr:col>
                <xdr:colOff>666750</xdr:colOff>
                <xdr:row>3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2018-07-10T07:33:01Z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